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8875" windowHeight="7245" tabRatio="819"/>
  </bookViews>
  <sheets>
    <sheet name="1-1五华区一般公共预算收入情况表" sheetId="28" r:id="rId1"/>
    <sheet name="1-2五华区一般公共预算支出情况表" sheetId="29" r:id="rId2"/>
    <sheet name="1-3五华区一般公共预算收入情况表" sheetId="31" r:id="rId3"/>
    <sheet name="1-4五华区一般公共预算支出情况表（公开到项级）" sheetId="33" r:id="rId4"/>
    <sheet name="1-5区本级一般公共预算基本支出情况表（公开到款级）" sheetId="132" r:id="rId5"/>
    <sheet name="1-6一般公共预算支出表（州（市）对下转移支付项目）" sheetId="35" r:id="rId6"/>
    <sheet name="1-7五华区分地区税收返还和转移支付预算表" sheetId="36" r:id="rId7"/>
    <sheet name="1-8五华区“三公”经费预算财政拨款情况统计表" sheetId="131" r:id="rId8"/>
    <sheet name="2-1五华区政府性基金预算收入情况表" sheetId="54" r:id="rId9"/>
    <sheet name="2-2五华区政府性基金预算支出情况表" sheetId="55" r:id="rId10"/>
    <sheet name="2-3本级政府性基金预算收入情况表" sheetId="56" r:id="rId11"/>
    <sheet name="2-本级政府性基金预算支出情况表（公开到项级）" sheetId="57" r:id="rId12"/>
    <sheet name="2-5本级政府性基金支出表（州（市）对下转移支付）" sheetId="58" r:id="rId13"/>
    <sheet name="3-1五华区国有资本经营收入预算情况表" sheetId="108" r:id="rId14"/>
    <sheet name="3-2五华区国有资本经营支出预算情况表" sheetId="109" r:id="rId15"/>
    <sheet name="3-3区本级国有资本经营收入预算情况表" sheetId="110" r:id="rId16"/>
    <sheet name="3-4区本级国有资本经营支出预算情况表（公开到项级）" sheetId="111" r:id="rId17"/>
    <sheet name="3-5 五华区国有资本经营预算转移支付表 （分地区）" sheetId="129" r:id="rId18"/>
    <sheet name="3-6 国有资本经营预算转移支付表（分项目）" sheetId="130" r:id="rId19"/>
    <sheet name="4-1五华区社会保险基金收入预算情况表" sheetId="113" r:id="rId20"/>
    <sheet name="4-2五华区社会保险基金支出预算情况表" sheetId="114" r:id="rId21"/>
    <sheet name="4-3本级社会保险基金收入预算情况表" sheetId="117" r:id="rId22"/>
    <sheet name="4-4本级社会保险基金支出预算情况表" sheetId="118" r:id="rId23"/>
    <sheet name="5-1   2024年地方政府债务限额及余额预算情况表" sheetId="119" r:id="rId24"/>
    <sheet name="5-2  2024年地方政府一般债务余额情况表" sheetId="120" r:id="rId25"/>
    <sheet name="5-3  本级2024年地方政府一般债务余额情况表" sheetId="121" r:id="rId26"/>
    <sheet name="5-4 2024年地方政府专项债务余额情况表" sheetId="122" r:id="rId27"/>
    <sheet name="5-5 本级2024年地方政府专项债务余额情况表（本级）" sheetId="123" r:id="rId28"/>
    <sheet name="5-6 地方政府债券发行及还本付息情况表" sheetId="124" r:id="rId29"/>
    <sheet name="5-7 2025年政府专项债务限额和余额情况表" sheetId="125" r:id="rId30"/>
    <sheet name="5-8 2025年年初新增地方政府债券资金安排表" sheetId="126" r:id="rId31"/>
    <sheet name="6-1重大政策和重点项目绩效目标表" sheetId="127" r:id="rId32"/>
    <sheet name="6-2重点工作情况解释说明汇总表" sheetId="128" r:id="rId33"/>
  </sheets>
  <externalReferences>
    <externalReference r:id="rId34"/>
    <externalReference r:id="rId35"/>
    <externalReference r:id="rId36"/>
  </externalReferences>
  <definedNames>
    <definedName name="_xlnm._FilterDatabase" localSheetId="0" hidden="1">'1-1五华区一般公共预算收入情况表'!$A$4:$F$40</definedName>
    <definedName name="_xlnm._FilterDatabase" localSheetId="1" hidden="1">'1-2五华区一般公共预算支出情况表'!$A$3:$F$39</definedName>
    <definedName name="_xlnm._FilterDatabase" localSheetId="2" hidden="1">'1-3五华区一般公共预算收入情况表'!$A$3:$F$40</definedName>
    <definedName name="_xlnm._FilterDatabase" localSheetId="3" hidden="1">'1-4五华区一般公共预算支出情况表（公开到项级）'!$A$3:$G$1368</definedName>
    <definedName name="_xlnm._FilterDatabase" localSheetId="4" hidden="1">'1-5区本级一般公共预算基本支出情况表（公开到款级）'!$A$3:$B$31</definedName>
    <definedName name="_xlnm._FilterDatabase" localSheetId="5" hidden="1">'1-6一般公共预算支出表（州（市）对下转移支付项目）'!$A$3:$E$43</definedName>
    <definedName name="_xlnm._FilterDatabase" localSheetId="8" hidden="1">'2-1五华区政府性基金预算收入情况表'!$A$3:$F$37</definedName>
    <definedName name="_xlnm._FilterDatabase" localSheetId="9" hidden="1">'2-2五华区政府性基金预算支出情况表'!$A$3:$G$277</definedName>
    <definedName name="_xlnm._FilterDatabase" localSheetId="10" hidden="1">'2-3本级政府性基金预算收入情况表'!$A$3:$F$37</definedName>
    <definedName name="_xlnm._FilterDatabase" localSheetId="11" hidden="1">'2-本级政府性基金预算支出情况表（公开到项级）'!$A$3:$G$277</definedName>
    <definedName name="_xlnm._FilterDatabase" localSheetId="13" hidden="1">'3-1五华区国有资本经营收入预算情况表'!$A$3:$E$41</definedName>
    <definedName name="_xlnm._FilterDatabase" localSheetId="14" hidden="1">'3-2五华区国有资本经营支出预算情况表'!$A$3:$E$28</definedName>
    <definedName name="_xlnm._FilterDatabase" localSheetId="15" hidden="1">'3-3区本级国有资本经营收入预算情况表'!$A$3:$E$36</definedName>
    <definedName name="_xlnm._FilterDatabase" localSheetId="16" hidden="1">'3-4区本级国有资本经营支出预算情况表（公开到项级）'!$A$3:$E$22</definedName>
    <definedName name="_xlnm._FilterDatabase" localSheetId="19" hidden="1">'4-1五华区社会保险基金收入预算情况表'!$A$3:$E$39</definedName>
    <definedName name="_xlnm._FilterDatabase" localSheetId="20" hidden="1">'4-2五华区社会保险基金支出预算情况表'!$A$3:$E$23</definedName>
    <definedName name="_xlnm._FilterDatabase" localSheetId="21" hidden="1">'4-3本级社会保险基金收入预算情况表'!$A$3:$E$39</definedName>
    <definedName name="_xlnm._FilterDatabase" localSheetId="22" hidden="1">'4-4本级社会保险基金支出预算情况表'!$A$3:$F$23</definedName>
    <definedName name="_xlnm._FilterDatabase" localSheetId="12" hidden="1">'2-5本级政府性基金支出表（州（市）对下转移支付）'!$A$3:$E$18</definedName>
    <definedName name="_lst_r_地方财政预算表2015年全省汇总_10_科目编码名称">[2]_ESList!$A$1:$A$27</definedName>
    <definedName name="_xlnm.Print_Area" localSheetId="0">'1-1五华区一般公共预算收入情况表'!$B$1:$E$40</definedName>
    <definedName name="_xlnm.Print_Area" localSheetId="1">'1-2五华区一般公共预算支出情况表'!$B$1:$E$38</definedName>
    <definedName name="_xlnm.Print_Area" localSheetId="2">'1-3五华区一般公共预算收入情况表'!$B$1:$E$40</definedName>
    <definedName name="_xlnm.Print_Area" localSheetId="3">'1-4五华区一般公共预算支出情况表（公开到项级）'!$B$1:$E$1368</definedName>
    <definedName name="_xlnm.Print_Area" localSheetId="5">'1-6一般公共预算支出表（州（市）对下转移支付项目）'!$A$1:$C$43</definedName>
    <definedName name="_xlnm.Print_Area" localSheetId="6">'1-7五华区分地区税收返还和转移支付预算表'!$A$1:$D$22</definedName>
    <definedName name="_xlnm.Print_Area" localSheetId="8">'2-1五华区政府性基金预算收入情况表'!$B$1:$E$37</definedName>
    <definedName name="_xlnm.Print_Area" localSheetId="9">'2-2五华区政府性基金预算支出情况表'!$B$1:$E$277</definedName>
    <definedName name="_xlnm.Print_Area" localSheetId="10">'2-3本级政府性基金预算收入情况表'!$B$1:$E$37</definedName>
    <definedName name="_xlnm.Print_Area" localSheetId="11">'2-本级政府性基金预算支出情况表（公开到项级）'!$B$1:$E$279</definedName>
    <definedName name="_xlnm.Print_Area" localSheetId="12">'2-5本级政府性基金支出表（州（市）对下转移支付）'!$A$1:$E$16</definedName>
    <definedName name="_xlnm.Print_Titles" localSheetId="0">'1-1五华区一般公共预算收入情况表'!$2:$4</definedName>
    <definedName name="_xlnm.Print_Titles" localSheetId="1">'1-2五华区一般公共预算支出情况表'!$1:$3</definedName>
    <definedName name="_xlnm.Print_Titles" localSheetId="2">'1-3五华区一般公共预算收入情况表'!$1:$3</definedName>
    <definedName name="_xlnm.Print_Titles" localSheetId="3">'1-4五华区一般公共预算支出情况表（公开到项级）'!$1:$3</definedName>
    <definedName name="_xlnm.Print_Titles" localSheetId="5">'1-6一般公共预算支出表（州（市）对下转移支付项目）'!$1:$3</definedName>
    <definedName name="_xlnm.Print_Titles" localSheetId="6">'1-7五华区分地区税收返还和转移支付预算表'!$1:$3</definedName>
    <definedName name="_xlnm.Print_Titles" localSheetId="8">'2-1五华区政府性基金预算收入情况表'!$1:$3</definedName>
    <definedName name="_xlnm.Print_Titles" localSheetId="9">'2-2五华区政府性基金预算支出情况表'!$1:$3</definedName>
    <definedName name="_xlnm.Print_Titles" localSheetId="10">'2-3本级政府性基金预算收入情况表'!$1:$3</definedName>
    <definedName name="_xlnm.Print_Titles" localSheetId="11">'2-本级政府性基金预算支出情况表（公开到项级）'!$1:$3</definedName>
    <definedName name="_xlnm.Print_Titles" localSheetId="12">'2-5本级政府性基金支出表（州（市）对下转移支付）'!$1:$3</definedName>
    <definedName name="专项收入年初预算数" localSheetId="1">#REF!</definedName>
    <definedName name="专项收入年初预算数">#REF!</definedName>
    <definedName name="专项收入全年预计数" localSheetId="1">#REF!</definedName>
    <definedName name="专项收入全年预计数">#REF!</definedName>
    <definedName name="_xlnm.Print_Area" localSheetId="13">'3-1五华区国有资本经营收入预算情况表'!$A$1:$D$41</definedName>
    <definedName name="_xlnm.Print_Titles" localSheetId="13">'3-1五华区国有资本经营收入预算情况表'!$1:$3</definedName>
    <definedName name="专项收入年初预算数" localSheetId="13">#REF!</definedName>
    <definedName name="专项收入全年预计数" localSheetId="13">#REF!</definedName>
    <definedName name="_xlnm.Print_Area" localSheetId="14">'3-2五华区国有资本经营支出预算情况表'!$A$1:$D$28</definedName>
    <definedName name="_xlnm.Print_Titles" localSheetId="14">'3-2五华区国有资本经营支出预算情况表'!$1:$3</definedName>
    <definedName name="专项收入年初预算数" localSheetId="14">#REF!</definedName>
    <definedName name="专项收入全年预计数" localSheetId="14">#REF!</definedName>
    <definedName name="_xlnm.Print_Area" localSheetId="15">'3-3区本级国有资本经营收入预算情况表'!$A$1:$D$36</definedName>
    <definedName name="_xlnm.Print_Titles" localSheetId="15">'3-3区本级国有资本经营收入预算情况表'!$1:$3</definedName>
    <definedName name="专项收入年初预算数" localSheetId="15">#REF!</definedName>
    <definedName name="专项收入全年预计数" localSheetId="15">#REF!</definedName>
    <definedName name="_xlnm.Print_Area" localSheetId="16">'3-4区本级国有资本经营支出预算情况表（公开到项级）'!$A$1:$D$22</definedName>
    <definedName name="专项收入年初预算数" localSheetId="16">#REF!</definedName>
    <definedName name="专项收入全年预计数" localSheetId="16">#REF!</definedName>
    <definedName name="_lst_r_地方财政预算表2015年全省汇总_10_科目编码名称" localSheetId="19">[1]_ESList!$A$1:$A$27</definedName>
    <definedName name="_xlnm.Print_Area" localSheetId="19">'4-1五华区社会保险基金收入预算情况表'!$A$1:$D$39</definedName>
    <definedName name="_xlnm.Print_Titles" localSheetId="19">'4-1五华区社会保险基金收入预算情况表'!$1:$3</definedName>
    <definedName name="专项收入年初预算数" localSheetId="19">#REF!</definedName>
    <definedName name="专项收入全年预计数" localSheetId="19">#REF!</definedName>
    <definedName name="_lst_r_地方财政预算表2015年全省汇总_10_科目编码名称" localSheetId="20">[1]_ESList!$A$1:$A$27</definedName>
    <definedName name="_xlnm.Print_Area" localSheetId="20">'4-2五华区社会保险基金支出预算情况表'!$A$1:$E$23</definedName>
    <definedName name="专项收入年初预算数" localSheetId="20">#REF!</definedName>
    <definedName name="专项收入全年预计数" localSheetId="20">#REF!</definedName>
    <definedName name="_lst_r_地方财政预算表2015年全省汇总_10_科目编码名称" localSheetId="21">[1]_ESList!$A$1:$A$27</definedName>
    <definedName name="_xlnm.Print_Area" localSheetId="21">'4-3本级社会保险基金收入预算情况表'!$A$1:$D$39</definedName>
    <definedName name="_xlnm.Print_Titles" localSheetId="21">'4-3本级社会保险基金收入预算情况表'!$1:$3</definedName>
    <definedName name="专项收入年初预算数" localSheetId="21">#REF!</definedName>
    <definedName name="专项收入全年预计数" localSheetId="21">#REF!</definedName>
    <definedName name="_lst_r_地方财政预算表2015年全省汇总_10_科目编码名称" localSheetId="22">[1]_ESList!$A$1:$A$27</definedName>
    <definedName name="_xlnm.Print_Area" localSheetId="22">'4-4本级社会保险基金支出预算情况表'!$A$1:$D$23</definedName>
    <definedName name="专项收入年初预算数" localSheetId="22">#REF!</definedName>
    <definedName name="专项收入全年预计数" localSheetId="22">#REF!</definedName>
    <definedName name="专项收入年初预算数" localSheetId="23">#REF!</definedName>
    <definedName name="专项收入全年预计数" localSheetId="23">#REF!</definedName>
    <definedName name="专项收入年初预算数" localSheetId="24">#REF!</definedName>
    <definedName name="专项收入全年预计数" localSheetId="24">#REF!</definedName>
    <definedName name="专项收入年初预算数" localSheetId="25">#REF!</definedName>
    <definedName name="专项收入全年预计数" localSheetId="25">#REF!</definedName>
    <definedName name="专项收入年初预算数" localSheetId="26">#REF!</definedName>
    <definedName name="专项收入全年预计数" localSheetId="26">#REF!</definedName>
    <definedName name="专项收入年初预算数" localSheetId="27">#REF!</definedName>
    <definedName name="专项收入全年预计数" localSheetId="27">#REF!</definedName>
    <definedName name="专项收入年初预算数" localSheetId="28">#REF!</definedName>
    <definedName name="专项收入全年预计数" localSheetId="28">#REF!</definedName>
    <definedName name="专项收入年初预算数" localSheetId="29">#REF!</definedName>
    <definedName name="专项收入全年预计数" localSheetId="29">#REF!</definedName>
    <definedName name="专项收入年初预算数" localSheetId="30">#REF!</definedName>
    <definedName name="专项收入全年预计数" localSheetId="30">#REF!</definedName>
    <definedName name="专项收入年初预算数" localSheetId="31">#REF!</definedName>
    <definedName name="专项收入全年预计数" localSheetId="31">#REF!</definedName>
    <definedName name="_xlnm.Print_Area" localSheetId="31">'6-1重大政策和重点项目绩效目标表'!#REF!</definedName>
    <definedName name="专项收入年初预算数" localSheetId="32">#REF!</definedName>
    <definedName name="专项收入全年预计数" localSheetId="32">#REF!</definedName>
    <definedName name="专项收入年初预算数" localSheetId="17">#REF!</definedName>
    <definedName name="专项收入全年预计数" localSheetId="17">#REF!</definedName>
    <definedName name="专项收入年初预算数" localSheetId="18">#REF!</definedName>
    <definedName name="专项收入全年预计数" localSheetId="18">#REF!</definedName>
    <definedName name="专项收入年初预算数" localSheetId="7">#REF!</definedName>
    <definedName name="专项收入全年预计数" localSheetId="7">#REF!</definedName>
    <definedName name="专项收入年初预算数" localSheetId="4">#REF!</definedName>
    <definedName name="专项收入全年预计数" localSheetId="4">#REF!</definedName>
    <definedName name="_xlnm.Print_Area" localSheetId="4">'1-5区本级一般公共预算基本支出情况表（公开到款级）'!$A$1:$B$31</definedName>
    <definedName name="_xlnm.Print_Titles" localSheetId="4">'1-5区本级一般公共预算基本支出情况表（公开到款级）'!$1:$3</definedName>
  </definedNames>
  <calcPr calcId="191029" fullPrecision="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<sst xmlns="http://schemas.openxmlformats.org/spreadsheetml/2006/main" count="59872" uniqueCount="12458">
  <si>
    <t>附件1</t>
  </si>
  <si>
    <t>1-1  2025年五华区一般公共预算收入情况表</t>
  </si>
  <si>
    <t>单位：万元</t>
  </si>
  <si>
    <t>科目编码</t>
  </si>
  <si>
    <t>项目</t>
  </si>
  <si>
    <t>2024年执行数</t>
  </si>
  <si>
    <t>2025年预算数</t>
  </si>
  <si>
    <t>预算数比上年执行数增长%</t>
  </si>
  <si>
    <t>打印</t>
  </si>
  <si>
    <t>101</t>
  </si>
  <si>
    <t>一、税收收入</t>
  </si>
  <si>
    <t>10101</t>
  </si>
  <si>
    <t xml:space="preserve">   增值税</t>
  </si>
  <si>
    <t>10104</t>
  </si>
  <si>
    <t xml:space="preserve">   企业所得税</t>
  </si>
  <si>
    <t>10106</t>
  </si>
  <si>
    <t xml:space="preserve">   个人所得税</t>
  </si>
  <si>
    <t>10107</t>
  </si>
  <si>
    <t xml:space="preserve">   资源税</t>
  </si>
  <si>
    <t>10109</t>
  </si>
  <si>
    <t xml:space="preserve">   城市维护建设税</t>
  </si>
  <si>
    <t>10110</t>
  </si>
  <si>
    <t xml:space="preserve">   房产税</t>
  </si>
  <si>
    <t>10111</t>
  </si>
  <si>
    <t xml:space="preserve">   印花税</t>
  </si>
  <si>
    <t>10112</t>
  </si>
  <si>
    <t xml:space="preserve">   城镇土地使用税</t>
  </si>
  <si>
    <t>10113</t>
  </si>
  <si>
    <t xml:space="preserve">   土地增值税</t>
  </si>
  <si>
    <t>10114</t>
  </si>
  <si>
    <t xml:space="preserve">   车船税</t>
  </si>
  <si>
    <t>10118</t>
  </si>
  <si>
    <t xml:space="preserve">   耕地占用税</t>
  </si>
  <si>
    <t>10119</t>
  </si>
  <si>
    <t xml:space="preserve">   契税</t>
  </si>
  <si>
    <t>10120</t>
  </si>
  <si>
    <t xml:space="preserve">   烟叶税</t>
  </si>
  <si>
    <t>10121</t>
  </si>
  <si>
    <t xml:space="preserve">   环境保护税</t>
  </si>
  <si>
    <t>10199</t>
  </si>
  <si>
    <t xml:space="preserve">   其他税收收入</t>
  </si>
  <si>
    <t>103</t>
  </si>
  <si>
    <t>二、非税收入</t>
  </si>
  <si>
    <t>10302</t>
  </si>
  <si>
    <t xml:space="preserve">   专项收入</t>
  </si>
  <si>
    <t>10304</t>
  </si>
  <si>
    <t xml:space="preserve">   行政事业性收费收入</t>
  </si>
  <si>
    <t>10305</t>
  </si>
  <si>
    <t xml:space="preserve">   罚没收入</t>
  </si>
  <si>
    <t>10306</t>
  </si>
  <si>
    <t xml:space="preserve">   国有资本经营收入</t>
  </si>
  <si>
    <t>10307</t>
  </si>
  <si>
    <t xml:space="preserve">   国有资源（资产）有偿使用收入</t>
  </si>
  <si>
    <t>10308</t>
  </si>
  <si>
    <t xml:space="preserve">   捐赠收入</t>
  </si>
  <si>
    <t>10309</t>
  </si>
  <si>
    <t xml:space="preserve">   政府住房基金收入</t>
  </si>
  <si>
    <t>10399</t>
  </si>
  <si>
    <t xml:space="preserve">   其他收入</t>
  </si>
  <si>
    <t>全省一般公共预算收入</t>
  </si>
  <si>
    <t>地方政府一般债务收入</t>
  </si>
  <si>
    <t>转移性收入</t>
  </si>
  <si>
    <t xml:space="preserve">   返还性收入</t>
  </si>
  <si>
    <t xml:space="preserve">   转移支付收入</t>
  </si>
  <si>
    <t xml:space="preserve">   上年结余收入</t>
  </si>
  <si>
    <t xml:space="preserve">   调入资金</t>
  </si>
  <si>
    <t xml:space="preserve">   接受其他地区援助收入</t>
  </si>
  <si>
    <t xml:space="preserve">   动用预算稳定调节基金</t>
  </si>
  <si>
    <t>各项收入合计</t>
  </si>
  <si>
    <t>201</t>
  </si>
  <si>
    <t>一、一般公共服务</t>
  </si>
  <si>
    <t>202</t>
  </si>
  <si>
    <t>二、外交支出</t>
  </si>
  <si>
    <t>203</t>
  </si>
  <si>
    <t>三、国防支出</t>
  </si>
  <si>
    <t>204</t>
  </si>
  <si>
    <t>四、公共安全支出</t>
  </si>
  <si>
    <t>205</t>
  </si>
  <si>
    <t>五、教育支出</t>
  </si>
  <si>
    <t>206</t>
  </si>
  <si>
    <t>六、科学技术支出</t>
  </si>
  <si>
    <t>207</t>
  </si>
  <si>
    <t>七、文化旅游体育与传媒支出</t>
  </si>
  <si>
    <t>208</t>
  </si>
  <si>
    <t>八、社会保障和就业支出</t>
  </si>
  <si>
    <t>210</t>
  </si>
  <si>
    <t>九、卫生健康支出</t>
  </si>
  <si>
    <t>211</t>
  </si>
  <si>
    <t>十、节能环保支出</t>
  </si>
  <si>
    <t>212</t>
  </si>
  <si>
    <t>十一、城乡社区支出</t>
  </si>
  <si>
    <t>213</t>
  </si>
  <si>
    <t>十二、农林水支出</t>
  </si>
  <si>
    <t>214</t>
  </si>
  <si>
    <t>十三、交通运输支出</t>
  </si>
  <si>
    <t>215</t>
  </si>
  <si>
    <t>十四、资源勘探工业信息等支出</t>
  </si>
  <si>
    <t>216</t>
  </si>
  <si>
    <t>十五、商业服务业等支出</t>
  </si>
  <si>
    <t>217</t>
  </si>
  <si>
    <t>十六、金融支出</t>
  </si>
  <si>
    <t>219</t>
  </si>
  <si>
    <t>十七、援助其他地区支出</t>
  </si>
  <si>
    <t>220</t>
  </si>
  <si>
    <t>十八、自然资源海洋气象等支出</t>
  </si>
  <si>
    <t>221</t>
  </si>
  <si>
    <t>十九、住房保障支出</t>
  </si>
  <si>
    <t>222</t>
  </si>
  <si>
    <t>二十、粮油物资储备支出</t>
  </si>
  <si>
    <t>224</t>
  </si>
  <si>
    <t>二十一、灾害防治及应急管理支出</t>
  </si>
  <si>
    <t>227</t>
  </si>
  <si>
    <t>二十二、预备费</t>
  </si>
  <si>
    <t>232</t>
  </si>
  <si>
    <t>二十三、债务付息支出</t>
  </si>
  <si>
    <t>233</t>
  </si>
  <si>
    <t>二十四、债务发行费用支出</t>
  </si>
  <si>
    <t>229</t>
  </si>
  <si>
    <t>二十五、其他支出</t>
  </si>
  <si>
    <t>全省一般公共预算支出</t>
  </si>
  <si>
    <t>转移性支出</t>
  </si>
  <si>
    <t xml:space="preserve">    上解支出</t>
  </si>
  <si>
    <t xml:space="preserve">    调出资金</t>
  </si>
  <si>
    <t xml:space="preserve">    安排预算稳定调节基金</t>
  </si>
  <si>
    <t xml:space="preserve">    补充预算周转金</t>
  </si>
  <si>
    <t>地方政府一般债务还本支出</t>
  </si>
  <si>
    <t>年终结转</t>
  </si>
  <si>
    <t>各项支出合计</t>
  </si>
  <si>
    <t>1-3  2025年五华区一般公共预算收入情况表</t>
  </si>
  <si>
    <t>2024年预算数</t>
  </si>
  <si>
    <t>比上年预算数增长%</t>
  </si>
  <si>
    <r>
      <rPr>
        <sz val="14"/>
        <rFont val="宋体"/>
        <charset val="134"/>
      </rPr>
      <t>10199</t>
    </r>
  </si>
  <si>
    <t>区本级一般公共预算收入</t>
  </si>
  <si>
    <t xml:space="preserve">   上解收入</t>
  </si>
  <si>
    <t>1-3  2025年省本级一般公共预算支出情况表</t>
  </si>
  <si>
    <t>类-款-项</t>
  </si>
  <si>
    <t xml:space="preserve">   人大事务</t>
  </si>
  <si>
    <t xml:space="preserve">     行政运行</t>
  </si>
  <si>
    <t xml:space="preserve">     一般行政管理事务</t>
  </si>
  <si>
    <t xml:space="preserve">     机关服务</t>
  </si>
  <si>
    <t xml:space="preserve">     人大会议</t>
  </si>
  <si>
    <t xml:space="preserve">     人大立法</t>
  </si>
  <si>
    <t xml:space="preserve">     人大监督</t>
  </si>
  <si>
    <t xml:space="preserve">     人大代表履职能力提升</t>
  </si>
  <si>
    <t xml:space="preserve">     代表工作</t>
  </si>
  <si>
    <t xml:space="preserve">     人大信访工作</t>
  </si>
  <si>
    <t xml:space="preserve">     事业运行</t>
  </si>
  <si>
    <t xml:space="preserve">     其他人大事务支出</t>
  </si>
  <si>
    <t xml:space="preserve">   政协事务</t>
  </si>
  <si>
    <t xml:space="preserve">     政协会议</t>
  </si>
  <si>
    <t xml:space="preserve">     委员视察</t>
  </si>
  <si>
    <t xml:space="preserve">     参政议政</t>
  </si>
  <si>
    <t xml:space="preserve">     其他政协事务支出</t>
  </si>
  <si>
    <t xml:space="preserve">   政府办公厅(室)及相关机构事务</t>
  </si>
  <si>
    <t xml:space="preserve">     专项服务</t>
  </si>
  <si>
    <t xml:space="preserve">     专项业务及机关事务管理</t>
  </si>
  <si>
    <t xml:space="preserve">     政务公开审批</t>
  </si>
  <si>
    <t xml:space="preserve">     信访事务</t>
  </si>
  <si>
    <t xml:space="preserve">     参事事务</t>
  </si>
  <si>
    <t xml:space="preserve">     其他政府办公厅（室）及相关机构事务支出</t>
  </si>
  <si>
    <t xml:space="preserve">   发展与改革事务</t>
  </si>
  <si>
    <t xml:space="preserve">     战略规划与实施</t>
  </si>
  <si>
    <t xml:space="preserve">     日常经济运行调节</t>
  </si>
  <si>
    <t xml:space="preserve">     社会事业发展规划</t>
  </si>
  <si>
    <t xml:space="preserve">     经济体制改革研究</t>
  </si>
  <si>
    <t xml:space="preserve">     物价管理</t>
  </si>
  <si>
    <t xml:space="preserve">     其他发展与改革事务支出</t>
  </si>
  <si>
    <t xml:space="preserve">   统计信息事务</t>
  </si>
  <si>
    <t xml:space="preserve">     信息事务</t>
  </si>
  <si>
    <t xml:space="preserve">     专项统计业务</t>
  </si>
  <si>
    <t xml:space="preserve">     统计管理</t>
  </si>
  <si>
    <t xml:space="preserve">     专项普查活动</t>
  </si>
  <si>
    <t xml:space="preserve">     统计抽样调查</t>
  </si>
  <si>
    <t xml:space="preserve">     其他统计信息事务支出</t>
  </si>
  <si>
    <t xml:space="preserve">   财政事务</t>
  </si>
  <si>
    <t xml:space="preserve">     预算改革业务</t>
  </si>
  <si>
    <t xml:space="preserve">     财政国库业务</t>
  </si>
  <si>
    <t xml:space="preserve">     财政监察</t>
  </si>
  <si>
    <t xml:space="preserve">     信息化建设</t>
  </si>
  <si>
    <t xml:space="preserve">     财政委托业务支出</t>
  </si>
  <si>
    <t xml:space="preserve">     其他财政事务支出</t>
  </si>
  <si>
    <t xml:space="preserve">   税收事务</t>
  </si>
  <si>
    <t xml:space="preserve">     税务办案</t>
  </si>
  <si>
    <t xml:space="preserve">     发票管理及税务登记</t>
  </si>
  <si>
    <t xml:space="preserve">     代扣代收代征税款手续费</t>
  </si>
  <si>
    <t xml:space="preserve">     税务宣传</t>
  </si>
  <si>
    <t xml:space="preserve">     协税护税</t>
  </si>
  <si>
    <t xml:space="preserve">     税收业务</t>
  </si>
  <si>
    <t xml:space="preserve">     其他税收事务支出</t>
  </si>
  <si>
    <t xml:space="preserve">   审计事务</t>
  </si>
  <si>
    <t xml:space="preserve">     审计业务</t>
  </si>
  <si>
    <t xml:space="preserve">     审计管理</t>
  </si>
  <si>
    <t xml:space="preserve">     其他审计事务支出</t>
  </si>
  <si>
    <t xml:space="preserve">   海关事务</t>
  </si>
  <si>
    <t xml:space="preserve">     缉私办案</t>
  </si>
  <si>
    <t xml:space="preserve">     口岸管理</t>
  </si>
  <si>
    <t xml:space="preserve">     海关关务</t>
  </si>
  <si>
    <t xml:space="preserve">     关税征管</t>
  </si>
  <si>
    <t xml:space="preserve">     海关监管</t>
  </si>
  <si>
    <t xml:space="preserve">     检验检疫</t>
  </si>
  <si>
    <t xml:space="preserve">     其他海关事务支出</t>
  </si>
  <si>
    <t xml:space="preserve">   人力资源事务</t>
  </si>
  <si>
    <t xml:space="preserve">     政府特殊津贴</t>
  </si>
  <si>
    <t xml:space="preserve">     资助留学回国人员</t>
  </si>
  <si>
    <t xml:space="preserve">     博士后日常经费</t>
  </si>
  <si>
    <t xml:space="preserve">     引进人才费用</t>
  </si>
  <si>
    <t xml:space="preserve">     其他人力资源事务支出</t>
  </si>
  <si>
    <t xml:space="preserve">   纪检监察事务</t>
  </si>
  <si>
    <t xml:space="preserve">     大案要案查处</t>
  </si>
  <si>
    <t xml:space="preserve">     派驻派出机构</t>
  </si>
  <si>
    <t xml:space="preserve">     巡视工作</t>
  </si>
  <si>
    <t xml:space="preserve">     其他纪检监察事务支出</t>
  </si>
  <si>
    <t xml:space="preserve">   商贸事务</t>
  </si>
  <si>
    <t xml:space="preserve">     对外贸易管理</t>
  </si>
  <si>
    <t xml:space="preserve">     国际经济合作</t>
  </si>
  <si>
    <t xml:space="preserve">     外资管理</t>
  </si>
  <si>
    <t xml:space="preserve">     国内贸易管理</t>
  </si>
  <si>
    <t xml:space="preserve">     招商引资</t>
  </si>
  <si>
    <t xml:space="preserve">     其他商贸事务支出</t>
  </si>
  <si>
    <t xml:space="preserve">   知识产权事务</t>
  </si>
  <si>
    <t xml:space="preserve">     专利审批</t>
  </si>
  <si>
    <t xml:space="preserve">     产权战略与规划</t>
  </si>
  <si>
    <t xml:space="preserve">     专利试点和产业化推进</t>
  </si>
  <si>
    <t xml:space="preserve">     国际合作与交流</t>
  </si>
  <si>
    <t xml:space="preserve">     知识产权宏观管理</t>
  </si>
  <si>
    <t xml:space="preserve">     商标管理</t>
  </si>
  <si>
    <t xml:space="preserve">     原产地地理标志管理</t>
  </si>
  <si>
    <t xml:space="preserve">     其他知识产权事务支出</t>
  </si>
  <si>
    <t xml:space="preserve">   民族事务</t>
  </si>
  <si>
    <t xml:space="preserve">     民族工作专项</t>
  </si>
  <si>
    <t xml:space="preserve">     其他民族事务支出</t>
  </si>
  <si>
    <t xml:space="preserve">   港澳台事务</t>
  </si>
  <si>
    <t xml:space="preserve">     港澳事务</t>
  </si>
  <si>
    <t xml:space="preserve">     台湾事务</t>
  </si>
  <si>
    <t xml:space="preserve">     其他港澳台事务支出</t>
  </si>
  <si>
    <t xml:space="preserve">   档案事务</t>
  </si>
  <si>
    <t xml:space="preserve">     档案馆</t>
  </si>
  <si>
    <t xml:space="preserve">     其他档案事务支出</t>
  </si>
  <si>
    <t xml:space="preserve">   民主党派及工商联事务</t>
  </si>
  <si>
    <t xml:space="preserve">     其他民主党派及工商联事务支出</t>
  </si>
  <si>
    <t xml:space="preserve">   群众团体事务</t>
  </si>
  <si>
    <t xml:space="preserve">     工会事务</t>
  </si>
  <si>
    <t xml:space="preserve">     其他群众团体事务支出</t>
  </si>
  <si>
    <t xml:space="preserve">   党委办公厅（室）及相关机构事务</t>
  </si>
  <si>
    <t xml:space="preserve">     专项业务</t>
  </si>
  <si>
    <t xml:space="preserve">     其他党委办公厅（室）及相关机构事务支出</t>
  </si>
  <si>
    <t xml:space="preserve">   组织事务</t>
  </si>
  <si>
    <t xml:space="preserve">     公务员事务</t>
  </si>
  <si>
    <t xml:space="preserve">     其他组织事务支出</t>
  </si>
  <si>
    <t xml:space="preserve">   宣传事务</t>
  </si>
  <si>
    <t xml:space="preserve">     宣传管理</t>
  </si>
  <si>
    <t xml:space="preserve">     其他宣传事务支出</t>
  </si>
  <si>
    <t xml:space="preserve">   统战事务</t>
  </si>
  <si>
    <t xml:space="preserve">     宗教事务</t>
  </si>
  <si>
    <t xml:space="preserve">     华侨事务</t>
  </si>
  <si>
    <t xml:space="preserve">     其他统战事务支出</t>
  </si>
  <si>
    <t xml:space="preserve">   对外联络事务</t>
  </si>
  <si>
    <t xml:space="preserve">     其他对外联络事务支出</t>
  </si>
  <si>
    <t xml:space="preserve">   其他共产党事务支出</t>
  </si>
  <si>
    <t xml:space="preserve">     其他共产党事务支出</t>
  </si>
  <si>
    <t xml:space="preserve">   网信事务</t>
  </si>
  <si>
    <t xml:space="preserve">     信息安全事务</t>
  </si>
  <si>
    <t xml:space="preserve">     其他网信事务支出</t>
  </si>
  <si>
    <t xml:space="preserve">   市场监督管理事务</t>
  </si>
  <si>
    <t xml:space="preserve">     市场主体管理</t>
  </si>
  <si>
    <t xml:space="preserve">     市场秩序执法</t>
  </si>
  <si>
    <t xml:space="preserve">     质量基础</t>
  </si>
  <si>
    <t xml:space="preserve">     药品事务</t>
  </si>
  <si>
    <t xml:space="preserve">     医疗器械事务</t>
  </si>
  <si>
    <t xml:space="preserve">     化妆品事务</t>
  </si>
  <si>
    <t xml:space="preserve">     质量安全监管</t>
  </si>
  <si>
    <t xml:space="preserve">     食品安全监管</t>
  </si>
  <si>
    <t xml:space="preserve">     其他市场监督管理事务</t>
  </si>
  <si>
    <t>社会工作事务</t>
  </si>
  <si>
    <t>行政运行</t>
  </si>
  <si>
    <t>机关服务</t>
  </si>
  <si>
    <t>专项业务</t>
  </si>
  <si>
    <t>20140</t>
  </si>
  <si>
    <t xml:space="preserve">    信访事务</t>
  </si>
  <si>
    <t>2014001</t>
  </si>
  <si>
    <t xml:space="preserve">      行政运行</t>
  </si>
  <si>
    <t>2014004</t>
  </si>
  <si>
    <t xml:space="preserve">      信访业务</t>
  </si>
  <si>
    <t>2014099</t>
  </si>
  <si>
    <t xml:space="preserve">      其他信访事务支出</t>
  </si>
  <si>
    <t xml:space="preserve">   其他一般公共服务支出</t>
  </si>
  <si>
    <t xml:space="preserve">     国家赔偿费用支出</t>
  </si>
  <si>
    <t xml:space="preserve">     其他一般公共服务支出</t>
  </si>
  <si>
    <t>201A</t>
  </si>
  <si>
    <t>省对下专项转移支付补助</t>
  </si>
  <si>
    <t xml:space="preserve">   对外合作与交流</t>
  </si>
  <si>
    <t xml:space="preserve">   其他外交支出</t>
  </si>
  <si>
    <t xml:space="preserve">   现役部队</t>
  </si>
  <si>
    <t xml:space="preserve">     现役部队</t>
  </si>
  <si>
    <t xml:space="preserve">   国防科研事业</t>
  </si>
  <si>
    <t xml:space="preserve">     国防科研事业</t>
  </si>
  <si>
    <t xml:space="preserve">   专项工程</t>
  </si>
  <si>
    <t xml:space="preserve">     专项工程</t>
  </si>
  <si>
    <t xml:space="preserve">   国防动员</t>
  </si>
  <si>
    <t xml:space="preserve">     兵役征集</t>
  </si>
  <si>
    <t xml:space="preserve">     经济动员</t>
  </si>
  <si>
    <t xml:space="preserve">     人民防空</t>
  </si>
  <si>
    <t xml:space="preserve">     交通战备</t>
  </si>
  <si>
    <t xml:space="preserve">     国防教育</t>
  </si>
  <si>
    <t xml:space="preserve">     预备役部队</t>
  </si>
  <si>
    <t xml:space="preserve">     民兵</t>
  </si>
  <si>
    <t xml:space="preserve">     边海防</t>
  </si>
  <si>
    <t xml:space="preserve">     其他国防动员支出</t>
  </si>
  <si>
    <t xml:space="preserve">   其他国防支出</t>
  </si>
  <si>
    <t xml:space="preserve">     其他国防支出</t>
  </si>
  <si>
    <t>203A</t>
  </si>
  <si>
    <t xml:space="preserve">   武装警察部队</t>
  </si>
  <si>
    <t xml:space="preserve">     武装警察部队</t>
  </si>
  <si>
    <t xml:space="preserve">     其他武装警察部队支出</t>
  </si>
  <si>
    <t xml:space="preserve">   公安</t>
  </si>
  <si>
    <t xml:space="preserve">     执法办案</t>
  </si>
  <si>
    <t xml:space="preserve">     特别业务</t>
  </si>
  <si>
    <t xml:space="preserve">     特勤业务</t>
  </si>
  <si>
    <t xml:space="preserve">     移民事务</t>
  </si>
  <si>
    <t xml:space="preserve">     其他公安支出</t>
  </si>
  <si>
    <t xml:space="preserve">   国家安全</t>
  </si>
  <si>
    <t xml:space="preserve">     安全业务</t>
  </si>
  <si>
    <t xml:space="preserve">     其他国家安全支出</t>
  </si>
  <si>
    <t xml:space="preserve">   检察</t>
  </si>
  <si>
    <t xml:space="preserve">     “两房”建设</t>
  </si>
  <si>
    <t xml:space="preserve">     检察监督</t>
  </si>
  <si>
    <t xml:space="preserve">     其他检察支出</t>
  </si>
  <si>
    <t xml:space="preserve">   法院</t>
  </si>
  <si>
    <t xml:space="preserve">     案件审判</t>
  </si>
  <si>
    <t xml:space="preserve">     案件执行</t>
  </si>
  <si>
    <t xml:space="preserve">     “两庭”建设</t>
  </si>
  <si>
    <t xml:space="preserve">     其他法院支出</t>
  </si>
  <si>
    <t xml:space="preserve">   司法</t>
  </si>
  <si>
    <t xml:space="preserve">     基层司法业务</t>
  </si>
  <si>
    <t xml:space="preserve">     普法宣传</t>
  </si>
  <si>
    <t xml:space="preserve">     律师管理</t>
  </si>
  <si>
    <t xml:space="preserve">     公共法律服务</t>
  </si>
  <si>
    <t xml:space="preserve">     国家统一法律职业资格考试</t>
  </si>
  <si>
    <t xml:space="preserve">     仲裁</t>
  </si>
  <si>
    <t xml:space="preserve">     社区矫正</t>
  </si>
  <si>
    <t xml:space="preserve">     司法鉴定</t>
  </si>
  <si>
    <t xml:space="preserve">     法制建设</t>
  </si>
  <si>
    <t xml:space="preserve">     其他司法支出</t>
  </si>
  <si>
    <t xml:space="preserve">   监狱</t>
  </si>
  <si>
    <t xml:space="preserve">     犯人生活</t>
  </si>
  <si>
    <t xml:space="preserve">     犯人改造</t>
  </si>
  <si>
    <t xml:space="preserve">     狱政设施建设</t>
  </si>
  <si>
    <t xml:space="preserve">     其他监狱支出</t>
  </si>
  <si>
    <t xml:space="preserve">   强制隔离戒毒</t>
  </si>
  <si>
    <t xml:space="preserve">     强制隔离戒毒人员生活</t>
  </si>
  <si>
    <t xml:space="preserve">     强制隔离戒毒人员教育</t>
  </si>
  <si>
    <t xml:space="preserve">     所政设施建设</t>
  </si>
  <si>
    <t xml:space="preserve">     其他强制隔离戒毒支出</t>
  </si>
  <si>
    <t xml:space="preserve">   国家保密</t>
  </si>
  <si>
    <t xml:space="preserve">     保密技术</t>
  </si>
  <si>
    <t xml:space="preserve">     保密管理</t>
  </si>
  <si>
    <t xml:space="preserve">     其他国家保密支出</t>
  </si>
  <si>
    <t xml:space="preserve">   缉私警察</t>
  </si>
  <si>
    <t xml:space="preserve">     缉私业务</t>
  </si>
  <si>
    <t xml:space="preserve">     其他缉私警察支出</t>
  </si>
  <si>
    <t xml:space="preserve">   其他公共安全支出</t>
  </si>
  <si>
    <t xml:space="preserve">     国家司法救助支出</t>
  </si>
  <si>
    <t xml:space="preserve">     其他公共安全支出</t>
  </si>
  <si>
    <t>204A</t>
  </si>
  <si>
    <t>204B</t>
  </si>
  <si>
    <t>省对下一般性转移支付补助</t>
  </si>
  <si>
    <t xml:space="preserve">   教育管理事务</t>
  </si>
  <si>
    <t xml:space="preserve">     其他教育管理事务支出</t>
  </si>
  <si>
    <t xml:space="preserve">   普通教育</t>
  </si>
  <si>
    <t xml:space="preserve">     学前教育</t>
  </si>
  <si>
    <t xml:space="preserve">     小学教育</t>
  </si>
  <si>
    <t xml:space="preserve">     初中教育</t>
  </si>
  <si>
    <t xml:space="preserve">     高中教育</t>
  </si>
  <si>
    <t xml:space="preserve">     高等教育</t>
  </si>
  <si>
    <t xml:space="preserve">     化解农村义务教育债务支出</t>
  </si>
  <si>
    <t xml:space="preserve">     化解普通高中债务支出</t>
  </si>
  <si>
    <t xml:space="preserve">     其他普通教育支出</t>
  </si>
  <si>
    <t xml:space="preserve">   职业教育</t>
  </si>
  <si>
    <t xml:space="preserve">     初等职业教育</t>
  </si>
  <si>
    <t xml:space="preserve">     中等职业教育</t>
  </si>
  <si>
    <t xml:space="preserve">     技校教育</t>
  </si>
  <si>
    <t xml:space="preserve">     高等职业教育</t>
  </si>
  <si>
    <t xml:space="preserve">     其他职业教育支出</t>
  </si>
  <si>
    <t xml:space="preserve">   成人教育</t>
  </si>
  <si>
    <t xml:space="preserve">     成人初等教育</t>
  </si>
  <si>
    <t xml:space="preserve">     成人中等教育</t>
  </si>
  <si>
    <t xml:space="preserve">     成人高等教育</t>
  </si>
  <si>
    <t xml:space="preserve">     成人广播电视教育</t>
  </si>
  <si>
    <t xml:space="preserve">     其他成人教育支出</t>
  </si>
  <si>
    <t xml:space="preserve">   广播电视教育</t>
  </si>
  <si>
    <t xml:space="preserve">     广播电视学校</t>
  </si>
  <si>
    <t xml:space="preserve">     教育电视台</t>
  </si>
  <si>
    <t xml:space="preserve">     其他广播电视教育支出</t>
  </si>
  <si>
    <t xml:space="preserve">   留学教育</t>
  </si>
  <si>
    <t xml:space="preserve">     出国留学教育</t>
  </si>
  <si>
    <t xml:space="preserve">     来华留学教育</t>
  </si>
  <si>
    <t xml:space="preserve">     其他留学教育支出</t>
  </si>
  <si>
    <t xml:space="preserve">   特殊教育</t>
  </si>
  <si>
    <t xml:space="preserve">     特殊学校教育</t>
  </si>
  <si>
    <t xml:space="preserve">     工读学校教育</t>
  </si>
  <si>
    <t xml:space="preserve">     其他特殊教育支出</t>
  </si>
  <si>
    <t xml:space="preserve">   进修及培训</t>
  </si>
  <si>
    <t xml:space="preserve">     教师进修</t>
  </si>
  <si>
    <t xml:space="preserve">     干部教育</t>
  </si>
  <si>
    <t xml:space="preserve">     培训支出</t>
  </si>
  <si>
    <t xml:space="preserve">     退役士兵能力提升</t>
  </si>
  <si>
    <t xml:space="preserve">     其他进修及培训</t>
  </si>
  <si>
    <t xml:space="preserve">   教育费附加安排的支出</t>
  </si>
  <si>
    <t xml:space="preserve">     农村中小学校舍建设</t>
  </si>
  <si>
    <t xml:space="preserve">     农村中小学教学设施</t>
  </si>
  <si>
    <t xml:space="preserve">     城市中小学校舍建设</t>
  </si>
  <si>
    <t xml:space="preserve">     城市中小学教学设施</t>
  </si>
  <si>
    <t xml:space="preserve">     中等职业学校教学设施</t>
  </si>
  <si>
    <t xml:space="preserve">     其他教育费附加安排的支出</t>
  </si>
  <si>
    <t xml:space="preserve">   其他教育支出</t>
  </si>
  <si>
    <t xml:space="preserve">      其他教育支出</t>
  </si>
  <si>
    <t>205A</t>
  </si>
  <si>
    <t>205B</t>
  </si>
  <si>
    <t>省对下一般性转移支付补助（义务教育）</t>
  </si>
  <si>
    <t xml:space="preserve">   科学技术管理事务</t>
  </si>
  <si>
    <t xml:space="preserve">     其他科学技术管理事务支出</t>
  </si>
  <si>
    <t xml:space="preserve">   基础研究</t>
  </si>
  <si>
    <t xml:space="preserve">     机构运行</t>
  </si>
  <si>
    <t xml:space="preserve">     自然科学基金</t>
  </si>
  <si>
    <t xml:space="preserve">     重点实验室及相关设施</t>
  </si>
  <si>
    <t xml:space="preserve">     重大科学工程</t>
  </si>
  <si>
    <t xml:space="preserve">     专项基础科研</t>
  </si>
  <si>
    <t xml:space="preserve">     专项技术基础</t>
  </si>
  <si>
    <t xml:space="preserve">     科技人才队伍建设</t>
  </si>
  <si>
    <t xml:space="preserve">     其他基础研究支出</t>
  </si>
  <si>
    <t xml:space="preserve">   应用研究</t>
  </si>
  <si>
    <t xml:space="preserve">     社会公益研究</t>
  </si>
  <si>
    <t xml:space="preserve">     高技术研究</t>
  </si>
  <si>
    <t xml:space="preserve">     专项科研试制</t>
  </si>
  <si>
    <t xml:space="preserve">     其他应用研究支出</t>
  </si>
  <si>
    <t xml:space="preserve">   技术研究与开发</t>
  </si>
  <si>
    <t xml:space="preserve">     科技成果转化与扩散</t>
  </si>
  <si>
    <t xml:space="preserve">     共性技术研究与开发</t>
  </si>
  <si>
    <t xml:space="preserve">     其他技术研究与开发支出</t>
  </si>
  <si>
    <t xml:space="preserve">   科技条件与服务</t>
  </si>
  <si>
    <t xml:space="preserve">     技术创新服务体系</t>
  </si>
  <si>
    <t xml:space="preserve">     科技条件专项</t>
  </si>
  <si>
    <t xml:space="preserve">     其他科技条件与服务支出</t>
  </si>
  <si>
    <t xml:space="preserve">   社会科学</t>
  </si>
  <si>
    <t xml:space="preserve">     社会科学研究机构</t>
  </si>
  <si>
    <t xml:space="preserve">     社会科学研究</t>
  </si>
  <si>
    <t xml:space="preserve">     社科基金支出</t>
  </si>
  <si>
    <t xml:space="preserve">     其他社会科学支出</t>
  </si>
  <si>
    <t xml:space="preserve">   科学技术普及</t>
  </si>
  <si>
    <t xml:space="preserve">     科普活动</t>
  </si>
  <si>
    <t xml:space="preserve">     青少年科技活动</t>
  </si>
  <si>
    <t xml:space="preserve">     学术交流活动</t>
  </si>
  <si>
    <t xml:space="preserve">     科技馆站</t>
  </si>
  <si>
    <t xml:space="preserve">     其他科学技术普及支出</t>
  </si>
  <si>
    <t xml:space="preserve">   科技交流与合作</t>
  </si>
  <si>
    <t xml:space="preserve">     国际交流与合作</t>
  </si>
  <si>
    <t xml:space="preserve">     重大科技合作项目</t>
  </si>
  <si>
    <t xml:space="preserve">     其他科技交流与合作支出</t>
  </si>
  <si>
    <t xml:space="preserve">   科技重大项目</t>
  </si>
  <si>
    <t xml:space="preserve">     科技重大专项</t>
  </si>
  <si>
    <t xml:space="preserve">     重点研发计划</t>
  </si>
  <si>
    <t xml:space="preserve">     其他科技重大项目</t>
  </si>
  <si>
    <t xml:space="preserve">   其他科学技术支出</t>
  </si>
  <si>
    <t xml:space="preserve">     科技奖励</t>
  </si>
  <si>
    <t xml:space="preserve">     核应急</t>
  </si>
  <si>
    <t xml:space="preserve">     转制科研机构</t>
  </si>
  <si>
    <t xml:space="preserve">     其他科学技术支出</t>
  </si>
  <si>
    <t>206A</t>
  </si>
  <si>
    <t xml:space="preserve">   文化和旅游</t>
  </si>
  <si>
    <t xml:space="preserve">     图书馆</t>
  </si>
  <si>
    <t xml:space="preserve">     文化展示及纪念机构</t>
  </si>
  <si>
    <t xml:space="preserve">     艺术表演场所</t>
  </si>
  <si>
    <t xml:space="preserve">     艺术表演团体</t>
  </si>
  <si>
    <t xml:space="preserve">     文化活动</t>
  </si>
  <si>
    <t xml:space="preserve">     群众文化</t>
  </si>
  <si>
    <t xml:space="preserve">     文化和旅游交流与合作</t>
  </si>
  <si>
    <t xml:space="preserve">     文化创作与保护</t>
  </si>
  <si>
    <t xml:space="preserve">     文化和旅游市场管理</t>
  </si>
  <si>
    <t xml:space="preserve">     旅游宣传</t>
  </si>
  <si>
    <t xml:space="preserve">     文化和旅游管理事务</t>
  </si>
  <si>
    <t xml:space="preserve">     其他文化和旅游支出</t>
  </si>
  <si>
    <t xml:space="preserve">   文物</t>
  </si>
  <si>
    <t xml:space="preserve">     文物保护</t>
  </si>
  <si>
    <t xml:space="preserve">     博物馆</t>
  </si>
  <si>
    <t xml:space="preserve">     历史名城与古迹</t>
  </si>
  <si>
    <t xml:space="preserve">     其他文物支出</t>
  </si>
  <si>
    <t xml:space="preserve">   体育</t>
  </si>
  <si>
    <t xml:space="preserve">     运动项目管理</t>
  </si>
  <si>
    <t xml:space="preserve">     体育竞赛</t>
  </si>
  <si>
    <t xml:space="preserve">     体育训练</t>
  </si>
  <si>
    <t xml:space="preserve">     体育场馆</t>
  </si>
  <si>
    <t xml:space="preserve">     群众体育</t>
  </si>
  <si>
    <t xml:space="preserve">     体育交流与合作</t>
  </si>
  <si>
    <t xml:space="preserve">     其他体育支出</t>
  </si>
  <si>
    <t xml:space="preserve">   新闻出版电影</t>
  </si>
  <si>
    <t xml:space="preserve">     新闻通讯</t>
  </si>
  <si>
    <t xml:space="preserve">     出版发行</t>
  </si>
  <si>
    <t xml:space="preserve">     版权管理</t>
  </si>
  <si>
    <t xml:space="preserve">     电影</t>
  </si>
  <si>
    <t xml:space="preserve">     其他新闻出版电影支出</t>
  </si>
  <si>
    <t xml:space="preserve">   广播电视</t>
  </si>
  <si>
    <t xml:space="preserve">     广播</t>
  </si>
  <si>
    <t xml:space="preserve">     电视</t>
  </si>
  <si>
    <t xml:space="preserve">     监测监管</t>
  </si>
  <si>
    <t xml:space="preserve">     传输发射</t>
  </si>
  <si>
    <t xml:space="preserve">     广播电视事务</t>
  </si>
  <si>
    <t xml:space="preserve">     其他广播电视支出</t>
  </si>
  <si>
    <t xml:space="preserve">   其他文化旅游体育与传媒支出</t>
  </si>
  <si>
    <t xml:space="preserve">     宣传文化发展专项支出</t>
  </si>
  <si>
    <t xml:space="preserve">     文化产业发展专项支出</t>
  </si>
  <si>
    <t xml:space="preserve">     其他文化旅游体育与传媒支出</t>
  </si>
  <si>
    <t>207A</t>
  </si>
  <si>
    <t xml:space="preserve">   人力资源和社会保障管理事务</t>
  </si>
  <si>
    <t xml:space="preserve">     综合业务管理</t>
  </si>
  <si>
    <t xml:space="preserve">     劳动保障监察</t>
  </si>
  <si>
    <t xml:space="preserve">     就业管理事务</t>
  </si>
  <si>
    <t xml:space="preserve">     社会保险业务管理事务</t>
  </si>
  <si>
    <t xml:space="preserve">     社会保险经办机构</t>
  </si>
  <si>
    <t xml:space="preserve">     劳动关系和维权</t>
  </si>
  <si>
    <t xml:space="preserve">     公共就业服务和职业技能鉴定机构</t>
  </si>
  <si>
    <t xml:space="preserve">     劳动人事争议调解仲裁</t>
  </si>
  <si>
    <t xml:space="preserve">     其他人力资源和社会保障管理事务支出</t>
  </si>
  <si>
    <t xml:space="preserve">   民政管理事务</t>
  </si>
  <si>
    <t xml:space="preserve">     社会组织管理</t>
  </si>
  <si>
    <t xml:space="preserve">     行政区划和地名管理</t>
  </si>
  <si>
    <t xml:space="preserve">     基层政权建设和社区治理</t>
  </si>
  <si>
    <t>老龄事务</t>
  </si>
  <si>
    <t xml:space="preserve">     其他民政管理事务支出</t>
  </si>
  <si>
    <t xml:space="preserve">   补充全国社会保障基金</t>
  </si>
  <si>
    <t xml:space="preserve">     用一般公共预算补充基金</t>
  </si>
  <si>
    <t xml:space="preserve">   行政事业单位养老支出</t>
  </si>
  <si>
    <t xml:space="preserve">     行政单位离退休</t>
  </si>
  <si>
    <t xml:space="preserve">     事业单位离退休</t>
  </si>
  <si>
    <t xml:space="preserve">     离退休人员管理机构</t>
  </si>
  <si>
    <t xml:space="preserve">     机关事业单位基本养老保险缴费支出</t>
  </si>
  <si>
    <t xml:space="preserve">     机关事业单位职业年金缴费支出</t>
  </si>
  <si>
    <t xml:space="preserve">     对机关事业单位基本养老保险基金的补助</t>
  </si>
  <si>
    <t xml:space="preserve">     对机关事业单位职业年金的补助</t>
  </si>
  <si>
    <t xml:space="preserve">     其他行政事业单位养老支出</t>
  </si>
  <si>
    <t xml:space="preserve">   企业改革补助</t>
  </si>
  <si>
    <t xml:space="preserve">     企业关闭破产补助</t>
  </si>
  <si>
    <t xml:space="preserve">     厂办大集体改革补助</t>
  </si>
  <si>
    <t xml:space="preserve">     其他企业改革发展补助</t>
  </si>
  <si>
    <t xml:space="preserve">   就业补助</t>
  </si>
  <si>
    <t xml:space="preserve">     就业创业服务补贴</t>
  </si>
  <si>
    <t xml:space="preserve">     职业培训补贴</t>
  </si>
  <si>
    <t xml:space="preserve">     社会保险补贴</t>
  </si>
  <si>
    <t xml:space="preserve">     公益性岗位补贴</t>
  </si>
  <si>
    <t xml:space="preserve">     职业技能鉴定补贴</t>
  </si>
  <si>
    <t xml:space="preserve">     就业见习补贴</t>
  </si>
  <si>
    <t xml:space="preserve">     高技能人才培养补助</t>
  </si>
  <si>
    <t xml:space="preserve">     促进创业补贴</t>
  </si>
  <si>
    <t xml:space="preserve">     其他就业补助支出</t>
  </si>
  <si>
    <t xml:space="preserve">   抚恤</t>
  </si>
  <si>
    <t xml:space="preserve">     死亡抚恤</t>
  </si>
  <si>
    <t xml:space="preserve">     伤残抚恤</t>
  </si>
  <si>
    <t xml:space="preserve">     在乡复员、退伍军人生活补助</t>
  </si>
  <si>
    <t xml:space="preserve">     优抚事业单位支出</t>
  </si>
  <si>
    <t xml:space="preserve">     义务兵优待</t>
  </si>
  <si>
    <t xml:space="preserve">     农村籍退役士兵老年生活补助</t>
  </si>
  <si>
    <t xml:space="preserve">     其他优抚支出</t>
  </si>
  <si>
    <t xml:space="preserve">   退役安置</t>
  </si>
  <si>
    <t xml:space="preserve">     退役士兵安置</t>
  </si>
  <si>
    <t xml:space="preserve">     军队移交政府的离退休人员安置</t>
  </si>
  <si>
    <t xml:space="preserve">     军队移交政府离退休干部管理机构</t>
  </si>
  <si>
    <t xml:space="preserve">     退役士兵管理教育</t>
  </si>
  <si>
    <t xml:space="preserve">     军队转业干部安置</t>
  </si>
  <si>
    <t xml:space="preserve">     其他退役安置支出</t>
  </si>
  <si>
    <t xml:space="preserve">   社会福利</t>
  </si>
  <si>
    <t xml:space="preserve">     儿童福利</t>
  </si>
  <si>
    <t xml:space="preserve">     老年福利</t>
  </si>
  <si>
    <t xml:space="preserve">     康复辅具</t>
  </si>
  <si>
    <t xml:space="preserve">     殡葬</t>
  </si>
  <si>
    <t xml:space="preserve">     社会福利事业单位</t>
  </si>
  <si>
    <t xml:space="preserve">     养老服务</t>
  </si>
  <si>
    <t xml:space="preserve">     其他社会福利支出</t>
  </si>
  <si>
    <t xml:space="preserve">   残疾人事业</t>
  </si>
  <si>
    <t xml:space="preserve">     残疾人康复</t>
  </si>
  <si>
    <t xml:space="preserve">     残疾人就业和扶贫</t>
  </si>
  <si>
    <t xml:space="preserve">     残疾人体育</t>
  </si>
  <si>
    <t xml:space="preserve">     残疾人生活和护理补贴</t>
  </si>
  <si>
    <t xml:space="preserve">     其他残疾人事业支出</t>
  </si>
  <si>
    <t xml:space="preserve">   红十字事业</t>
  </si>
  <si>
    <t xml:space="preserve">     其他红十字事业支出</t>
  </si>
  <si>
    <t xml:space="preserve">   最低生活保障</t>
  </si>
  <si>
    <t xml:space="preserve">     城市最低生活保障金支出</t>
  </si>
  <si>
    <t xml:space="preserve">     农村最低生活保障金支出</t>
  </si>
  <si>
    <t xml:space="preserve">   临时救助</t>
  </si>
  <si>
    <t xml:space="preserve">     临时救助支出</t>
  </si>
  <si>
    <t xml:space="preserve">     流浪乞讨人员救助支出</t>
  </si>
  <si>
    <t xml:space="preserve">   特困人员救助供养</t>
  </si>
  <si>
    <t xml:space="preserve">     城市特困人员救助供养支出</t>
  </si>
  <si>
    <t xml:space="preserve">     农村特困人员救助供养支出</t>
  </si>
  <si>
    <t xml:space="preserve">   补充道路交通事故社会救助基金</t>
  </si>
  <si>
    <t xml:space="preserve">     交强险增值税补助基金支出</t>
  </si>
  <si>
    <t xml:space="preserve">     交强险罚款收入补助基金支出</t>
  </si>
  <si>
    <t xml:space="preserve">   其他生活救助</t>
  </si>
  <si>
    <t xml:space="preserve">     其他城市生活救助</t>
  </si>
  <si>
    <t xml:space="preserve">     其他农村生活救助</t>
  </si>
  <si>
    <t xml:space="preserve">   财政对基本养老保险基金的补助</t>
  </si>
  <si>
    <t xml:space="preserve">     财政对企业职工基本养老保险基金的补助</t>
  </si>
  <si>
    <t xml:space="preserve">     财政对城乡居民基本养老保险基金的补助</t>
  </si>
  <si>
    <t xml:space="preserve">     财政对其他基本养老保险基金的补助</t>
  </si>
  <si>
    <t xml:space="preserve">   财政对其他社会保险基金的补助</t>
  </si>
  <si>
    <t xml:space="preserve">     财政对失业保险基金的补助</t>
  </si>
  <si>
    <t xml:space="preserve">     财政对工伤保险基金的补助</t>
  </si>
  <si>
    <t xml:space="preserve">     财政对生育保险基金的补助</t>
  </si>
  <si>
    <t xml:space="preserve">     其他财政对社会保险基金的补助</t>
  </si>
  <si>
    <t xml:space="preserve">   退役军人管理事务</t>
  </si>
  <si>
    <t xml:space="preserve">     拥军优属</t>
  </si>
  <si>
    <t xml:space="preserve">     部队供应</t>
  </si>
  <si>
    <t xml:space="preserve">     其他退役军人事务管理支出</t>
  </si>
  <si>
    <t xml:space="preserve">     财政代缴社会保险费支出</t>
  </si>
  <si>
    <t xml:space="preserve">     财政代缴城乡居民基本养老保险费支出</t>
  </si>
  <si>
    <t xml:space="preserve">     财政代缴其他社会保险费支出</t>
  </si>
  <si>
    <t xml:space="preserve">   其他社会保障和就业支出</t>
  </si>
  <si>
    <t xml:space="preserve">      其他社会保障和就业支出</t>
  </si>
  <si>
    <t>208A</t>
  </si>
  <si>
    <t>208B</t>
  </si>
  <si>
    <t>省对下一般性转移支付补助（基本养老保险和低保）</t>
  </si>
  <si>
    <t xml:space="preserve">   卫生健康管理事务</t>
  </si>
  <si>
    <t xml:space="preserve">     其他卫生健康管理事务支出</t>
  </si>
  <si>
    <t xml:space="preserve">   公立医院</t>
  </si>
  <si>
    <t xml:space="preserve">     综合医院</t>
  </si>
  <si>
    <t xml:space="preserve">     中医（民族）医院</t>
  </si>
  <si>
    <t xml:space="preserve">     传染病医院</t>
  </si>
  <si>
    <t xml:space="preserve">     职业病防治医院</t>
  </si>
  <si>
    <t xml:space="preserve">     精神病医院</t>
  </si>
  <si>
    <t xml:space="preserve">     妇幼保健医院</t>
  </si>
  <si>
    <t xml:space="preserve">     儿童医院</t>
  </si>
  <si>
    <t xml:space="preserve">     其他专科医院</t>
  </si>
  <si>
    <t xml:space="preserve">     福利医院</t>
  </si>
  <si>
    <t xml:space="preserve">     行业医院</t>
  </si>
  <si>
    <t xml:space="preserve">     处理医疗欠费</t>
  </si>
  <si>
    <t xml:space="preserve">     康复医院</t>
  </si>
  <si>
    <t xml:space="preserve">     其他公立医院支出</t>
  </si>
  <si>
    <t xml:space="preserve">   基层医疗卫生机构</t>
  </si>
  <si>
    <t xml:space="preserve">     城市社区卫生机构</t>
  </si>
  <si>
    <t xml:space="preserve">     乡镇卫生院</t>
  </si>
  <si>
    <t xml:space="preserve">     其他基层医疗卫生机构支出</t>
  </si>
  <si>
    <t xml:space="preserve">   公共卫生</t>
  </si>
  <si>
    <t xml:space="preserve">     疾病预防控制机构</t>
  </si>
  <si>
    <t xml:space="preserve">     卫生监督机构</t>
  </si>
  <si>
    <t xml:space="preserve">     妇幼保健机构</t>
  </si>
  <si>
    <t xml:space="preserve">     精神卫生机构</t>
  </si>
  <si>
    <t xml:space="preserve">     应急救治机构</t>
  </si>
  <si>
    <t xml:space="preserve">     采供血机构</t>
  </si>
  <si>
    <t xml:space="preserve">     其他专业公共卫生机构</t>
  </si>
  <si>
    <t xml:space="preserve">     基本公共卫生服务</t>
  </si>
  <si>
    <t xml:space="preserve">     重大公共卫生服务</t>
  </si>
  <si>
    <t xml:space="preserve">     突发公共卫生事件应急处理</t>
  </si>
  <si>
    <t xml:space="preserve">     其他公共卫生支出</t>
  </si>
  <si>
    <t xml:space="preserve">   中医药</t>
  </si>
  <si>
    <t xml:space="preserve">     中医（民族医）药专项</t>
  </si>
  <si>
    <t xml:space="preserve">     其他中医药支出</t>
  </si>
  <si>
    <t xml:space="preserve">   计划生育事务</t>
  </si>
  <si>
    <t xml:space="preserve">     计划生育机构</t>
  </si>
  <si>
    <t xml:space="preserve">     计划生育服务</t>
  </si>
  <si>
    <t xml:space="preserve">     其他计划生育事务支出</t>
  </si>
  <si>
    <t xml:space="preserve">   行政事业单位医疗</t>
  </si>
  <si>
    <t xml:space="preserve">     行政单位医疗</t>
  </si>
  <si>
    <t xml:space="preserve">     事业单位医疗</t>
  </si>
  <si>
    <t xml:space="preserve">     公务员医疗补助</t>
  </si>
  <si>
    <t xml:space="preserve">     其他行政事业单位医疗支出</t>
  </si>
  <si>
    <t xml:space="preserve">   财政对基本医疗保险基金的补助</t>
  </si>
  <si>
    <t xml:space="preserve">     财政对职工基本医疗保险基金的补助</t>
  </si>
  <si>
    <t xml:space="preserve">     财政对城乡居民基本医疗保险基金的补助</t>
  </si>
  <si>
    <t xml:space="preserve">     财政对其他基本医疗保险基金的补助</t>
  </si>
  <si>
    <t xml:space="preserve">   医疗救助</t>
  </si>
  <si>
    <t xml:space="preserve">     城乡医疗救助</t>
  </si>
  <si>
    <t xml:space="preserve">     疾病应急救助</t>
  </si>
  <si>
    <t xml:space="preserve">     其他医疗救助支出</t>
  </si>
  <si>
    <t xml:space="preserve">   优抚对象医疗</t>
  </si>
  <si>
    <t xml:space="preserve">     优抚对象医疗补助</t>
  </si>
  <si>
    <t xml:space="preserve">     其他优抚对象医疗支出</t>
  </si>
  <si>
    <t xml:space="preserve">   医疗保障管理事务</t>
  </si>
  <si>
    <t xml:space="preserve">     医疗保障政策管理</t>
  </si>
  <si>
    <t xml:space="preserve">     医疗保障经办事务</t>
  </si>
  <si>
    <t xml:space="preserve">     其他医疗保障管理事务支出</t>
  </si>
  <si>
    <t>中医药事务</t>
  </si>
  <si>
    <t>中医（民族医）药专项</t>
  </si>
  <si>
    <t>疾病预防控制事务</t>
  </si>
  <si>
    <t>其他疾病预防控制事务支出</t>
  </si>
  <si>
    <t xml:space="preserve">   其他卫生健康支出</t>
  </si>
  <si>
    <t xml:space="preserve">     其他卫生健康支出</t>
  </si>
  <si>
    <t>210A</t>
  </si>
  <si>
    <t>210B</t>
  </si>
  <si>
    <t xml:space="preserve">   环境保护管理事务</t>
  </si>
  <si>
    <t xml:space="preserve">     生态环境保护宣传</t>
  </si>
  <si>
    <t xml:space="preserve">     环境保护法规、规划及标准</t>
  </si>
  <si>
    <t xml:space="preserve">     生态环境国际合作及履约</t>
  </si>
  <si>
    <t xml:space="preserve">     生态环境保护行政许可</t>
  </si>
  <si>
    <t xml:space="preserve">     应对气候变化管理事务</t>
  </si>
  <si>
    <t xml:space="preserve">     其他环境保护管理事务支出</t>
  </si>
  <si>
    <t xml:space="preserve">   环境监测与监察</t>
  </si>
  <si>
    <t xml:space="preserve">     建设项目环评审查与监督</t>
  </si>
  <si>
    <t xml:space="preserve">     核与辐射安全监督</t>
  </si>
  <si>
    <t xml:space="preserve">     其他环境监测与监察支出</t>
  </si>
  <si>
    <t xml:space="preserve">   污染防治</t>
  </si>
  <si>
    <t xml:space="preserve">     大气</t>
  </si>
  <si>
    <t xml:space="preserve">     水体</t>
  </si>
  <si>
    <t xml:space="preserve">     噪声</t>
  </si>
  <si>
    <t xml:space="preserve">     固体废弃物与化学品</t>
  </si>
  <si>
    <t xml:space="preserve">     放射源和放射性废物监管</t>
  </si>
  <si>
    <t xml:space="preserve">     辐射</t>
  </si>
  <si>
    <t xml:space="preserve">     土壤</t>
  </si>
  <si>
    <t xml:space="preserve">     其他污染防治支出</t>
  </si>
  <si>
    <t xml:space="preserve">   自然生态保护</t>
  </si>
  <si>
    <t xml:space="preserve">     生态保护</t>
  </si>
  <si>
    <t xml:space="preserve">     农村环境保护</t>
  </si>
  <si>
    <t xml:space="preserve">     生物及物种资源保护</t>
  </si>
  <si>
    <t xml:space="preserve">     其他自然生态保护支出</t>
  </si>
  <si>
    <t xml:space="preserve">   天然林保护</t>
  </si>
  <si>
    <t xml:space="preserve">     森林管护</t>
  </si>
  <si>
    <t xml:space="preserve">     社会保险补助</t>
  </si>
  <si>
    <t xml:space="preserve">     政策性社会性支出补助</t>
  </si>
  <si>
    <t xml:space="preserve">     天然林保护工程建设</t>
  </si>
  <si>
    <t xml:space="preserve">     停伐补助</t>
  </si>
  <si>
    <t xml:space="preserve">     其他天然林保护支出</t>
  </si>
  <si>
    <t xml:space="preserve">   退耕还林还草</t>
  </si>
  <si>
    <t xml:space="preserve">     退耕现金</t>
  </si>
  <si>
    <t xml:space="preserve">     退耕还林粮食折现补贴</t>
  </si>
  <si>
    <t xml:space="preserve">     退耕还林粮食费用补贴</t>
  </si>
  <si>
    <t xml:space="preserve">     退耕还林工程建设</t>
  </si>
  <si>
    <t xml:space="preserve">     其他退耕还林还草支出</t>
  </si>
  <si>
    <t xml:space="preserve">   风沙荒漠治理</t>
  </si>
  <si>
    <t xml:space="preserve">     京津风沙源治理工程建设</t>
  </si>
  <si>
    <t xml:space="preserve">     其他风沙荒漠治理支出</t>
  </si>
  <si>
    <t xml:space="preserve">   退牧还草</t>
  </si>
  <si>
    <t xml:space="preserve">     退牧还草工程建设</t>
  </si>
  <si>
    <t xml:space="preserve">     其他退牧还草支出</t>
  </si>
  <si>
    <t xml:space="preserve">   已垦草原退耕还草</t>
  </si>
  <si>
    <t xml:space="preserve">     已垦草原退耕还草</t>
  </si>
  <si>
    <t xml:space="preserve">   能源节约利用</t>
  </si>
  <si>
    <t xml:space="preserve">     能源节约利用</t>
  </si>
  <si>
    <t xml:space="preserve">   污染减排</t>
  </si>
  <si>
    <t xml:space="preserve">     生态环境监测与信息</t>
  </si>
  <si>
    <t xml:space="preserve">     生态环境执法监察</t>
  </si>
  <si>
    <t xml:space="preserve">     减排专项支出</t>
  </si>
  <si>
    <t xml:space="preserve">     清洁生产专项支出</t>
  </si>
  <si>
    <t xml:space="preserve">     其他污染减排支出</t>
  </si>
  <si>
    <t xml:space="preserve">   可再生能源</t>
  </si>
  <si>
    <t xml:space="preserve">     可再生能源</t>
  </si>
  <si>
    <t xml:space="preserve">   循环经济</t>
  </si>
  <si>
    <t xml:space="preserve">     循环经济</t>
  </si>
  <si>
    <t xml:space="preserve">   能源管理事务</t>
  </si>
  <si>
    <t xml:space="preserve">     能源预测预警</t>
  </si>
  <si>
    <t xml:space="preserve">     能源战略规划与实施</t>
  </si>
  <si>
    <t xml:space="preserve">     能源科技装备</t>
  </si>
  <si>
    <t xml:space="preserve">     能源行业管理</t>
  </si>
  <si>
    <t xml:space="preserve">     能源管理</t>
  </si>
  <si>
    <t xml:space="preserve">     石油储备发展管理</t>
  </si>
  <si>
    <t xml:space="preserve">     能源调查</t>
  </si>
  <si>
    <t xml:space="preserve">     农村电网建设</t>
  </si>
  <si>
    <t xml:space="preserve">     其他能源管理事务支出</t>
  </si>
  <si>
    <t xml:space="preserve">   其他节能环保支出</t>
  </si>
  <si>
    <t xml:space="preserve">     其他节能环保支出</t>
  </si>
  <si>
    <t>211A</t>
  </si>
  <si>
    <t xml:space="preserve">   城乡社区管理事务</t>
  </si>
  <si>
    <t xml:space="preserve">     城管执法</t>
  </si>
  <si>
    <t xml:space="preserve">     工程建设标准规范编制与监管</t>
  </si>
  <si>
    <t xml:space="preserve">     工程建设管理</t>
  </si>
  <si>
    <t xml:space="preserve">     市政公用行业市场监管</t>
  </si>
  <si>
    <t xml:space="preserve">     住宅建设与房地产市场监管</t>
  </si>
  <si>
    <t xml:space="preserve">     执业资格注册、资质审查</t>
  </si>
  <si>
    <t xml:space="preserve">     其他城乡社区管理事务支出</t>
  </si>
  <si>
    <t xml:space="preserve">   城乡社区规划与管理</t>
  </si>
  <si>
    <t xml:space="preserve">     城乡社区规划与管理</t>
  </si>
  <si>
    <t xml:space="preserve">   城乡社区公共设施</t>
  </si>
  <si>
    <t xml:space="preserve">     小城镇基础设施建设</t>
  </si>
  <si>
    <t xml:space="preserve">     其他城乡社区公共设施支出</t>
  </si>
  <si>
    <t xml:space="preserve">   城乡社区环境卫生</t>
  </si>
  <si>
    <t xml:space="preserve">     城乡社区环境卫生</t>
  </si>
  <si>
    <t xml:space="preserve">   建设市场管理与监督</t>
  </si>
  <si>
    <t xml:space="preserve">     建设市场管理与监督</t>
  </si>
  <si>
    <t xml:space="preserve">   其他城乡社区支出</t>
  </si>
  <si>
    <t xml:space="preserve">     其他城乡社区支出</t>
  </si>
  <si>
    <t>212A</t>
  </si>
  <si>
    <t xml:space="preserve">   农业农村</t>
  </si>
  <si>
    <t xml:space="preserve">     农垦运行</t>
  </si>
  <si>
    <t xml:space="preserve">     科技转化与推广服务</t>
  </si>
  <si>
    <t xml:space="preserve">     病虫害控制</t>
  </si>
  <si>
    <t xml:space="preserve">     农产品质量安全</t>
  </si>
  <si>
    <t xml:space="preserve">     执法监管</t>
  </si>
  <si>
    <t xml:space="preserve">     统计监测与信息服务</t>
  </si>
  <si>
    <t xml:space="preserve">     行业业务管理</t>
  </si>
  <si>
    <t xml:space="preserve">     对外交流与合作</t>
  </si>
  <si>
    <t xml:space="preserve">     防灾救灾</t>
  </si>
  <si>
    <t xml:space="preserve">     稳定农民收入补贴</t>
  </si>
  <si>
    <t xml:space="preserve">     农业结构调整补贴</t>
  </si>
  <si>
    <t xml:space="preserve">     农业生产发展</t>
  </si>
  <si>
    <t xml:space="preserve">     农村合作经济</t>
  </si>
  <si>
    <t xml:space="preserve">     农产品加工与促销</t>
  </si>
  <si>
    <t xml:space="preserve">     农村社会事业</t>
  </si>
  <si>
    <t xml:space="preserve">     农业资源保护修复与利用</t>
  </si>
  <si>
    <t xml:space="preserve">     农村道路建设</t>
  </si>
  <si>
    <t xml:space="preserve">     成品油价格改革对渔业的补贴</t>
  </si>
  <si>
    <t xml:space="preserve">     对高校毕业生到基层任职补助</t>
  </si>
  <si>
    <t xml:space="preserve">     农田建设</t>
  </si>
  <si>
    <t xml:space="preserve">     其他农业农村支出</t>
  </si>
  <si>
    <t xml:space="preserve">   林业和草原</t>
  </si>
  <si>
    <t xml:space="preserve">     事业机构</t>
  </si>
  <si>
    <t xml:space="preserve">     森林资源培育</t>
  </si>
  <si>
    <t xml:space="preserve">     技术推广与转化</t>
  </si>
  <si>
    <t xml:space="preserve">     森林资源管理</t>
  </si>
  <si>
    <t xml:space="preserve">     森林生态效益补偿</t>
  </si>
  <si>
    <t xml:space="preserve">     自然保护区等管理</t>
  </si>
  <si>
    <t xml:space="preserve">     动植物保护</t>
  </si>
  <si>
    <t xml:space="preserve">     湿地保护</t>
  </si>
  <si>
    <t xml:space="preserve">     执法与监督</t>
  </si>
  <si>
    <t xml:space="preserve">     防沙治沙</t>
  </si>
  <si>
    <t xml:space="preserve">     对外合作与交流</t>
  </si>
  <si>
    <t xml:space="preserve">     产业化管理</t>
  </si>
  <si>
    <t xml:space="preserve">     信息管理</t>
  </si>
  <si>
    <t xml:space="preserve">     林区公共支出</t>
  </si>
  <si>
    <t xml:space="preserve">     贷款贴息</t>
  </si>
  <si>
    <t xml:space="preserve">     成品油价格改革对林业的补贴</t>
  </si>
  <si>
    <t xml:space="preserve">     林业草原防灾减灾</t>
  </si>
  <si>
    <t xml:space="preserve">     国家公园</t>
  </si>
  <si>
    <t xml:space="preserve">     草原管理</t>
  </si>
  <si>
    <t>退耕还林还草</t>
  </si>
  <si>
    <t xml:space="preserve">     其他林业和草原支出</t>
  </si>
  <si>
    <t xml:space="preserve">   水利</t>
  </si>
  <si>
    <t xml:space="preserve">     水利行业业务管理</t>
  </si>
  <si>
    <t xml:space="preserve">     水利工程建设</t>
  </si>
  <si>
    <t xml:space="preserve">     水利工程运行与维护</t>
  </si>
  <si>
    <t xml:space="preserve">     长江黄河等流域管理</t>
  </si>
  <si>
    <t xml:space="preserve">     水利前期工作</t>
  </si>
  <si>
    <t xml:space="preserve">     水利执法监督</t>
  </si>
  <si>
    <t xml:space="preserve">     水土保持</t>
  </si>
  <si>
    <t xml:space="preserve">     水资源节约管理与保护</t>
  </si>
  <si>
    <t xml:space="preserve">     水质监测</t>
  </si>
  <si>
    <t xml:space="preserve">     水文测报</t>
  </si>
  <si>
    <t xml:space="preserve">     防汛</t>
  </si>
  <si>
    <t xml:space="preserve">     抗旱</t>
  </si>
  <si>
    <t xml:space="preserve">     农村水利</t>
  </si>
  <si>
    <t xml:space="preserve">     水利技术推广</t>
  </si>
  <si>
    <t xml:space="preserve">     国际河流治理与管理</t>
  </si>
  <si>
    <t xml:space="preserve">     江河湖库水系综合整治</t>
  </si>
  <si>
    <t xml:space="preserve">     大中型水库移民后期扶持专项支出</t>
  </si>
  <si>
    <t xml:space="preserve">     水利安全监督</t>
  </si>
  <si>
    <t xml:space="preserve">     水利建设征地及移民支出</t>
  </si>
  <si>
    <t xml:space="preserve">     农村人畜饮水</t>
  </si>
  <si>
    <t xml:space="preserve">     南水北调工程建设</t>
  </si>
  <si>
    <t xml:space="preserve">     南水北调工程管理</t>
  </si>
  <si>
    <t xml:space="preserve">     其他水利支出</t>
  </si>
  <si>
    <t xml:space="preserve">   扶贫</t>
  </si>
  <si>
    <t xml:space="preserve">     农村基础设施建设</t>
  </si>
  <si>
    <t xml:space="preserve">     生产发展</t>
  </si>
  <si>
    <t xml:space="preserve">     社会发展</t>
  </si>
  <si>
    <t xml:space="preserve">     扶贫贷款奖补和贴息</t>
  </si>
  <si>
    <t xml:space="preserve">     “三西”农业建设专项补助</t>
  </si>
  <si>
    <t xml:space="preserve">     扶贫事业机构</t>
  </si>
  <si>
    <t xml:space="preserve">     其他扶贫支出</t>
  </si>
  <si>
    <t xml:space="preserve">   农村综合改革</t>
  </si>
  <si>
    <t xml:space="preserve">     对村级公益事业建设的补助</t>
  </si>
  <si>
    <t xml:space="preserve">     国有农场办社会职能改革补助</t>
  </si>
  <si>
    <t xml:space="preserve">     对村民委员会和村党支部的补助</t>
  </si>
  <si>
    <t xml:space="preserve">     对村集体经济组织的补助</t>
  </si>
  <si>
    <t xml:space="preserve">     农村综合改革示范试点补助</t>
  </si>
  <si>
    <t xml:space="preserve">     其他农村综合改革支出</t>
  </si>
  <si>
    <t xml:space="preserve">   普惠金融发展支出</t>
  </si>
  <si>
    <t xml:space="preserve">     支持农村金融机构</t>
  </si>
  <si>
    <t xml:space="preserve">     涉农贷款增量奖励</t>
  </si>
  <si>
    <t xml:space="preserve">     农业保险保费补贴</t>
  </si>
  <si>
    <t xml:space="preserve">     创业担保贷款贴息</t>
  </si>
  <si>
    <t xml:space="preserve">     补充创业担保贷款基金</t>
  </si>
  <si>
    <t xml:space="preserve">     其他普惠金融发展支出</t>
  </si>
  <si>
    <t xml:space="preserve">   目标价格补贴</t>
  </si>
  <si>
    <t xml:space="preserve">     棉花目标价格补贴</t>
  </si>
  <si>
    <t xml:space="preserve">     其他目标价格补贴</t>
  </si>
  <si>
    <t xml:space="preserve">   其他农林水支出</t>
  </si>
  <si>
    <t xml:space="preserve">     化解其他公益性乡村债务支出</t>
  </si>
  <si>
    <t xml:space="preserve">     其他农林水支出</t>
  </si>
  <si>
    <t>213A</t>
  </si>
  <si>
    <t>213B</t>
  </si>
  <si>
    <t>省对下一般性转移支付补助（农村综合改革）</t>
  </si>
  <si>
    <t xml:space="preserve">   公路水路运输</t>
  </si>
  <si>
    <t xml:space="preserve">     公路建设</t>
  </si>
  <si>
    <t xml:space="preserve">     公路养护</t>
  </si>
  <si>
    <t xml:space="preserve">     交通运输信息化建设</t>
  </si>
  <si>
    <t xml:space="preserve">     公路和运输安全</t>
  </si>
  <si>
    <t xml:space="preserve">     公路还贷专项</t>
  </si>
  <si>
    <t xml:space="preserve">     公路运输管理</t>
  </si>
  <si>
    <t xml:space="preserve">     公路和运输技术标准化建设</t>
  </si>
  <si>
    <t xml:space="preserve">     港口设施</t>
  </si>
  <si>
    <t xml:space="preserve">     航道维护</t>
  </si>
  <si>
    <t xml:space="preserve">     船舶检验</t>
  </si>
  <si>
    <t xml:space="preserve">     救助打捞</t>
  </si>
  <si>
    <t xml:space="preserve">     内河运输</t>
  </si>
  <si>
    <t xml:space="preserve">     远洋运输</t>
  </si>
  <si>
    <t xml:space="preserve">     海事管理</t>
  </si>
  <si>
    <t xml:space="preserve">     航标事业发展支出</t>
  </si>
  <si>
    <t xml:space="preserve">     水路运输管理支出</t>
  </si>
  <si>
    <t xml:space="preserve">     口岸建设</t>
  </si>
  <si>
    <t xml:space="preserve">     取消政府还贷二级公路收费专项支出</t>
  </si>
  <si>
    <t xml:space="preserve">     其他公路水路运输支出</t>
  </si>
  <si>
    <t xml:space="preserve">   铁路运输</t>
  </si>
  <si>
    <t xml:space="preserve">     铁路路网建设</t>
  </si>
  <si>
    <t xml:space="preserve">     铁路还贷专项</t>
  </si>
  <si>
    <t xml:space="preserve">     铁路安全</t>
  </si>
  <si>
    <t xml:space="preserve">     铁路专项运输</t>
  </si>
  <si>
    <t xml:space="preserve">     行业监管</t>
  </si>
  <si>
    <t xml:space="preserve">     其他铁路运输支出</t>
  </si>
  <si>
    <t xml:space="preserve">   民用航空运输</t>
  </si>
  <si>
    <t xml:space="preserve">     机场建设</t>
  </si>
  <si>
    <t xml:space="preserve">     空管系统建设</t>
  </si>
  <si>
    <t xml:space="preserve">     民航还贷专项支出</t>
  </si>
  <si>
    <t xml:space="preserve">     民用航空安全</t>
  </si>
  <si>
    <t xml:space="preserve">     民航专项运输</t>
  </si>
  <si>
    <t xml:space="preserve">     其他民用航空运输支出</t>
  </si>
  <si>
    <t xml:space="preserve">   成品油价格改革对交通运输的补贴</t>
  </si>
  <si>
    <t xml:space="preserve">     对城市公交的补贴</t>
  </si>
  <si>
    <t xml:space="preserve">     对农村道路客运的补贴</t>
  </si>
  <si>
    <t xml:space="preserve">     对出租车的补贴</t>
  </si>
  <si>
    <t xml:space="preserve">     成品油价格改革补贴其他支出</t>
  </si>
  <si>
    <t xml:space="preserve">   邮政业支出</t>
  </si>
  <si>
    <t xml:space="preserve">     邮政普遍服务与特殊服务</t>
  </si>
  <si>
    <t xml:space="preserve">     其他邮政业支出</t>
  </si>
  <si>
    <t xml:space="preserve">   车辆购置税支出</t>
  </si>
  <si>
    <t xml:space="preserve">     车辆购置税用于公路等基础设施建设支出</t>
  </si>
  <si>
    <t xml:space="preserve">     车辆购置税用于农村公路建设支出</t>
  </si>
  <si>
    <t xml:space="preserve">     车辆购置税用于老旧汽车报废更新补贴</t>
  </si>
  <si>
    <t xml:space="preserve">     车辆购置税其他支出</t>
  </si>
  <si>
    <t xml:space="preserve">   其他交通运输支出</t>
  </si>
  <si>
    <t xml:space="preserve">     公共交通运营补助</t>
  </si>
  <si>
    <t xml:space="preserve">     其他交通运输支出</t>
  </si>
  <si>
    <t>214A</t>
  </si>
  <si>
    <t xml:space="preserve">   资源勘探开发</t>
  </si>
  <si>
    <t xml:space="preserve">     煤炭勘探开采和洗选</t>
  </si>
  <si>
    <t xml:space="preserve">     石油和天然气勘探开采</t>
  </si>
  <si>
    <t xml:space="preserve">     黑色金属矿勘探和采选</t>
  </si>
  <si>
    <t xml:space="preserve">     有色金属矿勘探和采选</t>
  </si>
  <si>
    <t xml:space="preserve">     非金属矿勘探和采选</t>
  </si>
  <si>
    <t xml:space="preserve">     其他资源勘探业支出</t>
  </si>
  <si>
    <t xml:space="preserve">   制造业</t>
  </si>
  <si>
    <t xml:space="preserve">     纺织业</t>
  </si>
  <si>
    <t xml:space="preserve">     医药制造业</t>
  </si>
  <si>
    <t xml:space="preserve">     非金属矿物制品业</t>
  </si>
  <si>
    <t xml:space="preserve">     通信设备、计算机及其他电子设备制造业</t>
  </si>
  <si>
    <t xml:space="preserve">     交通运输设备制造业</t>
  </si>
  <si>
    <t xml:space="preserve">     电气机械及器材制造业</t>
  </si>
  <si>
    <t xml:space="preserve">     工艺品及其他制造业</t>
  </si>
  <si>
    <t xml:space="preserve">     石油加工、炼焦及核燃料加工业</t>
  </si>
  <si>
    <t xml:space="preserve">     化学原料及化学制品制造业</t>
  </si>
  <si>
    <t xml:space="preserve">     黑色金属冶炼及压延加工业</t>
  </si>
  <si>
    <t xml:space="preserve">     有色金属冶炼及压延加工业</t>
  </si>
  <si>
    <t xml:space="preserve">     其他制造业支出</t>
  </si>
  <si>
    <t xml:space="preserve">   建筑业</t>
  </si>
  <si>
    <t xml:space="preserve">     其他建筑业支出</t>
  </si>
  <si>
    <t xml:space="preserve">   工业和信息产业监管</t>
  </si>
  <si>
    <t xml:space="preserve">     战备应急</t>
  </si>
  <si>
    <t xml:space="preserve">     信息安全建设</t>
  </si>
  <si>
    <t xml:space="preserve">     专用通信</t>
  </si>
  <si>
    <t xml:space="preserve">     无线电及信息通信监管</t>
  </si>
  <si>
    <t xml:space="preserve">     工业和信息产业战略研究与标准制定</t>
  </si>
  <si>
    <t xml:space="preserve">     工业和信息产业支持</t>
  </si>
  <si>
    <t xml:space="preserve">     电子专项工程</t>
  </si>
  <si>
    <t xml:space="preserve">     技术基础研究</t>
  </si>
  <si>
    <t xml:space="preserve">     工程建设及运行维护</t>
  </si>
  <si>
    <t xml:space="preserve">     产业发展</t>
  </si>
  <si>
    <t xml:space="preserve">     其他工业和信息产业监管支出</t>
  </si>
  <si>
    <t xml:space="preserve">   国有资产监管</t>
  </si>
  <si>
    <t xml:space="preserve">     国有企业监事会专项</t>
  </si>
  <si>
    <t xml:space="preserve">     中央企业专项管理</t>
  </si>
  <si>
    <t xml:space="preserve">     其他国有资产监管支出</t>
  </si>
  <si>
    <t xml:space="preserve">   支持中小企业发展和管理支出</t>
  </si>
  <si>
    <t xml:space="preserve">     科技型中小企业技术创新基金</t>
  </si>
  <si>
    <t xml:space="preserve">     中小企业发展专项</t>
  </si>
  <si>
    <t xml:space="preserve">     减免房租补贴</t>
  </si>
  <si>
    <t xml:space="preserve">     其他支持中小企业发展和管理支出</t>
  </si>
  <si>
    <t xml:space="preserve">   其他资源勘探工业信息等支出</t>
  </si>
  <si>
    <t xml:space="preserve">     黄金事务</t>
  </si>
  <si>
    <t xml:space="preserve">     技术改造支出</t>
  </si>
  <si>
    <t xml:space="preserve">     中药材扶持资金支出</t>
  </si>
  <si>
    <t xml:space="preserve">     重点产业振兴和技术改造项目贷款贴息</t>
  </si>
  <si>
    <t xml:space="preserve">     其他资源勘探工业信息等支出</t>
  </si>
  <si>
    <t>215A</t>
  </si>
  <si>
    <t xml:space="preserve">   商业流通事务</t>
  </si>
  <si>
    <t xml:space="preserve">     食品流通安全补贴</t>
  </si>
  <si>
    <t xml:space="preserve">     市场监测及信息管理</t>
  </si>
  <si>
    <t xml:space="preserve">     民贸企业补贴</t>
  </si>
  <si>
    <t xml:space="preserve">     民贸民品贷款贴息</t>
  </si>
  <si>
    <t xml:space="preserve">     其他商业流通事务支出</t>
  </si>
  <si>
    <t xml:space="preserve">   涉外发展服务支出</t>
  </si>
  <si>
    <t xml:space="preserve">     外商投资环境建设补助资金</t>
  </si>
  <si>
    <t xml:space="preserve">     其他涉外发展服务支出</t>
  </si>
  <si>
    <t xml:space="preserve">   其他商业服务业等支出</t>
  </si>
  <si>
    <t xml:space="preserve">     服务业基础设施建设</t>
  </si>
  <si>
    <t xml:space="preserve">     其他商业服务业等支出</t>
  </si>
  <si>
    <t>216A</t>
  </si>
  <si>
    <t xml:space="preserve">   金融部门行政支出</t>
  </si>
  <si>
    <t xml:space="preserve">     安全防卫</t>
  </si>
  <si>
    <t xml:space="preserve">     金融部门其他行政支出</t>
  </si>
  <si>
    <t xml:space="preserve">    金融部门监管支出</t>
  </si>
  <si>
    <t xml:space="preserve">      货币发行</t>
  </si>
  <si>
    <t xml:space="preserve">      金融服务</t>
  </si>
  <si>
    <t xml:space="preserve">      反假币</t>
  </si>
  <si>
    <t xml:space="preserve">      重点金融机构监管</t>
  </si>
  <si>
    <t xml:space="preserve">      金融稽查与案件处理</t>
  </si>
  <si>
    <t xml:space="preserve">      金融行业电子化建设</t>
  </si>
  <si>
    <t xml:space="preserve">      从业人员资格考试</t>
  </si>
  <si>
    <t xml:space="preserve">      反洗钱</t>
  </si>
  <si>
    <t xml:space="preserve">      金融部门其他监管支出</t>
  </si>
  <si>
    <t xml:space="preserve">   金融发展支出</t>
  </si>
  <si>
    <t xml:space="preserve">     政策性银行亏损补贴</t>
  </si>
  <si>
    <t xml:space="preserve">     利息费用补贴支出</t>
  </si>
  <si>
    <t xml:space="preserve">     补充资本金</t>
  </si>
  <si>
    <t xml:space="preserve">     风险基金补助</t>
  </si>
  <si>
    <t xml:space="preserve">     其他金融发展支出</t>
  </si>
  <si>
    <t xml:space="preserve">   其他金融支出</t>
  </si>
  <si>
    <t xml:space="preserve">     重点企业贷款贴息</t>
  </si>
  <si>
    <t>217A</t>
  </si>
  <si>
    <t xml:space="preserve">   一般公共服务</t>
  </si>
  <si>
    <t xml:space="preserve">   教育</t>
  </si>
  <si>
    <t xml:space="preserve">   文化体育与传媒</t>
  </si>
  <si>
    <t xml:space="preserve">   医疗卫生</t>
  </si>
  <si>
    <t xml:space="preserve">   节能环保</t>
  </si>
  <si>
    <t xml:space="preserve">   农业</t>
  </si>
  <si>
    <t xml:space="preserve">   交通运输</t>
  </si>
  <si>
    <t xml:space="preserve">   住房保障</t>
  </si>
  <si>
    <t xml:space="preserve">   其他支出</t>
  </si>
  <si>
    <t xml:space="preserve">   自然资源事务</t>
  </si>
  <si>
    <t xml:space="preserve">     自然资源规划及管理</t>
  </si>
  <si>
    <t xml:space="preserve">     自然资源利用与保护</t>
  </si>
  <si>
    <t xml:space="preserve">     自然资源社会公益服务</t>
  </si>
  <si>
    <t xml:space="preserve">     自然资源行业业务管理</t>
  </si>
  <si>
    <t xml:space="preserve">     自然资源调查与确权登记</t>
  </si>
  <si>
    <t xml:space="preserve">     土地资源储备支出</t>
  </si>
  <si>
    <t xml:space="preserve">     地质矿产资源与环境调查</t>
  </si>
  <si>
    <t xml:space="preserve">     地质勘查与矿产资源管理</t>
  </si>
  <si>
    <t xml:space="preserve">     地质转产项目财政贴息</t>
  </si>
  <si>
    <t xml:space="preserve">     国外风险勘查</t>
  </si>
  <si>
    <t xml:space="preserve">     地质勘查基金（周转金）支出</t>
  </si>
  <si>
    <t xml:space="preserve">     海域与海岛管理</t>
  </si>
  <si>
    <t xml:space="preserve">     自然资源国际合作与海洋权益维护</t>
  </si>
  <si>
    <t xml:space="preserve">     自然资源卫星</t>
  </si>
  <si>
    <t xml:space="preserve">     极地考察</t>
  </si>
  <si>
    <t xml:space="preserve">     深海调查与资源开发</t>
  </si>
  <si>
    <t xml:space="preserve">     海港航标维护</t>
  </si>
  <si>
    <t xml:space="preserve">     海水淡化</t>
  </si>
  <si>
    <t xml:space="preserve">     无居民海岛使用金支出</t>
  </si>
  <si>
    <t xml:space="preserve">     海洋战略规划与预警监测</t>
  </si>
  <si>
    <t xml:space="preserve">     基础测绘与地理信息监管</t>
  </si>
  <si>
    <t xml:space="preserve">     其他自然资源事务支出</t>
  </si>
  <si>
    <t xml:space="preserve">   气象事务</t>
  </si>
  <si>
    <t xml:space="preserve">     气象事业机构</t>
  </si>
  <si>
    <t xml:space="preserve">     气象探测</t>
  </si>
  <si>
    <t xml:space="preserve">     气象信息传输及管理</t>
  </si>
  <si>
    <t xml:space="preserve">     气象预报预测</t>
  </si>
  <si>
    <t xml:space="preserve">     气象服务</t>
  </si>
  <si>
    <t xml:space="preserve">     气象装备保障维护</t>
  </si>
  <si>
    <t xml:space="preserve">     气象基础设施建设与维修</t>
  </si>
  <si>
    <t xml:space="preserve">     气象卫星</t>
  </si>
  <si>
    <t xml:space="preserve">     气象法规与标准</t>
  </si>
  <si>
    <t xml:space="preserve">     气象资金审计稽查</t>
  </si>
  <si>
    <t xml:space="preserve">     其他气象事务支出</t>
  </si>
  <si>
    <t xml:space="preserve">   其他自然资源海洋气象等支出</t>
  </si>
  <si>
    <t xml:space="preserve">     其他自然资源海洋气象等支出</t>
  </si>
  <si>
    <t>220A</t>
  </si>
  <si>
    <t xml:space="preserve">   保障性安居工程支出</t>
  </si>
  <si>
    <t xml:space="preserve">     廉租住房</t>
  </si>
  <si>
    <t xml:space="preserve">     沉陷区治理</t>
  </si>
  <si>
    <t xml:space="preserve">     棚户区改造</t>
  </si>
  <si>
    <t xml:space="preserve">     少数民族地区游牧民定居工程</t>
  </si>
  <si>
    <t xml:space="preserve">     农村危房改造</t>
  </si>
  <si>
    <t xml:space="preserve">     公共租赁住房</t>
  </si>
  <si>
    <t xml:space="preserve">     保障性住房租金补贴</t>
  </si>
  <si>
    <t xml:space="preserve">     老旧小区改造</t>
  </si>
  <si>
    <t xml:space="preserve">     住房租赁市场发展</t>
  </si>
  <si>
    <t xml:space="preserve">     配租型住房保障</t>
  </si>
  <si>
    <t xml:space="preserve">     其他保障性安居工程支出</t>
  </si>
  <si>
    <t xml:space="preserve">   住房改革支出</t>
  </si>
  <si>
    <t xml:space="preserve">     住房公积金</t>
  </si>
  <si>
    <t xml:space="preserve">     提租补贴</t>
  </si>
  <si>
    <t xml:space="preserve">     购房补贴</t>
  </si>
  <si>
    <t xml:space="preserve">   城乡社区住宅</t>
  </si>
  <si>
    <t xml:space="preserve">     公有住房建设和维修改造支出</t>
  </si>
  <si>
    <t xml:space="preserve">     住房公积金管理</t>
  </si>
  <si>
    <t xml:space="preserve">     其他城乡社区住宅支出</t>
  </si>
  <si>
    <t>221A</t>
  </si>
  <si>
    <t xml:space="preserve">   粮油事务</t>
  </si>
  <si>
    <t xml:space="preserve">     财务与审计支出</t>
  </si>
  <si>
    <t xml:space="preserve">     信息统计</t>
  </si>
  <si>
    <t xml:space="preserve">     专项业务活动</t>
  </si>
  <si>
    <t xml:space="preserve">     国家粮油差价补贴</t>
  </si>
  <si>
    <t xml:space="preserve">     粮食财务挂账利息补贴</t>
  </si>
  <si>
    <t xml:space="preserve">     粮食财务挂账消化款</t>
  </si>
  <si>
    <t xml:space="preserve">     处理陈化粮补贴</t>
  </si>
  <si>
    <t xml:space="preserve">     粮食风险基金</t>
  </si>
  <si>
    <t xml:space="preserve">     粮油市场调控专项资金</t>
  </si>
  <si>
    <t xml:space="preserve">     设施建设</t>
  </si>
  <si>
    <t xml:space="preserve">     设施安全</t>
  </si>
  <si>
    <t xml:space="preserve">     物资保管体系</t>
  </si>
  <si>
    <t xml:space="preserve">     其他粮油事务支出</t>
  </si>
  <si>
    <t xml:space="preserve">   物资事务</t>
  </si>
  <si>
    <t xml:space="preserve">     铁路专用线</t>
  </si>
  <si>
    <t xml:space="preserve">     护库武警和民兵支出</t>
  </si>
  <si>
    <t xml:space="preserve">     物资保管与保养</t>
  </si>
  <si>
    <t xml:space="preserve">     专项贷款利息</t>
  </si>
  <si>
    <t xml:space="preserve">     物资转移</t>
  </si>
  <si>
    <t xml:space="preserve">     物资轮换</t>
  </si>
  <si>
    <t xml:space="preserve">     仓库建设</t>
  </si>
  <si>
    <t xml:space="preserve">     仓库安防</t>
  </si>
  <si>
    <t xml:space="preserve">     其他物资事务支出</t>
  </si>
  <si>
    <t xml:space="preserve">   能源储备</t>
  </si>
  <si>
    <t xml:space="preserve">     石油储备</t>
  </si>
  <si>
    <t xml:space="preserve">     天然铀能源储备</t>
  </si>
  <si>
    <t xml:space="preserve">     煤炭储备</t>
  </si>
  <si>
    <t xml:space="preserve">     成品油储备</t>
  </si>
  <si>
    <t xml:space="preserve">     其他能源储备支出</t>
  </si>
  <si>
    <t xml:space="preserve">   粮油储备</t>
  </si>
  <si>
    <t xml:space="preserve">     储备粮油补贴</t>
  </si>
  <si>
    <t xml:space="preserve">     储备粮油差价补贴</t>
  </si>
  <si>
    <t xml:space="preserve">     储备粮（油）库建设</t>
  </si>
  <si>
    <t xml:space="preserve">     最低收购价政策支出</t>
  </si>
  <si>
    <t xml:space="preserve">     其他粮油储备支出</t>
  </si>
  <si>
    <t xml:space="preserve">   重要商品储备</t>
  </si>
  <si>
    <t xml:space="preserve">     棉花储备</t>
  </si>
  <si>
    <t xml:space="preserve">     食糖储备</t>
  </si>
  <si>
    <t xml:space="preserve">     肉类储备</t>
  </si>
  <si>
    <t xml:space="preserve">     化肥储备</t>
  </si>
  <si>
    <t xml:space="preserve">     农药储备</t>
  </si>
  <si>
    <t xml:space="preserve">     边销茶储备</t>
  </si>
  <si>
    <t xml:space="preserve">     羊毛储备</t>
  </si>
  <si>
    <t xml:space="preserve">     医药储备</t>
  </si>
  <si>
    <t xml:space="preserve">     食盐储备</t>
  </si>
  <si>
    <t xml:space="preserve">     战略物资储备</t>
  </si>
  <si>
    <t xml:space="preserve">     应急物资储备</t>
  </si>
  <si>
    <t xml:space="preserve">     其他重要商品储备支出</t>
  </si>
  <si>
    <t>222A</t>
  </si>
  <si>
    <t xml:space="preserve">   应急管理事务</t>
  </si>
  <si>
    <t xml:space="preserve">     灾害风险防治</t>
  </si>
  <si>
    <t xml:space="preserve">     国务院安委会专项</t>
  </si>
  <si>
    <t xml:space="preserve">     安全监管</t>
  </si>
  <si>
    <t xml:space="preserve">     安全生产基础</t>
  </si>
  <si>
    <t xml:space="preserve">     应急救援</t>
  </si>
  <si>
    <t xml:space="preserve">     应急管理</t>
  </si>
  <si>
    <t xml:space="preserve">     其他应急管理支出</t>
  </si>
  <si>
    <t xml:space="preserve">   消防事务</t>
  </si>
  <si>
    <t xml:space="preserve">     消防应急救援</t>
  </si>
  <si>
    <t xml:space="preserve">     其他消防事务支出</t>
  </si>
  <si>
    <t xml:space="preserve">   森林消防事务</t>
  </si>
  <si>
    <t xml:space="preserve">     森林消防应急救援</t>
  </si>
  <si>
    <t xml:space="preserve">     其他森林消防事务支出</t>
  </si>
  <si>
    <t xml:space="preserve">   煤矿安全</t>
  </si>
  <si>
    <t xml:space="preserve">     煤矿安全监察事务</t>
  </si>
  <si>
    <t xml:space="preserve">     煤矿应急救援事务</t>
  </si>
  <si>
    <t xml:space="preserve">     其他煤矿安全支出</t>
  </si>
  <si>
    <t xml:space="preserve">   地震事务</t>
  </si>
  <si>
    <t xml:space="preserve">     地震监测</t>
  </si>
  <si>
    <t xml:space="preserve">     地震预测预报</t>
  </si>
  <si>
    <t xml:space="preserve">     地震灾害预防</t>
  </si>
  <si>
    <t xml:space="preserve">     地震应急救援</t>
  </si>
  <si>
    <t xml:space="preserve">     地震环境探察</t>
  </si>
  <si>
    <t xml:space="preserve">     防震减灾信息管理</t>
  </si>
  <si>
    <t xml:space="preserve">     防震减灾基础管理</t>
  </si>
  <si>
    <t xml:space="preserve">     地震事业机构</t>
  </si>
  <si>
    <t xml:space="preserve">     其他地震事务支出</t>
  </si>
  <si>
    <t xml:space="preserve">   自然灾害防治</t>
  </si>
  <si>
    <t xml:space="preserve">     地质灾害防治</t>
  </si>
  <si>
    <t xml:space="preserve">     森林草原防灾减灾</t>
  </si>
  <si>
    <t xml:space="preserve">     其他自然灾害防治支出</t>
  </si>
  <si>
    <t xml:space="preserve">   自然灾害救灾及恢复重建支出</t>
  </si>
  <si>
    <t xml:space="preserve">     中央自然灾害生活补助</t>
  </si>
  <si>
    <t xml:space="preserve">     地方自然灾害生活补助</t>
  </si>
  <si>
    <t xml:space="preserve">     自然灾害救灾补助</t>
  </si>
  <si>
    <t xml:space="preserve">     自然灾害灾后重建补助</t>
  </si>
  <si>
    <t xml:space="preserve">     其他自然灾害救灾及恢复重建支出</t>
  </si>
  <si>
    <t xml:space="preserve">   其他灾害防治及应急管理支出</t>
  </si>
  <si>
    <t xml:space="preserve">     其他灾害防治及应急管理支出</t>
  </si>
  <si>
    <t>224A</t>
  </si>
  <si>
    <t xml:space="preserve">   地方政府一般债务付息支出</t>
  </si>
  <si>
    <t xml:space="preserve">     地方政府一般债券付息支出</t>
  </si>
  <si>
    <t xml:space="preserve">     地方政府向外国政府借款付息支出</t>
  </si>
  <si>
    <t xml:space="preserve">     地方政府向国际组织借款付息支出</t>
  </si>
  <si>
    <t xml:space="preserve">     地方政府其他一般债务付息支出</t>
  </si>
  <si>
    <t>232A</t>
  </si>
  <si>
    <t xml:space="preserve">   地方政府一般债务发行费用支出</t>
  </si>
  <si>
    <t xml:space="preserve">   年初预留</t>
  </si>
  <si>
    <t>229A</t>
  </si>
  <si>
    <t>区本级一般公共预算支出</t>
  </si>
  <si>
    <t>1-5  2025年五华区区本级一般公共预算政府预算经济分类表（基本支出）</t>
  </si>
  <si>
    <t>经济科目名称</t>
  </si>
  <si>
    <t>机关工资福利支出</t>
  </si>
  <si>
    <t xml:space="preserve">  工资奖金津补贴</t>
  </si>
  <si>
    <t xml:space="preserve">  社会保障缴费</t>
  </si>
  <si>
    <t xml:space="preserve">  住房公积金</t>
  </si>
  <si>
    <t xml:space="preserve">  其他工资福利支出</t>
  </si>
  <si>
    <t>机关商品和服务支出</t>
  </si>
  <si>
    <t xml:space="preserve">  办公经费</t>
  </si>
  <si>
    <t xml:space="preserve">  会议费</t>
  </si>
  <si>
    <t xml:space="preserve">  培训费</t>
  </si>
  <si>
    <t xml:space="preserve">  专用材料购置费</t>
  </si>
  <si>
    <t xml:space="preserve">  委托业务费  </t>
  </si>
  <si>
    <t xml:space="preserve">  公务接待费</t>
  </si>
  <si>
    <t xml:space="preserve">  因公出国（境）费用</t>
  </si>
  <si>
    <t xml:space="preserve">  公务用车运行维护费</t>
  </si>
  <si>
    <t xml:space="preserve">  维修(护)费</t>
  </si>
  <si>
    <t xml:space="preserve">  其他商品和服务支出</t>
  </si>
  <si>
    <t>机关资本性支出</t>
  </si>
  <si>
    <t xml:space="preserve">  设备购置</t>
  </si>
  <si>
    <t>对事业单位经常性补助</t>
  </si>
  <si>
    <t xml:space="preserve">  工资福利支出</t>
  </si>
  <si>
    <t xml:space="preserve">  商品和服务支出</t>
  </si>
  <si>
    <t>对事业单位资本性补助</t>
  </si>
  <si>
    <t xml:space="preserve">  资本性支出(一)</t>
  </si>
  <si>
    <t>对个人和家庭的补助</t>
  </si>
  <si>
    <t xml:space="preserve">  社会福利和救助</t>
  </si>
  <si>
    <t xml:space="preserve">  离退休费</t>
  </si>
  <si>
    <t xml:space="preserve">  其他对个人和家庭的补助</t>
  </si>
  <si>
    <t>支  出  合  计</t>
  </si>
  <si>
    <t>1-6  2025年五华区区本级一般公共预算支出表(区对下转移支付项目)</t>
  </si>
  <si>
    <t>项       目</t>
  </si>
  <si>
    <t>其中：延续项目</t>
  </si>
  <si>
    <t>其中：新增项目</t>
  </si>
  <si>
    <t>一般公共服务支出</t>
  </si>
  <si>
    <t>……</t>
  </si>
  <si>
    <t>国防支出</t>
  </si>
  <si>
    <t>公共安全支出</t>
  </si>
  <si>
    <t>教育支出</t>
  </si>
  <si>
    <t>科学技术支出</t>
  </si>
  <si>
    <t>文化旅游教育与传媒支出</t>
  </si>
  <si>
    <t>社会保障和就业支出</t>
  </si>
  <si>
    <t>卫生健康支出</t>
  </si>
  <si>
    <t>节能环保支出</t>
  </si>
  <si>
    <t>农林水支出</t>
  </si>
  <si>
    <t>交通运输支出</t>
  </si>
  <si>
    <t>资源勘探工业信息等支出</t>
  </si>
  <si>
    <t>商业服务业等支出</t>
  </si>
  <si>
    <t>金融支出</t>
  </si>
  <si>
    <t>自然资源海洋气象等支出</t>
  </si>
  <si>
    <t>住房保障支出</t>
  </si>
  <si>
    <t>粮油物资储备支出</t>
  </si>
  <si>
    <t>灾害防治及应急管理支出</t>
  </si>
  <si>
    <t>债务付息支出</t>
  </si>
  <si>
    <t>合计</t>
  </si>
  <si>
    <t>空表说明：五华区实行乡财县管，按照区与乡（镇）财政管理体制，乡（镇）按照县级部门预算管理，故转移支付情况无。</t>
  </si>
  <si>
    <t>1-7  2025年五华区分地区税收返还和转移支付预算表</t>
  </si>
  <si>
    <t>州（市）</t>
  </si>
  <si>
    <t>税收返还</t>
  </si>
  <si>
    <t>转移支付</t>
  </si>
  <si>
    <t>一、提前下达数</t>
  </si>
  <si>
    <t>昆明市</t>
  </si>
  <si>
    <t xml:space="preserve"> </t>
  </si>
  <si>
    <t>昭通市</t>
  </si>
  <si>
    <t>曲靖市</t>
  </si>
  <si>
    <t>玉溪市</t>
  </si>
  <si>
    <t>红河州</t>
  </si>
  <si>
    <t>文山州</t>
  </si>
  <si>
    <t>普洱市</t>
  </si>
  <si>
    <t>西双版纳州</t>
  </si>
  <si>
    <t>楚雄州</t>
  </si>
  <si>
    <t>大理州</t>
  </si>
  <si>
    <t>保山市</t>
  </si>
  <si>
    <t>德宏州</t>
  </si>
  <si>
    <t>丽江市</t>
  </si>
  <si>
    <t>怒江州</t>
  </si>
  <si>
    <t>迪庆州</t>
  </si>
  <si>
    <t>临沧市</t>
  </si>
  <si>
    <t>二、预算数</t>
  </si>
  <si>
    <t>1-8  2025年五华区“三公”经费预算财政拨款情况统计表</t>
  </si>
  <si>
    <t>比上年增、减情况</t>
  </si>
  <si>
    <t>增、减金额</t>
  </si>
  <si>
    <t>增、减幅度</t>
  </si>
  <si>
    <t>1.因公出国（境）费</t>
  </si>
  <si>
    <t>2.公务接待费</t>
  </si>
  <si>
    <t>3.公务用车购置及运行费</t>
  </si>
  <si>
    <t>其中：（1）公务用车购置费</t>
  </si>
  <si>
    <t xml:space="preserve">      （2）公务用车运行费</t>
  </si>
  <si>
    <t xml:space="preserve">注：                                                                                                                               一、按照党中央、国务院有关文件及部门预算管理有关规定，“三公”经费包括因公出国（境）费、公务用车购置及运行费和公务接待费。（1）因公出国（境）费，指单位工作人员公务出国（境）的住宿费、旅费、伙食补助费、杂费、培训费等支出。（2）公务用车购置及运行费，指单位公务用车购置费及租用费、燃料费、维修费、过路过桥费、保险费、安全奖励费用等支出，公务用车指用于履行公务的机动车辆，包括领导干部专车、一般公务用车和执法执勤用车。（3）公务接待费，指单位按规定开支的各类公务接待（含外宾接待）支出。                                
二、“三公”经费增减变化原因说明: 五华区2025年安排“三公”经费预算877.6391万元，较上年预算减少104.6472万元，降幅10.65%。其中：1.因公出国（境）经费预算21.6万元，较上年减少78.4万元，降幅78.4%；2.公务接待费用预算5.42万元，较上年减少13.4705万元，降幅71.31%；3.公务用车购置及运行费预算850.6191万元，较上年减少12.7767万元，降幅1.48%（其中公务用车购置费预算45万元，较上年增加15万元，增幅50%；公务用车运行费预算805.6191万元，较上年减少27.7767万元，降幅3.33%）。
三、“三公”经费增减变化原因说明:一是主要原因是为贯彻落实中央八项规定精神，坚持厉行勤俭节约，进一步落实习惯过“紧日子”，进一步压缩因公出国（境）费、公务接待费、公务用车运行维护经费；二是因车辆老化，存在行车安全风险，预算安排增加公务用车购置费。
</t>
  </si>
  <si>
    <t>2-1 2025年五华区政府性基金预算收入情况表</t>
  </si>
  <si>
    <t>1030102</t>
  </si>
  <si>
    <t>一、农网还贷资金收入</t>
  </si>
  <si>
    <t>1030112</t>
  </si>
  <si>
    <t>二、海南省高等级公路车辆通行附加费收入</t>
  </si>
  <si>
    <t>1030115</t>
  </si>
  <si>
    <t>三、港口建设费收入</t>
  </si>
  <si>
    <t>1030129</t>
  </si>
  <si>
    <t>四、国家电影事业发展专项资金收入</t>
  </si>
  <si>
    <t>1030146</t>
  </si>
  <si>
    <t>五、国有土地收益基金收入</t>
  </si>
  <si>
    <t>1030147</t>
  </si>
  <si>
    <t>六、农业土地开发资金收入</t>
  </si>
  <si>
    <t>1030148</t>
  </si>
  <si>
    <t>七、国有土地使用权出让收入</t>
  </si>
  <si>
    <t>103014801</t>
  </si>
  <si>
    <t xml:space="preserve">  土地出让价款收入</t>
  </si>
  <si>
    <t>103014802</t>
  </si>
  <si>
    <t xml:space="preserve">  补缴的土地价款</t>
  </si>
  <si>
    <t>103014803</t>
  </si>
  <si>
    <t xml:space="preserve">  划拨土地收入</t>
  </si>
  <si>
    <t>103014898</t>
  </si>
  <si>
    <t xml:space="preserve">  缴纳新增建设用地土地有偿使用费</t>
  </si>
  <si>
    <t>103014899</t>
  </si>
  <si>
    <t xml:space="preserve">  其他土地出让收入</t>
  </si>
  <si>
    <t>1030150</t>
  </si>
  <si>
    <t>八、大中型水库库区基金收入</t>
  </si>
  <si>
    <t>1030155</t>
  </si>
  <si>
    <t>九、彩票公益金收入</t>
  </si>
  <si>
    <t>103015501</t>
  </si>
  <si>
    <t xml:space="preserve">  福利彩票公益金收入</t>
  </si>
  <si>
    <t>103015502</t>
  </si>
  <si>
    <t xml:space="preserve">  体育彩票公益金收入</t>
  </si>
  <si>
    <t>1030156</t>
  </si>
  <si>
    <t>十、城市基础设施配套费收入</t>
  </si>
  <si>
    <t>1030157</t>
  </si>
  <si>
    <t>十一、小型水库移民扶助基金收入</t>
  </si>
  <si>
    <t>1030158</t>
  </si>
  <si>
    <t>十二、国家重大水利工程建设基金收入</t>
  </si>
  <si>
    <t>1030159</t>
  </si>
  <si>
    <t>十三、车辆通行费</t>
  </si>
  <si>
    <t>1030178</t>
  </si>
  <si>
    <t>十四、污水处理费收入</t>
  </si>
  <si>
    <t>1030180</t>
  </si>
  <si>
    <t>十五、彩票发行机构和彩票销售机构的业务费用</t>
  </si>
  <si>
    <t>1030199</t>
  </si>
  <si>
    <t>十六、其他政府性基金收入</t>
  </si>
  <si>
    <t>10310</t>
  </si>
  <si>
    <t>十七、专项债券对应项目专项收入</t>
  </si>
  <si>
    <t>全区政府性基金预算收入</t>
  </si>
  <si>
    <t>地方政府专项债务收入</t>
  </si>
  <si>
    <t xml:space="preserve">  政府性基金转移收入</t>
  </si>
  <si>
    <t xml:space="preserve">     政府性基金补助收入</t>
  </si>
  <si>
    <t xml:space="preserve">     抗疫特别国债转移支付收入</t>
  </si>
  <si>
    <t>2-2 2025年五华区政府性基金预算支出情况表</t>
  </si>
  <si>
    <t>一、文化旅游体育与传媒支出</t>
  </si>
  <si>
    <t>20707</t>
  </si>
  <si>
    <t xml:space="preserve">   国家电影事业发展专项资金安排的支出</t>
  </si>
  <si>
    <t>2070701</t>
  </si>
  <si>
    <t xml:space="preserve">      资助国产影片放映</t>
  </si>
  <si>
    <t>2070702</t>
  </si>
  <si>
    <t xml:space="preserve">      资助影院建设</t>
  </si>
  <si>
    <t>2070703</t>
  </si>
  <si>
    <t xml:space="preserve">      资助少数民族语电影译制</t>
  </si>
  <si>
    <t>2070704</t>
  </si>
  <si>
    <t xml:space="preserve">      购买农村电影公益性放映版权服务</t>
  </si>
  <si>
    <t>2070799</t>
  </si>
  <si>
    <t xml:space="preserve">      其他国家电影事业发展专项资金支出</t>
  </si>
  <si>
    <t>20709</t>
  </si>
  <si>
    <t xml:space="preserve">   旅游发展基金支出</t>
  </si>
  <si>
    <t>2070901</t>
  </si>
  <si>
    <t xml:space="preserve">      宣传促销</t>
  </si>
  <si>
    <t>2070902</t>
  </si>
  <si>
    <t xml:space="preserve">      行业规划</t>
  </si>
  <si>
    <t>2070903</t>
  </si>
  <si>
    <t xml:space="preserve">      旅游事业补助</t>
  </si>
  <si>
    <t>2070904</t>
  </si>
  <si>
    <t xml:space="preserve">      地方旅游开发项目补助</t>
  </si>
  <si>
    <t>2070999</t>
  </si>
  <si>
    <t xml:space="preserve">      其他旅游发展基金支出 </t>
  </si>
  <si>
    <t>20710</t>
  </si>
  <si>
    <t xml:space="preserve">   国家电影事业发展专项资金对应专项债务收入安排的支出</t>
  </si>
  <si>
    <t>2071001</t>
  </si>
  <si>
    <t xml:space="preserve">      资助城市影院</t>
  </si>
  <si>
    <t>2071099</t>
  </si>
  <si>
    <t xml:space="preserve">      其他国家电影事业发展专项资金对应专项债务收入支出</t>
  </si>
  <si>
    <t>二、社会保障和就业支出</t>
  </si>
  <si>
    <t>20822</t>
  </si>
  <si>
    <t xml:space="preserve">    大中型水库移民后期扶持基金支出</t>
  </si>
  <si>
    <t>2082201</t>
  </si>
  <si>
    <t xml:space="preserve">      移民补助</t>
  </si>
  <si>
    <t>2082202</t>
  </si>
  <si>
    <t xml:space="preserve">      基础设施建设和经济发展</t>
  </si>
  <si>
    <t>2082299</t>
  </si>
  <si>
    <t xml:space="preserve">      其他大中型水库移民后期扶持基金支出</t>
  </si>
  <si>
    <t>20823</t>
  </si>
  <si>
    <t xml:space="preserve">    小型水库移民扶助基金安排的支出</t>
  </si>
  <si>
    <t>2082301</t>
  </si>
  <si>
    <t>2082302</t>
  </si>
  <si>
    <t>2082399</t>
  </si>
  <si>
    <t xml:space="preserve">      其他小型水库移民扶助基金支出</t>
  </si>
  <si>
    <t>20829</t>
  </si>
  <si>
    <t xml:space="preserve">    小型水库移民扶助基金对应专项债务收入安排的支出</t>
  </si>
  <si>
    <t>2082901</t>
  </si>
  <si>
    <t>2082999</t>
  </si>
  <si>
    <t xml:space="preserve">      其他小型水库移民扶助基金对应专项债务收入安排的支出</t>
  </si>
  <si>
    <t>三、节能环保支出</t>
  </si>
  <si>
    <t>21160</t>
  </si>
  <si>
    <t xml:space="preserve">    可再生能源电价附加收入安排的支出</t>
  </si>
  <si>
    <t xml:space="preserve">      风力发电补助</t>
  </si>
  <si>
    <t xml:space="preserve">      太阳能发电补助</t>
  </si>
  <si>
    <t xml:space="preserve">      生物质能发电补助</t>
  </si>
  <si>
    <t xml:space="preserve">      其他可再生能源电价附加收入安排的支出</t>
  </si>
  <si>
    <t xml:space="preserve">    废弃电器电子产品处理基金支出</t>
  </si>
  <si>
    <t xml:space="preserve">      回收处理费用补贴</t>
  </si>
  <si>
    <t xml:space="preserve">      信息系统建设</t>
  </si>
  <si>
    <t xml:space="preserve">      基金征管经费</t>
  </si>
  <si>
    <t xml:space="preserve">      其他废弃电器电子产品处理基金支出</t>
  </si>
  <si>
    <t>四、城乡社区支出</t>
  </si>
  <si>
    <t>21208</t>
  </si>
  <si>
    <t xml:space="preserve">    国有土地使用权出让收入安排的支出</t>
  </si>
  <si>
    <t>2120801</t>
  </si>
  <si>
    <t xml:space="preserve">      征地和拆迁补偿支出</t>
  </si>
  <si>
    <t>2120802</t>
  </si>
  <si>
    <t xml:space="preserve">      土地开发支出</t>
  </si>
  <si>
    <t>2120803</t>
  </si>
  <si>
    <t xml:space="preserve">      城市建设支出</t>
  </si>
  <si>
    <t>2120804</t>
  </si>
  <si>
    <t xml:space="preserve">      农村基础设施建设支出</t>
  </si>
  <si>
    <t>2120805</t>
  </si>
  <si>
    <t xml:space="preserve">      补助被征地农民支出</t>
  </si>
  <si>
    <t>2120806</t>
  </si>
  <si>
    <t xml:space="preserve">      土地出让业务支出</t>
  </si>
  <si>
    <t>2120807</t>
  </si>
  <si>
    <t xml:space="preserve">      廉租住房支出</t>
  </si>
  <si>
    <t>2120809</t>
  </si>
  <si>
    <t xml:space="preserve">      支付破产或改制企业职工安置费</t>
  </si>
  <si>
    <t>2120810</t>
  </si>
  <si>
    <t xml:space="preserve">      棚户区改造支出</t>
  </si>
  <si>
    <t>2120811</t>
  </si>
  <si>
    <t xml:space="preserve">      公共租赁住房支出</t>
  </si>
  <si>
    <t>2120813</t>
  </si>
  <si>
    <t xml:space="preserve">      保障性住房租金补贴</t>
  </si>
  <si>
    <t>2120814</t>
  </si>
  <si>
    <t xml:space="preserve">      农业生产发展支出</t>
  </si>
  <si>
    <t>2120899</t>
  </si>
  <si>
    <t xml:space="preserve">      其他国有土地使用权出让收入安排的支出</t>
  </si>
  <si>
    <t>21210</t>
  </si>
  <si>
    <t xml:space="preserve">    国有土地收益基金安排的支出</t>
  </si>
  <si>
    <t>2121001</t>
  </si>
  <si>
    <t>2121002</t>
  </si>
  <si>
    <t>2121099</t>
  </si>
  <si>
    <t xml:space="preserve">      其他国有土地收益基金支出</t>
  </si>
  <si>
    <t>21211</t>
  </si>
  <si>
    <t xml:space="preserve">    农业土地开发资金安排的支出</t>
  </si>
  <si>
    <t>21213</t>
  </si>
  <si>
    <t xml:space="preserve">    城市基础设施配套费安排的支出</t>
  </si>
  <si>
    <t>2121301</t>
  </si>
  <si>
    <t xml:space="preserve">      城市公共设施</t>
  </si>
  <si>
    <t>2121302</t>
  </si>
  <si>
    <t xml:space="preserve">      城市环境卫生</t>
  </si>
  <si>
    <t>2121303</t>
  </si>
  <si>
    <t xml:space="preserve">      公有房屋</t>
  </si>
  <si>
    <t>2121304</t>
  </si>
  <si>
    <t xml:space="preserve">      城市防洪</t>
  </si>
  <si>
    <t>2121399</t>
  </si>
  <si>
    <t xml:space="preserve">      其他城市基础设施配套费安排的支出</t>
  </si>
  <si>
    <t>21214</t>
  </si>
  <si>
    <t xml:space="preserve">    污水处理费收入安排的支出</t>
  </si>
  <si>
    <t>2121401</t>
  </si>
  <si>
    <t xml:space="preserve">      污水处理设施建设和运营</t>
  </si>
  <si>
    <t>2121402</t>
  </si>
  <si>
    <t xml:space="preserve">      代征手续费</t>
  </si>
  <si>
    <t>2121499</t>
  </si>
  <si>
    <t xml:space="preserve">      其他污水处理费安排的支出</t>
  </si>
  <si>
    <t>21215</t>
  </si>
  <si>
    <t xml:space="preserve">    土地储备专项债券收入安排的支出</t>
  </si>
  <si>
    <t>2121501</t>
  </si>
  <si>
    <t>2121502</t>
  </si>
  <si>
    <t>2121599</t>
  </si>
  <si>
    <t xml:space="preserve">      其他土地储备专项债券收入安排的支出</t>
  </si>
  <si>
    <t>21216</t>
  </si>
  <si>
    <t xml:space="preserve">    棚户区改造专项债券收入安排的支出</t>
  </si>
  <si>
    <t>2121601</t>
  </si>
  <si>
    <t>2121602</t>
  </si>
  <si>
    <t>2121699</t>
  </si>
  <si>
    <t xml:space="preserve">      其他棚户区改造专项债券收入安排的支出</t>
  </si>
  <si>
    <t>21217</t>
  </si>
  <si>
    <t xml:space="preserve">    城市基础设施配套费对应专项债务收入安排的支出</t>
  </si>
  <si>
    <t>2121701</t>
  </si>
  <si>
    <t>2121702</t>
  </si>
  <si>
    <t>2121703</t>
  </si>
  <si>
    <t>2121704</t>
  </si>
  <si>
    <t>2121799</t>
  </si>
  <si>
    <t xml:space="preserve">      其他城市基础设施配套费对应专项债务收入安排的支出</t>
  </si>
  <si>
    <t>21218</t>
  </si>
  <si>
    <t xml:space="preserve">    污水处理费对应专项债务收入安排的支出</t>
  </si>
  <si>
    <t>2121801</t>
  </si>
  <si>
    <t>2121899</t>
  </si>
  <si>
    <t xml:space="preserve">      其他污水处理费对应专项债务收入安排的支出</t>
  </si>
  <si>
    <t>21219</t>
  </si>
  <si>
    <t xml:space="preserve">    国有土地使用权出让收入对应专项债务收入安排的支出</t>
  </si>
  <si>
    <t>2121901</t>
  </si>
  <si>
    <t>2121902</t>
  </si>
  <si>
    <t>2121903</t>
  </si>
  <si>
    <t>2121904</t>
  </si>
  <si>
    <t>2121905</t>
  </si>
  <si>
    <t>2121906</t>
  </si>
  <si>
    <t>2121907</t>
  </si>
  <si>
    <t>2121999</t>
  </si>
  <si>
    <t xml:space="preserve">      其他国有土地使用权出让收入对应专项债务收入安排的支出</t>
  </si>
  <si>
    <t>五、农林水支出</t>
  </si>
  <si>
    <t>21366</t>
  </si>
  <si>
    <t xml:space="preserve">    大中型水库库区基金安排的支出</t>
  </si>
  <si>
    <t>2136601</t>
  </si>
  <si>
    <t>2136602</t>
  </si>
  <si>
    <t xml:space="preserve">      解决移民遗留问题</t>
  </si>
  <si>
    <t>2136603</t>
  </si>
  <si>
    <t xml:space="preserve">      库区防护工程维护</t>
  </si>
  <si>
    <t>2136699</t>
  </si>
  <si>
    <t xml:space="preserve">      其他大中型水库库区基金支出</t>
  </si>
  <si>
    <t>21367</t>
  </si>
  <si>
    <t xml:space="preserve">    三峡水库库区基金支出</t>
  </si>
  <si>
    <t>2136701</t>
  </si>
  <si>
    <t>2136702</t>
  </si>
  <si>
    <t>2136703</t>
  </si>
  <si>
    <t xml:space="preserve">      库区维护和管理</t>
  </si>
  <si>
    <t>2136799</t>
  </si>
  <si>
    <t xml:space="preserve">      其他三峡水库库区基金支出</t>
  </si>
  <si>
    <t>21369</t>
  </si>
  <si>
    <t xml:space="preserve">    国家重大水利工程建设基金安排的支出</t>
  </si>
  <si>
    <t>2136901</t>
  </si>
  <si>
    <t xml:space="preserve">      南水北调工程建设</t>
  </si>
  <si>
    <t>2136902</t>
  </si>
  <si>
    <t xml:space="preserve">      三峡后续工作</t>
  </si>
  <si>
    <t>2136903</t>
  </si>
  <si>
    <t xml:space="preserve">      地方重大水利工程建设</t>
  </si>
  <si>
    <t>2136999</t>
  </si>
  <si>
    <t xml:space="preserve">      其他重大水利工程建设基金支出</t>
  </si>
  <si>
    <t xml:space="preserve">    大中型水库库区基金对应专项债务收入安排的支出</t>
  </si>
  <si>
    <t xml:space="preserve">      其他大中型水库库区基金对应专项债务收入支出</t>
  </si>
  <si>
    <t xml:space="preserve">    国家重大水利工程建设基金对应专项债务收入安排的支出</t>
  </si>
  <si>
    <t xml:space="preserve">      三峡工程后续工作</t>
  </si>
  <si>
    <t xml:space="preserve">      其他重大水利工程建设基金对应专项债务收入支出</t>
  </si>
  <si>
    <t>21372</t>
  </si>
  <si>
    <t>2137201</t>
  </si>
  <si>
    <t xml:space="preserve">     移民补助</t>
  </si>
  <si>
    <t>六、交通运输支出</t>
  </si>
  <si>
    <t>21460</t>
  </si>
  <si>
    <t xml:space="preserve">    海南省高等级公路车辆通行附加费安排的支出</t>
  </si>
  <si>
    <t>2146001</t>
  </si>
  <si>
    <t xml:space="preserve">      公路建设</t>
  </si>
  <si>
    <t>2146002</t>
  </si>
  <si>
    <t xml:space="preserve">      公路养护</t>
  </si>
  <si>
    <t>2146003</t>
  </si>
  <si>
    <t xml:space="preserve">      公路还贷</t>
  </si>
  <si>
    <t>2146099</t>
  </si>
  <si>
    <t xml:space="preserve">      其他海南省高等级公路车辆通行附加费安排的支出</t>
  </si>
  <si>
    <t>21462</t>
  </si>
  <si>
    <t xml:space="preserve">    车辆通行费安排的支出</t>
  </si>
  <si>
    <t>2146201</t>
  </si>
  <si>
    <t>2146202</t>
  </si>
  <si>
    <t xml:space="preserve">      政府还贷公路养护</t>
  </si>
  <si>
    <t>2146203</t>
  </si>
  <si>
    <t xml:space="preserve">      政府还贷公路管理</t>
  </si>
  <si>
    <t>2146299</t>
  </si>
  <si>
    <t xml:space="preserve">      其他车辆通行费安排的支出</t>
  </si>
  <si>
    <t>21463</t>
  </si>
  <si>
    <t xml:space="preserve">    港口建设费安排的支出</t>
  </si>
  <si>
    <t>2146301</t>
  </si>
  <si>
    <t xml:space="preserve">      港口设施</t>
  </si>
  <si>
    <t>2146302</t>
  </si>
  <si>
    <t xml:space="preserve">      航道建设和维护</t>
  </si>
  <si>
    <t>2146303</t>
  </si>
  <si>
    <t xml:space="preserve">      航运保障系统建设</t>
  </si>
  <si>
    <t>2146399</t>
  </si>
  <si>
    <t xml:space="preserve">      其他港口建设费安排的支出</t>
  </si>
  <si>
    <t>21464</t>
  </si>
  <si>
    <t xml:space="preserve">    铁路建设基金支出</t>
  </si>
  <si>
    <t>2146401</t>
  </si>
  <si>
    <t xml:space="preserve">      铁路建设投资</t>
  </si>
  <si>
    <t>2146402</t>
  </si>
  <si>
    <t xml:space="preserve">      购置铁路机车车辆</t>
  </si>
  <si>
    <t>2146403</t>
  </si>
  <si>
    <t xml:space="preserve">      铁路还贷</t>
  </si>
  <si>
    <t>2146404</t>
  </si>
  <si>
    <t xml:space="preserve">      建设项目铺底资金</t>
  </si>
  <si>
    <t>2146405</t>
  </si>
  <si>
    <t xml:space="preserve">      勘测设计</t>
  </si>
  <si>
    <t>2146406</t>
  </si>
  <si>
    <t xml:space="preserve">      注册资本金</t>
  </si>
  <si>
    <t>2146407</t>
  </si>
  <si>
    <t xml:space="preserve">      周转资金</t>
  </si>
  <si>
    <t>2146499</t>
  </si>
  <si>
    <t xml:space="preserve">      其他铁路建设基金支出</t>
  </si>
  <si>
    <t>21468</t>
  </si>
  <si>
    <t xml:space="preserve">    船舶油污损害赔偿基金支出</t>
  </si>
  <si>
    <t>2146801</t>
  </si>
  <si>
    <t xml:space="preserve">      应急处置费用</t>
  </si>
  <si>
    <t>2146802</t>
  </si>
  <si>
    <t xml:space="preserve">      控制清除污染</t>
  </si>
  <si>
    <t>2146803</t>
  </si>
  <si>
    <t xml:space="preserve">      损失补偿</t>
  </si>
  <si>
    <t>2146804</t>
  </si>
  <si>
    <t xml:space="preserve">      生态恢复</t>
  </si>
  <si>
    <t>2146805</t>
  </si>
  <si>
    <t xml:space="preserve">      监视监测</t>
  </si>
  <si>
    <t>2146899</t>
  </si>
  <si>
    <t xml:space="preserve">      其他船舶油污损害赔偿基金支出</t>
  </si>
  <si>
    <t>21469</t>
  </si>
  <si>
    <t xml:space="preserve">    民航发展基金支出</t>
  </si>
  <si>
    <t>2146901</t>
  </si>
  <si>
    <t xml:space="preserve">      民航机场建设</t>
  </si>
  <si>
    <t>2146902</t>
  </si>
  <si>
    <t xml:space="preserve">      空管系统建设</t>
  </si>
  <si>
    <t>2146903</t>
  </si>
  <si>
    <t xml:space="preserve">      民航安全</t>
  </si>
  <si>
    <t>2146904</t>
  </si>
  <si>
    <t xml:space="preserve">      航线和机场补贴</t>
  </si>
  <si>
    <t>2146906</t>
  </si>
  <si>
    <t xml:space="preserve">      民航节能减排</t>
  </si>
  <si>
    <t>2146907</t>
  </si>
  <si>
    <t xml:space="preserve">      通用航空发展</t>
  </si>
  <si>
    <t>2146908</t>
  </si>
  <si>
    <t xml:space="preserve">      征管经费</t>
  </si>
  <si>
    <t>2146999</t>
  </si>
  <si>
    <t xml:space="preserve">      其他民航发展基金支出</t>
  </si>
  <si>
    <t>21470</t>
  </si>
  <si>
    <t xml:space="preserve">    海南省高等级公路车辆通行附加费对应专项债务收入安排的支出</t>
  </si>
  <si>
    <t>2147001</t>
  </si>
  <si>
    <t>2147099</t>
  </si>
  <si>
    <t xml:space="preserve">      其他海南省高等级公路车辆通行附加费对应专项债务收入安排的支出</t>
  </si>
  <si>
    <t>21471</t>
  </si>
  <si>
    <t xml:space="preserve">    政府收费公路专项债券收入安排的支出</t>
  </si>
  <si>
    <t>2147101</t>
  </si>
  <si>
    <t>2147199</t>
  </si>
  <si>
    <t xml:space="preserve">      其他政府收费公路专项债券收入安排的支出</t>
  </si>
  <si>
    <t>21472</t>
  </si>
  <si>
    <t xml:space="preserve">    车辆通行费对应专项债务收入安排的支出</t>
  </si>
  <si>
    <t>21473</t>
  </si>
  <si>
    <t xml:space="preserve">    港口建设费对应专项债务收入安排的支出</t>
  </si>
  <si>
    <t>2147301</t>
  </si>
  <si>
    <t>2147303</t>
  </si>
  <si>
    <t>2147399</t>
  </si>
  <si>
    <t xml:space="preserve">      其他港口建设费对应专项债务收入安排的支出</t>
  </si>
  <si>
    <t>七、资源勘探工业信息等支出</t>
  </si>
  <si>
    <t>21562</t>
  </si>
  <si>
    <t xml:space="preserve">    农网还贷资金支出</t>
  </si>
  <si>
    <t>2156202</t>
  </si>
  <si>
    <t xml:space="preserve">      地方农网还贷资金支出</t>
  </si>
  <si>
    <t>2156299</t>
  </si>
  <si>
    <t xml:space="preserve">      其他农网还贷资金支出</t>
  </si>
  <si>
    <t>八、住房保障支出</t>
  </si>
  <si>
    <t xml:space="preserve">    超长期特别国债安排的支出</t>
  </si>
  <si>
    <t xml:space="preserve">      其他住房保障支出</t>
  </si>
  <si>
    <t>九、其他支出</t>
  </si>
  <si>
    <t>22904</t>
  </si>
  <si>
    <t xml:space="preserve">    其他政府性基金及对应专项债务收入安排的支出</t>
  </si>
  <si>
    <t>2290401</t>
  </si>
  <si>
    <t xml:space="preserve">      其他政府性基金安排的支出</t>
  </si>
  <si>
    <t>2290402</t>
  </si>
  <si>
    <t xml:space="preserve">      其他地方自行试点项目收益专项债券收入安排的支出</t>
  </si>
  <si>
    <t>2290403</t>
  </si>
  <si>
    <t xml:space="preserve">      其他政府性基金债务收入安排的支出</t>
  </si>
  <si>
    <t>22908</t>
  </si>
  <si>
    <t xml:space="preserve">    彩票发行销售机构业务费安排的支出</t>
  </si>
  <si>
    <t>2290802</t>
  </si>
  <si>
    <t xml:space="preserve">      福利彩票发行机构的业务费支出</t>
  </si>
  <si>
    <t>2290803</t>
  </si>
  <si>
    <t xml:space="preserve">      体育彩票发行机构的业务费支出</t>
  </si>
  <si>
    <t>2290804</t>
  </si>
  <si>
    <t xml:space="preserve">      福利彩票销售机构的业务费支出</t>
  </si>
  <si>
    <t>2290805</t>
  </si>
  <si>
    <t xml:space="preserve">      体育彩票销售机构的业务费支出</t>
  </si>
  <si>
    <t>2290806</t>
  </si>
  <si>
    <t xml:space="preserve">      彩票兑奖周转金支出</t>
  </si>
  <si>
    <t>2290807</t>
  </si>
  <si>
    <t xml:space="preserve">      彩票发行销售风险基金支出</t>
  </si>
  <si>
    <t>2290808</t>
  </si>
  <si>
    <t xml:space="preserve">      彩票市场调控资金支出</t>
  </si>
  <si>
    <t>2290899</t>
  </si>
  <si>
    <t xml:space="preserve">      其他彩票发行销售机构业务费安排的支出</t>
  </si>
  <si>
    <t>22960</t>
  </si>
  <si>
    <t xml:space="preserve">    彩票公益金安排的支出</t>
  </si>
  <si>
    <t xml:space="preserve">      用于补充全国社会保障基金的彩票公益金支出</t>
  </si>
  <si>
    <t>2296002</t>
  </si>
  <si>
    <t xml:space="preserve">      用于社会福利的彩票公益金支出</t>
  </si>
  <si>
    <t>2296003</t>
  </si>
  <si>
    <t xml:space="preserve">      用于体育事业的彩票公益金支出</t>
  </si>
  <si>
    <t>2296004</t>
  </si>
  <si>
    <t xml:space="preserve">      用于教育事业的彩票公益金支出</t>
  </si>
  <si>
    <t>2296005</t>
  </si>
  <si>
    <t xml:space="preserve">      用于红十字事业的彩票公益金支出</t>
  </si>
  <si>
    <t>2296006</t>
  </si>
  <si>
    <t xml:space="preserve">      用于残疾人事业的彩票公益金支出</t>
  </si>
  <si>
    <t>2296010</t>
  </si>
  <si>
    <t xml:space="preserve">      用于文化事业的彩票公益金支出</t>
  </si>
  <si>
    <t>2296011</t>
  </si>
  <si>
    <t xml:space="preserve">      用于扶贫的彩票公益金支出</t>
  </si>
  <si>
    <t>2296012</t>
  </si>
  <si>
    <t xml:space="preserve">      用于法律援助的彩票公益金支出</t>
  </si>
  <si>
    <t>2296013</t>
  </si>
  <si>
    <t xml:space="preserve">      用于城乡医疗救助的的彩票公益金支出</t>
  </si>
  <si>
    <t>2296099</t>
  </si>
  <si>
    <t xml:space="preserve">      用于其他社会公益事业的彩票公益金支出</t>
  </si>
  <si>
    <r>
      <rPr>
        <sz val="14"/>
        <color indexed="8"/>
        <rFont val="宋体"/>
        <charset val="134"/>
      </rPr>
      <t>22998</t>
    </r>
    <r>
      <rPr>
        <sz val="9.75"/>
        <color rgb="FF242B39"/>
        <rFont val="Helvetica"/>
        <charset val="134"/>
      </rPr>
      <t> </t>
    </r>
  </si>
  <si>
    <t xml:space="preserve">   超长期特别国债安排的其他支出</t>
  </si>
  <si>
    <t xml:space="preserve">      其他支出</t>
  </si>
  <si>
    <t>十、债务付息支出</t>
  </si>
  <si>
    <t>2320401</t>
  </si>
  <si>
    <t xml:space="preserve">      海南省高等级公路车辆通行附加费债务付息支出</t>
  </si>
  <si>
    <t>2320402</t>
  </si>
  <si>
    <t xml:space="preserve">      港口建设费债务付息支出</t>
  </si>
  <si>
    <t>2320405</t>
  </si>
  <si>
    <t xml:space="preserve">      国家电影事业发展专项资金债务付息支出</t>
  </si>
  <si>
    <t>2320411</t>
  </si>
  <si>
    <t xml:space="preserve">      国有土地使用权出让金债务付息支出</t>
  </si>
  <si>
    <t>2320413</t>
  </si>
  <si>
    <t xml:space="preserve">      农业土地开发资金债务付息支出</t>
  </si>
  <si>
    <t>2320414</t>
  </si>
  <si>
    <t xml:space="preserve">      大中型水库库区基金债务付息支出</t>
  </si>
  <si>
    <t>2320416</t>
  </si>
  <si>
    <t xml:space="preserve">      城市基础设施配套费债务付息支出</t>
  </si>
  <si>
    <t>2320417</t>
  </si>
  <si>
    <t xml:space="preserve">      小型水库移民扶助基金债务付息支出</t>
  </si>
  <si>
    <t>2320418</t>
  </si>
  <si>
    <t xml:space="preserve">      国家重大水利工程建设基金债务付息支出</t>
  </si>
  <si>
    <t>2320419</t>
  </si>
  <si>
    <t xml:space="preserve">      车辆通行费债务付息支出</t>
  </si>
  <si>
    <t>2320420</t>
  </si>
  <si>
    <t xml:space="preserve">      污水处理费债务付息支出</t>
  </si>
  <si>
    <t>2320431</t>
  </si>
  <si>
    <t xml:space="preserve">      土地储备专项债券付息支出</t>
  </si>
  <si>
    <t>2320432</t>
  </si>
  <si>
    <t xml:space="preserve">      政府收费公路专项债券付息支出</t>
  </si>
  <si>
    <t>2320433</t>
  </si>
  <si>
    <t xml:space="preserve">      棚户区改造专项债券付息支出</t>
  </si>
  <si>
    <t>2320498</t>
  </si>
  <si>
    <t xml:space="preserve">      其他地方自行试点项目收益专项债券付息支出</t>
  </si>
  <si>
    <t>2320499</t>
  </si>
  <si>
    <t xml:space="preserve">      其他政府性基金债务付息支出</t>
  </si>
  <si>
    <t>十一、债务发行费用支出</t>
  </si>
  <si>
    <t xml:space="preserve">    地方政府专项债务发行费用支出</t>
  </si>
  <si>
    <t>2330401</t>
  </si>
  <si>
    <t xml:space="preserve">      海南省高等级公路车辆通行附加费债务发行费用支出</t>
  </si>
  <si>
    <t>2330402</t>
  </si>
  <si>
    <t xml:space="preserve">      港口建设费债务发行费用支出</t>
  </si>
  <si>
    <t>2330405</t>
  </si>
  <si>
    <t xml:space="preserve">      国家电影事业发展专项资金债务发行费用支出</t>
  </si>
  <si>
    <t>2330411</t>
  </si>
  <si>
    <t xml:space="preserve">      国有土地使用权出让金债务发行费用支出</t>
  </si>
  <si>
    <t>2330413</t>
  </si>
  <si>
    <t xml:space="preserve">      农业土地开发资金债务发行费用支出</t>
  </si>
  <si>
    <t>2330414</t>
  </si>
  <si>
    <t xml:space="preserve">      大中型水库库区基金债务发行费用支出</t>
  </si>
  <si>
    <t>2330416</t>
  </si>
  <si>
    <t xml:space="preserve">      城市基础设施配套费债务发行费用支出</t>
  </si>
  <si>
    <t>2330417</t>
  </si>
  <si>
    <t xml:space="preserve">      小型水库移民扶助基金债务发行费用支出</t>
  </si>
  <si>
    <t>2330418</t>
  </si>
  <si>
    <t xml:space="preserve">      国家重大水利工程建设基金债务发行费用支出</t>
  </si>
  <si>
    <t>2330419</t>
  </si>
  <si>
    <t xml:space="preserve">      车辆通行费债务发行费用支出</t>
  </si>
  <si>
    <t>2330420</t>
  </si>
  <si>
    <t xml:space="preserve">      污水处理费债务发行费用支出</t>
  </si>
  <si>
    <t>2330431</t>
  </si>
  <si>
    <t xml:space="preserve">      土地储备专项债券发行费用支出</t>
  </si>
  <si>
    <t>2330432</t>
  </si>
  <si>
    <t xml:space="preserve">      政府收费公路专项债券发行费用支出</t>
  </si>
  <si>
    <t>2330433</t>
  </si>
  <si>
    <t xml:space="preserve">      棚户区改造专项债券发行费用支出</t>
  </si>
  <si>
    <t>2330498</t>
  </si>
  <si>
    <t xml:space="preserve">      其他地方自行试点项目收益专项债务发行费用支出</t>
  </si>
  <si>
    <t>2330499</t>
  </si>
  <si>
    <t xml:space="preserve">      其他政府性基金债务发行费用支出</t>
  </si>
  <si>
    <t>234</t>
  </si>
  <si>
    <t>十二、抗疫特别国债安排的支出</t>
  </si>
  <si>
    <t>23401</t>
  </si>
  <si>
    <t xml:space="preserve">    基础设施建设</t>
  </si>
  <si>
    <t>2340101</t>
  </si>
  <si>
    <t xml:space="preserve">      公共卫生体系建设</t>
  </si>
  <si>
    <t>2340102</t>
  </si>
  <si>
    <t xml:space="preserve">      重大疫情防控救治体系建设</t>
  </si>
  <si>
    <t>2340103</t>
  </si>
  <si>
    <t xml:space="preserve">      粮食安全</t>
  </si>
  <si>
    <t>2340104</t>
  </si>
  <si>
    <t xml:space="preserve">      能源安全</t>
  </si>
  <si>
    <t>2340105</t>
  </si>
  <si>
    <t xml:space="preserve">      应急物资保障</t>
  </si>
  <si>
    <t>2340106</t>
  </si>
  <si>
    <t xml:space="preserve">      产业链改造升级</t>
  </si>
  <si>
    <t>2340107</t>
  </si>
  <si>
    <t xml:space="preserve">      城镇老旧小区改造</t>
  </si>
  <si>
    <t>2340108</t>
  </si>
  <si>
    <t xml:space="preserve">      生态环境治理</t>
  </si>
  <si>
    <t>2340109</t>
  </si>
  <si>
    <t xml:space="preserve">      交通基础设施建设</t>
  </si>
  <si>
    <t>2340110</t>
  </si>
  <si>
    <t xml:space="preserve">      市政设施建设</t>
  </si>
  <si>
    <t>2340111</t>
  </si>
  <si>
    <t xml:space="preserve">      重大区域规划基础设施建设</t>
  </si>
  <si>
    <t>2340199</t>
  </si>
  <si>
    <t xml:space="preserve">      其他基础设施建设</t>
  </si>
  <si>
    <t>23402</t>
  </si>
  <si>
    <t xml:space="preserve">    抗疫相关支出</t>
  </si>
  <si>
    <t>2340201</t>
  </si>
  <si>
    <t xml:space="preserve">      减免房租补贴</t>
  </si>
  <si>
    <t>2340202</t>
  </si>
  <si>
    <t xml:space="preserve">      重点企业贷款贴息</t>
  </si>
  <si>
    <t>2340203</t>
  </si>
  <si>
    <t xml:space="preserve">      创业担保贷款贴息</t>
  </si>
  <si>
    <t>2340204</t>
  </si>
  <si>
    <t xml:space="preserve">      援企稳岗补贴</t>
  </si>
  <si>
    <t>2340205</t>
  </si>
  <si>
    <t xml:space="preserve">      困难群众基本生活补助</t>
  </si>
  <si>
    <t>2340299</t>
  </si>
  <si>
    <t xml:space="preserve">      其他抗疫相关支出</t>
  </si>
  <si>
    <t>全区政府性基金支出</t>
  </si>
  <si>
    <t>是</t>
  </si>
  <si>
    <t>230</t>
  </si>
  <si>
    <t>23004</t>
  </si>
  <si>
    <t xml:space="preserve">   政府性基金转移支付</t>
  </si>
  <si>
    <t>2300402</t>
  </si>
  <si>
    <t xml:space="preserve">     政府性基金上解支出</t>
  </si>
  <si>
    <t>2300403</t>
  </si>
  <si>
    <t xml:space="preserve">     抗疫特别国债转移支付支出</t>
  </si>
  <si>
    <t>23008</t>
  </si>
  <si>
    <t xml:space="preserve">   调出资金</t>
  </si>
  <si>
    <t>23009</t>
  </si>
  <si>
    <t xml:space="preserve">   年终结余</t>
  </si>
  <si>
    <t>231</t>
  </si>
  <si>
    <t>地方政府专项债务还本支出</t>
  </si>
  <si>
    <t>2-3 2025年五华区政府性基金预算收入情况表</t>
  </si>
  <si>
    <t>区本级政府性基金预算收入</t>
  </si>
  <si>
    <t xml:space="preserve">   政府性基金补助收入</t>
  </si>
  <si>
    <t>否</t>
  </si>
  <si>
    <t xml:space="preserve">     政府性基金上解收入</t>
  </si>
  <si>
    <t>2-4 2025年五华区政府性基金预算支出情况表</t>
  </si>
  <si>
    <t>2300401</t>
  </si>
  <si>
    <t xml:space="preserve">     政府性基金补助支出</t>
  </si>
  <si>
    <t>23011</t>
  </si>
  <si>
    <t xml:space="preserve">   地方政府专项债务转贷支出</t>
  </si>
  <si>
    <t>2-5  2025年五华区政府性基金支出表(区对下转移支付)</t>
  </si>
  <si>
    <t>无</t>
  </si>
  <si>
    <t>八、其他支出</t>
  </si>
  <si>
    <t>九、债务付息支出</t>
  </si>
  <si>
    <t>十、债务发行费用支出</t>
  </si>
  <si>
    <t>十一、抗疫特别国债安排的支出</t>
  </si>
  <si>
    <t>本年支出小计</t>
  </si>
  <si>
    <t>3-1  2025年五华区国有资本经营收入预算情况表</t>
  </si>
  <si>
    <r>
      <rPr>
        <sz val="14"/>
        <rFont val="MS Serif"/>
        <charset val="134"/>
      </rPr>
      <t xml:space="preserve">    </t>
    </r>
    <r>
      <rPr>
        <sz val="14"/>
        <color indexed="8"/>
        <rFont val="宋体"/>
        <charset val="134"/>
      </rPr>
      <t>单位：万元</t>
    </r>
  </si>
  <si>
    <t>项        目</t>
  </si>
  <si>
    <t xml:space="preserve">  利润收入</t>
  </si>
  <si>
    <t xml:space="preserve">     电力企业利润收入</t>
  </si>
  <si>
    <t xml:space="preserve">     运输企业利润收入</t>
  </si>
  <si>
    <t xml:space="preserve">     投资服务企业利润收入</t>
  </si>
  <si>
    <t xml:space="preserve">     贸易企业利润收入</t>
  </si>
  <si>
    <t xml:space="preserve">     建筑施工企业利润收入</t>
  </si>
  <si>
    <t xml:space="preserve">     房地产企业利润收入</t>
  </si>
  <si>
    <t xml:space="preserve">     医药企业利润收入</t>
  </si>
  <si>
    <t xml:space="preserve">     农林牧渔企业利润收入</t>
  </si>
  <si>
    <t xml:space="preserve">     军工企业利润收入</t>
  </si>
  <si>
    <t xml:space="preserve">     转制科研院所利润收入</t>
  </si>
  <si>
    <t xml:space="preserve">     地质勘查企业利润收入</t>
  </si>
  <si>
    <r>
      <rPr>
        <sz val="14"/>
        <rFont val="宋体"/>
        <charset val="134"/>
      </rPr>
      <t xml:space="preserve">  </t>
    </r>
    <r>
      <rPr>
        <sz val="14"/>
        <rFont val="宋体"/>
        <charset val="134"/>
      </rPr>
      <t xml:space="preserve"> </t>
    </r>
    <r>
      <rPr>
        <sz val="14"/>
        <rFont val="宋体"/>
        <charset val="134"/>
      </rPr>
      <t xml:space="preserve">  卫生体育福利企业利润收入</t>
    </r>
  </si>
  <si>
    <t xml:space="preserve">     教育文化广播企业利润收入</t>
  </si>
  <si>
    <t xml:space="preserve">     科学研究企业利润收入</t>
  </si>
  <si>
    <t xml:space="preserve">     机关社团所属企业利润收入</t>
  </si>
  <si>
    <t xml:space="preserve">     化工企业利润收入</t>
  </si>
  <si>
    <t xml:space="preserve">     金融企业利润收入（国资预算）</t>
  </si>
  <si>
    <t xml:space="preserve">     其他国有资本经营预算企业利润收入</t>
  </si>
  <si>
    <t xml:space="preserve">  股利、股息收入</t>
  </si>
  <si>
    <t xml:space="preserve">     国有控股公司股利、股息收入</t>
  </si>
  <si>
    <t xml:space="preserve">     国有参股公司股利、股息收入</t>
  </si>
  <si>
    <t xml:space="preserve">     金融企业股利、股息收入（国资预算）</t>
  </si>
  <si>
    <t xml:space="preserve">     其他国有资本经营预算企业股利、股息收入</t>
  </si>
  <si>
    <t xml:space="preserve">  产权转让收入</t>
  </si>
  <si>
    <t xml:space="preserve">     国有股权、股份转让收入</t>
  </si>
  <si>
    <t xml:space="preserve">     国有独资企业产权转让收入</t>
  </si>
  <si>
    <t xml:space="preserve">     其他国有资本经营预算企业产权转让收入</t>
  </si>
  <si>
    <t xml:space="preserve">  清算收入</t>
  </si>
  <si>
    <t xml:space="preserve">     国有股权、股份清算收入</t>
  </si>
  <si>
    <t xml:space="preserve">     国有独资企业清算收入</t>
  </si>
  <si>
    <t xml:space="preserve">     其他国有资本经营预算企业清算收入</t>
  </si>
  <si>
    <t xml:space="preserve">  其他国有资本经营预算收入</t>
  </si>
  <si>
    <t>全区国有资本经营收入</t>
  </si>
  <si>
    <t>上年结转</t>
  </si>
  <si>
    <t>账务调整收入</t>
  </si>
  <si>
    <t>3-2  2025年五华区国有资本经营支出预算情况表</t>
  </si>
  <si>
    <t xml:space="preserve">  解决历史遗留问题及改革成本支出</t>
  </si>
  <si>
    <t xml:space="preserve">    “三供一业”移交补助支出</t>
  </si>
  <si>
    <t xml:space="preserve">    国有企业办职教幼教补助支出</t>
  </si>
  <si>
    <t xml:space="preserve">    国有企业退休人员社会化管理补助支出</t>
  </si>
  <si>
    <t xml:space="preserve">    国有企业改革成本支出</t>
  </si>
  <si>
    <t xml:space="preserve">    离休干部医药费补助支出</t>
  </si>
  <si>
    <t xml:space="preserve">    其他解决历史遗留问题及改革成本支出</t>
  </si>
  <si>
    <t xml:space="preserve">  国有企业资本金注入</t>
  </si>
  <si>
    <t xml:space="preserve">    国有经济结构调整支出</t>
  </si>
  <si>
    <t xml:space="preserve">    公益性设施投资支出</t>
  </si>
  <si>
    <t xml:space="preserve">    前瞻性战略性产业发展支出</t>
  </si>
  <si>
    <t xml:space="preserve">    生态环境保护支出</t>
  </si>
  <si>
    <t xml:space="preserve">    其他国有企业资本金注入</t>
  </si>
  <si>
    <t xml:space="preserve">  国有企业政策性补贴</t>
  </si>
  <si>
    <t xml:space="preserve">    国有企业政策性补贴（项）</t>
  </si>
  <si>
    <t xml:space="preserve">  金融国有资本经营预算支出</t>
  </si>
  <si>
    <t xml:space="preserve">  其他金融国有资本经营预算支出</t>
  </si>
  <si>
    <t xml:space="preserve">  其他国有资本经营预算支出</t>
  </si>
  <si>
    <t xml:space="preserve">    其他国有资本经营预算支出（项）</t>
  </si>
  <si>
    <t>全区国有资本经营支出</t>
  </si>
  <si>
    <t>国有资本经营预算转移支付</t>
  </si>
  <si>
    <t>调出资金</t>
  </si>
  <si>
    <t>结转下年</t>
  </si>
  <si>
    <t>3-3  2025年五华区国有资本经营收入预算情况表</t>
  </si>
  <si>
    <t>利润收入</t>
  </si>
  <si>
    <t xml:space="preserve">     卫生体育福利企业利润收入</t>
  </si>
  <si>
    <t>股利、股息收入</t>
  </si>
  <si>
    <t>产权转让收入</t>
  </si>
  <si>
    <t xml:space="preserve">    国有股权、股份转让收入</t>
  </si>
  <si>
    <t xml:space="preserve">    国有独资企业产权转让收入</t>
  </si>
  <si>
    <t xml:space="preserve">   其他国有资本经营预算企业产权转让收入</t>
  </si>
  <si>
    <t>清算收入</t>
  </si>
  <si>
    <t>其他国有资本经营预算收入</t>
  </si>
  <si>
    <t>区本级国有资本经营收入</t>
  </si>
  <si>
    <t>3-4  2025年区本级国有资本经营支出预算情况表</t>
  </si>
  <si>
    <t>项   目</t>
  </si>
  <si>
    <t xml:space="preserve">    "三供一业"移交补助支出</t>
  </si>
  <si>
    <t xml:space="preserve">   其他金融国有资本经营预算支出</t>
  </si>
  <si>
    <t>区本级国有资本经营支出</t>
  </si>
  <si>
    <t>3-5  2025年五华区国有资本经营预算转移支付表（分地区）</t>
  </si>
  <si>
    <t>地  区</t>
  </si>
  <si>
    <t>预算数</t>
  </si>
  <si>
    <t>合  计</t>
  </si>
  <si>
    <t>3-6  2025年五华区国有资本经营预算转移支付表（分项目）</t>
  </si>
  <si>
    <t>项目名称</t>
  </si>
  <si>
    <t>4-1  2025年五华区社会保险基金收入预算情况表</t>
  </si>
  <si>
    <t>项     目</t>
  </si>
  <si>
    <t>一、企业职工基本养老保险基金收入</t>
  </si>
  <si>
    <t xml:space="preserve">    其中：保险费收入</t>
  </si>
  <si>
    <t xml:space="preserve">          利息收入</t>
  </si>
  <si>
    <t xml:space="preserve">          财政补贴收入</t>
  </si>
  <si>
    <t>二、机关事业单位基本养老保险基金收入</t>
  </si>
  <si>
    <t>三、失业保险基金收入</t>
  </si>
  <si>
    <t>四、城镇职工基本医疗保险基金收入</t>
  </si>
  <si>
    <t>五、工伤保险基金收入</t>
  </si>
  <si>
    <t>六、城乡居民基本养老保险基金收入</t>
  </si>
  <si>
    <t>七、居民基本医疗保险基金收入</t>
  </si>
  <si>
    <t>收入小计</t>
  </si>
  <si>
    <t xml:space="preserve">  其中：保险费收入</t>
  </si>
  <si>
    <t xml:space="preserve">        利息收入</t>
  </si>
  <si>
    <t xml:space="preserve">        财政补贴收入</t>
  </si>
  <si>
    <t>上级补助收入</t>
  </si>
  <si>
    <t>下级上解收入</t>
  </si>
  <si>
    <t>收入合计</t>
  </si>
  <si>
    <t>空表说明：社会保险基金预算统一由市级编列。</t>
  </si>
  <si>
    <t>4-2  2025年五华区社会保险基金支出预算情况表</t>
  </si>
  <si>
    <r>
      <rPr>
        <sz val="14"/>
        <rFont val="宋体"/>
        <charset val="134"/>
      </rPr>
      <t xml:space="preserve">    </t>
    </r>
    <r>
      <rPr>
        <sz val="14"/>
        <color indexed="8"/>
        <rFont val="宋体"/>
        <charset val="134"/>
      </rPr>
      <t>单位：万元</t>
    </r>
  </si>
  <si>
    <t>一、企业职工基本养老保险基金支出</t>
  </si>
  <si>
    <t xml:space="preserve">    其中：待遇支出</t>
  </si>
  <si>
    <t>二、机关事业单位基本养老保险基金支出</t>
  </si>
  <si>
    <t>三、失业保险基金支出</t>
  </si>
  <si>
    <t>四、城镇职工基本医疗保险基金支出</t>
  </si>
  <si>
    <t>五、工伤保险基金支出</t>
  </si>
  <si>
    <t>六、城乡居民基本养老保险基金支出</t>
  </si>
  <si>
    <t>七、居民基本医疗保险基金支出</t>
  </si>
  <si>
    <t>支出小计</t>
  </si>
  <si>
    <t xml:space="preserve">    其中：社会保险待遇支出</t>
  </si>
  <si>
    <t>补助下级支出</t>
  </si>
  <si>
    <t>上解上级支出</t>
  </si>
  <si>
    <t>支出合计</t>
  </si>
  <si>
    <t>4-3  2025年五华区社会保险基金收入预算情况表</t>
  </si>
  <si>
    <t>4-4  2025年五华区社会保险基金支出预算情况表</t>
  </si>
  <si>
    <t>没有数据，省级不经办</t>
  </si>
  <si>
    <t>5-1  昆明市五华区2024年地方政府债务限额及余额预算情况表</t>
  </si>
  <si>
    <t>单位：亿元</t>
  </si>
  <si>
    <t>地   区</t>
  </si>
  <si>
    <t>2024年债务限额</t>
  </si>
  <si>
    <t>2024年债务余额预计执行数</t>
  </si>
  <si>
    <t>一般债务</t>
  </si>
  <si>
    <t>专项债务</t>
  </si>
  <si>
    <t>公  式</t>
  </si>
  <si>
    <t>A=B+C</t>
  </si>
  <si>
    <t>B</t>
  </si>
  <si>
    <t>C</t>
  </si>
  <si>
    <t>D=E+F</t>
  </si>
  <si>
    <t>E</t>
  </si>
  <si>
    <t>F</t>
  </si>
  <si>
    <t>五华区</t>
  </si>
  <si>
    <t>注：1.本表反映上一年度本地区、本级及分地区地方政府债务限额及余额预计执行数。</t>
  </si>
  <si>
    <t xml:space="preserve">    2.本表由县级以上地方各级财政部门在本级人民代表大会批准预算后二十日内公开。</t>
  </si>
  <si>
    <t>昆明市五华区2024年地方政府债务限额及余额预算情况表</t>
  </si>
  <si>
    <t xml:space="preserve">    3.2024年债务限额为空，原因为截至五华区人民代表大会召开时，省财政厅尚未下达昆明市2024年债务限额。</t>
  </si>
  <si>
    <t>5-2  五华区2024年地方政府一般债务余额情况表</t>
  </si>
  <si>
    <t>项    目</t>
  </si>
  <si>
    <t>执行数</t>
  </si>
  <si>
    <t>一、2023年末地方政府一般债务余额实际数</t>
  </si>
  <si>
    <t>二、2024年末地方政府一般债务余额限额</t>
  </si>
  <si>
    <t>三、2024年地方政府一般债务发行额</t>
  </si>
  <si>
    <t xml:space="preserve">   中央转贷地方的国际金融组织和外国政府贷款</t>
  </si>
  <si>
    <t xml:space="preserve">   2024年地方政府一般债券发行额</t>
  </si>
  <si>
    <t>四、2024年地方政府一般债务还本额</t>
  </si>
  <si>
    <t>五、2024年末地方政府一般债务余额预计执行数</t>
  </si>
  <si>
    <t>六、2025年地方财政赤字</t>
  </si>
  <si>
    <t>七、2025年地方政府一般债务余额限额</t>
  </si>
  <si>
    <t>注：1.本表反映本地区上两年度一般债务余额，上一年度一般债务限额、发行额、还本支出及余额，本年度财政赤字及一般
      债务限额。  
    2.本表由县级以上地方各级财政部门在本级人民代表大会批准预算后二十日内公开。
    3.本表“四、2024年地方政府一般债务还本额”只包括地方政府一般债券还本和外贷还本，不包括按照财政部要求列支在
    “2310399地方政府其他一般债务还本支出”的置换存量隐性债务部分。                                                                                                       4.2024年债务限额为空，原因为截至五华区人民代表大会召开时，省财政厅尚未下达昆明市2024年债务限额。</t>
  </si>
  <si>
    <t>5-3 五华区本级2024年地方政府一般债务余额情况表</t>
  </si>
  <si>
    <t xml:space="preserve">    中央转贷地方的国际金融组织和外国政府贷款</t>
  </si>
  <si>
    <t xml:space="preserve">    2024年地方政府一般债券发行额</t>
  </si>
  <si>
    <t>注：1.本表反映本地区上两年度一般债务余额，上一年度一般债务限额、发行额、还本支出及余额，本年度财政赤
      字及一般债务限额。  
    2.本表由县级以上地方各级财政部门在本级人民代表大会批准预算后二十日内公开。
    3.本表“四、2024年地方政府一般债务还本额”只包括地方政府一般债券还本和外贷还本，不包括按照财政部要求列支在
    “2310399地方政府其他一般债务还本支出”的置换存量隐性债务部分。                                                       4.2024年债务限额为空，原因为截至五华区人民代表大会召开时，省财政厅尚未下达昆明市2024年债务限额。</t>
  </si>
  <si>
    <t>5-4  五华区2024年地方政府专项债务余额情况表</t>
  </si>
  <si>
    <t>一、2023年末地方政府专项债务余额实际数</t>
  </si>
  <si>
    <t>二、2024年末地方政府专项债务余额限额</t>
  </si>
  <si>
    <t>三、2024年地方政府专项债务发行额</t>
  </si>
  <si>
    <t>四、2024年地方政府专项债务还本额</t>
  </si>
  <si>
    <t>五、2024年末地方政府专项债务余额预计执行数</t>
  </si>
  <si>
    <t>六、2025年地方政府专项债务新增限额</t>
  </si>
  <si>
    <t>七、2024年末地方政府专项债务余额限额</t>
  </si>
  <si>
    <t>注：1.本表反映本地区上两年度专项债务余额，上一年度专项债务限额、发行额、还本额及余额，本年度专项债务新
      增限额及限额。
    2.本表由县级以上地方各级财政部门在本级人民代表大会批准预算后二十日内公开。
    3.本表“四、2024年地方政府专项债务还本额”只包括地方政府专项债券还本额，不包括按照财政部要求列支在
     “2310499其他政府性基金债务还本支出”的置换存量隐性债务部分。                                             4.2024年债务限额为空，原因为截至五华区人民代表大会召开时，省财政厅尚未下达昆明市2024年债务限额。</t>
  </si>
  <si>
    <t>5-5  五华区本级2024年地方政府专项债务余额情况表</t>
  </si>
  <si>
    <t>六、2024年地方政府专项债务新增限额</t>
  </si>
  <si>
    <t>七、2025年末地方政府专项债务余额限额</t>
  </si>
  <si>
    <t>注：1.本表反映本地区上两年度专项债务余额，上一年度专项债务限额、发行额、还本额及余额，本年度专项债务
      新增限额及限额。
    2.本表由县级以上地方各级财政部门在本级人民代表大会批准预算后二十日内公开。
    3.本表“四、2024年地方政府专项债务还本额”只包括地方政府专项债券还本额，不包括按照财政部要求列支在
     “2310499其他政府性基金债务还本支出”的置换存量隐性债务部分。                                                   4.2024年债务限额为空，原因为截至五华区人民代表大会召开时，省财政厅尚未下达昆明市2024年债务限额。</t>
  </si>
  <si>
    <t>5-6  五华区地方政府债券发行及还本
付息情况表</t>
  </si>
  <si>
    <t>公式</t>
  </si>
  <si>
    <t>本地区</t>
  </si>
  <si>
    <t>本级</t>
  </si>
  <si>
    <t>一、2024年发行预计执行数</t>
  </si>
  <si>
    <t>A=B+D</t>
  </si>
  <si>
    <t>（一）一般债券</t>
  </si>
  <si>
    <t xml:space="preserve">   其中：再融资债券</t>
  </si>
  <si>
    <t>（二）专项债券</t>
  </si>
  <si>
    <t>D</t>
  </si>
  <si>
    <t>二、2024年还本预计执行数</t>
  </si>
  <si>
    <t>F=G+H</t>
  </si>
  <si>
    <t>G</t>
  </si>
  <si>
    <t>H</t>
  </si>
  <si>
    <t>三、2024年付息预计执行数</t>
  </si>
  <si>
    <t>I=J+K</t>
  </si>
  <si>
    <t>J</t>
  </si>
  <si>
    <t>K</t>
  </si>
  <si>
    <t>四、2025年还本预算数</t>
  </si>
  <si>
    <t>L=M+O</t>
  </si>
  <si>
    <t>M</t>
  </si>
  <si>
    <t xml:space="preserve">   其中：再融资</t>
  </si>
  <si>
    <t xml:space="preserve">      财政预算安排 </t>
  </si>
  <si>
    <t>N</t>
  </si>
  <si>
    <t>O</t>
  </si>
  <si>
    <t xml:space="preserve">      财政预算安排</t>
  </si>
  <si>
    <t>P</t>
  </si>
  <si>
    <t>五、2025年付息预算数</t>
  </si>
  <si>
    <t>Q=R+S</t>
  </si>
  <si>
    <t>R</t>
  </si>
  <si>
    <t>S</t>
  </si>
  <si>
    <t>注：1.本表反映本地区上一年度地方政府债券（含再融资债券）发行及还本付息支出
      预计执行数、本年度地方政府债券还本付息支出预算数等。
    2.本表由县级以上地方各级财政部门在本级人民代表大会批准预算后二十日内公
      开。</t>
  </si>
  <si>
    <t>5-7 五华区2025年地方政府债务限额提前下达情况表</t>
  </si>
  <si>
    <t>下级</t>
  </si>
  <si>
    <t>一、2024年地方政府债务限额</t>
  </si>
  <si>
    <t>其中： 一般债务限额</t>
  </si>
  <si>
    <t xml:space="preserve">       专项债务限额</t>
  </si>
  <si>
    <t>二、提前下达的2025年新增地方政府债务限额</t>
  </si>
  <si>
    <t>注：1.本表反映本地区及本级年初预算中列示提前下达的新增地方政府债务限额情况，由县级以上地方各级财政部门在本级人民代表大会批准预算后二十日内公开。
    2.目前暂未收到提前下达的2024年新增地方政府债务限额文件。
    3.2024年债务限额为空，原因为截至五华区人民代表大会召开时，省财政厅尚未下达昆明市2024年债务限额。</t>
  </si>
  <si>
    <t>5-8  五华区2025年年初新增地方政府债券资金安排表</t>
  </si>
  <si>
    <t>序号</t>
  </si>
  <si>
    <t>项目类型</t>
  </si>
  <si>
    <t>项目主管部门</t>
  </si>
  <si>
    <t>债券性质</t>
  </si>
  <si>
    <t>债券规模</t>
  </si>
  <si>
    <t>注：本表反映本级当年提前下达的新增地方政府债券资金使用安排，由县级以上地方各级财政部门在本级人民代表大会批准预算后二十日内公开。</t>
  </si>
  <si>
    <t>6-1   2025年区级重大政策和重点项目绩效目标表</t>
  </si>
  <si>
    <t>单位名称、项目名称</t>
  </si>
  <si>
    <t>项目年度绩效目标</t>
  </si>
  <si>
    <t>一级指标</t>
  </si>
  <si>
    <t>二级指标</t>
  </si>
  <si>
    <t>三级指标</t>
  </si>
  <si>
    <t>指标性质</t>
  </si>
  <si>
    <t>指标值</t>
  </si>
  <si>
    <t>度量单位</t>
  </si>
  <si>
    <t>指标属性</t>
  </si>
  <si>
    <t>指标内容</t>
  </si>
  <si>
    <t>昆明市五华区人民政府丰宁街道办事处</t>
  </si>
  <si>
    <t>残疾人保障金补助专项经费</t>
  </si>
  <si>
    <t>做好本部门残疾人保障金经费保障，按规定落实干部职工各项待遇，支持部门正常履职。</t>
  </si>
  <si>
    <t>产出指标</t>
  </si>
  <si>
    <t>数量指标</t>
  </si>
  <si>
    <t>缴纳人数</t>
  </si>
  <si>
    <t>=</t>
  </si>
  <si>
    <t>54</t>
  </si>
  <si>
    <t>人</t>
  </si>
  <si>
    <t>定量指标</t>
  </si>
  <si>
    <t>反映部门（单位）实际发放编制人员数量。</t>
  </si>
  <si>
    <t>效益指标</t>
  </si>
  <si>
    <t>社会效益</t>
  </si>
  <si>
    <t>部门运转</t>
  </si>
  <si>
    <t>正常运转</t>
  </si>
  <si>
    <t>是/否</t>
  </si>
  <si>
    <t>定性指标</t>
  </si>
  <si>
    <t>反映部门（单位）运转情况。</t>
  </si>
  <si>
    <t>满意度指标</t>
  </si>
  <si>
    <t>服务对象满意度</t>
  </si>
  <si>
    <t>单位人员满意度</t>
  </si>
  <si>
    <t>&gt;=</t>
  </si>
  <si>
    <t>90</t>
  </si>
  <si>
    <t>%</t>
  </si>
  <si>
    <t>反映部门（单位）人员对工资福利发放的满意程度。</t>
  </si>
  <si>
    <t>社会公众满意度</t>
  </si>
  <si>
    <t>反映社会公众对部门（单位）履职情况的满意程度。</t>
  </si>
  <si>
    <t>流管工作经费</t>
  </si>
  <si>
    <t>1.街道办配置1名流管工作人员，以加强流口队伍布建，按时完成辖区内流管综合平台核查任务达标；提升城中村居民的生活水平，带动流动人口就业，促进经济的发展。
2.开展流动人口和出租房屋服务管理宣传工作，提高辖区流动人口登记意识。
3.重点加强对城中村、住宅小区违法出租等问题的整治，力争完成2025年全面清理群租房工作，辖区流管工作服务质量有所提升。
4.对辖区内实有房屋、人口及出租房屋和流动人口，加大核查的力度，严格倒查管理，确保街道辖区社会稳定。
5.加强流管工作人员管理和培训，加大推广流动人口自主申报、流动未成年人普法宣传，保障未成年的合法权益。</t>
  </si>
  <si>
    <t>流管配备人数</t>
  </si>
  <si>
    <t>1.00</t>
  </si>
  <si>
    <t>反映单位流管配备人数</t>
  </si>
  <si>
    <t>流管业务培训</t>
  </si>
  <si>
    <t>次</t>
  </si>
  <si>
    <t>反映单位年度内流管业务培训</t>
  </si>
  <si>
    <t>质量指标</t>
  </si>
  <si>
    <t>流管任务目标考核达标率</t>
  </si>
  <si>
    <t>100</t>
  </si>
  <si>
    <t>反映流管任务目标考核达标率</t>
  </si>
  <si>
    <t>时效指标</t>
  </si>
  <si>
    <t>流管信息报送及时率</t>
  </si>
  <si>
    <t>反映单位流管信息报送及时率</t>
  </si>
  <si>
    <t>提升辖区流管工作服务质量</t>
  </si>
  <si>
    <t>有效提升</t>
  </si>
  <si>
    <t>是否</t>
  </si>
  <si>
    <t>反映辖区流管工作服务质量是否有效提升</t>
  </si>
  <si>
    <t>流管人员服务对象满意度</t>
  </si>
  <si>
    <t>反映流管人员服务对象满意度。</t>
  </si>
  <si>
    <t>办公用房租赁经费</t>
  </si>
  <si>
    <t>做好本部门保障工作，支持部门正常履职。</t>
  </si>
  <si>
    <t>房屋租赁</t>
  </si>
  <si>
    <t>个</t>
  </si>
  <si>
    <t>反映房屋租赁工作</t>
  </si>
  <si>
    <t>资金支付及时性</t>
  </si>
  <si>
    <t>95</t>
  </si>
  <si>
    <t>反映项目资金支付及时</t>
  </si>
  <si>
    <t>项目完成时间</t>
  </si>
  <si>
    <t>&lt;=</t>
  </si>
  <si>
    <t>1.0</t>
  </si>
  <si>
    <t>年</t>
  </si>
  <si>
    <t>反映项目完成时效</t>
  </si>
  <si>
    <t>成本指标</t>
  </si>
  <si>
    <t>经济成本指标</t>
  </si>
  <si>
    <t>反映项目预算完成率</t>
  </si>
  <si>
    <t>保障办公环境</t>
  </si>
  <si>
    <t>有效保障</t>
  </si>
  <si>
    <t>反映有效保障办公环境</t>
  </si>
  <si>
    <t>职工满意度</t>
  </si>
  <si>
    <t>反映职工满意度</t>
  </si>
  <si>
    <t>城管工作经费</t>
  </si>
  <si>
    <t xml:space="preserve">1.按标准完成城中村清扫保洁、垃圾清运工作，完成垃圾清运86车，提升辖区环境卫生质量。
2.开展垃圾分类宣传及垃圾分类管理工作，完成8个社区垃圾分类宣传覆盖工作，提高辖区居民垃圾分类意识。
3.根据五华区化粪池整治提升改造工作方案，开展化粪池清掏及提升改造工作，完成厕所及化粪池掏运6座，防止溢流污染。
4.重点加强对租地建房、农房整治、住宅小区违法建设等问题的整治，拆除面积预计2万平方米，加强为民服务意识，突出治理重点，提高执法水平。
</t>
  </si>
  <si>
    <t>全年垃圾清运整车数</t>
  </si>
  <si>
    <t>86</t>
  </si>
  <si>
    <t>车</t>
  </si>
  <si>
    <t>全年清运垃圾的数量</t>
  </si>
  <si>
    <t>垃圾分类宣传覆盖的社区个数</t>
  </si>
  <si>
    <t>8</t>
  </si>
  <si>
    <t>垃圾分类宣传覆盖的社区数</t>
  </si>
  <si>
    <t>零星工程改造的次数</t>
  </si>
  <si>
    <t>2</t>
  </si>
  <si>
    <t>完成化零星工程改造的次数</t>
  </si>
  <si>
    <t>厕所及化粪池掏运座数</t>
  </si>
  <si>
    <t>6</t>
  </si>
  <si>
    <t>座</t>
  </si>
  <si>
    <t>对辖区内6座社会厕所以及城中村、无人管理老旧小区的化粪池进行清掏清运，对破损化粪池进行维修。</t>
  </si>
  <si>
    <t>电瓶车维修次数</t>
  </si>
  <si>
    <t>4</t>
  </si>
  <si>
    <t>垃圾清理 的合格率</t>
  </si>
  <si>
    <t>垃圾清理的合格情况</t>
  </si>
  <si>
    <t>辖区环境卫生达标率</t>
  </si>
  <si>
    <t>辖区环境卫生达标情况</t>
  </si>
  <si>
    <t>垃圾清运及时性</t>
  </si>
  <si>
    <t>及时</t>
  </si>
  <si>
    <t>垃圾清运完成得时间</t>
  </si>
  <si>
    <t>垃圾分类工作</t>
  </si>
  <si>
    <t>有序推进</t>
  </si>
  <si>
    <t>对垃圾分类宣传管理的效果</t>
  </si>
  <si>
    <t>城管中队执法电动车的使用率</t>
  </si>
  <si>
    <t>城管中队执法电动车的综合使用情况</t>
  </si>
  <si>
    <t>提升城中村人民居住环境</t>
  </si>
  <si>
    <t>持续提升</t>
  </si>
  <si>
    <t>反映项目实施后是否创造优美、整洁、有序的城市环境</t>
  </si>
  <si>
    <t>提升环境综合整治能力</t>
  </si>
  <si>
    <t>反映项目实施后是否有效提升环境综合整治能力</t>
  </si>
  <si>
    <t>老旧小区服务对象满意度</t>
  </si>
  <si>
    <t>服务对象对垃圾分类及垃圾清运的满意度</t>
  </si>
  <si>
    <t>其他政府机关经费</t>
  </si>
  <si>
    <t xml:space="preserve">依据部门职能职责、政策文件、管理办法年度目标如下：
1.做好街道新闻宣传工作，完成发布微信、微博公众号维护3次，做好办事处档案归档工作完成档案整理4次，有效保障办事处各项工作正常运转。
2.规范街道社会冶理、社工站建设工作，开展辖区居民健康教育宣传，完成健康教育宣传展板36块，提高辖区居民的生活质量，推进社会救助工作，增强居民的获得感和幸福感。
3.聚焦人民群众关心关切的创业贷款、低保、城乡居民养老保险、城乡居民医疗保险、两保补贴、单位职工养老保险、单位职工医疗保险、失业保险等社会事业等方面突出问题，加快建立覆盖城乡居民的社会保障体系，不断改善民生生活。
4.做好辖区企业服务工作及食品安全的宣传工作，完成制作食品安全宣传手册100本，提高辖区食品经营户和辖区居民的食品安全意识，保障辖区良好的食品安全环境。
5.开展好全年普法强基法治宣传工作，开展反诈宣传1次，坚决打击电信网络诈骗违法犯罪活动，努力建设更高水平的平安丰宁、法治丰宁。
6.做好办事处防汛抗旱应急抢险救援工作，印制宣传材料50份，保障河道的通畅，加强基础设施建设，提高辖区消防、防汛、抗旱工作成效。
7.依据五华区创建生态文明建设示范区的要求，完成河道巡查、管理、“十年禁渔”等水务工作，不断提升人民群众的幸福感和满意度达90%以上。
</t>
  </si>
  <si>
    <t>开展反诈宣传次数</t>
  </si>
  <si>
    <t>反映开展反诈宣传次数</t>
  </si>
  <si>
    <t>开展低保、临时救助工作完成次数</t>
  </si>
  <si>
    <t>反映开展城市低保、临时救助工作完成件数</t>
  </si>
  <si>
    <t>制作食品安全宣传手册</t>
  </si>
  <si>
    <t>100本</t>
  </si>
  <si>
    <t>本</t>
  </si>
  <si>
    <t>微信、微博公众号维护的次数</t>
  </si>
  <si>
    <t>3</t>
  </si>
  <si>
    <t>健康教育宣传栏的展板数量</t>
  </si>
  <si>
    <t>36</t>
  </si>
  <si>
    <t>块</t>
  </si>
  <si>
    <t>完成健康教育宣传栏的期数</t>
  </si>
  <si>
    <t>档案整理次数</t>
  </si>
  <si>
    <t>微信公众号维护的合格率</t>
  </si>
  <si>
    <t>档案整理的合格率</t>
  </si>
  <si>
    <t>党报党刊征订完成率</t>
  </si>
  <si>
    <t>反映党报党刊征订完成率</t>
  </si>
  <si>
    <t>健康教育宣传栏完成及时性</t>
  </si>
  <si>
    <t>一个季度至少完成2至3期健康教育宣传</t>
  </si>
  <si>
    <t>辖区汛期灾害事件处理及时性</t>
  </si>
  <si>
    <t>第一时间赶至处理汛期灾害事件</t>
  </si>
  <si>
    <t>辖区社会治安环境</t>
  </si>
  <si>
    <t>良好</t>
  </si>
  <si>
    <t>项（个）</t>
  </si>
  <si>
    <t>辖区社会治安环境情况</t>
  </si>
  <si>
    <t>推进辖区内社会保障工作</t>
  </si>
  <si>
    <t>有效推进</t>
  </si>
  <si>
    <t>反映项目实施推进辖区内社会保障工作</t>
  </si>
  <si>
    <t>辖区群众安全感</t>
  </si>
  <si>
    <t>有所提升</t>
  </si>
  <si>
    <t>反映辖区居民辖区群众安全感</t>
  </si>
  <si>
    <t>食品安全的知晓率</t>
  </si>
  <si>
    <t>人民群众对食品安全的知晓率</t>
  </si>
  <si>
    <t>保障办事处各项工作正常运转</t>
  </si>
  <si>
    <t>反映项目实施后是否能保障办事处各项工作正常运转</t>
  </si>
  <si>
    <t>可持续影响</t>
  </si>
  <si>
    <t>提高群众幸福感</t>
  </si>
  <si>
    <t>持续提高</t>
  </si>
  <si>
    <t>反映通过加强工作宣传 、加强问题查找整改、线索摸排、整合社会力量，达到提高群众幸福感的效果</t>
  </si>
  <si>
    <t>维护社会治安，促进构建和谐社会</t>
  </si>
  <si>
    <t>持续维护</t>
  </si>
  <si>
    <t>反映项目实施后是否持续维护社会治安，促进构建和谐社会</t>
  </si>
  <si>
    <t>辖区群众食品安全满意度</t>
  </si>
  <si>
    <t>反映辖区群众食品安全满意度</t>
  </si>
  <si>
    <t>工作人员满意度</t>
  </si>
  <si>
    <t>反映辖区内工作人员满意度</t>
  </si>
  <si>
    <t>非税返还专项资金</t>
  </si>
  <si>
    <t>严格执行处罚标准，履行处罚程序，保障执法队伍稳定，树立城市综合执法中队客观公正的执法形象，高效合理的利用罚没返还款项，促进中队各项基础工作开展有序，规范个体工商户的经营，减少占道经营。</t>
  </si>
  <si>
    <t>执法人员后勤保障人次</t>
  </si>
  <si>
    <t>48</t>
  </si>
  <si>
    <t>反映执法人员后勤保障人次</t>
  </si>
  <si>
    <t>处罚标准的合规性</t>
  </si>
  <si>
    <t>合规</t>
  </si>
  <si>
    <t>项</t>
  </si>
  <si>
    <t>反映处罚标准的合规性</t>
  </si>
  <si>
    <t>处罚程序的合规性</t>
  </si>
  <si>
    <t>反映处罚程序合规</t>
  </si>
  <si>
    <t>执法电动车修复合格率</t>
  </si>
  <si>
    <t>反映工作完成情况</t>
  </si>
  <si>
    <t>处罚及时性</t>
  </si>
  <si>
    <t>现场开具处罚单</t>
  </si>
  <si>
    <t>反映执法处罚的及时性。</t>
  </si>
  <si>
    <t>辖区内执法处罚投诉案件数</t>
  </si>
  <si>
    <t>0</t>
  </si>
  <si>
    <t>件</t>
  </si>
  <si>
    <t>反映辖区内执法处罚投诉案件数</t>
  </si>
  <si>
    <t>城管中队工作人员满意度</t>
  </si>
  <si>
    <t>反映城管中队工作人员满意度</t>
  </si>
  <si>
    <t>党建经费</t>
  </si>
  <si>
    <t>开展党建工作所需经费</t>
  </si>
  <si>
    <t>党建工作</t>
  </si>
  <si>
    <t>反映党建工作</t>
  </si>
  <si>
    <t>反映资金支付情况</t>
  </si>
  <si>
    <t>反映项目完成时间</t>
  </si>
  <si>
    <t>10000</t>
  </si>
  <si>
    <t>元</t>
  </si>
  <si>
    <t>反映预算执行情况</t>
  </si>
  <si>
    <t>加强党建组织建设</t>
  </si>
  <si>
    <t>得到提高</t>
  </si>
  <si>
    <t>单位党员满意度</t>
  </si>
  <si>
    <t>反映单位党员满意度情况</t>
  </si>
  <si>
    <t>自主择业军转干部管理服务经费</t>
  </si>
  <si>
    <t>自主择业军转干部管理服务经费用于保障自主择业军转干部人员生活待遇及相关管理工作等方面的支出。</t>
  </si>
  <si>
    <t>自主择业退役军人数</t>
  </si>
  <si>
    <t>69</t>
  </si>
  <si>
    <t>反映自主择业退役军人数</t>
  </si>
  <si>
    <t>自主择业退役军人帮扶完成率</t>
  </si>
  <si>
    <t>反映困难退役军人帮扶援助完成情况</t>
  </si>
  <si>
    <t>帮扶援助准确率</t>
  </si>
  <si>
    <t>反映帮扶援助准确情况</t>
  </si>
  <si>
    <t>退役军人帮扶援助及时率</t>
  </si>
  <si>
    <t>反映退役军人帮扶援助及时率</t>
  </si>
  <si>
    <t>全年预算执行进度</t>
  </si>
  <si>
    <t>反映全年预算执行进度</t>
  </si>
  <si>
    <t>提高退役军人社会保障</t>
  </si>
  <si>
    <t>有效提高</t>
  </si>
  <si>
    <t>反映项目实施后是否提高退役军人社会保障</t>
  </si>
  <si>
    <t>维护社会安定团结</t>
  </si>
  <si>
    <t>有效维护</t>
  </si>
  <si>
    <t>反映项目实施后是否维护社会安定团结</t>
  </si>
  <si>
    <t>受益对象满意度</t>
  </si>
  <si>
    <t>反映受益对象满意度</t>
  </si>
  <si>
    <t>爱国卫生专项经费</t>
  </si>
  <si>
    <t>1.续巩固提升“清垃圾、扫厕所、勤洗手、净餐馆、常消毒、管集市、众参与”爱国卫生“7个专项行动”，全面提升国家卫生城市创建质量。
2.每月按时完成垃圾清运6车，及时清理垃圾，市容环境卫生质量显著提升，提升群众满意度达90%以上。</t>
  </si>
  <si>
    <t>垃圾清运每月的车数</t>
  </si>
  <si>
    <t>圾清运每月清运垃圾约6车，1200元/车</t>
  </si>
  <si>
    <t>垃圾清运的合格率</t>
  </si>
  <si>
    <t>按照厕所“三有三无”标准配备物资的情况</t>
  </si>
  <si>
    <t>垃圾清理及时性</t>
  </si>
  <si>
    <t>第一时间完成裸露垃圾清理</t>
  </si>
  <si>
    <t>社会成本指标</t>
  </si>
  <si>
    <t>指标下达金额</t>
  </si>
  <si>
    <t>反映项目完成的成本控制情况。</t>
  </si>
  <si>
    <t>垃圾清理的效果</t>
  </si>
  <si>
    <t>效果显著</t>
  </si>
  <si>
    <t>七小行动实施的效果</t>
  </si>
  <si>
    <t>市民的满意度</t>
  </si>
  <si>
    <t>服务对象对环境卫生的满意情况</t>
  </si>
  <si>
    <t>食堂运行经费</t>
  </si>
  <si>
    <t>提供强有力的后勤保障，提供健康饮食，解除后顾之忧，更好服务群众，进一步提升各项工作效率。</t>
  </si>
  <si>
    <t>在职人员</t>
  </si>
  <si>
    <t>反映2025年在职人员54人</t>
  </si>
  <si>
    <t>按标准执行</t>
  </si>
  <si>
    <t>按每人624元/月执行</t>
  </si>
  <si>
    <t>按时完成</t>
  </si>
  <si>
    <t>反映本年内完成</t>
  </si>
  <si>
    <t>反映项目预算完情况</t>
  </si>
  <si>
    <t>后勤食堂供应</t>
  </si>
  <si>
    <t>反映有效保障后勤食堂供应</t>
  </si>
  <si>
    <t>昆明市五华区人民政府红云街道办事处</t>
  </si>
  <si>
    <t>大型社区拆分经费</t>
  </si>
  <si>
    <t>根据市级反馈意见，红云街道办事处涉拆分社区4个（红云社区、霖雨社区、银河社区、龙锦社区），按照市、区相关要求，逐一完成市、区级下达的整改任务。</t>
  </si>
  <si>
    <t>社区前期初装和提升改造</t>
  </si>
  <si>
    <t>社区开办</t>
  </si>
  <si>
    <t>装修提升改造验收合格率</t>
  </si>
  <si>
    <t>项目完成时限</t>
  </si>
  <si>
    <t>年度内</t>
  </si>
  <si>
    <t>完成社区居民委员设置，减轻社区管理负担，发挥社区精细化管理效能</t>
  </si>
  <si>
    <t>作用明显</t>
  </si>
  <si>
    <t>居民群众满意度</t>
  </si>
  <si>
    <t>行政综合性经费</t>
  </si>
  <si>
    <t>2025年度目标：
1.保障街道、社区各类行政运转工作，维护社区治安，需要安保人员。
2.保障社区计生工作，宣传工作，民政工作，大气污染防治工作，文化工作，教育工作，档案整理，法律、财务咨询，辖区武装工作等，提升辖区综合事务保障能力。
3.处理辖区内突发的临时性事件，及时处理突发事件。
4.推进城市管理和城市文明创建工作，推进城市管理和城市文明创建效果。
5.搞好自身建设提升服务群众水平，提高社会公众满意度。</t>
  </si>
  <si>
    <t>行政综合保障覆盖</t>
  </si>
  <si>
    <t>财务审计服务</t>
  </si>
  <si>
    <t>家</t>
  </si>
  <si>
    <t>财务审计考核达标率</t>
  </si>
  <si>
    <t>处理临时事件及时率</t>
  </si>
  <si>
    <t>指标下达数</t>
  </si>
  <si>
    <t>提升安全保障工作</t>
  </si>
  <si>
    <t>显著</t>
  </si>
  <si>
    <t>做好安全保障工作</t>
  </si>
  <si>
    <t>持续开展环境保护、大气污染防治等宣传</t>
  </si>
  <si>
    <t>开展环境保护、大气污染防治等宣传</t>
  </si>
  <si>
    <t>推进城市管理和城市文明创建</t>
  </si>
  <si>
    <t>推进城市管理和城市文明创建的效果</t>
  </si>
  <si>
    <t>开展平安创建、综治维稳、反邪教、禁毒防艾等宣传，提升辖区居民安全意识</t>
  </si>
  <si>
    <t>红云街道办事处食堂经费</t>
  </si>
  <si>
    <t>食堂用餐人数</t>
  </si>
  <si>
    <t>64</t>
  </si>
  <si>
    <t>红云办事处食堂用餐人数64人</t>
  </si>
  <si>
    <t>食堂安全保证率</t>
  </si>
  <si>
    <t>食堂安全保证率为100%</t>
  </si>
  <si>
    <t>用餐人员满意度</t>
  </si>
  <si>
    <t>用餐人员满意度达到95%以上</t>
  </si>
  <si>
    <t>非税返还经费</t>
  </si>
  <si>
    <t>围绕重点整治道路，开展“门前三包”专项整治，对辖区主次干道等进行整治、清理、规范，整治“微小不文明”行为，加大宣传力度，持续开展夜市烧烤、占道经营专项整治，规范店招店牌和户外广告管理，加强对建筑工地工程质量、安全、文明施工的管理和督查，严格按照渣土运输管理规定整治渣土运输违法违规行为，以强化市容市貌管理及环境综合整治、提升市民文明意识、提高城市管理工作水平。</t>
  </si>
  <si>
    <t>78</t>
  </si>
  <si>
    <t>人次</t>
  </si>
  <si>
    <t>巡查覆盖率</t>
  </si>
  <si>
    <t>处罚标准合规性</t>
  </si>
  <si>
    <t>综合执法规范合格率</t>
  </si>
  <si>
    <t>道路清理力度</t>
  </si>
  <si>
    <t>城管中队数管平台案件结案及时率</t>
  </si>
  <si>
    <t>“12345”便民热线交办案件及时率</t>
  </si>
  <si>
    <t>改善城市文明形象，提高城市文明程度</t>
  </si>
  <si>
    <t>反映改善城市文明形象，提高城市文明程度</t>
  </si>
  <si>
    <t>有效提升城市形象和管理水平</t>
  </si>
  <si>
    <t>反映有效提升城市形象和管理水平</t>
  </si>
  <si>
    <t>辖区市容环境整治常态化</t>
  </si>
  <si>
    <t>反映辖区市容环境整治常态化</t>
  </si>
  <si>
    <t>群众满意度</t>
  </si>
  <si>
    <t>红云街道办事处党建经费</t>
  </si>
  <si>
    <t>坚持以习近平新时代中国特色社会主义思想为指导，全面贯彻党的二十大和二十届二中全会精神，深入学习贯彻习近平总书记关于党的建设的重要思想，落实习近平总书记考察云南重要讲话和重要指示批示精神，贯彻落实全国及全省、全市组织工作和组织部长会议部署要求，紧紧围绕“六个区”建设，持续抓基层强基础固根本，聚焦严密党的组织体系、增强党组织政治功能和组织功能，着力抓重点、出亮点、补短板、强功能、守底线、实减负，巩固拓展主题教育成果，实施组织力提升行动，不断提高抓党建促基层治理等“五抓五促”工作质效，创新推进传统领域党建，持续加强新兴领域党建，全面发挥党的组织优势，为谱写好中国式现代化五华实践新篇章提供坚强组织保证。</t>
  </si>
  <si>
    <t>党建重点工作</t>
  </si>
  <si>
    <t>党建重点工作8项</t>
  </si>
  <si>
    <t>党建工作完成率</t>
  </si>
  <si>
    <t>党建工作完成率达到95%</t>
  </si>
  <si>
    <t>群众对党建工作满意度大于90%</t>
  </si>
  <si>
    <t>流管专项经费</t>
  </si>
  <si>
    <t>1.强化宣传教育，使流动人口和房屋出租人、承租人的法制意识有较大提高，能依照《云南省流动人口服务管理条例》、《昆明市流动人口服务管理条例》、《昆明市居住房屋租赁管理办法》等相关规定自觉申报登记并做好自我管理和防范工作。
2.全面摸清辖区内的流动人口和出租房屋底数，健全各类档案资料，做到底数清、情况明、管理规范。
3.采取“严查、严管、严防、严控、严责、严究”措施，彻底把出租房屋整治干净。
4.严密防范和打击各类影响社会稳定的非法活动，及时排查化解流动人口中存在的矛盾纠纷，努力实现“小事不出社区、大事不出街道、矛盾不上交”。</t>
  </si>
  <si>
    <t>流管专干配置</t>
  </si>
  <si>
    <t>发放金额</t>
  </si>
  <si>
    <t>127584</t>
  </si>
  <si>
    <t>流管任务考核达标率</t>
  </si>
  <si>
    <t>完成时间</t>
  </si>
  <si>
    <t>按照工作完成情况</t>
  </si>
  <si>
    <t>通过流管人员配备提升辖区流管工作服务质量</t>
  </si>
  <si>
    <t>效果明显</t>
  </si>
  <si>
    <t>昆明市五华区人民政府龙翔街道办事处</t>
  </si>
  <si>
    <t>1.保障综合执法信息系统正常运行，理顺执法体制机制，保障城市管理行政执法工作的顺利开展，进一步提高城市管理水平提高执法和服务水平，维护城市管理秩序。
2.保保障执法巡逻车辆维护更新，解决执法队伍人员、装备保障问题, 提高执法队伍综合素质，展现执法队伍新形象,强化执法队伍规范化建设，
3.严格执行处罚标准，履行处罚程序，保障执法队伍稳定，树立城市综合执法中队客观公正的形象。
4.群众满意度达90%。</t>
  </si>
  <si>
    <t>57</t>
  </si>
  <si>
    <t>装备验收合格率</t>
  </si>
  <si>
    <t>反映装备验收合格率</t>
  </si>
  <si>
    <t>反映现场开具处罚单处罚及时性。</t>
  </si>
  <si>
    <t>5</t>
  </si>
  <si>
    <t>党政综合经费</t>
  </si>
  <si>
    <t>1.通过媒体渠道、微信平台、布标等营造节日气氛；宣传报道、党报党刊订阅；完成宣传广告、展板破损更换、上墙资料更新制作，有效提升党组织党建水平，增强党组织凝聚力。
2.开展党员教育培训活动；完成武装部征兵宣传；做好精神文明建设工作，筑牢街道干部职工思想建设和政治建设，提升社区党组织建设水平和服务群众能力，增强社区党员素质，充分发挥党组织、党员的先锋模范作用。
3.保障街道70名辅助岗人员工资，做好其他后勤保障工作，加强办事处资产及工作流程规范化管理，保障办事处正常运行。
4.受益对象满意度不低于90%。</t>
  </si>
  <si>
    <t>街道辅助岗餐费补贴人数</t>
  </si>
  <si>
    <t>70</t>
  </si>
  <si>
    <t>反映街道辅助岗餐费补贴人数</t>
  </si>
  <si>
    <t>组织教育培训活动次数</t>
  </si>
  <si>
    <t>反映组织教育培训活动次数</t>
  </si>
  <si>
    <t>宣传节日气氛等活动覆盖率</t>
  </si>
  <si>
    <t>反映宣传的覆盖情况</t>
  </si>
  <si>
    <t>制作宣传材料验收合格率</t>
  </si>
  <si>
    <t>反映制作宣传材料验收合格率</t>
  </si>
  <si>
    <t>开展宣传及时率</t>
  </si>
  <si>
    <t>反映开展宣传及时率</t>
  </si>
  <si>
    <t>组织培训及时率</t>
  </si>
  <si>
    <t>反映组织培训是否及时</t>
  </si>
  <si>
    <t>提高党员党性修养</t>
  </si>
  <si>
    <t>反映项目实施后是否提高党员党性修养</t>
  </si>
  <si>
    <t>宣传内容知晓率</t>
  </si>
  <si>
    <t>反映宣传内容知晓率</t>
  </si>
  <si>
    <t>提升基层党组织党建水平</t>
  </si>
  <si>
    <t>反映项目实施后是否提升基层党组织党建水平</t>
  </si>
  <si>
    <t>2.00</t>
  </si>
  <si>
    <t>反映项目支出小于预算数</t>
  </si>
  <si>
    <t>流管队伍保障经费</t>
  </si>
  <si>
    <t>1.开展流动人口和出租房屋服务管理常态化工作，流动人口和出租房屋服务管理法律法规政策等宣传工作，及时保障流管人员工资，进一步提高对流动人口和出租房屋服务管理工作重要性认识；
2.服务对象满意度达到90%以上。</t>
  </si>
  <si>
    <t>流管人员人数</t>
  </si>
  <si>
    <t>名</t>
  </si>
  <si>
    <t>反映流管人员人数</t>
  </si>
  <si>
    <t>流管员工资发放合格率</t>
  </si>
  <si>
    <t>反映流管员工资发放合格率</t>
  </si>
  <si>
    <t>工资发放及时率</t>
  </si>
  <si>
    <t>100%</t>
  </si>
  <si>
    <t>反映工资发放及时率</t>
  </si>
  <si>
    <t>反映项目支出小于等于预算数</t>
  </si>
  <si>
    <t>提高我区城镇化质量水平</t>
  </si>
  <si>
    <t>反映是否提高我区城镇化质量水平</t>
  </si>
  <si>
    <t>反映工作人员满意度</t>
  </si>
  <si>
    <t>城市管理专项经费</t>
  </si>
  <si>
    <t>1.做好网格案件处置，网格考核案件中多数案件处置需动用工程设备及大量施工人员进行处理，清运大型垃圾堆、拆除大型户外广告、处理突发事件等较难处置的网格案件，着力解决城市市容和生活环境“脏乱差”等突出问题，着力提升城市形象和管理水平；
2.做好城市基础设施维护管理，持续改善人居环境，提升城市品质，提升人居环境品质。
3.群众满意度达90%。</t>
  </si>
  <si>
    <t>网格考核案件处置数量</t>
  </si>
  <si>
    <t>12</t>
  </si>
  <si>
    <t>反映网格考核案件处置数量</t>
  </si>
  <si>
    <t>城市网格设施维护管理次数</t>
  </si>
  <si>
    <t>反映城市网格设施维护管理次数</t>
  </si>
  <si>
    <t>城市网格设施维护管理完成率</t>
  </si>
  <si>
    <t>反映城市网格设施维护管理完成率</t>
  </si>
  <si>
    <t>城市管理综合工作开展覆盖率</t>
  </si>
  <si>
    <t>反映城市管理综合工作开展覆盖率</t>
  </si>
  <si>
    <t>网格考核案件处置及时率</t>
  </si>
  <si>
    <t>反映网格考核案件处置是否及时</t>
  </si>
  <si>
    <t>城市网格设施维护管理及时率</t>
  </si>
  <si>
    <t>反映城市网格设施维护管理是否及时</t>
  </si>
  <si>
    <t>提升城市形象和管理水平</t>
  </si>
  <si>
    <t>反映项目实施后是否提升城市形象和管理水平</t>
  </si>
  <si>
    <t>提升人居环境水平</t>
  </si>
  <si>
    <t>反映项目实施后是否提升城市品质，提升人居环境品质</t>
  </si>
  <si>
    <t>持续改善人居环境</t>
  </si>
  <si>
    <t>持续改善</t>
  </si>
  <si>
    <t>反映项目实施后是否持续改善人居环境</t>
  </si>
  <si>
    <t xml:space="preserve">1.服务保障目标：确保全年为单位职工提供不少于56人的就餐服务，保证每日按时开餐，不因食材短缺、设备故障等原因中断供餐。维持单位工作秩序稳定。
2.质量提升目标：通过定期更换菜单、增加菜品花样等方式，保证每日菜品基本不重复，同时严格把控食材的源头，使食材新鲜度和安全性达标。
3.成本控制目标：把食堂运行控制在预算经费内，从食材采购、水电费、人力成本方面合理分配，高效运用。
</t>
  </si>
  <si>
    <t>保障单位供餐人数</t>
  </si>
  <si>
    <t>56</t>
  </si>
  <si>
    <t>单位每日供餐人数</t>
  </si>
  <si>
    <t>食品安全</t>
  </si>
  <si>
    <t>食品安全保障率和满质量意度</t>
  </si>
  <si>
    <t>按时按量开餐</t>
  </si>
  <si>
    <t>按时开餐率</t>
  </si>
  <si>
    <t>保障食堂正常运转</t>
  </si>
  <si>
    <t>为工作人员提供安全、营养的餐饮服务，有助于提高工作效率，提升本单位形象，工作人员投诉率</t>
  </si>
  <si>
    <t>单位工作人员满意度</t>
  </si>
  <si>
    <t>单位工作人员对食堂服务的综合满意度</t>
  </si>
  <si>
    <t>经济建设安全维稳专项经费</t>
  </si>
  <si>
    <t>1.经济建设：加强清产核资，明晰集体资产解决集体资产不规范经营问题，引入第三方机构进行清产核资登记管理。
2.积极开展反电诈、反邪、反恐、普法、禁毒宣传等工作不少于12次；夯实群防群治队伍质量、加强重点区域防控投入，街道及7个社区开展知识培训、技能培训、交流培训4次；加强综治中心建设，确保综治中心实体化运行，及时发放人民调解员奖补、购买尿检材料，做好安保维稳专项工作营造辖区安全稳定的社会环境，提升群众满意度。
3.做好防汛、应急处置工作，综合协调和处置辖区各类突发事件、事故，维护辖区稳定。
4.群众满意度达90%。</t>
  </si>
  <si>
    <t>电诈、反邪、反恐、普法、禁毒宣传等工作开展次数</t>
  </si>
  <si>
    <t>反映电诈、反邪、反恐、普法、禁毒宣传等工作开展次数</t>
  </si>
  <si>
    <t>安全知识、技能培训次数</t>
  </si>
  <si>
    <t>反映知识、技能培训次数</t>
  </si>
  <si>
    <t>人民调解员奖补人数</t>
  </si>
  <si>
    <t>反映人民调解员奖补人数</t>
  </si>
  <si>
    <t>购买应急物资验收合格率</t>
  </si>
  <si>
    <t>反映购买应急物资验收合格率</t>
  </si>
  <si>
    <t>人民调解员奖补发放及时率</t>
  </si>
  <si>
    <t>反映人民调解员奖补发放及时率</t>
  </si>
  <si>
    <t>处理应急事件及时率</t>
  </si>
  <si>
    <t>反映处理应急事件及时率</t>
  </si>
  <si>
    <t>农产改清产核资清晰度</t>
  </si>
  <si>
    <t>清晰</t>
  </si>
  <si>
    <t>加强清产核资，明晰集体资产解决集体资产不规范经营问题，引入第三方机构进行加强清产核资。</t>
  </si>
  <si>
    <t>集体上访事件</t>
  </si>
  <si>
    <t>反映集体上访事件</t>
  </si>
  <si>
    <t>社区建设专项经费</t>
  </si>
  <si>
    <t>1.开展就业招聘、技能培训和创业帮扶等活动不少于4次，做好劳动就业保障服务工作，加大辖区残疾人员、老龄人员、计生困难人员、流浪乞讨人员、困难退役军人等的救助、帮扶和管理力度，整合街道、社区资源为社会组织提供场地、项目、人员培训等支持，引导社会组织提供服务、丰富社会文化，促进社会和谐。
2.大力开展各类科普教育宣传不少于4次，做好防艾知识宣传，鼓励群众参与无偿献血，提高民众健康知识素养，使辖区健康教育事业大力发展、人民健康素养水平极大提高，辖区基础民生事业再上一个台阶。
3.完成上级安排的其他工作，受益对象满意度不低于90%。</t>
  </si>
  <si>
    <t>技能培训次数</t>
  </si>
  <si>
    <t>反映职业技能培训次数</t>
  </si>
  <si>
    <t>健康教育、防艾知识、辖区无偿献血知识宣传次数</t>
  </si>
  <si>
    <t>反映健康教育、防艾知识、辖区无偿献血知识宣传次数</t>
  </si>
  <si>
    <t>健康教育、防艾知识、辖区无偿献血知识宣传完成率</t>
  </si>
  <si>
    <t>反映健康教育、防艾知识、辖区无偿献血知识宣传完成率</t>
  </si>
  <si>
    <t>就业、创业技能培训完成率</t>
  </si>
  <si>
    <t>反映就业、创业技能培训完成率</t>
  </si>
  <si>
    <t>健康教育宣传及时率</t>
  </si>
  <si>
    <t>反映健康教育宣传及时率</t>
  </si>
  <si>
    <t>增强辖区困难人员职业技能</t>
  </si>
  <si>
    <t>有效增强</t>
  </si>
  <si>
    <t>反映项目实施后是否增强辖区困难人员职业技能</t>
  </si>
  <si>
    <t>宣传知晓率</t>
  </si>
  <si>
    <t>90%</t>
  </si>
  <si>
    <t>反映宣传知晓率</t>
  </si>
  <si>
    <t>昆明市五华区人民政府护国街道办事处</t>
  </si>
  <si>
    <t>街道党建、综治、党风廉政工作经费</t>
  </si>
  <si>
    <t>一、依据《信访工作条例》《五反恐办发〔2024〕3号关于印发五华区2024年反恐怖宣传教育和培训工作计划的通知》《关于加强特殊群体服务管理“八大行动”工作方案》举办防范电信网络新型违法犯罪宣传活动12场，开展见义勇为宣传6次，两节举办帮扶帮教困难吸毒人员慰问活动2场，提高辖区居民群众防毒、禁毒意识等，做好辖区治安维稳、反恐维稳等，做实平安建设重点工作，维护社会大局稳定；二、依据《五华区非公有制经济组织和社会组织党建工作经费管理使用办法》（五组通〔2017〕46号）《昆省妇联印发关于加强全省基层妇联组织规范化建设的意见》（云妇发〔2022〕19号）打造党建引领创新项目或品牌1个，开展五进宗教场所活动4次，开展老年大学活动1次、妇联活动4次，实施好基层党建、创文工作、党报党刊征订及老干、妇联工作，提升单位基层党建管理，提升居民满意度达90%以上。</t>
  </si>
  <si>
    <t>打造党建引领创新项目或品牌数量</t>
  </si>
  <si>
    <t>1个</t>
  </si>
  <si>
    <t>反映打造党建引领创新项目或品牌数量</t>
  </si>
  <si>
    <t>开展五进宗教场所活动次数</t>
  </si>
  <si>
    <t>4次</t>
  </si>
  <si>
    <t>反映开展五进宗教场所活动次数</t>
  </si>
  <si>
    <t>举办防范电信网络新型违法犯罪宣传活动场数</t>
  </si>
  <si>
    <t>12场</t>
  </si>
  <si>
    <t>场</t>
  </si>
  <si>
    <t>反映举办防范电信网络新型违法犯罪宣传活动场数</t>
  </si>
  <si>
    <t>开展见义勇为宣传次数</t>
  </si>
  <si>
    <t>6次</t>
  </si>
  <si>
    <t>反映开展见义勇为宣传次数</t>
  </si>
  <si>
    <t>“中秋节”“春节”举办帮扶帮教困难吸毒人员慰问活动场数</t>
  </si>
  <si>
    <t>2场</t>
  </si>
  <si>
    <t>反映“中秋节”“春节”举办帮扶帮教困难吸毒人员慰问活动场数</t>
  </si>
  <si>
    <t>举办反恐维稳宣传活动场数</t>
  </si>
  <si>
    <t>反映举办反恐维稳宣传活动场数</t>
  </si>
  <si>
    <t>举办信访宣传活动次数</t>
  </si>
  <si>
    <t>反映举办信访宣传活动次数</t>
  </si>
  <si>
    <t>青年人才活力公园暨昆明老街片区创业就业示范街区活动开展次数</t>
  </si>
  <si>
    <t>2次</t>
  </si>
  <si>
    <t>反映青年人才活力公园暨昆明老街片区创业就业示范街区活动开展次数</t>
  </si>
  <si>
    <t>开展老年大学活动次数</t>
  </si>
  <si>
    <t>反映开展老年大学活动次数</t>
  </si>
  <si>
    <t>开展妇联活动次数</t>
  </si>
  <si>
    <t>反映开展妇联活动次数</t>
  </si>
  <si>
    <t>舆情处置率</t>
  </si>
  <si>
    <t>反映舆情处置率</t>
  </si>
  <si>
    <t>信访人员下访覆盖率</t>
  </si>
  <si>
    <t>反映信访人员下访覆盖率</t>
  </si>
  <si>
    <t>“两新”组织党建“15311”工程项目跟进率</t>
  </si>
  <si>
    <t>85%</t>
  </si>
  <si>
    <t>反映“两新”组织党建“15311”工程项目推进率</t>
  </si>
  <si>
    <t>外宣工作宣传影响率</t>
  </si>
  <si>
    <t>反映外宣工作宣传影响率</t>
  </si>
  <si>
    <t>防范电信网络新型违法犯罪宣传活动覆盖率</t>
  </si>
  <si>
    <t>95%</t>
  </si>
  <si>
    <t>防范电信网络新型违法犯罪宣传活动覆盖率
宣传覆盖率=实际宣传范围/计划宣传范围*100%</t>
  </si>
  <si>
    <t>社区学习“虹山中路经验”覆盖率</t>
  </si>
  <si>
    <t>反映社区学习“虹山中路经验”覆盖率</t>
  </si>
  <si>
    <t>“双整双化”工作开展及时率</t>
  </si>
  <si>
    <t>反映“双整双化”工作开展及时率</t>
  </si>
  <si>
    <t>开展宣传活动及时率</t>
  </si>
  <si>
    <t>反映开展宣传活动及时率</t>
  </si>
  <si>
    <t>党报党刊征订工作开展及时率</t>
  </si>
  <si>
    <t>反映党报党刊征订工作开展及时率</t>
  </si>
  <si>
    <t>开展信访工作及时率</t>
  </si>
  <si>
    <t>反映开展信访工作及时率</t>
  </si>
  <si>
    <t>前三季度预算执行进度</t>
  </si>
  <si>
    <t>80%</t>
  </si>
  <si>
    <t>反映前三季度预算执行进度</t>
  </si>
  <si>
    <t>0.5%</t>
  </si>
  <si>
    <t>反映实际支出数比预算数节约成本比率</t>
  </si>
  <si>
    <t>防范电信网络新型违法犯罪群众知晓率</t>
  </si>
  <si>
    <t>反映防范电信网络新型违法犯罪群众知晓率</t>
  </si>
  <si>
    <t>整体提升辖区节孝巷、中共云南地下党旧址周边街区氛围</t>
  </si>
  <si>
    <t>反映对实现辖区节孝巷、中共云南地下党旧址周边街区氛围起整体提升作用</t>
  </si>
  <si>
    <t>党建示范街区引领示范作用</t>
  </si>
  <si>
    <t>反映党建示范街区引领示范作用</t>
  </si>
  <si>
    <t>提高辖区居民群众防毒、禁毒意识</t>
  </si>
  <si>
    <t>效果良好</t>
  </si>
  <si>
    <t>反映对辖区居民群众防毒、禁毒意识的提高作用</t>
  </si>
  <si>
    <t>推进党风廉政建设工作等</t>
  </si>
  <si>
    <t>持续推进</t>
  </si>
  <si>
    <t>反映项目实施后能否达到推进党风廉政建设和反腐倡廉宣传教育工作</t>
  </si>
  <si>
    <t>辖区居民满意度</t>
  </si>
  <si>
    <t>反映群众满意度</t>
  </si>
  <si>
    <t>部门职工满意度</t>
  </si>
  <si>
    <t>非税收入专项资金</t>
  </si>
  <si>
    <t>1.完成中队食堂食材采购约300批，街道设城管队员专用食堂，保障城管队员健康和工作效率。
2.完成中队食堂食材加工服务，对食堂食材进行加工制作，确保食堂食材的安全性，提高食堂菜品质量。
3.在食堂烹煮过程中，对遇到的灶具、燃气管道等问题进行及时维修，以保证食堂的正常运行和使用过程中安全。
4.保障中队食堂正常运转，做好城管协勤人员约63人的后勤服务保障，推动执法中队城市管理各项工作有序开展。
5.提升用餐人员满意度。</t>
  </si>
  <si>
    <t>城管协勤人员数量</t>
  </si>
  <si>
    <t>63</t>
  </si>
  <si>
    <t>反映城管协勤人员数量</t>
  </si>
  <si>
    <t>食堂购买物资数量</t>
  </si>
  <si>
    <t>300</t>
  </si>
  <si>
    <t>批</t>
  </si>
  <si>
    <t>反映食堂购买物资数量</t>
  </si>
  <si>
    <t>食堂灶具维修验收合格率</t>
  </si>
  <si>
    <t>反映食堂灶具维修验收合格率</t>
  </si>
  <si>
    <t>反映项目是否在年度内完成</t>
  </si>
  <si>
    <t>项目前三季度预算执行进度</t>
  </si>
  <si>
    <t>80</t>
  </si>
  <si>
    <t>反映项目前三季度预算执行进度</t>
  </si>
  <si>
    <t>项目全年预算执行进度</t>
  </si>
  <si>
    <t>反映项目全年预算执行进度</t>
  </si>
  <si>
    <t>加强街道城管食堂管理与维护，保证食堂提供安全合格餐食，为辖区城管事务提供基础保障</t>
  </si>
  <si>
    <t>反映项目实施后对加强街道城管食堂管理与维护，保证食堂提供安全合格餐食，为辖区城管事务提供基础保障方面的作用</t>
  </si>
  <si>
    <t>反映用餐人员满意度</t>
  </si>
  <si>
    <t xml:space="preserve">1.服务保障目标：确保全年为单位职工提供不少于53人的就餐服务，保证每日按时开餐，不因食材短缺、设备故障等原因中断供餐。维持单位工作秩序稳定。
2.质量提升目标：通过定期更换菜单、增加菜品花样等方式，保证每日菜品基本不重复，同时严格把控食材的源头，使食材新鲜度和安全性达标。
3.成本控制目标：把食堂运行控制在预算经费内，从食材采购、水电费、人力成本方面合理分配，高效运用。
</t>
  </si>
  <si>
    <t>53</t>
  </si>
  <si>
    <t>街道办配置1名流管工作人员，通过开展流动人口和出租房屋服务管理常态化工作，流动人口和出租房屋服务管理法律法规政策宣传等，做好街道流动人口和出租房屋服务管理工作，切实提升辖区流动人口满意度达90%以上。</t>
  </si>
  <si>
    <t>流管工作宣传次数</t>
  </si>
  <si>
    <t>12次</t>
  </si>
  <si>
    <t>反映开展流管工作宣传次数</t>
  </si>
  <si>
    <t>流动人口核查数量</t>
  </si>
  <si>
    <t>7200条</t>
  </si>
  <si>
    <t>条</t>
  </si>
  <si>
    <t>反映流动人口核查数量</t>
  </si>
  <si>
    <t>安全隐患排查次数</t>
  </si>
  <si>
    <t>反映安全隐患排查次数</t>
  </si>
  <si>
    <t>综合管理信息平台采集流动人口和出租房数据采集完成率</t>
  </si>
  <si>
    <t>反映综合管理信息平台采集流动人口和出租房数据采集完成率</t>
  </si>
  <si>
    <t>开展流管工作次数</t>
  </si>
  <si>
    <t>反映开展流管工作次数</t>
  </si>
  <si>
    <t>流管工作部署次数</t>
  </si>
  <si>
    <t>反映流管工作部署次数</t>
  </si>
  <si>
    <t>流管工作完成率</t>
  </si>
  <si>
    <t>反映流管工作完成率</t>
  </si>
  <si>
    <t>流管抽查合格率</t>
  </si>
  <si>
    <t>反映流管抽查合格率</t>
  </si>
  <si>
    <t>信息报送准确率</t>
  </si>
  <si>
    <t>反映信息报送准确率</t>
  </si>
  <si>
    <t>流管数据信息报送及时率</t>
  </si>
  <si>
    <t>反映流管数据信息报送及时率</t>
  </si>
  <si>
    <t>流动人口有效管理</t>
  </si>
  <si>
    <t>有效管理</t>
  </si>
  <si>
    <t>反映流动人口是否有效管理</t>
  </si>
  <si>
    <t>辖区流动人口满意度</t>
  </si>
  <si>
    <t>反映辖区流动人口满意度</t>
  </si>
  <si>
    <t>街道政务经费</t>
  </si>
  <si>
    <t>1、根据街道办事处相关工作安排，持续推进2025年度辖区内社会保障、消防、社会事务、后勤保障等保运转工作。
2、社会保障工作：①开展城市居民养老保险重复参保退保工作，计划完成179人次；②开展“贷免扶补”、创业担保贷款工作，计划完成6户；③开展城市居民、职工医疗保险工作；
3、武装部及退役军人工作：开展2025年春季、秋季征兵工作动员和宣传，充分调动广大征兵工作人员积极性；对社区退役军人专干进行政策培训。
4、社会事务办工作：每年组织不少于2次的常态化疫情防控工作检查和宣传活动；每年在中秋国庆前慰问1次、春节前慰问1次困难群众，全年共2次；2025年在“敬老月”组织各社区开展1次丰富多彩的敬老爱老活动；2025年全年计划完成267人次义务献血目标的任务；全年组织1次社区工作人员参加全国社会工作者职业水平考试的培训，同时全年组织不少于1次的实用技能类的培训；完成社区工作人员管理和招聘工作；完成4个全民健身活动等。
5、党政综合办：按照上级部门及街道领导临时要求、相关工作需要等，购买相应服务，或完成街道相关突发情况、活动的保障工作。完成街道工作人员体检工作；完成国有资产（公房）水电、物管费的缴纳；认真履行财务相关工作职责；监督街道零星工程，并报送第三方专业机构审核无误后完成工程款项支付；确保街道账目清楚、资金安全，按区档案局、档案馆工作要求完成相关档案管理工作；推进政协各项工作开展等。
6、经济发展办公室：加快建设区域性国际中心城市高品质核心区，丰富经营业态，提升消费体验。引进更多国际、国内知名品牌的旗舰店等，提升水平，打造高品质时尚商圈。
7、综合执法队工作：一是积极推进老旧小区引入物业，激活“总控中心”运行机制。二是将安全生产工作深入扎实、坚持不懈的开展下去，抓出成效，强化森林防火，安全生产、防灾减灾、消防安全、道路交通意识，做好宣传培训工作，落实相关安全生产责任及安全防范措施。三是统筹做好消防、高层建筑、城镇燃气、九小场所、交通运输、建筑施工、大型商超、老旧房屋、防汛、多业态混合生产经营场所、人员密集场所等领域安全生产工作。四是做好汛期的应急准备及物资补充工作；五是对辖区企业开展专项消防安全检查。
8、服务对象及部门工作满意度达90%以上。</t>
  </si>
  <si>
    <t>组织常态化疫情防控抽查和宣传工作次数</t>
  </si>
  <si>
    <t>反映组织常态化疫情防控抽查和宣传工作次数</t>
  </si>
  <si>
    <t>开展“贷免扶补”、创业担保贷款户数</t>
  </si>
  <si>
    <t>6户</t>
  </si>
  <si>
    <t>户</t>
  </si>
  <si>
    <t>反映开展“贷免扶补”、创业担保贷款户数</t>
  </si>
  <si>
    <t>全民健身活动次数</t>
  </si>
  <si>
    <t>反映全民健身活动次数</t>
  </si>
  <si>
    <t>搭建南屏商圈企业发展服务平台个数</t>
  </si>
  <si>
    <t>反映搭建南屏商圈企业发展服务平台个数</t>
  </si>
  <si>
    <t>组织社区工作人员参加全国社会工作者职业水平考试的培训次数</t>
  </si>
  <si>
    <t>反映组织社区工作人员参加全国社会工作者职业水平考试的培训次数</t>
  </si>
  <si>
    <t>档案整理工作次数</t>
  </si>
  <si>
    <t>1次</t>
  </si>
  <si>
    <t>反映档案整理工作次数</t>
  </si>
  <si>
    <t>开展安全生产培训、应急演练次数</t>
  </si>
  <si>
    <t>反映开展安全生产培训、应急演练次数</t>
  </si>
  <si>
    <t>组织开展防灾减灾、安全生产各领域宣传类活动场数</t>
  </si>
  <si>
    <t>8场</t>
  </si>
  <si>
    <t>反映组织开展防灾减灾、安全生产各领域宣传类活动场数</t>
  </si>
  <si>
    <t>开展院坝协商活动次数</t>
  </si>
  <si>
    <t>反映开展院坝协商活动次数</t>
  </si>
  <si>
    <t>复印纸采购箱数</t>
  </si>
  <si>
    <t>200箱</t>
  </si>
  <si>
    <t>箱</t>
  </si>
  <si>
    <t>反映复印纸采购箱数</t>
  </si>
  <si>
    <t>慰问困难群众次数</t>
  </si>
  <si>
    <t>反映慰问困难群众次数</t>
  </si>
  <si>
    <t>义务献血人次</t>
  </si>
  <si>
    <t>267</t>
  </si>
  <si>
    <t>反映义务献血人次</t>
  </si>
  <si>
    <t>组织“敬老月”敬老爱老活动次数</t>
  </si>
  <si>
    <t>反映组织“敬老月”敬老爱老活动次数</t>
  </si>
  <si>
    <t>开展城市居民养老保险重复参保退保工作次数</t>
  </si>
  <si>
    <t>179次</t>
  </si>
  <si>
    <t>反映开展城市居民养老保险重复参保退保工作次数</t>
  </si>
  <si>
    <t>开展城居保业务工作及政策法规培训次数</t>
  </si>
  <si>
    <t>反映组织社区城居保专干，两保站副站长开展城居保业务工作及政策法规培训次数</t>
  </si>
  <si>
    <t>购买防汛物资次数</t>
  </si>
  <si>
    <t>反映购买防汛物资次数</t>
  </si>
  <si>
    <t>购买宣传物品、制作宣传册数量</t>
  </si>
  <si>
    <t>1000个</t>
  </si>
  <si>
    <t>反映购买宣传物品、制作宣传册数量</t>
  </si>
  <si>
    <t>购买军用防寒大衣、迷彩鞋次数</t>
  </si>
  <si>
    <t>反映购买军用防寒大衣、迷彩鞋次数</t>
  </si>
  <si>
    <t>辖区楼宇经济平台建设工作推进率</t>
  </si>
  <si>
    <t>反映辖区楼宇经济平台建设工作推进率</t>
  </si>
  <si>
    <t>城市居民保险宣传覆盖率</t>
  </si>
  <si>
    <t>反映城市居民保险宣传覆盖率</t>
  </si>
  <si>
    <t>统计站工作开展完成率</t>
  </si>
  <si>
    <t>反映统计站工作开展完成率</t>
  </si>
  <si>
    <t>法律服务工作完成率</t>
  </si>
  <si>
    <t>反映法律服务工作完成率</t>
  </si>
  <si>
    <t>辖区无人管理老旧小区、院坝消防器材维护保养工作完成率</t>
  </si>
  <si>
    <t>反映辖区无人管理老旧小区、院坝消防器材维护保养工作完成率</t>
  </si>
  <si>
    <t>“贷免扶补”、创业担保贷款工作完成率</t>
  </si>
  <si>
    <t>反映“贷免扶补”、创业担保贷款工作完成率</t>
  </si>
  <si>
    <t>社区工作人员管理和招聘工作完成率</t>
  </si>
  <si>
    <t>反映社区工作人员管理和招聘工作完成率</t>
  </si>
  <si>
    <t>征兵工作宣传覆盖率</t>
  </si>
  <si>
    <t>反映征兵工作宣传覆盖率</t>
  </si>
  <si>
    <t>国有资产物管费、水电费缴纳及时率</t>
  </si>
  <si>
    <t>反映国有资产物管费、水电费缴纳及时率</t>
  </si>
  <si>
    <t>职工体检及时率</t>
  </si>
  <si>
    <t>反映职工体检及时率</t>
  </si>
  <si>
    <t>电梯维保及时率</t>
  </si>
  <si>
    <t>反映电梯维保及时率</t>
  </si>
  <si>
    <t>无人管理老旧院坝消防器材装备维护保养及时率</t>
  </si>
  <si>
    <t>反映无人管理老旧院坝消防器材装备维护保养及时率</t>
  </si>
  <si>
    <t>街道记账及审计工作开展及时率</t>
  </si>
  <si>
    <t>反映街道记账及审计工作开展及时率</t>
  </si>
  <si>
    <t>档案管理工作完成及时率</t>
  </si>
  <si>
    <t>反映档案管理工作完成及时性</t>
  </si>
  <si>
    <t>城市居民、职工医疗保险工作开展及时率</t>
  </si>
  <si>
    <t>反映城市居民、职工医疗保险工作开展及时率</t>
  </si>
  <si>
    <t>开展征兵工作完成及时率</t>
  </si>
  <si>
    <t>反映开展征兵工作完成及时性</t>
  </si>
  <si>
    <t>推进辖区内武装部工作</t>
  </si>
  <si>
    <t>反映项目实施推进辖区内武装部工作</t>
  </si>
  <si>
    <t>完成相关工作，持续促进社会经济稳定发展</t>
  </si>
  <si>
    <t>反映完成相关工作，持续促进社会经济稳定发展</t>
  </si>
  <si>
    <t>促进商业和文化的繁荣发展</t>
  </si>
  <si>
    <t>有效促进</t>
  </si>
  <si>
    <t>反映项目实施后促进商业和文化的繁荣发展</t>
  </si>
  <si>
    <t>推进后勤保障工作</t>
  </si>
  <si>
    <t>反映项目实施推进辖区内后勤保障工作</t>
  </si>
  <si>
    <t>辖区群众满意度</t>
  </si>
  <si>
    <t>反映辖区群众满意度</t>
  </si>
  <si>
    <t>城市管理综合服务工作经费</t>
  </si>
  <si>
    <t xml:space="preserve">1、2025年度开展爱卫、环卫、绿化、滇保环保、大气污染防控、市政设施维护等工作，进一步加强城市建设管理，创造整洁优美的市容卫生环境，确保各项工作目标落实到位，市民群众满意。
2、完成网格案件处置。每月对区网格中心派发网格案件进行处置，完成情况纳入每月街道网格化考核。
3、定期对中队现有执法车辆进行维修保养，确保车辆运行安全。
4、完成租车服务购买：计划租用2辆四轮板车（承载量：2吨），用于辖区违停车辆的拖移，规范辖区街面秩序。
5、辖区群众对部门工作满意度达到90%以上。
</t>
  </si>
  <si>
    <t>化粪池清掏、下水管道维修次数</t>
  </si>
  <si>
    <t>反映无人管理老旧小区化粪池清掏、下水管道维修次数</t>
  </si>
  <si>
    <t>租用四轮板车数量</t>
  </si>
  <si>
    <t>辆</t>
  </si>
  <si>
    <t>反映租用四轮板车数量</t>
  </si>
  <si>
    <t>修补背街小巷损坏公共设施次数</t>
  </si>
  <si>
    <t>反映修补辖区背街小巷破损路面、通讯线揽捆扎、污浊墙面粉刷、汛期背街小巷下水输通次数</t>
  </si>
  <si>
    <t>植被修剪及四季开花植被补栽次数</t>
  </si>
  <si>
    <t>反映植被修剪及四季开花植被补栽次数</t>
  </si>
  <si>
    <t>安装辖区无人管理老旧居民院坝毒饵站个数</t>
  </si>
  <si>
    <t>50</t>
  </si>
  <si>
    <t>反映安装辖区无人管理老旧居民院坝毒饵站个数。</t>
  </si>
  <si>
    <t>开展四季病媒生物防制消杀工作次数</t>
  </si>
  <si>
    <t>反映开展四季病媒生物防制消杀工作次数</t>
  </si>
  <si>
    <t>购买四分类垃圾桶</t>
  </si>
  <si>
    <t>反映购买辖区无人管理老旧居民院坝四分类垃圾桶批次</t>
  </si>
  <si>
    <t>处理网格管理（数字案件）及各类投诉举报案件</t>
  </si>
  <si>
    <t>实际发生数</t>
  </si>
  <si>
    <t>反映处理网格管理（数字案件）及各类投诉举报件数</t>
  </si>
  <si>
    <t>分类垃圾桶覆盖率</t>
  </si>
  <si>
    <t>反映分类垃圾桶覆盖率</t>
  </si>
  <si>
    <t>网格案件办结率</t>
  </si>
  <si>
    <t>反映处理网格管理（数字案件）及各类投诉举报案件办结率</t>
  </si>
  <si>
    <t>网格案件处置及时率</t>
  </si>
  <si>
    <t>反映网格案件处置及时率</t>
  </si>
  <si>
    <t>无人管理老旧小区化粪池清掏、下水管道维修及时率</t>
  </si>
  <si>
    <t>反映无人管理老旧小区化粪池清掏、下水管道维修及时率</t>
  </si>
  <si>
    <t>修补辖区背街小巷破损路面、通讯线揽捆扎、污浊墙面粉刷、汛期背街小巷下水输通及时率</t>
  </si>
  <si>
    <t>反映修补辖区背街小巷破损路面、通讯线揽捆扎、污浊墙面粉刷、汛期背街小巷下水输通及时率</t>
  </si>
  <si>
    <t>植被修剪及四季开花植被补栽及时率</t>
  </si>
  <si>
    <t>反映植被修剪及四季开花植被补栽及时率</t>
  </si>
  <si>
    <t>做好市政设施维护</t>
  </si>
  <si>
    <t>成效显著</t>
  </si>
  <si>
    <t>反映项目实施后是否达到做好市政设施维护</t>
  </si>
  <si>
    <t>生态效益</t>
  </si>
  <si>
    <t>做好辖区绿植管护、创造良好园林绿化环境的效果</t>
  </si>
  <si>
    <t>做好辖区绿植管护、创造良好园林绿化环境</t>
  </si>
  <si>
    <t>持续创造良好园林绿化环境</t>
  </si>
  <si>
    <t>持续创造</t>
  </si>
  <si>
    <t>反映项目实施后是否达到做好辖区持续创造良好园林绿化环境的效果</t>
  </si>
  <si>
    <t>进一步加强城市建设管理</t>
  </si>
  <si>
    <t>持续加强</t>
  </si>
  <si>
    <t>反映项目实施后是否达到进一步加强城市建设管理</t>
  </si>
  <si>
    <t>反映社会公众对部门工作的满意度</t>
  </si>
  <si>
    <t>昆明市五华区人民政府普吉街道办事处</t>
  </si>
  <si>
    <t>社区拆分工作经费</t>
  </si>
  <si>
    <t>按照上级指示要求拆分新增4个社区，落实新社区设备配置达到标准办公条件，新拆分社区在年度内拆分完成并启用，使群众办事更加便捷，不断提高辖区管理能力，使群众满意度达90%及以上。</t>
  </si>
  <si>
    <t>拆分社区数</t>
  </si>
  <si>
    <t>新社区设备配置程度</t>
  </si>
  <si>
    <t>按标准配置</t>
  </si>
  <si>
    <t>完成时限</t>
  </si>
  <si>
    <t>群众办事便捷程度</t>
  </si>
  <si>
    <t>提升</t>
  </si>
  <si>
    <t>辖区管理能力</t>
  </si>
  <si>
    <t>提高</t>
  </si>
  <si>
    <t>按照每月26天，每天每人24元的餐标进行补助，在职人员56人，2025年全年共计419328元，保障街道食堂正常运行。</t>
  </si>
  <si>
    <t>机关食堂保障天数</t>
  </si>
  <si>
    <t>工作日</t>
  </si>
  <si>
    <t>天（工作日）</t>
  </si>
  <si>
    <t>反映机关食堂运行天数</t>
  </si>
  <si>
    <t>食堂卫生情况</t>
  </si>
  <si>
    <t>干净卫生</t>
  </si>
  <si>
    <t>达标</t>
  </si>
  <si>
    <t>反映食堂卫生情况</t>
  </si>
  <si>
    <t>年度预算批复</t>
  </si>
  <si>
    <t>反映预算成本节约情况</t>
  </si>
  <si>
    <t>保障机关食堂正常运转</t>
  </si>
  <si>
    <t>反映机关食堂运转情况</t>
  </si>
  <si>
    <t>机关干部职工满意度</t>
  </si>
  <si>
    <t>反映食堂就餐干部职工满意度</t>
  </si>
  <si>
    <t>加大基层党建工作保障力度。实施“翠湖党建示范圈”建设，体现华山特点、具有华山特色的党建品牌，以创建促规范、以规范树示范、以示范带全盘，全覆盖、一体化推进各领域党组织建设，整体提升党建工作科学化水平。</t>
  </si>
  <si>
    <t>党员教育培训</t>
  </si>
  <si>
    <t>党员教育培训次数</t>
  </si>
  <si>
    <t>保障街道党组织数量</t>
  </si>
  <si>
    <t>各项工作完成率</t>
  </si>
  <si>
    <t>预算下达数</t>
  </si>
  <si>
    <t>体现经费实际支出情况</t>
  </si>
  <si>
    <t>党群、干群关系持续良好</t>
  </si>
  <si>
    <t>党群、干群关系持续良好情况</t>
  </si>
  <si>
    <t>保障资金使用安全，财务管理规范</t>
  </si>
  <si>
    <t>党员群众满意度</t>
  </si>
  <si>
    <t>综治流管队伍经费</t>
  </si>
  <si>
    <t>建立司法、劳保、工会为一体的流动人口维权新体制，发动各流管站工作人员每周收集一次辖区内纠纷类警情，为流动人口提供出租房屋咨询和免费中介服务，加强出租房屋管理，45名专职协管员收集、统计、汇总流动人口和出租房屋信息，向流管中心提供真实有效数据，开展普法工作不少于4次，普吉辖区流动人口和出租房屋采集合格率达80%，及时更新辖区流动人口流入及流出信息，不断提升辖区居民法律意识，提升社会治安、社会稳定水平，切实规范流动人口和出租房屋服务管理，保障经济社会发展，促进社会和谐稳定，让人民群众真正认识到辖区社会治安的好转是安居乐业的基本点，提升辖区内群众的安全感，满意度，使群众满意度达80%。</t>
  </si>
  <si>
    <t>开展普法工作</t>
  </si>
  <si>
    <t>开展普法工作，提升业务能力，更好的进行流动人口和出租房管理</t>
  </si>
  <si>
    <t>普吉辖区流动人口和出租房屋采集合格率</t>
  </si>
  <si>
    <t>流动人口和出租房屋采集合格率</t>
  </si>
  <si>
    <t>辖区流动人口流入及流出更新</t>
  </si>
  <si>
    <t>及时更新</t>
  </si>
  <si>
    <t>辖区流动人口流入及流出及时更新，提升工作质量。</t>
  </si>
  <si>
    <t>辖区居民法律意识</t>
  </si>
  <si>
    <t>社会治安、社会稳定水平</t>
  </si>
  <si>
    <t>切实规范流动人口和出租房屋服务管理，消除安全隐患，提高服务管理信息化，智能化水平，保障经济社会发展，促进社会和谐稳定。</t>
  </si>
  <si>
    <t>提升辖区内群众的安全感，满意度</t>
  </si>
  <si>
    <t>城管执法中队非税经费</t>
  </si>
  <si>
    <t>组织、配合开展各类城市管理专项整治工作，对“门前三包”、户外广告、占道经营、非机动车乱停乱放、各类违法建设的整治，特别是通过创建全国文明城市连续几个月的市容环境综合整治攻坚战，开展网格案件处置数不少于1000次，市容秩序整治次数不少于1000次，案件处置及时，案件处置完成率达80%及以上，着力改善辖区市容市貌，提升环境整洁程度，促进文明城市发展。，使群众满意度达80%及以上。</t>
  </si>
  <si>
    <t>网格案件处置数</t>
  </si>
  <si>
    <t>1000</t>
  </si>
  <si>
    <t>市容秩序整治次数</t>
  </si>
  <si>
    <t>案件处置完成率</t>
  </si>
  <si>
    <t>案件处置及时率</t>
  </si>
  <si>
    <t>辖区市容市貌改善情况</t>
  </si>
  <si>
    <t>改善</t>
  </si>
  <si>
    <t>环境整洁程度</t>
  </si>
  <si>
    <t>服务对象及社会公众满意度</t>
  </si>
  <si>
    <t>达到群众满意</t>
  </si>
  <si>
    <t>1街道综合工作经费</t>
  </si>
  <si>
    <t>党政综合办公室：做好机关日常事务、综合协调、电子政务、保密、政务公开等工作；做好机关后勤保障，保障街道工作正常运转。
基层党建办公室：加强基层服务型党组织建设，做好纪检监察、作风建设、党内监督和工作监督，持续推进党风廉政建设和反腐败工作；协调做好各类群众性精神文明创建活动，负责宣传工作；做好统一战线工作，做好民族和宗教事务管理工作。
经济发展办公室：做好招商引资工作、营商环境建设、企业管理服务，联系指导商会、行业协会工作，走访企业不少于100次，维护企业正当权益，规范企业经营行业。
社会事务办公室：做好社会保障、民政事务等相关服务工作，维护老年人、未成年人、妇女、残疾人的合法权益，负责开展劳动监察和劳动纠纷调解；做好卫生健康、食品安全等工作；负责退役军人、人民武装相关服务工作。
平安法治办公室：做好平安建设、社会治安综合治理、人民信访、维护社会稳定等日常事务，预防处置突发事件和群体性事件，防范和协助处置非法集资、邪教、社会戒毒等工作。
党群服务中心：做好开展党群活动、进行社会动员、推进移风易俗等工作；做好组织志愿服务、实施文明创建等工作。
综合行政执法队：做好街道综合行政执法工作，12345政务服务便民热线及各项投诉平台案件办理，健全和落实执法配合联动机制；做好综合性应急工作，组织开展防汛抗旱、重大灾害事故应急救援、城乡火灾扑救、安全生产等应急管理工作。
城市建设服务中心：做好辖区内城市建设管理、交通运输、参与辖区的规划建设，做好辖区环境卫生、园林绿化、市容市貌提升、垃圾分类等环境整治工作不少于10次，做好公共设施、人居环境改善，动物疫情防控、水务、防震减灾等工作。
督促科室按质按量完成工作任务，各科室、中心完成履职率达90%；引进物业，物业提供服务效率达90%，打造干净整洁的办公环境；通过环境整治，不断提升辖区环境干净程度；通过宣传，提升群众安全意识；通过走访了解企业经营难点，维护良好的营商环境，促进辖区经济增长；开展防汛、防火宣传4次，着力保护自然资源；通过各部门履职，不断提升群众幸福感，使群众满意度达80%。</t>
  </si>
  <si>
    <t>会议保障次数</t>
  </si>
  <si>
    <t>20</t>
  </si>
  <si>
    <t>走访企业次数</t>
  </si>
  <si>
    <t>反映经济政策宣传工作</t>
  </si>
  <si>
    <t>环境整治工作次数</t>
  </si>
  <si>
    <t>10</t>
  </si>
  <si>
    <t>反映环境整治工作</t>
  </si>
  <si>
    <t>消防安全宣传</t>
  </si>
  <si>
    <t>反映消防安全宣传工作</t>
  </si>
  <si>
    <t>安保维稳次数</t>
  </si>
  <si>
    <t>反映重大节日、重要事件安保维稳次数</t>
  </si>
  <si>
    <t>法律顾问服务次数</t>
  </si>
  <si>
    <t>反映法律服务情况</t>
  </si>
  <si>
    <t>防汛、防火宣传次数</t>
  </si>
  <si>
    <t>各科室、中心完成履职任务情况</t>
  </si>
  <si>
    <t>反映各科室、中心履职完成工作任务情况</t>
  </si>
  <si>
    <t>物业提供服务效率</t>
  </si>
  <si>
    <t>各项工作完成时限</t>
  </si>
  <si>
    <t>反映工作完成时限</t>
  </si>
  <si>
    <t>辖区环境干净程度</t>
  </si>
  <si>
    <t>反映辖区环境干净程度</t>
  </si>
  <si>
    <t>群众安全意识</t>
  </si>
  <si>
    <t>辖区经济增长</t>
  </si>
  <si>
    <t>有序增长</t>
  </si>
  <si>
    <t>反应经济情况</t>
  </si>
  <si>
    <t>自然资源保护力度</t>
  </si>
  <si>
    <t>反映自然资源保护力度</t>
  </si>
  <si>
    <t>居民幸福指数</t>
  </si>
  <si>
    <t>反映居民幸福指数</t>
  </si>
  <si>
    <t>保障街道日常工作正常运转</t>
  </si>
  <si>
    <t>反映街道日常工作运转情况</t>
  </si>
  <si>
    <t>昆明市五华区人民政府华山街道办事处</t>
  </si>
  <si>
    <t>1、开展城市网格化专项宣传活动全年次数大于等于12次，切实推进市容环境整治不断取得新成效，不断提升辖区卫生、人居环境，加强网格治理；
2、开展网格案件处置20000条以上，对巡查中发现的违法建筑组织拆除，加强辖区在建工地监督管理、巡查，落实环境保护责任，深入推进五华区市容环境综合整治工作，提升城市形象，提高城市管理水平；
3力争群众满意度达90%。</t>
  </si>
  <si>
    <t>开展网格案件处置</t>
  </si>
  <si>
    <t>20000</t>
  </si>
  <si>
    <t>开展网格案件处置数量</t>
  </si>
  <si>
    <t>开展城市网格化专项宣传活动全年次数</t>
  </si>
  <si>
    <t>对巡查中发现的违法建筑组织拆除面积</t>
  </si>
  <si>
    <t>3500</t>
  </si>
  <si>
    <t>平方米</t>
  </si>
  <si>
    <t>对巡查中发现的违法建筑组织拆除面积平方数</t>
  </si>
  <si>
    <t>更换公共厕所实施维护达标率</t>
  </si>
  <si>
    <t>商铺店招、店牌整治；门前三包整治验收合计率</t>
  </si>
  <si>
    <t>对巡查中发现的新增违法建筑组织拆除，拆除率</t>
  </si>
  <si>
    <t>现场开具处罚单为及时，否则为不及时</t>
  </si>
  <si>
    <t>预算批复数</t>
  </si>
  <si>
    <t>反映成本节约情况</t>
  </si>
  <si>
    <t>城乡人居环境</t>
  </si>
  <si>
    <t>得到提升</t>
  </si>
  <si>
    <t>城市精细化管理水平</t>
  </si>
  <si>
    <t>健全城市管理长效机制、提升城市精细化管理水平</t>
  </si>
  <si>
    <t>七小整治实施效果</t>
  </si>
  <si>
    <t>整治违法建设，减少国有土地资源的流失</t>
  </si>
  <si>
    <t>人民群众满意度</t>
  </si>
  <si>
    <t>按照每月26天，每天每人24元的餐标进行补助，在职人员52人，2025年全年共计389376元，保障街道食堂正常运行。</t>
  </si>
  <si>
    <t>离退休干部相关经费</t>
  </si>
  <si>
    <t>保障2名名离退休干部补贴待遇正常按时发放，保障离退休支部书记、委员履职，提升离退休干部思想政治素养，力争退休干部满意度达95%。</t>
  </si>
  <si>
    <t>离退休干部补贴发放</t>
  </si>
  <si>
    <t>离退休2名干部补贴发放</t>
  </si>
  <si>
    <t>补贴发放及时率</t>
  </si>
  <si>
    <t>街道离退休干部待遇正常按时落实</t>
  </si>
  <si>
    <t>落实到位</t>
  </si>
  <si>
    <t>离退休干部思想政治素养</t>
  </si>
  <si>
    <t>退休干部满意度</t>
  </si>
  <si>
    <t>街道综合工作经费</t>
  </si>
  <si>
    <t>该项目为街道开展各项保障工作所需经费，兼顾街道党政综合、城市建设、综合行政执法、武装及退役事务、社会事务、平安法治、经济工作等各项工作。在资金使用上严格落实党政机关过紧日子各项规定要求，按实际情况统筹协调分配使用，提高资金使用效率。
1、统战、侨务宣传、台胞台属公益服务站活动场次大于等于2次，有效巩固统战工作成果；
2、组织人大、代表政协委员活动次数不少于1次，保障人大工作顺利开展，负责党政机关驻地秩序稳定，协助做好信访维稳、舆情处置；
3、走访联系企业次数不少于40次、招商引资活动次数不少于1次，充分调动各社区及辖区企业抓财税工作的积极性和主动性，吸引区外各类企业到五华区创业发展；
4、开展安全生产工作、消防宣传不少于24次，开展燃气重大风险管控行动，做好巡查、提醒整改；房屋安全排查工作，对既有城镇房屋安全隐患开展排查整治，全面掌握既有建筑现状底数，强化安全防范意识；
5、做好武装部征兵宣传工作，让年满18周年的男青年100%地进行兵役登记；
6、开展城市建设项目、环境综合专项整治项目不少于3个认真开展平安建设工作，有序推进街道、社区综治中心规范化建设，以提高辖区社会治理化水平；
7、认真开展反恐怖专项检查，全力做好信访维稳工作，抓好重点人员管控工作，做好特殊困难群体人员帮扶、管理工作，落实“六类风险”突出矛盾调解化解、矛盾当事人稳控工作责任。；
8、开展禁毒教育、禁种铲毒专项整治工作不少于20次、展反恐怖专项检查不少于4次，认真组织开展综治维稳、禁毒、反恐、群防群治等专项工作培训，提升工作业务能力水平。</t>
  </si>
  <si>
    <t>统战、侨务宣传、台胞台属公益服务站活动场次</t>
  </si>
  <si>
    <t>组织人大、代表政协委员活动次数</t>
  </si>
  <si>
    <t>走访联系企业次数</t>
  </si>
  <si>
    <t>40</t>
  </si>
  <si>
    <t>招商引资活动</t>
  </si>
  <si>
    <t>招商引资活动次数</t>
  </si>
  <si>
    <t>开展安全生产、消防宣传</t>
  </si>
  <si>
    <t>24</t>
  </si>
  <si>
    <t>开展安全生产、消防宣传次数</t>
  </si>
  <si>
    <t>开展城市建设项目、环境综合专项整治项目</t>
  </si>
  <si>
    <t>开展燃气安全检查</t>
  </si>
  <si>
    <t>开展燃气安全检查次数</t>
  </si>
  <si>
    <t>开展禁毒教育、禁种铲毒专项整治工作</t>
  </si>
  <si>
    <t>开展反恐怖专项检查</t>
  </si>
  <si>
    <t>开展反恐怖专项检查及反恐宣传次数</t>
  </si>
  <si>
    <t>各科室、中心履职完成工作任务情况</t>
  </si>
  <si>
    <t>城市建设服务水平</t>
  </si>
  <si>
    <t>居民安全意识、法律意识</t>
  </si>
  <si>
    <t>居民安全意识</t>
  </si>
  <si>
    <t>党群、干群关系情况</t>
  </si>
  <si>
    <t>巩固统战工作成果</t>
  </si>
  <si>
    <t>反映巩固统战工作成果情况</t>
  </si>
  <si>
    <t>协助做好信访维稳、舆情处置</t>
  </si>
  <si>
    <t>反映信访维稳、舆情处置工作完成效果</t>
  </si>
  <si>
    <t>提高辖区社会治理化水平</t>
  </si>
  <si>
    <t>反映辖区社会治理化水平得到提高</t>
  </si>
  <si>
    <t>保障自主择业军转干部管理服务工作正常开展。</t>
  </si>
  <si>
    <t>服务自主择业军转干部人数</t>
  </si>
  <si>
    <t>实有在册人数</t>
  </si>
  <si>
    <t>机构运转情况</t>
  </si>
  <si>
    <t>反映机构运转情况</t>
  </si>
  <si>
    <t>反映完成时限</t>
  </si>
  <si>
    <t>多元化维护自主择业军转干部合法权益情况</t>
  </si>
  <si>
    <t>反映多元化维护自主择业军转干部合法权益情况</t>
  </si>
  <si>
    <t>自主择业军转干部满意度</t>
  </si>
  <si>
    <t>反映满意度</t>
  </si>
  <si>
    <t>保障1名流管专干人数工资，每月开展流管工作，为流管专干人员提供了稳定的经费支持，确保了队伍的稳定性和可持续性，流管工作人员能够更加积极地投入到工作中，提高了工作效率，同时使流动人口信息登记更准确全面，为政府决策提供数据支持，有效减少了违法犯罪和安全事故的发生，力争流动人口满意度达90%。</t>
  </si>
  <si>
    <t>流管工作人员</t>
  </si>
  <si>
    <t>流管工作人员人数</t>
  </si>
  <si>
    <t>流管人员补贴标准</t>
  </si>
  <si>
    <t>5316</t>
  </si>
  <si>
    <t>元/人*月</t>
  </si>
  <si>
    <t>实际开展的流管工作次数</t>
  </si>
  <si>
    <t>次/月</t>
  </si>
  <si>
    <t>流管工作人员上岗率</t>
  </si>
  <si>
    <t>工作补贴发放及时率</t>
  </si>
  <si>
    <t>63792</t>
  </si>
  <si>
    <t>成本节约情况</t>
  </si>
  <si>
    <t>出租屋安全性持续提升</t>
  </si>
  <si>
    <t>空出租屋安全性持续提升</t>
  </si>
  <si>
    <t>流动人口满意度</t>
  </si>
  <si>
    <t>流动人口居住幸福感</t>
  </si>
  <si>
    <t>昆明市五华区人民政府大观街道办事处</t>
  </si>
  <si>
    <t>依据部门职能职责、政策文件、管理办法或条例等；
1.做好辖区城市管理综合整治工作，完成10次环境整治等工作，以提升城市形象和管理水平，持续改善人居环境，提升城市品质；
2.做好年度社会事务工作，加强组织管理，确保辖区社会事务处置完成，提升辖区群众幸福感；
3.通过行政管理经费及零星项目的保障，完成10次法律顾问服务，保证机关及下属社区行政事务高效运行；
4.做好办事处党建工作，完成约200次党建宣传报道等，持续增强基层党组织的政治引领力和组织凝聚力；
5.根据五华区全面提质营商环境要求，完成企业走访约100次等，提升辖区经济发展能力；
6.做好办事处平安建设及维稳综合治理工作，完成辖区5次安保维稳等，深入推进更高水平的平安五华建设，不断提升人民群众的安全感和满意度。</t>
  </si>
  <si>
    <t>党建工作宣传报道次数</t>
  </si>
  <si>
    <t>200</t>
  </si>
  <si>
    <t>反映宣传报道次数</t>
  </si>
  <si>
    <t>党建纪检合格率</t>
  </si>
  <si>
    <t>反映党建纪检合格率</t>
  </si>
  <si>
    <t>后勤保障及时率</t>
  </si>
  <si>
    <t>反映街道后勤保障工作及时率</t>
  </si>
  <si>
    <t>加强环境整治，提升辖区环境干净程度</t>
  </si>
  <si>
    <t>强化基层党建，推动基层党建水平、提升居民群众的幸福感</t>
  </si>
  <si>
    <t>反映基层党建水平</t>
  </si>
  <si>
    <t>加强辖区特色经济发展，确保辖区经济增长</t>
  </si>
  <si>
    <t>加强城市管理综合整治，提高环境保护力度，为辖区居民提供良好生活环境</t>
  </si>
  <si>
    <t>反映环境保护力度</t>
  </si>
  <si>
    <t>加强辖区平安建设及维稳综合治理，提升辖区居民幸福指数</t>
  </si>
  <si>
    <t>流管补助资金</t>
  </si>
  <si>
    <t>依据《关于印发五华区2020年流动人口和出租房屋服务管理工作考核细则的通知》（五流管办发〔2020〕1号）《关于进一步调整完善五华区流动人口和出租房屋服务管理工作的通知》部门职能职责，街道办事处配置1名流管工作人员，以加强流口队伍布建，确保街道流管队伍的稳定；加强业务培训，提升协管员和信息员个人业务水平；做好街道流动人口和出租房屋服务管理工作，切实提升辖区流动人口满意度达90%以上。</t>
  </si>
  <si>
    <t>流管流管业务培训工作完成情况</t>
  </si>
  <si>
    <t>流管工作检查合格率</t>
  </si>
  <si>
    <t>流管工作完成质量</t>
  </si>
  <si>
    <t>业务培训考核达标率</t>
  </si>
  <si>
    <t>信息报送及时率</t>
  </si>
  <si>
    <t>加强流管服务能力提升，增强流动人口居住幸福感</t>
  </si>
  <si>
    <t>反映流动人口居住幸福感</t>
  </si>
  <si>
    <t>反映流动人口满意度</t>
  </si>
  <si>
    <t>加大基层党建工作保障力度。全面贯彻新时代党的组织路线，全面提升街道党建工作水平，坚持党建与经济社会“融合共生”原则，以高质量党建引领高质量发展，推动营商环境提升、社会治理更上一层楼。</t>
  </si>
  <si>
    <t>党建各项工作完成率</t>
  </si>
  <si>
    <t>城管非税收入专项资金</t>
  </si>
  <si>
    <t>依据《大观街道执法中队非税收入使用管理办法》部门职能职责、工作计划，通过约60名执法人员后勤保障，执法人员每天在辖区范围内开展综合治理工作，开展市容市貌、环境卫生整治、城管案件、电动自行车停放管理工作巡查，维护市容秩序，确保市容环境整洁有序，提升辖区居民生活水平，确保居民满意度达90%以上。</t>
  </si>
  <si>
    <t>60</t>
  </si>
  <si>
    <t>执法人员巡查频率</t>
  </si>
  <si>
    <t>每天</t>
  </si>
  <si>
    <t>反映执法人员巡查频率</t>
  </si>
  <si>
    <t>反映处罚标准合规性</t>
  </si>
  <si>
    <t>处罚程序合规性</t>
  </si>
  <si>
    <t>反映处罚程序合规性</t>
  </si>
  <si>
    <t>处罚及时率</t>
  </si>
  <si>
    <t>反映处罚及时率</t>
  </si>
  <si>
    <t>非机动车违停管控及时率</t>
  </si>
  <si>
    <t>反映非机动车违停管控及时率</t>
  </si>
  <si>
    <t>维护市容秩序，确保市容环境整洁有序</t>
  </si>
  <si>
    <t>反映市容秩序，市容环境整洁度</t>
  </si>
  <si>
    <t>反映人民群众满意度</t>
  </si>
  <si>
    <t>昆明市五华区人民政府黑林铺街道办事处</t>
  </si>
  <si>
    <t>党政综合工作经费</t>
  </si>
  <si>
    <t>1.按照区委工作要求每年制定街道书记领办项目及社区党组织书记领办“民生小实事”项目，围绕服务优化营商环境、优化基层治理、服务经济发展及主动融入“翠湖党建示范圈”提质增效等全区重点工作，在街道辖区开展书记领航项目，提升黑林铺街道工作水平及辖区治理水平。
2.街道纪工委开展宣传报道、订阅纪检监察报纸和杂志费用，组织街道、社区开展廉政教育和警示教育，促进街道党风廉政建设上台阶，出成效。
3.组织意识形态工作人员集中培训；党的二十大精神宣讲；召开2025年度新闻发布会（通报会）；街道及社区2025年工作外宣报道；开展中心组学习、社会主义核心价值观宣讲活动等，对辖区发生的不稳定因素、重大问题和突发事件，及时介入做好舆论引导、控制，变被动为主动，确保舆论导向不偏、不产生负面影响和失控。
4.按2025年度媒体宣传及党报党刊订阅考核要求，街道完成上级要征订的各类报纸、党报党刊等。
5.做好宗教场所日常巡查、管理，及时化解和处理发生的问题，确保辖区民族团结、宗教和睦、社会稳定。组织检查调研活动、日常工作支出、开展学习教育、多党合作、新社会阶层工作、实地调研、困难侨胞、台胞慰问等工作，进一步强化了统一战线代表人士与我党思想上同心同德、目标上同心同向、行动上同心同行的坚定信念。
6.加强共青团工作建设，开展共青团示范基地打造，制作保护滇池宣传材料、制作志愿者其他志愿服务活动；开展六一节慰问贫困儿童活动经费；组织开展假日学校活动；开展爱心夏令营活动，关心关爱广大未成年人健康成长，推进和谐社会建设。
7.保障离退休干部党组织书记、委员补贴及机关离退休、银发先锋党支部工作经费。</t>
  </si>
  <si>
    <t>组织党工委理论学习中心组学习</t>
  </si>
  <si>
    <t>次/年</t>
  </si>
  <si>
    <t>组织党工委理论学习中心组学习次数</t>
  </si>
  <si>
    <t>开展廉政教育和警示教育</t>
  </si>
  <si>
    <t>开展廉政教育和警示教育次数</t>
  </si>
  <si>
    <t>开展民生小实事项目</t>
  </si>
  <si>
    <t>18</t>
  </si>
  <si>
    <t>组织党务干部、社区党务工作人员50人次培训</t>
  </si>
  <si>
    <t>“两新”党组织教育培训</t>
  </si>
  <si>
    <t>开展“两新”党组织教育培训</t>
  </si>
  <si>
    <t>培训知晓率</t>
  </si>
  <si>
    <t>反映培训知晓率</t>
  </si>
  <si>
    <t>宣传及党报党刊订阅考核达标率</t>
  </si>
  <si>
    <t>反映宣传及党报党刊订阅考核达标率</t>
  </si>
  <si>
    <t>反映项目完成时限</t>
  </si>
  <si>
    <t>巩固辖区“两新”组织党建工作措施成效</t>
  </si>
  <si>
    <t>反映巩固辖区“两新”组织党建工作措施成效</t>
  </si>
  <si>
    <t>反映统战工作实施成果</t>
  </si>
  <si>
    <t>带动广大青年积极投身经济社会建设</t>
  </si>
  <si>
    <t>反映考带动广大青年积极投身经济社会建设效果</t>
  </si>
  <si>
    <t>服务对象和社会工作满意度</t>
  </si>
  <si>
    <t>调查大众满意度/调查总体样本数量</t>
  </si>
  <si>
    <t>黑林铺街道办事处拆分大型社区经费</t>
  </si>
  <si>
    <t>做好大型社区调整拆分工作，保证拆分后5个新社区：普惠园社区、昆源路社区、春晓社区、惠民社区、启航社区工作的正常有序运转，减轻社区管理负担，提高社区服务和履职能力，有效破解基层治理“小马拉大车”突出问题，促进社区工作的专业化、规范化、民主化、科学化。力争人民群众满意度达90%以上。</t>
  </si>
  <si>
    <t>拆分社区个数</t>
  </si>
  <si>
    <t>新拆分社区个数</t>
  </si>
  <si>
    <t>装修面积</t>
  </si>
  <si>
    <t>3018</t>
  </si>
  <si>
    <t>社区装修面积</t>
  </si>
  <si>
    <t>符合验收标准</t>
  </si>
  <si>
    <t>符合验收合同规定</t>
  </si>
  <si>
    <t>经费实际支出金额小于年度预算批复经费金额</t>
  </si>
  <si>
    <t>社区知晓率</t>
  </si>
  <si>
    <t>社区工作人员和辖区居民全部知晓</t>
  </si>
  <si>
    <t>行政、两保、为民综合工作经费</t>
  </si>
  <si>
    <t>1、用于制作社保工作涉及的各类型宣传折页、支付短信平台催办事务维护，落实最低生活保障政策，做到应保尽保、应救尽就，兜住、兜准、兜好困难群众基本生活底线。
2.执着宣传标牌，着力提升政务服务满意度，确保主动评价率达到 100%。
3.用于水电费、网络服务和电话费、机关办公用品、电脑维护及耗材费、电梯维护、办公家具和电子设备、固定资产清查盘点等，保障办事处正常运行。
4.组织人大代表政协委员调研、开展视察活动，开展4次代表活动；
5.支付法律服务经费，完成档案管理工作，确保档案管理规范化,保障单位正常运转。
6.完成保密工作，提升街道保密观念意识和氛围。</t>
  </si>
  <si>
    <t>人大代表活动</t>
  </si>
  <si>
    <t>宣传标牌</t>
  </si>
  <si>
    <t>制作宣传标牌</t>
  </si>
  <si>
    <t>法律服务</t>
  </si>
  <si>
    <t>制作社保宣传折页</t>
  </si>
  <si>
    <t>反映制作社保宣传折页次数</t>
  </si>
  <si>
    <t>档案整理</t>
  </si>
  <si>
    <t>反映档案整理次数</t>
  </si>
  <si>
    <t>保密工作完成率</t>
  </si>
  <si>
    <t>考核保密工作完成情况</t>
  </si>
  <si>
    <t>宣传物资验收合格率</t>
  </si>
  <si>
    <t>反映宣传物资验收合格率</t>
  </si>
  <si>
    <t>档案整理完成率</t>
  </si>
  <si>
    <t>反映档案整理完成情况</t>
  </si>
  <si>
    <t>考核采购进展及时性</t>
  </si>
  <si>
    <t>城乡居民医保参保数</t>
  </si>
  <si>
    <t>45262</t>
  </si>
  <si>
    <t>城市居民医疗保险参保续保45262人</t>
  </si>
  <si>
    <t>便民中心服务对象差评整改率</t>
  </si>
  <si>
    <t>服务对象差评整改次数</t>
  </si>
  <si>
    <t>提升街道保密观念意识</t>
  </si>
  <si>
    <t>通过行政综合经费保障，确保办事处正常运行</t>
  </si>
  <si>
    <t>服务对象及社会大众满意度</t>
  </si>
  <si>
    <t>黑林铺街道办事处高新5个社区租用社区办公用房经费</t>
  </si>
  <si>
    <t>社区租用办公用房面积数</t>
  </si>
  <si>
    <t>1610.29</t>
  </si>
  <si>
    <t>社区租用办公用房面积数为1610.29平方米</t>
  </si>
  <si>
    <t>办公用房租用率</t>
  </si>
  <si>
    <t>办公用房租用率达到100%</t>
  </si>
  <si>
    <t>办公人员满意度</t>
  </si>
  <si>
    <t>办公人员对于办公用房满意度达到95%以上</t>
  </si>
  <si>
    <t>农业综合工作经费</t>
  </si>
  <si>
    <t>1.购买防汛应急人员装备物资，严格按照“五有”（有组织机构、有安排检查、有包干责任制、有抢险救灾物资 、有通讯传讯措施）的责任目标要求开展防汛工作，确保汛期工作顺利开展。
2.开展万裕社区洪家营村清淤，科新路、昭宗路、海源寺老村排洪沟、班庄村山沟、上峰排洪沟、黑林铺老村及高新区移交社区小区管网、沟渠、河道、排洪管网沟渠等清淤工作，保障河沟通畅。
3.开展辖区内小（二）型水库管理维护工作，提高职工的水患意识、防汛意识。
4.制作森林防火宣传条幅、购封山铁丝、购买森林防火期护林员服装更新辖区内森林防火宣传碑牌、蓄水罐刷新，做好18个社区森林防火宣传教育工作，确保全区森林资源安全和林区社会稳定。
5.做好辖区本地农机及外籍农机的安全监管工作，宣传农机相关知识，做好农机驾驶员的信息登记及时建档立卡。预防农机安全事故的发生，发现情况及时上报区农机总站。</t>
  </si>
  <si>
    <t>购买防汛物资</t>
  </si>
  <si>
    <t>反映购买防汛物资数</t>
  </si>
  <si>
    <t>各社区组织大型森林防火集中宣传活动次数</t>
  </si>
  <si>
    <t>各社区组织大型森林防火集中宣传活动</t>
  </si>
  <si>
    <t>排洪管网沟渠开展清淤除障工作次数</t>
  </si>
  <si>
    <t>1</t>
  </si>
  <si>
    <t>排洪管网沟渠开展清淤除障工作</t>
  </si>
  <si>
    <t>开展农机安全知识培训次数</t>
  </si>
  <si>
    <t>开展农机安全知识培训</t>
  </si>
  <si>
    <t>护林员人身意外伤害险购买人数</t>
  </si>
  <si>
    <t>是否为护林员购买意外伤害险</t>
  </si>
  <si>
    <t>全年森林火灾发生次数</t>
  </si>
  <si>
    <t>森林火灾控制率</t>
  </si>
  <si>
    <t>森林火灾案件查处率</t>
  </si>
  <si>
    <t>85</t>
  </si>
  <si>
    <t>经济效益</t>
  </si>
  <si>
    <t>森林火灾损失控制率</t>
  </si>
  <si>
    <t>受损森林面积/森林总面积=森林火灾损失控制率</t>
  </si>
  <si>
    <t>群众对森林防火基本规定、常识及火情电话等内容知晓率</t>
  </si>
  <si>
    <t>森林覆盖率</t>
  </si>
  <si>
    <t>森林覆盖率=森林覆盖面积/土地总面积</t>
  </si>
  <si>
    <t>社会大众和服务对象满意度</t>
  </si>
  <si>
    <t>城管非税收入专项经费</t>
  </si>
  <si>
    <t>严格执行处罚标准，履行处罚程序，保障执法队伍稳定，梳理城市综合执法中队客观公正的执法形象。刚柔并济、疏堵结合抓治理。采取刚柔并济、堵疏结合的方式，人性化管理措施，耐心引导、劝导违法摆摊、游商，要求其请进相应的市场经营；加大城市管理法律、法规的宣传和执法力度，让群众了解和掌握城市管理规章制度，宣传、引导群众到市场购买；对违规违法严重、屡教不改的当事人实施处罚；加强引导、加强维持秩序，规范非机动车辆停放，规范经营秩序努力杜绝违章占道经营行为；依法遵规履程，严格按照行政执法程序操作，做到文明执法，树立队伍良好形象，确保市容整洁有序。</t>
  </si>
  <si>
    <t>3*2*12</t>
  </si>
  <si>
    <t>人次/年</t>
  </si>
  <si>
    <t>综合执法人员后勤保障人员数量</t>
  </si>
  <si>
    <t>处罚程序合规率</t>
  </si>
  <si>
    <t>辖区内综合执法处罚程序合规率</t>
  </si>
  <si>
    <t>巡守整治及时率</t>
  </si>
  <si>
    <t>辖区内执法处罚投诉案件</t>
  </si>
  <si>
    <t>辖区内城管投资案件</t>
  </si>
  <si>
    <t>严格执行处罚标准，履行处罚程序，保障执法队伍稳定，梳理城市综合执法中队客观公正的执法形象</t>
  </si>
  <si>
    <t>严格执行处罚标准，履行处罚程序，保障执法队伍稳定</t>
  </si>
  <si>
    <t>城建城管综合工作经费</t>
  </si>
  <si>
    <t>2025年黑林铺执法中队及城建科将继续以实现黑林铺辖区环境卫生干净整洁、无占道摆摊经营、无车辆乱停乱放、无杂物乱堆乱放、无游商散摊、无小吃烧烤无证经营现象、无利用机动车占道经营现象、无占道广告、无散发小广告、无乱粘贴小广告、无乱涂乱画现象及签约（补签、补发）“门前三包”成为2023年的工作目标，让黑林铺辖区的市容环境彻底得到改善。
（1）全面落实“门前三包”责任制，保证完成“门前三包”覆盖率100%。
（2）辖区老旧小区进行微改造，确保完成改造率达98.5%。
（3）巩固提升辖区路面硬化面积，确保达到100%.
（4）完成拆临违工作。
（5）网格化工作管理目标结案率95%。
（6）辖区14座纳入政府补助社会公厕规范管理。</t>
  </si>
  <si>
    <t>拆除违建面积</t>
  </si>
  <si>
    <t>30000</t>
  </si>
  <si>
    <t>拆除违法违规建筑面积</t>
  </si>
  <si>
    <t>开展社区网格化社区数量</t>
  </si>
  <si>
    <t>网格员在岗在线率</t>
  </si>
  <si>
    <t>在线率=网格员在岗在线登录数/网格员应登录总数</t>
  </si>
  <si>
    <t>占道经营清除率</t>
  </si>
  <si>
    <t>清除率=占道经营清除数量/占到经营数量</t>
  </si>
  <si>
    <t>办理政府“12345”便民热线交办单</t>
  </si>
  <si>
    <t>处理群众来信来访</t>
  </si>
  <si>
    <t>25</t>
  </si>
  <si>
    <t>“门前三包”覆盖率</t>
  </si>
  <si>
    <t>覆盖率=“门前三包”已覆盖数量/“门前三包”应覆盖总数量</t>
  </si>
  <si>
    <t>违建拆除任务完成率</t>
  </si>
  <si>
    <t>拆除任务完成率=违建拆除完成面积/计划违建拆除面积</t>
  </si>
  <si>
    <t>上报案件结案率</t>
  </si>
  <si>
    <t>结案率=上报案件结案数量/上报案件总数量</t>
  </si>
  <si>
    <t>对“门前三包”、户外广告、占道经营、非机动车乱停乱放、各类违法建设的整治情况</t>
  </si>
  <si>
    <t>综治综合工作经费</t>
  </si>
  <si>
    <t>1.开展平安建设宣传经费、台账制作，努力推进展平安街道、平安社区、平安单位、平安小区创建工作，不断增加人民群众的安全感和满意度，营造良好的社会和谐氛围。
2.用于劝返进京上访人员，到省、市、区党政机关劝返上访人员，台账制作经费，信访人员回复邮寄费，重点领域、重点事件、重点群体、重点人员相关管理函件或者温馨提示的邮寄费，认真开展矛盾纠纷大排查大化解活动，有效解决群众反映的合理诉求，力求把矛盾化解在辖区，解决在萌芽状态，不发生重大群体性上访事件，力争进京非访人数（次）下降。
3.开展特殊人群走访慰问、应急处置，特殊人群相关政策宣传费用，特殊人群管理函件或者温馨提示的邮寄费，禁毒工作人员的管理费、保险费，购买尿检测试剂，禁毒知识的宣传，提升辖区民群众的拒毒、防毒意识和参与禁毒人民战争的自觉性和主动性。
4.开展工作人员培训，普法宣传微视频、普法资料、宣传栏的制作，组织普法论坛、普法演出等宣传活动，聘请专家讲课，大力弘扬宪法及法治精神，将社会主义核心价值观融入法治建设，引导公民自觉守法、遇事找法、解决问题用法，化解矛盾靠法。
5.反邪反恐知识以及国家政治安全政策的宣传，邪教人员调查、应急处置以及转化工作，台账制作，重点地区、重点场所反恐设施建设等，扫黑除恶常态化宣传工作，对举报涉黑涉恶线索人员进行奖励，形成人人反对黑势力的良好社会氛围。
6.购买民兵训练服装、装备器材、应急物资，发放参加民兵训练、民兵工作人员津贴，人武台账制作，防空警报器维护、人员操作培训，人民防空的宣传，开展全民国防教育，提高全民国防素质。</t>
  </si>
  <si>
    <t>综治服务人员岗前和集中培训完成率</t>
  </si>
  <si>
    <t>新上岗人员培训数/新上岗人员数=100%</t>
  </si>
  <si>
    <t>反恐、扫黑知识宣讲</t>
  </si>
  <si>
    <t>开展反恐、扫黑知识宣讲次数</t>
  </si>
  <si>
    <t>法治宣传教育活动及讲座举办次数</t>
  </si>
  <si>
    <t>开展各类普法、法制宣传培训工作</t>
  </si>
  <si>
    <t>矛盾纠纷排查</t>
  </si>
  <si>
    <t>定期组织相关科室、社区开展矛盾纠纷排查次数</t>
  </si>
  <si>
    <t>毒品摸底排查工作次数</t>
  </si>
  <si>
    <t>定期不定期进行毒品摸底排查工作次数</t>
  </si>
  <si>
    <t>信访案件按时受理率</t>
  </si>
  <si>
    <t>信访案件按时受理数/信访案件受理数=100%</t>
  </si>
  <si>
    <t>信访案件按时回复率</t>
  </si>
  <si>
    <t>98</t>
  </si>
  <si>
    <t>信访案件按时回复数/信访案件回复数&gt;=98%</t>
  </si>
  <si>
    <t>年内发生影响社会稳定的重大事件数量</t>
  </si>
  <si>
    <t>年内未发生影响社会稳定的重大事件</t>
  </si>
  <si>
    <t>矛盾纠纷排查率</t>
  </si>
  <si>
    <t>矛盾纠纷排查数量/矛盾纠纷数量=100%</t>
  </si>
  <si>
    <t>调解纠纷回访率</t>
  </si>
  <si>
    <t>调解纠纷回访数量/调解纠纷数量&gt;=90%</t>
  </si>
  <si>
    <t>加强信访工作办理，矛盾纠纷排查，提升社会维稳工作及重点人员的维稳工作质量，积极开展防诈、打击养老诈骗、防邪防恐等宣传工作，提高辖区居民防范意识</t>
  </si>
  <si>
    <t>抓好常态化扫黑除恶工作，及时办理扫黑线索，提高群众安全感</t>
  </si>
  <si>
    <t>加强常态化扫黑除恶，提升群众安全感</t>
  </si>
  <si>
    <t>调查大众满意数量/调查总体样本数量</t>
  </si>
  <si>
    <t>黑林铺街道办事处食堂经费</t>
  </si>
  <si>
    <t>黑林铺街道办事处食堂用餐人数95人</t>
  </si>
  <si>
    <t>黑林铺街道办事处党建经费</t>
  </si>
  <si>
    <t>流管队伍专项经费</t>
  </si>
  <si>
    <t>为深入贯彻我区市域基层社会治理系列部署，紧扣“13339”任务目标，切实规范流动人口和处置房屋服务管理，消除安全隐患，提高服务管理信息化、智能化水平，保障经济社会发展，促进社会和谐稳定。2025年流管中心工作经费主要用于三个方面：一是用于流动人口和出租房屋服务管理工作的开展，二是用于综合管理平台应用过程中采集装备保障，三是用于流管工作人员工资、绩效支出。力争人民群众满意度达90%以上。</t>
  </si>
  <si>
    <t>实际人数</t>
  </si>
  <si>
    <t>183</t>
  </si>
  <si>
    <t>反映开展流动人口和出租房管理工作人数。</t>
  </si>
  <si>
    <t>管理范围</t>
  </si>
  <si>
    <t>反映开展流动人口和出租房管理工作社区数。</t>
  </si>
  <si>
    <t>流动人口信息核查</t>
  </si>
  <si>
    <t>400</t>
  </si>
  <si>
    <t>反映协管员每月运用流动人口和出租房屋综合管理平台应用前端采集APP规范采集、更新、维护流动人口和出租房屋信息的数量。</t>
  </si>
  <si>
    <t>反映开展流动人口和出租房管理完成情况。</t>
  </si>
  <si>
    <t>流动人口管理宣传知晓率</t>
  </si>
  <si>
    <t>反映项目实施后宣传内容知晓率</t>
  </si>
  <si>
    <t>经济、统计、安全生产、社建综合工作经费</t>
  </si>
  <si>
    <t>1、印制招商引资宣传册，开展宣传工作，营造良好营商环境，确保优质企业进得来、留得住。，保证各项经济指标顺利完成。
2、购买安全隐患排查、安全培训、应急演练技术服务；购买安全宣传活动、制作各类检查记录本、制作宣传材料、消防物资等，保障安全生产、消防安全、食品安全工作的开展。
3、开展社区工作人员培训、社区工作人员住院、去世或直系亲属去世慰问；开展健康教育宣传、举办健康教育讲座、制作健康教育宣传栏，用于开展普及献血的知识，动员辖区内健康适龄干部群众踊跃参加无偿献血活动，用于展校园安全检查、做好中小学“防性侵、防欺凌、防霸凌”、以及防溺水宣传；开展街道和社区退役军人事务工作经费，用于退役军人服务站建设、政策宣传等退役军人事务相关工作和活动，做好社区建设工作，维护辖区稳定。
4、开展全国科普日宣传，加强国家科普能力建设，深入实施全民科学素质行动，大力弘扬 科学家精神。</t>
  </si>
  <si>
    <t>规模以上固定资产投资额</t>
  </si>
  <si>
    <t>30</t>
  </si>
  <si>
    <t>亿元</t>
  </si>
  <si>
    <t>规模以上固定资产投资确保额完成情况</t>
  </si>
  <si>
    <t>全国科普宣传</t>
  </si>
  <si>
    <t>完成全国科普宣传</t>
  </si>
  <si>
    <t>公共文化服务项目考核指标完成率</t>
  </si>
  <si>
    <t>开展安全生产月宣传活动次数</t>
  </si>
  <si>
    <t>开展安全生产及食品安全培训次数</t>
  </si>
  <si>
    <t>开展安全生产检查次数</t>
  </si>
  <si>
    <t>全年完成献血任务人数</t>
  </si>
  <si>
    <t>600</t>
  </si>
  <si>
    <t>开展健康教育讲座次数</t>
  </si>
  <si>
    <t>全年不发生重大安全生产事故</t>
  </si>
  <si>
    <t>1%人口抽样配套完成率</t>
  </si>
  <si>
    <t>反映1%人口抽样配套完成率</t>
  </si>
  <si>
    <t>营造良好营商环境</t>
  </si>
  <si>
    <t>反应营造良好营商环境效果</t>
  </si>
  <si>
    <t>保障辖区消防、食品、生产安全，社区管理、民政、文化、体育等工作效果明显</t>
  </si>
  <si>
    <t>积极保障区域内各类安全工作，开展好社区、民政等工作</t>
  </si>
  <si>
    <t>昆明市五华区人民政府莲华街道办事处</t>
  </si>
  <si>
    <t>新增资产配置经费</t>
  </si>
  <si>
    <t>按照市本级行政事业单位通用办公设备办公家具配置标准等规定及2025年新增资产配置表配置资产，为满足日常办公需求，提高部门人员工作效率，购买高拍仪3台、采购电子保密柜1台、采购2组铁皮文件柜。保质保量购置办公用具，部门工作人员满意度达90%以上。</t>
  </si>
  <si>
    <t>文件柜</t>
  </si>
  <si>
    <t>根据资产采购计划</t>
  </si>
  <si>
    <t>保密柜</t>
  </si>
  <si>
    <t>组</t>
  </si>
  <si>
    <t>扫描仪</t>
  </si>
  <si>
    <t>台</t>
  </si>
  <si>
    <t>验收合格率</t>
  </si>
  <si>
    <t>反映资产验收合格率</t>
  </si>
  <si>
    <t>反映采购完成时效</t>
  </si>
  <si>
    <t>提高办事效率</t>
  </si>
  <si>
    <t>反映提高办事效率</t>
  </si>
  <si>
    <t>党政综合办专项经费</t>
  </si>
  <si>
    <t>1、强化辖区新闻宣传、舆论引导工作力度，充分发挥、利用新闻发布（通报、通气）会和各级各类媒体的宣传，制作3批宣传资料，通过舆论引导作用，开展创业贷款、健康教育、党风廉政建设、专题宣传等方面宣传宣讲，树立“消除事故隐患，筑牢安全防线”的思想，增强全民应急意识，提升公众安全素质，提高防灾减灾能力，有效防范和坚决遏制重特大事故发生。
2、开展保密工作，征订保密杂志1批，开展保密检查1次。
3、保证街道日常办公需要，完成1次物业管理及咨询服务等，确保工作正常运转。
4、保证辖区群众对党政综合工作满意度达90%以上。</t>
  </si>
  <si>
    <t>宣传资料制作</t>
  </si>
  <si>
    <t>反映命案防控、征兵、退役军人及优抚安置对象政策3项宣传资料制作</t>
  </si>
  <si>
    <t>咨询服务</t>
  </si>
  <si>
    <t>反映财务咨询服务、法律顾问咨询服务</t>
  </si>
  <si>
    <t>保密检查</t>
  </si>
  <si>
    <t>反映对250台电脑保密检查</t>
  </si>
  <si>
    <t>重点人员走访慰问</t>
  </si>
  <si>
    <t>反映重点人员走访慰问</t>
  </si>
  <si>
    <t>物业管理服务</t>
  </si>
  <si>
    <t>反映物业管理服务</t>
  </si>
  <si>
    <t>征订保密杂志</t>
  </si>
  <si>
    <t>反映征订保密杂志</t>
  </si>
  <si>
    <t>项目建设</t>
  </si>
  <si>
    <t>反映五中心+六基地融合发展综合服务中心项目、国防教育示范街区2项目建设</t>
  </si>
  <si>
    <t>物资采购验收合格率</t>
  </si>
  <si>
    <t>反映验收合格率</t>
  </si>
  <si>
    <t>项目验收合格率</t>
  </si>
  <si>
    <t>反映五中心+六基地融合发展综合服务中心、国防教育示范街区项目验收合格率</t>
  </si>
  <si>
    <t>反映项目执行中预算资金节约情况。</t>
  </si>
  <si>
    <t>党风廉政宣传教育工作经费的开展有利于加强党员的廉政文化建设</t>
  </si>
  <si>
    <t>反映党风廉政宣传教育工作经费的开展有利于加强党员的廉政文化建设</t>
  </si>
  <si>
    <t>创文巩固提升</t>
  </si>
  <si>
    <t>反映创文巩固提升</t>
  </si>
  <si>
    <t>保密意识提升</t>
  </si>
  <si>
    <t>反映保密意识提升</t>
  </si>
  <si>
    <t>服务群众满意度</t>
  </si>
  <si>
    <t>部门人员及辖区群众满意度</t>
  </si>
  <si>
    <t>非税收入专项经费</t>
  </si>
  <si>
    <t>1.对辖区内13个社区进行巡查，对违反市容环境卫生管理、违反绿化管理及占用城市道路无证（照）经营的行为实施行政处罚，提升辖区市容环境整治效果。
2.购置64套执法队员服装，支付2025年食堂运行费，保证日常工作开展。
3.完成应付未付事项的支付，缓解合同支付压力，规避社会风险发生。</t>
  </si>
  <si>
    <t>年度执法处置数量</t>
  </si>
  <si>
    <t>年度实际发生数</t>
  </si>
  <si>
    <t>批次</t>
  </si>
  <si>
    <t>反映年度实际发生数</t>
  </si>
  <si>
    <t>巡察社区覆盖数</t>
  </si>
  <si>
    <t>13</t>
  </si>
  <si>
    <t>反映社区巡察覆盖数</t>
  </si>
  <si>
    <t>执法队员服装购置</t>
  </si>
  <si>
    <t>套</t>
  </si>
  <si>
    <t>反映购置执法队员服装数</t>
  </si>
  <si>
    <t>应付未付实际支付数</t>
  </si>
  <si>
    <t>计划数</t>
  </si>
  <si>
    <t>反映应付未付实际支付数</t>
  </si>
  <si>
    <t>反映执法队员服装验收合格率</t>
  </si>
  <si>
    <t>反映处罚及时性</t>
  </si>
  <si>
    <t>反映项目成本节约率</t>
  </si>
  <si>
    <t>辖区内执法处罚投诉处置率</t>
  </si>
  <si>
    <t>反映辖区内执法处罚投诉处置率</t>
  </si>
  <si>
    <t>辖区市容环境整治效果</t>
  </si>
  <si>
    <t>反映辖区市容环境整治效果</t>
  </si>
  <si>
    <t>城市管理工作专项经费</t>
  </si>
  <si>
    <t>依据《五交安2023-1号 关于印发全市防范化解道路交通安全风险隐患百日攻坚行动方案的通知》《昆明市进一步加强城市公厕管理工作实施意见》（昆政办﹝2017﹞57号）《五华区城乡生活垃圾分类工作领导小组办公室关于印发五华区2024年生活垃圾分类重点工作任务的通知》《五华区2023年爱国卫生工作要点（3号文）》开展项目实施：
1.加强道路交通安全管理，更换交通安全标识、标牌至少10个，减少道路隐患；
2.交通安全、垃圾分类、爱卫宣传海报制作至少400张，达到垃圾清运及时率100%，垃圾分类宣传知晓率85%；
3.市容环境及无人管理老旧小区保洁，垃圾清运劳务人员聘请人数20人，达到市容环境整治合格率90%以上；
4.做好辖区10座社会厕所免费开放，为辖区居民提供生活便利，保证辖区群众满意度达90%以上。</t>
  </si>
  <si>
    <t>道路隐患治理</t>
  </si>
  <si>
    <t>反映用于购买道路交通安全警示标识爆闪灯10盏、交通指示牌10块、路沿石200米、非机动车隔离栏100米、隔离栏底座25个、隔离栏连接器20个、消能桶255只</t>
  </si>
  <si>
    <t>宣传海报制作</t>
  </si>
  <si>
    <t>张</t>
  </si>
  <si>
    <t>反映交通安全、垃圾分类、爱卫宣传海报制作。</t>
  </si>
  <si>
    <t>志愿者聘请人数</t>
  </si>
  <si>
    <t>反映垃圾清运劳务人员聘请人数。</t>
  </si>
  <si>
    <t>社区整治提升项目</t>
  </si>
  <si>
    <t>反映教场中路社区整治提升项目</t>
  </si>
  <si>
    <t>社会厕所免费开放数</t>
  </si>
  <si>
    <t>反映辖区内社会厕所免费开放数</t>
  </si>
  <si>
    <t>市容环境整治合格率</t>
  </si>
  <si>
    <t>反映市容环境整治合格率。</t>
  </si>
  <si>
    <t>工程验收合格率</t>
  </si>
  <si>
    <t>反映教场中路整治提升项目工程验收合格率。</t>
  </si>
  <si>
    <t>资料验收合格率</t>
  </si>
  <si>
    <t>反映各项宣传资料验收合格率</t>
  </si>
  <si>
    <t>道路隐患治理完成率</t>
  </si>
  <si>
    <t>反映道路隐患治理完成率</t>
  </si>
  <si>
    <t>垃圾清运及时率</t>
  </si>
  <si>
    <t>反映垃圾清运及时率。</t>
  </si>
  <si>
    <t>创建文明卫生绿化的生态城市、构建和谐社会</t>
  </si>
  <si>
    <t>反映创建文明卫生绿化的生态城市、构建了和谐社会。</t>
  </si>
  <si>
    <t>垃圾分类宣传知晓率</t>
  </si>
  <si>
    <t>反映垃圾分类宣传知晓率。</t>
  </si>
  <si>
    <t>道路交通安全管理工作成效</t>
  </si>
  <si>
    <t>反映道路交通安全管理工作成效。</t>
  </si>
  <si>
    <t>67</t>
  </si>
  <si>
    <t>反映2025年在职人员67人</t>
  </si>
  <si>
    <t>防火、防汛专项经费</t>
  </si>
  <si>
    <t>依据《关于要求认真做好进入森林防火期各项工作的通知》《关于进一步做好全国两会期间安全防范工作的通知》《关于进一步强化河（湖）长巡查河湖工作的通知》部门职能职责及工作计划：
1.购买防火、防汛物资1批，物资采购合格率达100%，有效提升辖区内地面小型修护、疏通管网、街道整治提升排涝能力；
2.制作布标、宣传牌更新、地质灾害、即警示牌、防灾减灾、环保等宣传资料，宣传资料验收合格率达100%，提高十年禁渔宣传工作成效和减灾防震宣传工作成效；
3.深入辖区内林区的标牌、标语、碑进行刷新及林业宣传，最大限度保障人民财产安全。人民群众对防火防汛工作满意度达90%以上。</t>
  </si>
  <si>
    <t>购买防火、防汛物资</t>
  </si>
  <si>
    <t>反映购买防汛袋、雨鞋、手电筒等物资</t>
  </si>
  <si>
    <t>宣传资料</t>
  </si>
  <si>
    <t>反映节水、农机、防灾减灾、林业等4类宣传布标、标牌、标语、碑刷新印制</t>
  </si>
  <si>
    <t>购买护林员服装</t>
  </si>
  <si>
    <t>反映购买护林员服装40套</t>
  </si>
  <si>
    <t>消防通道维修</t>
  </si>
  <si>
    <t>反映消防通道维修维护</t>
  </si>
  <si>
    <t>环保整治</t>
  </si>
  <si>
    <t>反映对办件前期或新增点进行如地面小型修护、疏通管网、街道整治、整改</t>
  </si>
  <si>
    <t>宣传资料验收合格率</t>
  </si>
  <si>
    <t>防汛物资采购合格率</t>
  </si>
  <si>
    <t>消防通道维修完成率</t>
  </si>
  <si>
    <t>反映消防通道维修维护完成率</t>
  </si>
  <si>
    <t>防火、防汛及时率</t>
  </si>
  <si>
    <t>防汛、防火及时率</t>
  </si>
  <si>
    <t>加大辖区防火、防汛实施，最大限度保障人民财产安全</t>
  </si>
  <si>
    <t>最大限度保障人民财产安全</t>
  </si>
  <si>
    <t>开展十年禁渔宣传，提升辖区群众禁渔意识</t>
  </si>
  <si>
    <t>十年禁渔宣传工作成效</t>
  </si>
  <si>
    <t>加大减灾防震宣传，提高居民防震成效</t>
  </si>
  <si>
    <t>减灾防震宣传工作成效</t>
  </si>
  <si>
    <t>流管人员经费</t>
  </si>
  <si>
    <t>依据《关于进一步调整完善五华区流动人口和出租房屋服务管理工作的通知》及部门职能职责，街道办事处配置2名流管工作人员，以加强流口队伍布建，确保街道流管队伍的稳定；加强业务培训，提升协管员和信息员个人业务水平；做好街道流动人口和出租房屋服务管理工作，切实提升辖区流动人口满意度达90%以上。</t>
  </si>
  <si>
    <t>专干人员</t>
  </si>
  <si>
    <t xml:space="preserve">反映专干发放人数
</t>
  </si>
  <si>
    <t>反映单位年度内流管业务培训的次数</t>
  </si>
  <si>
    <t>反映流管工作检查合格率</t>
  </si>
  <si>
    <t>反映业务培训考核达标率</t>
  </si>
  <si>
    <t>反映流管信息报送及时率</t>
  </si>
  <si>
    <t>&lt;</t>
  </si>
  <si>
    <t xml:space="preserve">反映项目执行中预算资金节约情况。
</t>
  </si>
  <si>
    <t>促进流动人口和出租房屋服务管理工作提档升级</t>
  </si>
  <si>
    <t xml:space="preserve">反映促进流动人口和出租房屋服务管理工作提档升级
</t>
  </si>
  <si>
    <t xml:space="preserve">反映流动人口满意度
</t>
  </si>
  <si>
    <t>大型社区调整拆分项目经费</t>
  </si>
  <si>
    <t>依据《中共昆明市五华区委社会工作部关于印发&lt;昆明市五华区大型社区调整拆分工作方案&gt;的通知》（五社通〔2024〕10号）及部门职能职责，对苏家塘社区、教北社区2个大型社区进行拆分，开展装修改造工作，工程验收合格率达100%。调整社区江北社区、江岸社区、学府社区3个社区。购置办公设备、家具用具，设备、家具采购验收合格率达100%；增强社区为命服务能力，推进社区治理的基础性工作，满意度达90%以上。</t>
  </si>
  <si>
    <t>反映对苏家塘社区、教北社区进行拆分</t>
  </si>
  <si>
    <t>调整社区数</t>
  </si>
  <si>
    <t>3.00</t>
  </si>
  <si>
    <t>反映江北社区、江岸社区、学府社区进行调整</t>
  </si>
  <si>
    <t>设备、家具采购验收合格率</t>
  </si>
  <si>
    <t>反映购置办公设备、家具用具验收合格率</t>
  </si>
  <si>
    <t>反映装修工程验收合格率</t>
  </si>
  <si>
    <t>推进社区治理基础性工作</t>
  </si>
  <si>
    <t>反映有效推进社区治理基础性工作</t>
  </si>
  <si>
    <t>增强社区为民服务能力</t>
  </si>
  <si>
    <t>反映有效提高增强社区为民服务能力</t>
  </si>
  <si>
    <t>530</t>
  </si>
  <si>
    <t>基层党建办专项经费</t>
  </si>
  <si>
    <t>依据《五华区2024年基层党建目标责任制考核细则》《五华区2024年度党建工作平时考核细则》《昆明市城市基层党建整街道提升实施方案》及部门职能职责，开展万名党员进党校培训1次，征订1批党报党刊、杂志，拍摄1部党员教育视频片等，推进街道社区党建与新兴领域党建融合共享，推进引领基层治理创新工作，推进基层党组织服务功能建设，更好地服务辖区居民，丰富居民文化生活，便利居民办事，提升社区服务功能，构建和谐宜居的社区环境，完善社区服务，提高辖区居民满意度达90%以上。</t>
  </si>
  <si>
    <t>万名党员进党校培训次数</t>
  </si>
  <si>
    <t>反映万名党员进党校培训次数</t>
  </si>
  <si>
    <t>党报党刊、杂志征订</t>
  </si>
  <si>
    <t>反映党报党刊、杂志征订批次</t>
  </si>
  <si>
    <t>拍摄党员教育视频片</t>
  </si>
  <si>
    <t>反映党员教育视频片、党建宣传视频、微党课、微动漫或抖音</t>
  </si>
  <si>
    <t>慰问社区工作人员</t>
  </si>
  <si>
    <t>反映社区工作人员生病住院、直系亲属去世慰问</t>
  </si>
  <si>
    <t>社区办公区域搬家、装修</t>
  </si>
  <si>
    <t>反映马村社区、虹山社区、教场北路社区3个社区搬家、办公区域装修、外围墙涂料工程</t>
  </si>
  <si>
    <t>宣传活动</t>
  </si>
  <si>
    <t>反映组织大型活动、主题宣传、国家级盛会氛围营造次数</t>
  </si>
  <si>
    <t>慰问标准合规性</t>
  </si>
  <si>
    <t>反映社区人员慰问标准合规性</t>
  </si>
  <si>
    <t>视频验收合格率</t>
  </si>
  <si>
    <t>反映民生实事完成率</t>
  </si>
  <si>
    <t>反映马村社区、虹山社区、教场北路社区3个社区办公区域装修、外围墙涂料工程验收合格率</t>
  </si>
  <si>
    <t>项目完成时效</t>
  </si>
  <si>
    <t>促进党风建设</t>
  </si>
  <si>
    <t>提升辖区基层党建效果显著</t>
  </si>
  <si>
    <t>加强基层党建民生实事工作成效</t>
  </si>
  <si>
    <t>昆明市五华区人民政府西翥街道办事处</t>
  </si>
  <si>
    <t>加强西翥街道办事处机关食堂服务保障能力，进一步改善干部职工就餐条件。</t>
  </si>
  <si>
    <t>食材供应数量保障率</t>
  </si>
  <si>
    <t>日计划采购数</t>
  </si>
  <si>
    <t>机关食堂服务人数</t>
  </si>
  <si>
    <t>91</t>
  </si>
  <si>
    <t>关食堂服务人数</t>
  </si>
  <si>
    <t>机关食堂食材配送验收合格率</t>
  </si>
  <si>
    <t>合同服务期限内完成</t>
  </si>
  <si>
    <t>预算批复金额</t>
  </si>
  <si>
    <t>成本节约</t>
  </si>
  <si>
    <t>加强机关食堂服务保障，满足机关食堂供应保障率</t>
  </si>
  <si>
    <t>机关食堂就餐人员满意度</t>
  </si>
  <si>
    <t>行政执法经费</t>
  </si>
  <si>
    <t>1.做好2025年度网格化考核案件处置（清运大型垃圾堆、拆除大型户外广告、处理突发事件等较难处置的网格案件），按网格化管理要求对应处置案件做到应处尽处，加强辖区内违法建筑的整治工作，创造有没、整洁、有序的城市环境；租赁执法车辆15辆，提高执法效率及工作成效；
2、做好11个社区无主散落建筑垃圾、裸露垃圾处理处理、办事处处理社区无力处理及环卫应急处突；开展环卫宣传不少于12次，逐步提升社区垃圾分类工作人员管理宣传水平，提高辖区环境卫生质量，确保辖区内道路畅通，力争辖区群众满意度达90%。</t>
  </si>
  <si>
    <t>网格考核案件数</t>
  </si>
  <si>
    <t>以年度内目标为准</t>
  </si>
  <si>
    <t>执法车辆租赁</t>
  </si>
  <si>
    <t>15</t>
  </si>
  <si>
    <t>社区裸露垃圾整治覆盖面</t>
  </si>
  <si>
    <t>11</t>
  </si>
  <si>
    <t xml:space="preserve">社区裸露垃圾整治覆盖面
</t>
  </si>
  <si>
    <t>环卫宣传</t>
  </si>
  <si>
    <t>环卫应急处置率</t>
  </si>
  <si>
    <t xml:space="preserve">环卫应急处置率
</t>
  </si>
  <si>
    <t>对巡查中发现的新增违法建筑组织拆除完成率</t>
  </si>
  <si>
    <t xml:space="preserve">对巡查中发现的新增违法建筑组织拆除完成率
</t>
  </si>
  <si>
    <t>网格考核案件处置率</t>
  </si>
  <si>
    <t>确保辖区环境卫生改善</t>
  </si>
  <si>
    <t>确保辖区内道路畅通，创造优美城市环境</t>
  </si>
  <si>
    <t>促进西翥街道网格化管理水平</t>
  </si>
  <si>
    <t xml:space="preserve">社会公众满意度
</t>
  </si>
  <si>
    <t>应急队食堂运行经费</t>
  </si>
  <si>
    <t>加强西翥街道办事处应急队食堂服务保障能力，进一步改善干部职工就餐条件。</t>
  </si>
  <si>
    <t>'日计划采购数</t>
  </si>
  <si>
    <t>西翥街道交通劝导员经费</t>
  </si>
  <si>
    <t>为进一步加强农村道路交通管理，预防和减少道路交通事故，保护广大人民群众的生命财产安全，努力营造我辖区安全、畅通、文明、和谐的道路交通环境，特制定西翥街道办事处2025年农村交通安全工作实施方案。西翥街道办事处设置农村道路交通安全管理工作站，设置厂口一级劝导站，每个社区设置农村道路交通安全管理服务点，一个二级劝导站。设置“劝导站”工作点12个，重点是加强沙朗实验学校、厂口实验学校上下学高峰期和厂口“街子天”、沙朗“街子天”时的交通安全劝导工作。全面加强一级劝导站的管理和督促，加强对二级劝导站的指导和督促。</t>
  </si>
  <si>
    <t>劝导站设置个数</t>
  </si>
  <si>
    <t>反映保障经费发放数</t>
  </si>
  <si>
    <t>两站两员经费保障率</t>
  </si>
  <si>
    <t>反映两站两员经费保障率</t>
  </si>
  <si>
    <t>反映项目完成时限执行情况</t>
  </si>
  <si>
    <t>营造安全、畅通、文明、和谐的道路交通环境</t>
  </si>
  <si>
    <t>辖区群众满意度情况</t>
  </si>
  <si>
    <t>2025年新增资产经费</t>
  </si>
  <si>
    <t>通过补充单位办公用品及办公家具，满足日常工作需要，提高办公效率，确保单位履职工作正常开展。</t>
  </si>
  <si>
    <t>购置计划完成率</t>
  </si>
  <si>
    <t>反映购置计划完成情况</t>
  </si>
  <si>
    <t>购置设备数量</t>
  </si>
  <si>
    <t>反映购置数量完成情况。</t>
  </si>
  <si>
    <t>验收通过率</t>
  </si>
  <si>
    <t>反映设备购置的产品质量情况</t>
  </si>
  <si>
    <t>购置设备利用率</t>
  </si>
  <si>
    <t>反映设备利用情况。</t>
  </si>
  <si>
    <t>设备部署及时率</t>
  </si>
  <si>
    <t>反映新购设备按时部署情况。</t>
  </si>
  <si>
    <t>设备使用年限</t>
  </si>
  <si>
    <t>设备可用年限</t>
  </si>
  <si>
    <t>反映新投入设备使用年限情况</t>
  </si>
  <si>
    <t>通过问卷、访谈等调查数据</t>
  </si>
  <si>
    <t>武装部工作经费</t>
  </si>
  <si>
    <t>依法进行兵役登记和宣传，开展民兵训练，入伍的有志青年进行登记、初检、上站体检、心理测试等一系列的工作，通过兵役登记，摸清掌握了辖区年满18周岁男性青年和有入伍意愿的有志青年的底数，为下步向部队输送合格新兵打下了良好基础，为国防建设提供强有力的保障，力争受益对象满意度达90%。</t>
  </si>
  <si>
    <t>兵役登记及征兵宣传次数</t>
  </si>
  <si>
    <t>兵役登记及征兵宣传</t>
  </si>
  <si>
    <t>购买训练服</t>
  </si>
  <si>
    <t>购买民兵应急装备</t>
  </si>
  <si>
    <t>应急装备采购合格率</t>
  </si>
  <si>
    <t>项目完成及时</t>
  </si>
  <si>
    <t>提升辖区内人民群众国防意识，增强民兵协勤备战能力</t>
  </si>
  <si>
    <t>通过征兵宣传，民兵训练，提升辖区内人民群众国防意识，增强民兵协勤备战能力。</t>
  </si>
  <si>
    <t>发挥民兵队伍作用,提升辖区应急处置</t>
  </si>
  <si>
    <t>根据年度内确需参与应急处置工作情况相关内容进行反映</t>
  </si>
  <si>
    <t>通过问卷、访谈等调查</t>
  </si>
  <si>
    <t>为基层机关党建工作提供有力的经费保障，确保党建活动的高效开展，进一步巩固党的基层组织建设。全体党员干部要深刻认识党建工作的重要性。</t>
  </si>
  <si>
    <t>机关党建工作开展</t>
  </si>
  <si>
    <t>按照实际情况按时完成</t>
  </si>
  <si>
    <t>群众满意建设合格率</t>
  </si>
  <si>
    <t>提供有力的经费保障，确保党建活动的高效开展，进一步巩固党的基层组织建设</t>
  </si>
  <si>
    <t>群众满意，保障经费有效使用</t>
  </si>
  <si>
    <t>满意度</t>
  </si>
  <si>
    <t>群众满意</t>
  </si>
  <si>
    <t>社会事务经费</t>
  </si>
  <si>
    <t xml:space="preserve">1.做好西翥二小龙庆校区使用头村二组农户粮食补偿款17776元以及陡坡校区改扩建项目占用村民土地需要支付粮食补偿款16126.2元的补偿工作；做好厂口学校和沙朗民族实验学校学生教育奖励金的发放工作，努力改善学校的办学条件，为广大师生营造良好的校园环境。
2.按照《五华区2024年无偿献血工作方案》的通知文件要求，街道按照要求组织开展无偿献血工作，到9月底前完成 60%目标任务数,11月初前完成全年目标任务数并上报，强化对献血者的人文关怀，营造参与无偿献血的良好氛围。
3.按照单位部门职责及“十四五”相关工作规划，依据《关于调整公益性岗位工资待遇的通知》（昆人社通〔2018〕75号），确定公益性岗位工资待遇，加强人员考核，提高公益性岗位人员管理与考核。
4.针对残疾人的工作要求进行，爱耳日宣传等全面完成残疾人工作任务，切实做好西翥街道残疾人工作。
5.购买农村客堂管理物料及宣传材料，保障食品安全，进一步提升五华区食品安全水平，增强人民群众获得感、幸福感、安全感。。
</t>
  </si>
  <si>
    <t>校区改扩建粮食补偿款</t>
  </si>
  <si>
    <t>是否兑付校区改扩建粮食补偿款</t>
  </si>
  <si>
    <t>助学奖励金</t>
  </si>
  <si>
    <t>是否发付助学奖励金</t>
  </si>
  <si>
    <t>无偿献血集中宣传活动</t>
  </si>
  <si>
    <t>是否完成无偿献血集中宣传活动</t>
  </si>
  <si>
    <t>参与无偿献血人数</t>
  </si>
  <si>
    <t>250</t>
  </si>
  <si>
    <t>参与无偿献血人数。</t>
  </si>
  <si>
    <t>召开食品安全会</t>
  </si>
  <si>
    <t>是否召开食品安全会</t>
  </si>
  <si>
    <t>食品安全宣传</t>
  </si>
  <si>
    <t>社会保障等工作公益性岗位安排人数</t>
  </si>
  <si>
    <t>参加残疾人运动会项目</t>
  </si>
  <si>
    <t>年度实际选拔项目数</t>
  </si>
  <si>
    <t>参加残疾人运动会人数</t>
  </si>
  <si>
    <t>年度实际选拔数</t>
  </si>
  <si>
    <t>补偿款及助学奖励金及时发放</t>
  </si>
  <si>
    <t>配合无偿献血工作完成率</t>
  </si>
  <si>
    <t>物资采购合格率</t>
  </si>
  <si>
    <t>社会保障等工作公益性岗位人员考核合格率</t>
  </si>
  <si>
    <t>提升企业公益性管理成果</t>
  </si>
  <si>
    <t>做好西翥街道残疾人工作</t>
  </si>
  <si>
    <t>减少环境污染，节约土地</t>
  </si>
  <si>
    <t>改善办学条件，营造良好的学习氛围</t>
  </si>
  <si>
    <t xml:space="preserve">改善办学条件，营造良好的学习氛围
</t>
  </si>
  <si>
    <t>有效提升食品安全水平</t>
  </si>
  <si>
    <t>提高社会无偿献血的供血渠道</t>
  </si>
  <si>
    <t>补偿农户及助学奖励金学校师生满意度</t>
  </si>
  <si>
    <t xml:space="preserve">补偿农户及助学奖励金学校师生满意度
</t>
  </si>
  <si>
    <t xml:space="preserve">服务对象和社会工作满意度
</t>
  </si>
  <si>
    <t>基层党建工作经费</t>
  </si>
  <si>
    <t xml:space="preserve">1.拍摄党建主题的党员电教片，征订党刊，做好党建宣传工作，加强基层思想建设、作风建设和队伍建设。
2.全面提高“'两新’组织党建规范提升工程”质量，进一步加强和巩固我区“两新”组织党建工作成效。
3.走访社区困难党员，不仅从物质上给予帮助，更是从思想上对走访慰问对象给予关心，做到思想引导的效果，鼓励困难党员群众，力争服务对象满意度达90%。
</t>
  </si>
  <si>
    <t>文明创建工作经费</t>
  </si>
  <si>
    <t>以年度内点位修缮工程、绿化等工作实际内容为准。</t>
  </si>
  <si>
    <t>党报党刊征订费</t>
  </si>
  <si>
    <t>党员电教片拍摄数量</t>
  </si>
  <si>
    <t>部</t>
  </si>
  <si>
    <t>党员电教片拍摄</t>
  </si>
  <si>
    <t>“两新”组织党支部覆盖数</t>
  </si>
  <si>
    <t>“两新”组织工作经费覆盖党支部</t>
  </si>
  <si>
    <t>走访慰问困难党员和老党员人数</t>
  </si>
  <si>
    <t>年度实际人数为准</t>
  </si>
  <si>
    <t>走访慰问困难党员和老党员</t>
  </si>
  <si>
    <t>党员电教片拍摄合格率</t>
  </si>
  <si>
    <t>党员慰问覆盖率</t>
  </si>
  <si>
    <t>反映财政下达预算数</t>
  </si>
  <si>
    <t>通过党员电教片展现典型事迹和党建成果</t>
  </si>
  <si>
    <t>通过党员电教片可以反映基层党组织和优秀党员先进事迹，将党组织、优秀党员的典型事迹和党建成果表现出来的反馈</t>
  </si>
  <si>
    <t>全面提高“‘两新’组织党建规范提升工程”工作成效。</t>
  </si>
  <si>
    <t>全面提高“两新”组织党建规范提升工程质量，进一步加强和巩固辖区“两新”组织党建工作成效。</t>
  </si>
  <si>
    <t>农业农村发展经费</t>
  </si>
  <si>
    <t>1.做好乡道23条98.57km，村道38条116.55km，库外路69条117.92km进行日常养护管理，进一步加强农村道路交通管理，预防和减少道路交通事故，保护广大人民群众的生命财产安全，努力营造我辖区安全；
2.年度内开展不少于12次农村道路隐患排查，有利于及时发现并处置农村道路隐患点，维护农村道路安全；
3.购买毁林开荒、野生动植物保护、植物病虫害、林草地保护、森林防火、林长制宣传物资，加大宣传力度，提高宣传知晓率；
4.购买防汛物资，保障防汛抗旱应急处突完成率100%,确保防汛抗旱期间西翥辖区居民生命财产安全；
5.开展西翥辖区85座小坝塘的日常管理及时更新水库、坝塘标识牌，保障坝塘周围安全；
6.对西翥辖区内7条河道合计45.05公里进行日常管理保洁，对发现问题及时进行整改，顺利开展辖区河道的日常管理保洁，确保其安全运行，河道清洁畅通。
7.根据文件要求，加强对非法捕捞、违规垂钓多发区的巡查检查，加强科普宣传，让大家理解禁渔、支持水生生物保护，形成社会关心、人人参与的良好氛围。宣传有奖举报等手段，拓宽畅通举报渠道，更好发挥群众监督作用。
8.做好西翥街道病死畜禽无害化处置工作，主要用于病死畜禽清运、填埋、消毒，人员及车辆费用等，有效保护辖区环境，公共卫生安全。</t>
  </si>
  <si>
    <t>乡道日常养护</t>
  </si>
  <si>
    <t>98.57</t>
  </si>
  <si>
    <t>千米</t>
  </si>
  <si>
    <t>乡道日常养护是否完成</t>
  </si>
  <si>
    <t>村道日常养护</t>
  </si>
  <si>
    <t>116.55</t>
  </si>
  <si>
    <t>村道日常养护是否完成</t>
  </si>
  <si>
    <t>库外路日常养护</t>
  </si>
  <si>
    <t>117.92</t>
  </si>
  <si>
    <t>库外路日常养护是否完成</t>
  </si>
  <si>
    <t>农村道路隐患排查次数</t>
  </si>
  <si>
    <t>农村道路隐患排查次数是否完成</t>
  </si>
  <si>
    <t>巡林物资采购</t>
  </si>
  <si>
    <t>巡林物资采购是否完成</t>
  </si>
  <si>
    <t>毁林开荒、野生动植物保护、植物病虫害、林草地保护、森林防火、林长制宣传</t>
  </si>
  <si>
    <t>宣传次数是否达标</t>
  </si>
  <si>
    <t>防汛抗旱物资</t>
  </si>
  <si>
    <t>防汛抗旱物资是否购买</t>
  </si>
  <si>
    <t>小坝塘日常管理</t>
  </si>
  <si>
    <t>座（处）</t>
  </si>
  <si>
    <t>河道日常管理保洁工作</t>
  </si>
  <si>
    <t>45.05</t>
  </si>
  <si>
    <t>公里</t>
  </si>
  <si>
    <t>十年禁渔的宣传次数</t>
  </si>
  <si>
    <t>按照文件要求开展病死畜禽无害化处置工作</t>
  </si>
  <si>
    <t>道路沟道、桥涵清理完成率</t>
  </si>
  <si>
    <t xml:space="preserve">道路沟道、桥涵清理完成率是否达标
</t>
  </si>
  <si>
    <t>畜牧无害化达标率</t>
  </si>
  <si>
    <t>宣传物品采购合格率</t>
  </si>
  <si>
    <t>物资验收合格率</t>
  </si>
  <si>
    <t>防汛抗旱应急处突完成率</t>
  </si>
  <si>
    <t>河道清洁检查整改率</t>
  </si>
  <si>
    <t>坝塘安全事故发生率</t>
  </si>
  <si>
    <t>确保年度内防汛抗旱工作有效开展</t>
  </si>
  <si>
    <t>有效开展</t>
  </si>
  <si>
    <t>确保坝塘安全运行</t>
  </si>
  <si>
    <t>平稳运行</t>
  </si>
  <si>
    <t>确保河道畅通</t>
  </si>
  <si>
    <t>优化辖区河道卫生环境</t>
  </si>
  <si>
    <t>农村地区道路交通安全</t>
  </si>
  <si>
    <t>93</t>
  </si>
  <si>
    <t>西翥街道流管专干经费</t>
  </si>
  <si>
    <t>保障流管工作人员经费及时发放，保障流动人口管理信息准确，及时排查出租屋，维护社会治安稳定和社会安全，提升辖区内群众的安全感，提高宣传知晓率，力争项目的辖区人民群众满意度达90%以上。</t>
  </si>
  <si>
    <t>街道办流管专干数量</t>
  </si>
  <si>
    <t>流动人口管理信息保障</t>
  </si>
  <si>
    <t>100.00</t>
  </si>
  <si>
    <t>出租屋排查率</t>
  </si>
  <si>
    <t>95.00</t>
  </si>
  <si>
    <t>维护辖区安全稳定</t>
  </si>
  <si>
    <t>辖区人民群众满意度</t>
  </si>
  <si>
    <t>乡村振兴及人居环境经费</t>
  </si>
  <si>
    <t>1.有序推进重点人群和重点区域农村危房改造和农房抗震改造工作，力争完成西翥转区内只有唯一住房且为D级的农户危房改造工作；
2.聚焦西翥辖区已脱贫建档立卡户、防止返贫监测户及8588元以下低收入户，完成年度增收任务；
3.结完成尾矿库使用土地2024年粮食补偿，并确保社会的和谐稳定；
4.每个社区至少打造人居环境示范村一个，完成绿美乡村建设年度目标；
5.通过财务监督检查严格控制三资中心的成本费用，确保资金安全及高效使用。</t>
  </si>
  <si>
    <t>危房改造数量</t>
  </si>
  <si>
    <t>'年度下达目标数</t>
  </si>
  <si>
    <t>三资会计监督检查次数</t>
  </si>
  <si>
    <t>粮食补贴面积</t>
  </si>
  <si>
    <t>284.85</t>
  </si>
  <si>
    <t>亩</t>
  </si>
  <si>
    <t>完成项目建设</t>
  </si>
  <si>
    <t>返贫防贫的排查到位率</t>
  </si>
  <si>
    <t>危房改造验收合格率</t>
  </si>
  <si>
    <t>厕所革命回头看整改要求到位率</t>
  </si>
  <si>
    <t>检查的重点领域和关键环节率</t>
  </si>
  <si>
    <t>检查的重点领域和关键环节</t>
  </si>
  <si>
    <t>明确检查过程中达到的目标</t>
  </si>
  <si>
    <t>巩固辖区内脱贫成果</t>
  </si>
  <si>
    <t>'效果良好</t>
  </si>
  <si>
    <t>改善农户居住环境</t>
  </si>
  <si>
    <t>保证清水塘居民的正常生活秩序，缓解清水塘居民生活压力</t>
  </si>
  <si>
    <t>财政管理体制执行良好，监督财务制度和财经法规、资产监管到位</t>
  </si>
  <si>
    <t>'财政管理体制执行良好，监督财务制度和财经法规、资产监管到位</t>
  </si>
  <si>
    <t>平安法治经费</t>
  </si>
  <si>
    <t xml:space="preserve">1.关心群众反映的热点、难点问题，排查调处、及时化解矛盾纠纷，协调、处理、疏导群众来电来信来访，深入细致地做好特殊群体和重点人员的教育劝阻工作，切实保障辖区社会稳定。
2.积极开展反邪教、反恐、禁毒、扫黑除恶等法治宣传活动，结合普法强基补短板专项行动认真开展法治宣传教育，做好辖区吸毒人员管理，加强精神文明建设和民主法治建设。
3.及时支付法律顾问费，提高单位经济活动规范性，减少法律风险。
4.力争辖区取名满意度达90%。					
</t>
  </si>
  <si>
    <t>矛盾纠纷解调处开展率</t>
  </si>
  <si>
    <t xml:space="preserve">矛盾纠纷解调处开展率
</t>
  </si>
  <si>
    <t>按月</t>
  </si>
  <si>
    <t>月</t>
  </si>
  <si>
    <t xml:space="preserve">矛盾纠纷排查
</t>
  </si>
  <si>
    <t>吸毒人员管理数</t>
  </si>
  <si>
    <t>年度实际数</t>
  </si>
  <si>
    <t>制作反恐、反邪教、禁毒、扫黑除恶等法治宣传资料</t>
  </si>
  <si>
    <t>提供法律服务数</t>
  </si>
  <si>
    <t>反恐、反邪教、禁毒、扫黑除恶宣传资料合格率</t>
  </si>
  <si>
    <t xml:space="preserve">反恐、反邪教、禁毒、扫黑除恶宣传资料合格率
</t>
  </si>
  <si>
    <t>承接单位服务达标率</t>
  </si>
  <si>
    <t xml:space="preserve">承接单位服务达标率
</t>
  </si>
  <si>
    <t>关心群众热点问题，提升辖区社会稳定</t>
  </si>
  <si>
    <t xml:space="preserve">关心群众热点问题，提升辖区社会稳定
</t>
  </si>
  <si>
    <t>提升辖区内人民群众法治意识</t>
  </si>
  <si>
    <t>促进</t>
  </si>
  <si>
    <t xml:space="preserve">提升辖区内人民群众法治意识
</t>
  </si>
  <si>
    <t>信访维稳</t>
  </si>
  <si>
    <t>作用显著</t>
  </si>
  <si>
    <t xml:space="preserve">信访维稳
</t>
  </si>
  <si>
    <t>辖区社会公众满意度</t>
  </si>
  <si>
    <t>2025年政府采购打印纸经费</t>
  </si>
  <si>
    <t>通过补充单位办公用品，满足日常工作需要，提高办公效率，确保单位履职工作正常开展。</t>
  </si>
  <si>
    <t>购置数量</t>
  </si>
  <si>
    <t>160</t>
  </si>
  <si>
    <t>盒</t>
  </si>
  <si>
    <t>纸张利用率</t>
  </si>
  <si>
    <t>反映利用情况。</t>
  </si>
  <si>
    <t>项目完成及时性</t>
  </si>
  <si>
    <t>考察项目完成情况</t>
  </si>
  <si>
    <t>通过补充单位办公打印纸，提升履职效能</t>
  </si>
  <si>
    <t xml:space="preserve">1."开展党工委及街道办事处等红头文件的公文用纸印刷服务；保障街道各类红头文件高效高质印发。
2.开展资料汇编印刷服务，保障街道各类会议文件、规章制度等文件的装订及印刷。
3.对街道信封、文件袋、学习文件等印刷产品的排版，包装设计等进行调整，提供初步包装方案拟定，保证每次宣传品的名称、数量、种类、内容等严格按国家行业相关质量标准生产；保障印刷成品产品平整干净，没有污渍、脏点、糊版及不正常显色等现象。
4.保障街道其他各类印刷业务正常开展。2024年档案管理工作计划整理2023年文书类档案、2022文书类档案、街道办自建档来至2011年的文书类档案，含归档判断，确定期限，分类。编制页码、装订、排序、盖章、制作卷盒、装盒 4CM文书档案盒，文件题名录入管理系统，拆订、编页、档案扫描、图像处理、系统挂接、数据审核、数据备份等，以进一步提高档案工作规范化管理。"
</t>
  </si>
  <si>
    <t>2025年印刷服务费</t>
  </si>
  <si>
    <t>党政综合办（档案管理）工作经费</t>
  </si>
  <si>
    <t>档案整理规范率</t>
  </si>
  <si>
    <t>文书档案规范化管理</t>
  </si>
  <si>
    <t>辖区内社会公众满意度</t>
  </si>
  <si>
    <t>城管非税返还项目经费</t>
  </si>
  <si>
    <t>加强年度内网格化案件处置，加强城市建设管理，促进城乡经济社会全面协调可持续发展：开展渣土车整治减少渣土废弃物污染及扬尘污染，保障道路畅通，创造优美、整洁、有序的城市环境，力争辖区群众满意度达90%。</t>
  </si>
  <si>
    <t>城管案件处置数量</t>
  </si>
  <si>
    <t>年度发生案件数为准</t>
  </si>
  <si>
    <t>违法违纪事件查处合规性</t>
  </si>
  <si>
    <t>预算调整数</t>
  </si>
  <si>
    <t>强化城市管理</t>
  </si>
  <si>
    <t>完成辖区内违法违纪案件的查处，保障辖区内市容市貌环境卫生整洁</t>
  </si>
  <si>
    <t>辖区群众对市容市貌满意度</t>
  </si>
  <si>
    <t>应急处置中心工作经费</t>
  </si>
  <si>
    <t xml:space="preserve">（一）森林防火
1.按照区森林防火指挥部的安排部署，认真做好冬明春森林防火工作，格执行24小时领导带班值班制度和火情报告制度，加强巡查，切实加强对森林防火工作的领导，开展“人员、机具、训练、资金、场地”五落实工作。
2.采购消防及森林防火宣传材料，开展广泛宣传，提高全民防火意识。
（二）安全生产工作
签订安全服务合同，形成全面覆盖、权责清晰的安全生产应急监管体系及保障体系。进一步提高安全生产法治水平，，事故隐患得到有效治理。安全基础保障能力全面提升，支撑体系进一步健全。
（三）消防安全工作
购买消防安全物资，完成消防对讲机续费，全面落实消防安全责任制，全力预防和遏制重特大火灾事故，确保火灾形势持续稳定，同时提升辖区居民安全意识。
力争辖区群众满意度达90%。
</t>
  </si>
  <si>
    <t>消防及森林防火宣传材料采购</t>
  </si>
  <si>
    <t>年度消防工作及森林防火工作两项工作的宣传资料制作及采购</t>
  </si>
  <si>
    <t>森林防火物资及对讲机续费</t>
  </si>
  <si>
    <t>森林防火物资及对讲机续费情况</t>
  </si>
  <si>
    <t>应急物资采购</t>
  </si>
  <si>
    <t>应急物资采购情况</t>
  </si>
  <si>
    <t>应急队员团体外保险购买覆盖</t>
  </si>
  <si>
    <t>应急队员团体外保险购买情况</t>
  </si>
  <si>
    <t>宣传资料采购合格率</t>
  </si>
  <si>
    <t>“安全服务类合同（含专家）”委托合同目的</t>
  </si>
  <si>
    <t>应急处置中心各项培训合格率</t>
  </si>
  <si>
    <t>考察项目完成及时性</t>
  </si>
  <si>
    <t>有效防范安全生产风险</t>
  </si>
  <si>
    <t>提高辖区管理人员业务能力，强化日常安全管理工作，以有效防范安全生产风险，坚决遏制辖区内重特大生产安全事故。</t>
  </si>
  <si>
    <t>确保辖区内火灾形势持续稳定</t>
  </si>
  <si>
    <t>认真贯彻“预防为主，防消结合”的消防工作方针，全力预防和遏制重特大火灾事故，确保辖区内火灾形势持续稳定。</t>
  </si>
  <si>
    <t>确保全区森林资源安全和林区社会稳定</t>
  </si>
  <si>
    <t>抓好森林防火日常各项工作措施落实，确保全区森林资源安全和林区社会稳定。</t>
  </si>
  <si>
    <t>提高社区内公民消防安全意识</t>
  </si>
  <si>
    <t>消防安全管理工作中采取的方法和措施，确保火灾形势持续稳定。</t>
  </si>
  <si>
    <t>辖区人民群众</t>
  </si>
  <si>
    <t>昆明市生态环境局五华分局</t>
  </si>
  <si>
    <t>部门履职环保工作专项经费</t>
  </si>
  <si>
    <t>1、修订和完善五华区辐射事故、突发环境事件和重污染天气应急预案；
2、紧紧围绕重点行业企业、重点流域区域、重点工业园区、重要时段，全面排查梳理存在的生态环境隐患，着力发现解决突出环境问题，完成风险隐患排查；将排查工作作为落实防范化解重大风险的重要基础性工作，纳入常态化管理，有序推进。及时总结归纳突发环境事件风险隐患排查工作中好的经验做法，形成长效机制。
3、上报“十四五”规划《纲要》实施中期评估报告，拟委托第三方评估机构开展评估；
4、定期开展无废城市及垃圾分类宣传培训工作，提升有害垃圾收贮安全性，采用委托处置等方式，确保有害垃圾安全、无害化处置率达 100%。
5、常态化开展环境安全隐患排查，拟对1-2个街道办事处的企业排查，有效消除突发环境事件风险隐患。
6、综合满意度达90%以上。</t>
  </si>
  <si>
    <t>应急预案完善修订个数</t>
  </si>
  <si>
    <t>修订应急预案方案</t>
  </si>
  <si>
    <t>环保投诉案件的应急监测</t>
  </si>
  <si>
    <t>1件</t>
  </si>
  <si>
    <t>反映环保投诉案件的应急监测</t>
  </si>
  <si>
    <t>培训次数</t>
  </si>
  <si>
    <t>根据方案制定培训次数</t>
  </si>
  <si>
    <t>宣传次数</t>
  </si>
  <si>
    <t>反映开展宣传次数的情况</t>
  </si>
  <si>
    <t>排查街道个数</t>
  </si>
  <si>
    <t>&gt;</t>
  </si>
  <si>
    <t>反映排查内容</t>
  </si>
  <si>
    <t>排查重点领域数</t>
  </si>
  <si>
    <t>反映排查重点领域</t>
  </si>
  <si>
    <t>圾分类宣传覆盖率</t>
  </si>
  <si>
    <t>反映垃圾分类宣传覆盖率</t>
  </si>
  <si>
    <t>垃圾无害化处置率</t>
  </si>
  <si>
    <t>反映垃圾无害化处置率</t>
  </si>
  <si>
    <t>第三方服务成果提交及时</t>
  </si>
  <si>
    <t>反映第三方服务成果提交及时</t>
  </si>
  <si>
    <t>反映项目完成及时</t>
  </si>
  <si>
    <t>环境安全隐患排查及时</t>
  </si>
  <si>
    <t>反映环境安全隐患排查及时</t>
  </si>
  <si>
    <t>发挥规划的导向作用</t>
  </si>
  <si>
    <t>有效发挥</t>
  </si>
  <si>
    <t>反映发挥规划的导向作用</t>
  </si>
  <si>
    <t>提升群众生态文明建设意识</t>
  </si>
  <si>
    <t>反映提升群众生态文明建设意识</t>
  </si>
  <si>
    <t>降低环境污染事件的发生</t>
  </si>
  <si>
    <t>显著降低</t>
  </si>
  <si>
    <t>反映降低环境污染事件的发生</t>
  </si>
  <si>
    <t>解决人民群众关心的突出生态环境问题</t>
  </si>
  <si>
    <t>解决</t>
  </si>
  <si>
    <t>反映解决人民群众关心的突出生态环境问题</t>
  </si>
  <si>
    <t>有效消除突发环境事件风险隐患</t>
  </si>
  <si>
    <t>持续</t>
  </si>
  <si>
    <t>反映有效消除突发环境事件风险隐患</t>
  </si>
  <si>
    <t>受益群众满意度</t>
  </si>
  <si>
    <t>反映受益群众满意度.</t>
  </si>
  <si>
    <t>部门履职污染防治工作专项经费</t>
  </si>
  <si>
    <t>一、2025年度环保工作主要围绕以下几方面进行：1.根据关于印发《滇池保护治理“三年攻坚”行动2020年主要工作任务实施方案》的通知测算2024年滇池流域入湖河道污染负荷削减、2025年滇池流域入湖河道污染负荷削减；2.昆明市环境污染防治工作领导小组办公室关于印发《昆明市农村生活污水治理攻坚三年行动方案）测算2025年农村生活污水治理设施运行维护；3.根据云南省生态环境厅、云南省财政厅关于印发《云南省县域生态环境质量监测与评价办法》和《云南省县域生态环境质量监测与评价指标体系实施细则》（云环通〔2024〕28号）的通知测算2024年度五华区县域生态环境质量监测与评价材料收集、系统填报、报告书编制等；4.根据《噪声污染防治法》、《昆明市生态环境局五华分局2023年综合目标》、《昆明市五华区声功能区划分（2019-2029）》情况评估市级审核意见测算《昆明市五华区声环境功能区划分（2019-2029）》修编；5.环保督察工作。
二、通过完善项目区环境基础设施，实施村庄雨污分流，项目区内污水收集处理设施逐步完善，使自然环境质量逐步提高，加强改善人民生活环境，可为区域类似村庄截污治污做试点示范，对促进农村经济社会发展具有可持续影响。
三、综合满意度达90%以上。</t>
  </si>
  <si>
    <t>规划修编报告</t>
  </si>
  <si>
    <t>1本</t>
  </si>
  <si>
    <t>反映完成规划修编报告情况</t>
  </si>
  <si>
    <t>排查河道数量</t>
  </si>
  <si>
    <t>反映涉及河道的数量</t>
  </si>
  <si>
    <t>县域生态环境质量考核报告</t>
  </si>
  <si>
    <t>反映编制县域生态环境质量考核报告情况</t>
  </si>
  <si>
    <t>主要污染物削减报告数</t>
  </si>
  <si>
    <t>开展主要污染物削减报告编制数</t>
  </si>
  <si>
    <t>污水治理设施数</t>
  </si>
  <si>
    <t>反映农村生活污水治理设施验收数量</t>
  </si>
  <si>
    <t>一体站运行维护项目数</t>
  </si>
  <si>
    <t>反映运行维护项目情况。</t>
  </si>
  <si>
    <t>抽查排污企业数</t>
  </si>
  <si>
    <t>反映抽查执行情况。
计划完成率=（实际抽查数量/计划抽查数量）*100%。</t>
  </si>
  <si>
    <t>功能区划合格率</t>
  </si>
  <si>
    <t>反映功能区划合理程度</t>
  </si>
  <si>
    <t>数据有效率</t>
  </si>
  <si>
    <t>反映数据有效率</t>
  </si>
  <si>
    <t>报告利用率</t>
  </si>
  <si>
    <t>反映报告利用率</t>
  </si>
  <si>
    <t>设施、设备完好率</t>
  </si>
  <si>
    <t>反映设施、设备完好率</t>
  </si>
  <si>
    <t>企业排污许可证规范化管理达标率</t>
  </si>
  <si>
    <t>反映企业排污许可证规范化管理达标率。</t>
  </si>
  <si>
    <t>空气质量优良率</t>
  </si>
  <si>
    <t>反映空气质量情况</t>
  </si>
  <si>
    <t>'预算调整数</t>
  </si>
  <si>
    <t>提升环境基础施</t>
  </si>
  <si>
    <t>村庄人居环境提升率。</t>
  </si>
  <si>
    <t>有效控制污染物排放</t>
  </si>
  <si>
    <t>反映控制污染物排放情况。</t>
  </si>
  <si>
    <t>改善人居生活环境</t>
  </si>
  <si>
    <t>反映区域生态环境质量情况</t>
  </si>
  <si>
    <t>提升环境管理水平</t>
  </si>
  <si>
    <t>反映环境管理水平。</t>
  </si>
  <si>
    <t>事业单位人员政府综合考核工作目标奖项目经费</t>
  </si>
  <si>
    <t>根据发放表发放昆明市生态环境局五华分局生态环境监测站事业人员14名政府综合考核工作目标奖尾款</t>
  </si>
  <si>
    <t>发放政府综合考核工作目标奖人数</t>
  </si>
  <si>
    <t>14</t>
  </si>
  <si>
    <t>绩效发放完成率</t>
  </si>
  <si>
    <t>政府综合考核目标奖发放，保证绩效正常发放</t>
  </si>
  <si>
    <t>正常发放</t>
  </si>
  <si>
    <t>政府综合考核目标奖发放率</t>
  </si>
  <si>
    <t>发放对象满意度</t>
  </si>
  <si>
    <t>昆明市五华区人民检察院</t>
  </si>
  <si>
    <t>政府综合考核工作目标奖尾款</t>
  </si>
  <si>
    <t>2025年目标：按区级目标管理考核规定，做好本单位人员经费保障，按规定落实干部职工各项待遇，支持单位各内设机构正常履职，保障检察业务工作正常开展。保障在职干警2024年度目标考核奖尾款100%在2025年及时、足额发放，根据区委考核办的考核结果及发放标准完成2024年政府综合目标考核奖的核算及发放，干警对奖金保障满意度达到90%以上，促使全院干警积极投入检察工作，保证各内部机构正常运转，做好司法工作，服务社会大众，使社会公众对检察机关的满意度达到90%以上。</t>
  </si>
  <si>
    <t>工资奖金福利发放行政人数</t>
  </si>
  <si>
    <t>75</t>
  </si>
  <si>
    <t>反映部门（单位）实际发放工资奖金人员数量。</t>
  </si>
  <si>
    <t>保障干警奖金足额率</t>
  </si>
  <si>
    <t>反映单位保障干警合法权益的情况。</t>
  </si>
  <si>
    <t>发放及时率</t>
  </si>
  <si>
    <t>反映发放单位及时发放奖金的情况。
发放及时率=在时限内发放奖金/应发放奖金*100%</t>
  </si>
  <si>
    <t>反映本项资金实际支出额度在预算批复范围内。</t>
  </si>
  <si>
    <t>社会公众对检察工作的满意度。社会公众满意度=（满意问卷数/总问卷数）*100%</t>
  </si>
  <si>
    <t>反映单位人员对工资奖金福利发放的满意程度。</t>
  </si>
  <si>
    <t>执法办案补助经费</t>
  </si>
  <si>
    <t>项目2025年目标为：
一是根据云南省人民检察院和昆明市人民检察院智慧检务建设要求需要对未成年人检察工作区项目进行改造，包括但不限于未成年人检察工作区大型修缮费用、检察业务办公费用。
二是严厉打击侵害未成年人的各类犯罪，继续落实好高检院“一号检察建议”，保护未成年人合法权益，全年开展“护苗专项行动”次数不少于1次，审查批捕案件办理中全年未成年人不批准逮捕率不低于68%，全年到五华区各小学、中学举行法治讲座数不低于10场，加强对中小学生的法治教育工作，检察长和检察官在各中小学担任法治副校长的学校不低于12所。
四是本项目的实施主要是用于未成年人检察区改造费用及办公经费开支等。我院将本着勤俭办事、专款专用的原则，将项目资金全部用于未检工作区改造，未成年人检察业务办公经费等支出，确保未成年人检察业务的顺利开展；使未成年人对检察机关工作满意度达95%以上。</t>
  </si>
  <si>
    <t>开展“护苗专项行动”次数</t>
  </si>
  <si>
    <t>指标设置反应检察机关严厉打击侵害未成年人的各类犯罪，继续落实好高检院“一号检察建议”，保护未成年人合法权益。
未成年人不批准逮捕率=（不批准逮捕数/总批捕数）*100%</t>
  </si>
  <si>
    <t>未成年人不批准逮捕率</t>
  </si>
  <si>
    <t>反映未成年人不批准逮捕的情况。</t>
  </si>
  <si>
    <t>举行校园法治讲座数</t>
  </si>
  <si>
    <t>反映强化未成年人司法保护工作完成情况。</t>
  </si>
  <si>
    <t>检察长和检察官担任法治副校长数</t>
  </si>
  <si>
    <t>所</t>
  </si>
  <si>
    <t>反映强化未成年人司法保护完成情况。</t>
  </si>
  <si>
    <t>工作室改造验收合格率</t>
  </si>
  <si>
    <t>反映工作室改造质量情况。</t>
  </si>
  <si>
    <t>公诉案件审结率</t>
  </si>
  <si>
    <t>反映公诉案件的审结情况。
公诉案件审结率=公诉案件审结数/公诉案件总数*100%</t>
  </si>
  <si>
    <t>反映本项目实际支出资金额度在预算批复控制数内开支。</t>
  </si>
  <si>
    <t>保护未成年人合法权益</t>
  </si>
  <si>
    <t>未成年人对检察机关工作满意度</t>
  </si>
  <si>
    <t>未成年人对检察机关工作满意度。</t>
  </si>
  <si>
    <t>昆明市五华区人民法院</t>
  </si>
  <si>
    <t>法院办案业务经费</t>
  </si>
  <si>
    <t>通过保障办案业务经费，开展立案庭改造，提高经费保障水平，改善执法办案条件，增强司法能力，提高司法水平，确保公正司法、能动司法、便捷司法，为社会提供优质高效的司法服务，加强诉讼服务规范化、标准化建设。</t>
  </si>
  <si>
    <t>立案庭改造数量</t>
  </si>
  <si>
    <t>本指标为考核本次立案庭改造项目的数量</t>
  </si>
  <si>
    <t>考核立案庭改造项目验收合格率
员额法官人均结案数=法官结案数/法官人数</t>
  </si>
  <si>
    <t>改造项目完成时效</t>
  </si>
  <si>
    <t>12月</t>
  </si>
  <si>
    <t>反映项目完成及时情况</t>
  </si>
  <si>
    <t>推动立案庭的标准化建设</t>
  </si>
  <si>
    <t>反映立案庭标准化建设的完成程度</t>
  </si>
  <si>
    <t>当事人对案件办理满意度</t>
  </si>
  <si>
    <t>反映当事人对立案大厅改造的满意度，根据问卷调查数据结果得出</t>
  </si>
  <si>
    <t>2025年综合辅助事项服务项目经费</t>
  </si>
  <si>
    <t>为做好诉源治理工作，发挥好非诉调解的非对抗性、经济性、及时性等优势，配备引导、分流员协助开展工作，在当事人提起诉讼时，采用现场或线上、电话联系等方式引导当事人通过非诉调解程序解决纠纷，提升诉前调解质效，有效引导当事人选择以调解的方式解决纠纷，及时将诉前调解案件分流给调解员调解，做好引导、分流、沟通、登记等工作。</t>
  </si>
  <si>
    <t>服务工作质量</t>
  </si>
  <si>
    <t>满意</t>
  </si>
  <si>
    <t>派驻司法辅助人员辅助八个民事审判庭室进行诉中案件委派、协调以及联络等工作质量</t>
  </si>
  <si>
    <t>工作完成时效性</t>
  </si>
  <si>
    <t>按时</t>
  </si>
  <si>
    <t>派驻司法辅助人员辅助八个民事审判庭室进行诉中案件委派、协调以及联络等工作的时效性</t>
  </si>
  <si>
    <t>项目完成的经济成本是否小于等于合同规定金额</t>
  </si>
  <si>
    <t>对提升司法效率，节约司法资源的影响程度</t>
  </si>
  <si>
    <t>较高</t>
  </si>
  <si>
    <t>社会保障经费</t>
  </si>
  <si>
    <t>做好本部门人员、公用经费保障，按规定落实干部职工各项待遇，支持部门正常履职。</t>
  </si>
  <si>
    <t>供养离（退）休人员数</t>
  </si>
  <si>
    <t>51</t>
  </si>
  <si>
    <t>反映财政供养部门（单位）离（退）休人员数量。</t>
  </si>
  <si>
    <t>人员满意度</t>
  </si>
  <si>
    <t>目标奖</t>
  </si>
  <si>
    <t>工资福利发放人数（行政编）</t>
  </si>
  <si>
    <t>151</t>
  </si>
  <si>
    <t>反映部门（单位）实际发放工资人员数量。工资福利包括：行政人员工资、社会保险、住房公积金、职业年金等。</t>
  </si>
  <si>
    <t>工资福利发放人数（事业编）</t>
  </si>
  <si>
    <t>反映部门（单位）实际发放事业编制人员数量。工资福利包括：事业人员工资、社会保险、住房公积金、职业年金等。</t>
  </si>
  <si>
    <t>昆明市五华区气象局</t>
  </si>
  <si>
    <t>气象局设备运转维持专项经费</t>
  </si>
  <si>
    <t>1.气象监测设备运转正常，及时提供党委政府所需的决策气象服务，气象灾害造成的损失有效降低。2.业务系统进行软硬件设备、运行环境及数据信息资源进行运行和维护,为保障业务运行和效益的发挥，使气象灾害预报预警服务效果好。3.加快了网络运行和传送的速度，灾害预警信息可在10分钟之内发出，成为国土、水利、交通、环境、卫生、地震、气象等相关部门共享共用的突发事件预警信息发布平台，确保有关部门和社会公众能够及时获取预警信息，为高效应对各类突发事件、提升各级政府应急管理水平提供强力支撑。4.适时实施人工增雨，有效的增加林区空气湿度，降低了林区森林火险等级，保护了森林资源及生态环境。 5.受益对象满意度达90%以上。</t>
  </si>
  <si>
    <t>自动气象站运转维持设备保障套数</t>
  </si>
  <si>
    <t>反映自动气象站保障运转维持设备数量。</t>
  </si>
  <si>
    <t>气象电子显示屏维修维护块数</t>
  </si>
  <si>
    <t>反映气象电子显示屏维修维护数量。</t>
  </si>
  <si>
    <t>人工影响作业人员人数</t>
  </si>
  <si>
    <t>反映人工影响作业人员人数情况。</t>
  </si>
  <si>
    <t>突发预警信息发布人员</t>
  </si>
  <si>
    <t>反映突发预警信息发布人员情况。</t>
  </si>
  <si>
    <t>突发事件预警信息平台硬件及软件维护套数</t>
  </si>
  <si>
    <t>反映突发事件预警信息平台硬件及软件维护数量</t>
  </si>
  <si>
    <t>自动气象观测的质量错情率</t>
  </si>
  <si>
    <t>0.1</t>
  </si>
  <si>
    <t>反映自动气象观测的质量错情率，质量错情率=错情基数/观测基数*%</t>
  </si>
  <si>
    <t>突发事件预警信息发布对区政府及各级决策层覆盖率</t>
  </si>
  <si>
    <t>反映突发事件预警信息发布对区政府及各级决策层覆盖率</t>
  </si>
  <si>
    <t>人工影响作业点持续作业率</t>
  </si>
  <si>
    <t>反映人工影响作业点持续作业率</t>
  </si>
  <si>
    <t>自动气象站数据资料传输及时率</t>
  </si>
  <si>
    <t>及时率是指自动气象站采集的气象数据及时传送到国家、省、市气象局信息中心进行各级交换，每小时传输一次。等于:到报数/365天X24小时。</t>
  </si>
  <si>
    <t>突发事件预警信息发布时效</t>
  </si>
  <si>
    <t>分钟</t>
  </si>
  <si>
    <t>通过突发事件预警信息发布平台能够将突发事件预警信息及时发送到决策层。</t>
  </si>
  <si>
    <t>气象防灾减灾宣传覆盖率</t>
  </si>
  <si>
    <t>通过电子显示屏及3.23气象日，5.12防灾减灾日，科技活动月宣传气象防灾减灾等</t>
  </si>
  <si>
    <t>灾害性天气预报准确率</t>
  </si>
  <si>
    <t>正确预报次数/总预报次数</t>
  </si>
  <si>
    <t>气象灾害防御能力</t>
  </si>
  <si>
    <t>逐年提高</t>
  </si>
  <si>
    <t>通过项目实施，反映气象灾害防御能力的提升情况。</t>
  </si>
  <si>
    <t>气象预报预警服务能力</t>
  </si>
  <si>
    <t>通过项目实施，反映气象预报预警服务能力的提升情况。</t>
  </si>
  <si>
    <t>受益对象对气象预报及预警服务的满意度</t>
  </si>
  <si>
    <t>政府综合考核工作目标奖</t>
  </si>
  <si>
    <t>完成《关于下达昆明市五华区气象局2023年综合目标的通知》（五考办发〔2023〕52号）的工作任务，服务对象对气象部门工作的满意度达85%以上。</t>
  </si>
  <si>
    <t>参加考核人员人数</t>
  </si>
  <si>
    <t>9</t>
  </si>
  <si>
    <t>五华区气象局2023年工作目标</t>
  </si>
  <si>
    <t>职能目标</t>
  </si>
  <si>
    <t>分</t>
  </si>
  <si>
    <t>按时上报目标考核所需资料</t>
  </si>
  <si>
    <t>调动职工工作积极性，从而提高气象防灾减灾能力</t>
  </si>
  <si>
    <t>服务对象对部门工作的满意度</t>
  </si>
  <si>
    <t>服务对象对部门工作满意度</t>
  </si>
  <si>
    <t>五华区“中国气候宜居城市”申报工作经费</t>
  </si>
  <si>
    <t>①采购专用生态气象监测设备，满足生态气象监测数据要求，设备安装验收合格率达到100%；
②开展技术评估，编制技术评估报告，第三方机构及时提交服务成果，在期限内完成申报工作，并通过现场复核、检查、验收、评定；
③制作宣传视频及宣传册，全面做好申报后的公示发布及宣传工作，提升城市形象，扩大对外影响力；
④成功创建“中国气候宜居城市”，建立长期监督管理机制，确保国家气候标志品牌资质长期不变；
⑤巩固生态建设成果，变气候资源为旅游资源、生态资源和经济资源；
⑥综合满意度达到90%以上。</t>
  </si>
  <si>
    <t>编制评估报告数量</t>
  </si>
  <si>
    <t>反映气候环境评估报告编制的完成情况。</t>
  </si>
  <si>
    <t>采购专用生态气象监测设备数量</t>
  </si>
  <si>
    <t>反映专用生态气象监测设备采购的完成情况。</t>
  </si>
  <si>
    <t>制作宣传视频数量</t>
  </si>
  <si>
    <t>反映宣传视频制作的完成情况。</t>
  </si>
  <si>
    <t>制作宣传册数量</t>
  </si>
  <si>
    <t>5000</t>
  </si>
  <si>
    <t>册</t>
  </si>
  <si>
    <t>反映宣传册制作的完成情况。</t>
  </si>
  <si>
    <t>评估报告达标率</t>
  </si>
  <si>
    <t>反映编制的评估报告通过现场复核、检查、验收、评定的情况。
评估报告达标率=评估报告达标数量/评估报告数量*100%</t>
  </si>
  <si>
    <t>设备安装验收合格率</t>
  </si>
  <si>
    <t>反映专用生态气象监测设备安装验收合格的情况。
设备安装验收合格率=设备安装验收合格数量/设备安装数量*100%</t>
  </si>
  <si>
    <t>宣传册发放率</t>
  </si>
  <si>
    <t>反映宣传册的发放情况。
宣传册发放率=宣传册发放数量/宣传册数量*100%</t>
  </si>
  <si>
    <t>第三方提交成果及时性</t>
  </si>
  <si>
    <t>反映第三方提交成果的及时情况。</t>
  </si>
  <si>
    <t>申报工作及时性</t>
  </si>
  <si>
    <t>反映申报工作在期限内及时完成的情况。</t>
  </si>
  <si>
    <t>考核节约成本,成本节约小于等于年度预算批复。</t>
  </si>
  <si>
    <t>反映项目实施的宣传情况。</t>
  </si>
  <si>
    <t>提升城市形象</t>
  </si>
  <si>
    <t>通过项目实施进一步提升城市形象，扩大对外影响力。</t>
  </si>
  <si>
    <t>巩固生态建设成果</t>
  </si>
  <si>
    <t>有效巩固</t>
  </si>
  <si>
    <t>巩固生态建设成果，变气候资源为旅游资源、生态资源和经济资源</t>
  </si>
  <si>
    <t>建立长期监督管理机制</t>
  </si>
  <si>
    <t>建立机制</t>
  </si>
  <si>
    <t>建立长期监督管理机制，确保“中国气候宜居城市（县）”品牌资质长期不变。</t>
  </si>
  <si>
    <t>反映辖区社会群众的满意度情况。</t>
  </si>
  <si>
    <t>昆明市五华区审计局</t>
  </si>
  <si>
    <t>福利资金</t>
  </si>
  <si>
    <t>工资福利发放行政人数</t>
  </si>
  <si>
    <t>工资福利发放事业人数</t>
  </si>
  <si>
    <t>医保经费</t>
  </si>
  <si>
    <t>公积金经费</t>
  </si>
  <si>
    <t>退休人员生活补助及同城待遇经费</t>
  </si>
  <si>
    <t>综合管理辅助性用工服务经费</t>
  </si>
  <si>
    <t>目标绩效奖经费</t>
  </si>
  <si>
    <t>区级保障审计项目经费</t>
  </si>
  <si>
    <t>1.提升审计信息宣传力度，充分挖掘和利用审计成果，展示审计作为和风采。一是在中央、云南省、昆明市等主流及网络媒体上发布稿件不少于 19 篇；二是被审计单位不少于19家；三是完成审计宣传工作；四是向社会公告审计结果大于等于12条；
2.应付未付项目的款项支付率大于等于80%；
3.经济成本指标小于等于100万元；
4.综合满意度达90%以上。</t>
  </si>
  <si>
    <t>审计单位</t>
  </si>
  <si>
    <t>19</t>
  </si>
  <si>
    <t>反映经审计通知书确认的，统计期内由审计机关独立或以审计机关为主实施审计，并出具审计报告的审计项目数量，审计单位个数应根据正式出具的审计报告篇数确定。</t>
  </si>
  <si>
    <t>出具审计报告和专项审计调查报告</t>
  </si>
  <si>
    <t>篇</t>
  </si>
  <si>
    <t>反映各级审计机关在审计后所出具的正式审计报告、经济责任审计报告、经济责任审计结果报告和向地方政府或上级机关报送的审计调查报告篇数，不包括代拟稿等文书。</t>
  </si>
  <si>
    <t>提交审计信息</t>
  </si>
  <si>
    <t>份</t>
  </si>
  <si>
    <t>反映提交的审计专题、综合性报告和审计简报数量情况。</t>
  </si>
  <si>
    <t>审计提出建议</t>
  </si>
  <si>
    <t>45</t>
  </si>
  <si>
    <t>反映审计部门提出审计建议数量情况。</t>
  </si>
  <si>
    <t>审计建议采纳率</t>
  </si>
  <si>
    <t>反映审计建议被各单位采纳情况。 审计建议采纳率=被采纳审计建议/审计提出建议</t>
  </si>
  <si>
    <t>被审计单位满意度</t>
  </si>
  <si>
    <t>反映审计机关以审计准则规定的形式，向社会公开有关经济责任审计报告、审计决定书等审计结论性文书所反映内容的公告篇数，以正式审计公告数量为准。</t>
  </si>
  <si>
    <t>一般公共预算上级补助三保支出资金</t>
  </si>
  <si>
    <t>一般公共预算上级补助三保资金安排支出</t>
  </si>
  <si>
    <t>上级补助三保资金安排支出</t>
  </si>
  <si>
    <t>75490</t>
  </si>
  <si>
    <t>万元</t>
  </si>
  <si>
    <t>支出规模</t>
  </si>
  <si>
    <t>持续时间</t>
  </si>
  <si>
    <t>一般债券发行费、利息及兑付费资金</t>
  </si>
  <si>
    <t>5858</t>
  </si>
  <si>
    <t>总体债务率</t>
  </si>
  <si>
    <t>低</t>
  </si>
  <si>
    <t>2025年一般债券发行费、利息及兑付费资金</t>
  </si>
  <si>
    <t>2025年预备费专项经费</t>
  </si>
  <si>
    <t>通过预备费的安排，确保预算执行中的自然灾害等突发事件处理增加的支出及其他难以预见的开支能够及时保障</t>
  </si>
  <si>
    <t>突发事件处理率</t>
  </si>
  <si>
    <t>处理完成情况</t>
  </si>
  <si>
    <t>可持续影响情况</t>
  </si>
  <si>
    <t>受益人群满意度</t>
  </si>
  <si>
    <t>国有资本经营预算支出资金</t>
  </si>
  <si>
    <t>投入资金</t>
  </si>
  <si>
    <t>有效时间</t>
  </si>
  <si>
    <t>临商税应付未付经费</t>
  </si>
  <si>
    <t>履行组织、参与辖区经济发展计划，吸引各类企业到大观创业发展，引入增量税源，促进财政收入快速增长。完成企业稳增长和各项经济指标任务数。</t>
  </si>
  <si>
    <t>临商税完成任务数</t>
  </si>
  <si>
    <t>2025年任务数</t>
  </si>
  <si>
    <t>临商税任务数完成率</t>
  </si>
  <si>
    <t>经济稳步增长</t>
  </si>
  <si>
    <t>反映经济稳步增长</t>
  </si>
  <si>
    <t>辖区企业综合满意度</t>
  </si>
  <si>
    <t>一般公共预算线下支出资金</t>
  </si>
  <si>
    <t>2025年代编工资增资项目资金</t>
  </si>
  <si>
    <t>落实干部职工各项待遇，支持部门正常履职。</t>
  </si>
  <si>
    <t>工资福利发放人数</t>
  </si>
  <si>
    <t>9000</t>
  </si>
  <si>
    <t>反映部门（单位）实际发放工资人员数量。工资福利包括：行政人员工资、社会保险、住房公积金、职业年金等</t>
  </si>
  <si>
    <t>2025年代编项目资金</t>
  </si>
  <si>
    <t>17368200</t>
  </si>
  <si>
    <t>政府性基金上级补助安排支出资金</t>
  </si>
  <si>
    <t>1357</t>
  </si>
  <si>
    <t>政府性基金上级补助安排支出</t>
  </si>
  <si>
    <t>2025年代编区级预算项目资金</t>
  </si>
  <si>
    <t>43810</t>
  </si>
  <si>
    <t>预留2025年区级代编项目预算资金</t>
  </si>
  <si>
    <t>社会满意度</t>
  </si>
  <si>
    <t>专项债券发行费、利息及兑付费、还本支出资金</t>
  </si>
  <si>
    <t>严格控制政府举债规模，确保政府债务总量不超过区人大常委会批准的政府债务限额，政府债务总体规模较小、债务风险可控</t>
  </si>
  <si>
    <t>债务规模</t>
  </si>
  <si>
    <t>小</t>
  </si>
  <si>
    <t>债务风险</t>
  </si>
  <si>
    <t>昆明市五华区人民代表大会常务委员会</t>
  </si>
  <si>
    <t>人大业务经费</t>
  </si>
  <si>
    <t>系统维护3项保障系统的正常运转，最终得以保证人代会的正常开展；订阅各项报刊保障常委会领导和机关干部及时了解国家动态；招商引资及外出考察2次保障学习外地各级人大的先进工作经验；慰问挂钩联系贫困乡及低保人员、困难党员2次提高扶贫对象生活水平。</t>
  </si>
  <si>
    <t>系统维护</t>
  </si>
  <si>
    <t>反映常委会会议表决系统维护、预算监督系统维护、监司委专用服务系统维护</t>
  </si>
  <si>
    <t>慰问次数</t>
  </si>
  <si>
    <t>慰问挂钩联系贫困低保人员、困难党员</t>
  </si>
  <si>
    <t>复印纸采购数量</t>
  </si>
  <si>
    <t>反映复印纸采购数量</t>
  </si>
  <si>
    <t>公报印刷期数</t>
  </si>
  <si>
    <t>期</t>
  </si>
  <si>
    <t>反映公报印刷期数</t>
  </si>
  <si>
    <t>征订份数</t>
  </si>
  <si>
    <t>反映党报党刊征订份数</t>
  </si>
  <si>
    <t>考察次数</t>
  </si>
  <si>
    <t>反映招商引资及外出考察次数</t>
  </si>
  <si>
    <t>复印纸验收合格率</t>
  </si>
  <si>
    <t>反映复印纸验收合格率</t>
  </si>
  <si>
    <t>系统维护及时率</t>
  </si>
  <si>
    <t>反映系统维护及时率</t>
  </si>
  <si>
    <t>系统维护时间</t>
  </si>
  <si>
    <t>反映成本情况</t>
  </si>
  <si>
    <t>办公人员提高办事效率</t>
  </si>
  <si>
    <t>扶贫对象生活水平提高</t>
  </si>
  <si>
    <t>使用对象满意度</t>
  </si>
  <si>
    <t>残疾人保障金经费</t>
  </si>
  <si>
    <t>做好本部门人员残保金保障，按规定落实干部职工残保金，支持部门正常履职。</t>
  </si>
  <si>
    <t>财政供养在职人员</t>
  </si>
  <si>
    <t>34</t>
  </si>
  <si>
    <t>财政供养在职人员34人</t>
  </si>
  <si>
    <t>预算完成率</t>
  </si>
  <si>
    <t>预算完成率100%</t>
  </si>
  <si>
    <t>部门履职工作开展</t>
  </si>
  <si>
    <t>部门履职工作开展能正常运转</t>
  </si>
  <si>
    <t>单位人员满意度95%</t>
  </si>
  <si>
    <t>代表工作经费</t>
  </si>
  <si>
    <t>本年度完成常委会会议题调查25次保障常委会的正常运行，聘请第三方参与预算审查监督2次监督全区绩效工作促进全区预算稳步推进，各专（工）委组织专项调研2次以保障各专（工）委学习外地各级人大的先进工作经验，常委会组成人员及人大代表异地培训1次组织代表学习外地各级人大的先进工作经验，订阅各类杂志1项保障各位委员及代表学习了解目前各级人大动态，人大工作宣传1项，规范性文件备案审查2次保障文件规范性，财经委委员、预算审查专业代表小组人员培训1次组织财经委委员、预算审查专业代表小组人员学习外地各级人大的先进工作经验，代表履职工作1项保障代表工作正常开展。</t>
  </si>
  <si>
    <t>专项调研次数</t>
  </si>
  <si>
    <t>反映专工委组织专项调研次数</t>
  </si>
  <si>
    <t>培训人次</t>
  </si>
  <si>
    <t>反映参加培训的累计人次。</t>
  </si>
  <si>
    <t>调查频次</t>
  </si>
  <si>
    <t>反映常委会会议题调查次数</t>
  </si>
  <si>
    <t>征订杂志报刊</t>
  </si>
  <si>
    <t>800</t>
  </si>
  <si>
    <t>反映征订杂志报刊份数</t>
  </si>
  <si>
    <t>第三方审查报告</t>
  </si>
  <si>
    <t>2份</t>
  </si>
  <si>
    <t>反映聘请第三方参与预算审查形成报告数</t>
  </si>
  <si>
    <t>异地培训频次</t>
  </si>
  <si>
    <t>反映常委会成员及人大代表异地培训次数</t>
  </si>
  <si>
    <t>培训出勤率</t>
  </si>
  <si>
    <t>"反映培训出勤的情况。培训出勤率=实际出勤学员数量/计划参加培训学员数量*100%"</t>
  </si>
  <si>
    <t>建议答复率</t>
  </si>
  <si>
    <t>"反映代表意见建议的答复情况。代表建议答复率=代表建议答复数/代表建议提出数*100%"</t>
  </si>
  <si>
    <t>建议办结率</t>
  </si>
  <si>
    <t>"反映代表意见建议的办结情况。代表建议办结率=代表建议办结数/代表建议提出数*100%"</t>
  </si>
  <si>
    <t>异地培训合格率</t>
  </si>
  <si>
    <t>反映常委会成员及人大代表异地培训合格率</t>
  </si>
  <si>
    <t>人大工作宣传率</t>
  </si>
  <si>
    <t>反映宣传度率</t>
  </si>
  <si>
    <t>建议办复及时率</t>
  </si>
  <si>
    <t>"反映代表建议办复的及时情况。代表建议办复及时率=时限内办复代表意见数/提出数*100%"</t>
  </si>
  <si>
    <t>异地培训按期完成率</t>
  </si>
  <si>
    <t>反映常委会成员及人大代表异地培训按期完成率</t>
  </si>
  <si>
    <t>第三方参审查及时率</t>
  </si>
  <si>
    <t>反映聘请第三方参与预算审查形成报告及时性</t>
  </si>
  <si>
    <t>思想政治作风</t>
  </si>
  <si>
    <t>反映人大代表思想政治作风提升情况</t>
  </si>
  <si>
    <t>依法履职能力</t>
  </si>
  <si>
    <t>显著提升</t>
  </si>
  <si>
    <t>反映人大代表依法履职能力提升情况</t>
  </si>
  <si>
    <t>监督效果</t>
  </si>
  <si>
    <t>提出有效建议，得到有效解决</t>
  </si>
  <si>
    <t>反映对人民群众关注的就业、教育、健康、社会保障等热点难点问题的监督</t>
  </si>
  <si>
    <t>代表履职能力</t>
  </si>
  <si>
    <t>反映人大代表履职能力提升情况</t>
  </si>
  <si>
    <t>建议答复满意率</t>
  </si>
  <si>
    <t>"反映代表对意见建议答复情况的满意度成效。"</t>
  </si>
  <si>
    <t>参训学员满意度</t>
  </si>
  <si>
    <t>反映参训学员对培训工作的满意度情况。</t>
  </si>
  <si>
    <t>中国人民政治协商会议昆明市五华区委员会</t>
  </si>
  <si>
    <t>政协参政议政经费</t>
  </si>
  <si>
    <t>五华区政协委员在2025年度中，开展街道政协委员工作室活动，政协常委及政协委员参政议政，政协委员开展调研、视察等参政议政活动，对委员进行培训提高履职能力和水平，对全区重点工作开展课题调研。按区政协年度工作计划完成协调、保障专题调研计划和开展相关活动的组织服务工作，处理政协委员和人民群众的来信来访，联系区级各民主党派、工商联等政协参加单位，及政协机关的日常运作，完成《五华史话》丛书的编辑印刷  。</t>
  </si>
  <si>
    <t>委员工作室数量</t>
  </si>
  <si>
    <t>反映全区成立委员工作室数量</t>
  </si>
  <si>
    <t>履职委员数量</t>
  </si>
  <si>
    <t>320</t>
  </si>
  <si>
    <t>参加委员履职活动委员人数</t>
  </si>
  <si>
    <t>开展督办</t>
  </si>
  <si>
    <t>反映组织常委及委员开展调研视察、提案督办次数</t>
  </si>
  <si>
    <t>完成报告数量</t>
  </si>
  <si>
    <t>反映完成调研视察报告数量</t>
  </si>
  <si>
    <t>组织培训</t>
  </si>
  <si>
    <t>反映当年组织委员培训次数</t>
  </si>
  <si>
    <t>参加培训人数</t>
  </si>
  <si>
    <t>反映当年组织培训的人数</t>
  </si>
  <si>
    <t>编辑出版书籍</t>
  </si>
  <si>
    <t>册卷</t>
  </si>
  <si>
    <t>反映编辑出版书籍（报刊、杂志）数量</t>
  </si>
  <si>
    <t>督办人数</t>
  </si>
  <si>
    <t>反映组织政协委员调查、视察、调研、提案督办等的人数</t>
  </si>
  <si>
    <t>调研（查）成果率</t>
  </si>
  <si>
    <t>反映调研成果的情况</t>
  </si>
  <si>
    <t>提案办结率</t>
  </si>
  <si>
    <t>反映办理提案完成效率</t>
  </si>
  <si>
    <t>培训参训率</t>
  </si>
  <si>
    <t>反映组织开展培训中预计参训情况</t>
  </si>
  <si>
    <t>培训合格率</t>
  </si>
  <si>
    <t>参训学员合格率</t>
  </si>
  <si>
    <t>编辑完成率</t>
  </si>
  <si>
    <t>反映专著出版完成率的情况</t>
  </si>
  <si>
    <t>培训及时率</t>
  </si>
  <si>
    <t>反映委员培训开展是否及时</t>
  </si>
  <si>
    <t>工作及时率</t>
  </si>
  <si>
    <t>反映开展调研（查）、视察、提案督办是否及时</t>
  </si>
  <si>
    <t>履职完成时间</t>
  </si>
  <si>
    <t>1年</t>
  </si>
  <si>
    <t>反映政协委员履职完成时间</t>
  </si>
  <si>
    <t>工作完成时间</t>
  </si>
  <si>
    <t>12月31日前</t>
  </si>
  <si>
    <t>反映政协单位、委员，保障政协机关正常工作是否及时完成</t>
  </si>
  <si>
    <t>辖区经济发展</t>
  </si>
  <si>
    <t>有效推动</t>
  </si>
  <si>
    <t>反映项目实施后是否按政协职能组织政协委员履好职</t>
  </si>
  <si>
    <t>存史资政育人</t>
  </si>
  <si>
    <t>反映文史资料存史资政对育人发挥的作用</t>
  </si>
  <si>
    <t>机关正常运作</t>
  </si>
  <si>
    <t>持续保障</t>
  </si>
  <si>
    <t>反映项目实施后是否确保政协机关正常运转，完成各项工作</t>
  </si>
  <si>
    <t>受益人满意度</t>
  </si>
  <si>
    <t>反映区政协机关使用人满意度</t>
  </si>
  <si>
    <t>支部数</t>
  </si>
  <si>
    <t>预算执行率</t>
  </si>
  <si>
    <t>残疾人就业保障金经费</t>
  </si>
  <si>
    <t>交残疾人就业保障金</t>
  </si>
  <si>
    <t>在职职工人数比例</t>
  </si>
  <si>
    <t>1.5</t>
  </si>
  <si>
    <t>在职职工人数1.5%</t>
  </si>
  <si>
    <t>残保金缴交标准</t>
  </si>
  <si>
    <t>1.5%</t>
  </si>
  <si>
    <t>在职职工工资总额1.5%</t>
  </si>
  <si>
    <t>进残疾人就业，保障残疾权益。</t>
  </si>
  <si>
    <t>昆明市五华区档案馆</t>
  </si>
  <si>
    <t>档案管理工作经费</t>
  </si>
  <si>
    <t xml:space="preserve">1.馆藏26.2万卷档案维护，减少馆藏档案的破损，延长档案的使用寿命，加强档案的安全防线。
2.推进2025年档案收集、保管、抢救与修复、利用等工作任务，进一步丰富和优化馆藏档案资源。
3.对全区从事档案工作人员开展业务指导培训，激发干部职提升档案服务能力和水平，提升档案工作的社会影响力。
</t>
  </si>
  <si>
    <t>馆藏档案运行维护数</t>
  </si>
  <si>
    <t>26.2万</t>
  </si>
  <si>
    <t>卷</t>
  </si>
  <si>
    <t>反映每年维护档案数量</t>
  </si>
  <si>
    <t>档案库房消毒次数</t>
  </si>
  <si>
    <t>反映每年档案库房消杀服务数量</t>
  </si>
  <si>
    <t>全区档案干部业务培训次数</t>
  </si>
  <si>
    <t>反映全区机关、事业单位、办事处档案干部业务培训次数</t>
  </si>
  <si>
    <t>消防设备巡检、维修保养次数</t>
  </si>
  <si>
    <t>反映档案馆库区消防设备巡检、维修保养次数</t>
  </si>
  <si>
    <t>维护验收合格率</t>
  </si>
  <si>
    <t>反映项目涉及维修、维护验收合格率</t>
  </si>
  <si>
    <t>项目完成及时率</t>
  </si>
  <si>
    <t>反映项目工作完成及时情况</t>
  </si>
  <si>
    <t>年度预算执行进度</t>
  </si>
  <si>
    <t>反映年度预算执行进度</t>
  </si>
  <si>
    <t>200000</t>
  </si>
  <si>
    <t>反映档案管理工作经费是否超出预算标准</t>
  </si>
  <si>
    <t>提高档案人员业务知识水平</t>
  </si>
  <si>
    <t>显著提高</t>
  </si>
  <si>
    <t>反映经过培训，能否提高档案人员业务知识水平的情况</t>
  </si>
  <si>
    <t>提高全区档案管理和服务水平</t>
  </si>
  <si>
    <t>反映项目实施后能否提高全区档案管理和服务水平的情况</t>
  </si>
  <si>
    <t>实现档案数字化可持续发展</t>
  </si>
  <si>
    <t>持续实现</t>
  </si>
  <si>
    <t>反映项目实施后能否实现档案数字化可持续发展的情况</t>
  </si>
  <si>
    <t>反映人民群众的满意度</t>
  </si>
  <si>
    <t>档案大楼内11名在职在编到五华区人民法院就餐，就餐指标为：24元每人每天，按照每个月22个工作日测算餐费补贴为528元每人每月。11名人员就餐补贴总金额为69696元。</t>
  </si>
  <si>
    <t>供养人数</t>
  </si>
  <si>
    <t>反映就餐补贴人数</t>
  </si>
  <si>
    <t>69696</t>
  </si>
  <si>
    <t>反映餐费成本</t>
  </si>
  <si>
    <t>机构正常运转</t>
  </si>
  <si>
    <t>反映项目开展，是否保障机构正常运转</t>
  </si>
  <si>
    <t>就餐人员满意度</t>
  </si>
  <si>
    <t>反映就餐补助对象满意度</t>
  </si>
  <si>
    <t>中国共产党昆明市五华区委员会办公室</t>
  </si>
  <si>
    <t>01</t>
  </si>
  <si>
    <t>党建工作是否得到提升</t>
  </si>
  <si>
    <t>是否提升</t>
  </si>
  <si>
    <t>机要、保密工作经费</t>
  </si>
  <si>
    <t>负责密码管理、密码通信、电子政务内网及党委信息管理、保密工作和负责区委总值班室工作，确保密码主渠道通信安全和畅通，确保电子政务内网区汇集点、
1、电子政务内网管理规划，确保畅通
2、参加上级培训全年不少于2次
3、全年开展1次保密教育培训
4、全年开展保密专项检查不少于1次
5、为全区59家单位印制保密工作手册</t>
  </si>
  <si>
    <t>参加上级培训</t>
  </si>
  <si>
    <t>参加上级培训全年不少于2次</t>
  </si>
  <si>
    <t>开展保密教育培训</t>
  </si>
  <si>
    <t>全年开展1次保密教育培训</t>
  </si>
  <si>
    <t>开展保密专项检查</t>
  </si>
  <si>
    <t>全年开展保密专项检查不少于1次</t>
  </si>
  <si>
    <t>印制宣传资料单位数量</t>
  </si>
  <si>
    <t>59</t>
  </si>
  <si>
    <t>为全区59家单位印制保密工作手册</t>
  </si>
  <si>
    <t>保密安全零事故、零差错</t>
  </si>
  <si>
    <t>保密安全事故零差错</t>
  </si>
  <si>
    <t>反映培训参训率</t>
  </si>
  <si>
    <t>安全畅通率</t>
  </si>
  <si>
    <t>安全畅通率达到100%</t>
  </si>
  <si>
    <t>对全区涉密单位覆盖率</t>
  </si>
  <si>
    <t>全区涉密单位覆盖率达到100%</t>
  </si>
  <si>
    <t>密码、机要、保密各项工作完成</t>
  </si>
  <si>
    <t>密码、机要、保密各项工作年内完成</t>
  </si>
  <si>
    <t>年初预算批复数</t>
  </si>
  <si>
    <t>切实有效提升全区保密工作管理能力，确保党和国家秘密安全</t>
  </si>
  <si>
    <t>确保安全</t>
  </si>
  <si>
    <t>加强涉密信息系统建设日常维护管理，创新保密检查方式，切实有效提升全区保密工作能力</t>
  </si>
  <si>
    <t>提升工作能力</t>
  </si>
  <si>
    <t>全区各相关业务单位满意度</t>
  </si>
  <si>
    <t>全区各相关单位满意度达到90%</t>
  </si>
  <si>
    <t>保健委经费</t>
  </si>
  <si>
    <t>负责区委、区人大、区政府、区政协召开的大型会议和集体活动的医疗保健工作安排。组织保健对象的体检、疗养工作。
组织全区副科以上领导干部进行健康体检</t>
  </si>
  <si>
    <t>保健委组织全区副科以上领导干部健康体检</t>
  </si>
  <si>
    <t>体检保健工作完成率</t>
  </si>
  <si>
    <t>全区副科以上领导干部身体健康，反映体检保健工作完成率</t>
  </si>
  <si>
    <t>2025年内完成</t>
  </si>
  <si>
    <t>保障各级干部健康情况</t>
  </si>
  <si>
    <t xml:space="preserve">反映项目实施后是否有效保障各级干部健康情况
</t>
  </si>
  <si>
    <t>保障全区副科以上领导干部身体健康</t>
  </si>
  <si>
    <t>全区副科以上领导满意度</t>
  </si>
  <si>
    <t>全区副科以上领导满意度达到90%</t>
  </si>
  <si>
    <t>区委办日常工作业务经费</t>
  </si>
  <si>
    <t>不断改进工作作风，扎实做好“三服务”，积极推动区委各项工作高效、有序运转，确保综合协调、办文办会、信息汇总、督查督办、目标管理、改革办等各项工作顺利开展
1.完成调研报告7篇 
2.召开一、二、三类会议200次 
3.报送信息300条 
4.组织起草综合文稿300篇 
5.办理来文2000件 
6.办理上下级督查件50件 
7.参加上级培训15次</t>
  </si>
  <si>
    <t>参加上级部门培训</t>
  </si>
  <si>
    <t>参加上级部门培训资数不少于15次</t>
  </si>
  <si>
    <t>完成调研报告</t>
  </si>
  <si>
    <t>7</t>
  </si>
  <si>
    <t>完成调研报告7篇</t>
  </si>
  <si>
    <t>召开一、二、三类会议</t>
  </si>
  <si>
    <t>召开会议200次</t>
  </si>
  <si>
    <t>报送信息</t>
  </si>
  <si>
    <t>报送信息300条</t>
  </si>
  <si>
    <t>组织起草综合文稿</t>
  </si>
  <si>
    <t>起草综合文稿300篇</t>
  </si>
  <si>
    <t>办理来文</t>
  </si>
  <si>
    <t>2000</t>
  </si>
  <si>
    <t>办理来文2000件</t>
  </si>
  <si>
    <t>办理上下级督查件</t>
  </si>
  <si>
    <t>办理上下级督办件50件</t>
  </si>
  <si>
    <t>办理上下级督查件完成率</t>
  </si>
  <si>
    <t>会议出勤率</t>
  </si>
  <si>
    <t>反映各类会议参会率</t>
  </si>
  <si>
    <t>各项工作年内完成</t>
  </si>
  <si>
    <t>提高政府服务能力</t>
  </si>
  <si>
    <t>政府服务能力</t>
  </si>
  <si>
    <t>昆明市五华区妇女联合会</t>
  </si>
  <si>
    <t>妇女工委项目经费</t>
  </si>
  <si>
    <t>围绕妇联职能职责和妇联改革方案，以及本级党委政府的工作要求，深化妇联改革，团结协作，真抓实干，优质、高效完成本级妇联2025年各项工作目标任务以及上级妇联安排的工作任务。
1.组织开展三八节纪念活动，营造浓郁的节日氛围，组织开展活动不少于5场。
2.加强组织建设，提升执委履职能力，组织开展领头雁计划执行履职能力培训班1次。
3.深入实施高素质女农民和“农村妇女素质提升工程”，通过线上线下的方式，举办“高素质女农民培训班”不少于1期。
4.深入开展“巾帼心向党”主题宣传教育活动，通过线上、线下开展宣传教育活动不少于2场。
5.加强信息工作，发挥微信公众号的宣传作用，利用网络新媒体大力开展宣传活动，五华妇联微信公众号推送文章不少于400条。
6.抓好权益维护，深入推进婚姻家庭矛盾纠纷预防化解工作系统化、规范化建设，举办“婚姻家庭矛盾纠纷排查化解能力提升”培训不少于4场。
7.大力推进妇女儿童发展工作，组织开展《五华区2021-2030年儿童发展规划》《五华区2021-2030年妇女发展规划》中期评估工作。</t>
  </si>
  <si>
    <t>开展三八节纪念活动</t>
  </si>
  <si>
    <t>反映开展三八节纪念活动场数</t>
  </si>
  <si>
    <t>开展“巾帼心向党”主题教育活动</t>
  </si>
  <si>
    <t>反映巾帼心向党活动场数</t>
  </si>
  <si>
    <t>利用微信公众号推送妇联文章</t>
  </si>
  <si>
    <t>反映利用微信公众号推送妇联文章数量</t>
  </si>
  <si>
    <t>举办“婚姻家庭矛盾纠纷排查化解能力提升”培训</t>
  </si>
  <si>
    <t>反映举办“婚姻家庭矛盾纠纷排查化解能力提升”培训场数</t>
  </si>
  <si>
    <t>举办“高素质女农民培训班”培训班</t>
  </si>
  <si>
    <t>反映举办“高素质女农民培训班”培训班开展期数</t>
  </si>
  <si>
    <t>反映举办“高素质女农民培训班”培训班培训合格率</t>
  </si>
  <si>
    <t>开展活动安全保障率</t>
  </si>
  <si>
    <t>反映开展活动安全保障</t>
  </si>
  <si>
    <t>活动出勤率</t>
  </si>
  <si>
    <t>反映活动出勤率</t>
  </si>
  <si>
    <t>妇女工委工作运行情况</t>
  </si>
  <si>
    <t>正常运行</t>
  </si>
  <si>
    <t>反映妇女工委工作运行情况</t>
  </si>
  <si>
    <t>反映资金支付及时性</t>
  </si>
  <si>
    <t>妇女儿童权益</t>
  </si>
  <si>
    <t>反映妇女儿童权益</t>
  </si>
  <si>
    <t>妇女儿童满意度</t>
  </si>
  <si>
    <t>反映妇女儿童满意度</t>
  </si>
  <si>
    <t>财政供养在职人员5人</t>
  </si>
  <si>
    <t>中国共产主义青年团昆明市五华区委员会</t>
  </si>
  <si>
    <t>关工委专项经费</t>
  </si>
  <si>
    <t>1.为加强青少年思想道德建设、积极参与创新社会管理，关爱特殊青少年群体，将于六一儿童节当天慰问贫困家庭小学生；
2.为加强青少年法制教育、预防减少青少年违法犯罪、维护青少年合法权益，将组织开展爱心夏令营活动；
3.为加强“五老”队伍建设，将于重阳节慰问五老人员代表。</t>
  </si>
  <si>
    <t>区关工委五老人员数量</t>
  </si>
  <si>
    <t>反映区关工委五老人员数量</t>
  </si>
  <si>
    <t>五老补助发放次数</t>
  </si>
  <si>
    <t>反映五老补助发放次数</t>
  </si>
  <si>
    <t>“假日学校”和“爱心夏令营”等青少年暑期活动</t>
  </si>
  <si>
    <t>反映“假日学校”和“爱心夏令营”等青少年暑期活动场次</t>
  </si>
  <si>
    <t>六一儿童节活动</t>
  </si>
  <si>
    <t>反映六一儿童节活动</t>
  </si>
  <si>
    <t>重阳节慰问次数</t>
  </si>
  <si>
    <t>反映重阳节慰问次数</t>
  </si>
  <si>
    <t>反映关工委制定方案开展各类活动参与人员实际出勤率</t>
  </si>
  <si>
    <t>资金支出合规率</t>
  </si>
  <si>
    <t>反映资金支出合规率</t>
  </si>
  <si>
    <t>特殊困难家庭子女参加青少年暑期活动达标率</t>
  </si>
  <si>
    <t>反映特殊困难家庭子女参加青少年暑期活动达标率</t>
  </si>
  <si>
    <t>资金支付及时率</t>
  </si>
  <si>
    <t>反映财政资金到位后及时支付的情况</t>
  </si>
  <si>
    <t>青少年的思想道德素质</t>
  </si>
  <si>
    <t>上升</t>
  </si>
  <si>
    <t>反映活动开展提高青少年的思想道德素质</t>
  </si>
  <si>
    <t>青少年的思想道德素质、科技文化素质和健康素质</t>
  </si>
  <si>
    <t>通过在青少年中开展了一系列丰富多彩的活动，全面推进未成年思想道德建设和关心下一代工作深入开展，提高青少年的思想道德素质、科技文化素质和健康素质。</t>
  </si>
  <si>
    <t>弘扬“五老”精神工作</t>
  </si>
  <si>
    <t>持续开展</t>
  </si>
  <si>
    <t>召开关工委工作会，听取基层关工委的意见。</t>
  </si>
  <si>
    <t>财政供养在职人员6人</t>
  </si>
  <si>
    <t>共青团工作专项经费</t>
  </si>
  <si>
    <t>1.为了减少青少年违法犯罪案件，在全区中小学及社区开展预防青少年违法犯罪宣传活动。
2.为进一步加大党建带团建的工作力度，不断巩固党执政的青年群众基础，开展团组织建设工作。
3.大力推进“青年之家”建设，以“青年之家”服务平台为依托进一步整合资源、开展活动、提供服务，更好地提高团的吸引力和凝聚力。
4.为了增强团代表对普通团员青年的联系和服务，提高履职能力和水平，合规使用团代表履职费。
5.为了为进一步普及未成年人心理健康知识，护航未成年人身心健康成长，开展未成年人心理健康项目。
6.深入贯彻落实习近平总书记关于少年儿童和少先队工作的重要论述，全面加强党对少先队工作的领导，全面加强党、团、队一体化建设，传承红色基因，培育时代新人，教育引导少年儿童听党话、跟党走。
7.切实开展好昆明（五华）青年发展型城市建设试点工作，促进五华青年与城市共同成长，引导广大青年为推动五华各项工作高质量发展中展现青年作为，在五华争当全市经济社会发展排头兵中走在前、作示范。
8.积极动员青年社会组织、青年志愿者、新兴领域青年，常态化开展志愿服务活动，打造志愿服务项目。</t>
  </si>
  <si>
    <t>预防青少年违法犯罪活动</t>
  </si>
  <si>
    <t>在全区开展不少于10场预防青少年违法犯罪活动场数</t>
  </si>
  <si>
    <t>城市基层组织改革试点工作项目</t>
  </si>
  <si>
    <t>反映城市基层组织改革试点工作项目个数</t>
  </si>
  <si>
    <t>开展活动街道办事处团委个数</t>
  </si>
  <si>
    <t>反映开展活动街道办事处团委个数</t>
  </si>
  <si>
    <t>反映活动开展时安全保障情况</t>
  </si>
  <si>
    <t>团组织建设覆盖率</t>
  </si>
  <si>
    <t>反映团组织建设全覆盖</t>
  </si>
  <si>
    <t>预防青少年违法犯罪宣传活动率</t>
  </si>
  <si>
    <t>反映青少年违法犯罪宣传活动率</t>
  </si>
  <si>
    <t>少先队工作运行情况</t>
  </si>
  <si>
    <t>反映少先队工作运行情况</t>
  </si>
  <si>
    <t>反映项目完成的及时情况</t>
  </si>
  <si>
    <t>经费支出及时率</t>
  </si>
  <si>
    <t>反映财政资金到位后资金支付情况</t>
  </si>
  <si>
    <t>青少年权益得到合法保障情况</t>
  </si>
  <si>
    <t>同上年相比未成年人违法犯罪减少3%</t>
  </si>
  <si>
    <t>未成年人身心健康成长</t>
  </si>
  <si>
    <t>青年发展型城市建设试点工作</t>
  </si>
  <si>
    <t>持续发展</t>
  </si>
  <si>
    <t>团区委对基层团组织及团员青年的服务质量</t>
  </si>
  <si>
    <t>昆明市五华区总工会</t>
  </si>
  <si>
    <t>三方协商经费</t>
  </si>
  <si>
    <t>1、完善协调劳动关系三方机制。
2、全力保障职工合法权利：保障职工劳动报酬权利，深入推进企业工资集体协商，逐步实现已建工会企业工资集体协商建制率保持在80%以上。
3、不断健全劳动关系矛盾调处机制，建立内部劳动争议协商调解机制，提高劳动纠纷解决率。
4、大力加强企业民主管理制度建设，推进企业普遍建立职工代表大会，使企业职工代表大会建制率保持在80％以上。
5、努力营造和谐劳动关系构建环境。
6.三方机制协调会召开次数不小于1次。</t>
  </si>
  <si>
    <t>三方机制协调会召开次数</t>
  </si>
  <si>
    <t>反映三方协商机制单位数、课题调研、电视宣传报到次数；三方机制协调会召开次数</t>
  </si>
  <si>
    <t>解决职工与企业的矛盾与问题完成率</t>
  </si>
  <si>
    <t>三方协商机制建制率</t>
  </si>
  <si>
    <t>反映三方协商机制建制率</t>
  </si>
  <si>
    <t>职工代表大会建制率</t>
  </si>
  <si>
    <t>反映职工代表大会建制率</t>
  </si>
  <si>
    <t>职工与企业的矛盾化解</t>
  </si>
  <si>
    <t>有效</t>
  </si>
  <si>
    <t>通过三方会议解决职工与企业的矛盾与问题完成率相关问题</t>
  </si>
  <si>
    <t>三方协商机制响应性、调动性</t>
  </si>
  <si>
    <t>天</t>
  </si>
  <si>
    <t>反映三方协商机制响应性、调动性</t>
  </si>
  <si>
    <t>0.18</t>
  </si>
  <si>
    <t>反映成本节约率</t>
  </si>
  <si>
    <t>劳动纠纷解决情况</t>
  </si>
  <si>
    <t>得到解决</t>
  </si>
  <si>
    <t>反映解决劳动纠纷情况</t>
  </si>
  <si>
    <t>持续促进政府、职工和企业工作协商，提高工作效率</t>
  </si>
  <si>
    <t>持续促进</t>
  </si>
  <si>
    <t>反映持续促进政府、职工和企业工作协商，提高工作效率</t>
  </si>
  <si>
    <t>企业职工满意度</t>
  </si>
  <si>
    <t>反映企业和职工满意度</t>
  </si>
  <si>
    <t>政府与职工代表联络员工作经费</t>
  </si>
  <si>
    <t>1、密切联系职工群众，能代表职工的合法利益，能及时反映职工的意见。
2、建立职工代表联络员会议制度，并且一年召开1-2次职工代表联络员座谈会。
3、推荐具有任职条件的职工代表联络员5名，经区政府审核后聘任。</t>
  </si>
  <si>
    <t>职工代表联络员座谈会数量</t>
  </si>
  <si>
    <t>反映职工代表联络员座谈会数量</t>
  </si>
  <si>
    <t>职工代表联络员</t>
  </si>
  <si>
    <t>反映职工代表联络员</t>
  </si>
  <si>
    <t>解决职工群众意见及建议问题次数</t>
  </si>
  <si>
    <t>反映解决职工群众意见及建议问题次数</t>
  </si>
  <si>
    <t>听取职工群众建议和意见、解决职工提出问题及时性</t>
  </si>
  <si>
    <t>反映听取职工群众建议和意见、解决职工提出问题及时性</t>
  </si>
  <si>
    <t>职工提议解决情况</t>
  </si>
  <si>
    <t>反映职工提议解决情况</t>
  </si>
  <si>
    <t>紧密联系群众，持续保障职工合法权益</t>
  </si>
  <si>
    <t>反映紧密联系群众，持续保障职工合法权益</t>
  </si>
  <si>
    <t>反映企业职工满意度</t>
  </si>
  <si>
    <t>厂务公开经费</t>
  </si>
  <si>
    <t>1、健全完善领导工作机制，进一步明确各成员单位职责分工，完善企事业单位领导班子和领导干部的考核评价体系。
2、大力营造浓厚的工作氛围。充分运用大众媒体，全面展现厂务公开民主管理工作开展情况，努力增强广大民众对企业民主管理工作的认知度，不断提升职工群众对民主管理成效的认可度。
3、指导督促各企事业单位建立健全民主管理各项制度，严格落实每年必须召开至少1次职代会的要求，积极推动基层单位厂务公开，公开次数3-4次。
4、拨付10家基层单位厂务公开经费合计6000元。</t>
  </si>
  <si>
    <t>基层单位厂务公开次数</t>
  </si>
  <si>
    <t>反映基层单位厂务公开次数</t>
  </si>
  <si>
    <t>政策及制度公开及时率</t>
  </si>
  <si>
    <t>通过厂务公开对企业的制度和职工福利政策进行公示，对职工的意见和建议和建议的处理情况.公开具体内容、标准和承办部门；公开办事结果，使厂务公开始终在职工的广泛参与和监督下进行</t>
  </si>
  <si>
    <t>经费支出合规率</t>
  </si>
  <si>
    <t>反映经费支出合规率</t>
  </si>
  <si>
    <t>厂务公开及时率</t>
  </si>
  <si>
    <t>反映厂务公开及时率</t>
  </si>
  <si>
    <t>反映经费支出及时率</t>
  </si>
  <si>
    <t>0.60</t>
  </si>
  <si>
    <t>职工对相关政策的了解程度</t>
  </si>
  <si>
    <t>有所提高</t>
  </si>
  <si>
    <t>反映职工对相关政策的了解</t>
  </si>
  <si>
    <t>企业职工权益</t>
  </si>
  <si>
    <t>得到保障</t>
  </si>
  <si>
    <t>反映企业职工 权益</t>
  </si>
  <si>
    <t>企业职工满意度指标</t>
  </si>
  <si>
    <t>９0</t>
  </si>
  <si>
    <t>反映服务对象满意度指标</t>
  </si>
  <si>
    <t>农民工维权经费</t>
  </si>
  <si>
    <t>1、按上级工会组织宣传工作方案的指导和要求，组织辖区各街道工会适时开展现场法律宣传活动，有效提高农民工依法维权的意识。
2、接待办理和协同办理农民工维权讨薪事项，及时有效和妥善解决农民工欠薪问题。
3、进一步加强与完善农民工讨薪维权与职工信访协调处理工作，坚决杜绝出现农民工投诉无门或投诉无果的情况。
4.购买书籍数量50本。</t>
  </si>
  <si>
    <t>购买书籍数量</t>
  </si>
  <si>
    <t>反映购买书籍数量50本</t>
  </si>
  <si>
    <t>救助成功率</t>
  </si>
  <si>
    <t>反映救助成功率</t>
  </si>
  <si>
    <t>农民工维权工作运行情况</t>
  </si>
  <si>
    <t>反映农民工维权工作运行情况</t>
  </si>
  <si>
    <t>接待办理和协同办理农民工维权讨薪及时性</t>
  </si>
  <si>
    <t>反映接待办理和协同办理农民工维权讨薪及时性</t>
  </si>
  <si>
    <t>农民工的权益保障情况</t>
  </si>
  <si>
    <t>反映农民工维权中心的成立给农民工带来困难有处帮，有官司有法律援助，生病有帮。</t>
  </si>
  <si>
    <t>促进社会和谐发展</t>
  </si>
  <si>
    <t>促进和谐发展</t>
  </si>
  <si>
    <t>反映促进社会和谐发展</t>
  </si>
  <si>
    <t>持续强化农民工权益维护</t>
  </si>
  <si>
    <t>持续强化</t>
  </si>
  <si>
    <t>反映持续强化农民工权益维护</t>
  </si>
  <si>
    <t>农民工群体满意度</t>
  </si>
  <si>
    <t>反映农民工群体满意度</t>
  </si>
  <si>
    <t>产业工人队伍建设改革工作经费</t>
  </si>
  <si>
    <t>1.广泛开展劳动和技能竞赛；举办竞赛活动次数不小于1次。
2.支持企业技术革新，发明创造活动，搭建好技能；
3.加大对劳模创新工作室、职工创新工作室和技师工作站的建设支持力度，发挥“两室一站”示范引领作用竞技平台；
4.引导鼓励企业建立健全人才激励机制，培育更多高技能人才。</t>
  </si>
  <si>
    <t>举办竞赛活动次数</t>
  </si>
  <si>
    <t>反映竞赛活动</t>
  </si>
  <si>
    <t>活动宣传覆盖率</t>
  </si>
  <si>
    <t>反映活动宣传覆盖率</t>
  </si>
  <si>
    <t>改革成效</t>
  </si>
  <si>
    <t>反映对劳模创新工作室、职工创新工作室和技师工作站的建设改革成效</t>
  </si>
  <si>
    <t>产业工人合法权益</t>
  </si>
  <si>
    <t>反映产业工人合法权益</t>
  </si>
  <si>
    <t>产业工人满意度</t>
  </si>
  <si>
    <t>反映益对象满意度</t>
  </si>
  <si>
    <t>五华区困难帮扶经费</t>
  </si>
  <si>
    <t>1、做好困难职工精准识别工作，由各基层工会根据各基层工会系统录入数按照标准送慰问资金，组织慰问活动慰问困难职工人数不小于26人。
2、充分利用工会职工服务中心、春城职工文体活动服务中心、职工驿站等工会阵地，不断创新帮扶模式和途径，解决困难职工解困脱困、送温暖走访慰问、职工福利和生活保障服务等工作中的实际问题。
3、充分运用工会的新闻媒体和宣传阵地，积极与当地主流媒体加强合作，努力营造全社会共同关注困难职工群众的良好氛围。</t>
  </si>
  <si>
    <t>慰问困难职工人数</t>
  </si>
  <si>
    <t>26</t>
  </si>
  <si>
    <t>反映代表区委、区政府慰问因困难、大病致困职工人数</t>
  </si>
  <si>
    <t>帮扶对象覆盖率</t>
  </si>
  <si>
    <t>反映帮扶对象覆盖率</t>
  </si>
  <si>
    <t>慰问及时率</t>
  </si>
  <si>
    <t>反映慰问及时率</t>
  </si>
  <si>
    <t>帮扶对象准确性</t>
  </si>
  <si>
    <t>反映帮扶对象准确性</t>
  </si>
  <si>
    <t>1.32</t>
  </si>
  <si>
    <t>困难职工的劳动、生活保障情况</t>
  </si>
  <si>
    <t>反映维护职工队伍稳定、避免职工因生活困难上访，为区委区政府排忧解难</t>
  </si>
  <si>
    <t>持续推动改善职工的生产生活条件</t>
  </si>
  <si>
    <t>持续推动</t>
  </si>
  <si>
    <t>反映持续推动改善职工的生产生活条件</t>
  </si>
  <si>
    <t>困难职工满意度</t>
  </si>
  <si>
    <t>反映困难职工满意度</t>
  </si>
  <si>
    <t>中国共产党昆明市五华区纪律检查委员会</t>
  </si>
  <si>
    <t>完成残保金缴费</t>
  </si>
  <si>
    <t>缴费及时率</t>
  </si>
  <si>
    <t>根据工作情况设定</t>
  </si>
  <si>
    <t>预算完成情况</t>
  </si>
  <si>
    <t>保障机关党建工作正常开展</t>
  </si>
  <si>
    <t>主题党日活动举办次数</t>
  </si>
  <si>
    <t>反映组织党建活动次数的情况。</t>
  </si>
  <si>
    <t>计划完成率</t>
  </si>
  <si>
    <t>反映党建计划完成率</t>
  </si>
  <si>
    <t>正常开展</t>
  </si>
  <si>
    <t>反映党建工作开展情况。</t>
  </si>
  <si>
    <t>反映职工的满意程度。</t>
  </si>
  <si>
    <t>办案经费</t>
  </si>
  <si>
    <t xml:space="preserve">为了驰而不息正风肃纪，坚定不移惩治腐败，构建集中统一、权威高效的国家监察体系，增强对公权力和公职人员的监督全覆盖、有效性。2025年预计完成：
1.廉政教育基地建设至少6个
2.立案至少70件                                                   
3.在中央、省、市媒体刊载五华纪检监察工作稿件至少100件                                                             </t>
  </si>
  <si>
    <t>教育基地数量</t>
  </si>
  <si>
    <t>反映廉政建设工作建设完成情况</t>
  </si>
  <si>
    <t>使用留置措施人数</t>
  </si>
  <si>
    <t>立案件数</t>
  </si>
  <si>
    <t>稿件完成数量</t>
  </si>
  <si>
    <t>篇（次）</t>
  </si>
  <si>
    <t>反映全年在中央、省、市媒体刊载五华纪检监察工作稿件数量完成情况</t>
  </si>
  <si>
    <t>问题线索处置率</t>
  </si>
  <si>
    <t>稿件错漏率</t>
  </si>
  <si>
    <t>错误数/稿件数</t>
  </si>
  <si>
    <t>稿件及时发布率</t>
  </si>
  <si>
    <t>反映项目完成时效情况</t>
  </si>
  <si>
    <t>285</t>
  </si>
  <si>
    <t>反映预算执行控制情况</t>
  </si>
  <si>
    <t>廉洁勤政氛围</t>
  </si>
  <si>
    <t>反映公权力和公职人员廉洁勤政氛围提升情况</t>
  </si>
  <si>
    <t>行风评议测评满意度</t>
  </si>
  <si>
    <t>巡察经费</t>
  </si>
  <si>
    <t>根据五华区纪委监委内控机制实施，加强经费管理使用。2025年完成轮巡察工作，健全巡察制度体系，持续推进巡察工作规范化、制度化、信息化建设。具体实现目标如下：巡查问题整改落实率不低于90%，巡察单位数量不低于15家，充分发挥巡察利剑作用，服务对象对部门工作满意度不低于90%。</t>
  </si>
  <si>
    <t>问题整改落实率</t>
  </si>
  <si>
    <t>反映巡察问题落实率</t>
  </si>
  <si>
    <t>巡察单位数量</t>
  </si>
  <si>
    <t>参与巡察人次</t>
  </si>
  <si>
    <t>线索处置率</t>
  </si>
  <si>
    <t>反映巡察问题线索处置数量情况</t>
  </si>
  <si>
    <t>巡察完成及时率</t>
  </si>
  <si>
    <t>执行资金/预算资金</t>
  </si>
  <si>
    <t>政治巡察成效</t>
  </si>
  <si>
    <t>巡察工作产生的社会影响</t>
  </si>
  <si>
    <t>巡察利剑作用</t>
  </si>
  <si>
    <t>反映巡察效果</t>
  </si>
  <si>
    <t>工作满意度</t>
  </si>
  <si>
    <t>反映服务对象对部门工作满意度</t>
  </si>
  <si>
    <t>五华区纪委监委辅助事项管理服务经费</t>
  </si>
  <si>
    <t>将区纪委监委监察检查、审查调查等工作中，非涉密文书的制作、归档、管理及其他辅助性工作进行服务外包，进一步促进纪检监察工作规范化、制度化建设。</t>
  </si>
  <si>
    <t>纪检工作人数</t>
  </si>
  <si>
    <t>反映参与纪检的工作人数。</t>
  </si>
  <si>
    <t>管理服务</t>
  </si>
  <si>
    <t>实际运用时根据项目的需求，反映服务外包机构数量</t>
  </si>
  <si>
    <t>质量达标率</t>
  </si>
  <si>
    <t>反映服务机构服务工作质量。</t>
  </si>
  <si>
    <t>反映资金支付情况。</t>
  </si>
  <si>
    <t>根据项目开展使用的经费经行评价。</t>
  </si>
  <si>
    <t>服务需求保障程度</t>
  </si>
  <si>
    <t>实际运用时根据项目的需求，主要通过整体评价的方式进行评价。</t>
  </si>
  <si>
    <t>纪检监察工作规范</t>
  </si>
  <si>
    <t>反映纪检监察工作规范化情况</t>
  </si>
  <si>
    <t>服务受益人员满意度</t>
  </si>
  <si>
    <t>反映服务受益人员满意程度。</t>
  </si>
  <si>
    <t>中共昆明市五华区委政法委员会</t>
  </si>
  <si>
    <t>安保维稳工作经费</t>
  </si>
  <si>
    <t>以服务保障全区高质量发展为目标，以维护政治安全、社会安定、人民安宁为重点，奋力推动全区25年政法工作高质量发展，努力建设更高水平的平安五华、法治五华。具体工作内容包括：
（一）下拨区属十家街道维稳经费，对辖区内428名重点人员、112件矛盾纠纷问题及新发现的涉稳风险隐患排查化解稳控工作。
（二）在4月15日国家安全宣传日、7月22日国家取缔法轮功宣传日和11月1日国家反间谍法宣传日开展宣传、培训等专题活动。</t>
  </si>
  <si>
    <t>矛盾纠纷化解</t>
  </si>
  <si>
    <t>112</t>
  </si>
  <si>
    <t>112件矛盾纠纷问题及新发现的涉稳风险隐患排查化解稳控工作情况</t>
  </si>
  <si>
    <t>维稳经费保障街道</t>
  </si>
  <si>
    <t>反映拨付安保维稳经费街道办个数</t>
  </si>
  <si>
    <t>辖区内重点人员</t>
  </si>
  <si>
    <t>428</t>
  </si>
  <si>
    <t>反映辖区内428名重点人员的涉稳风险隐患排查化解稳控工作情况</t>
  </si>
  <si>
    <t>开展宣传活动</t>
  </si>
  <si>
    <t>反映开展反邪反间谍、维护国家安全稳定宣传日开展宣传、培训等专题活动的次数</t>
  </si>
  <si>
    <t>群众知晓率</t>
  </si>
  <si>
    <t>反映开展家安全宣传日、反邪教、国家反间谍法宣传日开展宣传、培训等专题活动群众知晓情况</t>
  </si>
  <si>
    <t>风险稳控率</t>
  </si>
  <si>
    <t>反映辖区涉稳风险隐患排查化解情况</t>
  </si>
  <si>
    <t>维稳经费保障率</t>
  </si>
  <si>
    <t>反映拨款安保维稳工作经费到位情况</t>
  </si>
  <si>
    <t>群众参与率</t>
  </si>
  <si>
    <t>反映开展家安全宣传日、反邪教、国家反间谍法宣传日开展宣传、培训等专题活动群众参与情况</t>
  </si>
  <si>
    <t>拨款及时率</t>
  </si>
  <si>
    <t>反映拨款及时率</t>
  </si>
  <si>
    <t>反映项目工作是否及时完成</t>
  </si>
  <si>
    <t>反映全区安全维稳工作支出情况</t>
  </si>
  <si>
    <t>法治环境</t>
  </si>
  <si>
    <t>反映全区政治、社会、法治环境持续稳定、安全提高。</t>
  </si>
  <si>
    <t>全区社会稳定</t>
  </si>
  <si>
    <t>反映街道政治安全，社会稳定情况</t>
  </si>
  <si>
    <t>重点人员稳控</t>
  </si>
  <si>
    <t>稳控到位</t>
  </si>
  <si>
    <t>反映重点人员稳控情况</t>
  </si>
  <si>
    <t>反映社会公众满意度</t>
  </si>
  <si>
    <t>残疾人就业保障资金</t>
  </si>
  <si>
    <t xml:space="preserve">为残疾人提供更好的生活和发展支持。 </t>
  </si>
  <si>
    <t>反映部门（单位）实际发放工资人员数量。</t>
  </si>
  <si>
    <t>坚持以习近平新时代中国特色社会主义思想为指导，全面贯彻党的二十大精神，深刻领悟“两个确立”的决定性意义，增强“四个意识”、坚定“四个自信”、做到“两个维护”。落实全面从严治党“两个责任”，以党的政治建设为统领，全面推进党的政治建设、思想建设、组织建设、作风建设、纪律建设、制度建设，推动党建工作。</t>
  </si>
  <si>
    <t>党建经费保障人数</t>
  </si>
  <si>
    <t>反映党建经费保障部门（单位）正常运转的在职人数情况。</t>
  </si>
  <si>
    <t>党支部运转</t>
  </si>
  <si>
    <t>反映党支部正常运转情况。</t>
  </si>
  <si>
    <t>党支部党建工作情况</t>
  </si>
  <si>
    <t>强化党建引领，全面从严治党管党</t>
  </si>
  <si>
    <t>反映党支部党建工作完成情况。</t>
  </si>
  <si>
    <t>反映社会公众对党支部履职情况的满意程度。</t>
  </si>
  <si>
    <t>反映部门（单位）人员对党建经费保障的满意程度。</t>
  </si>
  <si>
    <t>扫黑除恶工作经费</t>
  </si>
  <si>
    <t>深入推进打击整治新型网络犯罪及信息网络领域整治工作,强力整治重点行业、解决重点问题,坚决遏制案件高发势头,为全区经济社会高质量发展创造良好环境。一是加强扫黑除恶常态化及行业领域整治的宣传和发动；二是推动7个重点行业领域专项整治和三大重点行业领域整治</t>
  </si>
  <si>
    <t>专班借调人数</t>
  </si>
  <si>
    <t>反映扫黑除恶工作正常开展所需配备的借调人员数量</t>
  </si>
  <si>
    <t>扫黑除恶宣传</t>
  </si>
  <si>
    <t>反映打击各类涉黑涉恶违法犯罪、治理全区社会乱象、组织各类宣传活动等次数。</t>
  </si>
  <si>
    <t>专项整治</t>
  </si>
  <si>
    <t>反映7个重点行业领域专项整治工作数量</t>
  </si>
  <si>
    <t>重点行业整治</t>
  </si>
  <si>
    <t>反映三大重点行业领域整治数量</t>
  </si>
  <si>
    <t>涉黑案件结案率</t>
  </si>
  <si>
    <t>反映扫黑除恶工作涉黑案件结案率情况</t>
  </si>
  <si>
    <t>涉黑案件发生</t>
  </si>
  <si>
    <t>反映全区扫黑除恶工作无重大涉黑案件发生情况</t>
  </si>
  <si>
    <t>宣传覆盖率</t>
  </si>
  <si>
    <t>反映扫黑除恶工作的政策的宣传效果情况。</t>
  </si>
  <si>
    <t>反映项目实际各阶段支出情况</t>
  </si>
  <si>
    <t>社会舆论宣传支出下降5</t>
  </si>
  <si>
    <t>反映扫黑办社会舆论宣传支出逐年下降</t>
  </si>
  <si>
    <t>扫黑除恶工作成效</t>
  </si>
  <si>
    <t>反映全区打击震慑黑恶势力犯罪，完成年度扫黑除恶专项斗争工作任务，创造安全稳定的社会环境的成果</t>
  </si>
  <si>
    <t>工作正常开展</t>
  </si>
  <si>
    <t>反映扫黑除恶工作的正常开展的情况</t>
  </si>
  <si>
    <t>部门工作满意度</t>
  </si>
  <si>
    <t>反映群众对部门（单位）履职的满意度情况</t>
  </si>
  <si>
    <t>政法工作经费</t>
  </si>
  <si>
    <t xml:space="preserve">2025年政法工作经费项目主要依据是市委、市政府《关于深化法治昆明平安昆明建设的意见》（昆发〔2013〕12号），市委、市政府《关于深入推进社会治安防控体系建设的意见》（昆通[2013]5号），区委、区政府关于印发《深化法治五华平安五华建设实施方案》的通知（五发〔2014〕4号），将综治维稳工作经费按照全区实有人口人均不少于3元的标准列入预算，用于开展五华区综合治理工作。工作目标：一是坚持党对政法工作的绝对领导，确保政法工作坚定正确的政治方向。要始终牢记政法机关是政治机关的首要定位，确保政法工作始终沿着坚定的政治方向前行。二是贯彻总体国家安全观，坚决维护政治安全，把防范政治风险、维护政治安全置于首位，筑牢维护政治安全的铜墙铁壁。三是全力防范化解风险隐患，坚决确保社会安定。要突出源头预防，坚持关口前移，切实将风险隐患止于未发之时。四是坚持以人民为中心，坚决维护人民安宁。以增强人民群众安全感满意度为目标，保持对犯罪的严打严防严管严控态势，让群众的获得感更足、幸福感更高、安全感更强。 </t>
  </si>
  <si>
    <t>司法救助人数</t>
  </si>
  <si>
    <t>反映全区司法救助人数</t>
  </si>
  <si>
    <t>媒体关注量</t>
  </si>
  <si>
    <t>反映通过相关媒体、网络等宣传形成点赞、关注、转发量的情况。</t>
  </si>
  <si>
    <t>发布稿件数量</t>
  </si>
  <si>
    <t>反映通过相关媒体、网络等发布或推送稿件的篇数情况。</t>
  </si>
  <si>
    <t>表彰见义勇为人员</t>
  </si>
  <si>
    <t>反映奖励见义勇为人员数量</t>
  </si>
  <si>
    <t>项目拨付单位</t>
  </si>
  <si>
    <t>个（项）</t>
  </si>
  <si>
    <t>反映未成年人司法项目拨付单位</t>
  </si>
  <si>
    <t>司法救助决定正确率</t>
  </si>
  <si>
    <t>反映司法救助决定情况</t>
  </si>
  <si>
    <t>平安建设成效</t>
  </si>
  <si>
    <t>反映群众安全感满意度提升整治工作成效</t>
  </si>
  <si>
    <t>机关业务工作保障率</t>
  </si>
  <si>
    <t xml:space="preserve">反映机关各项业务协调开展所需经费。 </t>
  </si>
  <si>
    <t>信息推送覆盖率</t>
  </si>
  <si>
    <t>反映通过相关媒体、网络等宣传形成点赞、关注、转发量的情况</t>
  </si>
  <si>
    <t>下拨成员单位及时率</t>
  </si>
  <si>
    <t>反映项目补助资金下拨时效情况</t>
  </si>
  <si>
    <t>司法救助及时性</t>
  </si>
  <si>
    <t>反映部门前三季度预算执行进度</t>
  </si>
  <si>
    <t>反映项目支出情况</t>
  </si>
  <si>
    <t>申诉、信访比率</t>
  </si>
  <si>
    <t>有效减少</t>
  </si>
  <si>
    <t>反映社会治安综合整治申诉、信访比率</t>
  </si>
  <si>
    <t>作品媒体关注度</t>
  </si>
  <si>
    <t>反映得到省市相关媒体、网络等宣传推广的，形成点赞、关注、转发量的情况。</t>
  </si>
  <si>
    <t>基层综治建设成效</t>
  </si>
  <si>
    <t>反映社会治安综合治理建设成效情况</t>
  </si>
  <si>
    <t>社会和谐</t>
  </si>
  <si>
    <t>有效加强</t>
  </si>
  <si>
    <t>反映社会公众对社会和谐的情况</t>
  </si>
  <si>
    <t>法治建设成效</t>
  </si>
  <si>
    <t>反映社会公众对法治建设、平安建设成效的情况</t>
  </si>
  <si>
    <t>反映被服务对象的满意度情况</t>
  </si>
  <si>
    <t>中国共产党昆明市五华区委员会组织部</t>
  </si>
  <si>
    <t>干部教育培训专项经费</t>
  </si>
  <si>
    <t>2025年干部教育培训工作具体开展：计划用于全区科级领导470人的培训470人次，用于保障全区干教计划主体班次培训经费业务培训40期，用于每两年举办一期中青年干部培训1次，通过合理规划和分配各项支出，加强基层党组织政治功能和服务功能，统筹推进基层党组织建设，发挥党组织战斗堡垒作用，提升群众、党员满意度。</t>
  </si>
  <si>
    <t>业务培训期数</t>
  </si>
  <si>
    <t>反映业务培训期数</t>
  </si>
  <si>
    <t>青年干部培训班次数</t>
  </si>
  <si>
    <t>反映主题班次培训期数</t>
  </si>
  <si>
    <t>培训总人数</t>
  </si>
  <si>
    <t>反映科级干部教育培训人数</t>
  </si>
  <si>
    <t>反映实际出勤学员数量占参加培训学员数量的比率</t>
  </si>
  <si>
    <t>培训人员合格率</t>
  </si>
  <si>
    <t>反映培训合格的学员数量占培训总学员数量的比率</t>
  </si>
  <si>
    <t>培训开展及时率</t>
  </si>
  <si>
    <t>反映培训开展是否及时</t>
  </si>
  <si>
    <t>领导水平和执政能力</t>
  </si>
  <si>
    <t>反映项目实施后是否有利于严肃行政纪律，提高工作质量和效率</t>
  </si>
  <si>
    <t>工作能力</t>
  </si>
  <si>
    <t>反映项目实施后是否有效提高参加培训全面有效提高工作能力</t>
  </si>
  <si>
    <t>长期维持</t>
  </si>
  <si>
    <t>反映项目实施后干部培训是否能长期维持干部领导水平和执政能力</t>
  </si>
  <si>
    <t>反映受益对象满意程度</t>
  </si>
  <si>
    <t>反映工作人员满意程度</t>
  </si>
  <si>
    <t>残疾人保障资金</t>
  </si>
  <si>
    <t>38</t>
  </si>
  <si>
    <t>做好本部门党建经费保障，按规定落实干部职工各项待遇，支持部门正常履职。</t>
  </si>
  <si>
    <t xml:space="preserve">反映部门（单位）实际发放事业编制人员数量。
</t>
  </si>
  <si>
    <t xml:space="preserve">反映部门（单位）运转情况。
</t>
  </si>
  <si>
    <t xml:space="preserve">反映部门（单位）人员对工资福利发放的满意程度。
</t>
  </si>
  <si>
    <t xml:space="preserve">反映社会公众对部门（单位）履职情况的满意程度。
</t>
  </si>
  <si>
    <t>基层党建经费</t>
  </si>
  <si>
    <t>开展书记抓党建、“翠湖党建示范圈”品牌提升建设、2025年五华区基层治理专干招聘、组织工作对外宣传工作、党员教育教学课件制作和评审工作，有效保障2025年全区城市基层党建示范引领、党员活动、党内关怀、书记党建项目等重点工作。全面开展模范机关创建工作，全面成立青年理论学习小组，对全区机关党员和党务干部进行教育培训，组织党员轮训人数1380人。圆满完成全区当年公务员招录及选调工作。</t>
  </si>
  <si>
    <t>书记抓党建工作</t>
  </si>
  <si>
    <t>反映非公经济党组织组织开展各类活动次数</t>
  </si>
  <si>
    <t>党员教育视频制作</t>
  </si>
  <si>
    <t>反映微视频课件制作数</t>
  </si>
  <si>
    <t>培训党员数量</t>
  </si>
  <si>
    <t>实际党员人数</t>
  </si>
  <si>
    <t>反映培训党员数量</t>
  </si>
  <si>
    <t>组织工作对外宣传工作</t>
  </si>
  <si>
    <t>反映组织工作对外宣传工作情况</t>
  </si>
  <si>
    <t>教育视频制作</t>
  </si>
  <si>
    <t>反映教育视频制作</t>
  </si>
  <si>
    <t>党建信息平台维护工作</t>
  </si>
  <si>
    <t>反映党建信息平台维护工作</t>
  </si>
  <si>
    <t>教育视频推广</t>
  </si>
  <si>
    <t>反应党员教育视频推广次数</t>
  </si>
  <si>
    <t>培训覆盖率</t>
  </si>
  <si>
    <t>反映培训覆盖率</t>
  </si>
  <si>
    <t>反映培训合格率</t>
  </si>
  <si>
    <t>基层党支部规范化达标率</t>
  </si>
  <si>
    <t>反映基层党支部规范化达标率</t>
  </si>
  <si>
    <t>信息宣传覆盖率</t>
  </si>
  <si>
    <t>反映信息宣传覆盖率</t>
  </si>
  <si>
    <t>党员教育教学课件制作验收合格率</t>
  </si>
  <si>
    <t>反映党建示范点验收合格率</t>
  </si>
  <si>
    <t>反映培训及时率</t>
  </si>
  <si>
    <t>强化宗旨意识、提升能力素质</t>
  </si>
  <si>
    <t>反映项目实施后是否能提升党员党性观念、强化宗旨意识、提升能力素质</t>
  </si>
  <si>
    <t>提升基层党组织的线上服务水平</t>
  </si>
  <si>
    <t>反映项目实施后能否达到基层党组织的线上服务水平</t>
  </si>
  <si>
    <t>基层党建工作建设成效</t>
  </si>
  <si>
    <t>反映项目实施后能否达到基层党建工作建设成效</t>
  </si>
  <si>
    <t>组织部综合业务经费</t>
  </si>
  <si>
    <t>通过制定经费项目绩效目标表，合理规划和分配各项支出，加强基层党组织政治功能和服务功能，统筹推进基层党组织建设，发挥党组织战斗堡垒作用，提升群众、党员满意度。1.树立以“改革攻坚论英雄”的鲜明导向，充分激发干部队伍干事创业的热情，引导全区广大干部自觉聚焦中心、服务大局，在新征程中改革创新、攻坚克难。
2.通过及时完成全区公务员招录选调、公务员日常管理相关工作，保证工作完成率，实现引进优秀的公务员和激励公务员新时代新担当新作为的目标
3.对本单位工作成效、重点工作和先进典型进行相关宣传，提升本单位有关事务工作管理水平，加强法律审核、会计管理、固定资产管理，保障单位各项工作正常高效运转，完成上级交办的其他任务。
4.开展系列干部活动的支出，推动全区干部更新知识观念、提高能力素质、转变工作作风，引领锻造德才兼备、忠诚干净担当的高素质专业化干部队伍。
5.全面落实离退休干部生活待遇:做好节日慰问工作，关心离退休干部身心健康、组织生病慰问工作。
6.加强党的思想建设，积极开展基层党务专题培训工作，多措并举，深入推进基层党建宣传工作，发挥党组织战斗堡垒作用，提升群众、党员满意度。</t>
  </si>
  <si>
    <t>购买办公用品</t>
  </si>
  <si>
    <t>反映办公用品采购情况</t>
  </si>
  <si>
    <t>订购报刊</t>
  </si>
  <si>
    <t>反映订购报刊的情况</t>
  </si>
  <si>
    <t>开展资产清查</t>
  </si>
  <si>
    <t xml:space="preserve">反映开展固定资产清查的情况
</t>
  </si>
  <si>
    <t>公务员招录</t>
  </si>
  <si>
    <t>88</t>
  </si>
  <si>
    <t>反映公务员招录工作情况</t>
  </si>
  <si>
    <t>干部履职能力培训人次</t>
  </si>
  <si>
    <t>反映干部履职能力培训情况</t>
  </si>
  <si>
    <t>慰问离退休干部</t>
  </si>
  <si>
    <t>700</t>
  </si>
  <si>
    <t>反映慰问离退休干部情况</t>
  </si>
  <si>
    <t>学习活动开展次数</t>
  </si>
  <si>
    <t>反映学习活动开展情况</t>
  </si>
  <si>
    <t>老年大学入学人次</t>
  </si>
  <si>
    <t>反映老年大学入学人数情况</t>
  </si>
  <si>
    <t>信息系统建设</t>
  </si>
  <si>
    <t>启动</t>
  </si>
  <si>
    <t>反映信息系统建设维护情况</t>
  </si>
  <si>
    <t>党建信息平台维护完成率</t>
  </si>
  <si>
    <t>反映党建信息平台维护完成情况</t>
  </si>
  <si>
    <t>干部教育培训开展频次</t>
  </si>
  <si>
    <t>反映干部教育培训开展频次</t>
  </si>
  <si>
    <t>领导干部慰问覆盖率</t>
  </si>
  <si>
    <t>反映领导干部慰问覆盖率</t>
  </si>
  <si>
    <t>考试录取率</t>
  </si>
  <si>
    <t>反映公务员考试录取率</t>
  </si>
  <si>
    <t>采购验收合格率</t>
  </si>
  <si>
    <t>反映采购验收合格率</t>
  </si>
  <si>
    <t>党建工作开展覆盖率</t>
  </si>
  <si>
    <t>反映党建工作开展覆盖率</t>
  </si>
  <si>
    <t>慰问金发放覆盖率</t>
  </si>
  <si>
    <t>反映慰问金发放覆盖率</t>
  </si>
  <si>
    <t>培训考核覆盖率</t>
  </si>
  <si>
    <t>反映培训考核覆盖率</t>
  </si>
  <si>
    <t>慰问活动开展及时率</t>
  </si>
  <si>
    <t>反映慰问活动开展是否及时</t>
  </si>
  <si>
    <t>工作计划完成及时性</t>
  </si>
  <si>
    <t>反映工作计划完成及时性</t>
  </si>
  <si>
    <t>反映慰问活动开展及时率</t>
  </si>
  <si>
    <t>慰问金发放及时率</t>
  </si>
  <si>
    <t>反映慰问金发放及时率</t>
  </si>
  <si>
    <t>委托业务完成及时率</t>
  </si>
  <si>
    <t>反映委托业务完成及时率</t>
  </si>
  <si>
    <t>干部服务群众能力</t>
  </si>
  <si>
    <t>反映项目实施后是否能够达到干部服务群众能力是否有所提升</t>
  </si>
  <si>
    <t>干部队伍文化素养及团队精神</t>
  </si>
  <si>
    <t>反映干部队伍文化素养及团队精神</t>
  </si>
  <si>
    <t>优化区管班子结构，提升推动高质量发展的能力</t>
  </si>
  <si>
    <t>反映优化区管班子结构，提升推动高质量发展的能力</t>
  </si>
  <si>
    <t>综合办公运行效率</t>
  </si>
  <si>
    <t>反映综合办公运行效率</t>
  </si>
  <si>
    <t>巩固党组织建设成效</t>
  </si>
  <si>
    <t>反映巩固党组织建设成效</t>
  </si>
  <si>
    <t>干部选拔任用监督工作</t>
  </si>
  <si>
    <t>反映项目实施后是否能够达到部门（单位）在干部选拔任用时对监督工作方法的科学性，有效促进任人用人资源配置的可持续发展</t>
  </si>
  <si>
    <t xml:space="preserve">人才稳定性 </t>
  </si>
  <si>
    <t>反映选拔人才稳定性。</t>
  </si>
  <si>
    <t>干部选拔任用机制</t>
  </si>
  <si>
    <t>科学合理</t>
  </si>
  <si>
    <t>反映干部选拔任用机制科学合理</t>
  </si>
  <si>
    <t>反映人民群众对部门（单位）履职的满意程度</t>
  </si>
  <si>
    <t>五华区人才项目和高层次人才创新创业基地工作经费</t>
  </si>
  <si>
    <t>1.用于万名人才兴万村”工作经费。为选派的28名人才购买人身意外伤害保险，分年度安排1次体检。
2.用于2024—2025年人才工作创新项目奖补经费，1个重点项目扶持10万元，4个一般项目各扶持5万元，并计划邀请专家评审立项。
3.举办区委人才工作会议、区委人才工作领导小组会等相关会议。
4.开展国际人才社区建设相关工作。
5.开展五华区人才公寓相关工作。
6.用于2025年银龄人才国家高层次人才特殊支持计划工作开展经费，建设“银龄人才”交流空间、工作室、开展活动等。</t>
  </si>
  <si>
    <t>一般项目扶持数量</t>
  </si>
  <si>
    <t>反映一般项目扶持数量</t>
  </si>
  <si>
    <t>人才队伍建设数量</t>
  </si>
  <si>
    <t>28</t>
  </si>
  <si>
    <t>反映人才队伍建设数量</t>
  </si>
  <si>
    <t>重点项目扶持数量</t>
  </si>
  <si>
    <t>反映重点项目扶持数量</t>
  </si>
  <si>
    <t>五华区人才活动</t>
  </si>
  <si>
    <t>反映开展五华区人才活动工作情况</t>
  </si>
  <si>
    <t>青年人才创业基地</t>
  </si>
  <si>
    <t>反映青年人才创业基地建设情况</t>
  </si>
  <si>
    <t>人才项目扶持资金标准执行合规率</t>
  </si>
  <si>
    <t>反映人才项目扶持资金标准执行合规率</t>
  </si>
  <si>
    <t>扶持一般项目完成率</t>
  </si>
  <si>
    <t>反映一般项目完成率</t>
  </si>
  <si>
    <t>人才队伍建设及时率</t>
  </si>
  <si>
    <t>反映人才队伍建设及时率</t>
  </si>
  <si>
    <t>促进全区人才进步，经济快速发展</t>
  </si>
  <si>
    <t>反映项目实施后创能否达到促进全区人才进步，经济快速发展等效益</t>
  </si>
  <si>
    <t>人才项目政策知晓率</t>
  </si>
  <si>
    <t>反映项目实施后人才项目政策知晓情况</t>
  </si>
  <si>
    <t>全区经济持续发展</t>
  </si>
  <si>
    <t>反映项目实施后创能否达到全区经济持续发展</t>
  </si>
  <si>
    <t>中国共产党昆明市五华区委员会宣传部</t>
  </si>
  <si>
    <t>群众性精神文明建设工作经费</t>
  </si>
  <si>
    <t>1.按照新形势、新要求、新内容持续开展街道、社区、主次干道、背街小巷等试点点位的培育和践行社会主义核心价值观公益广告宣传（含省级文明城区预算），适时更新一批宣传栏（牌）；
2.开展全覆盖的全国文明城市，省级文明城区（待定）对标达标专项测评，日常巡查及问题整改；
3.结合文明城市创建广泛开展我们的节日活动，在全区108个新时代文明实践中心（所）站各类活动；
4.开展入户宣传礼品及制作马夹、袖套、帽子等其它宣传；
5.新培育新时代文明实践志愿服务项目活动；
6.持续推进乡村少年宫活动；
7.“我们的节日”及“三下乡”“重大节日和纪念日”系列活动8场；
8.省级文明单位、文明家庭、文明校园预申报培育经费；
9.农村精神文明建设及移风易俗活动经费。
通过持续开展群众性精神文明建设活动，培育和践行社会主义核心价值观，提高市民素质和社会文明程度，达到了汇聚正能量的良好效果。</t>
  </si>
  <si>
    <t>创文迎检次数</t>
  </si>
  <si>
    <t>创文迎检工作完成数量</t>
  </si>
  <si>
    <t>评选预申报和培育数量</t>
  </si>
  <si>
    <t>65</t>
  </si>
  <si>
    <t>星级文明户评比、省级文明单位、文明家庭、文明校园评选预申报培育数量</t>
  </si>
  <si>
    <t>活动场次</t>
  </si>
  <si>
    <t xml:space="preserve"> 2025年举办新时代实践中心教育活动，完成新时代文明实践站所运行及中心数量</t>
  </si>
  <si>
    <t>网络巡查次数</t>
  </si>
  <si>
    <t>开展网络巡查的数量</t>
  </si>
  <si>
    <t>入户宣传次数</t>
  </si>
  <si>
    <t>开展入户宣传的数量</t>
  </si>
  <si>
    <t>创文工作验收合格率</t>
  </si>
  <si>
    <t>反映创文工作验收情况</t>
  </si>
  <si>
    <t>反映巡检巡查开展是否及时</t>
  </si>
  <si>
    <t>反映项目经费支出情况</t>
  </si>
  <si>
    <t>社会城市文明程度</t>
  </si>
  <si>
    <t>反映项目实施后能否达到精神文明建设程度</t>
  </si>
  <si>
    <t>市民素质</t>
  </si>
  <si>
    <t>反映市民素质有效提高</t>
  </si>
  <si>
    <t>昆明市五华区文学艺术界联合会经费</t>
  </si>
  <si>
    <t>1、抓好文艺“为人民创作”这个中心工作，完成专题采风不低于2次，创作文艺精品，满足人民群众日益增长的精神文化需求。
2、加强与文艺家和文艺团体的联系和友谊,开展文化交流活动不低于4次；
3、不断提高文艺工作者和爱好者的思想水平和艺术水平，有效开展各类培训活动不低于4次；
4、坚持“文艺为人民服务、为社会主义服务”这个根本方向，让服务对象对部门工作的满意度达90%以上。
预期绩效显著，能够体现实际产出和效果的明显改善；符合行业正常水平或事业发展规律；预期绩效合理。</t>
  </si>
  <si>
    <t>专题采风次数</t>
  </si>
  <si>
    <t>创作文艺精品，满足人民群众日益增长的精神文化需求。</t>
  </si>
  <si>
    <t>文化交流活动</t>
  </si>
  <si>
    <t>加强与文艺家和文艺团体的联系和友谊,开展文化交流活动不低于4次</t>
  </si>
  <si>
    <t>培训活动次数</t>
  </si>
  <si>
    <t>不断提高文艺工作者和爱好者的思想水平和艺术水平，有效开展各类培训活动不低于4次</t>
  </si>
  <si>
    <t>反映培训出勤率</t>
  </si>
  <si>
    <t>各类培训合格率</t>
  </si>
  <si>
    <t>反映培训开展及时率</t>
  </si>
  <si>
    <t>反映专题采风和培训完成时间</t>
  </si>
  <si>
    <t>反映预算执行成本</t>
  </si>
  <si>
    <t>丰富辖区群众文化活动</t>
  </si>
  <si>
    <t>反映项目实施后能否达到丰富辖区群众文化活动</t>
  </si>
  <si>
    <t>精神文化需求</t>
  </si>
  <si>
    <t>反映项目实施后能否达到满足人民群众日益增长的精神文化需求</t>
  </si>
  <si>
    <t>团体会员变动率</t>
  </si>
  <si>
    <t>反映团体会员变动率</t>
  </si>
  <si>
    <t>理论宣传教育经费</t>
  </si>
  <si>
    <t>根据《中国共产党宣传工作条例》、五华区《党(工)委、党组意识形态工作责任制实施细则》、五华区《贯彻落实党（工）委、党组意识形态工作责任制考核办法》等理论宣传教育及意识形态责任制定落实
1.区委理论学习中心组全年学习不少于10次；
2.通过邀请市委宣讲团、组织区委宣讲团、百姓讲师团、开展集中宣讲全年不少于2次；
3.完成全区意识形态工作，意识形态研判次数至少2次；
4.完成延安精神研究会工作。
通过将意识形态工作融入到巡查中，督促单位不断建立完善舆情报送机制、重大舆情分析研判机制、舆情处置部门联动机制和舆情信息考核机制等。</t>
  </si>
  <si>
    <t>意识形态研判</t>
  </si>
  <si>
    <t>反映落实意识形态研判次数</t>
  </si>
  <si>
    <t>开展理论宣讲次数</t>
  </si>
  <si>
    <t>反映组织各级宣讲团开展集中宣讲次数</t>
  </si>
  <si>
    <t>延安精神活动数</t>
  </si>
  <si>
    <t>反映开展延安精神宣传活动次数。</t>
  </si>
  <si>
    <t>开展中心组学习</t>
  </si>
  <si>
    <t>反映开展中心组学习预计10次</t>
  </si>
  <si>
    <t>宣讲活动覆盖率</t>
  </si>
  <si>
    <t>反映宣讲活动覆盖率</t>
  </si>
  <si>
    <t>反映开展活动出勤率在90%以上</t>
  </si>
  <si>
    <t>意识形态工作覆盖率</t>
  </si>
  <si>
    <t>反映意识形态工作覆盖率</t>
  </si>
  <si>
    <t>任务处理时效</t>
  </si>
  <si>
    <t>反映上级宣传部门和区委区政府下达任务后处理时效</t>
  </si>
  <si>
    <t>重大事件发生后</t>
  </si>
  <si>
    <t>反映重大事件发生后处理时效</t>
  </si>
  <si>
    <t>理论宣传教育</t>
  </si>
  <si>
    <t>反映项目实施后能否达到理论宣传教育成效显著等效益</t>
  </si>
  <si>
    <t>反映通过宣传，相关受众群体对宣传内容的知晓程度</t>
  </si>
  <si>
    <t>社会稳定</t>
  </si>
  <si>
    <t>反映辖区内未出现重大意识形态事件、或是出现后处置及时未造成重大影响，社会稳定程度。</t>
  </si>
  <si>
    <t>意识形态水平</t>
  </si>
  <si>
    <t>辖区内未出现重大意识形态事件、或是出现后处置及时未造成重大影响（可通过问卷调查方式，将该指标转化为定量指标）</t>
  </si>
  <si>
    <t>新闻宣传、舆论引导及中央省新闻单位经费</t>
  </si>
  <si>
    <t xml:space="preserve">1.参照《中共昆明市委宣传部关于印发&lt;2023年度全市意识形态工作责任制和精神文明创建指标考评细则&gt; 的通知》（昆宣通〔2023〕37号）内容，每年需完成新闻舆论工作。                                                                                   2.贯彻落实省委全会、市委全会、区委全会、区两会、区政府全会专题报道。
3.按计划组织完成好各月、各季度新闻发布会工作，专题新闻宣传策划实施及信息发布不少于15次、动态新闻时讯采刊深度报道不少于20次。
4.抓好新闻宣传时效工作，做到重大舆情、重大突发事件新闻发布会组织实施在24小时内完成，紧急突发事件1小时内官方发布。
5.为提高国际传播能力、新闻宣传和舆情应急处置能力，有效开展全区新闻发言人及舆情应急处置培训工作，培训人数不少于60人。每月按时报送海外社交账号运营情况、数据，全年不少于3条。
6.为扩大影响、树立形象，着力拓展对外宣传途径。一是在中央主流媒体播发外宣稿件不少于40篇（条）；二是在省级主流媒体播发外宣稿件不少于400篇（条）；市级认定的新闻发布（通报）会不少于4场次。
7.精心组织、深入规划，确保新闻宣传、舆论引导工作成效显著，为全区经济社会发展营造了良好的舆论氛围。
8.服务对象对部门工作的满意度达90%以上。
新闻宣传以发布产品和受众为导向，着力推进融媒体产品的价值确定、线索分析、内容编辑，进一步提高各部门主体意识和信息发布能力，提高多途径运用媒体组合能力，提高宣传效果。
</t>
  </si>
  <si>
    <t>播发外宣稿件数</t>
  </si>
  <si>
    <t>篇（项）</t>
  </si>
  <si>
    <t>反映完成在中央和省级主流媒体播发外宣稿件数</t>
  </si>
  <si>
    <t>新闻发布数</t>
  </si>
  <si>
    <t>反映完成在市级主流媒体播发外宣稿件数</t>
  </si>
  <si>
    <t>专题宣发数</t>
  </si>
  <si>
    <t>反映专题新闻宣传策划实施及信息发布次数</t>
  </si>
  <si>
    <t>开展全区新闻发言人及舆情应急处置培训工作，培训人数不少于60人。</t>
  </si>
  <si>
    <t>新闻报道</t>
  </si>
  <si>
    <t>反映动态新闻时讯采刊深度报道次数</t>
  </si>
  <si>
    <t>信息报送</t>
  </si>
  <si>
    <t>反映每月按时报送海外社交账号运营情况、数据。全年国际传播工作信息次数。</t>
  </si>
  <si>
    <t>公益广告制作安装数</t>
  </si>
  <si>
    <t>份（部、个、幅、条）</t>
  </si>
  <si>
    <t>反映完成大型固定公益广告制作安装数</t>
  </si>
  <si>
    <t>公益广告验收合格率</t>
  </si>
  <si>
    <t>反映公益广告验收情况</t>
  </si>
  <si>
    <t>反映培训合格情况</t>
  </si>
  <si>
    <t>稿件发布合格率</t>
  </si>
  <si>
    <t>反映完成在中央和省级主流媒体播发外宣稿件合格率</t>
  </si>
  <si>
    <t>新闻宣传策划延迟天数</t>
  </si>
  <si>
    <t>反映月度专题新闻宣传策划延迟天数</t>
  </si>
  <si>
    <t>新闻发布会实施时间</t>
  </si>
  <si>
    <t>小时</t>
  </si>
  <si>
    <t>反映重大舆情、重大突发事件新闻发布会组织实施时间</t>
  </si>
  <si>
    <t>紧急突发事件官方发布时间</t>
  </si>
  <si>
    <t>反映紧急突发事件官方发布时间</t>
  </si>
  <si>
    <t>新闻宣传、舆论引导效果</t>
  </si>
  <si>
    <t>反映新闻宣传、舆论引导效果</t>
  </si>
  <si>
    <t>新闻宣传导致的负面影响次数</t>
  </si>
  <si>
    <t>反映新闻宣传导致的负面影响次数</t>
  </si>
  <si>
    <t>提高新闻宣传质量</t>
  </si>
  <si>
    <t>反映宣传部工作能够提高新闻宣传质量</t>
  </si>
  <si>
    <t>新闻宣传、舆论引导方式</t>
  </si>
  <si>
    <t>有提升空间</t>
  </si>
  <si>
    <t>反映新闻宣传、舆论引导方式</t>
  </si>
  <si>
    <t>网络安全及网络生态治理经费</t>
  </si>
  <si>
    <t>（一）贯彻落实《党委（党组、党工委）意识形态工作责任制（含网络意识形态工作责任制）。
（二）严格压实党委（党组、党工委）网络意识形态工作和网络安全工作责任。
（三）网络舆论监测工作，预计经费370000.00元。
（四）网信专网建设，预计经费31800.00元。  
（五）网络综合治理体系建设，预计经费180000.00元。
（六）正能量队伍建设及培训，预计经费50000.00元。
（七）网络安全保障，预计经费50000.00元。
完善机制建设，制度管理“常态化”；提质增效，网络舆情处置“扁平化”；多方联动，管网治网能力“系统化”；聚焦正能量，舆论引导“多样化”；党建引领，促进互联网企业发展“规范化”。</t>
  </si>
  <si>
    <t>网络安全宣传次数</t>
  </si>
  <si>
    <t>反映网络安全宣传次数</t>
  </si>
  <si>
    <t>宣传材料数量</t>
  </si>
  <si>
    <t>册（份、套）</t>
  </si>
  <si>
    <t>反映开展能源相关宣传活动制作（编印）宣传材料数量</t>
  </si>
  <si>
    <t>反映正能量队伍建设情况及培训场次</t>
  </si>
  <si>
    <t>网络舆情监测率</t>
  </si>
  <si>
    <t>反映网络舆情监测率</t>
  </si>
  <si>
    <t>网络安全宣传覆盖率</t>
  </si>
  <si>
    <t>反映网络安全宣传覆盖率</t>
  </si>
  <si>
    <t>网络安全检查覆盖率</t>
  </si>
  <si>
    <t>反映网络安全检查覆盖率</t>
  </si>
  <si>
    <t>重大主题舆论引导覆盖率</t>
  </si>
  <si>
    <t>反映重大主题舆论引导覆盖率</t>
  </si>
  <si>
    <t>网络安全检查及时率</t>
  </si>
  <si>
    <t>反映网络安全检查是否及时</t>
  </si>
  <si>
    <t>持续维护网络环境</t>
  </si>
  <si>
    <t>反映项目实施后能否达到持续维护网络环境</t>
  </si>
  <si>
    <t>宣传事务工作经费</t>
  </si>
  <si>
    <t>1.单位文书档案归纳整理。
2.开展财务咨询工作。
3.征订区委宣传部机关各类党报党刊，及征订订购《每日经济》供区委主要领导参阅。
4.区委宣传部机关各科室保密设备所需软件、配件购置。
5.区委宣传部机关法律顾问费用。
结合责任体系和各单位工作内容，制定下发意识形态工作责任制目标任务，做到意识形态工作主体责任到位、分析研判到位、阵地管理到位、应对处置到位、督查考核到位。</t>
  </si>
  <si>
    <t>文书档案归纳整理</t>
  </si>
  <si>
    <t>本年实际整理册数</t>
  </si>
  <si>
    <t>反映文书档案归纳整理情况</t>
  </si>
  <si>
    <t>咨询工作</t>
  </si>
  <si>
    <t>反映咨询工作情况</t>
  </si>
  <si>
    <t>党报党刊工作</t>
  </si>
  <si>
    <t>反映征订党报党刊工作情况</t>
  </si>
  <si>
    <t>软件、配件购置</t>
  </si>
  <si>
    <t>反映区委宣传部机关各科室保密设备所需软件、配件购置工作情况</t>
  </si>
  <si>
    <t>档案管理验收合格率</t>
  </si>
  <si>
    <t>反映档案管理验收合格率</t>
  </si>
  <si>
    <t>咨询工作完成率</t>
  </si>
  <si>
    <t>反映咨询工作完成率</t>
  </si>
  <si>
    <t>党报党刊订阅率</t>
  </si>
  <si>
    <t>反映征订各类党报党刊订阅率</t>
  </si>
  <si>
    <t>软件、配件购置完成率</t>
  </si>
  <si>
    <t>反映项目完成情况</t>
  </si>
  <si>
    <t>提高群众阅读率</t>
  </si>
  <si>
    <t>反映提高群众阅读率</t>
  </si>
  <si>
    <t>工作持续推进</t>
  </si>
  <si>
    <t>反映工作是否持续推进</t>
  </si>
  <si>
    <t>公用经费保障人数</t>
  </si>
  <si>
    <t>反映公用经费保障部门（单位）正常运转的在职人数情况。在职人数主要指办公、会议、培训、差旅、水费、电费等公用经费中服务保障的人数。</t>
  </si>
  <si>
    <t>反映部门（单位）正常运转情况。</t>
  </si>
  <si>
    <t>反映部门（单位）人员对公用经费保障的满意程度。</t>
  </si>
  <si>
    <t>新闻出版文化建设经费</t>
  </si>
  <si>
    <t>（一）“扫黄打非”工作，创建基层示范站点数量和进行“反非法发违禁”进宗教活动。
（二）完成全区区级部门软件正版化工作，不少于60个；
（三）完成版权工作不少于1个。
（四）根据区委印发的《五华区爱国主义教育基地建设管理实施细则》，开展全民国防教育工作场次不少于1次。
（五）扶持五华区文艺精品创作不少于10个。
开展好扫黄打非工作，全区经济社会平稳有序；扶持一批区级文艺精品；参加省市组织的业务培训班，能力得到提升。</t>
  </si>
  <si>
    <t>版权和软件正版化</t>
  </si>
  <si>
    <t>61</t>
  </si>
  <si>
    <t>反映完成版权和软件正版化工作数量</t>
  </si>
  <si>
    <t>业务培训数量</t>
  </si>
  <si>
    <t>反映业务培训费数量</t>
  </si>
  <si>
    <t>全民国防教育</t>
  </si>
  <si>
    <t>开展全民国防教育工作场次</t>
  </si>
  <si>
    <t>文艺精品创作数量</t>
  </si>
  <si>
    <t>反映扶持五华区文艺精品创作数量</t>
  </si>
  <si>
    <t>文化工作有序开展效率</t>
  </si>
  <si>
    <t>反映文化工作有序开展效率</t>
  </si>
  <si>
    <t>政府下达任务完成率</t>
  </si>
  <si>
    <t>反映政府下达任务完成率</t>
  </si>
  <si>
    <t>扫黄打非有序推进率</t>
  </si>
  <si>
    <t>反映扫黄打非有序推进</t>
  </si>
  <si>
    <t>反映上级宣传部门和区委区政府下达任务后处理情况</t>
  </si>
  <si>
    <t>反映重大事件发生时处理时效</t>
  </si>
  <si>
    <t>全民国防教育影响力</t>
  </si>
  <si>
    <t>反映项目实施后全民国防教育能否有效提升</t>
  </si>
  <si>
    <t>扫黄打非工作</t>
  </si>
  <si>
    <t>反映项目实施后能否达到扫黄打非工作进程有序推进</t>
  </si>
  <si>
    <t>文化工作有序开展</t>
  </si>
  <si>
    <t>反映文化工作有序开展</t>
  </si>
  <si>
    <t>反映工作持续推进</t>
  </si>
  <si>
    <t>反映服务对象对部门工作的满意度</t>
  </si>
  <si>
    <t>采购项目经费</t>
  </si>
  <si>
    <t>为进一步加强五华区行政事业单位国有资产配置工作，实现与预算管理、政府采购、绩效管理的有机结合，根据《预算法》、《五华区2024年部门预算编审指南-新增资产配置计划》、《关于印发〈昆明市市本级行政事业单位通用办公设备、办公家具配置标准(2018版)〉的通知》（昆财资〔2018〕453号，提供单位办公的标准配置，确保2025年工作推进顺利。</t>
  </si>
  <si>
    <t>购买资产数量</t>
  </si>
  <si>
    <t>台（套）</t>
  </si>
  <si>
    <t>反映购买资产数量</t>
  </si>
  <si>
    <t>政府采购验收合格率</t>
  </si>
  <si>
    <t>反映政府采购验收合格率</t>
  </si>
  <si>
    <t>反映购置设备利用率</t>
  </si>
  <si>
    <t>2025年12月31日前</t>
  </si>
  <si>
    <t>2025年12月31日前完成采购</t>
  </si>
  <si>
    <t>反映设备采购经济性</t>
  </si>
  <si>
    <t>反映投入使用的设备能够使用年限</t>
  </si>
  <si>
    <t>使用人员满意度</t>
  </si>
  <si>
    <t>反映使用人员满意度</t>
  </si>
  <si>
    <t>中共昆明市五华区委统一战线工作部</t>
  </si>
  <si>
    <t>民主党派事务经费</t>
  </si>
  <si>
    <t>1、抓好民主党派、党外科级干部异地教育培训工作，根据我区统战工作实际，开展新时期统一战线理论培训，进一步提高民主党派、党外干部参政议政、组织领导和合作共事的能力。
2、做好新的社会阶层中党外代表人士的培养，有重点地举荐代表人士，扩宽参政议政的渠道，凝聚共识、凝聚智慧、凝聚力量。</t>
  </si>
  <si>
    <t>民主党派开展社会服务</t>
  </si>
  <si>
    <t>反映民主党派开展各类社会服务的情况。</t>
  </si>
  <si>
    <t>新阶和党外知识分子工作阵地建设数量</t>
  </si>
  <si>
    <t>民主党派提案立案率</t>
  </si>
  <si>
    <t>民主党派提案立案率达到 95%。</t>
  </si>
  <si>
    <t>项目完成及时率。</t>
  </si>
  <si>
    <t>反映预算执行率</t>
  </si>
  <si>
    <t>新的社会阶层人士联谊会会员增长率</t>
  </si>
  <si>
    <t>新的社会阶层人士联谊会会员增长率。</t>
  </si>
  <si>
    <t>民主党派提案采纳增长率</t>
  </si>
  <si>
    <t>民主党派提案采纳增长率。</t>
  </si>
  <si>
    <t>参会人员的满意度</t>
  </si>
  <si>
    <t>反映参与联谊会的人员的满意度</t>
  </si>
  <si>
    <t>服务对象对部门工作的满意度。</t>
  </si>
  <si>
    <t>统战事务经费</t>
  </si>
  <si>
    <t>为了贯彻落实党中央、省委、市委和区委关于统一战线宣传工作政策和规划，2025年计划完成以下工作目标：
1.“五华统战”微信公众号每周发布不少于3次；
2.高质量推文被省市相关部门采纳率达60%以上；
3.完成档案整理综合协调、信息宣传等工作。</t>
  </si>
  <si>
    <t>“五华统战”微信公众号每周发布内容次数</t>
  </si>
  <si>
    <t>“五华统战”微信公众号发布内容期数</t>
  </si>
  <si>
    <t>档案整理的次数</t>
  </si>
  <si>
    <t>微信公众号正常运行率</t>
  </si>
  <si>
    <t>反映微信公众号正常运行情况</t>
  </si>
  <si>
    <t>发布信息合格率</t>
  </si>
  <si>
    <t>成本节约率</t>
  </si>
  <si>
    <t>宣传氛围</t>
  </si>
  <si>
    <t>反映营造良好宣传氛围</t>
  </si>
  <si>
    <t>社会人士服务对象对部门工作的满意度</t>
  </si>
  <si>
    <t>华侨事务经费</t>
  </si>
  <si>
    <t>为了凝聚侨心发挥侨力作用，2025年预计完成以下工作目标：
1.完成慰问困难侨眷2次。
2.开展读书活动、座谈会、侨法宣传活动各1次；
3.完成“双百计划”及侨联相关工作。</t>
  </si>
  <si>
    <t>侨法宣传活动</t>
  </si>
  <si>
    <t>完成侨法宣传活动次数</t>
  </si>
  <si>
    <t>慰问困难侨眷的次数</t>
  </si>
  <si>
    <t>“双百计划”慰问困难侨眷次数</t>
  </si>
  <si>
    <t>兑现准确率</t>
  </si>
  <si>
    <t>反映补助准确发放的情况。
补助兑现准确率=补助兑付额/应付额*100%</t>
  </si>
  <si>
    <t>华侨生活质量提升的程度</t>
  </si>
  <si>
    <t>根据被扶持归国华侨反馈体现其生活质量提升程度。</t>
  </si>
  <si>
    <t>侨务工作服务对象综合满意度</t>
  </si>
  <si>
    <t>调查表。</t>
  </si>
  <si>
    <t>台湾事务经费</t>
  </si>
  <si>
    <t>为了更好的完成涉台工作事务，2025年计划完成以下工作目标：
1.完成节日慰问台胞台属春节、中秋、国庆慰问。
2.完成台湾事务工作。</t>
  </si>
  <si>
    <t>节日慰问次数</t>
  </si>
  <si>
    <t>春节、中秋、国庆慰问次数。</t>
  </si>
  <si>
    <t>反映涉台宣传工作覆盖情况</t>
  </si>
  <si>
    <t>项目完成时间。</t>
  </si>
  <si>
    <t>台胞、台属、台企合法权益</t>
  </si>
  <si>
    <t>反映项目实施后能否提高台胞、台属、台企合法权益。</t>
  </si>
  <si>
    <t>维护台胞、台属、台企合法权益，促进心灵契合,推动两岸关系和平发展。</t>
  </si>
  <si>
    <t>做好昆台民间交流和台胞台属交流活动，加强涉台知识宣传，维护台胞台属台企合法权益，做好来五华投资考察团的接待工作，组织台联理事、台胞台属开展政治理论学习和对台方针政策的学习培训。</t>
  </si>
  <si>
    <t>台湾事务受益对象满意度</t>
  </si>
  <si>
    <t>积极通过工作争取满意率90%。</t>
  </si>
  <si>
    <t>中国共产党昆明市五华区委员会党史研究室</t>
  </si>
  <si>
    <t>党史、志史工作经费</t>
  </si>
  <si>
    <t>五华区地方志工作立足《五华年鉴》和史志内部刊物的编撰，把五华区上年度内的重大事件、重要依据、文献资料等分门别类地编纂起来提供给社会各界查阅，突出年鉴的鉴戒作用，以期达到“修志问道，以起未来”的目的。内部刊物和短视频的制作发行，有利于五华区的干部职工直观学习地方志和党史知识，拓宽视野，提高眼界有很好的资料性参考作用。2025年预计完成以下目标：
1、编辑出版发行2025年版《五华年鉴》1000本。                                                
2、对党史研究室微信微博公众号进行维护；
3、维护红色阅读角、闻一多先生文学艺术走廊展板一次；</t>
  </si>
  <si>
    <t>出版发行数量</t>
  </si>
  <si>
    <t>反映《五华年鉴》发行数量。</t>
  </si>
  <si>
    <t>微信公众号维护</t>
  </si>
  <si>
    <t>反映对党史研究室微信微博公众号进行维护次数数。</t>
  </si>
  <si>
    <t>艺术走廊维护</t>
  </si>
  <si>
    <t>反映红色阅读角、闻一多先生文学艺术走廊维护次数。</t>
  </si>
  <si>
    <t>反映《五华年鉴》编辑出版质量情况</t>
  </si>
  <si>
    <t>工作完成及时率</t>
  </si>
  <si>
    <t>反映完成党史、志史业务工作进度。</t>
  </si>
  <si>
    <t>年初预算批复</t>
  </si>
  <si>
    <t>反映当年党史、志史工作进行所需成本。</t>
  </si>
  <si>
    <t>党史知晓程度</t>
  </si>
  <si>
    <t>反映开展党史工作提升群众对党史的认知程度</t>
  </si>
  <si>
    <t>反映受党史工作活动参与者满意度的情况。</t>
  </si>
  <si>
    <t>开展相关党建工作，以完成目标</t>
  </si>
  <si>
    <t>工作完成率</t>
  </si>
  <si>
    <t>2025年完成工作</t>
  </si>
  <si>
    <t>党建工作得到提升</t>
  </si>
  <si>
    <t>加深对党的初心使命的感悟，筑牢不忘初心、牢记使命的思想根基。</t>
  </si>
  <si>
    <t>在2025年内开展党建活动，并得到群众的认可</t>
  </si>
  <si>
    <t>根据地方有关法规的规定，按照年度差额人数和上年度本地区职工年平均工资计算交纳用于残疾人就业的专项资金。</t>
  </si>
  <si>
    <t>工资发放行政人数</t>
  </si>
  <si>
    <t>反映部门（单位）实际发放工资人员数量，工资福利包括包括：行政人员工资，社会保险、住房公积金、职业年金等</t>
  </si>
  <si>
    <t>部门正常运转</t>
  </si>
  <si>
    <t>反映部门（单位）运转情况</t>
  </si>
  <si>
    <t xml:space="preserve">
反映部门（单位）人员对工资福利发放的满意程度。</t>
  </si>
  <si>
    <t>昆明市五华区工商业联合会</t>
  </si>
  <si>
    <t>工商联日常业务费专项资金</t>
  </si>
  <si>
    <t xml:space="preserve">1.开展会员企业和基层商协会走访调研活动，开展送法律服务进民营企业活动，引导民营企业在新常态下加快转型升级，服务指导商会规范运作和作用发挥。
2.积极引导非公经济人士参政议政、建言献策。开展工商联界别政协委员之家各项活动，完成提案5件以上。
3.引导商会组织积极投身光彩事业，履行社会责任，推动就业创业，参与完成精准扶贫，组织开展有一定规模和影响光彩行感恩专项活动。
4.指导基层商会组织和民营企业加强自身建设，开展丰富多彩、形式多样的活动，发挥工商联对商会组织、企业的教育、团结、服务、引导作用。
5.组织开展好非公经济代表人士综合评价工作，加强评价成员单位的联系沟通，运用好评价成果。
6.完成小微企业扶育"贷免扶补"任务，举行银企座谈会1次。
</t>
  </si>
  <si>
    <t>综合评价工作次数</t>
  </si>
  <si>
    <t>反映组织开展非公经济代表人士综合评价工作次数</t>
  </si>
  <si>
    <t>组织开展活动次数</t>
  </si>
  <si>
    <t>反映组织开展活动次数</t>
  </si>
  <si>
    <t>走访商会及会员企业次数</t>
  </si>
  <si>
    <t>反映送法律服务进民营企业次数</t>
  </si>
  <si>
    <t>完成政协委员之家活动提案</t>
  </si>
  <si>
    <t>反映政协委员之家活动提案数量</t>
  </si>
  <si>
    <t>举行银企座谈会</t>
  </si>
  <si>
    <t>反映银企座谈会举行次数</t>
  </si>
  <si>
    <t>综合评价工作通过率</t>
  </si>
  <si>
    <t>反映被评价对象工作的通过比率=（实际完成工作/总工作量）*100%</t>
  </si>
  <si>
    <t>银座谈会的出勤率</t>
  </si>
  <si>
    <t>反映出勤人数占实际出勤的比率=（实际出勤人数/总出勤人数）*100%</t>
  </si>
  <si>
    <t>反映全年预算项目完成进度情况</t>
  </si>
  <si>
    <t>反映项目活动中所耗费资源的数量和价值</t>
  </si>
  <si>
    <t>非公经济发展</t>
  </si>
  <si>
    <t>反映项目实施后是否有效促进五华区非公经济平稳快速发展</t>
  </si>
  <si>
    <t>民营企业家法制意识</t>
  </si>
  <si>
    <t>反映项目实施后民营企业家法制意识提高情况，促进五华区民营企业发展</t>
  </si>
  <si>
    <t>基层商会组织满意度</t>
  </si>
  <si>
    <t>反映基层商会组织满意度情况满意度=（被调查对象中满意数/被调查对象的总数）*100%</t>
  </si>
  <si>
    <t>民营企业满意度</t>
  </si>
  <si>
    <t>反映民营企业满意度情况满意度=（被调查对象中满意数/被调查对象的总数）*100%</t>
  </si>
  <si>
    <t>非公有制经济和非公有制经济人士工作经费</t>
  </si>
  <si>
    <t>1.深入开展非公经济人士理想信念教育实践活动，践行"两个健康"使命，注重成果转化，完成"两个健康"使命实践活动次数1次。
2.积极推荐非公经济先进典型参加省、市、区评优评先，全面展示非公经济发展成就和非公经济人士风采。完成非公经济先进典型推荐数量2个。
3.加强非公有制企业的认同感、归属感和责任感，体现党委、政府对非公经济代表人士的人文关怀和政治待遇，年内组织有贡献民营企业家代表体检1次。
4.深化对非公经济代表人士的教育培训工程，组织举办非公经济代表人士培训班，配合上级部门组织完成年轻一代民营企业家入会建库工作，组织民营企业家赴国内知名高校参加各类专题培训等，非公经济人士教育培训期数不少于3次。</t>
  </si>
  <si>
    <t>非公经济人士教育培训期数</t>
  </si>
  <si>
    <t>反映非公经济人士教育培训期数</t>
  </si>
  <si>
    <t>非公企业代表体检人数</t>
  </si>
  <si>
    <t>反映年内组织有贡献民营企业家代表体检完成情况</t>
  </si>
  <si>
    <t>"两个健康"使命实践活动次数</t>
  </si>
  <si>
    <t>反映开展"两个健康"使命实践活动次数</t>
  </si>
  <si>
    <t>非公经济先进典型推荐数量</t>
  </si>
  <si>
    <t>反映推荐非公经济先进典型参加省、市、区评优数量</t>
  </si>
  <si>
    <t>体检完成率</t>
  </si>
  <si>
    <t>反映年内组织有贡献民营企业家代表体检情况</t>
  </si>
  <si>
    <t>反映非公经济发展是否有效提升</t>
  </si>
  <si>
    <t>非公企业满意度</t>
  </si>
  <si>
    <t>反映非公企业满意度情况服务对象满意度=（被调查对象中满意数/被调查对象的总数）*100%</t>
  </si>
  <si>
    <t>用于党员学习、培训、教育活动；购买必要的党员政治理论学习和业务学习资料、党建读物、用品购置等；表彰奖励优秀党员、先进党支部及各类党建征文活动的奖品等；慰问困难党员；组织党员参观革命纪念馆址、观看爱国主义教育的影剧等活动。</t>
  </si>
  <si>
    <t>党员人数</t>
  </si>
  <si>
    <t>党建经费预算</t>
  </si>
  <si>
    <t>党建工作效果显著</t>
  </si>
  <si>
    <t>党员满意度</t>
  </si>
  <si>
    <t>按照区委巡查组巡查整改要求，2025年需购买保密电脑1台，合计16000元，预计在2025年12月以前完成购买。应做到设备验收合格率大于等于95%，支出金额不超过16000元。</t>
  </si>
  <si>
    <t>购置保密电脑</t>
  </si>
  <si>
    <t>套/台</t>
  </si>
  <si>
    <t>反映购置保密电脑数量</t>
  </si>
  <si>
    <t>设备验收合格率</t>
  </si>
  <si>
    <t>反映验收的购置数量占购置总数量的比率</t>
  </si>
  <si>
    <t>单位保密工作</t>
  </si>
  <si>
    <t>反映单位保密工作是否有效提升</t>
  </si>
  <si>
    <t>单位职工满意度</t>
  </si>
  <si>
    <t>反映单位职工满意度情况，满意度=（被调查对象中满意度/被调查对象的总数</t>
  </si>
  <si>
    <t>残疾人就业保障金补助专项经费</t>
  </si>
  <si>
    <t>完成残疾人就业保障金专项经费支出</t>
  </si>
  <si>
    <t>获补对象数</t>
  </si>
  <si>
    <t>实际获补对象数</t>
  </si>
  <si>
    <t xml:space="preserve">反映获补助人员、企业的数量情况、适用补贴、资助等形式的补助
</t>
  </si>
  <si>
    <t xml:space="preserve">反映补助准确发放的情况。补助兑现准确率=补助兑付额/应付额*100%
</t>
  </si>
  <si>
    <t>政策知晓率</t>
  </si>
  <si>
    <t xml:space="preserve">反映补助政策的宣传效果。政策知晓率=调查中补助政策知晓人数/调查总人数
</t>
  </si>
  <si>
    <t xml:space="preserve">反映获补助受益对象的满意程度
</t>
  </si>
  <si>
    <t>中国共产党昆明市五华区委员会机构编制委员会办公室</t>
  </si>
  <si>
    <t>机构编制管理工作经费</t>
  </si>
  <si>
    <t>2025年按照计划实施如下：
1.承担并完成中共昆明市五华区委机构编制委员会的日常工作。
2.开展新闻信息宣传工作，发布新闻宣传信息30篇。
3.强化机构编制档案管理，按照档案管理要求，做到档案电子化、信息化录入，努力实行档案的达标管理，做好2024年全年机构编制档案整理工作。
4.做好机构编制实名制管理系统专网维护、系统维护、日常管理和数据更新、汇总、上报；确保机构编制实名制保密机房日常管理和维护运行正常。
5.做好涉密计算机、涉密打印机更换工作。
6.做好实名制机房网络设备（防火墙、交换机）更换工作。</t>
  </si>
  <si>
    <t>服务单位数量</t>
  </si>
  <si>
    <t>192</t>
  </si>
  <si>
    <t>反映服务单位数量情况</t>
  </si>
  <si>
    <t>更换网络设备</t>
  </si>
  <si>
    <t>更换网络设备：防火墙1台，交换机1台</t>
  </si>
  <si>
    <t>购买涉密打印机</t>
  </si>
  <si>
    <t>更换涉密计算机</t>
  </si>
  <si>
    <t>涉密计算机</t>
  </si>
  <si>
    <t>业务培训人数</t>
  </si>
  <si>
    <t>120</t>
  </si>
  <si>
    <t>反映组织全区事业单位开展登记管理工作业务培训完成情况</t>
  </si>
  <si>
    <t>管理维护次数</t>
  </si>
  <si>
    <t>次/月（季、年）</t>
  </si>
  <si>
    <t>反映实名制保密机房管理维护情况</t>
  </si>
  <si>
    <t>信息发布篇数</t>
  </si>
  <si>
    <t>反映新闻宣传信息发布情况</t>
  </si>
  <si>
    <t>档案整理工作</t>
  </si>
  <si>
    <t>反映档案整理工作完成情况</t>
  </si>
  <si>
    <t>报告合格率</t>
  </si>
  <si>
    <t>反映事业单位法人年度报告合格情况</t>
  </si>
  <si>
    <t>工作政策宣传率</t>
  </si>
  <si>
    <t>反映工作政策宣传情况</t>
  </si>
  <si>
    <t>工作运行情况</t>
  </si>
  <si>
    <t>正常</t>
  </si>
  <si>
    <t>反映机构编制管理日常工作运行情况</t>
  </si>
  <si>
    <t>资金支出及时率</t>
  </si>
  <si>
    <t>任务完成及时率</t>
  </si>
  <si>
    <t>机构编制日常管理、机构编制档案整理、机构编制信息宣传等</t>
  </si>
  <si>
    <t>提高宏观决策水平</t>
  </si>
  <si>
    <t>提高宏观决策水平，为党委、政府的决策提供科学依据效果显著</t>
  </si>
  <si>
    <t>人员编制合理配置</t>
  </si>
  <si>
    <t>掌握各部门人员编制信息，促进机构编制资源的科学、合理配置，有效控制财政供养人员规模，节约行政成本</t>
  </si>
  <si>
    <t>监督力度</t>
  </si>
  <si>
    <t>加强</t>
  </si>
  <si>
    <t>事业单位法人事中事后监督力度</t>
  </si>
  <si>
    <t>工作覆盖率</t>
  </si>
  <si>
    <t>机关事业单位实名制工作覆盖率</t>
  </si>
  <si>
    <t>有效办结率</t>
  </si>
  <si>
    <t>规范机关、群团、事业单位法人登记管理，为全区社会经济发展服务、有效办结率</t>
  </si>
  <si>
    <t>机构编制管理效果</t>
  </si>
  <si>
    <t>提高行政效能，提升机构编制管理水平效果显著</t>
  </si>
  <si>
    <t>单位满意度</t>
  </si>
  <si>
    <t>机关、群团、事业单位满意度</t>
  </si>
  <si>
    <t>2025年党建经费预算1万元，用于党员学习、培训、教育活动；购买必要的党员政治理论学习和业务学习资料、党建读物、用品购置等；表彰奖励优秀党员、先进党支部及各类党建征文活动的奖品等；慰问困难党员；组织党员参观革命纪念馆址、观看爱国主义教育的影剧等活动。</t>
  </si>
  <si>
    <t>党建工作进行效果显著</t>
  </si>
  <si>
    <t>根据《残疾人就业保障金征收使用管理办法》财税〔2015〕第72号文件要求，残疾人保障金按上年用人单位安排残疾人就业未达到规定比例的差额人数和本单位在职职工年平均工资之积计算缴纳。计算公式如下：残疾人保障金年缴纳额=（上年用人单位在职职工人数×所在地省、自治区、直辖市人民政府规定的安排残疾人就业比例-上年用人单位实际安排的残疾人就业人数）×上年用人单位在职职工年平均工资。</t>
  </si>
  <si>
    <t>残疾人保障金缴费金额</t>
  </si>
  <si>
    <t>足额缴纳</t>
  </si>
  <si>
    <t>残疾人保障金及时缴纳</t>
  </si>
  <si>
    <t>及时缴纳</t>
  </si>
  <si>
    <t>安排残疾人就业率</t>
  </si>
  <si>
    <t>争取安排残疾人就业</t>
  </si>
  <si>
    <t>残疾人服务满意度</t>
  </si>
  <si>
    <t>中国人民解放军云南省昆明市五华区人民武装部</t>
  </si>
  <si>
    <t>残疾人保障经费</t>
  </si>
  <si>
    <t>维持正常工作运行</t>
  </si>
  <si>
    <t xml:space="preserve">反映部门（单位）实际发放
工资人员数量。工资福利包
括：行政人员工资、社会保
险、住房公积金、职业年金
等。
</t>
  </si>
  <si>
    <t>反映部门（单位）实际发放
事业编制人员数量。工资福
利包括：事业人员工资、社
会保险、住房公积金、职业
年金等。</t>
  </si>
  <si>
    <t xml:space="preserve">反映财政供养部门（单位）
离（退）休人员数量。
</t>
  </si>
  <si>
    <t>反映部门（单位）人员对工
资福利发放的满意程度。</t>
  </si>
  <si>
    <t>反映社会公众对部门（单位
）履职情况的满意程度。</t>
  </si>
  <si>
    <t>2024年大学毕业生入伍奖励经费</t>
  </si>
  <si>
    <t>按时发放奖励金，区域内大学生参军意愿显著提高</t>
  </si>
  <si>
    <t>奖励、表彰一批年度征兵先进单位和个人，奖励2023年入伍大学生毕业生。</t>
  </si>
  <si>
    <t>159</t>
  </si>
  <si>
    <t>昆征发【2024】号（2024年奖励费）关于奖励2024年入伍大学生毕业生通知，159人/13000元。</t>
  </si>
  <si>
    <t>根据《昆明警备区2024年军事工作指示》开展征兵宣传活动，组织新征大学生和新兵的体验、政审和定兵，完成新兵的役前集训和交接起运，回访工作，500人次。 昆政发【2024】号（2024年奖励费）关于奖励2024年入伍大学生毕业生通知，159人/13000元。</t>
  </si>
  <si>
    <t>97</t>
  </si>
  <si>
    <t>根据《昆明警备区2024年军事工作指示》开展征兵宣传活动，组织新征大学生和新兵的体验、政审和定兵，完成新兵的役前集训和交接起运，回访工作，500人次。</t>
  </si>
  <si>
    <t>党管武装工作经费</t>
  </si>
  <si>
    <t>党内组织建设完成，党团活动顺利有序开展</t>
  </si>
  <si>
    <t>党管武装工作排名</t>
  </si>
  <si>
    <t>前三名</t>
  </si>
  <si>
    <t>在全省党管武装工作考核中位于全省前三名</t>
  </si>
  <si>
    <t>党团硬件设施建设是否完备</t>
  </si>
  <si>
    <t>党团硬件设施建设</t>
  </si>
  <si>
    <t>地方政府满意度</t>
  </si>
  <si>
    <t>地方对人武部工作满意度</t>
  </si>
  <si>
    <t>兵役征集费专项经费</t>
  </si>
  <si>
    <t>一、开展征兵宣传活动，组织新征大学生和新兵的体检、政审和定兵，完成新兵的役前集训和交接起运、回访工作，奖励、表彰一批年度征兵先进单位和个人，奖励2024年入伍大学生毕业生。
二、组织新征大学生和新兵体检、政审和定兵，完成新兵的役前集训和交接起运，回访工作，500次，关于奖励2024年入伍大学生毕业生通知168人，1.3万元/人</t>
  </si>
  <si>
    <t>开展征兵宣传活动</t>
  </si>
  <si>
    <t>根据《昆明警备区2024年军事工作指示》开展征兵宣传活动不少于2次</t>
  </si>
  <si>
    <t>奖励、表彰一批年度征兵先进单位和个人，奖励2024年入伍大学生毕业生。</t>
  </si>
  <si>
    <t>168</t>
  </si>
  <si>
    <t>昆征发【2024】号（2024年奖励费）关于奖励2023年入伍大学生毕业生通知，168人/13000元。</t>
  </si>
  <si>
    <t>征兵任务达标率</t>
  </si>
  <si>
    <t xml:space="preserve"> 昆政发【2024】号（2024年奖励费）关于奖励2024年入伍大学生毕业生通知，168人/13000元。</t>
  </si>
  <si>
    <t>2025年12月31日</t>
  </si>
  <si>
    <t>年-月-日</t>
  </si>
  <si>
    <t>根据《昆明警备区2024年军事工作指示》开展征兵宣传活动，组织新征大学生和新兵的体验、政审和定兵，完成新兵的役前集训和交接起运，回访工作，500人次。 昆政发【2024】号（2024年奖励费）关于奖励2024年入伍大学生毕业生通知，168人/13000元。</t>
  </si>
  <si>
    <t>为国家输送合格优质兵源完成情况</t>
  </si>
  <si>
    <t>完成为国家输送合格优质兵源</t>
  </si>
  <si>
    <t>民兵事业费专项经费</t>
  </si>
  <si>
    <t>完成年度民兵整组任务700人；完成武器装备维护12次及网络维护12次，做好分区征兵工作</t>
  </si>
  <si>
    <t>民兵整组</t>
  </si>
  <si>
    <t>根据《昆明警备区2024年军事工作指示》开展民兵整组、预备役登记、报名工作计划700人次。</t>
  </si>
  <si>
    <t>武器装备维护</t>
  </si>
  <si>
    <t>根据《昆明警备区军事工作指示》关于武器装备维护，计划24次。</t>
  </si>
  <si>
    <t>网络维护数</t>
  </si>
  <si>
    <t>根据《昆明警备区2024年军事工作指示》关于武器装备维护，计划24人次。</t>
  </si>
  <si>
    <t>武器装备维护保养合格率</t>
  </si>
  <si>
    <t>根据《昆明警备区2024军事工作指示》关于做好民兵军事训练、紧急处突维稳工作。</t>
  </si>
  <si>
    <t>网络维护保养合格率</t>
  </si>
  <si>
    <t>根据《五华区武装部2024年度民兵事业费专项经费项目实施工作方案》</t>
  </si>
  <si>
    <t>综合保障应急能力</t>
  </si>
  <si>
    <t>根据《昆明警备区2024年军事工作指示》关于做好民兵军事训练、紧急处突维稳工作。</t>
  </si>
  <si>
    <t>民兵军事训练</t>
  </si>
  <si>
    <t>根据《昆明警备区2023年军事工作指示》关于做好民兵军事训练、紧急处突维稳工作。</t>
  </si>
  <si>
    <t>昆明市公安局五华分局</t>
  </si>
  <si>
    <t>公安业务补助经费</t>
  </si>
  <si>
    <t>紧紧围绕维护全区社会大局稳定、促进社会公平正义保障人民安居乐业的职责任务，围绕“维护社会和谐稳定”，加大群防群治工作力度，深化禁毒、防艾等工作定位，着眼能力建设，全面提高地方基层政法机关的办案和装备经费保障水平，聚焦侦查破案，打击刑事违法犯罪见实效；高压态势不减，常态化扫黑除恶斗争得人心；坚持多措并举，防范网络电诈，坚持“打、防、管、宣”多管齐下，全力守住人民群众的“钱袋子”；坚持重点出击，深化打击经济违法犯罪；坚持严打开路，整治社会治安违法出成绩，实现社会治安防控更加坚定有力，公共安全管理更加坚定有力，网络安全监管更加坚定有力。</t>
  </si>
  <si>
    <t>案件侦破完成率</t>
  </si>
  <si>
    <t>反映辖区内发生的社会治安案件、盗窃案件、诈骗案件、伤害案件的侦破完成情况。</t>
  </si>
  <si>
    <t>装备采购完成率</t>
  </si>
  <si>
    <t>反映计划采购的装备完成情况。</t>
  </si>
  <si>
    <t>开展培训训练次数</t>
  </si>
  <si>
    <t>反映年初计划开展的培训和训练次数。</t>
  </si>
  <si>
    <t>系统维护运行次数</t>
  </si>
  <si>
    <t>反映计划对系统开展运行维护的次数。</t>
  </si>
  <si>
    <t>公安宣传信息任务完成率</t>
  </si>
  <si>
    <t>反映公安部门对宣传信息的发布完成情况</t>
  </si>
  <si>
    <t>采购配备装备质量抽检达标率</t>
  </si>
  <si>
    <t>反映采购的装备验收质量合格情况</t>
  </si>
  <si>
    <t>委托业务验收合格率</t>
  </si>
  <si>
    <t>反映委托合同的执行效果情况</t>
  </si>
  <si>
    <t>公安信息系统及设备正常运行率</t>
  </si>
  <si>
    <t>反映系统级设备运行情况。</t>
  </si>
  <si>
    <t>民警训练覆盖率</t>
  </si>
  <si>
    <t>反映开展训练的覆盖面。</t>
  </si>
  <si>
    <t>执法质量考评成绩</t>
  </si>
  <si>
    <t>反映上级部门对区级公安机关案件执法质量考核评价的成绩。</t>
  </si>
  <si>
    <t>受理案件及时率</t>
  </si>
  <si>
    <t>反映案件受理的及时性。</t>
  </si>
  <si>
    <t>业务装备采购及时率</t>
  </si>
  <si>
    <t>反映公安部门装备采购完成的及时性</t>
  </si>
  <si>
    <t>宣传信息发布及时率</t>
  </si>
  <si>
    <t>反映公安部门计划发布的宣传信息完成时效</t>
  </si>
  <si>
    <t>培训训练开展及时率</t>
  </si>
  <si>
    <t>反映公安部门组织开展培训和训练任务的及时性。</t>
  </si>
  <si>
    <t>年初批复预算数</t>
  </si>
  <si>
    <t>反映部门对预算执行成本控制的情况。</t>
  </si>
  <si>
    <t>化解社会矛盾，为经济社会发展提供良好环境</t>
  </si>
  <si>
    <t>反映公安部门维护我区社会治安稳定，保障人民群众生命和财产安全的效果</t>
  </si>
  <si>
    <t>社会公众对禁毒工作认知度</t>
  </si>
  <si>
    <t>逐步提升</t>
  </si>
  <si>
    <t>反映公安部门禁毒宣传的工作成果。</t>
  </si>
  <si>
    <t>保障辖区人民群众生命财产安全效果</t>
  </si>
  <si>
    <t>成果显著</t>
  </si>
  <si>
    <t>构建和谐社会，对犯罪分子产生威摄的效果</t>
  </si>
  <si>
    <t>反映公安部门预防、发现、打击危害国家和人民群众安全的违法犯罪行为，保障人民群众生命安全的效果</t>
  </si>
  <si>
    <t>执法办案水平</t>
  </si>
  <si>
    <t>反映公安业务补助经费对部门执法办案水平的提升效果。</t>
  </si>
  <si>
    <t>群众安全感综合满意率</t>
  </si>
  <si>
    <t>群众安全感满意度</t>
  </si>
  <si>
    <t>业务用房租赁经费</t>
  </si>
  <si>
    <t>无房派出所数量</t>
  </si>
  <si>
    <t>党员良好形象</t>
  </si>
  <si>
    <t>保持</t>
  </si>
  <si>
    <t>物管经费</t>
  </si>
  <si>
    <t>维护分局主营区及23家派出所工作环境舒适整洁，2025年度完成
1、营区及派出所保洁
2、营区及派出所绿化</t>
  </si>
  <si>
    <t>物业管理面积</t>
  </si>
  <si>
    <t>反映物业管理合同约定的服务区域、办公区域室内外（含绿化）面积之和。</t>
  </si>
  <si>
    <t>卫生保洁合格率</t>
  </si>
  <si>
    <t>反映卫生保洁检查验收合格的情况。卫生保洁合格率=卫生保洁检查验收合格次数/卫生保洁总次数*100%</t>
  </si>
  <si>
    <t>物管人员在岗率</t>
  </si>
  <si>
    <t>反映安保、消防服务人员等物管人员在岗的情况。物管人员在岗率=实际在岗工时/应在岗工时*100%</t>
  </si>
  <si>
    <t>项目工作完成时间</t>
  </si>
  <si>
    <t>反映项目工作完成时间的情况</t>
  </si>
  <si>
    <t>4308000</t>
  </si>
  <si>
    <t>反映项目经费支出的情况</t>
  </si>
  <si>
    <t>物业服务需求保障程度</t>
  </si>
  <si>
    <t>反映绿化、安保、安防、保洁等服务满足委托单位的程度。（实际运用时根据项目对物业的需求，主要通过整体评价的方式进行评价。）</t>
  </si>
  <si>
    <t>反映部门（单位）人员对物业服务的满意程度。</t>
  </si>
  <si>
    <t>公安辅警人员公用经费</t>
  </si>
  <si>
    <t>保障人数</t>
  </si>
  <si>
    <t>2000人</t>
  </si>
  <si>
    <t>看守所武警及在押人员运转经费</t>
  </si>
  <si>
    <t>为保证看守所正常运转，为在押人员提供良好的环境，本年度完成：
1.保障监区水电气
2.为在押人员免费配发日用品，不少于900人
3.监区、监室日常维护
4.在押人员食堂灶具、炊具维修
5.保障驻所武警补助</t>
  </si>
  <si>
    <t>在押人员人数</t>
  </si>
  <si>
    <t>900</t>
  </si>
  <si>
    <t>反映看守所在押人员数量的情况</t>
  </si>
  <si>
    <t>驻所武警人数</t>
  </si>
  <si>
    <t>反映驻看守所武警人数，保障武警补助。</t>
  </si>
  <si>
    <t>日常维护保障率</t>
  </si>
  <si>
    <t>反映监区、监视日常维护的情况。</t>
  </si>
  <si>
    <t>反映经费支出合规的情况。</t>
  </si>
  <si>
    <t>维护、维修及时率</t>
  </si>
  <si>
    <t>反映监区、监室、炊具的维护维修情况。</t>
  </si>
  <si>
    <t>2,130,000.00</t>
  </si>
  <si>
    <t>释放人员重新犯罪</t>
  </si>
  <si>
    <t>有效降低</t>
  </si>
  <si>
    <t>反映震慑犯罪，感化教育，降低释放人员重新犯罪率。</t>
  </si>
  <si>
    <t>公众对部门工作满意度</t>
  </si>
  <si>
    <t>反映公众对部门工作满意度的情况</t>
  </si>
  <si>
    <t>警务通租赁经费</t>
  </si>
  <si>
    <t>有效控制租赁成本，实现租赁业务的可持续发展，与警务工作的需求和发展相适应，为维护社会治安和公共安全提供有力支持。</t>
  </si>
  <si>
    <t>保障人员数量</t>
  </si>
  <si>
    <t>1200</t>
  </si>
  <si>
    <t>反映警务通配发人员数量的情况</t>
  </si>
  <si>
    <t>警务通故障率</t>
  </si>
  <si>
    <t>5%</t>
  </si>
  <si>
    <t>反映警务通故障率</t>
  </si>
  <si>
    <t>配发及时率</t>
  </si>
  <si>
    <t>反映警务通配发及时率</t>
  </si>
  <si>
    <t>工作效率</t>
  </si>
  <si>
    <t>反映警务通对工作效率的提升</t>
  </si>
  <si>
    <t>看守所在押人员生活保障经费</t>
  </si>
  <si>
    <t>申请看守所在押人员保障经费，保障在押人员的基本生活</t>
  </si>
  <si>
    <t>伙食标准</t>
  </si>
  <si>
    <t>反映伙食标准的情况。</t>
  </si>
  <si>
    <t>食品安全保障率</t>
  </si>
  <si>
    <t>反映食品安全保障率的情况。</t>
  </si>
  <si>
    <t>反映项目工作完成时间的情况。</t>
  </si>
  <si>
    <t>5870000</t>
  </si>
  <si>
    <t>震慑犯罪，感化教育。降低释放人员重新犯罪率</t>
  </si>
  <si>
    <t>降低犯罪人员重新犯罪率</t>
  </si>
  <si>
    <t>反映震慑犯罪，感化教育。降低释放人员重新犯罪率</t>
  </si>
  <si>
    <t>保障看守所在押人员基本生活</t>
  </si>
  <si>
    <t>反映看守所在押人员生活保障的情况。</t>
  </si>
  <si>
    <t>伙食补助经费</t>
  </si>
  <si>
    <t>昆明市五华区消防大队</t>
  </si>
  <si>
    <t>2025年消防人员最低业务保障经费</t>
  </si>
  <si>
    <t>1.根据云南省财政厅《关于印发云南省地方消防经费保障标准的通知》（云财行〔2012〕295号）文件，消防部队消防业务费基本支出保障标准：县级消防部队消防业务费基本支出保障标准分三类，第一类，5万元／人·年；第二类，4万元／人年；第三类，3万元／人·年；按照《县级消防部队消防业务费基本支出保障标准分类》，五华消防大队属于第一类。截至2024年7月，指战员实际工资发放人数为73人。按照上述标准及人数测算，2025年指战员业务保障经费支出数为3,650,000.00元。
2.根据昆明市人民政府办公厅《关于印发昆明市专职消防队伍经费保障标准的通知》（昆政办〔2014〕2号）文件，公用经费和业务费保障标准：日常运行公用经费和业务经费两项合计保障，标准按照第一类，5万元／人·年；第二类，4万元／人年；第三类，3万元／人·年；按照《政府专职队伍日常运行公用经费和业务经费保障标准分类》五华消防大队属于第一类。按照上述标准及政府专职消防队员100人、消防文员22人测算，2025年编外人员公用经费和业务经费为6,100,000.00元，扣除2025年122人合同制消防员及文员单位部分公积金878,400.00元后，实际申报2025年编外人员公用经费和业务经费为数为5,221,600.00元。</t>
  </si>
  <si>
    <t>195</t>
  </si>
  <si>
    <t>资金使用合规率</t>
  </si>
  <si>
    <t>反映项目资金使用是否合规。</t>
  </si>
  <si>
    <t>业务经费保障时间</t>
  </si>
  <si>
    <t>反映项目开展时间及完成时限。</t>
  </si>
  <si>
    <t xml:space="preserve"> 8,871,600.00 </t>
  </si>
  <si>
    <t>反映项目预算成本到位情况及使用情况。</t>
  </si>
  <si>
    <t>部门运转效果</t>
  </si>
  <si>
    <t>达到预期效果</t>
  </si>
  <si>
    <t>反映部门运转保障效果情况。</t>
  </si>
  <si>
    <t>部门人员满意度</t>
  </si>
  <si>
    <t>反映部门人员对公用经费保障的满意程度。</t>
  </si>
  <si>
    <t>装备购置经费</t>
  </si>
  <si>
    <t>项目根据《关于印发昆明市五华区“十四五”消防救援事业发展规划的通知》（五政办通[2022] 63号）和《城市消防站建设标准》（建标152—2017）等文件规定和要求，为贯彻落实区委、区政府关于五华区“十四五”消防救援工作的部署，切实履行消防安全主体责任，结合五华区的老城区、城郊结合部等区域特点，以及区内应急救援工作要求和工作人员情况，拟购置9辆消防车，1批消防装备器材。通过配置消防救援装备，切实提升五华区消防救援队伍“全灾种、大应急”综合应急救援能力，提高救援队伍的作战能力和效率，使其能够更好地应对各种火灾、自然灾害等事故，减少人员伤亡和财产损失。
根据《云南省消防救援总队关于印发政府采购管理规定（试行）的通知》（云消〔2021〕66号）文件第四章采购权限第十八条规定，大队级以下（含）单位不得实施综合救援装备物资采购。按照上述文件规定，五华大队没有购置消防车辆和消防装备器材的权限。仅负责依据上级部门通知要求上报装备需求数，并根据需求数所需资金向昆明市五华区财政局申报项目资金，项目资金拨付到位后，报党委审批后及时上缴至上级采购专户，再由上级按照规定统筹装备采购事宜。项目年度目标为上交装备购置经费6,700,000.00元，以保障上级部门有序开展装备购置工作。</t>
  </si>
  <si>
    <t>上交装备购置经费</t>
  </si>
  <si>
    <t xml:space="preserve">	 6700000</t>
  </si>
  <si>
    <t>反映上交支队装备购置经费工作完成情况。</t>
  </si>
  <si>
    <t>项目资金使用合规率</t>
  </si>
  <si>
    <t>反映装备验收合格情况。</t>
  </si>
  <si>
    <t>装备购置经费上交及时率</t>
  </si>
  <si>
    <t>反映装备购置经费上交是否及时。</t>
  </si>
  <si>
    <t>6700000</t>
  </si>
  <si>
    <t>反映完成项目计划成本情况。</t>
  </si>
  <si>
    <t>综合应急救援能力提升效果</t>
  </si>
  <si>
    <t>用以反映和考核项目实施后的效果情况。</t>
  </si>
  <si>
    <t>项目受益对象满意度</t>
  </si>
  <si>
    <t>根据问卷调查结果分析做出评价。根据问卷，满意度=（满意问卷份数/有效问卷数）×100%</t>
  </si>
  <si>
    <t>2025年伙食经费</t>
  </si>
  <si>
    <t>1.根据《云南省财政厅关于提高全省武警部队伙食补助经费的通知》（云财行〔2012〕302号）要求，地方财政伙食补助标准为3元/人/天。根据昆明市消防救援支队《关于五华区消防救援大队编制情况的批复》（昆消〔2020〕68号）文件，五华消防大队指战员编制人数为96人，其中：干部16人，消防员80人。截至2024年7月，实际工资发放人数为73人。按照上述标准及人数测算，指战员地方伙食补助支出数为79,935.00元。
2.根据《昆明市五华区消防救援大队等6部门关于印发五华区加强基层消防力量建设工作实施方案的通知》（昆五消〔2023〕35号）文件规定，合同制专职消防员伙食补助费参照区城市消防救援站消防员伙食费标准44元/人/天保障。合同制消防文员及会计伙食费标准参照上述文件执行。按照上述标准及合同制专职消防员100人、消防文员22人测算编外人员伙食费，2025年编外人员伙食费支出数为1,959,320.00元。</t>
  </si>
  <si>
    <t>伙食费保障人数</t>
  </si>
  <si>
    <t>反映伙食费保障人数。</t>
  </si>
  <si>
    <t>伙食费保障时间</t>
  </si>
  <si>
    <t>356</t>
  </si>
  <si>
    <t>反映伙食费保障时间情况。</t>
  </si>
  <si>
    <t xml:space="preserve"> 2,039,255.00 </t>
  </si>
  <si>
    <t>反映项目预算成本情况。</t>
  </si>
  <si>
    <t>伙食费保障效果</t>
  </si>
  <si>
    <t>反映伙食费保障效果情况。</t>
  </si>
  <si>
    <t>保障人员满意度</t>
  </si>
  <si>
    <t>反映伙食保障人员满意度情况。</t>
  </si>
  <si>
    <t>市政消火栓维修维护经费</t>
  </si>
  <si>
    <t>根据昆明市消防救援支队结算审定金额，支付昆明通用水务自来水有限公司2023年市政消火栓维修保养经费1,301,654.31元，支付2024年消火栓维护保养经费预计1,283,000.00元。以完成合同履约义务，保障辖区内市政消火栓的管理工作，预防和减少火灾危害，保护公民人身安全和公私财产安全，完善区域消防应急救援和社会消防安全防范能力。</t>
  </si>
  <si>
    <t>支付2023年市政消火栓维修保养经费</t>
  </si>
  <si>
    <t>1,301,654.31</t>
  </si>
  <si>
    <t>反映支付2023年市政消火栓维修保养经费数额情况。</t>
  </si>
  <si>
    <t>支付2024年市政消火栓维修保养经费</t>
  </si>
  <si>
    <t>1,283,000.00</t>
  </si>
  <si>
    <t>反映支付2024年市政消火栓维修保养经费数额情况。</t>
  </si>
  <si>
    <t>反映市政消火栓维修维护的验收情况。
验收通过率=（通过验收的数量/总数量）*100%。</t>
  </si>
  <si>
    <t>反映维修维护的验收情况。
验收通过率=（通过验收的数量/总数量）*100%。</t>
  </si>
  <si>
    <t>资金拨付及时率</t>
  </si>
  <si>
    <t>反映市政消火栓维修维护经费拨付情况。</t>
  </si>
  <si>
    <t>2,584,654.31</t>
  </si>
  <si>
    <t>项目预期效果</t>
  </si>
  <si>
    <t>反映合同履约完成情况和市政消火栓使用情况。</t>
  </si>
  <si>
    <t>使用人员满意度=（满意的人数/问卷调查人数）*100%。</t>
  </si>
  <si>
    <t>2025年车辆运行维护经费</t>
  </si>
  <si>
    <t>根据云南省财政厅《关于印发云南省地方消防经费保障标准的通知》（云财行〔2012〕295号）文件规定，消防特种车辆按以下标准安排车辆运行维护经费：战勤保障消防车3万元/辆·年，其他特种消防车3.5万/辆·年。截至2024年7月31日，五华大队有应急保障用车3辆，特种专业技术用车33辆。按照上述标准及车辆数测算，2025年应急保障用车及特种专业技术用车运行维护经费支出为1,260,000.00元。</t>
  </si>
  <si>
    <t>车辆运行维护车辆数</t>
  </si>
  <si>
    <t>反映车辆保障数情况。</t>
  </si>
  <si>
    <t>反映资金使用是否合规。</t>
  </si>
  <si>
    <t>车辆运行维护开展时间及完成时限</t>
  </si>
  <si>
    <t>反映车辆运行维护开展时间及完成时限情况。</t>
  </si>
  <si>
    <t>126</t>
  </si>
  <si>
    <t>反映项目预算成本。</t>
  </si>
  <si>
    <t>车辆运行维护效果</t>
  </si>
  <si>
    <t>反映车辆运行维护及使用效果。</t>
  </si>
  <si>
    <t>车辆使用人员满意度</t>
  </si>
  <si>
    <t>反映服务对象满意度情况。</t>
  </si>
  <si>
    <t>2025年消防人员最低业务保障1经费</t>
  </si>
  <si>
    <t>做好本部门人员经费保障，按规定落实合同制消防员及文员公积金待遇，支持部门正常履职。按规定落实合同制消防员及文员公积金待遇，合同制消防员100人，文员22人。每人每年7200元，合计经费878,400.00元。</t>
  </si>
  <si>
    <t>公积金发放人数</t>
  </si>
  <si>
    <t>122</t>
  </si>
  <si>
    <t>昆明市五华区司法局</t>
  </si>
  <si>
    <t>法律援助工作经费</t>
  </si>
  <si>
    <t>根据省、市法律援助部门和区委、区政府工作安排部署，组织做好全区法律援助工作。一是组织开展法律援助宣传活动6次，扩大法律援助宣传力度，加强法律援助政策宣传工作，提高群众知晓率，为更多的困难群众提供服务。二是做好“智慧法援”信息化平台运行维护。通过充分运用“云南省智慧法援平台”，实现了法律援助案件从咨询、申请、受理、指派到办案、结案等网上全流程办理，提升法律援助工作效率，并在全省首家推出了“智慧法援平台律师承办助手小程序”，全面提高五华区法律援助信息化工作水平，努力为困难群众提供优质高效的法律援助服务。三是做好全区法律援助案件的咨询、受理、审批、指派等业务工作，依法维护当事人的合法权益，做到“应援尽援”。2025年，安排律师值班为群众提供免费的法律咨询至少200次，提供法律咨询服务至少6000人次，提高群众对法律援助工作知晓率，服务对象对部门工作满意度90%以上。</t>
  </si>
  <si>
    <t>法律咨询服务人次</t>
  </si>
  <si>
    <t>6000</t>
  </si>
  <si>
    <t>反映提供法律咨询服务人次</t>
  </si>
  <si>
    <t>法律援助工作宣传完成次数</t>
  </si>
  <si>
    <t>反映法律援助宣传覆盖率</t>
  </si>
  <si>
    <t>反映项目是否在计划时间内完成</t>
  </si>
  <si>
    <t>咨询服务及时率</t>
  </si>
  <si>
    <t>反映提供法律咨询服务及时率</t>
  </si>
  <si>
    <t>弱势群体合法权益</t>
  </si>
  <si>
    <t>反映项目实施后是否对保障弱势群体合法权益产生积极作用</t>
  </si>
  <si>
    <t>法律援助案件质量</t>
  </si>
  <si>
    <t>反映项目实施后是否对法律援助案件质量持续提升产生作用</t>
  </si>
  <si>
    <t>普法宣传工作经费</t>
  </si>
  <si>
    <t>通过法律明白人暨普法骨干培训，使法律明白人和普法骨干法律意识和法律素养明显提高；通过发放宣传产品、宣传资料、摆放宣传展板，使辖区群众对法律知识的知晓率显著提升。法律明白人暨普法骨干培训次数不少于1次，法治宣传产品制作数量不少于1批，宣传资料印刷数量不少于50000份；法律明白人暨普法骨干培训参训率大于等于95%，法治宣传材料制作合格率大于等于95%，提升人民群众的法治意识。</t>
  </si>
  <si>
    <t>培训完成次数</t>
  </si>
  <si>
    <t>反映法律明白人暨普法骨干培训次数</t>
  </si>
  <si>
    <t>宣传产品制作数量</t>
  </si>
  <si>
    <t>反映法治宣传品制作数量</t>
  </si>
  <si>
    <t>宣传资料印制数量</t>
  </si>
  <si>
    <t>50000</t>
  </si>
  <si>
    <t>反映宣传资料印制数量</t>
  </si>
  <si>
    <t>反映法律明白人暨普法骨干培训参训率</t>
  </si>
  <si>
    <t>宣传材料验收合格率</t>
  </si>
  <si>
    <t>反映法治宣传产品、展板、资料制作合格率</t>
  </si>
  <si>
    <t>100000</t>
  </si>
  <si>
    <t>反映经济成本指标</t>
  </si>
  <si>
    <t>法治宣传效果</t>
  </si>
  <si>
    <t>反映项目实施后是否有效提高法治宣传效果</t>
  </si>
  <si>
    <t>人民群众法治意识</t>
  </si>
  <si>
    <t>反映项目实施后是否能持续提升人民群众法治意识</t>
  </si>
  <si>
    <t>法律顾问及相关咨询经费</t>
  </si>
  <si>
    <t>深入贯彻落实《昆明市五华区法治政府建设实施方案（2021-2025年）》，聘请法律顾问，区政府法律顾问出具法律意见书50件以上。五华区严格按照法律顾问制度实施办法的相关工作要求，全面推进法律顾问制度的贯彻落实，2025年继续保持区委、区政府及其直属部门、街道办事处法律顾问全覆盖的工作模式，为促进法治五华、平安五华建设提供了法治保障。</t>
  </si>
  <si>
    <t>法律相关咨询案件数</t>
  </si>
  <si>
    <t>反映法律相关咨询案件数</t>
  </si>
  <si>
    <t>聘请法律顾问人数</t>
  </si>
  <si>
    <t>反映聘请法律顾问数（区委、区政府法律顾问及我局法律顾问）</t>
  </si>
  <si>
    <t>回应法律问题完成率</t>
  </si>
  <si>
    <t>反映回应法律问题完成率</t>
  </si>
  <si>
    <t>反映法律相关咨询工作完成时限</t>
  </si>
  <si>
    <t>回应法律问题及时率</t>
  </si>
  <si>
    <t>反映回应法律问题及时率</t>
  </si>
  <si>
    <t>280000</t>
  </si>
  <si>
    <t>推进依法行政</t>
  </si>
  <si>
    <t>反映项目实施后是否有效推进依法行政的情况</t>
  </si>
  <si>
    <t>政府依法行政能力</t>
  </si>
  <si>
    <t>反映项目实施后能否提升政府依法行政能力的情况</t>
  </si>
  <si>
    <t>认罪认罚工作经费</t>
  </si>
  <si>
    <t>根据省、市法律援助部门和区委、区政府工作安排部署，组织做好全区法律援助律师值班工作。安排法律援助律师到办案地点值班，为犯罪嫌疑人提供免费的法律咨询解答、程序选择建议、参与见证认罪认罚等法律服务,2025年预计至少办理认罪认罚案件1000余件。做好认罪认罚工作，安排律师值班为犯罪嫌疑人、被告人、申诉人及来访群众提供免费的法律服务、解答群众法律问题，服务对象对部门工作满意度90%以上。</t>
  </si>
  <si>
    <t>律师办案件数</t>
  </si>
  <si>
    <t>反映认罪认罚案件律师办案件数</t>
  </si>
  <si>
    <t>提供法律咨询人数</t>
  </si>
  <si>
    <t>反映值班律师提供法律咨询人数</t>
  </si>
  <si>
    <t>法律咨询率</t>
  </si>
  <si>
    <t>反映值班律师解答法律咨询率</t>
  </si>
  <si>
    <t>300000</t>
  </si>
  <si>
    <t>群众获得法律援助</t>
  </si>
  <si>
    <t>有效保证</t>
  </si>
  <si>
    <t>反映项目实施后是否保证群众获得及时有效的法律援助</t>
  </si>
  <si>
    <t>诉讼成效</t>
  </si>
  <si>
    <t>反映项目实施后是否有效提升诉讼成效</t>
  </si>
  <si>
    <t>党建工作经费</t>
  </si>
  <si>
    <t>做好本部门公用经费保障，抓好各项党建工作，强化党员队伍建设，支持部门正常履职。</t>
  </si>
  <si>
    <t>购买党员学习材料</t>
  </si>
  <si>
    <t>反映购买党员学习材料数量</t>
  </si>
  <si>
    <t>开展党建活动次数</t>
  </si>
  <si>
    <t>反映开展党建活动次数。</t>
  </si>
  <si>
    <t>组织生活开展情况</t>
  </si>
  <si>
    <t>反映组织生活开展情况</t>
  </si>
  <si>
    <t>党员对党建工作满意度</t>
  </si>
  <si>
    <t>反映党员对党建工作满意度</t>
  </si>
  <si>
    <t>基层司法业务工作经费</t>
  </si>
  <si>
    <t>为确实做好2025年基层司法业务工作，计划主要做好以下五个方面的工作：1、重点组织好矛盾纠纷排查化解，调解率达到90%以上。2、强化人民调解员业务能力培训，全年组织人民调解员培训不少于2次。3、指导人民调解委员会工作，每月组织1次，全年不少于12次；4、组织好司法所工作人员培训，每年至少开展6次培训。5、抓好安置帮教业务和法律服务所管理。加强安置帮教业务能力培训，每年至少组织1次，且完成率达95%以上。人民调解案件调解率95%及以上，人民调解辖区知晓率90%及上，人民群众满意度90%以上。</t>
  </si>
  <si>
    <t>指导工作次数</t>
  </si>
  <si>
    <t>反映指导人民调解委员会工作次数</t>
  </si>
  <si>
    <t>培训完成情况</t>
  </si>
  <si>
    <t>反映组织人民调解员培训4次，司法所工作人员业务培训6次，反映安置帮教业务培训1次</t>
  </si>
  <si>
    <t>人民调解案件调解率</t>
  </si>
  <si>
    <t>反映人民调解案件调解率</t>
  </si>
  <si>
    <t>业务培训合格率</t>
  </si>
  <si>
    <t>反映安置帮教业务培训完成率</t>
  </si>
  <si>
    <t>人民调解辖区知晓率</t>
  </si>
  <si>
    <t>反映人民调解辖区知晓率</t>
  </si>
  <si>
    <t>反映指导人民调解委员会工作完成及时率</t>
  </si>
  <si>
    <t>培训完成及时率</t>
  </si>
  <si>
    <t>反映组织人民调解员培训完成及时率</t>
  </si>
  <si>
    <t>420000</t>
  </si>
  <si>
    <t>化解民间矛盾纠纷</t>
  </si>
  <si>
    <t>有效化解</t>
  </si>
  <si>
    <t>反映项目实施后是否能化解民间矛盾纠纷</t>
  </si>
  <si>
    <t>做好本部门公用经费保障，按规定落实干部职工各项待遇，支持部门正常履职。</t>
  </si>
  <si>
    <t>食堂运行经费保障人数</t>
  </si>
  <si>
    <t>47</t>
  </si>
  <si>
    <t>反映公用经费保障部门食堂正常运转的人数情况。</t>
  </si>
  <si>
    <t>反映部门人员对食堂运行经费保障的满意程度。</t>
  </si>
  <si>
    <t>完成2025年残疾人保障金的缴纳</t>
  </si>
  <si>
    <t>单位年平均人数</t>
  </si>
  <si>
    <t>反映用于计算残疾人就业保障金的上年单位年平均人数</t>
  </si>
  <si>
    <t>缴纳完成时限</t>
  </si>
  <si>
    <t>反映2024年残疾人就业保障金缴纳完成时限</t>
  </si>
  <si>
    <t>测算数</t>
  </si>
  <si>
    <t>反映资金使用是否在批复范围内</t>
  </si>
  <si>
    <t>促进残疾人事业发展</t>
  </si>
  <si>
    <t>有力促进</t>
  </si>
  <si>
    <t>反映是否有力促进残疾人事业发展</t>
  </si>
  <si>
    <t>反映服务对象对部门该项工作满意程度</t>
  </si>
  <si>
    <t>行政复议及行政诉讼工作经费</t>
  </si>
  <si>
    <t>组织开展行政复议法宣传活动和行政复议案件咨询，全面提高政府工作人员法治思维、依法行政能力。预计25年至少完成行政复议的案件100件，行政复议诉讼案件10件，服务对象对部门工作满意度达90%以上。进一步提升整体行政复议水平，充分发挥行政复议的内部纠错功能，切实维护申请人的合法权益。</t>
  </si>
  <si>
    <t>行政复议的案件数</t>
  </si>
  <si>
    <t>反映行政复议案件数</t>
  </si>
  <si>
    <t>行政诉讼案件数</t>
  </si>
  <si>
    <t>反映行政复议诉讼案件完成数</t>
  </si>
  <si>
    <t>行政复议案件办结率</t>
  </si>
  <si>
    <t>反映行政复议案件办结率</t>
  </si>
  <si>
    <t>行政诉讼案件办结率</t>
  </si>
  <si>
    <t>反映行政复议诉讼案件办结率</t>
  </si>
  <si>
    <t>案件办结及时率</t>
  </si>
  <si>
    <t>反映行政复议案件、行政复议诉讼案件办结及时情况</t>
  </si>
  <si>
    <t>500000</t>
  </si>
  <si>
    <t>行政复议渠道畅通</t>
  </si>
  <si>
    <t>反映项目实施后是否畅通行政复议渠道，化解社会矛盾纠纷</t>
  </si>
  <si>
    <t>区级人民调解“以奖代补”工作经费</t>
  </si>
  <si>
    <t>根据《财政部、司法部关于进一步加强人民调解工作经费保障的意见》，2025年持续做好人民调解“以奖代补”工作，预计全年完成3次及以上“以奖代补”案件考核评审和奖励发放工作，全年完成1600件及以上案件的调解工作，人民调解案件成功率达90%以上。</t>
  </si>
  <si>
    <t>考核次数</t>
  </si>
  <si>
    <t>反映考核完成次数，历年考核次数均为4次且全额保障补贴支出，因区财政经费保障原因，仅能保障2次案件补贴支出。</t>
  </si>
  <si>
    <t>调解案件数</t>
  </si>
  <si>
    <t>1600</t>
  </si>
  <si>
    <t>反映人民调解案件完成数</t>
  </si>
  <si>
    <t>调解成功率</t>
  </si>
  <si>
    <t>反映人民调解案件成功率</t>
  </si>
  <si>
    <t>反映资金支付完成时限</t>
  </si>
  <si>
    <t>900000</t>
  </si>
  <si>
    <t>化解矛盾纠纷</t>
  </si>
  <si>
    <t>反映人民调解化解矛盾纠纷预期效果情况</t>
  </si>
  <si>
    <t>反映服务对象满意度</t>
  </si>
  <si>
    <t>昆明市五华区科学技术和工业信息化局</t>
  </si>
  <si>
    <t>科技创新与人才管理工作经费</t>
  </si>
  <si>
    <t>1、强化企业研发费用归集能力，提升五华区全社会研发投入金额。
2、加大科技创新政策宣传力度，促进科技创新政策覆盖面，让创新主体更多享受各级创新扶持政策。
3、提升高新技术企业申报通过率。
4、按要求完成科技类民办教育培训机构年检工作，促进科技类民办教育培训机构健康稳定发展。</t>
  </si>
  <si>
    <t>全区高新技术企业数量</t>
  </si>
  <si>
    <t>全区高新技术企业数量&gt;=320户</t>
  </si>
  <si>
    <t>科技类非学科类教育民办培训机构年检</t>
  </si>
  <si>
    <t>16</t>
  </si>
  <si>
    <t>按照民办科技类教育培训机构年检办法对全部在册的16家科技类培训机构就行年检</t>
  </si>
  <si>
    <t>向省市推荐各类科技项目和人才</t>
  </si>
  <si>
    <t>根据省市工作要求组织不少于30个项目（人才）参与项目申报。</t>
  </si>
  <si>
    <t>培训机构年检完成率</t>
  </si>
  <si>
    <t>按要求对在册的科技类民办培训机构进行年检</t>
  </si>
  <si>
    <t>高新技术企业申报通过率</t>
  </si>
  <si>
    <t>申报企业通过专家评审的比例不低于80%</t>
  </si>
  <si>
    <t>项目申报办理完及时率</t>
  </si>
  <si>
    <t>对辖区企业申报各级各类项目办理情况</t>
  </si>
  <si>
    <t>批复预算数</t>
  </si>
  <si>
    <t>预算执行率&gt;=90%</t>
  </si>
  <si>
    <t>高新技术企业营业收入</t>
  </si>
  <si>
    <t>高新技术企业产值</t>
  </si>
  <si>
    <t>服务规模以上企业</t>
  </si>
  <si>
    <t>针对全区规模以上服务企业进行服务，对其进行政策宣传、项目申报指导，服务的企业数量大于50家</t>
  </si>
  <si>
    <t>服务企业对部门工作满意度</t>
  </si>
  <si>
    <t>2025年党建经费</t>
  </si>
  <si>
    <t>保障党建活动顺利开展</t>
  </si>
  <si>
    <t>开展主题党日活动</t>
  </si>
  <si>
    <t>开展主题党日活动10次</t>
  </si>
  <si>
    <t>发挥党员先锋模范作用</t>
  </si>
  <si>
    <t>是否发挥党员先锋模范作用</t>
  </si>
  <si>
    <t>党员满意度大于等于90%</t>
  </si>
  <si>
    <t>2025年残疾人保证资金</t>
  </si>
  <si>
    <t>缴纳2025年残疾人保证金</t>
  </si>
  <si>
    <t>按照规定缴纳残疾人保证金</t>
  </si>
  <si>
    <t>行政常规运行经费</t>
  </si>
  <si>
    <t>为推动我局涉及到的工业、服务业产业发展，严格落实依法行政，避免涉法涉诉事件发生，尽量降低全局泄密风险，根据区上安排，到外地开展招商不低于1次，拜访外地企业不少于3家。完成涉企培训不少于1次，完成采购涉密计算机和涉密彩色多功能打印复印一体机各1台，完成聘任法律顾问1人。</t>
  </si>
  <si>
    <t>外出招商</t>
  </si>
  <si>
    <t>开展外出招商不少于1次。</t>
  </si>
  <si>
    <t>外地企业洽商</t>
  </si>
  <si>
    <t>拜访外地企业不少于2家。</t>
  </si>
  <si>
    <t>业务集中培训</t>
  </si>
  <si>
    <t>针对全区中小企业进行服务，对其进行政策宣传、项目申报指导。</t>
  </si>
  <si>
    <t>根据财政实际下达金额情况</t>
  </si>
  <si>
    <t>涉密信息化设备采购完成率</t>
  </si>
  <si>
    <t>服务对象满意度指标</t>
  </si>
  <si>
    <t>中小企业服务经费</t>
  </si>
  <si>
    <t>面向五华区辖区中小企业开展服务。一是按照中央、省、市关于促进民营经济高质量发展的相关文件精神，突出特色，适应经济发展的新常态、新业态，对中小企业实行积极扶持和帮助，促进中小企业健康发展，全年服务中小企业数量不少于150户；二是做好促进中小企业发展的惠企政策宣传，全年争取上级财政项目扶持资金不低于1000万元；三是做好优质中小企业梯度培育工作，按照市级工信部门下达的指标任务，动员好创新型中小企业、专精特新中小企业的申报动员工作，全年完成新增省级专精特新和创新型中小企业不少于30户；四是按照上级部门的安排，做好辖区中小企业申报各类工业和信息化项目的服务工作，持续提高服务企业能力，全年新增各级企业创新平台不少于3户。</t>
  </si>
  <si>
    <t>服务中小企业数</t>
  </si>
  <si>
    <t>150</t>
  </si>
  <si>
    <t>对辖区中小企业开展政策宣传、项目申报等服务</t>
  </si>
  <si>
    <t>新增各级企业创新平台数量</t>
  </si>
  <si>
    <t>对辖区企业开展各级企业创新平台申报进行宣传并指导企业进行申报</t>
  </si>
  <si>
    <t>新增省级专精特新和创新型中小企业数量</t>
  </si>
  <si>
    <t>对辖区企业开展省级专精特新和创新型中小企业申报进行宣传并指导企业进行申报</t>
  </si>
  <si>
    <t>争取上级资金</t>
  </si>
  <si>
    <t>万</t>
  </si>
  <si>
    <t>争取上级转移资金</t>
  </si>
  <si>
    <t>专精特新中小企业数量增长率</t>
  </si>
  <si>
    <t>促进中小企业健康发展</t>
  </si>
  <si>
    <t>持续提高服务企业能力</t>
  </si>
  <si>
    <t>企业满意度</t>
  </si>
  <si>
    <t>昆明市五华区文化馆</t>
  </si>
  <si>
    <t>非物质文化遗产保护经费</t>
  </si>
  <si>
    <t xml:space="preserve">为了最大化的宣传五华区非遗保护成果，2025年预计完成以下工作。
1.发放 74名区级传承人传承经费
2.完成五华区级非遗名录申报申报工作
3.完成五华区区级非遗工坊申报工作
4.按照省、市关于“全国非遗日”的总体工作安排，五华区每年在五华辖区内按时按量完成非遗日相关展示展演活动。
5.提高群众对非遗文化的认知及传承。
6.服务对象对部门工作满意度90%以上；
</t>
  </si>
  <si>
    <t>开展活动次数</t>
  </si>
  <si>
    <t>1项</t>
  </si>
  <si>
    <t>反映非遗传习点开展展演活动</t>
  </si>
  <si>
    <t>非遗申报工作</t>
  </si>
  <si>
    <t>反映五华区非遗名录、五华区非遗工坊申报工作情况</t>
  </si>
  <si>
    <t>区级传承人数量</t>
  </si>
  <si>
    <t>74</t>
  </si>
  <si>
    <t>反映区级传承人申报人数</t>
  </si>
  <si>
    <t>展演活动完成率</t>
  </si>
  <si>
    <t>反映展演活动完成率</t>
  </si>
  <si>
    <t>申报工作完成率</t>
  </si>
  <si>
    <t>反映申报工作完成率</t>
  </si>
  <si>
    <t>反映非遗名录申报工作是否在2025年9月前申报，非遗工坊申报工作是否在2025年5月前申报</t>
  </si>
  <si>
    <t>非遗文化认知</t>
  </si>
  <si>
    <t>反映项目实施后是否提高群众对非遗文化的认知及传承</t>
  </si>
  <si>
    <t>非遗文化传承</t>
  </si>
  <si>
    <t>持续延续</t>
  </si>
  <si>
    <t>反映项目实施后能否使非物质文化遗产得以传承和延续</t>
  </si>
  <si>
    <t>昆明市五华区图书馆</t>
  </si>
  <si>
    <t>食堂运行保障</t>
  </si>
  <si>
    <t>保障人数等于14人得满分</t>
  </si>
  <si>
    <t>本年度内完成得满分</t>
  </si>
  <si>
    <t>职工权益得到保障</t>
  </si>
  <si>
    <t>职工权益得到保障得满分</t>
  </si>
  <si>
    <t>职工满意度≥95%</t>
  </si>
  <si>
    <t>残保金资金</t>
  </si>
  <si>
    <t>2025年残疾人保证金</t>
  </si>
  <si>
    <t>保障事业人数</t>
  </si>
  <si>
    <t>反应部门（单位）实际保障残保金人数</t>
  </si>
  <si>
    <t>反应部门（单位）实际保障正常运转情况</t>
  </si>
  <si>
    <t>反应部门（单位）人员对残保金保障满意程度</t>
  </si>
  <si>
    <t>图书馆运行保障经费</t>
  </si>
  <si>
    <t xml:space="preserve">开展档案数字化归档及整理工作及全年消防维保工作经费。通过本项目的实施，保障图书馆部门业务工作顺利开展，档案管理工作数字化，同时保障免费开放场馆正常运行，为读者提供安全的开放场所。
</t>
  </si>
  <si>
    <t>消防维保次数</t>
  </si>
  <si>
    <t>消防维保次数大于等于10次</t>
  </si>
  <si>
    <t>反映图书馆档案数字化归档及整理工作完成情况</t>
  </si>
  <si>
    <t>反映图书馆全年消防维保是否合格</t>
  </si>
  <si>
    <t>反映项目成本控制情况</t>
  </si>
  <si>
    <t>群众文化素质</t>
  </si>
  <si>
    <t>反映图书馆日常服务工作的顺利开展，对全民文化素质提升情况</t>
  </si>
  <si>
    <t>昆明市五华区青少年体育训练基地</t>
  </si>
  <si>
    <t>昆明市五华区融媒体中心</t>
  </si>
  <si>
    <t>利息收入资金</t>
  </si>
  <si>
    <t>上缴利息收入</t>
  </si>
  <si>
    <t>利息上缴率</t>
  </si>
  <si>
    <t>利息上缴率=（实际上缴利息收入/应上缴利息收入）*100%</t>
  </si>
  <si>
    <t>上缴手续合规率</t>
  </si>
  <si>
    <t>反应上缴手续合规程度。</t>
  </si>
  <si>
    <t>助力财政增收</t>
  </si>
  <si>
    <t>是否助力财政增收。</t>
  </si>
  <si>
    <t>促进经济增长</t>
  </si>
  <si>
    <t>是否促进经济增长。</t>
  </si>
  <si>
    <t>反应服务对象满意度。</t>
  </si>
  <si>
    <t>获奖作品扶持资金</t>
  </si>
  <si>
    <t xml:space="preserve">1.经费支出实行“先批后支”制度，事前未经请示同意的不予报销。严格审查报销单据，原始单据必须合法、真实、准确、完整。
2.在保障中心业务顺利开展的基础上，严控运行成本，压缩非必要非急需不合理开支，提高资金使用效率。
</t>
  </si>
  <si>
    <t>经费保障人数</t>
  </si>
  <si>
    <t>反映经费保障部门（单位）正常履职、运转的在职人数情况。在职人数主要指办公、会议、培训、差旅、水费、电费等经费中服务保障的人数。</t>
  </si>
  <si>
    <t>经费支付及时率</t>
  </si>
  <si>
    <t>反应经费支出的及时情况。在发票开出后7天内支付视为及时，超过7天视为不及时。</t>
  </si>
  <si>
    <t>保障日常业务顺利开展</t>
  </si>
  <si>
    <t>顺利开展</t>
  </si>
  <si>
    <t>反应对日常业务开展的保障程度</t>
  </si>
  <si>
    <t>反映部门（单位）人员对经费保障的满意程度。</t>
  </si>
  <si>
    <t>积极采取措施，安排残疾人就业，安排残疾人就业未达到比例时，要及时足额缴纳残疾人就业保障金。</t>
  </si>
  <si>
    <t>及时缴纳残疾人就业保障金</t>
  </si>
  <si>
    <t>缴纳及时</t>
  </si>
  <si>
    <t>是否及时缴纳残疾人就业保障金</t>
  </si>
  <si>
    <t>加强政策宣传，助推残疾人就业，营造扶残助残的良好社会风尚</t>
  </si>
  <si>
    <t>宣传效果是否明显</t>
  </si>
  <si>
    <t>反应服务对象满意度</t>
  </si>
  <si>
    <t>创新创优扶持专项资金</t>
  </si>
  <si>
    <t>借鉴往年视频拍摄制作经验，紧密结合辖区历史文化底蕴深厚、文化创意产业富集、科教创新领先的发展优势，运用新技术、新传播理念，推出一批具有五华特色、五华模式的优秀融媒作品。</t>
  </si>
  <si>
    <t>新媒体产品拍摄制作</t>
  </si>
  <si>
    <t>短视频制作条数。</t>
  </si>
  <si>
    <t>新媒体产品原创率</t>
  </si>
  <si>
    <t xml:space="preserve">发布新媒体产品原创率=发布或推送的原创新媒体产品数量/发布或推送的新媒体产品总数量*100%
</t>
  </si>
  <si>
    <t>计划完成率=在规定时间内宣传任务完成数/宣传任务计划数*100%</t>
  </si>
  <si>
    <t>项目总成本。</t>
  </si>
  <si>
    <t>展现五华特色、传播五华声音</t>
  </si>
  <si>
    <t>立足本地特色，做好宣传工作</t>
  </si>
  <si>
    <t>展现五华特色、传播五华声音。</t>
  </si>
  <si>
    <t>反映社会公众对宣传的满意程度。</t>
  </si>
  <si>
    <t>标准外新增资产采购项目经费</t>
  </si>
  <si>
    <t>1.严格按照《政府采购法》等法律法规要求开展政府采购，履行政府采购程序，采用的采购方式和组织形式符合相关法律法规规定，并做好采购项目的档案归档工作。
2.采购便携式直播设备1台，并做好设备的验收、录入、登记等工作。
3.采购设备要及时部署使用，为单位履职提供保障。
4.规范管理设备，做好设备维修计划，定期对设备进行维护保养，提高设备使用效能，确保设备安全完整。</t>
  </si>
  <si>
    <t>反映部门购置计划执行情况购置计划执行情况。
购置计划完成率=（实际购置交付装备数量/计划购置交付装备数量）*100%。</t>
  </si>
  <si>
    <t>购置设备</t>
  </si>
  <si>
    <t>购置设备数量。</t>
  </si>
  <si>
    <t>反映设备购置的产品质量情况。
验收通过率=（通过验收的购置数量/购置总数量）*100%。</t>
  </si>
  <si>
    <t>反映设备利用情况。
设备利用率=（投入使用设备数/购置设备总数）*100%。</t>
  </si>
  <si>
    <t>反映新购设备按时部署情况。
设备部署及时率=（及时部署设备数量/新购设备总数）*100%。</t>
  </si>
  <si>
    <t>9846</t>
  </si>
  <si>
    <t>反应设备购置总成本。</t>
  </si>
  <si>
    <t>提高工作效率</t>
  </si>
  <si>
    <t>一定程度上提高了工作效率。</t>
  </si>
  <si>
    <t>提高工作效率。</t>
  </si>
  <si>
    <t>设备使用年限。</t>
  </si>
  <si>
    <t>反映服务对象对购置设备的整体满意情况。
使用人员满意度=（对购置设备满意的人数/问卷调查人数）*100%。</t>
  </si>
  <si>
    <t>网信工作经费</t>
  </si>
  <si>
    <t>聚焦重大主题，深挖本地特色，多渠道、多形式开展重大主题、重要事件的官方宣传，做好舆论引导工作。充分发挥融媒体新闻舆论引导主阵地作用，继续打造蓝花楹文化艺术节暨网络文化节IP,让宣传助力经济社会发展；借鉴历年网络舆情引导经验，加大对重大主题、重要事件直播力度，有效引导舆情；继续做好我们的节日系列主题宣传、深化中国农民丰收节、梨花节等节日打造，推动乡村振兴。2025年计划不低于4次重大主题舆论引导，不低于10场网络直播，不低于20条原创短视频。</t>
  </si>
  <si>
    <t>重大主题舆论引导</t>
  </si>
  <si>
    <t>蓝花楹文化艺术节、中国农民丰收节、我们的节日等主题宣传引导</t>
  </si>
  <si>
    <t>原创短视频制作</t>
  </si>
  <si>
    <t>立足本土实际，深耕内容生产，讲好五华故事，传播五华声音。</t>
  </si>
  <si>
    <t>网络直播</t>
  </si>
  <si>
    <t>反应通过各个平台进行直播的数量</t>
  </si>
  <si>
    <t>舆情信息及时监测，重大主题提前策划，及时准确报送及按时引导</t>
  </si>
  <si>
    <t>宣传及时率</t>
  </si>
  <si>
    <t>反应宣布及时情况</t>
  </si>
  <si>
    <t>反应项目总成本</t>
  </si>
  <si>
    <t>掌握辖区舆情，减少重大突发舆情的发生</t>
  </si>
  <si>
    <t>及时、有效处理对舆情进行处置，按时完成信息报送工作</t>
  </si>
  <si>
    <t>社会公众满意度。</t>
  </si>
  <si>
    <t>为推进基层建设，开展党员教育培训、购买学习资料、慰问和补助困难党员、加强党员活动阵地建设和党组织规范化、制度化建设。</t>
  </si>
  <si>
    <t>主题党日活动</t>
  </si>
  <si>
    <t>主题党日活动次数。</t>
  </si>
  <si>
    <t>党员大会</t>
  </si>
  <si>
    <t>党员大会开展次数。</t>
  </si>
  <si>
    <t>专题学习</t>
  </si>
  <si>
    <t>专题学习次数。</t>
  </si>
  <si>
    <t>支部标准化建设</t>
  </si>
  <si>
    <t>支部标准化建设情况。</t>
  </si>
  <si>
    <t>全年完成</t>
  </si>
  <si>
    <t>5600</t>
  </si>
  <si>
    <t>完善支部建设，提高党员党性修养，更好的发挥基层党建的引领、带头作用</t>
  </si>
  <si>
    <t>完善支部建设，提高党员党性修养，更好的发挥基层党建的引领、带头作用。</t>
  </si>
  <si>
    <t>党员满意度。</t>
  </si>
  <si>
    <t>新媒体宣传阵地建设经费</t>
  </si>
  <si>
    <t>1、为满足五华区融媒体中心宣传工作图文传输实时、快速的采编需要，确保外部访问安全及域名解析功能，租用互联网专线1条，保障部门工作的正常开展。
2、根据中共昆明市委网络安全和信息化领导小组办公室《关于开通“昆明发布厅”抖音矩阵的通知》要求，认真做好“昆明五华发布”抖音政务号的推广应用，坚持内容生产及平台推广两手抓，争取全年抖音快手爆款（100万+）在30条以上。
3、根据市委宣传部意识形态工作考核内容及评分标准开展年度微话题、微直播等线上线下活动要求，计划通过五华融媒体矩阵8个传播平台（微信、微信视频号、微博、客户端、抖音、快手、百家号、头条号）开展主题宣传活动。2025年计划全媒体平台短视频发布条数不少于2000条，全年信息刊发条数不少于2400条；计划开展12次主题宣传，不少于24次的微话题、微直播、微访谈，稳住现有粉丝量基础上增加粉丝量。</t>
  </si>
  <si>
    <t>全媒体平台短视频发布条数</t>
  </si>
  <si>
    <t>反应全媒体平台短视频发布条数</t>
  </si>
  <si>
    <t>昆明五华发布官方微博、微信等全媒体平台全年信息刊发条数</t>
  </si>
  <si>
    <t>2400</t>
  </si>
  <si>
    <t>策划开展12次主题网络宣传和建好本地区官方网站，利用微博、微信、手机客户端等新媒体平台，每月开展2次，全年不少于24次微话题、微直播、微访谈等主题宣传</t>
  </si>
  <si>
    <t>抖音快手阅读量（100万+）</t>
  </si>
  <si>
    <t>抖音快手爆款条数</t>
  </si>
  <si>
    <t>主题宣传次数</t>
  </si>
  <si>
    <t>争当“实干家”整治“太平官”、两会宣传、经济专题宣传、乡村振兴、普法宣传等重大主题宣传次数</t>
  </si>
  <si>
    <t>微话题、微直播、微访谈次数</t>
  </si>
  <si>
    <t>信息发布合规率</t>
  </si>
  <si>
    <t>反应信息发布合规情况</t>
  </si>
  <si>
    <t>反应项目完成时间。</t>
  </si>
  <si>
    <t>引导舆论、传播正能量效果</t>
  </si>
  <si>
    <t>反应项目实施后引导舆论、传播正能量效果是否明显</t>
  </si>
  <si>
    <t>昆明市五华区体育发展中心</t>
  </si>
  <si>
    <t>训练及设备购买经费</t>
  </si>
  <si>
    <t>（一）根据省运会、市运会设立项目，由体育发展中心负责的乒乓球、篮球、排球、幼儿体操、体操、武术、拳击、皮划艇、射击、新增拉拉操等项目共十个项目，预计17支队。构建立足片区，辐射周边的训练网格，完善体育训练和联竞赛项目布局，打造名校办名队，名队引领名校的发展路径，以片区优质中学名队为抓手，辐射带动周边学校开展全学段体育项目训练竞赛网络格局，夯实十个项目的区级训练网点数量，抓好后备人才一站式梯队建设。
（二）积极推进项目业训和后备人才培养工作
1.全面贯彻执行《教育部、国家体育总局关于进一步加强学校体育工作，切实提高学生健康素质的意见》，加强学校体育工作，丰富学生课外活动，增强学生体质，促进和提高青少年竞技运动水平，培养和输送优秀体育后备人才,组织10个项目参加省级年度赛、冠军赛、“勤锻炼”系列赛事、市级比赛等赛事。积极组队参加省、市各级各类年度比赛，计划完成参赛10项次。
2.提升项目青少年竞技体育综合实力，确保竞技体育后备人才培养机制不断完善，从优秀教练员引入、体育后备人才培养输送，学校体育基础设施建设，高效顺畅的学生运动员选拔、培养、输送、成长通道，学区化的科学布局等方面为切入点，不断优化管理机制、完善运行体系，充分调动学校开展业余训练的积极性。
3.积极组织10个项目开展日常训练，认真开展好寒暑假集训工作，每个集训天数不得少于20天。
（三）补充训练耗材，购置日常所需器材。
根据各项目训练需求，及时帮助各项目补充日常部分训练所需耗材。</t>
  </si>
  <si>
    <t>寒暑假集训天数</t>
  </si>
  <si>
    <t>反映寒暑假集训天数</t>
  </si>
  <si>
    <t>比赛训练项目数量</t>
  </si>
  <si>
    <t>反映比赛训练项目数量</t>
  </si>
  <si>
    <t>组建队伍数量</t>
  </si>
  <si>
    <t>反映组建队伍数量</t>
  </si>
  <si>
    <t>训练消耗器材购买数量</t>
  </si>
  <si>
    <t>反映训练器材购买数量</t>
  </si>
  <si>
    <t>队员参训率</t>
  </si>
  <si>
    <t>反映队员参训率</t>
  </si>
  <si>
    <t>训练器材验收合格率</t>
  </si>
  <si>
    <t>反映训练器材验收合格率</t>
  </si>
  <si>
    <t>反映全年支出成本</t>
  </si>
  <si>
    <t>促进体育训练项目的训练水平提高</t>
  </si>
  <si>
    <t>逐步提高</t>
  </si>
  <si>
    <t>反映项目实施后是否促进体育训练项目的训练水平提高</t>
  </si>
  <si>
    <t>参训人员满意度</t>
  </si>
  <si>
    <t>反映参训人员满意度</t>
  </si>
  <si>
    <t>教练员满意度</t>
  </si>
  <si>
    <t>反映教练员满意度</t>
  </si>
  <si>
    <t>用于缴纳本年度单位残疾人就业保障金</t>
  </si>
  <si>
    <t>残保金及时缴纳</t>
  </si>
  <si>
    <t>反映残保金缴纳情况</t>
  </si>
  <si>
    <t>按时缴纳</t>
  </si>
  <si>
    <t>推动残疾人就业</t>
  </si>
  <si>
    <t>推进</t>
  </si>
  <si>
    <t>体质健康检测项目经费</t>
  </si>
  <si>
    <t>依据《昆明市中小学生体质健康促进条例》、昆明市五华区体育发展中心2025年度体质监测工作经费项目实施工作方案 ，通过体育育人、育身、育心、不断提升全区中小学生体育健康水平。
开展体质健康抽查16000人。测试项目为：BMI、肺活量、坐位体前屈、一分钟跳绳、50米跑、一分钟仰卧起坐、50米×8往返跑、立定跳远、引体向上、800米/1000米中长跑。
（1）体质监测数据采集人数，不低于16000人
（2）体质健康数据采集次数，不少于1次
（3）专业测试人员，不少于2名
（4）体质测试覆盖人群，全区中小学生
（5）学生体质健康达标率，逐年提升
（6）体质监测平台监测对象满意度，不低于95%</t>
  </si>
  <si>
    <t>体质监测数据采集人数</t>
  </si>
  <si>
    <t>16000</t>
  </si>
  <si>
    <t>反映体质监测数据采集人数</t>
  </si>
  <si>
    <t>体质健康数据采集次数</t>
  </si>
  <si>
    <t>反映体质健康数据采集次数</t>
  </si>
  <si>
    <t>专业测试人员</t>
  </si>
  <si>
    <t>反映专业测试人员数量</t>
  </si>
  <si>
    <t>引导学生掌握运动技能项数</t>
  </si>
  <si>
    <t>反映引导学生掌握运动技能项数</t>
  </si>
  <si>
    <t>体质监测优良率</t>
  </si>
  <si>
    <t>反映体质监测优良率</t>
  </si>
  <si>
    <t>体质测试覆盖率</t>
  </si>
  <si>
    <t>反映体质测试覆盖率</t>
  </si>
  <si>
    <t>学生体质健康达标率</t>
  </si>
  <si>
    <t>反映学生体质健康达标率</t>
  </si>
  <si>
    <t>2025年度内完成</t>
  </si>
  <si>
    <t>年度预算批复数</t>
  </si>
  <si>
    <t>反映项目支出成本金额</t>
  </si>
  <si>
    <t>全区中小学生体质健康逐步提高</t>
  </si>
  <si>
    <t>反映全区中小学生体质健康逐步提高</t>
  </si>
  <si>
    <t>体质监测平台监测对象满意度</t>
  </si>
  <si>
    <t>反映体质监测平台监测对象满意度</t>
  </si>
  <si>
    <t>教体融合工作坊业训工作室经费</t>
  </si>
  <si>
    <t>为进一步加快五华区中小学教师队伍建设步伐，充分发挥名师的引领、示范和辐射作用，不断提高我区校（园）教师队伍的整体素质。依据现行《国家学生体质健康标准》，探索“三＋N”区域构建模式，推动青少年体育持续发展，制定《五华区体育项目布局布点单位管理办法》，帮助每位学生掌握1-2项运动技能，助力不少于38所学校项目参加各级体育传统特色学校的评定；完善训练与竞赛“四级网络”布局，拓宽体育人才选拔范围，全面布局20个项目配套网点，2025年全区国家体质健康标准上报率达100%，优良率达到50%以上。</t>
  </si>
  <si>
    <t>报名参加体教融合工作坊人数</t>
  </si>
  <si>
    <t>反映报名参加体教融合工作坊人数</t>
  </si>
  <si>
    <t>学生掌握运动技能</t>
  </si>
  <si>
    <t>反映学生掌握运动技能</t>
  </si>
  <si>
    <t>项目配套网点</t>
  </si>
  <si>
    <t>反映项目配套网点</t>
  </si>
  <si>
    <t>健康标准上报率</t>
  </si>
  <si>
    <t>反映2025年全区国家体质健康标准上报率达100%</t>
  </si>
  <si>
    <t>资金到位及时率</t>
  </si>
  <si>
    <t>反映资金到位及时率</t>
  </si>
  <si>
    <t>反映教体融合工作坊经费小于等于预算批复数</t>
  </si>
  <si>
    <t>教师队伍的整体素质提高</t>
  </si>
  <si>
    <t>不断提高</t>
  </si>
  <si>
    <t>反映教师队伍的整体素质提高</t>
  </si>
  <si>
    <t>学员满意度</t>
  </si>
  <si>
    <t>物业管理专项资金</t>
  </si>
  <si>
    <t xml:space="preserve">昆明市环城西路313号五楼（面积1160平方米）、六楼（面积815平方米）、七楼半层（面积：233平方米），办公面积：2208平方米。室外停车场分摊面积533平方米，面积共计2741平方米。面积未含六楼会议室。
保障部门确保正常运行，支持部门正常履职。通过与物业公司签订物业服务合同对昆明市五华区体育发展中心昆明市环城西路313号五楼（面积1160平方米）、六楼（面积815平方米）、七楼半层（面积：233平方米），办公面积：2208平方米。室外停车场分摊面积533平方米，面积共计2741平方米。面积未含六楼会议室进行保洁、绿化、安保等方面费服务。单位人员综合满意度达90%以上。
</t>
  </si>
  <si>
    <t>绿化管护完成率</t>
  </si>
  <si>
    <t>反映绿化更换的完成情况绿化更换完成率＝实际管护的绿化数量（面积）/应管护的绿化数量（面积）*100%</t>
  </si>
  <si>
    <t>安保巡查次数</t>
  </si>
  <si>
    <t>次/天</t>
  </si>
  <si>
    <t>反映安保巡查次数</t>
  </si>
  <si>
    <t>反映物管人员在岗</t>
  </si>
  <si>
    <t>提供服务及时性</t>
  </si>
  <si>
    <t>及时提供</t>
  </si>
  <si>
    <t>反映在年度内提供的物管服服务是否及时性</t>
  </si>
  <si>
    <t>保障部门正常运转</t>
  </si>
  <si>
    <t>反映是否保障部门正常运转</t>
  </si>
  <si>
    <t>物业管理政策知晓度</t>
  </si>
  <si>
    <t>反映物业管理政策知晓度</t>
  </si>
  <si>
    <t>反映单位人员满意度</t>
  </si>
  <si>
    <t>昆明市五华区文化和旅游局</t>
  </si>
  <si>
    <t>公共文化项目预算经费</t>
  </si>
  <si>
    <t xml:space="preserve">1.推进公共文化服务工作，群众文化活动用房使用面积不低于总使用面积的70%，宣传橱窗栏更新不少于4次，让更多的居民能享受政府公共文化服务。
2、开展五华区两馆重大公共文化服务项目、街道基本公共文化服务项目。“两馆”“街道”免费开放天数不少于300天、免费服务项目不少于4项。
3、推进各项节日活动开展，举办群众综合性文化活动至少80场，举办非遗活动至少3场，组织群众业余创作、演出的文艺作品、节目等不少于4次。让更多群众更多了解传统文化，持续创作出更好的文艺精品，以丰富人民群众业余文化生活。                                 4.组织开展文体培训不少于10场、举办各类培训班及讲座不少于50场
5.服务对象对部门工作的满意度达93%以上。  
</t>
  </si>
  <si>
    <t>用房使用率</t>
  </si>
  <si>
    <t>反映群众文化活动用房使用面积占总使用面积的情况</t>
  </si>
  <si>
    <t>橱窗栏更新次数</t>
  </si>
  <si>
    <t>反映文化宣传橱窗栏的更新情况</t>
  </si>
  <si>
    <t>免费开放天数</t>
  </si>
  <si>
    <t>免费服务项目</t>
  </si>
  <si>
    <t>组织文化活动</t>
  </si>
  <si>
    <t>反映组织群众参加综合性文化活动的情况</t>
  </si>
  <si>
    <t>组织公益性展览</t>
  </si>
  <si>
    <t>宣传展示活动</t>
  </si>
  <si>
    <t>反映非遗宣传展示活动举办情况</t>
  </si>
  <si>
    <t>开展业余创作</t>
  </si>
  <si>
    <t>反映组织群众业余创作。比如演出、文艺作品、节目等开展情况</t>
  </si>
  <si>
    <t>举办文体培训班</t>
  </si>
  <si>
    <t>反映业余文艺骨干、文艺演出团队文体培训班举办情况</t>
  </si>
  <si>
    <t>讲座开办次数</t>
  </si>
  <si>
    <t>反映公共文化培训及讲座开展情况</t>
  </si>
  <si>
    <t>橱窗栏更新抽查合规率</t>
  </si>
  <si>
    <t>反映橱窗栏更新抽查合规情况</t>
  </si>
  <si>
    <t>宣传展示活动效果反馈</t>
  </si>
  <si>
    <t>较好</t>
  </si>
  <si>
    <t>反映宣传展示活动效果反馈情况</t>
  </si>
  <si>
    <t>讲座内容反馈</t>
  </si>
  <si>
    <t>效果较好</t>
  </si>
  <si>
    <t>反映讲座内容反馈情况</t>
  </si>
  <si>
    <t>橱窗栏更新及时率</t>
  </si>
  <si>
    <t>反映橱窗栏更新及时情况</t>
  </si>
  <si>
    <t>预算执行控制情况</t>
  </si>
  <si>
    <t>业余文化生活</t>
  </si>
  <si>
    <t>丰富</t>
  </si>
  <si>
    <t>反映五华区人民群众业余文化生活丰富效果情况</t>
  </si>
  <si>
    <t>文化创造力</t>
  </si>
  <si>
    <t>反映项目实施对基层群众的文化创造力和表现力的提升情况</t>
  </si>
  <si>
    <t>缴纳2024年残疾人保障金</t>
  </si>
  <si>
    <t>2023年单位在职人数</t>
  </si>
  <si>
    <t>按时缴纳残疾人保障金</t>
  </si>
  <si>
    <t>合法权益</t>
  </si>
  <si>
    <t>2025年区级免费开放配套资金</t>
  </si>
  <si>
    <t>根据《中共昆明市委办公厅昆明市人民政府办公厅印市关于加快构建现代公共文化服务体系的实施意见&gt;的通知》（昆办发〔2017〕4号）《昆明市公共文化领域财政事权和支出责任划分改革实施方案》《昆明市基本公共服务实施标准（2022年版）》等文件要求，安排区级免费开放补助资金用于保障辖区内1家图书馆、1家文化馆和10家文化站2025年度的免费开放，增强全区基层公共文化服务能力，提升群众的文化获得感。</t>
  </si>
  <si>
    <t>享受补助的数量</t>
  </si>
  <si>
    <t>反映享受免费开放补助的单位或设施数量</t>
  </si>
  <si>
    <t>免费开放量</t>
  </si>
  <si>
    <t>反映免费开放工作实施单位数量</t>
  </si>
  <si>
    <t>图书馆周开放时间</t>
  </si>
  <si>
    <t>反映辖区内图书馆是否按照《昆明市基本公共服务实施标准（2022年版）》规定提供有效服务</t>
  </si>
  <si>
    <t>文化馆周开放时间</t>
  </si>
  <si>
    <t>反映辖区内文化馆是否按照《昆明市基本公共服务实施标准（2022年版）》规定提供有效服务</t>
  </si>
  <si>
    <t>文化站周开放时间</t>
  </si>
  <si>
    <t>42</t>
  </si>
  <si>
    <t>反映辖区内文化站是否按照《昆明市基本公共服务实施标准（2022年版）》规定提供有效服务</t>
  </si>
  <si>
    <t>支付及时率</t>
  </si>
  <si>
    <t>反映免费开放配套资金是否及时支付。</t>
  </si>
  <si>
    <t>反映免费开放配套资金成本控制情况</t>
  </si>
  <si>
    <t>基层公共文化服务保障能力</t>
  </si>
  <si>
    <t>持续增强</t>
  </si>
  <si>
    <t>反映免费开放配套资金对增强全区基层公共文化服务保障能力效果</t>
  </si>
  <si>
    <t>公共文化服务氛围</t>
  </si>
  <si>
    <t>氛围良好</t>
  </si>
  <si>
    <t>反映免费开放配套资金对不断营造公共文化服务浓厚氛围的效果</t>
  </si>
  <si>
    <t>文化获得感</t>
  </si>
  <si>
    <t>反映免费开放配套资金对持续提升群众群众的文化获得感的效果</t>
  </si>
  <si>
    <t>群众对免费开放工作满意度</t>
  </si>
  <si>
    <t>反映群众对免费开放图书馆、文化馆和文化站满意情况</t>
  </si>
  <si>
    <t>为切实加强我单位党的建设，充分发挥党组织核心作用和党员先锋模范作用，及进一步加强理论武装工作，开展党建相关工作。</t>
  </si>
  <si>
    <t>开展党建相关工作事项</t>
  </si>
  <si>
    <t>完成当年内党建工作</t>
  </si>
  <si>
    <t>提高单位治理能力及党员党性和个人素养</t>
  </si>
  <si>
    <t>单位职工及党员满意度</t>
  </si>
  <si>
    <t>食堂补助经费</t>
  </si>
  <si>
    <t>为更好的做好职工后勤保障，有效促进各项工作顺利开展。我局多年来为解决职工后顾之忧，在局党组的积极协调和广大职工的支持配合下开设了职工食堂。</t>
  </si>
  <si>
    <t>在职在编职工人数</t>
  </si>
  <si>
    <t>按质按量开展食堂工作</t>
  </si>
  <si>
    <t>持续做好职工后勤保障工作，促进各项工作顺利开展</t>
  </si>
  <si>
    <t>96</t>
  </si>
  <si>
    <t>昆明市五华区科学技术协会</t>
  </si>
  <si>
    <t>科普工作经费</t>
  </si>
  <si>
    <t xml:space="preserve">1.广泛开展科普宣传服务活动。不断完善科普宣传站点、科普宣传栏、科普队伍、科普组织的建设；加强科普视窗精准推送，使科普走进基层贴近群众；加强科普队伍学习交流培训；加大科普示范创建力度；利用全国科普日、“三下乡”、“科技活动周”等重大科普活动，扩大科普知识宣传服务传播覆盖范围。
2.围绕《公民科学素质行动规划纲要（2021-2035年）》，面对五类重点人群，认真落实组织实施，开展“科教进社区、农村、学校、企业、机关”等系列科普活动，加强宣传教育培训，提升公民科学素质水平。
3.提升品牌科普活动影响力。精心组织策划五华区2025年“全国科普日”主场活动，围绕活动主题，贴近生活走进基层，做好基层科协科普联合行动，不断扩大影响力、覆盖率。
4.打造一批基层特色科普项目品牌。支持一批优秀的基层科普活动、科普宣传、科普教育场馆等特色项目，推进五华区科普场所、科普活动、特色品牌的建设。
</t>
  </si>
  <si>
    <t>科普宣传</t>
  </si>
  <si>
    <t>反映单位微信、微博、科普宣传站点等媒体宣传信息发布数</t>
  </si>
  <si>
    <t>科普活动举办</t>
  </si>
  <si>
    <t>反映科普活动举办次数</t>
  </si>
  <si>
    <t>培训参与人数</t>
  </si>
  <si>
    <t>反映农函大招生培训参与人数</t>
  </si>
  <si>
    <t>青少年科普活动</t>
  </si>
  <si>
    <t>反映青少年科普实践以及科技创新及科技助力心理健康活动举办次数</t>
  </si>
  <si>
    <t>教育宣传活动</t>
  </si>
  <si>
    <t>反映公民素质教育活动开展次数</t>
  </si>
  <si>
    <t>特色品牌社区数量</t>
  </si>
  <si>
    <t>反映特色品牌社区数量</t>
  </si>
  <si>
    <t>反映宣传资料数量</t>
  </si>
  <si>
    <t>反映农涵大培训通过情况</t>
  </si>
  <si>
    <t>反映科普活动宣传覆盖率</t>
  </si>
  <si>
    <t>活动宣传及时率</t>
  </si>
  <si>
    <t>反映科普活动宣传及时率</t>
  </si>
  <si>
    <t>282.96</t>
  </si>
  <si>
    <t>反映科普工作经费是否超出预算标准</t>
  </si>
  <si>
    <t>科学素质</t>
  </si>
  <si>
    <t>反映科普宣传工作开展对有全民科学素质提升情况</t>
  </si>
  <si>
    <t>群众科学热情</t>
  </si>
  <si>
    <t>激发</t>
  </si>
  <si>
    <t>反映项目实施后对激发和调动广大群众学科学、爱科学、用科学的热情的效果情况</t>
  </si>
  <si>
    <t>促进科技示范</t>
  </si>
  <si>
    <t>可持续发展</t>
  </si>
  <si>
    <t>反映项目实施后能否达到促进科技示范正常开展</t>
  </si>
  <si>
    <t>反映公用经费保障部门（单位）正常运转的在职人数情况。</t>
  </si>
  <si>
    <t>反映项目成本</t>
  </si>
  <si>
    <t>昆明市五华区博物总馆</t>
  </si>
  <si>
    <t xml:space="preserve">1.服务保障目标：确保全年为单位职工提供不少于9人的就餐服务，保证每日按时开餐，不因食材短缺、设备故障等原因中断供餐。维持单位工作秩序稳定。
2.质量提升目标：通过定期更换菜单、增加菜品花样等方式，保证每日菜品基本不重复，同时严格把控食材的源头，使食材新鲜度和安全性达标。
3.成本控制目标：把食堂运行控制在预算经费内，从食材采购、水电费、人力成本方面合理分配，高效运用。
</t>
  </si>
  <si>
    <t>57024</t>
  </si>
  <si>
    <t>食堂运行总成本控制在预算范围内</t>
  </si>
  <si>
    <t>博物馆免费开放经费</t>
  </si>
  <si>
    <t xml:space="preserve">1.博物馆文物建筑、消防安防、展览展板维保；
2.5个馆水电费及日常管理运行；
3.核拨讲解员绩效；
4.昆明朱德旧居纪念馆、昆明聂耳故居纪念馆、云南起义纪念馆、云南解放纪念馆、昆明胡志明旧居纪念馆物业管理费。
</t>
  </si>
  <si>
    <t>安全事故发生次数</t>
  </si>
  <si>
    <t>反映安全事故发生次数</t>
  </si>
  <si>
    <t>免费开放场馆数量</t>
  </si>
  <si>
    <t>反映免费开放场馆数量</t>
  </si>
  <si>
    <t>博物馆纪念馆全年免费开放天数</t>
  </si>
  <si>
    <t>反映博物馆纪念馆全年免费开放天数</t>
  </si>
  <si>
    <t>保障博物馆纪念馆日常工作正常运行</t>
  </si>
  <si>
    <t>反映博物馆纪念馆日常工作正常运行家数</t>
  </si>
  <si>
    <t>讲解员人数</t>
  </si>
  <si>
    <t>反映讲解员人数</t>
  </si>
  <si>
    <t>博物馆纪念馆安防维保合格率</t>
  </si>
  <si>
    <t>反映博物馆纪念馆安防维保合格率</t>
  </si>
  <si>
    <t>讲解员的出勤率</t>
  </si>
  <si>
    <t>反映讲解员的出勤情况</t>
  </si>
  <si>
    <t>场馆完好率</t>
  </si>
  <si>
    <t>反映场馆完好情况</t>
  </si>
  <si>
    <t>安防维保合格率</t>
  </si>
  <si>
    <t>反映安防维保合格情况</t>
  </si>
  <si>
    <t>日均开放时长</t>
  </si>
  <si>
    <t>反映日均开放时长</t>
  </si>
  <si>
    <t>丰富市民的精神文化生活</t>
  </si>
  <si>
    <t>得到增强</t>
  </si>
  <si>
    <t>免费接待社会各界人士，宣传爱国主义精神</t>
  </si>
  <si>
    <t>反映免费接待社会各界人士，宣传爱国主义精神</t>
  </si>
  <si>
    <t>增强文化软实力</t>
  </si>
  <si>
    <t>反映增强文化软实力</t>
  </si>
  <si>
    <t>参馆群众对部门工作满意度</t>
  </si>
  <si>
    <t>反映参馆群众对部门工作满意度</t>
  </si>
  <si>
    <t>财政供养在职人员9人</t>
  </si>
  <si>
    <t>文物保护考核评价定量指标体系工作经费</t>
  </si>
  <si>
    <t>为了加强对文物的保护，继承中华民族优秀的历史文化遗产，促进科学研究工作，进行爱国主义和革命传统教育，建设社会主义精神文明和物质文明，2025年预计完成以下工作目标：
1.对辖区内文物保护单位组织开展经常性的巡查不少于4次；
2.对沙朗凤凰寺、金家祠堂、将军公馆等3处文物保护单位开展修缮方案编制及修缮；
3.开展文物保护单位安全使用、管理培训、博物馆工作培训2次；
4.开展五华区第四次全国文物普查，开展辖区内文物的实地调查工作；
5.举办文化遗产日开展宣传活动1场，增强全民文物保护意识。</t>
  </si>
  <si>
    <t>开展文物保护单位安全巡查次数</t>
  </si>
  <si>
    <t>反映对全区120处文物保护单位安全巡查次数</t>
  </si>
  <si>
    <t>开展文物保护工作培训次数</t>
  </si>
  <si>
    <t>反映开展文物保护单位安全使用、管理培训、博物馆工作培训次数</t>
  </si>
  <si>
    <t>区级文物保护单位修缮</t>
  </si>
  <si>
    <t>反映区级文物保护单位修缮数量</t>
  </si>
  <si>
    <t>开展文化遗产日宣传活动次数</t>
  </si>
  <si>
    <t>反映开展文化遗产日宣传活动次数</t>
  </si>
  <si>
    <t>开展临时性、抢救性文物保护点修缮数量</t>
  </si>
  <si>
    <t>反映开展临时性、抢救性文物保护点修缮数量</t>
  </si>
  <si>
    <t>文物保护点火灾发生事故数</t>
  </si>
  <si>
    <t>起</t>
  </si>
  <si>
    <t>反映文物保护点火灾发生事故数</t>
  </si>
  <si>
    <t>文物保护点修缮合格率</t>
  </si>
  <si>
    <t>反映文物保护点修缮合格率</t>
  </si>
  <si>
    <t>文物藏品修复率</t>
  </si>
  <si>
    <t>反映文物藏品修复率</t>
  </si>
  <si>
    <t>文物遗失、损毁率</t>
  </si>
  <si>
    <t>反映文物保护单位文物遗失、损毁数</t>
  </si>
  <si>
    <t>文物保护单位、博物馆工作培训合格率</t>
  </si>
  <si>
    <t>反映文物保护单位、博物馆工作培训合格率</t>
  </si>
  <si>
    <t>发生火灾事故率</t>
  </si>
  <si>
    <t>反映发生火灾事故率</t>
  </si>
  <si>
    <t>反映项完成及时情况</t>
  </si>
  <si>
    <t>提升全民文物保护意识</t>
  </si>
  <si>
    <t>反映项目实施后是否有效提升全民文物保护意识</t>
  </si>
  <si>
    <t>防止文物损毁</t>
  </si>
  <si>
    <t>反映项目实施后是否有效保障文物保障工作质量，防止文物损毁</t>
  </si>
  <si>
    <t>降低文物保护地发生火灾可能</t>
  </si>
  <si>
    <t>反映项目实施后是否有效降低文物保护地发生火灾可能</t>
  </si>
  <si>
    <t>中国共产党昆明市五华区委员会社会工作部</t>
  </si>
  <si>
    <t>办公设备购置经费</t>
  </si>
  <si>
    <t>按照政府采购相关规定，在政采云网上超市购置办公设备：办公桌6张、沙发2个、大茶几4张、茶水柜3组、饮水机4个等，保障区委社会工作部2025年办公室日常工作顺利开展</t>
  </si>
  <si>
    <t>办公桌6张、沙发2个、大茶几4张、茶水柜3组、饮水机4个</t>
  </si>
  <si>
    <t>件（个、台）</t>
  </si>
  <si>
    <t xml:space="preserve">反映部门购置计划执行情况购置计划执行情况。
</t>
  </si>
  <si>
    <t>新购置设备合格率</t>
  </si>
  <si>
    <t>反映新购置设备合格率</t>
  </si>
  <si>
    <t>设备采购计划完成率</t>
  </si>
  <si>
    <t>反映设备采购计划完成率</t>
  </si>
  <si>
    <t>预算指标</t>
  </si>
  <si>
    <t>反映工作经费是否超出预算指标</t>
  </si>
  <si>
    <t>提升办公效率</t>
  </si>
  <si>
    <t>反映项目实施后能否有效提升办公效率</t>
  </si>
  <si>
    <t>反映新投入设备使用年限情况。</t>
  </si>
  <si>
    <t>综合业务工作经费</t>
  </si>
  <si>
    <t xml:space="preserve">维运“五华社会工作”公众号，全年共约105期；对影响力文章（网评）、组工、宣传、纪检信息等进行采写或深加工并进行刊登；召开社会工作、信访工作等工作会议，进一步帮助社会工作部夯实基础工作，高效推进职能划转、业务衔接、队伍组建等工作，牢固树立系统思维，落实创新举措，推动各项工作落实落细。
</t>
  </si>
  <si>
    <t>发布（推送）稿件数量</t>
  </si>
  <si>
    <t>105</t>
  </si>
  <si>
    <t>反映通过传统媒体、网络工具（PC、微信、微博、APP等）等，发布（推送）稿件的篇数</t>
  </si>
  <si>
    <t>会议开展次数</t>
  </si>
  <si>
    <t>反映会议开展次数</t>
  </si>
  <si>
    <t>及时率</t>
  </si>
  <si>
    <t>反映事实发生与作为宣传事实发生之间的时间差距情况。</t>
  </si>
  <si>
    <t>反映实际出勤成员数量占参加会议成员数量的比率</t>
  </si>
  <si>
    <t>组织会议及时率</t>
  </si>
  <si>
    <t>反映组织会议及时性情况</t>
  </si>
  <si>
    <t>视频、电话会议占比</t>
  </si>
  <si>
    <t>反映通过视频、电话等现代信息技术手段，组织开展会议的次数。</t>
  </si>
  <si>
    <t>参会人员满意度</t>
  </si>
  <si>
    <t>反映参会人员对会议开展的满意度。参会人员满意度=（参会满意人数/问卷调查人数）*100%</t>
  </si>
  <si>
    <t>法律顾问服务经费</t>
  </si>
  <si>
    <t>聘请法律顾问通过调查研究，以出具法律意见书或者审查函、参加有关会议、参与谈判、日常咨询、专项法律服务等方式，提供法律服务，提高区委社会工作部依法行政水平。</t>
  </si>
  <si>
    <t>法律顾问聘请人数</t>
  </si>
  <si>
    <t>反映法律顾问聘请人数</t>
  </si>
  <si>
    <t>反映针对提出的咨询等，法律顾问是否在需求时间内作出回复，及时回应率=及时回应件数/总咨询件数*100%</t>
  </si>
  <si>
    <t>法律相关咨询完成时限</t>
  </si>
  <si>
    <t>反映法律相关咨询完成时限</t>
  </si>
  <si>
    <t>反映法律顾问工作经费是否超出预算指标</t>
  </si>
  <si>
    <t>有效推进依法行政</t>
  </si>
  <si>
    <t>两新”党建和志愿服务工作经费</t>
  </si>
  <si>
    <t>举办2025年五华区社工人才培训班和“两新”党组织负责人培训班，定期组织开展“两新”党组织活动，在“两新”党建领域建设活动阵地，通过资金支持、场地支持、政策引导、项目库建设等方式推动我区志愿服务工作开展。进一步加强我区非公企业党建工作，强化非公企业党组织政治功能和服务功能，提升非公企业党组织组织力。</t>
  </si>
  <si>
    <t>培训人员数量</t>
  </si>
  <si>
    <t>反映培训人员数量</t>
  </si>
  <si>
    <t>开展各类活动次数</t>
  </si>
  <si>
    <t>反映开展“两新”党组织活动和开展“两新”党组织活动次数</t>
  </si>
  <si>
    <t>开展培训天数</t>
  </si>
  <si>
    <t>反映开展培训天数</t>
  </si>
  <si>
    <t>各类活动覆盖率</t>
  </si>
  <si>
    <t>活动完成率</t>
  </si>
  <si>
    <t>反映开展“两新”党组织活动和开展“两新”党组织活动情况</t>
  </si>
  <si>
    <t>非公经济党组织建设效果</t>
  </si>
  <si>
    <t>反映项目实施后能否提升非公经济党组织建设效果</t>
  </si>
  <si>
    <t>提高“两新”组织党建规范提升</t>
  </si>
  <si>
    <t>反映项目实施后能否提高全区“两新”组织党建规范提升工程质量</t>
  </si>
  <si>
    <t>基层治理和基层政权工作经费</t>
  </si>
  <si>
    <t>运行维护五华区社区工作者系统；开展五华区2025年社区工作者能力素质提升培训，对1千余名社区工作者进行专题培训；做好2025年五华区大型社区调整拆分工作。通过项目实施，进一步加强党建引领基层治理和基层政权建设，持续推进破解基层治理“小马拉大车”突出问题，持续整治形式主义为基层减负，推动构建富有活力和效率的新型基层社会治理体系。</t>
  </si>
  <si>
    <t>培训参加人次</t>
  </si>
  <si>
    <t>反映预算部门（单位）组织开展各类培训的人次。</t>
  </si>
  <si>
    <t>反映预算部门（单位）组织开展各类培训的质量。
培训人员合格率=（合格的学员数量/培训总学员数量）*100%。</t>
  </si>
  <si>
    <t>信息系统建设变更率</t>
  </si>
  <si>
    <t>反映信息系统建设过程中对质量的控制情况。
信息系统建设变更率=（建设过程中变更内容/计划建设内容）*100%。</t>
  </si>
  <si>
    <t>系统全年正常运行时长</t>
  </si>
  <si>
    <t>反映信息系统全年正常运行时间情况。</t>
  </si>
  <si>
    <t>使用人员满意度度</t>
  </si>
  <si>
    <t>反映使用对象对信息系统使用的满意度。
使用人员满意度=（对信息系统满意的使用人员/问卷调查人数）*100%</t>
  </si>
  <si>
    <t>反映参训人员对培训内容、讲师授课、课程设置和培训效果等的满意度。
参训人员满意度=（对培训整体满意的参训人数/参训总人数）*100%</t>
  </si>
  <si>
    <t>区委社会工作部支部开展党务工作、党员学习教育及主题实践活动</t>
  </si>
  <si>
    <t>党员教育活动次数</t>
  </si>
  <si>
    <t>反映党员教育活动次数</t>
  </si>
  <si>
    <t>党员教育活动参与人数</t>
  </si>
  <si>
    <t>反映全区党员教育活动参与人数</t>
  </si>
  <si>
    <t>反映全年预算执行进度情况</t>
  </si>
  <si>
    <t>提高党员理论素养及党性意识成效</t>
  </si>
  <si>
    <t>反映项目实施后是否提高党员理论素养及党性意识</t>
  </si>
  <si>
    <t>五华区财政局行财科</t>
  </si>
  <si>
    <t>应付未付资金</t>
  </si>
  <si>
    <t>财政代编</t>
  </si>
  <si>
    <t>应付未付</t>
  </si>
  <si>
    <t>昆明市五华区教育局</t>
  </si>
  <si>
    <t>昆明市五华区教育体育局</t>
  </si>
  <si>
    <t>五华区基础教育学校书记、校长职级资金</t>
  </si>
  <si>
    <t>做好本部门人员、公用经费保障，按规定落实干部职工各项待遇，落实2024年度校长绩效考核待遇。</t>
  </si>
  <si>
    <t>补助对象政策知晓度</t>
  </si>
  <si>
    <t>根据文件开展党建</t>
  </si>
  <si>
    <t>开展党建工作</t>
  </si>
  <si>
    <t>根据实际情况开展党建工作</t>
  </si>
  <si>
    <t>开展党建工作，发挥党员先锋作用</t>
  </si>
  <si>
    <t>充分发挥党员先锋作用</t>
  </si>
  <si>
    <t>见习人员工作经费</t>
  </si>
  <si>
    <t>根据文件要求，拨付见习人员工作经费</t>
  </si>
  <si>
    <t>2025年1月-12月</t>
  </si>
  <si>
    <t>根据文件完成拨付见习人员工作经费</t>
  </si>
  <si>
    <t>补助对象政策</t>
  </si>
  <si>
    <t>按文件要求拨付见习人员经费</t>
  </si>
  <si>
    <t>按文件要求，拨付见习人员工作经费</t>
  </si>
  <si>
    <t>残疾人就业保障经费</t>
  </si>
  <si>
    <t>做好本部门人员、公用经费保障，按规定落实干部职工各项待遇，支持部门正常履职。支持残疾人就业保障政策。</t>
  </si>
  <si>
    <t>125</t>
  </si>
  <si>
    <t>119</t>
  </si>
  <si>
    <t xml:space="preserve">预计在2025年继续推进校园党建，做好系统内维稳和重点人员工作，开展党员关怀工作≥1次；教育扶贫工作≥1次；保障微信公众号运行1年；完成全年的党报党刊的征订，进一步增强党员的组织凝聚力和学习能力，巩固脱贫攻坚成果助力乡村振兴，管控好有关重点人员，切实增强教育体育系统宣传力度，营造良好社会口碑。
</t>
  </si>
  <si>
    <t>微信公众号运行</t>
  </si>
  <si>
    <t>党员关怀工作</t>
  </si>
  <si>
    <t>慰问困难党员</t>
  </si>
  <si>
    <t>教育扶贫工作</t>
  </si>
  <si>
    <t>清廉学校建设方案</t>
  </si>
  <si>
    <t>党报党刊征订</t>
  </si>
  <si>
    <t>党支部规范化创建达标率</t>
  </si>
  <si>
    <t>个月</t>
  </si>
  <si>
    <t>1600000</t>
  </si>
  <si>
    <t>反映项目支出是否超出预算标准</t>
  </si>
  <si>
    <t>基层党组织建设成效</t>
  </si>
  <si>
    <t>五华区基层党组织建设成效</t>
  </si>
  <si>
    <t>促进规范办学</t>
  </si>
  <si>
    <t>长期</t>
  </si>
  <si>
    <t>促进党在学校办学中的引领，持续规范办学</t>
  </si>
  <si>
    <t>体育工作经费</t>
  </si>
  <si>
    <t>通过组织开展五华区中小学生首善杯系列竞赛≥2次；组队参加省市比赛≥2次；全民健身系列活动次数≥10次；社会体育指导员培训≥120人；健身气功站点联赛及健身气功通讯≥2次。达到以赛促练，丰富学生课外活动，促进和提高青少年竞技运动水平，培养和输送优秀体育后备人才，学生体质健康优良率逐年提高，引领广大人民群众开展喜闻乐见，内容丰富，形式多样的体育赛事活动，充分发挥体育在促进人的全面发展和经济社会全面进步中重要作用，全面推进经济、社会和谐，稳定发展，不断提高人民健康水平。</t>
  </si>
  <si>
    <t>全民健身系列活动次数</t>
  </si>
  <si>
    <t>反映项目金额</t>
  </si>
  <si>
    <t>组队参加省市比赛次数</t>
  </si>
  <si>
    <t>组队参加省市比赛</t>
  </si>
  <si>
    <t>首善杯学生运动会次数</t>
  </si>
  <si>
    <t>反映首善杯学生运动会举办次数</t>
  </si>
  <si>
    <t>社会体育指导员培训</t>
  </si>
  <si>
    <t>反映社会体育指导员培训</t>
  </si>
  <si>
    <t>全民健身基础设施建设</t>
  </si>
  <si>
    <t>反映全民健身基础设施建设</t>
  </si>
  <si>
    <t>健身气功站点联赛及健身气功通讯</t>
  </si>
  <si>
    <t>反映健身气功站点联赛及健身气功通讯</t>
  </si>
  <si>
    <t>赛事（活动）举办安全保障率</t>
  </si>
  <si>
    <t>反映赛事（活动）举办安全保障率</t>
  </si>
  <si>
    <t>健身点建设验收合格率</t>
  </si>
  <si>
    <t>反映健身点建设验收合格率</t>
  </si>
  <si>
    <t>完成年限</t>
  </si>
  <si>
    <t>项目按时完成率</t>
  </si>
  <si>
    <t>反映项目按时完成率</t>
  </si>
  <si>
    <t>辖区青少年体育竞赛与训练水平</t>
  </si>
  <si>
    <t>反映辖区青少年体育竞赛与训练水平</t>
  </si>
  <si>
    <t>青少年健康成长</t>
  </si>
  <si>
    <t>反映促进青少年健康成长</t>
  </si>
  <si>
    <t>学生健康水平</t>
  </si>
  <si>
    <t>反映学生体质健康水平</t>
  </si>
  <si>
    <t>参与人员满意度</t>
  </si>
  <si>
    <t>教育教学工作经费</t>
  </si>
  <si>
    <t xml:space="preserve">通过开展全区各公民办学校评选三好生、共青团先进和少先队≤2500人；科大讯飞服务区属公办学校15所；提供小学、初中课后服务学校补助，公办学校77名保安人员补助；全区在职教师培训人数≥5000人次。进一步发挥学校育人主阵地作用，通过主题实践活动推动理想信念教育、社会主义核心价值观教育、中华优秀传统文化教育、生态文明教育和心理健康教育。充分发挥课堂教学主渠道作用，将德育工作融入渗透到教育教学全过程。构建党团队一体化发展建设体系，推进思政课程建设，强化思政教育功能。开展节日纪念日活动、仪式教育活动、团队活动、主题实践、劳动实践等，促进学生形成良好的思想品德和行为习惯。以培养学生良好思想品德和健全人格为根本，以促进学生形成良好行为习惯为重点，坚持学校教育与家庭教育、社会教育相结合，不断完善学校德育工作长效机制，提高中小学德育工作水平，进一步增强德育工作实效。确保适龄儿童享受义务教育阶段公费学位，在公办学校学位供给不足的情况下，五华区教育体育局积极协调社会力量办学提供学位支持，向部分民办学校购买公费学位。通过对优秀单位予以表扬，以激发全区教职员工的职业荣誉感和神圣使命感，鼓励广大教师和教育工作者投身教育事业，大力弘扬我区尊师重教的良好风尚。规范和引导民办中小学和幼儿园依法办学，建设优秀教师队伍，提高民办学校办学水平，扩大民办教育优质资源，促进全区教育事业优质、均衡发展
</t>
  </si>
  <si>
    <t>招办考试完成量</t>
  </si>
  <si>
    <t>类</t>
  </si>
  <si>
    <t>反映部门组织开展各类招办考试的完成情况，包括全国普通高考艺术统考、全国普通高考英语口语考试、中小幼教师资格证国考、全国自学考试、“专升本”考试、高中学业水平考试、初中学业水平考试、全国普通高校招生考试、全国自学考试、高校教师资格证考试、中小幼教师资格证国考、全国成人高校招生考试、全国硕士研究生招生考试等</t>
  </si>
  <si>
    <t>学前公用经费兑付教办幼儿园数量</t>
  </si>
  <si>
    <t>开展艺术节活动次数</t>
  </si>
  <si>
    <t>反映五华区教育体育局组织全区各类中小学校、幼儿园和中等职业学生开展艺术节活动</t>
  </si>
  <si>
    <t>学生防溺水实操课培训人次</t>
  </si>
  <si>
    <t>14000</t>
  </si>
  <si>
    <t>反映五华区按照《教育部办公厅等五部门关于做好预防中小学生溺水工作的通知》要求组织开展学生防溺水培训的情况。</t>
  </si>
  <si>
    <t>营养改善计划支持学校数量</t>
  </si>
  <si>
    <t>反映五华区按照教育部等七部门关于印发《农村义务教育学生营养改善计划实施办法》的通知（教财〔2022〕2号）及昆明市教育体育局等六部门关于贯彻落实《农村义务教育学生营养改善计划实施办法》（昆教体办发〔2023〕44号）落实西翥学区农村义务教育学生营养改善要求的情况。</t>
  </si>
  <si>
    <t>德育主题活动开展次数</t>
  </si>
  <si>
    <t>反映五华区教育体育局组织辖区各校园开展德育活动和宣传评比竞赛活动的情况。</t>
  </si>
  <si>
    <t>慰问先进集体（校园）</t>
  </si>
  <si>
    <t>学校安保人员配备人次</t>
  </si>
  <si>
    <t>77</t>
  </si>
  <si>
    <t>反映补助公办学校保安人员人数</t>
  </si>
  <si>
    <t>七个节日一个生日人数</t>
  </si>
  <si>
    <t>123</t>
  </si>
  <si>
    <t>反映七个节日一个生日</t>
  </si>
  <si>
    <t>信息化设备运维完成率</t>
  </si>
  <si>
    <t>反映部门对各类信息化设备及信息化应用环境进行日常维护、故障维修的完成情况</t>
  </si>
  <si>
    <t>小学招生工作完成率</t>
  </si>
  <si>
    <t>反映五华区教育体育局工作人员及各学校招生工作人员在网上预登记、信息确认及发放入学通知书期间在学校及随迁子女窗口设立咨询服务点进行接待等工作的完成情况。</t>
  </si>
  <si>
    <t>考核评审工作完成率</t>
  </si>
  <si>
    <t>反映五华区教育体育局组织开展学科带头人骨干教师评选、昆明市教坛新秀推荐评选（中小幼）、云南省国家高层次人才特殊支持计划、昆明市名师名长工作室、五华区名师名长工作室评审考核、春城教学名师、名班主任评审等完成情况</t>
  </si>
  <si>
    <t>科大讯飞服务区属公办学校数量</t>
  </si>
  <si>
    <t>反映服务区属公办学校数量</t>
  </si>
  <si>
    <t>区级教师培训完成率</t>
  </si>
  <si>
    <t>反映五华区教育体育局开展青年教师研修培训及考核、全员短期集中培训、中小学幼儿园教师技能提升培训、学科教学领军人物高级研修班、学科教学领军人物研修班等区级培训的完成情况</t>
  </si>
  <si>
    <t>在职在编教师日常培训人数</t>
  </si>
  <si>
    <t>课后服务兑付中学数量</t>
  </si>
  <si>
    <t>反映对自愿申请参与课后服务的15所区属公办初中学校补助兑付情况。</t>
  </si>
  <si>
    <t>购买公费学位数</t>
  </si>
  <si>
    <t>3498</t>
  </si>
  <si>
    <t>反映五华区教育体育局积极协调社会力量办学提供学位支持，向部分民办学校购买公费学位的情况</t>
  </si>
  <si>
    <t>心理健康及家庭教育家长培训</t>
  </si>
  <si>
    <t>反映部门组织开展心理健康及家庭教育家长培训的完成情况。</t>
  </si>
  <si>
    <t>全区各公民办学校评选三好生、优秀学生干部</t>
  </si>
  <si>
    <t>3000</t>
  </si>
  <si>
    <t>反映全区各公民办学校评选三好生、共青团先进和少先队先进</t>
  </si>
  <si>
    <t>课后服务兑付小学数量</t>
  </si>
  <si>
    <t>35</t>
  </si>
  <si>
    <t>反映对自愿申请参与课后服务的35所区属公办小学补助兑付情况。</t>
  </si>
  <si>
    <t>提高中小学德育工作水平</t>
  </si>
  <si>
    <t>反映提高中小学德育工作水平</t>
  </si>
  <si>
    <t>教育教学工作成本</t>
  </si>
  <si>
    <t>五华区师资质量</t>
  </si>
  <si>
    <t>反映项目实施提升师资力量的成效</t>
  </si>
  <si>
    <t>五华区学校正常运转</t>
  </si>
  <si>
    <t>反映项目实施对学校正常运转情况的影响</t>
  </si>
  <si>
    <t>五华区教育综合实力</t>
  </si>
  <si>
    <t>反映项目实施对学校增强综合实力的影响程度</t>
  </si>
  <si>
    <t>学生社会责任感</t>
  </si>
  <si>
    <t>践行社会主义核心价值观，提高学生的社会责任感、创新精神和实践能力，增强团队组织的凝聚力，提升广大青少年团队组织荣誉感和主人翁意识</t>
  </si>
  <si>
    <t>反映项目实施后对学生健康水平的影响情况</t>
  </si>
  <si>
    <t>德育工作活力</t>
  </si>
  <si>
    <t>树立学生中间的先进典型集体和个人，激发德育工作活力</t>
  </si>
  <si>
    <t>青少年身心健康</t>
  </si>
  <si>
    <t>反映促进青少年身心健康和谐发展</t>
  </si>
  <si>
    <t>各学校满意度</t>
  </si>
  <si>
    <t>云南省昆明市第二中学</t>
  </si>
  <si>
    <t>“三公经费”控制情况</t>
  </si>
  <si>
    <t>只减不增</t>
  </si>
  <si>
    <t>反映各部门“三公”经费只减不增的要求完成情况。“三公经费”变动率=[（本年度“三公经费”总额-上年度“三公经费”总额）/上年度“三公经费”总额]*100%。“三公经费”：年度预算安排的因公出国（境）费、公务车辆购置及运行</t>
  </si>
  <si>
    <t>昆明市第八中学</t>
  </si>
  <si>
    <t>银龄讲师专项经费</t>
  </si>
  <si>
    <t>1.充分利用退休教师优势资源，调动优秀退休教师继续投身教育的积极性，2025年引进3名银龄讲师帮带中青年教师快速成长，提高教师队伍整体素质；2.引领示范作用明显，带动学校教育教学和管理水平提升。一是银龄教师参与课堂教学；二是参与指导教师培训，辅导中青年骨干教师；三是银龄教师考核合格。</t>
  </si>
  <si>
    <t>引进银龄讲师人数</t>
  </si>
  <si>
    <t>反映引进银龄讲师获补助人数</t>
  </si>
  <si>
    <t>获补标准达标率</t>
  </si>
  <si>
    <t>反映获补助对象认定的准确性情况。
获补对象准确率=抽检符合标准的补助对象数/抽检实际补助对象数*100%</t>
  </si>
  <si>
    <t>补助兑现准确率</t>
  </si>
  <si>
    <t>反映补助准确发放的情况</t>
  </si>
  <si>
    <t>反映单位及时发放补助</t>
  </si>
  <si>
    <t>反映2025年银龄讲师经费支出完成度</t>
  </si>
  <si>
    <t>反映补助政策的宣传效果情况。
政策知晓率=调查中补助政策知晓人数/调查总人数*100%</t>
  </si>
  <si>
    <t>提高教师队伍整体素质</t>
  </si>
  <si>
    <t>反映银龄讲师工作开展的效果</t>
  </si>
  <si>
    <t>反映获补助受益对象的满意程度。</t>
  </si>
  <si>
    <t>五华区基础教育学校书记、校长职级经费</t>
  </si>
  <si>
    <t>2025年校长职级经费</t>
  </si>
  <si>
    <t>为保障残疾人就业权利,促进党政机关、事业单位、国有企业带头安排残疾人就业,根据国务院《"十四五"残疾人保障和发展规划》有关规定，有关部门制定了《机关、事业单位、国有 企业带头安排残疾人就业办法》</t>
  </si>
  <si>
    <t>安排残疾人就业比率</t>
  </si>
  <si>
    <t>人(人次、家)</t>
  </si>
  <si>
    <t>安排残疾人就业比率。</t>
  </si>
  <si>
    <t>资金到位率</t>
  </si>
  <si>
    <t>政策知晓度</t>
  </si>
  <si>
    <t>合理安排党建工作经费，保障党组织活动、党员培训、阵地建设等方面的要求，确保党建工作顺利开展。</t>
  </si>
  <si>
    <t>544</t>
  </si>
  <si>
    <t>反映公用经费保障部门（单位）实际物业管理面积。物业管理的面积数包括工作人员办公室面积、单位负责管理的公共物业面积、电梯及办公设备等。</t>
  </si>
  <si>
    <t>公务用车数量</t>
  </si>
  <si>
    <t>反映公用经费保障部门（单位）正常运转的公务用车数量。公务用车包括编制内公务用车数量及年度新购置公务用车数量。</t>
  </si>
  <si>
    <t>只增不减</t>
  </si>
  <si>
    <t>反映各部门“三公”经费只减不增的要求完成情况。“三公经费”变动率=[（本年度“三公经费”总额-上年度“三公经费”总额）/上年度“三公经费”总额]*100%。“三公经费”：年度预算安排的因公出国（境）费、公务车辆购置及运行费和公务招待费。</t>
  </si>
  <si>
    <t>云南省昆明市第十四中学</t>
  </si>
  <si>
    <t>2025年校长职级资金</t>
  </si>
  <si>
    <t>项目经费</t>
  </si>
  <si>
    <t>2025年五华区基础教育学校书记、校长职级经费</t>
  </si>
  <si>
    <t>教师象满意度</t>
  </si>
  <si>
    <t>银龄教师经费</t>
  </si>
  <si>
    <t>1.充分利用退休教师优势资源，调动优秀退休教师继续投身教育的积极性，2025年引进2名银龄讲师帮带中青年教师快速成长，提高教师队伍整体素质；2.引领示范作用明显，带动学校教育教学和管理水平提升。一是银龄教师参与课堂教学；二是参与指导教师培训，辅导中青年骨干教师；三是银龄教师考核合格。</t>
  </si>
  <si>
    <t>反映引进银龄讲师人数</t>
  </si>
  <si>
    <t>反映获补标准认定的准确性情况。
获补标准达标率＝抽检符合标准的补助对象数/抽检实际补助对象数*100%</t>
  </si>
  <si>
    <t>反映补助准确发放的情况。
补助兑现准确率＝补助兑付额/应付额*100%</t>
  </si>
  <si>
    <t>反映发放单位及时发放补助资金的情况。
发放及时率＝在时限内发放资金/应发放资金*100%</t>
  </si>
  <si>
    <t>反映2025年银龄讲师经费支出情况。</t>
  </si>
  <si>
    <t>政策的知晓度</t>
  </si>
  <si>
    <t>反映“银龄讲师”补助政策的知晓度</t>
  </si>
  <si>
    <t>反映受益对象对“银龄讲师”工作的满意度</t>
  </si>
  <si>
    <t>226</t>
  </si>
  <si>
    <t>正常运转100%</t>
  </si>
  <si>
    <t>在职人数</t>
  </si>
  <si>
    <t>228</t>
  </si>
  <si>
    <t>缴费年限</t>
  </si>
  <si>
    <t>265000</t>
  </si>
  <si>
    <t>经济成本</t>
  </si>
  <si>
    <t>补助对象政策的知晓度</t>
  </si>
  <si>
    <t>广大群众满意度</t>
  </si>
  <si>
    <t>云南省昆明市第二十四中学</t>
  </si>
  <si>
    <t>2024年五华区基础教育学校书记、校长职级</t>
  </si>
  <si>
    <t>2024年12月31日前</t>
  </si>
  <si>
    <t>新增残疾人保障金项目资金</t>
  </si>
  <si>
    <t>残疾人保障金项目资金</t>
  </si>
  <si>
    <t>按比例完成残疾人补助人数</t>
  </si>
  <si>
    <t>按比例完成残疾人补助</t>
  </si>
  <si>
    <t>社会及残疾人满意度</t>
  </si>
  <si>
    <t>云南省昆明市第三十中学（南菁学校）</t>
  </si>
  <si>
    <t>2025年五华区基础教育学校书记、校长职级</t>
  </si>
  <si>
    <t>昆明市五华区闻华中学</t>
  </si>
  <si>
    <t>156</t>
  </si>
  <si>
    <t>五华区校长、书记职级经费</t>
  </si>
  <si>
    <t>1.充分利用退休教师优势资源，调动优秀退休教师继续投身教育的积极性，2025年引进赵敏1名银龄讲师帮带中青年教师快速成长，加强教育科研和对中青年教师的传、帮、带等，提高教师队伍整体素质，2.引领示范作用明显，带动学校教育教学和管理水平提升。一是银龄教师参与课堂教学；二是参与指导教师培训，辅导中青年骨干教师；三是银龄教师考核合格。</t>
  </si>
  <si>
    <t>1人</t>
  </si>
  <si>
    <t>20万</t>
  </si>
  <si>
    <t>云南省昆明市女子中学</t>
  </si>
  <si>
    <t>2025年校长职级资金预算</t>
  </si>
  <si>
    <t xml:space="preserve">年度项目完成率
</t>
  </si>
  <si>
    <t xml:space="preserve">补助对象政策知晓度
</t>
  </si>
  <si>
    <t xml:space="preserve">服务对象满意度
</t>
  </si>
  <si>
    <t>银龄讲师经费</t>
  </si>
  <si>
    <t xml:space="preserve"> 1.充分利用退休教师优势资源，调动优秀退休教师继续投身教育的积极性，2025年引进2名银龄讲师帮带中青年教师快速成长，提高教师队伍整体素质；
2.引领示范作用明显，带动学校教育教学和管理水平提升。一是银龄教师参与课堂教学；二是参与指导教师培训，辅导中青年骨干教师；三是银龄教师考核合格。 </t>
  </si>
  <si>
    <t xml:space="preserve">引进银龄讲师人数 </t>
  </si>
  <si>
    <t xml:space="preserve">引进银龄讲师人数
</t>
  </si>
  <si>
    <t xml:space="preserve">银龄教师考核情况 </t>
  </si>
  <si>
    <t xml:space="preserve">银龄教师考核情况
</t>
  </si>
  <si>
    <t xml:space="preserve">银龄讲师工作完成率 </t>
  </si>
  <si>
    <t>400000</t>
  </si>
  <si>
    <t xml:space="preserve">反映银龄教师经费支出情况
</t>
  </si>
  <si>
    <t>引领示范作用</t>
  </si>
  <si>
    <t xml:space="preserve">引领示范作用
</t>
  </si>
  <si>
    <t>教师满意度</t>
  </si>
  <si>
    <t xml:space="preserve">教师满意度
</t>
  </si>
  <si>
    <t>五华春蕾班经费</t>
  </si>
  <si>
    <t>2025年此项目的总体目标如下：
1. 五华春蕾班高中各学科学业水平考试合格率达90%以上。
2. 五华春蕾班学生毕业率达100%以上。
3.  2025年高考，五华春蕾班本科率达80%以上，学业水平考试合格率90%以上。
4..学校根据春蕾生特点，进行规范管理、科学管理和精心管理，从安全、教学、生活、心理等全面实施春蕾生成长规划方案。学校认真贯彻、落实《中共中央 国务院关于深化教育改革全面推进素质教育的决定》，德、智、体、美、劳“五育”并举，全面发展素质教育。以培养“博.雅”现代女性为育人目标——外塑“文明达观、自然优雅”之形象，内强“博学多思、自律奋进”之素质。</t>
  </si>
  <si>
    <t>当年毕业人数</t>
  </si>
  <si>
    <t xml:space="preserve">依据五教体通【2024】21号，招生40人
</t>
  </si>
  <si>
    <t>享受春蕾学生补助人数（三个年级）</t>
  </si>
  <si>
    <t>补助学生人数</t>
  </si>
  <si>
    <t>享受春蕾学生补助人数（2025年入学）</t>
  </si>
  <si>
    <t>2025年新入学五华春蕾经费学生（校服、行李、军训、学考）补助人数</t>
  </si>
  <si>
    <t>学业水平考试合格率</t>
  </si>
  <si>
    <t>补贴对象认定差错率</t>
  </si>
  <si>
    <t>补贴兑现准确率</t>
  </si>
  <si>
    <t>项目预算完成时间</t>
  </si>
  <si>
    <t>补贴发放完成及时率</t>
  </si>
  <si>
    <t>帮扶对象对政策感受温暖的程度</t>
  </si>
  <si>
    <t>程度较高</t>
  </si>
  <si>
    <t xml:space="preserve">帮扶对象对政策感受温暖的程度
</t>
  </si>
  <si>
    <t>五华春蕾班本科率</t>
  </si>
  <si>
    <t>五华春蕾班学生毕业率</t>
  </si>
  <si>
    <t xml:space="preserve">受益对象满意度
</t>
  </si>
  <si>
    <t xml:space="preserve">做好本部门人员、公用经费保障，按规定落实干部职工各项待遇，支持部门正常履职。						
</t>
  </si>
  <si>
    <t xml:space="preserve">反映公用经费保障部门（单位）正常运转的在职人数情况。在职人数主要指办公、会议、培训、差旅、水费、电费等公用经费中服务保障的人数。
</t>
  </si>
  <si>
    <t xml:space="preserve">反映部门（单位）正常运转情况。
</t>
  </si>
  <si>
    <t>昆明市明德民族中学</t>
  </si>
  <si>
    <t xml:space="preserve">空做好本部门人员、公用经费保障，按规定落实干部职工各项待遇，支持部门正常履职。						
</t>
  </si>
  <si>
    <t>81</t>
  </si>
  <si>
    <t xml:space="preserve">反映部门（单位）实际发放事业编制人员数量。工资福利包括：事业人员工资、社会保险、住房公积金、职业年金等。
</t>
  </si>
  <si>
    <t xml:space="preserve">反映部门（单位）运转情况。
</t>
  </si>
  <si>
    <t xml:space="preserve">反映部门（单位）人员对公用经费保障的满意程度。
</t>
  </si>
  <si>
    <t>昆明市五华区西坝小学</t>
  </si>
  <si>
    <t>2025西坝小学党建经费</t>
  </si>
  <si>
    <t>在职教师人数</t>
  </si>
  <si>
    <t>33</t>
  </si>
  <si>
    <t>年初党建经费预算</t>
  </si>
  <si>
    <t>5200</t>
  </si>
  <si>
    <t>教职工满意度</t>
  </si>
  <si>
    <t>2025年西坝小学残疾人保障资金</t>
  </si>
  <si>
    <t>根据上级文件，做好机关、事业单位带头交排残疾人就业，单位积极缴纳残疾人就业保障金</t>
  </si>
  <si>
    <t>残保金缴纳年限</t>
  </si>
  <si>
    <t>教职员工满意度</t>
  </si>
  <si>
    <t>昆明市五华区春城小学</t>
  </si>
  <si>
    <t>2025年学校校长职级资金</t>
  </si>
  <si>
    <t>完成2025年校长职级资金发放</t>
  </si>
  <si>
    <t>校长职级奖金</t>
  </si>
  <si>
    <t>6分，完成发放校长职级资金满分，反之不得分。</t>
  </si>
  <si>
    <t>学校发展情况</t>
  </si>
  <si>
    <t>3分，学校发展情况大于95%满分，反之不得分。</t>
  </si>
  <si>
    <t>家长，学生满意度</t>
  </si>
  <si>
    <t>1分，家长、学生满意度大于95%满分，反之不得分。</t>
  </si>
  <si>
    <t>2025年春城小学党建经费</t>
  </si>
  <si>
    <t>2025年春小党建经费</t>
  </si>
  <si>
    <t>37</t>
  </si>
  <si>
    <t>60分。全员党员参与党建活动满分，小于90%参与50分，反之不得分</t>
  </si>
  <si>
    <t>完成九年义务教育</t>
  </si>
  <si>
    <t>30分，完成小学六年义务教育满分，反之不得分。</t>
  </si>
  <si>
    <t>10分，党员满意度大于95%，满分，反之不得分。</t>
  </si>
  <si>
    <t>促进社保残疾人事业发展。</t>
  </si>
  <si>
    <t>残疾人保障金覆盖率</t>
  </si>
  <si>
    <t>残疾人保障率</t>
  </si>
  <si>
    <t>昆明市五华区大观小学</t>
  </si>
  <si>
    <t>主要用于支持残疾人就业和保障残疾人生活。</t>
  </si>
  <si>
    <t xml:space="preserve">反映部门（单位）实际发放事业编制人员数量。工资福利包括：事业人员工资、社会保险、住房公积金、职业年金等。
</t>
  </si>
  <si>
    <t>反映社会公众对服务对象的满意程度。</t>
  </si>
  <si>
    <t>昆明市五华区龙翔小学</t>
  </si>
  <si>
    <t>1.充分利用退休教师优势资源，调动优秀退休教师继续投身教育的积极性，2025年引进1名银龄教师，帮带中青年教师快速成长，提高教师队伍整体素质，2.引领示范作用明显，带动学校教育教学和管理水平提升。一是银龄教师参与课堂教学；二是参与指导教师培训，辅导中青年骨干教师；三是银龄教师考核合格。</t>
  </si>
  <si>
    <t xml:space="preserve">引进银龄讲师人数  </t>
  </si>
  <si>
    <t>"获补标准达标率 "</t>
  </si>
  <si>
    <t xml:space="preserve">"""反映获补标准认定的准确性情况。
获补标准达标率＝抽检符合标准的补助对象数/抽检实际补助对象数*100%""
"
</t>
  </si>
  <si>
    <t>"补助兑现准确率 "</t>
  </si>
  <si>
    <t xml:space="preserve">"""反映补助准确发放的情况。
补助兑现准确率＝补助兑付额/应付额*100%""
"
</t>
  </si>
  <si>
    <t>"发放及时率 "</t>
  </si>
  <si>
    <t xml:space="preserve">"""反映发放单位及时发放补助资金的情况。
发放及时率＝在时限内发放资金/应发放资金*100%""
"
</t>
  </si>
  <si>
    <t xml:space="preserve">"反映2024年银龄讲师经费支出情况。
"
</t>
  </si>
  <si>
    <t>"政策的知晓度 "</t>
  </si>
  <si>
    <t xml:space="preserve">政策的知晓度
</t>
  </si>
  <si>
    <t>"提高教师队伍整体素质，扩大优质教育资源，提升教育质量 "</t>
  </si>
  <si>
    <t xml:space="preserve">"反映“银龄讲师”工作开展的影响情况。
"
</t>
  </si>
  <si>
    <t>"受益对象满意度 "</t>
  </si>
  <si>
    <t xml:space="preserve">"反映受益对象对“银龄讲师”工作的满意度
"
</t>
  </si>
  <si>
    <t>"社会满意度 "</t>
  </si>
  <si>
    <t xml:space="preserve">"反映社会对“银龄讲师”工作的满意度
"
</t>
  </si>
  <si>
    <t xml:space="preserve">"做好本部门人员、公用经费保障，按规定落实干部职工各项待遇，支持部门正常履职。      
</t>
  </si>
  <si>
    <t>"工资福利发放事业人数 "</t>
  </si>
  <si>
    <t xml:space="preserve">"反映部门（单位）实际发放工资人员数量。工资福利包括：行政人员工资、社会保险、住房公积金、职业年金等。
"
</t>
  </si>
  <si>
    <t>"供养离（退）休人员数 "</t>
  </si>
  <si>
    <t>39</t>
  </si>
  <si>
    <t>"部门运转 "</t>
  </si>
  <si>
    <t xml:space="preserve">"反映部门（单位）运转情况。
"
</t>
  </si>
  <si>
    <t>"单位人员满意度 "</t>
  </si>
  <si>
    <t xml:space="preserve">"反映部门（单位）人员对工资福利发放的满意程度。
"
</t>
  </si>
  <si>
    <t>"社会公众满意度 "</t>
  </si>
  <si>
    <t xml:space="preserve">反映公用经费保障部门（单位）实际物业管理面积。物业管理的面积数包括工作人员办公室面积、单位负责管理的公共物业面积、电梯及办公设备等。
</t>
  </si>
  <si>
    <t xml:space="preserve">反映公用经费保障部门（单位）正常运转的公务用车数量。公务用车包括编制内公务用车数量及年度新购置公务用车数量。
</t>
  </si>
  <si>
    <t xml:space="preserve">反映各部门“三公”经费只减不增的要求完成情况。“三公经费”变动率=[（本年度“三公经费”总额-上年度“三公经费”总额）/上年度“三公经费”总额]*100%。“三公经费”：年度预算安排的因公出国（境）费、公务车辆购置及运行费和公务招待费。
</t>
  </si>
  <si>
    <t>昆明市五华区文林小学</t>
  </si>
  <si>
    <t>20245年五华区基础教育学校书记、校长职级</t>
  </si>
  <si>
    <t>残疾就业保障经费</t>
  </si>
  <si>
    <t>为保障残疾人就业权利，促进党政机关、事业单位、国有企业带头安排残疾人就业，根据国务院《“十四五”残疾人保障和发展规划》有关规定，有关部门制定了《机关、事业单位、国有企业带头安排残疾人就业办法》，现印发给你们，请认真贯彻执行。</t>
  </si>
  <si>
    <t>人员经费保障人数</t>
  </si>
  <si>
    <t>反应公用经费保障部门正常运转的在职人员情况</t>
  </si>
  <si>
    <t>反映部门正常运转情况</t>
  </si>
  <si>
    <t>社会工作满意度</t>
  </si>
  <si>
    <t>反映公众对部门履职情况的满意程度</t>
  </si>
  <si>
    <t>昆明市五华区先锋小学</t>
  </si>
  <si>
    <t>做好2025年残保金缴纳工作</t>
  </si>
  <si>
    <t>84</t>
  </si>
  <si>
    <t>元/人</t>
  </si>
  <si>
    <t>完成2025年党建活动</t>
  </si>
  <si>
    <t>资金补助到位率</t>
  </si>
  <si>
    <t>2025年银龄讲师经费</t>
  </si>
  <si>
    <t>充分利用退休教师优势资源，调动优秀退休教师继续投身教育的积极性，引进考核合格的一名银龄讲师，通过银龄教师参与课堂教学、指导教师、培训辅导中青年骨干教师，有效提高单位教师队伍整体素质及整体教育质量。学生及家长综合满意度达90%以上。</t>
  </si>
  <si>
    <t>银龄讲师人数</t>
  </si>
  <si>
    <t>引进教师学科</t>
  </si>
  <si>
    <t>班次</t>
  </si>
  <si>
    <t>反映单位引进银龄讲师学科类型的个数。</t>
  </si>
  <si>
    <t>引入银龄讲师达标率</t>
  </si>
  <si>
    <t>反映单位引入的银龄讲师达标率。</t>
  </si>
  <si>
    <t>银龄讲师工作考核完成率</t>
  </si>
  <si>
    <t>反映单位银龄讲师工作考核的完成情况。</t>
  </si>
  <si>
    <t>奖补发放及时</t>
  </si>
  <si>
    <t>反映发放单位及时发放补助资金的情况。</t>
  </si>
  <si>
    <t>考察单位开展本项目资金实际执行情况。</t>
  </si>
  <si>
    <t>反映项目实施后提高教师队伍整体素质的程度。</t>
  </si>
  <si>
    <t>提升教育质量</t>
  </si>
  <si>
    <t>反映项目实施后提升教育质量的程度。</t>
  </si>
  <si>
    <t>学生及家长满意度</t>
  </si>
  <si>
    <t>反映学生及家长对项目的满意程度。</t>
  </si>
  <si>
    <t>昆明市五华区武成小学</t>
  </si>
  <si>
    <t>为保障残疾人就业权利，促进党政机关、事业单位、国有企业带头安排残疾人就业。机关、事业单位、国有企业应当积极采取措施，按比例安排残疾人就业，依法办理入职手续或签订劳动（聘用）合同；安排残疾人就业未达到规定比例的，应当依法采取缴纳残疾人就业保障金等其他方式履行法定义务。</t>
  </si>
  <si>
    <t>上年在职职工工资总额</t>
  </si>
  <si>
    <t>12052987</t>
  </si>
  <si>
    <t>上年在职职工平均数</t>
  </si>
  <si>
    <t>146</t>
  </si>
  <si>
    <t>应安排残疾人就业比例</t>
  </si>
  <si>
    <t>减免比例</t>
  </si>
  <si>
    <t>发放人数</t>
  </si>
  <si>
    <t>补助对象的准确率</t>
  </si>
  <si>
    <t>2025年武成小学党建经费</t>
  </si>
  <si>
    <t>为落实全面从严治党要求，切实加强学校党的建设工作，充分发挥学校党组织战斗堡垒作用和党员先锋模范作用，全面提高中小学校党建工作科学化水平。上级主管部门2025年预算核给我校党建工作经费为15000元。</t>
  </si>
  <si>
    <t>75人</t>
  </si>
  <si>
    <t>15000</t>
  </si>
  <si>
    <t>群众教师满意度</t>
  </si>
  <si>
    <t>昆明市五华区新闻路小学</t>
  </si>
  <si>
    <t>昆明市五华区红旗小学</t>
  </si>
  <si>
    <t>2025年残疾人保障经费</t>
  </si>
  <si>
    <t>根据政策要求按时缴纳残疾人保障金</t>
  </si>
  <si>
    <t>339092</t>
  </si>
  <si>
    <t>足额缴纳残疾人保障金</t>
  </si>
  <si>
    <t>支持残疾人就业</t>
  </si>
  <si>
    <t>按要求缴纳残疾人保障金或者支持残疾人就业得满分</t>
  </si>
  <si>
    <t>民众和残联对学校反馈</t>
  </si>
  <si>
    <t>根据2025年党建经费明细表申请党建经费。</t>
  </si>
  <si>
    <t>及时做指标</t>
  </si>
  <si>
    <t>按时做预算</t>
  </si>
  <si>
    <t>25200</t>
  </si>
  <si>
    <t>足额申请党建经费</t>
  </si>
  <si>
    <t>正常开展党建工作</t>
  </si>
  <si>
    <t>党员教师满意度</t>
  </si>
  <si>
    <t>2024年学校书记、校长职级经费，保证学校正常运转。</t>
  </si>
  <si>
    <t>昆明市五华区莲华小学</t>
  </si>
  <si>
    <t>2025年残疾人就业保障资金</t>
  </si>
  <si>
    <t>小学阶段补助人数</t>
  </si>
  <si>
    <t>2742</t>
  </si>
  <si>
    <t>2025年残疾人就业保障金</t>
  </si>
  <si>
    <t>补助范围占在校学生数比例</t>
  </si>
  <si>
    <t>2025年残疾人保障金</t>
  </si>
  <si>
    <t>义务教育免费年限</t>
  </si>
  <si>
    <t>昆明市五华区韶山小学</t>
  </si>
  <si>
    <t>1.充分利用退休教师优势资源，调动优秀退休教师继续投身教育的积极性，2025年引进1名银龄讲师帮带中青年教师快速成长，提高全一致，未2.引领示范作用明显，带动学校教育教学和管理水平提升。一是银龄教师参与课堂教学;二是参与指导教师培训，辅导中青明确区分项目中长期目标与年度目标年骨干教师:三是银龄教师考核合格。</t>
  </si>
  <si>
    <t>引进银龄教师人数</t>
  </si>
  <si>
    <t>反映成本是否控制在预算标准范围内</t>
  </si>
  <si>
    <t>政策的知晓</t>
  </si>
  <si>
    <t>政策的知晓情况</t>
  </si>
  <si>
    <t>87</t>
  </si>
  <si>
    <t>昆明市五华区虹山小学</t>
  </si>
  <si>
    <t>补助资金到位率</t>
  </si>
  <si>
    <t>残疾人保障金资金</t>
  </si>
  <si>
    <t>昆明市五华区璧光小学</t>
  </si>
  <si>
    <t>残疾人就业保障金资金</t>
  </si>
  <si>
    <t>反映补助准确发放的情况。 补助兑现准确率=补助兑付额/应付额*100%</t>
  </si>
  <si>
    <t xml:space="preserve">反映补助政策的宣传效果情况。 政策知晓率=调查中补助政策知晓人数/调查总人数*100% </t>
  </si>
  <si>
    <t>收益对象满意度</t>
  </si>
  <si>
    <t>校长职级资金</t>
  </si>
  <si>
    <t>2025年校园长职级资金</t>
  </si>
  <si>
    <t>昆明市五华区长春小学</t>
  </si>
  <si>
    <t>32</t>
  </si>
  <si>
    <t>反映获补助人员、企业的数量情况，也适用补贴、资助等形式的补助。</t>
  </si>
  <si>
    <t>获补对象准确率</t>
  </si>
  <si>
    <t>获补覆盖率</t>
  </si>
  <si>
    <t>获补覆盖率=实际获得补助人数（企业数）/申请符合标准人数（企业数）*100%</t>
  </si>
  <si>
    <t>反映发放单位及时发放补助资金的情况。
发放及时率=在时限内发放资金/应发放资金*100%</t>
  </si>
  <si>
    <t>生产生活能力提高</t>
  </si>
  <si>
    <t>反映补助促进受助对象生产生活能力提高的情况。</t>
  </si>
  <si>
    <t xml:space="preserve">应补助人数 </t>
  </si>
  <si>
    <t>补助社会化发放率</t>
  </si>
  <si>
    <t>反映补助资金社会化发放的比例情况。
补助社会化发放率=采用社会化发放的补助资金数/发放补助资金总额*100%</t>
  </si>
  <si>
    <t>昆明市五华区江岸小学</t>
  </si>
  <si>
    <t>人数</t>
  </si>
  <si>
    <t>校园满意度</t>
  </si>
  <si>
    <t>昆明市五华区江滨小学</t>
  </si>
  <si>
    <t>学校党员人数</t>
  </si>
  <si>
    <t>学校2025年党员人数</t>
  </si>
  <si>
    <t>补助资金当年到位率</t>
  </si>
  <si>
    <t>九年义务教育巩固率</t>
  </si>
  <si>
    <t xml:space="preserve">九年义务教育巩固率
</t>
  </si>
  <si>
    <t>社会相关方满意程度</t>
  </si>
  <si>
    <t>社会相关方满意程度对部门履职情况的满意程度</t>
  </si>
  <si>
    <t>做好本部门人员、公用经费保障，按规定落实干部职工各项待遇，支持部门正常履职。参考2024年实缴残疾人就业保障金，预算2025年残疾人就业保障金。</t>
  </si>
  <si>
    <t>58</t>
  </si>
  <si>
    <t>反映部门（单位）人员满意程度。</t>
  </si>
  <si>
    <t>昆明市五华区外国语实验小学</t>
  </si>
  <si>
    <t>1．充分利用退休教师优势资源，调动优秀退休教师继续投身教育的积极性，2025年引进1名银龄讲师帮带中青年教师快速成长，提高教师队伍整体素质；2．引领示范作用明显，带动学校教育教学和管理水平提升。一是银龄教师参与课堂教学；二是参与指导教师培训，辅导中青年骨干教师；三是银龄教师考核合格。</t>
  </si>
  <si>
    <t>反映获补标准认定的准确性情况。</t>
  </si>
  <si>
    <t>反映2024年银龄讲师经费支出情况。</t>
  </si>
  <si>
    <t>银龄讲师满意度</t>
  </si>
  <si>
    <t>1841</t>
  </si>
  <si>
    <t>学生和家长满意度</t>
  </si>
  <si>
    <t>学生家长满意度</t>
  </si>
  <si>
    <t>2025年职级经费</t>
  </si>
  <si>
    <t>昆明市五华区丰园小学</t>
  </si>
  <si>
    <t>46</t>
  </si>
  <si>
    <t>保障残疾人权益</t>
  </si>
  <si>
    <t>昆明市五华区联家小学</t>
  </si>
  <si>
    <t>2025年残保金专用资金</t>
  </si>
  <si>
    <t>为保障2025年残疾人就业权利，促进残疾人就业</t>
  </si>
  <si>
    <t>残保金占学校年度经费的比例</t>
  </si>
  <si>
    <t>补助对象知晓率</t>
  </si>
  <si>
    <t>补助对象满意度</t>
  </si>
  <si>
    <t>昆明市五华区海源小学</t>
  </si>
  <si>
    <t>获补助对象人数。</t>
  </si>
  <si>
    <t>单位人员满意，社会公众满意。</t>
  </si>
  <si>
    <t>2025年引进银龄讲师经费</t>
  </si>
  <si>
    <t>充分利用退休教师优势资源，调动优秀退休教师继续投身教育的积极性，引进考核合格的2名银龄讲师，通过银龄教师参与课堂教学、指导教师、培训辅导中青年骨干教师，有效提高单位教师队伍整体素质及整体教育质量。学生及家长综合满意度达90%以上。</t>
  </si>
  <si>
    <t>反映单位引进银龄讲师的人数。</t>
  </si>
  <si>
    <t>2025年五华区基础教育学校书记、校长职级资金</t>
  </si>
  <si>
    <t>昆明市五华区普吉小学</t>
  </si>
  <si>
    <t>2025年残保金经费</t>
  </si>
  <si>
    <t xml:space="preserve">  工资福利发放事业人数 </t>
  </si>
  <si>
    <t>反映部门（单位）实际发放事业编制人员数量。工资福利包括：事业人员工资、社会保险、住房公积金、职业年金等</t>
  </si>
  <si>
    <t xml:space="preserve">供养离（退）休人员数   	</t>
  </si>
  <si>
    <t xml:space="preserve">反映财政供养部门（单位）离（退）休人员数量。
	</t>
  </si>
  <si>
    <t>部门全年正常运转，得分，反之，不得分。  反映部门（单位）运转情况。</t>
  </si>
  <si>
    <t>反映社会公众对部门（单位）履职情况的满意程度。绩效指标设定依据：《云南省省级部门预算基本支出核定方案》。指标值数据来源：人员信息表</t>
  </si>
  <si>
    <t>昆明市五华区昭宗小学</t>
  </si>
  <si>
    <t>完成残联发（2021）51号关于印发《机关、事业单位、国有企业带头安排残疾人就业办法》的通知要求，以2023年缴残疾人就业保障金额为依据，预算2024年本单位预缴残疾人就业保障金。</t>
  </si>
  <si>
    <t>缴款金额</t>
  </si>
  <si>
    <t>55019</t>
  </si>
  <si>
    <t>反映获应缴金额</t>
  </si>
  <si>
    <t>缴款率</t>
  </si>
  <si>
    <t>反映实际缴款数与预算数的比例。</t>
  </si>
  <si>
    <t>缴款的及时率</t>
  </si>
  <si>
    <t>反映缴款的及时程度。</t>
  </si>
  <si>
    <t>反映补助政策的宣传效果情况。 政策知晓率=调查中补助政策知晓人数/调查总人数*100%</t>
  </si>
  <si>
    <t>反映部门（单位）正常运转情况</t>
  </si>
  <si>
    <t>昆明市五华区红云小学</t>
  </si>
  <si>
    <t>一是促进残疾人就业，通过资金支持提供更多就业机会和职业培训；二是保障残疾人权益，改善工作环境和福利待遇，确保不受歧视；三是推动社会公平与包容，让残疾人更好地融入社会。此项目将严格按照预算安排执行，确保资金到位，并加强监管，提高资金使用效益，以实现残疾人事业的持续健康发展，增强残疾人的社会参与度和生活幸福感。</t>
  </si>
  <si>
    <t>缴纳比例</t>
  </si>
  <si>
    <t>实际缴纳金额与应缴纳金额的比例，反映缴纳的完整性和合规性。</t>
  </si>
  <si>
    <t>促进残疾人就业数量</t>
  </si>
  <si>
    <t>通过缴纳残保金支持的项目，促进残疾人的就业数量。</t>
  </si>
  <si>
    <t>资金使用效率</t>
  </si>
  <si>
    <t>评估资金的使用效果，包括资金使用的合理性、有效性等。</t>
  </si>
  <si>
    <t>社会对残疾人就业的支持度：通过缴纳残保金，提高社会对残疾人就业的关注和支持度。</t>
  </si>
  <si>
    <t>残疾人生活质量的提升</t>
  </si>
  <si>
    <t>评估缴纳残保金后，残疾人生活质量的改善情况。</t>
  </si>
  <si>
    <t>项目长期效果评估</t>
  </si>
  <si>
    <t>评估项目在长期发展中的效果，包括残疾人就业率的持续增长、生活质量的持续改善等。</t>
  </si>
  <si>
    <t>收集社会各界对项目实施的反馈意见，了解项目的社会影响力和认可度。</t>
  </si>
  <si>
    <t>党建经费的总体目标是确保党建工作的顺利开展和高质量完成。这包括加强党员的教育培训，提升党员干部的凝聚力、向心力和战斗力，以及丰富党建活动的内涵。通过党建经费的合理使用，可以订阅或购买党员教育宣传的报刊资料，安排外出参观学习，举办主题党日活动，培训党务干部，开展党内关怀和表彰等。同时，党建经费还支持党员活动阵地建设和退休党支部活动的开展，确保党建工作的全面性和持续性。</t>
  </si>
  <si>
    <t xml:space="preserve">预算完成率
</t>
  </si>
  <si>
    <t xml:space="preserve">五华区青少年精神风貌	</t>
  </si>
  <si>
    <t xml:space="preserve">服务对象对部门工作的满意度	</t>
  </si>
  <si>
    <t>昆明市五华区龙泉路小学</t>
  </si>
  <si>
    <t>124</t>
  </si>
  <si>
    <t>昆明市五华区新萌学校</t>
  </si>
  <si>
    <t>残疾儿童入学率</t>
  </si>
  <si>
    <t>昆明市五华区瑞和实验学校</t>
  </si>
  <si>
    <t>完成指标得满分，未完成按标准扣分</t>
  </si>
  <si>
    <t>小学阶段应补助人数</t>
  </si>
  <si>
    <t>2340</t>
  </si>
  <si>
    <t>补助范围占在校学生人数比例</t>
  </si>
  <si>
    <t>昆明市五华区云铜中学</t>
  </si>
  <si>
    <t>1、充分利用退休教师优势资源，调动优秀退休教师继续投身教育的积极性，2025年引进1名银龄讲师帮带中青年教师快速成长，提高教师队伍整体素质。
2、引领示范作用明显，带动学校教育教学和管理水平的提升。一是银龄教师参与课堂教学；二是参与指导教师培训，辅导中青年骨干教师；三是银龄教师考核合格。</t>
  </si>
  <si>
    <t>反映银龄教师经费支出情况</t>
  </si>
  <si>
    <t>2025年区属党建工作经费</t>
  </si>
  <si>
    <t>通过党建活动提高党员干部的凝聚力、向心力和战斗力，全心全意为人民服务。</t>
  </si>
  <si>
    <t>党员学习教育主题切合度</t>
  </si>
  <si>
    <t>培训受益者&gt;=95%</t>
  </si>
  <si>
    <t>按时完成率</t>
  </si>
  <si>
    <t>活动组织及时性2025年年底前</t>
  </si>
  <si>
    <t>成本控制全年支出未超预算</t>
  </si>
  <si>
    <t>开展党建活动</t>
  </si>
  <si>
    <t>社会效益显著</t>
  </si>
  <si>
    <t>昆明市五华区云铜小学</t>
  </si>
  <si>
    <t>41</t>
  </si>
  <si>
    <t>推动党建工作</t>
  </si>
  <si>
    <t xml:space="preserve">根据地方有关法规的规定，按照年度差额人数和上年度本地区职工年平均工资计算交纳用于残疾人就业的专项资金。						
</t>
  </si>
  <si>
    <t>昆明市五华区厂口学校</t>
  </si>
  <si>
    <t>2025年党建工作正常开展。</t>
  </si>
  <si>
    <t>党建活动举办次数</t>
  </si>
  <si>
    <t>反映组织宣传活动次数的情况</t>
  </si>
  <si>
    <t>党建活动举办的及时率</t>
  </si>
  <si>
    <t>党建活动参与人次</t>
  </si>
  <si>
    <t>31</t>
  </si>
  <si>
    <t>反映党建活动参与人次情况。</t>
  </si>
  <si>
    <t>2024年五华区基础教育学校书记、校长职级资金</t>
  </si>
  <si>
    <t>2025年残疾人就业保障金经费</t>
  </si>
  <si>
    <t>106938</t>
  </si>
  <si>
    <t>反映资金全额到位情况</t>
  </si>
  <si>
    <t>缓解就业压力</t>
  </si>
  <si>
    <t>反映缓解残疾人就业压力</t>
  </si>
  <si>
    <t>反映获补助对象满意程度</t>
  </si>
  <si>
    <t>昆明市五华区陡普鲁小学</t>
  </si>
  <si>
    <t>党建工作成果</t>
  </si>
  <si>
    <t>党建工作考核方案</t>
  </si>
  <si>
    <t xml:space="preserve">反映部门（单位）人员对经费保障的满意程度。
</t>
  </si>
  <si>
    <t>【“十四五”规划目标】到2025年，安排残疾人就业未达到规定比例的省级、地市级编制50人（含）以上的党政机关至少安排1名残疾人，编制67人（含）以上的事业单位（中小学、幼儿园除外）至少安排1名残疾人就业。县级及以上残联机关干部队伍中要有15%以上的残疾人。</t>
  </si>
  <si>
    <t>编制人数</t>
  </si>
  <si>
    <t>学校成绩</t>
  </si>
  <si>
    <t>学生满意度</t>
  </si>
  <si>
    <t>昆明市五华区迤六小学</t>
  </si>
  <si>
    <t>2025年残保金足额缴纳</t>
  </si>
  <si>
    <t>政策宣传次数</t>
  </si>
  <si>
    <t>次（件）</t>
  </si>
  <si>
    <t>带动人均增收</t>
  </si>
  <si>
    <t>昆明市五华区瓦恭小学</t>
  </si>
  <si>
    <t>2025年党建经费，支持部门正常履职</t>
  </si>
  <si>
    <t>17</t>
  </si>
  <si>
    <t xml:space="preserve">反映党建经费保障部门（单位）正常运转的在职人数情况。
</t>
  </si>
  <si>
    <t>昆明市五华区沙朗民族实验学校</t>
  </si>
  <si>
    <t>保障单位党建活动正常开展。</t>
  </si>
  <si>
    <t>反映经费保障部门（单位）正常运转的党员人数情况。</t>
  </si>
  <si>
    <t>资金到位率为100%</t>
  </si>
  <si>
    <t>缓解部分残疾人就业压力</t>
  </si>
  <si>
    <t>缓解残疾人就业压力</t>
  </si>
  <si>
    <t>社会满意度&gt;=90%</t>
  </si>
  <si>
    <t>五华区基础教育学校2025校长书记职级资金</t>
  </si>
  <si>
    <t>2025年12月31日前完成使用</t>
  </si>
  <si>
    <t>补助对象政策知晓度100%</t>
  </si>
  <si>
    <t>服务对象满意度&gt;=100%</t>
  </si>
  <si>
    <t>昆明市五华区西翥第一小学</t>
  </si>
  <si>
    <t>反映补助政策的宣传力度情况。即通过门户网站、报刊、通信、电视、户外广告等对补助政策进行宣传的次数。</t>
  </si>
  <si>
    <t>上缴及时率</t>
  </si>
  <si>
    <t>校长职级经费</t>
  </si>
  <si>
    <t>昆明市五华区西翥第二小学</t>
  </si>
  <si>
    <t>残疾人保障金</t>
  </si>
  <si>
    <t>资金标准</t>
  </si>
  <si>
    <t>31453</t>
  </si>
  <si>
    <t>资金使用规范率</t>
  </si>
  <si>
    <t>1800</t>
  </si>
  <si>
    <t>昆明市第二幼儿园</t>
  </si>
  <si>
    <t>下拨残保金次数</t>
  </si>
  <si>
    <t>对2025年残疾人工作情况</t>
  </si>
  <si>
    <t>对2025年残疾人工作满意度</t>
  </si>
  <si>
    <t>充分利用退休教师优势资源，调动优秀退休教师继续投身教育的积极性，引进考核合格的1名银龄讲师，通过银龄教师参与课堂教学、指导教师、培训辅导中青年骨干教师，有效提高单位教师队伍整体素质及整体教育质量。</t>
  </si>
  <si>
    <t>银铃讲师满意度</t>
  </si>
  <si>
    <t>反映银铃讲师对项目的满意程度。</t>
  </si>
  <si>
    <t>下拨党建经费次数</t>
  </si>
  <si>
    <t>维持党务工作正常运转</t>
  </si>
  <si>
    <t>下拨2025年校长职级经费次数</t>
  </si>
  <si>
    <t>昆明市第七幼儿园</t>
  </si>
  <si>
    <t>2025年残疾人就业保障经费</t>
  </si>
  <si>
    <t>校园长职级资金</t>
  </si>
  <si>
    <t>昆明市第二十幼儿园</t>
  </si>
  <si>
    <t>2025年残保资金</t>
  </si>
  <si>
    <t>2025年残保金</t>
  </si>
  <si>
    <t>支付数</t>
  </si>
  <si>
    <t>残保金效益</t>
  </si>
  <si>
    <t>党建经费支付</t>
  </si>
  <si>
    <t>单位实际党员人数</t>
  </si>
  <si>
    <t>推进单位党建发展</t>
  </si>
  <si>
    <t>服务人数</t>
  </si>
  <si>
    <t>服务单位人数</t>
  </si>
  <si>
    <t>书记人数</t>
  </si>
  <si>
    <t>学校的发展</t>
  </si>
  <si>
    <t>学校的发展进步</t>
  </si>
  <si>
    <t>校园长职级</t>
  </si>
  <si>
    <t>昆明市五华区明德幼儿园</t>
  </si>
  <si>
    <t>昆明市五华区教职工幼儿园</t>
  </si>
  <si>
    <t>做好本部门人员、公用经费保障，按规定落实干部职工各项待遇，支持部门正常履职</t>
  </si>
  <si>
    <t>22</t>
  </si>
  <si>
    <t>反映公用经费保障部门（单位）职级物业管理面积。物业管理的面积数包括工作人员办公室面积、单位负责管理的公共物业面积、电梯及办公设备等。</t>
  </si>
  <si>
    <t>反映公用经费保障部门（单位）正常运转的公务用车数量、公务用车包括编制内公务用车数量及年度新购置公务用车数量。</t>
  </si>
  <si>
    <t>反映部门单位正常运转情况。</t>
  </si>
  <si>
    <t>反映各部门“三公”经费只减不增的要求完成情况。“三公经费”变动率={（本年度“三公经费”总额-上年度“三公经费”总额）/上年度“三公经费”总额}*100%。“三公经费”：年度预算安排的因公出国（境）费、公务车辆购置及运行费和公务招待费、</t>
  </si>
  <si>
    <t>反映社会公众对部门（单位）履职情况的满意程度</t>
  </si>
  <si>
    <t>反映补助准确发放的情况
补助兑现准确率=补助兑付额/应付额*100%</t>
  </si>
  <si>
    <t>反映补助政策的宣传效果情况
政策知晓率=调查中补助政策知晓人数/调查总人数*100%</t>
  </si>
  <si>
    <t>反映获补助受益对象的满意程度</t>
  </si>
  <si>
    <t>昆明市五华区第三幼儿园</t>
  </si>
  <si>
    <t>2025年残疾人保障经费。</t>
  </si>
  <si>
    <t>在编人数</t>
  </si>
  <si>
    <t>幼儿教育的持续发展</t>
  </si>
  <si>
    <t>幼儿教育活动正常开展</t>
  </si>
  <si>
    <t>2025年党建活动的正常开展。</t>
  </si>
  <si>
    <t>部门全年正常运转，得分，反之，不得分。</t>
  </si>
  <si>
    <t>① 满意度≥90%，得满分；② 满意度介于60%（含）至90%（不含）之间，满意度×指标分值；③ 满意度＜60%，不得分。</t>
  </si>
  <si>
    <t>昆明市五华区基础教育发展研究院</t>
  </si>
  <si>
    <t>缴纳2025年残疾人保障金</t>
  </si>
  <si>
    <t>昆明市五华区青少年宫</t>
  </si>
  <si>
    <t xml:space="preserve">工资福利发放事业人数 </t>
  </si>
  <si>
    <t>云南省昆明市第一职业中等专业学校</t>
  </si>
  <si>
    <t>现代职业教育质量提升双优补助资金</t>
  </si>
  <si>
    <t>1.通过建设会计核心技能实训平台、企业数智化实训平台、新媒体教学平台，提高学生的实践操作能力；
2.通过建设智慧财务创新中心、财税共享平台、财税资源云平台、教管一体化平台，提升学校教学管理水平。</t>
  </si>
  <si>
    <t>平台及创新中心建设</t>
  </si>
  <si>
    <t>反映学校教学教学平台及创新中心的建设情况</t>
  </si>
  <si>
    <t>反映平台及创新中心验收合格情况</t>
  </si>
  <si>
    <t xml:space="preserve">反映平台及创新中心是否按时建设完成	</t>
  </si>
  <si>
    <t>实训操作能力</t>
  </si>
  <si>
    <t>明显提升</t>
  </si>
  <si>
    <t xml:space="preserve">反映项目实施对于学生实训能力提升的情况
</t>
  </si>
  <si>
    <t>教学质量</t>
  </si>
  <si>
    <t>反映项目实施后教学质量提升情况</t>
  </si>
  <si>
    <t>反映学校教师对项目实施的满意度</t>
  </si>
  <si>
    <t>反映项目实施后学生的满意度</t>
  </si>
  <si>
    <t xml:space="preserve">做好学校保障，支持部门正常履职。						
</t>
  </si>
  <si>
    <t>现代职业教育质量提升（政府采购）专项资金</t>
  </si>
  <si>
    <t xml:space="preserve">1.通过建设会计核心技能实训平台、企业数智化实训平台、新媒体教学平台，提高学生的实践操作能力；
2.通过建设智慧财务创新中心、财税共享平台、财税资源云平台、教管一体化平台，提升学校教学管理水平。					
</t>
  </si>
  <si>
    <t xml:space="preserve">反映学校教学教学平台及创新中心的建设情况
</t>
  </si>
  <si>
    <t xml:space="preserve">反映平台及创新中心验收合格情况
</t>
  </si>
  <si>
    <t xml:space="preserve">反映平台及创新中心是否按时建设完成	
</t>
  </si>
  <si>
    <t xml:space="preserve">反映项目实施后教学质量提升情况
</t>
  </si>
  <si>
    <t xml:space="preserve">反映项目实施后教学质量提升情况
</t>
  </si>
  <si>
    <t xml:space="preserve">反映学校教师对项目实施的满意度
</t>
  </si>
  <si>
    <t xml:space="preserve">反映项目实施后学生的满意度
</t>
  </si>
  <si>
    <t>江滨幼儿园</t>
  </si>
  <si>
    <t>根据残联发（2021）51号关于印发《机关、事业单位、国有企业带头安排残疾人就业法的通知》，我园申请2024年缴纳残疾人就业保险资金57,362元。</t>
  </si>
  <si>
    <t>残保金缴纳事业人数</t>
  </si>
  <si>
    <t>反映部门（单位）实际缴纳残保金事业编制人员数量。</t>
  </si>
  <si>
    <t xml:space="preserve">	 正常运转</t>
  </si>
  <si>
    <t xml:space="preserve">	 90</t>
  </si>
  <si>
    <t>昆明市五华区第二幼儿园</t>
  </si>
  <si>
    <t>五华区第一幼儿园</t>
  </si>
  <si>
    <t>坚持以习近平新时代中国特色社会主义思想为指导，深入贯彻党的二十大、二十届历次全会和省委全会精神，坚持和捍卫“两个确立”，切实增强“四个意识”、坚定“四个自信”、做到“两个维护”，不断强化党建引领，全面从严治党管党。</t>
  </si>
  <si>
    <t>23</t>
  </si>
  <si>
    <t>五华区第二教工幼儿园</t>
  </si>
  <si>
    <t>3800</t>
  </si>
  <si>
    <t>按照党员数量拨付党建经费3800元</t>
  </si>
  <si>
    <t>党员活动参与率</t>
  </si>
  <si>
    <t>党员活动参与情况</t>
  </si>
  <si>
    <t>党员对党支部满意程度</t>
  </si>
  <si>
    <t>2025年按照要求按时缴纳残保金</t>
  </si>
  <si>
    <t>在2025年11月30日前完成残保金缴纳</t>
  </si>
  <si>
    <t>残保金缴费金额</t>
  </si>
  <si>
    <t>21945</t>
  </si>
  <si>
    <t>按要求足额缴纳残保金</t>
  </si>
  <si>
    <t>征收机关满意度</t>
  </si>
  <si>
    <t>按要求按时足额缴纳残保金</t>
  </si>
  <si>
    <t>2025年教工二幼书记校长职级</t>
  </si>
  <si>
    <t>昆明市人民政府机关第三幼儿园</t>
  </si>
  <si>
    <t>2024年残疾人保证资金</t>
  </si>
  <si>
    <t>反映义务教育公用经费对应补助义务教育学生的覆盖情反映补助政策的宣传力度情况。即通过门户网站、报刊、通信、电视、户外广告等对补助政策进行宣传的次数。</t>
  </si>
  <si>
    <t>培训收入</t>
  </si>
  <si>
    <t>反映预算年度预算资金主要用于各类培训的成本支出情况。</t>
  </si>
  <si>
    <t>反映国家助学贷款财政贴息政策宣传效果情况。
政策知晓率=调查中知晓国家助学贷款财政贴息政策的人数/调查总人数*100%</t>
  </si>
  <si>
    <t>受益学生满意度</t>
  </si>
  <si>
    <t>反映受益学生对项目实施的过程、效果的满意程度。</t>
  </si>
  <si>
    <t>公开发放的宣传材料数量</t>
  </si>
  <si>
    <t>反映制作宣传横幅、宣传册等的数量情况。</t>
  </si>
  <si>
    <t>反映通过抽查方式完成，相关受众群体对宣传内容的知晓程度。
宣传内容知晓率=被调查对象中知晓人数/被调查对象的人数*100%
（具体应用时指标名称根据项目进行具体化，比如具体为重大事件知晓率、宣贯政策知晓率、重要政策知晓率等。）</t>
  </si>
  <si>
    <t>昆明市五华区西翥第一幼儿园</t>
  </si>
  <si>
    <t>坚持厉行节约、反对浪费原则，统筹党建经费，组织开展党建活动。</t>
  </si>
  <si>
    <t>党建活动参加人次</t>
  </si>
  <si>
    <t>党建活动的及时率</t>
  </si>
  <si>
    <t>反映预算部门（单位）组织开展各类培训中预计参训情况。
参训率=（年参训人数/应参训人数）*100%。</t>
  </si>
  <si>
    <t>活动参与人员满意度</t>
  </si>
  <si>
    <t xml:space="preserve">2025年残疾人保障金 </t>
  </si>
  <si>
    <t>=1</t>
  </si>
  <si>
    <t>残疾人保障率金缴纳的及时率</t>
  </si>
  <si>
    <t>昆明市五华区西翥第二幼儿园</t>
  </si>
  <si>
    <t>反映组织宣传活动次数的情况。</t>
  </si>
  <si>
    <t>残疾人保障金，保障残疾人生活和就业权益。</t>
  </si>
  <si>
    <t>反映单位在职人员情况，也适用补贴、资助等形式的补助。</t>
  </si>
  <si>
    <t xml:space="preserve">"反映上缴单位及时发放补助资金的情况。
上缴及时率=在时限内发放资金/应发放资金*100%"
</t>
  </si>
  <si>
    <t xml:space="preserve">"反映补助政策的宣传效果情况。
政策知晓率=调查中补助政策知晓人数/调查总人数*100%"
</t>
  </si>
  <si>
    <t xml:space="preserve">反映获补助受益对象的满意程度。
</t>
  </si>
  <si>
    <t>昆明市五华区园博幼儿园</t>
  </si>
  <si>
    <t>2025年残疾人保障金经费</t>
  </si>
  <si>
    <t>保障2025年残疾人保障金</t>
  </si>
  <si>
    <t>2025年残疾人保障金预算金额</t>
  </si>
  <si>
    <t>17250</t>
  </si>
  <si>
    <t>产生的社会效益</t>
  </si>
  <si>
    <t>2025年党建经费，促进校园党建建设发展。</t>
  </si>
  <si>
    <t>党建发展</t>
  </si>
  <si>
    <t>保障党建经费</t>
  </si>
  <si>
    <t>使用部门满意度</t>
  </si>
  <si>
    <t>保障人员其他相关补助</t>
  </si>
  <si>
    <t>昆明市五华区迤六幼儿园</t>
  </si>
  <si>
    <t>2025年残保金，按规定落实干部职工各项待遇，支持部门正常履职。</t>
  </si>
  <si>
    <t>反映实际发放工资数量</t>
  </si>
  <si>
    <t>反映单位运转情况</t>
  </si>
  <si>
    <t>社会公示满意度</t>
  </si>
  <si>
    <t>反映社会对单位履职情况满意度</t>
  </si>
  <si>
    <t>2025年党建经费，支持部门正常履职。</t>
  </si>
  <si>
    <t>反映单位党建工作运转情况</t>
  </si>
  <si>
    <t>反映社会对单位履职满意度</t>
  </si>
  <si>
    <t>昆明市五华区招生考试中心（昆明市五华区学生资助管理中心）</t>
  </si>
  <si>
    <t>2025年残疾人保障金，做好本部门人员、公用经费保障，按规定落实干部职工各项待遇，支持部门正常履职。</t>
  </si>
  <si>
    <t>（小学）城乡义务教育公用经费</t>
  </si>
  <si>
    <t>提高义务教育学生公用经费保障水平，支持义务教育学校落实“双减”政策，(小学）城乡义务教育生均公用经费民办</t>
  </si>
  <si>
    <t>补助人数</t>
  </si>
  <si>
    <t>民办人数</t>
  </si>
  <si>
    <t>小学公用经费人均标准</t>
  </si>
  <si>
    <t>720</t>
  </si>
  <si>
    <t>小学公用经费人均标准补助资金当年到位率</t>
  </si>
  <si>
    <t>义务教育巩固率</t>
  </si>
  <si>
    <t>（初中）城乡义务教育公用经费</t>
  </si>
  <si>
    <t>阶段补助人数</t>
  </si>
  <si>
    <t>初中公用经费人均标准</t>
  </si>
  <si>
    <t>940</t>
  </si>
  <si>
    <t>公用经费人均标准补助资金当年到位率</t>
  </si>
  <si>
    <t>昆明市五华区迎龙幼儿园</t>
  </si>
  <si>
    <t>昆明高新技术产业开发区第一小学</t>
  </si>
  <si>
    <t>2025年做好本部门人员、公用经费保障，按规定落实干部职工各项待遇，支持部门正常履职。2025年昆明高新技术产业开发区第一小学残疾人保障金，按照2024年度在职职工人数361.5人测算，应安排残疾人就业比例1.5%，实际安排0人，故本期应缴金额602292元。</t>
  </si>
  <si>
    <t>303</t>
  </si>
  <si>
    <t>资金当年到位率</t>
  </si>
  <si>
    <t>2025年引进优秀退休教师继续投身教育，帮带中青年教师快速成长，提高教师队伍整体素质，提升教育质量。2025年度昆明高新技术产业开发区第一小学涉及银龄讲师1名，本次安排区及补助资金200000.00元。</t>
  </si>
  <si>
    <t>反映单位引进银龄讲师的人数</t>
  </si>
  <si>
    <t>反映单位引进银龄讲师学科类型的个数</t>
  </si>
  <si>
    <t>昆明高新技术产业开发区第二中学</t>
  </si>
  <si>
    <t>为保障和提升基层党组织的功能和活动，切实做好党建活动，高质量完成党内工作。</t>
  </si>
  <si>
    <t>党员满意度大于95%</t>
  </si>
  <si>
    <t>2025年银龄讲师专项资金</t>
  </si>
  <si>
    <t>1.充分利用退休教师优势资源，调动优秀退休教师继续投身教育的积极性，2025年引进1名银龄讲师帮带中青年教师快速成长，提高教师队伍整体素质；2.引领示范作用明显，带动学校教育教学和管理水平提升。一是银龄教师参与课堂教学；二是参与指导教师培训，辅导中青年骨干教师；三是银龄教师考核合格。</t>
  </si>
  <si>
    <t>标准达标率</t>
  </si>
  <si>
    <t>2025年</t>
  </si>
  <si>
    <t>项目完成时限2025年</t>
  </si>
  <si>
    <t>15万</t>
  </si>
  <si>
    <t>2025年预算批复数</t>
  </si>
  <si>
    <t>为了更好的发挥学校领导的积极作用，发放2025年五华区基础教育学校书记、校长职级经费。</t>
  </si>
  <si>
    <t>职级经费发放人数</t>
  </si>
  <si>
    <t>服务对象俺的满意度</t>
  </si>
  <si>
    <t>昆明市五华区龙庆幼儿园</t>
  </si>
  <si>
    <t>维持党建工作持续开展</t>
  </si>
  <si>
    <t>昆明市五华区华山中学</t>
  </si>
  <si>
    <t xml:space="preserve">做好本部门人员、公用经费保障，按规定落实干部职工各项待遇，支持部门正常履职。      
</t>
  </si>
  <si>
    <t>"工资福利发放行政人数 "</t>
  </si>
  <si>
    <t xml:space="preserve">"反映部门（单位）实际发放事业编制人员数量。工资福利包括：事业人员工资、社会保险、住房公积金、职业年金等。
"
</t>
  </si>
  <si>
    <t xml:space="preserve">"反映财政供养部门（单位）离（退）休人员数量。
"
</t>
  </si>
  <si>
    <t xml:space="preserve">"反映部门（单位）运转情况。
</t>
  </si>
  <si>
    <t xml:space="preserve">"反映社会公众对部门（单位）履职情况的满意程度。
"
</t>
  </si>
  <si>
    <t>昆明市五华区普吉幼儿园</t>
  </si>
  <si>
    <t>2025年党建活动正常开展。</t>
  </si>
  <si>
    <t>2025年党建经费预算明细表</t>
  </si>
  <si>
    <t>昆明市五华区文林幼儿园</t>
  </si>
  <si>
    <t>昆明市五华区教苑幼儿园</t>
  </si>
  <si>
    <t xml:space="preserve">按照金额拨付使用党建经费3800元 </t>
  </si>
  <si>
    <t>党员对党支部的满意程度</t>
  </si>
  <si>
    <t>昆明市五华区莲华中学</t>
  </si>
  <si>
    <t>按时足额缴纳2024年残疾人保障金</t>
  </si>
  <si>
    <t>预计2024年12月31日前完成</t>
  </si>
  <si>
    <t>群众及师生满意度</t>
  </si>
  <si>
    <t>昆教体办发【2023】110号</t>
  </si>
  <si>
    <t>昆明市五华区人民政府办公室</t>
  </si>
  <si>
    <t>办公区域物业管理费专项经费</t>
  </si>
  <si>
    <t>依据“十四五”规划，《五华区党政机关办公用房管理实施办法》《五华区党政机关公务用车管理实施细则》的通知，完成区级党政机关办公区物业管理面积143364.95工作，物业服务目标完成率达到95%以上，保证办公环境清洁，物业管理服务到位保证各办公点正常办公。</t>
  </si>
  <si>
    <t>143364.95</t>
  </si>
  <si>
    <t>政府采购项目考核达标率</t>
  </si>
  <si>
    <t>反映实行政府采购的情况。政府采购率=实行政府采购的项目数/采购限额标准以上项目数*100%</t>
  </si>
  <si>
    <t>零星修缮验收合格率</t>
  </si>
  <si>
    <t>反映零星修缮达标的情况。零星修缮验收合格率=零星修缮验收合格数量/零星修缮提交验收数量*100%</t>
  </si>
  <si>
    <t>零星修缮（维修）及时率</t>
  </si>
  <si>
    <t>反映零星修缮（维修）及时的情况。零星修缮（维修）及时率=在规定时间内完成零星修缮（维修）数量/报修数量*100%</t>
  </si>
  <si>
    <t>反映物业管理费经济性</t>
  </si>
  <si>
    <t>反映保安、保洁、餐饮服务、绿化养护服务受益人员满意程度。</t>
  </si>
  <si>
    <t>区外事工作专项经费</t>
  </si>
  <si>
    <t>根据完成省、市、区外事接待任务，完成因公出国（境）交流访问工作，其中根据《五华区与沙巴市发展友好城市意向书》及实施方案的要求，2025年完成外宾接待一次，外事活动一次，因公临时出国（境）出访工作一项，实现出访形成报告数和促成成果数的目标，五华区对友好事业的总体提升，维护好与沙巴市的友好关系,出访人员满意度达到95%及以上。</t>
  </si>
  <si>
    <t>出访团组批次</t>
  </si>
  <si>
    <t>次/团组</t>
  </si>
  <si>
    <t>反映年度组织出访批次和团组的数量情况。</t>
  </si>
  <si>
    <t>出访国家数</t>
  </si>
  <si>
    <t>反映年度出访的国家总数情况。</t>
  </si>
  <si>
    <t>出访任务完成率</t>
  </si>
  <si>
    <t>反映出访计划完成的情况。
出访任务完成率=出访任务完成数/出访计划任务数*100%</t>
  </si>
  <si>
    <t>经费先行审核备案率</t>
  </si>
  <si>
    <t>反映出访团组对经费先行审核备案的情况。
经费先行审核备案率=出国前进行经费审核备案的团组数/出访总团组数*100%</t>
  </si>
  <si>
    <t>经费规范核销率</t>
  </si>
  <si>
    <t>反映出访出国经费规范核销情况。                   经费规范核销率=经费规范核销的团组数/出访总团组数*100%</t>
  </si>
  <si>
    <t>反映项目完成时限情况</t>
  </si>
  <si>
    <t>反映外事活动经济情况</t>
  </si>
  <si>
    <t>出访形成报告数</t>
  </si>
  <si>
    <t>反映出访成效，即组团出访形成的报告数量情况。</t>
  </si>
  <si>
    <t>促成成果数</t>
  </si>
  <si>
    <t>反映出访团组出访促进成果达成的数量情况，如提出建设性意见、建议的数量等。</t>
  </si>
  <si>
    <t>无外事活动投诉事项</t>
  </si>
  <si>
    <t>反映外事活动投诉情况</t>
  </si>
  <si>
    <t>出访人员满意度</t>
  </si>
  <si>
    <t>房屋租赁经费</t>
  </si>
  <si>
    <t>2025年完成采购大型客车一辆，保障区级领导调研及区级机关大型活动集体正常出行，为政府公务活动正常开展提供硬件保障服务。</t>
  </si>
  <si>
    <t>1辆</t>
  </si>
  <si>
    <t>增强公务出行保障能力</t>
  </si>
  <si>
    <t>反映公务出行保障能力</t>
  </si>
  <si>
    <t>为了充分发挥党建经费的作用，提升党员党性修养，进一步加强党建工作。</t>
  </si>
  <si>
    <t>组织党团活动次数</t>
  </si>
  <si>
    <t>组织党团活动次数1次</t>
  </si>
  <si>
    <t>组织党员学习人次</t>
  </si>
  <si>
    <t>组织党员学习人次45人</t>
  </si>
  <si>
    <t>资金支付及时性95%</t>
  </si>
  <si>
    <t>成本小于等于预算数</t>
  </si>
  <si>
    <t>单位党员满意度95%</t>
  </si>
  <si>
    <t>机关事务管理服务中心经费</t>
  </si>
  <si>
    <t>根据《昆明市五华区人民政府关于印发五华区推进爱国卫生“7个专项行动”方案的通知》（五政发〔2020〕7号），《五华区党政机关办公用房管理实施办法》《五华区党政机关公务用车管理实施细则》的通知（五办发〔2019〕19号），《中共五华区委办公室五华区人民政府办公室关于印发&lt;昆明市五华区异地调动领导干部周转房管理暂行办法&gt;的通知》（五办通〔2023〕27 号）等文件要求2025年完成以下工作：1、推进五华区爱国卫生“7个专项行动”的实施；2、完成加强和规范异地调动领导干部周转房管理，做好五华区异地调动领导干部周转房的保障工作；3、完成保障区级党政机关各办公区设施设备的正常使用（包含设备维护保养10项、电路服务1项、电缆通道租赁1项等）4、做好公车运维服务；5、完成能源审计11家；6、完成更换各办公区垃圾分类桶1项；7、完成七个专项行动1项；质量保障率在95%以上，达到健全完善常态化机制，推动从环境卫生治理向全面社会健康管理转变，解决好关系人民健康的全局性、长期性问题使环境卫生治理得到推进，保证异地调动领导干部履职和居住需要，保障各办公点正常办公，各区设备维护合格率达到95%，保障公务用车正常出行率达到95%，营造垃圾分类工作影响力，加强爱国卫生工作推进。</t>
  </si>
  <si>
    <t>能源审计</t>
  </si>
  <si>
    <t>11家</t>
  </si>
  <si>
    <t>反映能源审计情况</t>
  </si>
  <si>
    <t>七个专项行动</t>
  </si>
  <si>
    <t>反映七个专项行动情况</t>
  </si>
  <si>
    <t>电缆通道租赁</t>
  </si>
  <si>
    <t>人民中路办公区10KV电缆通道租赁</t>
  </si>
  <si>
    <t>设备维护保养</t>
  </si>
  <si>
    <t>10项</t>
  </si>
  <si>
    <t>反映区级机关办公大楼会议系统设备维护保养服务费、区级机关办公大楼监控系统设备维护保养服务费、区级机关办公大楼空调系统设备维护保养服务费、区级机关办公大楼两台扶梯设备维护保养服务费、区级机关办公大楼停车场管理系统维保费、区级机关办公大楼消防系统设备维护保养服务费、区级机关办公大楼5台客梯和机关大楼食堂一台餐梯维护保养、人民中路办公区三台客梯维保服务费、五华区国家综合档案馆、消防设施设备维护保养费</t>
  </si>
  <si>
    <t>电路服务</t>
  </si>
  <si>
    <t>反映办公大楼[20M MSTP]电路服务</t>
  </si>
  <si>
    <t>周转房保障</t>
  </si>
  <si>
    <t>反映异地调动领导干部周转房保障</t>
  </si>
  <si>
    <t>公务用车</t>
  </si>
  <si>
    <t>3项</t>
  </si>
  <si>
    <t>反映公务用车管理平台运维服务、更换北斗车载定位终端、应急平台车辆委托服务情况</t>
  </si>
  <si>
    <t>更换各办公区垃圾分类桶</t>
  </si>
  <si>
    <t>反映各办公区垃圾分类桶</t>
  </si>
  <si>
    <t>环境卫生治理目标完成率</t>
  </si>
  <si>
    <t>推进五华区爱国卫生“7个专项行动”的实施</t>
  </si>
  <si>
    <t>周转房保障率</t>
  </si>
  <si>
    <t>反映异地干部周转房保障率</t>
  </si>
  <si>
    <t>公务用车正常出行率</t>
  </si>
  <si>
    <t>反映公务用车正常出行率</t>
  </si>
  <si>
    <t>电缆正常使用保障率</t>
  </si>
  <si>
    <t>反映人民中路10KV电缆通道正常使用率</t>
  </si>
  <si>
    <t>电路正常使用合格率</t>
  </si>
  <si>
    <t>反映会议系统设备正常使用情况</t>
  </si>
  <si>
    <t>设备维护保养合格率</t>
  </si>
  <si>
    <t>反映改造、修缮、安装等项目竣工验收合格率的情况</t>
  </si>
  <si>
    <t>反映预算完成情况</t>
  </si>
  <si>
    <t>通过节能宣传，营造节能氛围</t>
  </si>
  <si>
    <t>有效面扩大</t>
  </si>
  <si>
    <t>反映通过节能宣传，营造节能氛围</t>
  </si>
  <si>
    <t>营造垃圾分类工作影响力</t>
  </si>
  <si>
    <t>反映党政机关垃圾分类工作考核目标实际情况</t>
  </si>
  <si>
    <t>加强爱国卫生工作推进，完成年度7项行动考核目标</t>
  </si>
  <si>
    <t>反映加强爱国卫生工作推进，完成年度7项行动考核目标实际情况</t>
  </si>
  <si>
    <t>采购中心专项业务经费</t>
  </si>
  <si>
    <t>根据《云南省财政厅关于推进政府采购电子卖场“全省一张网”工作的通知》（云财规〔2021〕2号）、《昆明市财政局关于“昆明市政府采购电子交易平台”代理机构常态化公开征集的通知》（昆财采〔2022〕5号）、《昆明市财政局关于推广应用政府采购电子交易平台实现全流程电子化的通知》昆财采〔2022〕11 号及《政府采购电子交易平台设备清单》等通知完成以下工作：1、开展招投标工作次25次，2、政府采购电子交易平台运维服务1项；完成以上工作达到以下效果：1.规范政府采购评审专家劳务报酬支付行为，维护采购人、采购代理机构和评审专家的合法权益，确保我区采购项目实施合法、公平、公正、公开、专业；2.规范采购程序，严格采购过程管理，依法依规、高效有序完成我区2025年政府集中采购工作；3.保障五华区政府采购电子交易平台正常使用，确保政府采购履职工作正常开展。</t>
  </si>
  <si>
    <t>电子交易平台运维服务</t>
  </si>
  <si>
    <t>反映政府采购电子交易平台运维服务情况</t>
  </si>
  <si>
    <t>开展招投标工作次数</t>
  </si>
  <si>
    <t>反映开展招投标工作情况</t>
  </si>
  <si>
    <t>评标专家抽取次数</t>
  </si>
  <si>
    <t>反映评标专家抽取情况</t>
  </si>
  <si>
    <t>编写招标文件数量</t>
  </si>
  <si>
    <t>反映完成招标文件编写情况</t>
  </si>
  <si>
    <t>专家专业程度</t>
  </si>
  <si>
    <t>符合标准</t>
  </si>
  <si>
    <t>反映专家专业程度，确保抽取专家资质符合云南省政府采购评标专家库专家要求标准</t>
  </si>
  <si>
    <t>采购文件编写合法</t>
  </si>
  <si>
    <t>合法合规</t>
  </si>
  <si>
    <t>采购中心工作任务计划，符合《政府采购法》关于采购文件编写规定</t>
  </si>
  <si>
    <t>采购产品质量验收合格率</t>
  </si>
  <si>
    <t>采购中心工作任务计划</t>
  </si>
  <si>
    <t>招标文件合格率</t>
  </si>
  <si>
    <t>反映招标文件合格情况</t>
  </si>
  <si>
    <t>招标工作开展及时率</t>
  </si>
  <si>
    <t>于计划采购时间内完成</t>
  </si>
  <si>
    <t>专家评审及时率</t>
  </si>
  <si>
    <t>反映招标专家评审情况</t>
  </si>
  <si>
    <t>反映采购中心项目预算批复数</t>
  </si>
  <si>
    <t>政府集中采购完成率</t>
  </si>
  <si>
    <t>反映我区2025年政府集中采购完成情况</t>
  </si>
  <si>
    <t>促进市场机制规范化</t>
  </si>
  <si>
    <t>反映促进市场机制规范化完成情况，有利于建设公开、公平、公正的市场机制</t>
  </si>
  <si>
    <t>引导企业重视生态环境保护</t>
  </si>
  <si>
    <t>反映企业重视生态环境保护情况，优先采购符合环保节能要求产品</t>
  </si>
  <si>
    <t>提高生态环境保护力度</t>
  </si>
  <si>
    <t>反映生态环境保护力度情况</t>
  </si>
  <si>
    <t>反映采购单位满意度</t>
  </si>
  <si>
    <t>政府办业务经费</t>
  </si>
  <si>
    <t>根据《昆明市人民政府办公厅关于贯彻落实云南省政务新媒体管理办法加强政务新媒体管理工作的通知》及项目实施方案的要求，围绕部门工作职责及履职要求，2025年完成以下工作：1、完成档案整理工作2项；2、完成区及10家街道流管工作；3、完成新媒体监测工作1项；4、完成办公用品、饮用水等购买3批；5、办公设备按需维修维护，法律咨询按需提供；6、完成五华政报、两会展报发稿量五华政报8期（每期60本）。综上，各项工作完成质量不低于90%，保障区政府办各科室、部门2025年业务工作顺利完成，保证档案管理合规合法，促进社会和谐，保障我区微博、微信等新媒体账号正常使用，提升部门服务管理水平，推动部门职能正常运行，力求使各项工作做到主动、规范、超前，努力开创办公室工作新局面。</t>
  </si>
  <si>
    <t>新媒体监测</t>
  </si>
  <si>
    <t>反映政务新媒体监测工作情况</t>
  </si>
  <si>
    <t>计算机软件续费</t>
  </si>
  <si>
    <t>反映涉密计算机软件续费情况</t>
  </si>
  <si>
    <t>办公用品及印刷品制作等采购数量</t>
  </si>
  <si>
    <t>反映办公用品及印刷品制作等采购数量完成情况</t>
  </si>
  <si>
    <t>报刊订阅</t>
  </si>
  <si>
    <t>反映《人民日报》《云南日报》《光明日报》等党报征订，涉密报刊订阅</t>
  </si>
  <si>
    <t>2项</t>
  </si>
  <si>
    <t>反映2013年—2018年档案规范化整理移交，2021年—2024年档案整理</t>
  </si>
  <si>
    <t>街道办流管专干</t>
  </si>
  <si>
    <t>10家</t>
  </si>
  <si>
    <t>反映10家街道流管工作情况</t>
  </si>
  <si>
    <t>公文系统app账号费用</t>
  </si>
  <si>
    <t>元/人年</t>
  </si>
  <si>
    <t>反映公文系统app账号费用情况</t>
  </si>
  <si>
    <t>区流管办流管专干</t>
  </si>
  <si>
    <t>反映区流管办专干情况</t>
  </si>
  <si>
    <t>五华政报、两会展报发稿量</t>
  </si>
  <si>
    <t>五华政报8期（每期60本）、两会展报8版</t>
  </si>
  <si>
    <t>反映五华政报、两会展报发稿量开展次数完成情况</t>
  </si>
  <si>
    <t>流管工作目标完成率</t>
  </si>
  <si>
    <t>反映流管工作完成情况</t>
  </si>
  <si>
    <t>反映政府采购验收合格率的情况</t>
  </si>
  <si>
    <t>公文系统app账号正常使用率</t>
  </si>
  <si>
    <t>反映公文系统APP账号使用情况</t>
  </si>
  <si>
    <t>计算机软件维护完成率</t>
  </si>
  <si>
    <t>反映涉密计算机软件维护情况</t>
  </si>
  <si>
    <t>微博、微信等新媒体账号正常使用率</t>
  </si>
  <si>
    <t>反映我区微博、微信等新媒体账号使用情况</t>
  </si>
  <si>
    <t>反映预算执行数</t>
  </si>
  <si>
    <t>履职基础、公共服务能力提到提升</t>
  </si>
  <si>
    <t>反映履职基础、公共服务能力提到提升</t>
  </si>
  <si>
    <t>促进社会和谐</t>
  </si>
  <si>
    <t>明显促进</t>
  </si>
  <si>
    <t>反映督查调研完成情况</t>
  </si>
  <si>
    <t>提升工作人员守法履职能力</t>
  </si>
  <si>
    <t>反映提升工作人员守法履职能力</t>
  </si>
  <si>
    <t>五华政报参详对象满意度</t>
  </si>
  <si>
    <t>反映五华政报参详对象满意度</t>
  </si>
  <si>
    <t>财政供养在职人员15人</t>
  </si>
  <si>
    <t>财政供养退休人员</t>
  </si>
  <si>
    <t>财政供养退休人员10人</t>
  </si>
  <si>
    <t>昆明市五华区财政局</t>
  </si>
  <si>
    <t>服务党员数量</t>
  </si>
  <si>
    <t>反映服务党员的数量</t>
  </si>
  <si>
    <t>反映开展党建活动次数</t>
  </si>
  <si>
    <t>党建活动开展频率</t>
  </si>
  <si>
    <t>反映党建活动开展频率</t>
  </si>
  <si>
    <t>党员学习氛围提升</t>
  </si>
  <si>
    <t>反映党员学习氛围的提升效果</t>
  </si>
  <si>
    <t>为保障残疾人权益，促进残疾人就业，未安置残疾人就业依法缴纳残疾人就业保障金。</t>
  </si>
  <si>
    <t>单位应安置残疾人比例</t>
  </si>
  <si>
    <t>保障残疾人就业保障金标准=1.5%，得15分；
保障残疾人就业保障金标准低于1.5%、高于1.0%，得10分；
保障残疾人就业保障金标准&lt;1.0%，得0分；</t>
  </si>
  <si>
    <t>在职职工人数</t>
  </si>
  <si>
    <t>在当年的12月以前缴纳，得30分
在12月份缴纳，的20分
12月份未缴纳，得0分</t>
  </si>
  <si>
    <t>为残疾人就业保障基金提供资金</t>
  </si>
  <si>
    <t>94077</t>
  </si>
  <si>
    <t>安排残疾人就业保障金&gt;94077元，得30分；
安排残疾人就业保障金=94077元，得20分；
安排残疾人就业保障金&lt;94077元，得0分；</t>
  </si>
  <si>
    <t>满意度&gt;=90%,得10分
80%=&lt;满意度&lt;90%,得8分
70%=&lt;满意度&lt;80%,得6分
满意度&lt;70%,得0分</t>
  </si>
  <si>
    <t>区级创业担保贷款贴息资金</t>
  </si>
  <si>
    <t>根据《创业担保贷款贴息及奖补政策》《项目实施方案》，2025年完成如下工作：1.完成区级承担创业担保贷款额度拨付40万；2.执行2023年10月以后担保贷款中央财政贴息比例等于50%；3.执行2023年10月以后担保贷款省级财政贴息比例等于32%；4.执行2023年10以后担保贷款市级财政贴息比例等于3.6%；5.完成2023年10以后担保贷款区级财政贴息比例等于14.4%，使服务对象满意度不低于90%，实施更加积极的就业政策，助力创业担保贷款贴息及奖补资金发挥创业创新带动就业的作用。</t>
  </si>
  <si>
    <t>创业担保贷款发放额度</t>
  </si>
  <si>
    <t xml:space="preserve">反映创业担保贷款发放额度
</t>
  </si>
  <si>
    <t>2023年10月以后担保贷款中央财政贴息比例</t>
  </si>
  <si>
    <t>反映担保贷款中央财政贴息比例</t>
  </si>
  <si>
    <t>2023年10月以后担保贷款省级财政贴息比例</t>
  </si>
  <si>
    <t xml:space="preserve">反映担保贷款省级财政贴息比例
</t>
  </si>
  <si>
    <t>2023年10月以后担保贷款市级财政贴息比例</t>
  </si>
  <si>
    <t>3.6</t>
  </si>
  <si>
    <t xml:space="preserve">反映担保贷款市级财政贴息比例
</t>
  </si>
  <si>
    <t>2023年10月以后担保贷款区级财政贴息比例</t>
  </si>
  <si>
    <t>14.4</t>
  </si>
  <si>
    <t xml:space="preserve">反映担保贷款区级财政贴息比例
</t>
  </si>
  <si>
    <t>创业担保基金最低放大倍数</t>
  </si>
  <si>
    <t>倍</t>
  </si>
  <si>
    <t>反映创业担保基金最低放大倍数</t>
  </si>
  <si>
    <t xml:space="preserve">创业担保基金最高放大倍数		</t>
  </si>
  <si>
    <t xml:space="preserve">反映创业担保基金最高放大倍数	</t>
  </si>
  <si>
    <t xml:space="preserve">反映服务对象满意程度
</t>
  </si>
  <si>
    <t>财政系统运行维护经费</t>
  </si>
  <si>
    <t>根据《项目实施方案》的要求，2025年完成如下：1.完成财政相关业务运行系统平台13个的运行维护；2.完成使用、咨询、服务涉及的单位不少于160家；3.组织系统培训1次，年度项目系统使用单位满意达到90%以上，确保五华区财政局各业务系统平稳运行，提高部门的办事效率，完成无纸化办公效益。</t>
  </si>
  <si>
    <t>涉及系统系统平台数量</t>
  </si>
  <si>
    <t>开展正常财政业务的有效维护、咨询、服务</t>
  </si>
  <si>
    <t>使用、咨询、服务涉及的单位数量</t>
  </si>
  <si>
    <t>及时有效处理系统使用过程中、单位操作中各类的问题</t>
  </si>
  <si>
    <t>组织系统培训</t>
  </si>
  <si>
    <t>及时组织单位使用人员进行培训</t>
  </si>
  <si>
    <t>系统故障清除率</t>
  </si>
  <si>
    <t>及时有效处理系统故障</t>
  </si>
  <si>
    <t>系统维护的时限</t>
  </si>
  <si>
    <t>提高部门的办事效率</t>
  </si>
  <si>
    <t>实现无纸化办公效益</t>
  </si>
  <si>
    <t>办事流程实现网络化、实时化，能够实现全过程监督</t>
  </si>
  <si>
    <t>系统使用单位满意度</t>
  </si>
  <si>
    <t>单位在使用过程中有无法解决或处理的问题，向本单位反馈</t>
  </si>
  <si>
    <t>财政业务管理运转经费</t>
  </si>
  <si>
    <t>根据《项目实施方案》的要求，2025年完成如下工作：1.完成委托服务事项10项；2.完成绩效管理工作开展得事项不少于4项；3.完成工程项目及土地评审服务事项不少于3项；4.区属行政单位或区属企业往来款核查的数量不少于8个；5.开展土增清算项目个数不少于4个，年度内使服务对象满意度达到90%以上，强化绩效管理结果应用，确保辖区部门决算数据的真实性和完整性，完善工程项目决算审计流程，强化财政资金使用监管，提高财政资金使用效益，推动开发项目产生实际效益，提升财政干部和预算单位的业务水平。</t>
  </si>
  <si>
    <t>委托服务事项</t>
  </si>
  <si>
    <t>反映委托业务完成情况</t>
  </si>
  <si>
    <t>绩效管理工作开展得事项</t>
  </si>
  <si>
    <t>反映开展绩效管理工作的情况</t>
  </si>
  <si>
    <t>工程项目及土地评审服务事项</t>
  </si>
  <si>
    <t>反映开展工程项目及土地评审服务事项的个数情况</t>
  </si>
  <si>
    <t>区属行政单位或区属企业往来款核查的数量</t>
  </si>
  <si>
    <t xml:space="preserve">完成区属行政单位或区属企业抽取检查的家数。
</t>
  </si>
  <si>
    <t>开展土增清算项目个数</t>
  </si>
  <si>
    <t>反映开展土增清算的地产项目个数</t>
  </si>
  <si>
    <t>为预算单位提供准确决算数据的准确率</t>
  </si>
  <si>
    <t xml:space="preserve">为预算单位的决策提供决算数据准确的准确率
</t>
  </si>
  <si>
    <t>会计档案管理规范</t>
  </si>
  <si>
    <t xml:space="preserve">会计档案管理规范
</t>
  </si>
  <si>
    <t>委托目的达标率</t>
  </si>
  <si>
    <t xml:space="preserve">委托第三方服务事务完成情况
</t>
  </si>
  <si>
    <t>会计培训工作合格率</t>
  </si>
  <si>
    <t xml:space="preserve">绩效培训完成情况
</t>
  </si>
  <si>
    <t xml:space="preserve">项目完成的时限。
</t>
  </si>
  <si>
    <t>强化预算绩效管理</t>
  </si>
  <si>
    <t xml:space="preserve">反映做好绩效工作的效果
</t>
  </si>
  <si>
    <t>完善工程项目决算审计流程</t>
  </si>
  <si>
    <t xml:space="preserve">反映项目决算、编审编报的效果。
</t>
  </si>
  <si>
    <t>部门决算公开数字真实性、完整性、准确性</t>
  </si>
  <si>
    <t xml:space="preserve">反映决算业务对部门工作产生的效果
</t>
  </si>
  <si>
    <t>优化国有企业资源和资本配置</t>
  </si>
  <si>
    <t>成效明显</t>
  </si>
  <si>
    <t xml:space="preserve">反映财务管理工作的规范化效果
</t>
  </si>
  <si>
    <t>防范财政资金风险</t>
  </si>
  <si>
    <t xml:space="preserve">防范财政资金风险
</t>
  </si>
  <si>
    <t>服务对象满意程度</t>
  </si>
  <si>
    <t xml:space="preserve">反映单位满意程度
</t>
  </si>
  <si>
    <t>昆明市五华区商务和投资促进局</t>
  </si>
  <si>
    <t>法律服务专项经费</t>
  </si>
  <si>
    <t>使单位重点招商引资使单位重点招商引资项目、政府与企业战略合作协议，招商引资合作框架协议等上政府常务会前的材料组织和审查工作更加规范化，强化行政行为的合法性与程序的严肃性；保障单位监督管理工作的依法、规范运行，助力区商投局工作机制体制合理建立完善，不断提升商投局整体工作水平。项目、政府与企业战略合作协议，招商引资合作框架协议等上政府常务会前的材料组织和审查工作更加规范化，强化行政行为的合法性与程序的严肃性。</t>
  </si>
  <si>
    <t>购买2025年法律服务</t>
  </si>
  <si>
    <t>反映2024年购买法律顾问的</t>
  </si>
  <si>
    <t>资金使用合规性</t>
  </si>
  <si>
    <t>反映项目资金使用合规情况，资金需用在法律服务方面</t>
  </si>
  <si>
    <t>拨付资金及时率</t>
  </si>
  <si>
    <t>反映拨付资金及时率</t>
  </si>
  <si>
    <t>25000</t>
  </si>
  <si>
    <t>反映法律服务的成本指标，费用支出原则上不应超过预算值。</t>
  </si>
  <si>
    <t>单位正常运转</t>
  </si>
  <si>
    <t>反映在法律服务下部门的正常工作。</t>
  </si>
  <si>
    <t>反映部门员工对法律服务的满意度</t>
  </si>
  <si>
    <t>新购置打印机资金</t>
  </si>
  <si>
    <t>根据年度工作计划安排，添置办公设备打印机2台，验收合格，提高部门日常办公效率。</t>
  </si>
  <si>
    <t>购买两台打印机</t>
  </si>
  <si>
    <t>反映打印机验收质量情况</t>
  </si>
  <si>
    <t>购买设备及时率</t>
  </si>
  <si>
    <t>反映购买设备及时率</t>
  </si>
  <si>
    <t>60000</t>
  </si>
  <si>
    <t>反映购买打印机的成本</t>
  </si>
  <si>
    <t>部门正常运行</t>
  </si>
  <si>
    <t>部门可以由这两台打印机进行正常办公</t>
  </si>
  <si>
    <t>部门工作人员满意度</t>
  </si>
  <si>
    <t>反映部门对打印机的满意度。</t>
  </si>
  <si>
    <t>投资促进相关工作经费</t>
  </si>
  <si>
    <t>根据《五华区商务和投资促进局投资促进经费实施工作方案》的要求，2025年完成如下工作：1.完成制作宣传材料手册制作30册以上；2.外出招商10次以上；3.重大项目落地5个以上，
通过对重点招商推荐地块、楼宇进行高质量策划、包装，有效提升精准招商水平，确保五华区招商引资目标全面完成，推动辖区社会经济高质量发展。</t>
  </si>
  <si>
    <t>宣传材料手册制作次数</t>
  </si>
  <si>
    <t>反映招商引资宣传手册制作数量</t>
  </si>
  <si>
    <t>外出招商次数</t>
  </si>
  <si>
    <t>反映外出招商次数</t>
  </si>
  <si>
    <t>重大项目落地数量</t>
  </si>
  <si>
    <t>反映重大项目落地数量成效</t>
  </si>
  <si>
    <t>招商工作任务目标完成率</t>
  </si>
  <si>
    <t>反映招商工作任务目标完成率</t>
  </si>
  <si>
    <t>外出招商及时率</t>
  </si>
  <si>
    <t>反映外出招商及时率</t>
  </si>
  <si>
    <t>944404.75</t>
  </si>
  <si>
    <t>反映项目经费使用是否超过标准</t>
  </si>
  <si>
    <t>引入外资促进经济发展</t>
  </si>
  <si>
    <t>预算实际到位数</t>
  </si>
  <si>
    <t>反映项目实施后是否引入外资经济发展情况</t>
  </si>
  <si>
    <t>促进当地区产业发展</t>
  </si>
  <si>
    <t>反映项目实施后是否促进当地区产业发展情况</t>
  </si>
  <si>
    <t>经济可持续发展</t>
  </si>
  <si>
    <t>反映项目实施后是否经济可持续发展情况</t>
  </si>
  <si>
    <t>招商服务对象满意度</t>
  </si>
  <si>
    <t>反映受益对象满意情况</t>
  </si>
  <si>
    <t>商业发展、商贸服务经费</t>
  </si>
  <si>
    <t>根据《2025年区商投局商业、商贸经费实施方案》的要求，2025年完成楼宇调研次数不少于6次，完成商贸工作1项、南屏街验收及智慧商圈1项、加油站数据系统1项，推进“一刻钟便民生活圈”试点建设，打造夜间经济特色街区，促进居民服务业提质增效，不断提升商投局商业发展、商贸服务工作水平和服务对象满意度。</t>
  </si>
  <si>
    <t>调研楼宇次数</t>
  </si>
  <si>
    <t>反映调研楼宇工作情况</t>
  </si>
  <si>
    <t>南屏街验收及智慧商圈项目</t>
  </si>
  <si>
    <t>反映屏街验收及智慧商圈工作进度</t>
  </si>
  <si>
    <t>加油站数据系统工作项目</t>
  </si>
  <si>
    <t>反映加油站数据系统工作情况</t>
  </si>
  <si>
    <t>完成商业、商贸工作事项</t>
  </si>
  <si>
    <t>反映完成商业、商贸工作情况</t>
  </si>
  <si>
    <t>反映资金使用合规性</t>
  </si>
  <si>
    <t>反映资金拨付及时率</t>
  </si>
  <si>
    <t>预算指标值</t>
  </si>
  <si>
    <t>反映成本控制效果</t>
  </si>
  <si>
    <t>有效促进商业、商贸发展</t>
  </si>
  <si>
    <t>反映该指标是否有效促进商业、商贸发展</t>
  </si>
  <si>
    <t>残疾人就业保障金专项经费</t>
  </si>
  <si>
    <t>拨付2025年残疾人保障资金</t>
  </si>
  <si>
    <t>残保金保障人数</t>
  </si>
  <si>
    <t>反映残疾人保障金缴纳人数</t>
  </si>
  <si>
    <t>昆明市五华区发展和改革局</t>
  </si>
  <si>
    <t>五华区“十五五”规划专项资金</t>
  </si>
  <si>
    <t>根据《昆明市发展和改革委员会关于印发&lt;昆明市“十五五’规划编制工作方案&gt;的通知》《项目实施方案》的要求，2025年完成如下工作：1.编制“十五五”规划《纲要》1项；2.编制2个专项规划；3.编制7个“十五五”前期课题研究，聚焦区委、区政府重大决策部署，借助外脑完成“十五五”规划编制前期重大课题研究，形成研究成果。</t>
  </si>
  <si>
    <t>编制“十五五”规划《纲要》数</t>
  </si>
  <si>
    <t>反映编制“十五五”规划《纲要》完成情况。</t>
  </si>
  <si>
    <t>编制“十五五”时期专项规划研究数</t>
  </si>
  <si>
    <t>反映编制“十五五”时期专项规划研究工作情况。</t>
  </si>
  <si>
    <t>编制“十五五”前期课题研究数</t>
  </si>
  <si>
    <t>反映编制“十五五”前期课题研究工作完成情况。</t>
  </si>
  <si>
    <t>项目验收合规率</t>
  </si>
  <si>
    <t>反映项目验收合规情况。</t>
  </si>
  <si>
    <t>反映项目资金使用合规情况。</t>
  </si>
  <si>
    <t>项目开展时间及完成时限</t>
  </si>
  <si>
    <t>12.00</t>
  </si>
  <si>
    <t>反映项目整体工作开展时间及完成时限情况。</t>
  </si>
  <si>
    <t>反映项目成本节约情况。</t>
  </si>
  <si>
    <t>编制内容通过审议率</t>
  </si>
  <si>
    <t>反映编制内容通过审议率情况。</t>
  </si>
  <si>
    <t>反映项目受益对象满意度情况。</t>
  </si>
  <si>
    <t>应急物资及粮食储备管理经费</t>
  </si>
  <si>
    <t>根据《云南省粮食应急供应网点建设方案的通知》《关于五华区2025年救灾物资储备的函》《五华区应急物资委托代储协议》《等文件要求，2025年完成如下工作：
1.对辖区内的29个粮食应急供应网点，按每个网点每年600元的标准发放补助资金；2.支付委托代储费用42,400.00元；3.根据昆明市五华区应急管理局，结合应急物资储备情况，补充采购应急储备物资，确保项目服务对象满意度达95%以上，实现粮食应急供应网点动态管理，提高辖区粮食应急保供能力，以保障应急物资储备管理工作有序开展，同时完成协议履行义务。</t>
  </si>
  <si>
    <t>粮食应急供应网点补助发放数</t>
  </si>
  <si>
    <t>29</t>
  </si>
  <si>
    <t>反映粮食应急供应网点补助发放数情况。</t>
  </si>
  <si>
    <t>购买公共突发事件应急储备物资数</t>
  </si>
  <si>
    <t>以实际采购数为准</t>
  </si>
  <si>
    <t>反映购买公共突发事件应急储备物资情况。</t>
  </si>
  <si>
    <t>支付委托代储服务费</t>
  </si>
  <si>
    <t>42400</t>
  </si>
  <si>
    <t>反映支付委托代储服务费情况。</t>
  </si>
  <si>
    <t>应急物资验收合规率</t>
  </si>
  <si>
    <t>反映应急物资验收合规情况。</t>
  </si>
  <si>
    <t>反映资金使用合规情况。</t>
  </si>
  <si>
    <t xml:space="preserve">反映项目成本节约情况。
</t>
  </si>
  <si>
    <t>应急储备物资供应保障能力</t>
  </si>
  <si>
    <t>达到供应需求</t>
  </si>
  <si>
    <t>反映项目实施后是否提高应急物资储备供应保障能力</t>
  </si>
  <si>
    <t>粮食应急网络保供能力</t>
  </si>
  <si>
    <t>达到调配需求</t>
  </si>
  <si>
    <t>反映粮粮食应急网络保供能力情况。</t>
  </si>
  <si>
    <t>项目服务对象满意度</t>
  </si>
  <si>
    <t>储备粮油补贴专项资金</t>
  </si>
  <si>
    <t>委托昆明市储备粮管理有限责任公司落实开展地方粮食储备工作，完成2025年储备粮储备任务：地方储备原粮规模数23514吨，成品粮储备规模数3540吨，油脂储备规模数500吨，以确保辖区内储备粮(油)常储常新、推陈储新，保障辖区储备粮油能有效完成粮食应急预案。</t>
  </si>
  <si>
    <t>地方储备原粮规模数</t>
  </si>
  <si>
    <t>23514</t>
  </si>
  <si>
    <t>吨</t>
  </si>
  <si>
    <t>反映地方储备原粮任务数是否达到昆明市人民政府办公室《关于调整昆明市地方储备粮规模的通知》的要求，反映和考核地方储备粮规模情况。</t>
  </si>
  <si>
    <t>成品粮储备规模数</t>
  </si>
  <si>
    <t>3540</t>
  </si>
  <si>
    <t xml:space="preserve">反应成品粮储备规模数是否达到昆明市人民政府办公室《关于调整昆明市地方储备粮规模的通知》的要求，反映和考核成品粮储备规模情况。
</t>
  </si>
  <si>
    <t>油脂储备规模数</t>
  </si>
  <si>
    <t>500</t>
  </si>
  <si>
    <t>反映油脂储备规模数是否达到《昆明市五华区人民政府地方储备粮代储合同（2018年-2023年）》约定数，反映和考核油脂储备规模达标情况及履约情况。</t>
  </si>
  <si>
    <t>储备粮油质量检测合格率</t>
  </si>
  <si>
    <t>反映储备粮油质量检测参数是否符合《昆明市五华区人民政府地方储备粮代储合同（2018年-2023年）》约定的国家粮食质量标准中等级以上标准，反映和考核储备粮油质量情况。</t>
  </si>
  <si>
    <t>项目实际完成时间与计划完成时间的比较，用以反映和考核项目产出时效目标的实现程度。</t>
  </si>
  <si>
    <t>完成项目计划工作目标的实际节约成本与计划成本的比率，用以反映和考核项目的成本节约程度。</t>
  </si>
  <si>
    <t>储备粮油推陈储新目的实现情况</t>
  </si>
  <si>
    <t>五华区储备粮油中是否有超期但未轮换的粮油，反映和考核辖区储备粮油的推陈储新目的实现情况。</t>
  </si>
  <si>
    <t>承储企业满意度</t>
  </si>
  <si>
    <t>根据问卷调查结果分析做出评价。根据问卷，承储企业满意度=（满意问卷份数/有效问卷数）×100%</t>
  </si>
  <si>
    <t>发展改革工作专项资金</t>
  </si>
  <si>
    <t>根据《项目实施方案》的要求，2025年完成如下工作：1.全年组织不少于10次经济运行分析及指标调度会议；2.委托第三方机构印制稳增长政策汇编书2000册；3.委托第三方机构开展《五华区城乡绿化美化十年规划》1项；4.完成五华区社会信用体系建设1项；5.完成人民防空袭方案修订；6.完成支付人防警报器维护管理费用39,600.00元；7.完成支付2024-2025年昆明市人防办工程建设管理平台系统运维费用30,000.00元；8.按照上级通知要求参加2025年度全市跨区域通信综合演练；9.新开工项目调度暨开工推进会2次；10.完成输油管道、充电基础设施、光伏发电等项目安全生产检查1项；11.购买法律服务1项，使项目服务对象满意度达到90%以上，以保障人防部门日常办公要求，确保人防部门正常运转；及时研判经济运行走势，保障各部门及企业及时了解稳增长政策，推动全区经济社会高质量发展。</t>
  </si>
  <si>
    <t>组织开展经济运行分析及指标调度会议</t>
  </si>
  <si>
    <t>反映组织开展经济运行分析及指标调度会议工作完成情况。</t>
  </si>
  <si>
    <t>印制稳增长政策汇编书册</t>
  </si>
  <si>
    <t>反映印制稳增长政策汇编书册工作完成情况。</t>
  </si>
  <si>
    <t>购买《五华区城乡绿化美化十年规划》推进情况进行事后评估服务</t>
  </si>
  <si>
    <t>反映购买《五华区城乡绿化美化十年规划》推进情况进行事后评估服务工作完成情况。</t>
  </si>
  <si>
    <t>购买社会信用体系建设服务</t>
  </si>
  <si>
    <t>反映购买社会信用体系建设服务工作完成情况。</t>
  </si>
  <si>
    <t>购买修订《昆明市五华区人民防空方案（2024-2029）》服务</t>
  </si>
  <si>
    <t>反映修订《昆明市五华区人民防空方案（2024-2029）》完成情况。</t>
  </si>
  <si>
    <t>支付人防设施设备维修维护费</t>
  </si>
  <si>
    <t>39,600.00</t>
  </si>
  <si>
    <t>反映支付人防设施设备维修维护费情况。</t>
  </si>
  <si>
    <t>支付2024-2025年昆明市人防办工程建设管理平台系统运维费</t>
  </si>
  <si>
    <t>30,000.00</t>
  </si>
  <si>
    <t>反映支付2024-2025年昆明市人防办工程建设管理平台系统运维费完成情况。</t>
  </si>
  <si>
    <t>参加年度全市跨区域通信综合演练</t>
  </si>
  <si>
    <t>反映参加年度全市跨区域通信综合演练完成情况。</t>
  </si>
  <si>
    <t>组织新开工项目调度暨开工推进会</t>
  </si>
  <si>
    <t>反映组织新开工项目调度暨开工推进会完成情况。</t>
  </si>
  <si>
    <t>购买输油管道、充电基础设施、光伏发电等项目安全生产检查服务</t>
  </si>
  <si>
    <t>反映购买输油管道、充电基础设施、光伏发电等项目安全生产检查服务工作完成情况。</t>
  </si>
  <si>
    <t>购买法律咨询服务</t>
  </si>
  <si>
    <t>反映购买法律咨询服务工作完成情况。</t>
  </si>
  <si>
    <t>反映项目验收工作完成情况。</t>
  </si>
  <si>
    <t>资金使用合格率</t>
  </si>
  <si>
    <t>发展改革工作效果情况</t>
  </si>
  <si>
    <t>反映项目预期效果情况。</t>
  </si>
  <si>
    <t>价格认定工作经费</t>
  </si>
  <si>
    <t>根据昆明市发展和改革委员会关于印发《城乡居民服务价格监测品种报告制度的通知》（昆发改调控〔2021〕578号）及《项目实施方案》的相关要求，2025年完成如下工作：1.委托第三方机构购买价格监测服务1项；2.根据实际聘请专家；3.完成档案整理服务1项；4.购买五华区农村公益性安葬（放）设施成本审核服务1项；5.购买绩效管理评价服务1项，6.聘用劳务派遣2人，实现项目受益对象满意度达到90%以上，提高属性特殊、专业性强的价格认定能力，不断提高价格认定工作水平，档案整理及数字化水平，村公益性安葬（放）设施的建设及运营能力，提高五华区发改局相关工作能力。</t>
  </si>
  <si>
    <t>购买价格监测服务</t>
  </si>
  <si>
    <t>反映购买价格监测服务工作完成情况，</t>
  </si>
  <si>
    <t>聘请专家次数</t>
  </si>
  <si>
    <t>以实际数为准</t>
  </si>
  <si>
    <t>反映聘请专家对属性特殊、专业性强的认定标次数情况。</t>
  </si>
  <si>
    <t>购买档案整理服务</t>
  </si>
  <si>
    <t>反映购买档案整理服务工作完成情况。</t>
  </si>
  <si>
    <t>购买五华区农村公益性安葬（放）设施成本审核服务</t>
  </si>
  <si>
    <t>反映购买五华区农村公益性安葬（放）设施成本审核服务工作完成情况。</t>
  </si>
  <si>
    <t>购买绩效管理评价服务</t>
  </si>
  <si>
    <t>反映购买绩效管理评价服务工作完成情况。</t>
  </si>
  <si>
    <t>聘用辅助人员（劳务派遣）</t>
  </si>
  <si>
    <t>反映聘用辅助人员（劳务派遣）工作完成情况。</t>
  </si>
  <si>
    <t>目开展时间及完成时限</t>
  </si>
  <si>
    <t>预算控制数</t>
  </si>
  <si>
    <t>2013年至2020年的价格认定书档案是否达到进馆标准</t>
  </si>
  <si>
    <t>达到进馆标准</t>
  </si>
  <si>
    <t>根据2025年党建工作安排。开展党建工作。</t>
  </si>
  <si>
    <t>党建工作运转</t>
  </si>
  <si>
    <t>数据管理工作专项资金</t>
  </si>
  <si>
    <t>根据《项目实施方案》的要求，2025年完成如下工作：1.完成购买维修维护服务7项；2.购买第三方机构提供五华区无线政务信息交换平台推广云资源租赁服务数1项；3.购买2025年区级短信群发业务服务1项；4.购买五华区政府网站无障碍及适老化改造服务1项，使项目服务对象满意度达到90%以上，以保障全区各部门日常办公要求，确保各部门正常运转。</t>
  </si>
  <si>
    <t>购买维修维护服务项目数</t>
  </si>
  <si>
    <t>反映购买维修维护服务工作完成情况。</t>
  </si>
  <si>
    <t>购买第三方机构提供五华区无线政务信息交换平台推广云资源租赁服务数</t>
  </si>
  <si>
    <t>反映购买第三方机构提供五华区无线政务信息交换平台推广云资源租赁服务工作完成情况。</t>
  </si>
  <si>
    <t>购买2025年区级短信群发业务服务数</t>
  </si>
  <si>
    <t>反映购买2025年区级短信群发业务服务工作完成情况。</t>
  </si>
  <si>
    <t>购买五华区政府网站无障碍及适老化改造服务数</t>
  </si>
  <si>
    <t>反映购买五华区政府网站无障碍及适老化改造服务工作完成情况。</t>
  </si>
  <si>
    <t>反映各部门运转效果情况。</t>
  </si>
  <si>
    <t>昆明市五华区人力资源和社会保障局</t>
  </si>
  <si>
    <t>依法行政维护和谐劳动关系工作经费</t>
  </si>
  <si>
    <t>根据部门职责及《2025年依法行政维护和谐劳动关系工作经费实施方案》的要求，通过与中国邮政合同，确保法律文书及时送达。完成法律诉讼服务购买，提升区人社局依法行政的能力和水平，积极稳妥处理劳动人事争议，确保劳动人事争议调解仲裁工作全面、有序、扎实推进，促进劳动关系和谐发展。</t>
  </si>
  <si>
    <t>购买法律送达服务</t>
  </si>
  <si>
    <t>购买法律文书送达服务一项</t>
  </si>
  <si>
    <t>购买法律诉讼服务</t>
  </si>
  <si>
    <t>购买法律诉讼服务一项</t>
  </si>
  <si>
    <t>法律文书送达率</t>
  </si>
  <si>
    <t>反映法律文书送达情况</t>
  </si>
  <si>
    <t>法律诉讼案件胜诉率</t>
  </si>
  <si>
    <t>反映法律诉讼案件胜诉情况</t>
  </si>
  <si>
    <t>法定时限结案率</t>
  </si>
  <si>
    <t>反映法定时限结案情况</t>
  </si>
  <si>
    <t>化解劳动纠纷维护社会稳定效果</t>
  </si>
  <si>
    <t>反映项目实施后是否化解劳动纠纷维护社会稳定效果显著</t>
  </si>
  <si>
    <t>劳动监察执法办案补助经费</t>
  </si>
  <si>
    <t>根据《五华区处置拖欠农民工工资突发事件应急预案》《2025年劳动监察执法办案补助经费项目实施方案》，年度内租赁新能源车辆3辆、处理农民工讨薪事件不少于1000件、处理突发事件不少于1000件，完成质量不低于90%，及时、妥善处理突发事件，依法查处违法案件，保障农民工合法权益，维护各级劳动者的劳动权益。</t>
  </si>
  <si>
    <t>租用新能源车辆</t>
  </si>
  <si>
    <t>反映租车数量</t>
  </si>
  <si>
    <t>处理农民工讨薪事件</t>
  </si>
  <si>
    <t>反映处理农民工讨薪事件数量</t>
  </si>
  <si>
    <t>处理突发事件</t>
  </si>
  <si>
    <t>反映处理突发事件数量</t>
  </si>
  <si>
    <t>突发事件处置率</t>
  </si>
  <si>
    <t>反映全年单位突发案件处置数量</t>
  </si>
  <si>
    <t>农民工讨薪事件结案率</t>
  </si>
  <si>
    <t>反映全年单位依法举报投诉案件结案数量</t>
  </si>
  <si>
    <t>租用车辆正常使用率</t>
  </si>
  <si>
    <t>反映租用车辆使用情况</t>
  </si>
  <si>
    <t>突发事件处理及时率</t>
  </si>
  <si>
    <t>反映日常案件（突发事件）处理及时率</t>
  </si>
  <si>
    <t>提升劳动保障监察员队伍能力</t>
  </si>
  <si>
    <t>反映通过配置执法辅助人员、办案车辆等，提升监察员队伍能力的情况。</t>
  </si>
  <si>
    <t>拖欠农民工工资信访下降率</t>
  </si>
  <si>
    <t>反映项目实施后最大限度地减少上访事件，维护社会稳定效果</t>
  </si>
  <si>
    <t>提升相关人员满意度</t>
  </si>
  <si>
    <t>反映部门（单位）实际发放工资人员数量。工资福利包括：人员工资、社会保险、住房公积金、职业年金等。</t>
  </si>
  <si>
    <t>综合系统运行维护工作经费</t>
  </si>
  <si>
    <t>根据《2025年综合系统运行维护项目实施方案》的要求，2025年完成微信公众号人社政策类推送数量不少于80篇、人社工作动态类推送数量不少于40篇、租用互联网光纤1条，及时发布各类政策及解读，确保网络运营服务顺利开展。及时发布各类政策及解读，提高五华人社对外宣传影响力，保证综合系统平稳运行。</t>
  </si>
  <si>
    <t>微信公众号推送人社政策类图文信息数量</t>
  </si>
  <si>
    <t>反映微信公众号推送人社政策类图文信息的数量</t>
  </si>
  <si>
    <t>微信公众号推送人社工作动态图文信息数量</t>
  </si>
  <si>
    <t>反映微信公众号推送人社工作动态图文信息的数量</t>
  </si>
  <si>
    <t>租用光纤数量</t>
  </si>
  <si>
    <t>反映每年光纤租用情况</t>
  </si>
  <si>
    <t>微信公众号正常使用率</t>
  </si>
  <si>
    <t>反映微信公众号正常使用情况</t>
  </si>
  <si>
    <t>推送信息内容达标率</t>
  </si>
  <si>
    <t>反映微信公众号推送推送信息内容的达标情况</t>
  </si>
  <si>
    <t>网络、网站正常运行率</t>
  </si>
  <si>
    <t>反映全年网络及网站的正常运行情况</t>
  </si>
  <si>
    <t>光纤使用时限</t>
  </si>
  <si>
    <t>反映光纤使用时限</t>
  </si>
  <si>
    <t>人社系统专网使用时限</t>
  </si>
  <si>
    <t>反映人社系统专网使用时限</t>
  </si>
  <si>
    <t>微信公众号使用时限</t>
  </si>
  <si>
    <t>反映微信公众号使用时限</t>
  </si>
  <si>
    <t>政策宣传效果显著</t>
  </si>
  <si>
    <t>向广大群众宣传各项人社政策和通报人社工作动态，解答群众提问；提供反映情况快捷通道；及时发布各类政策及解读；通报人社工作动态。</t>
  </si>
  <si>
    <t>智能服务水平有效提升</t>
  </si>
  <si>
    <t>反映人社智能服务水平</t>
  </si>
  <si>
    <t>线上办事效率有效提升</t>
  </si>
  <si>
    <t>反映线上办事效率提升情况</t>
  </si>
  <si>
    <t>反映服务对象的满意度情况</t>
  </si>
  <si>
    <t>高校毕业生“三支一扶”计划区级补助资金</t>
  </si>
  <si>
    <t>确保按时足额发放全区在岗“三支一扶”计划人员的社会保险和工作生活补贴。</t>
  </si>
  <si>
    <t>实际在岗人数</t>
  </si>
  <si>
    <t>反映“三支一扶”人员实际在岗情况</t>
  </si>
  <si>
    <t>服务期满考核合格留用率</t>
  </si>
  <si>
    <t xml:space="preserve">	
反映服务期满考核合格留用情况</t>
  </si>
  <si>
    <t>支持经费及“三支一扶”生活补贴发放及时率</t>
  </si>
  <si>
    <t>反映支持经费及“三支一扶”生活补贴发放及时情况</t>
  </si>
  <si>
    <t>在岗稳岗率</t>
  </si>
  <si>
    <t>反映在岗人员稳岗情况</t>
  </si>
  <si>
    <t>“三支一扶”人员满意度</t>
  </si>
  <si>
    <t xml:space="preserve">	
反映“三支一扶”人员满意度</t>
  </si>
  <si>
    <t>五华区人社局信息服务中心就业见习基地区级补助资金</t>
  </si>
  <si>
    <t>根据部门职责及《2025年五华区人社局信息服务中心就业见习基地区级补助资金实施方案》，2025年完成就业见习人数不少于35人，募集岗位数量不少于35个，就业见习补贴发放对象准确率达到100%，完成高校毕业生就业见习目标任务，补足见习补助资金与最低工资标准差额。帮助辖区失业青年积累工作经验，提升就业能力。</t>
  </si>
  <si>
    <t>就业见习人数</t>
  </si>
  <si>
    <t>反映就业见习人员数量</t>
  </si>
  <si>
    <t>募集见习岗位数量</t>
  </si>
  <si>
    <t>反映募集见习岗位数量</t>
  </si>
  <si>
    <t>就业见习补贴发放对象准确率</t>
  </si>
  <si>
    <t>帮助失业青年积累工作经验，提升就业能力</t>
  </si>
  <si>
    <t>反映帮助失业青年提升就业能力效果</t>
  </si>
  <si>
    <t>反映服务对象的满意度</t>
  </si>
  <si>
    <t>事业单位招聘及工资决策系统维护工作经费</t>
  </si>
  <si>
    <t>根据部门履职要求及《2025年事业单位招聘工作项目实施方案》，组织2025年招聘考试，完成2025年事业单位工作人员招聘计划人数，计划完成质量不低于80%，为五华区各事业单位补充工作人员，提升五华区专业技术人员储备，为事业单位的发展提供人力资源保障。</t>
  </si>
  <si>
    <t>计划招聘招考人数</t>
  </si>
  <si>
    <t>2025年省市实际下达数量</t>
  </si>
  <si>
    <t>反映计划招聘招考人数，根据往年计划招聘人数进行估算，实际计划招聘人数会因为实际情况浮动</t>
  </si>
  <si>
    <t>全年安排考试场次</t>
  </si>
  <si>
    <t>反映全年事业单位招聘考试场次</t>
  </si>
  <si>
    <t>招考计划完成率</t>
  </si>
  <si>
    <t>因有不确定因素，不能保证招考岗位的报考人数全部达到开考比例，故设置80%招考计划完成率</t>
  </si>
  <si>
    <t>资金用途规范性</t>
  </si>
  <si>
    <t>反映资金用途的规范性</t>
  </si>
  <si>
    <t>促进就业人数</t>
  </si>
  <si>
    <t>每年的事业单位计划招聘人数确定均在当年上半年，在编制经费预算时无法估计第二年实际招聘人数，实际计划招聘人数会因为实际情况浮动</t>
  </si>
  <si>
    <t>促进人才队伍建设</t>
  </si>
  <si>
    <t>反映促进人才队伍建设情况</t>
  </si>
  <si>
    <t>组织党员学习人次120人</t>
  </si>
  <si>
    <t>农民工工资政府应急周转金专项资金</t>
  </si>
  <si>
    <t xml:space="preserve">根据《五华区农民工工资应急周转金使用管理办法》《2025年农民工工资政府应急周转金专项资金项目实施方案》，2025年建立不少于300万元农民工工资应急周转金，发生欠薪需垫付或先行垫付的情况时，农民工工资应急发放及时性、准确率不低于90%，保障被欠薪农民工基本生活，切实保障农民工的合法权益，维护辖区社会稳定。
</t>
  </si>
  <si>
    <t>农民工工资应急周转金筹措额</t>
  </si>
  <si>
    <t>农民工工资应急周转金由区财政筹措，列入年度预算，实行专款专用，年度资金额度保持300万元。</t>
  </si>
  <si>
    <t>农民工工资应急发放准确率</t>
  </si>
  <si>
    <t>反映农民工工资应急发放额与核定额的比率</t>
  </si>
  <si>
    <t>应急发放及时率</t>
  </si>
  <si>
    <t>反映农民工工资应急发放及时率情况</t>
  </si>
  <si>
    <t>反映农民工工资政府应急周转金专项资金成本是否超出预算标准</t>
  </si>
  <si>
    <t>保障农民工的合法权益</t>
  </si>
  <si>
    <t>反映项目实施后是否妥善解决因欠薪引发的突发事件，有效处置劳资纠纷，切实保障农民工的合法权益，维护社会稳定</t>
  </si>
  <si>
    <t>生活状况改善</t>
  </si>
  <si>
    <t>有效改善</t>
  </si>
  <si>
    <t>通过项目实施，对农民工群体生活状况的改善情况</t>
  </si>
  <si>
    <t>建筑领域农民工群体的满意度</t>
  </si>
  <si>
    <t>反映建筑领域农民工群体的满意度</t>
  </si>
  <si>
    <t>昆明市五华区民族宗教事务局</t>
  </si>
  <si>
    <t>五华区帮带尚勇村现代化边境幸福村建设专班工作经费</t>
  </si>
  <si>
    <t>按照《五华区帮带共建磨憨镇尚勇村现代化边境幸福村实施方案》、《五华区帮带共建磨憨镇尚勇村磨站小组精品示范村工程建设工作方案》、《五华区帮带共建磨憨镇尚勇村现代化边境幸福村专班工作经费管理办法》等文件,保障五华区派出参与磨憨尚勇村建设发展工作的人员出行后勤保障，为建设富强、活力、文化、幸福、美丽、和谐五华做贡献。</t>
  </si>
  <si>
    <t>往返磨憨督导次数</t>
  </si>
  <si>
    <t>反映预算部门开展工作督导次数</t>
  </si>
  <si>
    <t>经费使用合格率</t>
  </si>
  <si>
    <t>反映预算部门按规定使用经费的概率</t>
  </si>
  <si>
    <t>督导工作完成时间</t>
  </si>
  <si>
    <t>反映预算部门按规定使用经费的时间</t>
  </si>
  <si>
    <t>考核项目成本情况</t>
  </si>
  <si>
    <t>促进民族群众共同迈向现代化</t>
  </si>
  <si>
    <t>促进民族群众共同迈向现代化的作用</t>
  </si>
  <si>
    <t>反映服务对象的满意程度</t>
  </si>
  <si>
    <t>宗教经费</t>
  </si>
  <si>
    <t>根据《关于加强和改进新形势下宗教工作的实施意见》，坚持我国宗教中国化方向,积极引导宗教与社会主义社会相适应,进一步加强和改进新形势下五华区宗教工作，深入推进宗教中国化建设，完成年度具体目标：完成不少于45人宗教教职人员社会保障补助的发放、3个宗教团体工作经费15万元的拨付，促进宗教和顺、社会稳定。</t>
  </si>
  <si>
    <t>宗教团体数量</t>
  </si>
  <si>
    <t>反映宗教团体数量情况</t>
  </si>
  <si>
    <t>宗教人士社保补助数量</t>
  </si>
  <si>
    <t>反映宗教人士补助数量情况</t>
  </si>
  <si>
    <t>宗教团体的正常运转</t>
  </si>
  <si>
    <t>反映宗教团体正常运转情况</t>
  </si>
  <si>
    <t>本年度内</t>
  </si>
  <si>
    <t>反映成本控制情况</t>
  </si>
  <si>
    <t>促进社会稳定，宗教和谐</t>
  </si>
  <si>
    <t>反映项目实施的效果</t>
  </si>
  <si>
    <t>反映项目实施受益人员的满意度</t>
  </si>
  <si>
    <t>民族经费</t>
  </si>
  <si>
    <t>依据《五发〔2015〕12号 关于加强和改进新形势下民族工作的实施意见》做好党的民族政策法规宣传，加强民族团结，铸牢中华民族共同体意识。2025年做好民族团结进步示范点位建设提升，巩固提升五华区“全国民族团结进步示范区”创建成果。</t>
  </si>
  <si>
    <t>提升打造示范点位</t>
  </si>
  <si>
    <t>反映提升打造示范点位补助数量情况</t>
  </si>
  <si>
    <t>补助项目验收合格率</t>
  </si>
  <si>
    <t>反映补助项目验收合格率</t>
  </si>
  <si>
    <t>民族工作相关履职完成率</t>
  </si>
  <si>
    <t>反映民族工作相关履职完成率</t>
  </si>
  <si>
    <t>反映实施项目的完结时间</t>
  </si>
  <si>
    <t>加强民族团结</t>
  </si>
  <si>
    <t>反映项目的实施对社会繁荣稳定的促进作用</t>
  </si>
  <si>
    <t>昆明市五华区信访局</t>
  </si>
  <si>
    <t>信访信息系统工作经费</t>
  </si>
  <si>
    <t>根据部门职责及《项目实施方案》的要求，2025年主要工作：1.信访信息系统端口维护数不少于40个端口；2.电子屏更新维护费，接访窗口、会议室电子屏维护数等于2块；3.完成对全区60名信访信息系统操作员进行业务培训；4.视频接访系统更新维护1次；5.信访局业务电脑运营维护1项；6.国产电脑替代1台，使系统用户满意度达到90%以上，积极引导群众多上网、少走访，让数据多跑路，群众少跑腿，竭力把网上信访打造成群众反映诉求的主渠道。</t>
  </si>
  <si>
    <t>接访窗口、会议室电子屏维护数</t>
  </si>
  <si>
    <t>反映信访局信访接访窗口、会议室电子屏维护数</t>
  </si>
  <si>
    <t>信访信息系统端口维护数</t>
  </si>
  <si>
    <t>反映信访信息系统端口维护次数</t>
  </si>
  <si>
    <t>系统操作员培训人数</t>
  </si>
  <si>
    <t>反映信访信息系统操作员培训人数</t>
  </si>
  <si>
    <t>视频接访系统更新维护次数</t>
  </si>
  <si>
    <t>反映对视频接访系统更新维护次数</t>
  </si>
  <si>
    <t>电脑运营维护</t>
  </si>
  <si>
    <t>信访局业务电脑运营维护费</t>
  </si>
  <si>
    <t>国产电脑替代</t>
  </si>
  <si>
    <t>系统操作员培训合格率</t>
  </si>
  <si>
    <t>反映信访信息系统操作员培训合格情况</t>
  </si>
  <si>
    <t>反映系统、电子屏及接访设备等维护；信访接访窗口相关设备、物品等验收合格率</t>
  </si>
  <si>
    <t>信访信息系统使用率</t>
  </si>
  <si>
    <t>反映信访系统使用率</t>
  </si>
  <si>
    <t>系统、设备维护更新及时率</t>
  </si>
  <si>
    <t>反映系统、设备维护更新是否及时</t>
  </si>
  <si>
    <t>信访件录入工作完成时限</t>
  </si>
  <si>
    <t>反映信访件录入工作完成时限</t>
  </si>
  <si>
    <t>反映2025年项目支出是否按预算批复</t>
  </si>
  <si>
    <t>信访信息系统办理效果</t>
  </si>
  <si>
    <t>反映项目实施后能否达到系统高效快捷，群众满意，社会稳定</t>
  </si>
  <si>
    <t>系统用户满意度</t>
  </si>
  <si>
    <t>反映系统使用者的满意度</t>
  </si>
  <si>
    <t>信访应急处置经费</t>
  </si>
  <si>
    <t xml:space="preserve">根据《昆明市信访局驻京劝返工作制度》（昆信发【2019】5号）《项目实施方案》等文件要求，2025年主要工作目标：1.派出应急处置工作人数不少于300人；2.进京或其他省市区劝返工作不少于30次；3.进京信访维稳工作人员不少于30人；4.进京维稳保障工作天数不多于12天，解决上访群众合理诉求，进一步提高政治站位，完善工作预案，提前谋划对重点信访人员及群体的稳控化解。
</t>
  </si>
  <si>
    <t>派出应急处置工作人数</t>
  </si>
  <si>
    <t>反映派出应急处置工作人数数量</t>
  </si>
  <si>
    <t>进京或其他省市区劝返工作次数</t>
  </si>
  <si>
    <t>反映进京或其他省市区劝返工作次数</t>
  </si>
  <si>
    <t>进京信访维稳工作人员数量</t>
  </si>
  <si>
    <t>反映进京信访维稳工作人员数量</t>
  </si>
  <si>
    <t>进京维稳保障工作天数</t>
  </si>
  <si>
    <t>反映进京维稳保障工作天数</t>
  </si>
  <si>
    <t>越级上访群众劝返率</t>
  </si>
  <si>
    <t>反映越级上访群众劝返情况</t>
  </si>
  <si>
    <t>应急处置人员到位率</t>
  </si>
  <si>
    <t>反映应急处置人员到位情况</t>
  </si>
  <si>
    <t>到京应急处置到位时间</t>
  </si>
  <si>
    <t>反映到京应急处置到位时间</t>
  </si>
  <si>
    <t>信访重点人员、重点群体帮扶、稳控及时率</t>
  </si>
  <si>
    <t>反映信访重点人员、重点群体帮扶、稳控是否及时</t>
  </si>
  <si>
    <t>预算资金到位数</t>
  </si>
  <si>
    <t xml:space="preserve">反映2025年预算批复
</t>
  </si>
  <si>
    <t>解决上访群众合理诉求</t>
  </si>
  <si>
    <t>有效解决</t>
  </si>
  <si>
    <t>反映项目实施后是否有效解决上访群众合理诉求</t>
  </si>
  <si>
    <t>上访群众满意度</t>
  </si>
  <si>
    <t>反映通过问卷调查了解来访群众对信访日常工作的满意度</t>
  </si>
  <si>
    <t>反映用于党建经费的党员人数</t>
  </si>
  <si>
    <t>14580</t>
  </si>
  <si>
    <t>反映党建经费金额</t>
  </si>
  <si>
    <t>党建工作效果</t>
  </si>
  <si>
    <t>反映党建工作效果是否显著</t>
  </si>
  <si>
    <t>反映党员满意度</t>
  </si>
  <si>
    <t>群众信访工作经费</t>
  </si>
  <si>
    <t>根据《昆明市关于集体上访和群体性事件的处置办法》《项目实施方案》的要求，2025年度主要工作：1.完成信访工作资料印刷数量不少于2800份；2.完成信访业务培训人数不少于4人；3.省、市级信访业务专业培训次数不少于1次；4.完成信访接访大厅保洁费12个月费用的拨付；5.完成信访条例、网上信访宣传次数不少于2次；6.完成信访件资料整理工作1项；7.完成健康体检不少于7人，年度内使上访群众满意度不低于90%，健全及时就地解决群众合理诉求机制，进一步畅通民意表达渠道，搭建更加高效、便捷、便民的沟通平台。</t>
  </si>
  <si>
    <t>信访业务培训人数</t>
  </si>
  <si>
    <t>反映年度信访业务实际发生培训人数</t>
  </si>
  <si>
    <t>省、市级信访业务专业培训次数</t>
  </si>
  <si>
    <t>反映省、市级部门信访业务专业培训次数</t>
  </si>
  <si>
    <t>信访工作资料印刷数</t>
  </si>
  <si>
    <t>2800</t>
  </si>
  <si>
    <t>反映信访工作资料印刷数</t>
  </si>
  <si>
    <t>信访接访大厅保洁费</t>
  </si>
  <si>
    <t xml:space="preserve"> 月</t>
  </si>
  <si>
    <t>信访接访大厅保洁费，每月1700元，2025年度12个月</t>
  </si>
  <si>
    <t>信访条例、网上信访宣传次数</t>
  </si>
  <si>
    <t>反映信访条例、网上信访宣传次数</t>
  </si>
  <si>
    <t>信访件资料整理归档数</t>
  </si>
  <si>
    <t>2014-2024年实际发生档案资料归档整理件数</t>
  </si>
  <si>
    <t>反映信访件档案资料整理归档完成情况。</t>
  </si>
  <si>
    <t>健康体检</t>
  </si>
  <si>
    <t xml:space="preserve">人 </t>
  </si>
  <si>
    <t>4名劳务派遣人员、3名借调人员进行健康体检</t>
  </si>
  <si>
    <t>部门培训达标率</t>
  </si>
  <si>
    <t>反映部门培训达标率</t>
  </si>
  <si>
    <t>物资、资料采购验收合格率</t>
  </si>
  <si>
    <t>反映物资、资料印制验收合格率</t>
  </si>
  <si>
    <t>财务工作委托目的达标率</t>
  </si>
  <si>
    <t>反映财务工作委托目的达标率</t>
  </si>
  <si>
    <t>群众来信来访办结率</t>
  </si>
  <si>
    <t>反映群众来信来访办结率</t>
  </si>
  <si>
    <t>资金支出进度</t>
  </si>
  <si>
    <t>反映资金支出进度</t>
  </si>
  <si>
    <t>来信来访办结及时率</t>
  </si>
  <si>
    <t>反映来信来访办结是否及时，来信来访事项办结小于60天</t>
  </si>
  <si>
    <t>反映2025年完成预算批复情况</t>
  </si>
  <si>
    <t>解决群众合理诉求</t>
  </si>
  <si>
    <t>反映项目实施后群众合理诉求的解决情况</t>
  </si>
  <si>
    <t>反映上访群众满意度</t>
  </si>
  <si>
    <t>昆明市五华区统计局</t>
  </si>
  <si>
    <t>购买社区统计调查服务经费</t>
  </si>
  <si>
    <t>预算年度目标：五华区人口数量117.90万人，辖区内单位数量约8万个，2025年完成社区统计调查工作，按实际抽中样本数量，覆盖四下抽样调查单位，使调查各行业的企业覆盖率达到90%以上，确保五华区10个街道办事处统计调查工作正常开展，真实反映五华区经济发展水平情况。</t>
  </si>
  <si>
    <t>完成统计调查工作的社区数量</t>
  </si>
  <si>
    <t>按实际抽中社区样本数</t>
  </si>
  <si>
    <t>反映社区统计调查服务的数量</t>
  </si>
  <si>
    <t>覆盖四下抽样调查单位数量</t>
  </si>
  <si>
    <t>按实际抽中样本</t>
  </si>
  <si>
    <t>社区统计调查服务覆盖四下抽样调查单位数量</t>
  </si>
  <si>
    <t>调查各行业的企业覆盖率</t>
  </si>
  <si>
    <t>反映部门调查各行业的覆盖率</t>
  </si>
  <si>
    <t>数据发布、上报及时率</t>
  </si>
  <si>
    <t>反映部门数据发布、上报及时情况</t>
  </si>
  <si>
    <t>经费拨付及时率</t>
  </si>
  <si>
    <t>反映经费拨付及时率</t>
  </si>
  <si>
    <t>根据2025年预算批复数</t>
  </si>
  <si>
    <t>充分利用统计数据</t>
  </si>
  <si>
    <t>有效利用</t>
  </si>
  <si>
    <t>反映项目实施后是否有效充分利用统计数据</t>
  </si>
  <si>
    <t>保障网络平台正常运行</t>
  </si>
  <si>
    <t>反映项目实施后是否保障网络平台正常运行</t>
  </si>
  <si>
    <t>统计调查员满意度</t>
  </si>
  <si>
    <t>统计资料设计印刷专项经费</t>
  </si>
  <si>
    <t>预算目标：根据部门职责及《项目实施方案》，2025年完成：1.保障五华区召开人大、政协两会期间《五华区2024年经济社会发展情况》两会材料800份地正常发放及使用；2.及时向区委、区政府及有关部门提供五华年鉴100份及数字五华小册子400份等其他基本统计资料；3.有效保障五华统计日常资料复印工作，向区委区政府及有关部门提供咨询、建议，收集、整理、提供外县区基本统计资料并进行对比分析、研究。</t>
  </si>
  <si>
    <t>统计年鉴印刷数</t>
  </si>
  <si>
    <t>反映统计年鉴印刷数</t>
  </si>
  <si>
    <t>两会材料印刷数</t>
  </si>
  <si>
    <t>反映两会材料印刷数</t>
  </si>
  <si>
    <t>数字五华印刷数</t>
  </si>
  <si>
    <t>反映数字五华印刷数</t>
  </si>
  <si>
    <t>资料印刷合格率</t>
  </si>
  <si>
    <t>反映资料印刷合格率</t>
  </si>
  <si>
    <t>资料印刷及时率</t>
  </si>
  <si>
    <t>反映资料印刷及时率</t>
  </si>
  <si>
    <t>使用部门及使用人及时调用数据</t>
  </si>
  <si>
    <t>反映项目实施时后是否保障合规数据使用部门及使用人及时调用数据</t>
  </si>
  <si>
    <t>缴纳残疾人保证金经费</t>
  </si>
  <si>
    <t>根据《云南省财政厅 云南省地方税务局云南省残疾人联合会关于印发云南省残疾人就业保障金征收使用管理实施办法的通知》。</t>
  </si>
  <si>
    <t>缴纳残疾人保证金</t>
  </si>
  <si>
    <t>反映本单位缴纳残疾人保证金1次</t>
  </si>
  <si>
    <t>残疾人保证金缴纳率</t>
  </si>
  <si>
    <t>反映残疾人保证金缴纳率</t>
  </si>
  <si>
    <t>残疾人保证金缴纳及时率</t>
  </si>
  <si>
    <t>反映残疾人保证金缴纳及时率</t>
  </si>
  <si>
    <t>有效保障残疾人保证金正常缴纳</t>
  </si>
  <si>
    <t>反映项目实施时后是否有效保障残疾人保证金正常缴纳</t>
  </si>
  <si>
    <t>为切实加强机关事业单位党建经费的管理和使用，使党建经费做到专款专用、规范有序、合理支出，进一步促进基层党建工作制度化、规范化</t>
  </si>
  <si>
    <t>党建经费规范使用完成率</t>
  </si>
  <si>
    <t>反映党建经费规范使用情况。</t>
  </si>
  <si>
    <t>保障党建工作正常开展</t>
  </si>
  <si>
    <t>反映党建经费保障，保证单位正常运转。</t>
  </si>
  <si>
    <t>受益对象满意程度</t>
  </si>
  <si>
    <t>专项调查经费</t>
  </si>
  <si>
    <t>预算目标：根据《项目实施方案》相关规定，2025年完成：1、做好2025年共涉及7个街道办事处15个调查点150户住户调查工作；2、做好第四次全国农业普査前期准备工作;3、做好第五次全国经济普查数据开发工作;4、做好ICP调查(227多个规格品价格采集)小微企业及采购经理调查;5、做了好百分之一人口变动抽样调査:6、做好新闻宣传、统计法律法规宣传等工作，按时按质按量上报统计调查数据，充分利用统计数据，提高统计数据质量与真实性，为五华区政府扎实做好“六稳”工作，全面落实“六保”任务提供决策依据。</t>
  </si>
  <si>
    <t>住户调查数量</t>
  </si>
  <si>
    <t>反映辖区内选取入户调查户数</t>
  </si>
  <si>
    <t>统计站数量</t>
  </si>
  <si>
    <t>反映统计站数量</t>
  </si>
  <si>
    <t>第五次经济普查数据开发</t>
  </si>
  <si>
    <t>按实际情况进行</t>
  </si>
  <si>
    <t>反映第五次经济普查数据开发</t>
  </si>
  <si>
    <t>百分之一人口变动情况抽样调查及固定样本追踪调查</t>
  </si>
  <si>
    <t>按实际抽中情况</t>
  </si>
  <si>
    <t>反映百分之一人口变动情况抽样调查及固定样本追踪调查户数</t>
  </si>
  <si>
    <t>第四次全国农业普查工作</t>
  </si>
  <si>
    <t>前期准备</t>
  </si>
  <si>
    <t>反映第四次全国农业普查前期间准备工作情况</t>
  </si>
  <si>
    <t>数据质量准确率</t>
  </si>
  <si>
    <t>调查数据报送率</t>
  </si>
  <si>
    <t>反映经统计站核查的数据准确率</t>
  </si>
  <si>
    <t>调查填报内容达标率</t>
  </si>
  <si>
    <t>反映名录库数据运行保障率</t>
  </si>
  <si>
    <t>数据采集及时率</t>
  </si>
  <si>
    <t>反映数据采集及时率</t>
  </si>
  <si>
    <t>提高统计数据质量与真实性</t>
  </si>
  <si>
    <t>映项目实施时后是否提高统计数据质量与真实性</t>
  </si>
  <si>
    <t>昆明市五华区应急管理局</t>
  </si>
  <si>
    <t>应急管理工作专项经费</t>
  </si>
  <si>
    <t>1、进一步建立和完善应急指挥中心工作网络，建立反应灵敏、传递迅速、处置准确的应急工作体系和工作机制，做到“应救尽救、精准施救”确保受灾群众基本生活得到有效保障，促进社会稳定。
2、通过委托第三方提供安全生产专家技术服务，协助做好企业安全生产监督管理工作，为监督管理出的疑难问题提出建设性指导意见，进一步夯实企业监督管理服务基础，提升对隐患排查工作的广度和深度，督促企业建立健全安全生产责任体系，规范监管企业安全生产管理工作，大大改善监管行业安全生产形势。
对应急管理综合行政执法提供专业法律服务，参与行政处罚论证；负责对不服行政处罚决定指令案件，参与行政复议、代理或参与行政诉讼工作；参与行政处罚强制执行工作。进一步提升执法程序规范，办理案件合法合规，使执法人员能力水平得到进步和提高。</t>
  </si>
  <si>
    <t>应急宣传活动场次</t>
  </si>
  <si>
    <t>1场</t>
  </si>
  <si>
    <t>反映应急宣传活动场次情况。</t>
  </si>
  <si>
    <t>应急指挥中心值班</t>
  </si>
  <si>
    <t>24小时</t>
  </si>
  <si>
    <t>反映应急指挥中心值班</t>
  </si>
  <si>
    <t>组织志愿者演练活动场次</t>
  </si>
  <si>
    <t>反映组织志愿者演练活动场次情况</t>
  </si>
  <si>
    <t>参与值班值守每天人数</t>
  </si>
  <si>
    <t>2人</t>
  </si>
  <si>
    <t>反映参与值班值守每天人数</t>
  </si>
  <si>
    <t>购买志愿者保险人数</t>
  </si>
  <si>
    <t>80人</t>
  </si>
  <si>
    <t>反映购买志愿者保险人数</t>
  </si>
  <si>
    <t>受灾群众冬春救助人数</t>
  </si>
  <si>
    <t>200人</t>
  </si>
  <si>
    <t>反映受灾群众冬春救助人数</t>
  </si>
  <si>
    <t>全国第一次自然灾害综合风险普查数据更新</t>
  </si>
  <si>
    <t xml:space="preserve">次 </t>
  </si>
  <si>
    <t>反映全国第一次自然灾害综合风险普查数据更新次数</t>
  </si>
  <si>
    <t>生产企业监察数</t>
  </si>
  <si>
    <t>105家</t>
  </si>
  <si>
    <t>反映生产企业监察数</t>
  </si>
  <si>
    <t>危化品储存经营企业监察数</t>
  </si>
  <si>
    <t>41家</t>
  </si>
  <si>
    <t>反映危化品储存经营企业监察数</t>
  </si>
  <si>
    <t>烟花爆竹零售点</t>
  </si>
  <si>
    <t>70个</t>
  </si>
  <si>
    <t>反映烟花爆竹零售点</t>
  </si>
  <si>
    <t>聘请专家服务周期</t>
  </si>
  <si>
    <t>反映聘请专家服务周期</t>
  </si>
  <si>
    <t>参与行政复议</t>
  </si>
  <si>
    <t>2起</t>
  </si>
  <si>
    <t>反映参与行政复议</t>
  </si>
  <si>
    <t>代理或参与行政诉讼案件</t>
  </si>
  <si>
    <t>反映代理或参与行政诉讼案件</t>
  </si>
  <si>
    <t>参与行政许可论证</t>
  </si>
  <si>
    <t>反映参与行政许可论证</t>
  </si>
  <si>
    <t>参与行政处罚论证</t>
  </si>
  <si>
    <t>9起</t>
  </si>
  <si>
    <t>反映参与行政处罚论证</t>
  </si>
  <si>
    <t>宣传活动覆盖率</t>
  </si>
  <si>
    <t>反映宣传活动覆盖率</t>
  </si>
  <si>
    <t>监管企业覆盖率</t>
  </si>
  <si>
    <t>反映监管企业覆盖率</t>
  </si>
  <si>
    <t>监管问题整改率</t>
  </si>
  <si>
    <t>反映监管问题整改率</t>
  </si>
  <si>
    <t>参与决策论证提出意见或建议</t>
  </si>
  <si>
    <t>反映参与决策论证提出意见或建议</t>
  </si>
  <si>
    <t>参与规范性文件的审查、论证</t>
  </si>
  <si>
    <t>反映参与规范性文件的审查、论证</t>
  </si>
  <si>
    <t>起草或审查合同</t>
  </si>
  <si>
    <t>反映起草或审查合同</t>
  </si>
  <si>
    <t>购置物品验收合格率</t>
  </si>
  <si>
    <t>反映购置物品验收合格率</t>
  </si>
  <si>
    <t>反映项目完成时限。</t>
  </si>
  <si>
    <t>提供服务时效性</t>
  </si>
  <si>
    <t>及时有效</t>
  </si>
  <si>
    <t>反映提供服务时效性</t>
  </si>
  <si>
    <t>反映项目预算指标</t>
  </si>
  <si>
    <t>安全生产意识提高</t>
  </si>
  <si>
    <t>反映安全生产意识</t>
  </si>
  <si>
    <t>执法能力提升</t>
  </si>
  <si>
    <t>反映执法能力提升</t>
  </si>
  <si>
    <t>防灾减灾作用</t>
  </si>
  <si>
    <t>反映防灾减灾作用</t>
  </si>
  <si>
    <t>应急工作体系和工作机制建设可持续影响作用</t>
  </si>
  <si>
    <t>反映应急工作体系和工作机制建设可持续影响作用</t>
  </si>
  <si>
    <t>安全生产隐患事故遏制可持续影响作用</t>
  </si>
  <si>
    <t>反映安全生产隐患事故遏制可持续影响作用</t>
  </si>
  <si>
    <t>五华区自然灾害综合应急救援大队队员伙食经费</t>
  </si>
  <si>
    <t>根据政策文件及单位职能职责，通过对食堂运行经费保障，加强单位食堂运行管理，支持部门正常履职。</t>
  </si>
  <si>
    <t>伙食人均补贴标准</t>
  </si>
  <si>
    <t>元/人/天</t>
  </si>
  <si>
    <t>伙食人均补贴标准35元/人/天</t>
  </si>
  <si>
    <t>经费保障事项完成率</t>
  </si>
  <si>
    <t>经费保障情况</t>
  </si>
  <si>
    <t>项目完成时限在本年度内</t>
  </si>
  <si>
    <t>1277500</t>
  </si>
  <si>
    <t>队员年度伙食经费在预算批复范围内</t>
  </si>
  <si>
    <t>保障单位正常运转</t>
  </si>
  <si>
    <t>单位人员满意度达到90%以上</t>
  </si>
  <si>
    <t>公共安全救助责任保险专项资金</t>
  </si>
  <si>
    <t>结合辖区安全生产事故调查、公共场所安全保障、见义勇为保障等相关工作实际需求计划购买公共安全救助责任保险，保险范围五华区行政区划全范围，保险时限一年期，以提升应急管理应对相关公共安全风险能力。</t>
  </si>
  <si>
    <t>保险保障时限</t>
  </si>
  <si>
    <t>反映保险保障时限</t>
  </si>
  <si>
    <t>保险保障范围</t>
  </si>
  <si>
    <t>全辖区</t>
  </si>
  <si>
    <t>反映保险保障范围</t>
  </si>
  <si>
    <t>受益人员覆盖率</t>
  </si>
  <si>
    <t>反映受益人员覆盖率</t>
  </si>
  <si>
    <t>项反映目完成时限</t>
  </si>
  <si>
    <t>反映项目预算批复金额</t>
  </si>
  <si>
    <t>公共安全风险保障效果</t>
  </si>
  <si>
    <t>反映公共安全风险保障效果</t>
  </si>
  <si>
    <t>公共安全风险持续下降</t>
  </si>
  <si>
    <t>反映公共安全风险持续下降</t>
  </si>
  <si>
    <t>反映项目受益对象满意度</t>
  </si>
  <si>
    <t>按照政策文件要求，及时测算并缴纳残保金，促进残疾人事业发展。</t>
  </si>
  <si>
    <t>单位职工平均人数</t>
  </si>
  <si>
    <t>单位残保金计提基数</t>
  </si>
  <si>
    <t>缴纳时限</t>
  </si>
  <si>
    <t>规定时间</t>
  </si>
  <si>
    <t>残保金缴纳时限</t>
  </si>
  <si>
    <t>残保金缴纳测算数在预算批复范围内</t>
  </si>
  <si>
    <t>及时缴纳残保金，有限促进残疾人事业发展</t>
  </si>
  <si>
    <t>群众满意度达到90%以上</t>
  </si>
  <si>
    <t>根据政策文件及单位职能职责，通过党建经费保障，做好单位党建工作，全面贯彻落实单位党建工作。</t>
  </si>
  <si>
    <t>31人</t>
  </si>
  <si>
    <t>党员人数31人</t>
  </si>
  <si>
    <t>项目完成时限在本年度内。</t>
  </si>
  <si>
    <t>党建经费20000元</t>
  </si>
  <si>
    <t>保障基层党的建设</t>
  </si>
  <si>
    <t>保障</t>
  </si>
  <si>
    <t>森林消防专项经费</t>
  </si>
  <si>
    <t>1.加强营房日常管理及物资储备库运转维护，确保营房及物资库正常运转。同时强化值守人员监测管理，减少辖区火情的发生
2、、保障5个点位森林防火视频监控通信服务、五华区森林防火指挥中心硬件设备维护、森林防火地理信息系统维护、森林防火语音监控系统等监控设备及系统的正常运行，有效加强森林防火履职工作基础保障，提升辖区森林防火减灾能力。
3、通过购置森林防火物资储备和购买森林火灾保险（五华区公益林面积17.44万亩，商品林面积16.06万亩进行投保）保障森林防火应急处突能力，减少灾后经济损失。
4、防火通道基础数据上图项目目标：全面掌握往年森林防火通道整体建设情况，明确各涉林区域、城市面山等重点部位防火通道路网分布密度，为今后科学规划新建防火通道提供合理依据。
5、及时支付五华区龙庆马鞍山瞭望台建设项目建设工程监理，有效承担社会义务，减少社会矛盾。
6、通过森林防火宣传工作的开展，提告辖区群众防火意识，使森林防火意识深入人心，减少森林防火事故发生率。确保群众满意度达到90%以上。</t>
  </si>
  <si>
    <t>保障营房日常运转、队员节日费、饮用水、团体险</t>
  </si>
  <si>
    <t>反映保障营房日常运转、队员节日费、饮用水、团体险</t>
  </si>
  <si>
    <t>森林防火瞭望台应急值守维护管养服务</t>
  </si>
  <si>
    <t>反映森林防火瞭望台应急值守维护管养服务。</t>
  </si>
  <si>
    <t>购买森林防火视频监控系统服务</t>
  </si>
  <si>
    <t>反映购买森林防火视频监控系统服务</t>
  </si>
  <si>
    <t>森林防火语音监控系统</t>
  </si>
  <si>
    <t>反映森林防火语音监控系统。</t>
  </si>
  <si>
    <t>护林员定位管理服务</t>
  </si>
  <si>
    <t>反映护林员定位管理服务</t>
  </si>
  <si>
    <t>龙庆马鞍山瞭望台建设项目建设工程监理</t>
  </si>
  <si>
    <t>反映龙庆马鞍山瞭望台建设项目建设工程监理</t>
  </si>
  <si>
    <t>防火通道基础数据上图</t>
  </si>
  <si>
    <t xml:space="preserve">年 </t>
  </si>
  <si>
    <t>反映防火通道基础数据上图</t>
  </si>
  <si>
    <t>印制防火宣传材料</t>
  </si>
  <si>
    <t>1批</t>
  </si>
  <si>
    <t>反映印制防火宣传材料</t>
  </si>
  <si>
    <t>森林防火地理信息系统维护</t>
  </si>
  <si>
    <t>反映森林防火地理信息系统维护</t>
  </si>
  <si>
    <t>森林防火指挥中心硬件设备维护</t>
  </si>
  <si>
    <t>反映森林防火指挥中心硬件设备维护</t>
  </si>
  <si>
    <t>购买森林火灾保险</t>
  </si>
  <si>
    <t>反映购买森林火灾保险</t>
  </si>
  <si>
    <t>森林防火物资储备</t>
  </si>
  <si>
    <t>反映森林防火物资储备。</t>
  </si>
  <si>
    <t>救援扑火队伍能力</t>
  </si>
  <si>
    <t>有效完成任务</t>
  </si>
  <si>
    <t>反映救援扑火队伍能力</t>
  </si>
  <si>
    <t>购买货物验收合格率</t>
  </si>
  <si>
    <t>反映项目验收情况。</t>
  </si>
  <si>
    <t>财政部门保费补贴资金拨付率</t>
  </si>
  <si>
    <t>反映财政部门保费补贴资金拨付率</t>
  </si>
  <si>
    <t>项目采购流程合规率</t>
  </si>
  <si>
    <t>反映项目采购流情况。</t>
  </si>
  <si>
    <t>反映预算的成本控制</t>
  </si>
  <si>
    <t>森林火灾受害率</t>
  </si>
  <si>
    <t>0.9‰</t>
  </si>
  <si>
    <t>‰</t>
  </si>
  <si>
    <t>反映森林火灾受害率。</t>
  </si>
  <si>
    <t>森林防火知识宣传覆盖效果</t>
  </si>
  <si>
    <t>反映森林防火知识宣传覆盖效果</t>
  </si>
  <si>
    <t>森林隐患事故遏制作用</t>
  </si>
  <si>
    <t>反映森林隐患事故遏制情况。</t>
  </si>
  <si>
    <t>昆明市五华区政务服务管理局</t>
  </si>
  <si>
    <t>政务服务专项工作经费</t>
  </si>
  <si>
    <t>依据《昆明市政务服务实体大厅管理规范（试行）的通知》等文件要求，2025年开展工作如下：1、完成设备维护及耗材工作不少于1项；2、拍摄宣传片不少于1部；3、绿植维护不少于160株；4、更换中心各类宣传画册次数不少于50次；5、党报党刊征订不少于7份；6、订水票数量不少于500张；7、创文工作任务指标数量完成达到90%；复印纸采购不少于200件，各项目工作完成质量不低于90%，人民群众满意度和工作人员满意度都不低于90%，年度内有效提升五华区政务服务标准化，持续保障政务服务中心持续运行，提升大厅窗口工作人员的服务水平，加强部门党建工作，提升群众体验感和满意度。</t>
  </si>
  <si>
    <t>设备维护及耗材工作</t>
  </si>
  <si>
    <t>反映为全局含中心120余台复印机、打印机及办公电脑等设备提供墨盒、硒鼓及维护。为全局含中心150余名工作人员提供办公用品情况</t>
  </si>
  <si>
    <t>拍摄宣传片数量</t>
  </si>
  <si>
    <t>1部</t>
  </si>
  <si>
    <t>反映宣传片拍摄情况</t>
  </si>
  <si>
    <t>绿植维护</t>
  </si>
  <si>
    <t>株</t>
  </si>
  <si>
    <t>反映2025年绿植维护数量</t>
  </si>
  <si>
    <t>更换中心各类宣传画册次数</t>
  </si>
  <si>
    <t>反映更换中心各类宣传画册次数1情况，宣传费用</t>
  </si>
  <si>
    <t>党报党刊征订数量</t>
  </si>
  <si>
    <t>反映党报党刊征订工作</t>
  </si>
  <si>
    <t>订水票数量</t>
  </si>
  <si>
    <t>反映订水票数量</t>
  </si>
  <si>
    <t>创文工作任务指标数量完成</t>
  </si>
  <si>
    <t>反映创文工作任务指标的完成数量</t>
  </si>
  <si>
    <t>党报党刊征订率</t>
  </si>
  <si>
    <t>党报党刊是否正常征订</t>
  </si>
  <si>
    <t>创文考核指标达标率</t>
  </si>
  <si>
    <t>按照大厅24个指标检查</t>
  </si>
  <si>
    <t>绿植维护成效率</t>
  </si>
  <si>
    <t>反映绿植维护情况。</t>
  </si>
  <si>
    <t>资金拨付及时性</t>
  </si>
  <si>
    <t>60个工作日</t>
  </si>
  <si>
    <t>27.70</t>
  </si>
  <si>
    <t>反映单位成本情况</t>
  </si>
  <si>
    <t>政务服务标准化</t>
  </si>
  <si>
    <t>考核政务服务标准化。</t>
  </si>
  <si>
    <t>提升大厅窗口工作人员的服务水平</t>
  </si>
  <si>
    <t>反映项目实施后提升大厅窗口工作人员的服务水平</t>
  </si>
  <si>
    <t>服务对象投诉率</t>
  </si>
  <si>
    <t>通过电子评价系统评分</t>
  </si>
  <si>
    <t>加强部门党建工作，提升群众体验感和满意度。</t>
  </si>
  <si>
    <t>反映部门党建工作情况。</t>
  </si>
  <si>
    <t>持续保障政务服务中心持续运行</t>
  </si>
  <si>
    <t>反映项目实施后持续保障政务服务中心持续运行</t>
  </si>
  <si>
    <t>优化营商环境专项经费</t>
  </si>
  <si>
    <t>依据《昆明市政务服务中心实体大厅管理规范（试行）》等文件要求，2025年开展工作如下；1、完成智慧化、信息化服务工作不少于1项；2、快递邮寄数量不少于700件；3、完成网络维护工作不少于1项；4、开通咨询热线号码数量不少于30个；5、完成程控交换机维护工作不少于1项；6、完成自助专区维护工作不少于1项；7、保障政务中心29个电话专线的通讯；8、完成免费打印复印工作不少于1项，确保政务服务局和政务服务中心互联网专线24小时正常使用，各项目工作完成质量不低于90%，人民群众满意度和工作人员满意度都不低于90%，年度内有效提升五华区政务服务规范化，保障政务服务中心的良好运行。</t>
  </si>
  <si>
    <t>快递邮寄数量</t>
  </si>
  <si>
    <t>反映全年提供免费快递邮寄数量</t>
  </si>
  <si>
    <t>智慧化、信息化服务工作</t>
  </si>
  <si>
    <t>反映区政务服务局及政务服务大厅信息化设备维保服务；保障数字机器人24小时正常运行，配置自动化流程3个；保障智慧问答客服24小时正常运转，上线问答200条。</t>
  </si>
  <si>
    <t>网络维护工作</t>
  </si>
  <si>
    <t>反映确保政务服务局和政务服务中心互联网专线24小时正常使用。</t>
  </si>
  <si>
    <t>咨询热线号码数量</t>
  </si>
  <si>
    <t>反映保障6603政务业务统一咨询热线实现30个号码同时呼入。</t>
  </si>
  <si>
    <t>程控交换机维护工作</t>
  </si>
  <si>
    <t>反映保障6603政务业务统一咨询热线后台的程控交换机24小时正常运转。</t>
  </si>
  <si>
    <t>自助专区维护</t>
  </si>
  <si>
    <t>反映自助专区维护，保障1个翠湖昆明24小时政务服务专区24小时正常运转。</t>
  </si>
  <si>
    <t>政务中心通讯费</t>
  </si>
  <si>
    <t>29个电话专线</t>
  </si>
  <si>
    <t>反映政务中心通讯情况，保障政务服务局和政务服务中心29个座机正常使用。</t>
  </si>
  <si>
    <t>免费打印复印工作</t>
  </si>
  <si>
    <t>反映为办事群众、企业提供免费打印、复印服务</t>
  </si>
  <si>
    <t>网络运行完好率</t>
  </si>
  <si>
    <t>反映网络运行完好率</t>
  </si>
  <si>
    <t>智能公共服务平台运行完好率</t>
  </si>
  <si>
    <t>反映智能公共服务平台运行合格率</t>
  </si>
  <si>
    <t>咨询热线接通率</t>
  </si>
  <si>
    <t>反映咨询热线接通率</t>
  </si>
  <si>
    <t>设备运行维护及时率</t>
  </si>
  <si>
    <t>反映设备运行维护及时率</t>
  </si>
  <si>
    <t>反映资金拨付及时性</t>
  </si>
  <si>
    <t>评价及时汇聚率</t>
  </si>
  <si>
    <t>反映评价及时汇聚率</t>
  </si>
  <si>
    <t>50.30</t>
  </si>
  <si>
    <t>提升政务服务规范化</t>
  </si>
  <si>
    <t>反映项目实施后能否达到保障群众能高效快捷的办理政务服务等效益</t>
  </si>
  <si>
    <t>保障政务服务中心的良好运行</t>
  </si>
  <si>
    <t>反映项目实施后能否保障政务服务中心的良好运行</t>
  </si>
  <si>
    <t>投资审批服务专项经费</t>
  </si>
  <si>
    <t xml:space="preserve">依据《昆明市政务服务管理局关于印发昆明市推进远程异地评标工位管理“三统一”服务全省“大循环”进一步优化招标投标营商环境工作方案的通知》等文件要求，2025年开展工作如下：1、完成审批项目数量不少于200件；2、完成行政审批现场勘查次数不少于10次；3、完成组织专家召开技术评审会不少于10次；4、完成远程异地评标工位建设技术支撑服务费工作不少于1项；5、完成提供法律意见建议和咨询意见不少于20项，各项目工作完成质量不低于90%，人民群众满意度和工作人员满意度都不低于90%，年度内提升行政审批工作规范化，提高现场勘查行政审批效果。
</t>
  </si>
  <si>
    <t>审批项目数量</t>
  </si>
  <si>
    <t>反映审批项目数量</t>
  </si>
  <si>
    <t>行政审批现场勘查次数</t>
  </si>
  <si>
    <t>反映行政审批现场勘查次数</t>
  </si>
  <si>
    <t>组织专家召开技术评审会</t>
  </si>
  <si>
    <t>反映组织专家召开技术评审会情况</t>
  </si>
  <si>
    <t>远程异地评标工位建设技术支撑服务费工作</t>
  </si>
  <si>
    <t>反映五华区远程异地评标工位建设技术支撑服务费情况</t>
  </si>
  <si>
    <t>提供法律意见建议和咨询意见</t>
  </si>
  <si>
    <t>反映提供法律意见建议和咨询意见情况</t>
  </si>
  <si>
    <t>项目审批合格率</t>
  </si>
  <si>
    <t>反映项目审批合格率</t>
  </si>
  <si>
    <t>行政审批现场勘查规范化</t>
  </si>
  <si>
    <t>反映行政审批现场勘查规范化</t>
  </si>
  <si>
    <t>法律咨询的成效率</t>
  </si>
  <si>
    <t>反映法律咨询的情况</t>
  </si>
  <si>
    <t>行政审批现场勘查及时率</t>
  </si>
  <si>
    <t>反映行政审批现场勘查及时率</t>
  </si>
  <si>
    <t>反映单位成本</t>
  </si>
  <si>
    <t>GDO增长</t>
  </si>
  <si>
    <t>反映GDO增长</t>
  </si>
  <si>
    <t>通过现场勘查行政审批效果</t>
  </si>
  <si>
    <t>反映项目实施后能否达到现场勘查行政审批效果</t>
  </si>
  <si>
    <t>提升行政审批规范工作</t>
  </si>
  <si>
    <t>反映项目实施后能否达到及时评审及咨询，提升行政审批规范工作情况</t>
  </si>
  <si>
    <t>昆明市五华区市场监督管理局</t>
  </si>
  <si>
    <t>市场监督管理专项经费</t>
  </si>
  <si>
    <r>
      <rPr>
        <sz val="12"/>
        <color rgb="FF000000"/>
        <rFont val="宋体"/>
        <charset val="134"/>
      </rPr>
      <t>根据《昆明市市场监督管理局关于印发昆明市2024年第一批药品安全监督抽检工作方案的通知（缮印）》《五华区促进农业市场主体倍增等8个培育计划的通知》《市场监督管理专项经费项目实施方案》完成2025年工作目标如下：
1.完成产品质量监督抽查、价格监督检查工作至少3次，促进商品质量保持稳定，价格监控目标有效完成；
2.开展市场主体登记大于3万家，规范市场主体管理，优化政务服务；
3.组织宣传、普法教育活动不少于10次，增强消费者自我保护意识；
4.开展专项培训至少8次，提升食品、药品、业务人员业务水平，强化执法力度；
5.开展特种设备安全监察人员业务提升培训大于2次，提高技术能力，增强检测能力；
6.药品、医疗器械和化妆品抽检至少80批次，加强产品质量监督，保障人民权益;
7.双随机、一公开”抽查抽查企业大于3100户，提高监督效能，规范市场秩序；
8.受理消费者咨询4000个以上，提高消费者自我保护意识；
9.特种设备安全专项整治至少2次，排除隐患，确保相关设备安全；
10.开展4.26知识产权、“质量月”“计量日”、打击传销宣传、扫黑除恶、非法集资、扫黄打非宣传资料印刷等相关工作，有效加强市场环境，打击非法经营，促进辖区市场管理健康发展。
11.开展党建“红色引擎”激活发展动能宣传活动，加强单位设党风廉政建设。
综上，年度内完成项目受益对象满意度不低于90%，推动五华区经济社会有序运行和可持续发展，营造公平竞争的市场环境。</t>
    </r>
    <r>
      <rPr>
        <sz val="12"/>
        <color rgb="FF000000"/>
        <rFont val="Arial"/>
        <charset val="134"/>
      </rPr>
      <t xml:space="preserve">					</t>
    </r>
    <r>
      <rPr>
        <sz val="12"/>
        <color rgb="FF000000"/>
        <rFont val="宋体"/>
        <charset val="134"/>
      </rPr>
      <t xml:space="preserve">
</t>
    </r>
  </si>
  <si>
    <t>监督检查</t>
  </si>
  <si>
    <t>反映开展产品质量监督抽查、价格监督检查3次</t>
  </si>
  <si>
    <t>组织宣传、普法教育活动</t>
  </si>
  <si>
    <t>反映组织公平竞争审查、法治宣传普法、消费维权宣传教育、两品一械科普宣传活动10次</t>
  </si>
  <si>
    <t>从业人员业务提升培训</t>
  </si>
  <si>
    <t>反映组织特种设备安全监察、药械化从业人员业务提升培训2次</t>
  </si>
  <si>
    <t>药品、医疗器械和化妆品抽检</t>
  </si>
  <si>
    <t>反映开药品、医疗器械和化妆品抽检80批次</t>
  </si>
  <si>
    <t>专项培训</t>
  </si>
  <si>
    <t>反映开展公平竞争审查、药械化相关法律法规及不良反应事件监测、药品、医疗器械和化妆品经营和使用从业人员、监管人员执法、信用监管工作、食安心行动食品安全管理从业人员培训8次</t>
  </si>
  <si>
    <t>双随机、一公开”抽查抽查企业</t>
  </si>
  <si>
    <t>3100</t>
  </si>
  <si>
    <t>反映双随机、一公开”抽查抽查企业3100户以实际摇号抽取数为准</t>
  </si>
  <si>
    <t>受理消费者咨询人数</t>
  </si>
  <si>
    <t>4000</t>
  </si>
  <si>
    <t>反映受理消费者咨询4000个以上</t>
  </si>
  <si>
    <t>宣传资料印刷制作</t>
  </si>
  <si>
    <t>反映4.26知识产权、质量月、计量日、打击传销宣传、扫黑除恶、非法集资、扫黄打非宣传资料印刷4批次</t>
  </si>
  <si>
    <t>“骑手友好社区”项目建设</t>
  </si>
  <si>
    <t>反映开展骑手友好社区项目建设1项</t>
  </si>
  <si>
    <t>特种设备安全专项整治</t>
  </si>
  <si>
    <t>反映开展特种设备安全专项整治工作2次</t>
  </si>
  <si>
    <t>市场主体登记</t>
  </si>
  <si>
    <t>反映市场主体登记3万</t>
  </si>
  <si>
    <t>监管所标准化规范化建设</t>
  </si>
  <si>
    <t>反映对红云、西翥、护国、黑林铺4个市场监管所标准化规范化建设</t>
  </si>
  <si>
    <t>集贸市场公厕提升工作</t>
  </si>
  <si>
    <t xml:space="preserve">反映集贸市场公厕提升工作
</t>
  </si>
  <si>
    <t>打击传销工作</t>
  </si>
  <si>
    <t xml:space="preserve">反映打击传销工作
</t>
  </si>
  <si>
    <t>反映市场监管所标准化规范化项目验收合格率</t>
  </si>
  <si>
    <t>反映生产经营企业、特种设备安全监察、药械化从业人员业务提升培训合格率</t>
  </si>
  <si>
    <t>反映登记注册表格材料证书及3.15宣传资料印刷验收合格率</t>
  </si>
  <si>
    <t>宣传活动的覆盖率</t>
  </si>
  <si>
    <t>反映宣传活动的覆盖范围</t>
  </si>
  <si>
    <t>作业人员资格认证完成率</t>
  </si>
  <si>
    <t>反映特种设备安全监察、药械化从业人员资格认证完成率</t>
  </si>
  <si>
    <t>市场主体增量完成率</t>
  </si>
  <si>
    <t>反映市场主体增量完成率</t>
  </si>
  <si>
    <t>药械化抽检数量完成率</t>
  </si>
  <si>
    <t>反映药械化抽检数量完成率</t>
  </si>
  <si>
    <t>预算到位资金</t>
  </si>
  <si>
    <t>增强消费者的维权意识</t>
  </si>
  <si>
    <t>反映增强消费者的维权意识</t>
  </si>
  <si>
    <t>全面深化改革，市场主体持续增长</t>
  </si>
  <si>
    <t>反映全面深化改革，市场主体持续增长</t>
  </si>
  <si>
    <t>提高药械化经营企业专业水平，改善药械化经营和使用市场秩序</t>
  </si>
  <si>
    <t>反映提高药械化经营企业专业水平，改善药械化经营和使用市场秩序</t>
  </si>
  <si>
    <t>加强特种设备监督管理</t>
  </si>
  <si>
    <t xml:space="preserve">反映加强特种设备监督管理
</t>
  </si>
  <si>
    <t>加强党风廉政信息宣传</t>
  </si>
  <si>
    <t xml:space="preserve">反映加强党风廉政信息宣传
</t>
  </si>
  <si>
    <t>推进集贸市场垃圾分类工作</t>
  </si>
  <si>
    <t xml:space="preserve">反映推进集贸市场垃圾分类工作
</t>
  </si>
  <si>
    <t>激发各类市场主体活力，促进五华区经济高质量发展</t>
  </si>
  <si>
    <t>反映激发各类市场主体活力，促进五华区经济高质量发展</t>
  </si>
  <si>
    <t>深化放管服改革优化营商环境</t>
  </si>
  <si>
    <t>反映深化放管服改革优化营商环境</t>
  </si>
  <si>
    <t>加强药品化妆品监管，有效解决药品医疗器械化妆品质量问题</t>
  </si>
  <si>
    <t>反映加强药品化妆品监管，有效解决药品医疗器械化妆品质量问题</t>
  </si>
  <si>
    <t>为全体干部职工提供一个安全、整洁、舒适的办公环境，配置高效办公用品，提供健康饮食，确保工作顺利开展。</t>
  </si>
  <si>
    <t>反映2025年在职人员183人</t>
  </si>
  <si>
    <t>按每人528元/月执行</t>
  </si>
  <si>
    <t>创建食品安全示范城市工作专项经费</t>
  </si>
  <si>
    <t xml:space="preserve">根据《关于五华区成立昆明市国家食品安全示范城市创建工作领导小组的通知(章)》《关于转发云南省农村集体聚餐食品安全管理规范(试行)文件的通知》（昆食安办〔2016〕19号 ）《创建食品安全示范城市工作专项经费项目实施方案》，2025年工作内容如下：
1.开展抽检总批次不少于3876批次，提高全区食品安全保障水平，促进食品产业健康有序发展；
2.开展食品安全宣传月活动不少于1次，加强食品安全知识宣传，提高食品生产经营者食品安全法律法规知晓率；
项目完成人民群众满意度大于90%，加强对抽检不合格问题食品的处置工作，严肃查处违法行为，强化监管措施，推动社会共治，提升全区食品安全保障水平和人民群众的满意度，最大力度保障全区老百姓饮食的安全和健康。					
</t>
  </si>
  <si>
    <t>食用农产品抽检批次数</t>
  </si>
  <si>
    <t>反映食用农产品抽检批次数</t>
  </si>
  <si>
    <t>餐饮抽检批次数</t>
  </si>
  <si>
    <t>1338</t>
  </si>
  <si>
    <t>反映工业及餐饮食品抽检批次数</t>
  </si>
  <si>
    <t>食品安全知识宣传资料</t>
  </si>
  <si>
    <t>反映食品安全宣传资料设计制作</t>
  </si>
  <si>
    <t>食品生产、流通环节抽检批次数</t>
  </si>
  <si>
    <t>反映食品生产、流通环节抽检批次数</t>
  </si>
  <si>
    <t>食品安全知识宣传覆盖率</t>
  </si>
  <si>
    <t>反映食品安全知识宣传覆盖率</t>
  </si>
  <si>
    <t>反映资料验收合格率</t>
  </si>
  <si>
    <t>食品安全法律法规知晓率</t>
  </si>
  <si>
    <t>反映食品生产经营者食品安全法律法规知晓率</t>
  </si>
  <si>
    <t>提高全区食品安全保障水平</t>
  </si>
  <si>
    <t>反映提高全区食品安全保障水平有所提高</t>
  </si>
  <si>
    <t>促进食品产业健康有序发展</t>
  </si>
  <si>
    <t>反映促进五华食品产业健康有序发展</t>
  </si>
  <si>
    <t xml:space="preserve">根据《项目实施方案》及物业管理服务合同为黑林铺所、莲华所、红云所、龙翔所、普吉所5个市场监管所及局机关提供保安、保洁、绿化物业管理服务。确保良好的办公环境，职工满意度达90%以上。维护办公楼良好秩序，确保办公环境质量有所提高，更好的服务群众。						
</t>
  </si>
  <si>
    <t>物管费合同数量</t>
  </si>
  <si>
    <t>反映物管费合同数量</t>
  </si>
  <si>
    <t>监管所数量</t>
  </si>
  <si>
    <t xml:space="preserve">反映监管所数量
</t>
  </si>
  <si>
    <t>项目完成期限</t>
  </si>
  <si>
    <t xml:space="preserve">反映项目完成期限
</t>
  </si>
  <si>
    <t>预算单位资金</t>
  </si>
  <si>
    <t xml:space="preserve">反映预算单位资金
</t>
  </si>
  <si>
    <t>确保办公环境质量</t>
  </si>
  <si>
    <t>环境质量提升</t>
  </si>
  <si>
    <t xml:space="preserve">反映确保办公环境质量
</t>
  </si>
  <si>
    <t>联网报警工作顺利开展</t>
  </si>
  <si>
    <t xml:space="preserve">反映联网报警工作顺利开展
</t>
  </si>
  <si>
    <t xml:space="preserve">反映单位职工满意度
</t>
  </si>
  <si>
    <t xml:space="preserve">根据《2025年新增资产配置实施方案》为满足市场主体倍增日常办公需求，购置11项办公用具，提高部门人员工作效率保质保量购置办公用具，部门工作人员满意度达90%以上。
</t>
  </si>
  <si>
    <t>电动车</t>
  </si>
  <si>
    <t>采购电动车</t>
  </si>
  <si>
    <t>计算机</t>
  </si>
  <si>
    <t>采购计算机</t>
  </si>
  <si>
    <t>移动硬盘</t>
  </si>
  <si>
    <t>采购移动硬盘</t>
  </si>
  <si>
    <t>电话录音设备</t>
  </si>
  <si>
    <t>采购电话录音设备</t>
  </si>
  <si>
    <t>执法记录仪</t>
  </si>
  <si>
    <t>采购执法记录仪</t>
  </si>
  <si>
    <t>POS机</t>
  </si>
  <si>
    <t>采购POS机</t>
  </si>
  <si>
    <t>刻录机</t>
  </si>
  <si>
    <t>采购刻录机</t>
  </si>
  <si>
    <t>电话机</t>
  </si>
  <si>
    <t>采购电话机</t>
  </si>
  <si>
    <t>LED显示屏</t>
  </si>
  <si>
    <t>采购LED显示屏</t>
  </si>
  <si>
    <t>碎纸机</t>
  </si>
  <si>
    <t>采购碎纸机</t>
  </si>
  <si>
    <t>饮水机</t>
  </si>
  <si>
    <t>采购饮水机</t>
  </si>
  <si>
    <t>资产验收合格率</t>
  </si>
  <si>
    <t xml:space="preserve">反映预算到位资金
</t>
  </si>
  <si>
    <t>依据2025年资产配置表</t>
  </si>
  <si>
    <t>后勤保障专项经费</t>
  </si>
  <si>
    <t xml:space="preserve">根据《昆明市五华区人民政府办公室关于印发五华区开展市场监督管理所标准化规范化建设实施方案的通知》（五政办通〔2022〕42号）《昆明市五华区档案局关于开展2022年档案安全年度考核的通知》《后勤保障专项经费项目实施方案》及项目实施方案，2025年工作内容如下：
1.开展屋顶防水改造，办公室会议室桌椅、沙发修复翻新等零星修缮项目1批；
2.完成档案室改造工作1项；
3.完成审计、咨询、检测服务至少2项，提升业务能力；
4.完成1批监控设备安装工作；
5.完成征订1批党报党刊征订；
6.完成法治、党建、廉政文化长廊建设项目1项；
7.完成非标电动车置换54辆。
综上，保证年度内职工满意度达95%，为全体干部职工提供一个安全、整洁、舒适的办公环境，配置高效办公用品，提供健康饮食，提供确保行政工作顺利开展，完成地方党委政府交办的重点工作。					
</t>
  </si>
  <si>
    <t>屋顶、办公桌椅翻新修缮</t>
  </si>
  <si>
    <t>反映办屋顶、办公桌椅翻新修缮1批</t>
  </si>
  <si>
    <t>档案室改造</t>
  </si>
  <si>
    <t>反映档案室改造</t>
  </si>
  <si>
    <t>审计咨询</t>
  </si>
  <si>
    <t>反映审计咨询服务</t>
  </si>
  <si>
    <t>监控设备安装</t>
  </si>
  <si>
    <t>反映监控设备安装1批</t>
  </si>
  <si>
    <t>非标电动车置换</t>
  </si>
  <si>
    <t>54.00</t>
  </si>
  <si>
    <t>反映非标电动车置换54辆</t>
  </si>
  <si>
    <t>反映党报党刊征订1批</t>
  </si>
  <si>
    <t>法治、党建、廉政文化长廊建设</t>
  </si>
  <si>
    <t>反映法治、党建、廉政文化长廊建设</t>
  </si>
  <si>
    <t>屋顶、办公桌椅修缮验收合格率</t>
  </si>
  <si>
    <t>反映屋顶、办公桌椅修缮验收合格率</t>
  </si>
  <si>
    <t>非标电动车置换完成率</t>
  </si>
  <si>
    <t>反映非标电动车置换完成率</t>
  </si>
  <si>
    <t>反映工程验收合格率</t>
  </si>
  <si>
    <t>党报党刊征订及时率</t>
  </si>
  <si>
    <t>反映党报党刊征订及时率</t>
  </si>
  <si>
    <t>违法违纪事件查处及时率</t>
  </si>
  <si>
    <t>反映违法违纪事件查处及时率</t>
  </si>
  <si>
    <t>保障部门各项工作顺利开展</t>
  </si>
  <si>
    <t>通过为干部职工做好后勤保障，解除后顾之忧，更好服务群众</t>
  </si>
  <si>
    <t>提高安全、整洁、舒适的办公环境</t>
  </si>
  <si>
    <t>保障我局各项工作顺利开展</t>
  </si>
  <si>
    <t>反映全局干部职工对后勤保障的满意度</t>
  </si>
  <si>
    <t>昆明市网格化综合监督指挥中心五华分中心</t>
  </si>
  <si>
    <t>案件处置经费</t>
  </si>
  <si>
    <t xml:space="preserve">1.采购城市网格化管理工作日常所需办公用耗材、对讲设备网络服务等，以充分保障我区城市网格化管理的各项日常工作及指挥调度等相关工作有序开展。
2.采购复印纸，保障中心各科室全年日常工作打印、复印材料所需，支持业务工作的正常开展。
3.运维微信公众号及采购其他宣传目标所需相关用品，以保障中心各项宣传工作正常进行，工作宣传到位，增加市民对我区城市网格化管理工作的知晓率，群众满意度≥85%。
4.采购法律顾问咨询服务，协助提供法律咨询、法律帮助等工作，确保中心各项业务工作依法依规开展，强化风险防范，
</t>
  </si>
  <si>
    <t>通讯服务费</t>
  </si>
  <si>
    <t>台/套</t>
  </si>
  <si>
    <t>反映对讲设备通讯服务费台数</t>
  </si>
  <si>
    <t>每周微信公众号定时更新</t>
  </si>
  <si>
    <t>反映每周微信公众号定时更新次数</t>
  </si>
  <si>
    <t>反映政府采购复印纸数量</t>
  </si>
  <si>
    <t>复印纸采购质量合格率</t>
  </si>
  <si>
    <t>反映政府采购复印纸质量合格率</t>
  </si>
  <si>
    <t>办公用品采购合格率</t>
  </si>
  <si>
    <t>反映办公用品采购合格率</t>
  </si>
  <si>
    <t>办公设备正常运行</t>
  </si>
  <si>
    <t>反映办公设备正常运行情况</t>
  </si>
  <si>
    <t>服务购买合同考核优良度</t>
  </si>
  <si>
    <t>反映服务购买合同考核优良度情况</t>
  </si>
  <si>
    <t>反映项目完成及时率</t>
  </si>
  <si>
    <t>采购办公用品及时率</t>
  </si>
  <si>
    <t>反映采购办公用品及时率</t>
  </si>
  <si>
    <t>依据2025年财政预算审批文件控制数。</t>
  </si>
  <si>
    <t>提高案件处理效率</t>
  </si>
  <si>
    <t>反映项目实施后能否达到提高案件处理效率</t>
  </si>
  <si>
    <t>提升市容市貌</t>
  </si>
  <si>
    <t>反映项目实施后能否达到市容市貌提升</t>
  </si>
  <si>
    <t>财政供养在职人员14人</t>
  </si>
  <si>
    <t>2025年五华区城市网格化综合管理运行服务经费</t>
  </si>
  <si>
    <t>通过网格中心综合管理运营服务基本工作的外包，进一步强化部门履责能力，提高行政效率、减少财政支出、提高服务质量。使五华区做到系统治理、依法治理、综合治理和源头治理，不断提升城市精细化管理水平，加强五华区网格化综合治理能力建设，实现辖区城市综合治理体系规范化、制度化、精细化和常态化管理的新局面，人民群众满意度达到80%及以上。</t>
  </si>
  <si>
    <t>合同约定服务数量</t>
  </si>
  <si>
    <t>合同约定</t>
  </si>
  <si>
    <t>反映合同约定服务数量</t>
  </si>
  <si>
    <t>服务合同考核达标率</t>
  </si>
  <si>
    <t>反映服务合同考核达标率</t>
  </si>
  <si>
    <t>服务响应时效</t>
  </si>
  <si>
    <t>反映服务响应时效</t>
  </si>
  <si>
    <t>反映项目资金预算执行情况</t>
  </si>
  <si>
    <t>网格化综合治理能力提升</t>
  </si>
  <si>
    <t>反映服务外包模式“节约财政支出、发挥资金效益、减少管理成本、管好事不养人”的效果</t>
  </si>
  <si>
    <t>辖区内人民群众满意度</t>
  </si>
  <si>
    <t>反映辖区内人民群众满意度</t>
  </si>
  <si>
    <t>五华区城市网格化综合管理运行服务经费</t>
  </si>
  <si>
    <t>系统维护经费</t>
  </si>
  <si>
    <t>完成指挥系统、VPN服务器、党建引领网络及2025年软硬件升级维护等相关工作，有效保障我区城市网格化管理各项工作能有序开展，保障区级重点工作的指挥调度，单位巡查工作正常开展。</t>
  </si>
  <si>
    <t>每月软硬件系统维护次数</t>
  </si>
  <si>
    <t>反映每月软硬件系统维护次数</t>
  </si>
  <si>
    <t>租赁党建引领网格系统云服务器</t>
  </si>
  <si>
    <t>反映租赁党建引领网格系统云服务器</t>
  </si>
  <si>
    <t>党建引领网格治理综合系统维护数</t>
  </si>
  <si>
    <t>反映“吹哨报到”子系统、“接诉即办”子系统、“未诉先办”子系统、“综合指挥调度”子系统维护、“公益诉讼”子系统</t>
  </si>
  <si>
    <t>党建引领网格治理综合系统运维服务完成率</t>
  </si>
  <si>
    <t>反映党建引领网格治理综合系统运维服务完成情况</t>
  </si>
  <si>
    <t>软硬件系统维护达标率</t>
  </si>
  <si>
    <t>反映软硬件系统维护及时情况</t>
  </si>
  <si>
    <t>2025</t>
  </si>
  <si>
    <t>反映2025年的预算资金执行情况</t>
  </si>
  <si>
    <t>提高城市网格化综合管理工作能力</t>
  </si>
  <si>
    <t>反映项目实施后能否达到提高城市网格化综合管理工作提供技术、平台支持</t>
  </si>
  <si>
    <t>确保各类诉求有效运转</t>
  </si>
  <si>
    <t>有效运转</t>
  </si>
  <si>
    <t>各类诉求有效运转情况</t>
  </si>
  <si>
    <t>使用部门及人员满意度</t>
  </si>
  <si>
    <t>反映群众对网格工作的满意度</t>
  </si>
  <si>
    <t>昆明市五华区民政局</t>
  </si>
  <si>
    <t>做好本部门党建工作，支持部门正常履职。</t>
  </si>
  <si>
    <t>党建工作专题会议次数</t>
  </si>
  <si>
    <t>反映党建工作专题会议次数</t>
  </si>
  <si>
    <t>党建工作专题会议完成率</t>
  </si>
  <si>
    <t>基层党建引领、带头作用</t>
  </si>
  <si>
    <t>基层党建引领、带头作用。</t>
  </si>
  <si>
    <t>高龄老年人保健补助经费</t>
  </si>
  <si>
    <t>根据《中华人民共和国老年人权益保障法》、《云南省老年人权益保障法》，对五华区户籍80-89岁、90-99岁、100岁以上高龄老年人，分别发放60元、120元、500元每月的保健补助，提升五华区养老服务水平。 发放方式：一卡通发放。根据云南省民政厅云南省财政厅关于印发《云南省经济困难老年人服务补贴实行办法的通知》，发放经济困难老年人服务补贴（80周岁及以上的低保老年人和分散供养的特困老年人）50元每人每月。按月拨付辖区对应人群高龄津贴、发放经济困难老年人服务补贴通过发上工作的开展，有效提升对应人群生活保障水平、实现社会和谐发展，受益对象满意&gt;=90%。</t>
  </si>
  <si>
    <t>80-89岁高龄老年人保健补助发放人数</t>
  </si>
  <si>
    <t>21000</t>
  </si>
  <si>
    <t>反映80-89岁高龄老年人保健补助发放人数。</t>
  </si>
  <si>
    <t>90-99岁高龄老年人保健补助发放人数</t>
  </si>
  <si>
    <t>2900</t>
  </si>
  <si>
    <t>反映90-99岁高龄老年人保健补助发放人数。</t>
  </si>
  <si>
    <t>100岁以上高龄老年人保健补助发放人数</t>
  </si>
  <si>
    <t>反映100岁以上高龄老年人保健补助发放人数。</t>
  </si>
  <si>
    <t>经济困难老年人服务补贴（80周岁及以上的低保老年人和分散供养的特困老年人）</t>
  </si>
  <si>
    <t>190</t>
  </si>
  <si>
    <t>反映经济困难老年人服务补贴（80周岁及以上的低保老年人和分散供养的特困老年人）发放人数。</t>
  </si>
  <si>
    <t>高龄老年人保健补助对象覆盖率</t>
  </si>
  <si>
    <t>反映高龄老年人保健补助对象覆盖率。</t>
  </si>
  <si>
    <t>补助发放时间</t>
  </si>
  <si>
    <t>年度内发放</t>
  </si>
  <si>
    <t>反映补助发放时间。</t>
  </si>
  <si>
    <t>关爱、关心老年人，增进老年人健康，促进社会和谐</t>
  </si>
  <si>
    <t>有效促进社会和谐</t>
  </si>
  <si>
    <t>反映对社会和谐的促进作用。</t>
  </si>
  <si>
    <t>保健补助发放对象对政策的知晓率</t>
  </si>
  <si>
    <t>反映保健补助发放对象对政策的知晓率。</t>
  </si>
  <si>
    <t>反映服务对象满意度。</t>
  </si>
  <si>
    <t>城市特困人员救助供养经费</t>
  </si>
  <si>
    <t>城市特困人员供养经费主要用于强化政府托底保障职责，为城乡特困人员提供基本生活、照料服务、疾病治疗和殡葬服务等保障，2025年预计为566名特困人员提供生活保障金（集中供养90人，分散供养476人）；预计为566名特困人员承担护理补贴及门诊费；预计为市社会福利院32名、市精神病院20名集中供养人员承担门诊医疗费，住院费；预计承担15名特困人员丧葬补贴，做到应救尽救、应养尽养，确保城乡困难群众生活保障金按标准及时足额发放，切实保障供养特困人员基本生活权益。受益对象满意率90%以上。</t>
  </si>
  <si>
    <t>特困供养人数</t>
  </si>
  <si>
    <t>425</t>
  </si>
  <si>
    <t>反映特困供养人数</t>
  </si>
  <si>
    <t>需要支付市社会福利院集中供养人员门诊医疗费、住院费人数</t>
  </si>
  <si>
    <t>反映需要支付市社会福利院集中供养人员门诊医疗费、住院费人数</t>
  </si>
  <si>
    <t>特困人员体检人数</t>
  </si>
  <si>
    <t>290</t>
  </si>
  <si>
    <t>反映特困人员体检人数</t>
  </si>
  <si>
    <t>发放特困人员临时价格补贴人数</t>
  </si>
  <si>
    <t>反映发放特困人员临时价格补贴人数</t>
  </si>
  <si>
    <t>特困人员供养标准</t>
  </si>
  <si>
    <t>稳步提高</t>
  </si>
  <si>
    <t>反映城乡特困人员生活保障标准</t>
  </si>
  <si>
    <t>特困人员供养生活保障金发放率</t>
  </si>
  <si>
    <t>反映特困人员供养生活保障金按时发放率</t>
  </si>
  <si>
    <t>城市特困人员救助供养资金发放及时性</t>
  </si>
  <si>
    <t>反映城市特困人员救助供养资金发放及时性</t>
  </si>
  <si>
    <t>困难群众生活水平情况</t>
  </si>
  <si>
    <t>反映困难群众生活水平情况</t>
  </si>
  <si>
    <t>反映救助对象对社会救助实施的满意度</t>
  </si>
  <si>
    <t>城市最低生活保障金经费</t>
  </si>
  <si>
    <t>最低生活认真贯彻执行民政部、省厅下发最低生活保障审核确认和特困人员认定两个实施细则，坚持应保尽保，动态管理，把符合条件的城市困难群众全部纳入城市最低生活保障范围。坚持公开公平公正，做到审批过程公开透明，审批结果公平公正。坚持统筹兼顾，加强政策衔接，有效保障保障城市困难家庭和低收入家庭中特殊群体的基本生活。2025年预计发放城市最低生活保障金人数5798人等补助，受益对象满意度≥90%。</t>
  </si>
  <si>
    <t>城市最低生活保障（残疾人）人数</t>
  </si>
  <si>
    <t>1656</t>
  </si>
  <si>
    <t>反映城市最低生活保障（残疾人）人数</t>
  </si>
  <si>
    <t>城市最低生活保障人数</t>
  </si>
  <si>
    <t>4142</t>
  </si>
  <si>
    <t>反映城市最低生活保障人数</t>
  </si>
  <si>
    <t>低保人员临时价格补贴人数</t>
  </si>
  <si>
    <t>5798</t>
  </si>
  <si>
    <t>反映低保人员临时价格补贴人数</t>
  </si>
  <si>
    <t>资金发放合规率</t>
  </si>
  <si>
    <t>反映资金发放是否合规</t>
  </si>
  <si>
    <t>低保金按时发放率</t>
  </si>
  <si>
    <t>反映低保金按时发放率</t>
  </si>
  <si>
    <t>促进社会和谐稳定发展</t>
  </si>
  <si>
    <t>反映对社会和谐稳定发展的促进作用</t>
  </si>
  <si>
    <t>城乡低保和困难群众生活救助补助工作经费</t>
  </si>
  <si>
    <t>1、政策宣传，如印制政策宣传品、支付媒体宣传，预计发放2500份，提升政策知晓率；
2、此工作经费用于开展低保入户调查和管理工作，，确保低保工作的制度化和规范化，预计新增低保45户，入户完成率100%，提升低保认定精确度；
3、低保及临时救助对象基层经办人员培训，支付培训机构培训费、培训场地费、授课费，预计培训对象220人，培训对象满意度90%以上，大力提升基层经办人员工作素质能力，提升社会救助的及时性、准确性，切实服务困难群众，增强困难群众满意度、获得感、幸福感。</t>
  </si>
  <si>
    <t>新增低保入户调查次数</t>
  </si>
  <si>
    <t>450</t>
  </si>
  <si>
    <t>反映新增低保入户调查次数情况</t>
  </si>
  <si>
    <t>低保宣传资料数量</t>
  </si>
  <si>
    <t>2500</t>
  </si>
  <si>
    <t>反映低保宣传资料数量的情况</t>
  </si>
  <si>
    <t>低保培训次数</t>
  </si>
  <si>
    <t>反应低保培训次数情况</t>
  </si>
  <si>
    <t>培训工作考核合格率</t>
  </si>
  <si>
    <t>反映培训工作考核合格的情况</t>
  </si>
  <si>
    <t>入户调查完成率</t>
  </si>
  <si>
    <t>反映入户调查完成率的情况</t>
  </si>
  <si>
    <t>项目实施时限</t>
  </si>
  <si>
    <t>反映成本节约的情况</t>
  </si>
  <si>
    <t>增加城乡低保和困难群众的幸福感</t>
  </si>
  <si>
    <t>有所增加</t>
  </si>
  <si>
    <t>通过就业机构培训，大力提升基层经办人员工作素质能力，提升社会救助的及时性、准确性，增加城乡低保和困难群众的幸福感</t>
  </si>
  <si>
    <t>培训对象满意度</t>
  </si>
  <si>
    <t>老龄卫生健康事务专项经费</t>
  </si>
  <si>
    <t>1、收养11件登记公告，为进一步规范收养行为，加强收养登记管理和政策宣传工作，保障被收养未成年人的合法权益；
2、收养能力评估评估小组需要3人以上，加强政策宣传，依法依规开展收养登记管理及收养能力评估工作，切实保障被收养未成年人的合法权益。</t>
  </si>
  <si>
    <t>法律顾问工作完成率</t>
  </si>
  <si>
    <t>反映法律顾问工作的情况</t>
  </si>
  <si>
    <t>法律顾问工作开展时间</t>
  </si>
  <si>
    <t>反映项目完成时间1年</t>
  </si>
  <si>
    <t>反映预算完成率</t>
  </si>
  <si>
    <t>提升依法行政能力</t>
  </si>
  <si>
    <t>通过建立法律顾问制度增强依法行政能力</t>
  </si>
  <si>
    <t>反映服务对象综合满意度</t>
  </si>
  <si>
    <t>农村籍高龄老年人保健补助经费</t>
  </si>
  <si>
    <t>通过按年拨付辖区农村籍60-79岁老年人生活补助，有效提升农村籍60-79岁老年人生活保障水平、实现社会和谐发展，受益对象满意&gt;=90%。</t>
  </si>
  <si>
    <t>农村籍60-79岁老年人生活补助</t>
  </si>
  <si>
    <t>9711</t>
  </si>
  <si>
    <t>反映经济困难老年人服务补贴（农村籍60-79岁老年人生活补助）发放人数。</t>
  </si>
  <si>
    <t>反映经济成本支出情况</t>
  </si>
  <si>
    <t>法律顾问服务费经费</t>
  </si>
  <si>
    <t>为适应法治政府建设的需要，维护自身合法权益，更好依法行政，防范行政法律风险，申请法律服务费用于日常法律服务费用及法律纠纷处理服务费用备用金，做好本部门法律服务保障，支持部门正常履职。</t>
  </si>
  <si>
    <t>提供法律服务次数</t>
  </si>
  <si>
    <t>反映提供法律服务次数</t>
  </si>
  <si>
    <t>合同委托目的考核达标率</t>
  </si>
  <si>
    <t>反映合同委托目的考核达标率</t>
  </si>
  <si>
    <t>法律顾问服务费支付及时率</t>
  </si>
  <si>
    <t>反映法律顾问服务费支付是否及时。</t>
  </si>
  <si>
    <t>保障部门运转</t>
  </si>
  <si>
    <t>有效防范行政法律风险</t>
  </si>
  <si>
    <t>有效防范</t>
  </si>
  <si>
    <t>反映部门防范行政法律风险情况。</t>
  </si>
  <si>
    <t>反映部门（单位）人员对法律顾问服务经费保障的满意程度。</t>
  </si>
  <si>
    <t>节日慰问经费</t>
  </si>
  <si>
    <t>对生活困难群众发放“六·一”儿童节、国庆、中秋、春节节日慰问费，2024年，预计发放城市最低生活保障人员节日慰问费5798人，春节100元/人，中秋国庆50元/人；预计发放特困人员节日慰问费566人，中秋、春节慰问金标准为200元/人/节；预计发放临时救助人员节日慰问费20人，标准为500元/人；预计在春节、“六·一”儿童节、中秋国庆节期间，分别开展慰问80名分散供养、集中供养特困儿童，慰问标准900元/人/年。</t>
  </si>
  <si>
    <t>发放特殊困境儿童节日慰问人数</t>
  </si>
  <si>
    <t>805</t>
  </si>
  <si>
    <t>反映分散供养孤儿、艾滋病病毒感染儿童、事实无人抚养儿童和机构集中供养儿童（社会弃婴）节日慰问总体数量</t>
  </si>
  <si>
    <t>部分临时救助人员节日慰问费（国庆中秋、春节走访慰问）人次</t>
  </si>
  <si>
    <t>反映部分困难群众节日慰问费（国庆中秋、春节走访慰问）人次。</t>
  </si>
  <si>
    <t>发放国庆、中秋、春节节日慰问费特困人员人数</t>
  </si>
  <si>
    <t>566</t>
  </si>
  <si>
    <t>反映发放国庆、中秋、春节节日慰问费人数</t>
  </si>
  <si>
    <t>发放国庆、中秋、春节节日慰问费城市最低生活保障人员人数</t>
  </si>
  <si>
    <t>反映发放国庆、中秋、春节节日慰问费城市最低生活保障人员人数</t>
  </si>
  <si>
    <t>节日慰问费发放率</t>
  </si>
  <si>
    <t>发放节日慰问费是否群补发放</t>
  </si>
  <si>
    <t>节日慰问费发放及时性</t>
  </si>
  <si>
    <t>发放节日慰问费是否及时发放</t>
  </si>
  <si>
    <t>反映困难群众生活水平情况。</t>
  </si>
  <si>
    <t>救助对象对节日慰问情况的满意度</t>
  </si>
  <si>
    <t>反映救助对象对节日慰问情况的满意度</t>
  </si>
  <si>
    <t>居民核对中心经费</t>
  </si>
  <si>
    <t>1、通过医疗系统VPDN用户线路租用一条与网络接入维护，确保网络畅通率100%，开展最低生活保障、教育救助、住房保障等社会保障项目所涉及居民经济状况进行核对工作，提高申请群众满意度，提升社会救助的精准度。                                                                                                                                                                                                                         2、制作核对系统操作手册和宣传手册约2000份，提升救助申请对象居民家庭经济状况核对效率，确保系统使用顺畅，及时出具核对报告。数据使用对象满意度95%以上。</t>
  </si>
  <si>
    <t>核对系统操作和宣传手册</t>
  </si>
  <si>
    <t>反映核对系统宣传情况</t>
  </si>
  <si>
    <t>业务培训次数</t>
  </si>
  <si>
    <t>反映业务培训次数</t>
  </si>
  <si>
    <t>网络运行正常率</t>
  </si>
  <si>
    <t>反映系统VPDN专线年均运行情况</t>
  </si>
  <si>
    <t>报告出具及时率</t>
  </si>
  <si>
    <t>反映核对报告出具效率的情况</t>
  </si>
  <si>
    <t>项目实施时效</t>
  </si>
  <si>
    <t>反映项目实施时效</t>
  </si>
  <si>
    <t>提高救助工作准确性</t>
  </si>
  <si>
    <t>反映提高救助工作准确性</t>
  </si>
  <si>
    <t>数据使用对象满意度</t>
  </si>
  <si>
    <t>反映数据使用对象满意度</t>
  </si>
  <si>
    <t>孤儿基本生活补助及节日慰问经费</t>
  </si>
  <si>
    <t>依据相关政策，按时、按标准、足额保障孤儿、艾滋病病毒感染儿童和事实无人抚养儿童基本生活，及时发放基本生活费，在春节、“六·一”儿童节和中秋国庆节开展节日慰问活动，体现党和政府的关心关怀。2025年发放分散供养孤儿、艾滋病病毒感染儿童和事实无人抚养儿童基本生活补助预计45人；发放困境儿童临时价格补贴预计45人；发放机构集中供养儿童（社会弃婴）生活补贴预计40人，发挥民政部门兜底作用，保障孤儿等特困儿童的合法权益。受益对象满意度≥90%。</t>
  </si>
  <si>
    <t>发放分散供养孤儿、艾滋病病毒感染儿童和事实无人抚养儿童生活补助人数</t>
  </si>
  <si>
    <t>反映孤儿、艾滋病病毒感染儿童和事实无人抚养儿童基本生活费发放到位情况。</t>
  </si>
  <si>
    <t>发放机构集中供养儿童（社会弃婴）生活补助人数</t>
  </si>
  <si>
    <t>反映机构集中供养儿童（社会弃婴）数量情况。</t>
  </si>
  <si>
    <t>发放困境儿童临时价格补贴人数</t>
  </si>
  <si>
    <t>反映发放困境儿童临时价格补贴人数</t>
  </si>
  <si>
    <t>孤儿、艾滋病病毒感染儿童和事实无人抚养儿童基本生活保障率</t>
  </si>
  <si>
    <t>反映孤儿、艾滋病病毒感染儿童和事实无人抚养儿童基本生活保障应保尽保情况。</t>
  </si>
  <si>
    <t>反映项目实施时间2024年1月至12月</t>
  </si>
  <si>
    <t>提高孤儿、艾滋病病毒感染儿童和事实无人抚养儿童基本生活质量。</t>
  </si>
  <si>
    <t>让孤儿、艾滋病感染和事实无人抚养儿童感受到党和政府的关心关怀</t>
  </si>
  <si>
    <t>反映孤儿、艾滋病病毒感染儿童和事实无人抚养儿童基本生活补助保障情况。</t>
  </si>
  <si>
    <t>反映保障对象满意度情况</t>
  </si>
  <si>
    <t>地名管理经费</t>
  </si>
  <si>
    <t>①根据《地名管理条例》要求，地名行政主管部要设置地名标志，预计制作安装门牌74块，制作安装街路巷地名标志牌55块，根据五华区网格管理考核要求，对全区的所有街路巷地名标志牌（约1000块）进行维护；
②做好辖区规划道路命名、更名综合评估、专家论证、征求意见并提交相关报告。提高人民幸福感和满意度</t>
  </si>
  <si>
    <t>新制作安装门牌数量</t>
  </si>
  <si>
    <t>55</t>
  </si>
  <si>
    <t>反映新制作安装门牌数量</t>
  </si>
  <si>
    <t>制作安装全区国标街路巷地名标志牌数量</t>
  </si>
  <si>
    <t>反映制作安装全区国标街路巷地名标志牌数量</t>
  </si>
  <si>
    <t>街路巷地名标志牌进行维护</t>
  </si>
  <si>
    <t>反映地名标志牌二维码设置数量</t>
  </si>
  <si>
    <t>街路巷地名标志牌维护覆盖率</t>
  </si>
  <si>
    <t>反映街路巷地名标志牌维护覆盖情况</t>
  </si>
  <si>
    <t>新增门牌安装制作验收合格率</t>
  </si>
  <si>
    <t>反映新增门牌安装制作验收合格情况</t>
  </si>
  <si>
    <t>反映项目实施时限</t>
  </si>
  <si>
    <t>助力现代城市管理效果</t>
  </si>
  <si>
    <t>通过提高地名公共服务水平及城市品质，反映现代城市化管理情况</t>
  </si>
  <si>
    <t>弘扬地名文化</t>
  </si>
  <si>
    <t>持续弘扬效果显著</t>
  </si>
  <si>
    <t>反映对地名文化的弘扬作用</t>
  </si>
  <si>
    <t>特困、低保人员购买意外伤害保险以及缴纳居民基本养老保险经费</t>
  </si>
  <si>
    <t>为符合条件低保和特困人员投保意外保险，提高城乡居民和特定人群风险保障水平。为符合条件的低保和特困人员代缴养老保险，提高低收入群体的生存保障和生活水平，预计为4600名特困、低保人员购买意外伤害保险，对困难人员的保障水平有所促进，推动社会公平，维护社会和谐稳定，确保我区困难群众基本生活得到有效保障，切实保障生活困难人员基本生活权益，受益对象满意度≥90%。</t>
  </si>
  <si>
    <t>特困、低保人员购买意外伤害保险人数</t>
  </si>
  <si>
    <t>4600</t>
  </si>
  <si>
    <t>反映特困、低保人员购买意外伤害保险人数。</t>
  </si>
  <si>
    <t>保险购买人员审核合格率</t>
  </si>
  <si>
    <t>反映保险购买人员审核合格率</t>
  </si>
  <si>
    <t>购买保险及时性</t>
  </si>
  <si>
    <t>反映是否及时购买保险。</t>
  </si>
  <si>
    <t>保险购买期限</t>
  </si>
  <si>
    <t>2025年12月之前</t>
  </si>
  <si>
    <t>反映项目完成时间。</t>
  </si>
  <si>
    <t>人均标准</t>
  </si>
  <si>
    <t>反应为低保特困购买意外伤害险标准</t>
  </si>
  <si>
    <t>提高小区特困低保社会保障水平</t>
  </si>
  <si>
    <t>有所促进</t>
  </si>
  <si>
    <t>反映提高小区特困低保社会保障水平</t>
  </si>
  <si>
    <t>反映服务群众满意度。</t>
  </si>
  <si>
    <t>殡葬经费</t>
  </si>
  <si>
    <t>为进一步全面深化殡葬改革，加强殡葬管理和政策宣传工作，引导广大群众移风易俗、文明祭祀。2025年，利用清明节、中元节、冬至等特殊时间节点开展殡葬改革宣传工作，印制宣传常规资料共80000份，0.6元/份；2025年，预计处置五华区辖区无主遗体处置76具，一次处置无主遗体标准2000元/具；2024年，五华区预计死亡辖区户籍最低生活保障对象、重点优抚对象110人，发放火化补助，区级部分特殊困难群体一次性火化补助标准为4500元/人。</t>
  </si>
  <si>
    <t>殡葬宣传资料数量</t>
  </si>
  <si>
    <t>80000</t>
  </si>
  <si>
    <t>反映殡葬宣传资料数量的情况</t>
  </si>
  <si>
    <t>无主遗体、特困人员死亡遗体处置数量</t>
  </si>
  <si>
    <t>76</t>
  </si>
  <si>
    <t>具</t>
  </si>
  <si>
    <t>反映无主遗体、特困人员死亡遗体处置情况</t>
  </si>
  <si>
    <t>部分特殊困难群体区级火化补助数量</t>
  </si>
  <si>
    <t>反映惠区级民殡葬政策落实情况</t>
  </si>
  <si>
    <t>殡葬宣传资料验收合格率</t>
  </si>
  <si>
    <t>98%</t>
  </si>
  <si>
    <t>反映材料验收合格的情况</t>
  </si>
  <si>
    <t>无主遗体、特困人员死亡遗体处置率</t>
  </si>
  <si>
    <t>部分特殊困难群体区级火化补助保障</t>
  </si>
  <si>
    <t>反映区级惠民殡葬政策落实情况</t>
  </si>
  <si>
    <t>殡葬相关政策知晓率</t>
  </si>
  <si>
    <t>反映殡葬相关政策知晓情况
政策知晓率=（实际政策知晓人数/调查总人数）*100%</t>
  </si>
  <si>
    <t>祭祀群众满意度</t>
  </si>
  <si>
    <t>反映祭祀群众满意度满意度情况</t>
  </si>
  <si>
    <t>婚姻登记经费</t>
  </si>
  <si>
    <t>1、2025年，预计购买结、离婚证10000对*2元/对，共20000元；
2、2024年，印制婚姻登记业务资料，预计40000份*0.25元/对，共10000元；
3、2025年，购买五华区公园式婚姻登记点位场地费，场地使用费3000元/月，一年36000元，网费 168 元/月，一年2016元，水、电费以实际使用费用为准，共：40000元；
4、2025年婚姻登记历史档案电子数据补录工作服务，共79106元。
通过项目实施，全面提升为民服务意识和业务能力。同时，全面做好婚姻登记管理工作，提升婚姻当事人的婚姻家庭责任感。</t>
  </si>
  <si>
    <t>购买结婚证书对数</t>
  </si>
  <si>
    <t>8500</t>
  </si>
  <si>
    <t>对</t>
  </si>
  <si>
    <t>反映购买婚姻登记证书的情况</t>
  </si>
  <si>
    <t>印制婚姻登记声明书份数</t>
  </si>
  <si>
    <t>反映印制婚姻登记声明书的情况</t>
  </si>
  <si>
    <t>印制申请补领婚姻登记声明书份数</t>
  </si>
  <si>
    <t>反映印制申请补领婚姻登记声明书份数</t>
  </si>
  <si>
    <t>购买离婚证书对数</t>
  </si>
  <si>
    <t>1500</t>
  </si>
  <si>
    <t>反映购买离婚证书对数</t>
  </si>
  <si>
    <t>购买婚姻登记证书合格率</t>
  </si>
  <si>
    <t>反映婚姻登记证书合格的情况</t>
  </si>
  <si>
    <t>印制婚姻登记声明书合格率</t>
  </si>
  <si>
    <t>反映印制婚姻登记声明书合格的情况</t>
  </si>
  <si>
    <t>项目执行时限</t>
  </si>
  <si>
    <t>反映婚姻登记经费项目执行时间为2024年</t>
  </si>
  <si>
    <t>提升婚姻登记工作服务社会能力</t>
  </si>
  <si>
    <t>反映提升婚姻登记工作服务社会能力情况</t>
  </si>
  <si>
    <t>反映服务对象满意度的情况</t>
  </si>
  <si>
    <t>困难残疾人生活补贴和重度残疾人护理补贴经费</t>
  </si>
  <si>
    <t>2024年五华区符合条件享受困难残疾人生活补贴的残疾人预计1550人，困难残疾人生活补贴执行发放标准为90元/人/月；2024年，五华区符合条件享受重度残疾人（一级）护理补贴的残疾人预计1400人，重度残疾人（一级）护理补贴标准为110元/人/月；符合条件享受重度残疾人（二级）护理补贴的残疾人预计2600人，重度残疾人（二级）护理补贴标准为90元/人/月。通过以上补贴工作的开展，完善帮扶残疾人社会福利制度等重要指示精神，进一步提高困难残疾人生活补贴和重度残疾人护理补贴（以下统称残疾人两项补贴）制度实施的精准性、科学性、规范性，使有限的补贴资金更公平、更有效地惠及困难和重度残疾人，更有效的做好残疾人两项补贴精准管理工作和发放工作。依照政策规定，组织开展五华区残疾人两项补贴保障工作，按时、足额发放残疾人两项补贴。受益对象满意度&gt;=90%。</t>
  </si>
  <si>
    <t>困难残疾人生活补贴发放人数</t>
  </si>
  <si>
    <t>1550</t>
  </si>
  <si>
    <t>反映困难残疾人生活补贴发放人数。</t>
  </si>
  <si>
    <t>重度残疾人（一级）护理补贴发放人数</t>
  </si>
  <si>
    <t>1400</t>
  </si>
  <si>
    <t>反映重度残疾人（一级）护理补贴发放人数。</t>
  </si>
  <si>
    <t>重度残疾人（二级）护理补贴发放人数</t>
  </si>
  <si>
    <t>2600</t>
  </si>
  <si>
    <t>反映重度残疾人（二级）护理补贴发放人数。</t>
  </si>
  <si>
    <t>困难残疾人生活补贴标准</t>
  </si>
  <si>
    <t>90元人/月</t>
  </si>
  <si>
    <t>反映困难残疾人生活补贴标准。</t>
  </si>
  <si>
    <t>重度残疾人一级护理补贴标准</t>
  </si>
  <si>
    <t>110元人/月</t>
  </si>
  <si>
    <t>反映重度残疾人一级护理补贴标准。</t>
  </si>
  <si>
    <t>重度残疾人二级护理补贴标准</t>
  </si>
  <si>
    <t>反映重度残疾人二级护理补贴标准。</t>
  </si>
  <si>
    <t>2024</t>
  </si>
  <si>
    <t>残疾人生活水平情况</t>
  </si>
  <si>
    <t>反映残疾人生活水平情况。</t>
  </si>
  <si>
    <t>老龄卫生健康事务专项资金</t>
  </si>
  <si>
    <t>根据昆明市人民政府关于贯彻《云南省老年人权益保障条例》的实施意见、《昆明市老年人权益保障条例》，组织推进老龄事业发展，开展老年人关爱工作，定期对老年人进行慰问，预计涉及辖区百岁老人约53人，特困老年人约200人进行慰问，满意度≥90%。
预期达到的效果：进一步加强养老与卫生服务机构建设，不断满足人民群众健康养老服务需求；保障老年人合法权益，发展老龄事业，积极应对人口老龄化，弘扬中华民族敬老、养老、助老的美德。</t>
  </si>
  <si>
    <t>敬老月慰问百岁老年人数</t>
  </si>
  <si>
    <t>反映敬老月慰问百岁老年人数</t>
  </si>
  <si>
    <t>敬老月资助特困老年人数</t>
  </si>
  <si>
    <t>反映敬老月资助特困老年人数</t>
  </si>
  <si>
    <t>老龄补贴金的发放到位率</t>
  </si>
  <si>
    <t>反映老龄补贴金的发放及时性、到位率</t>
  </si>
  <si>
    <t>老龄服务工作投诉率</t>
  </si>
  <si>
    <t>逐渐减少</t>
  </si>
  <si>
    <t>反映老龄服务工作投诉率</t>
  </si>
  <si>
    <t>反映预算到位资金支出情况</t>
  </si>
  <si>
    <t>提高健康养老服务水平</t>
  </si>
  <si>
    <t>逐渐提高</t>
  </si>
  <si>
    <t>反映提高健康养老服务水平</t>
  </si>
  <si>
    <t>殡葬资金</t>
  </si>
  <si>
    <t>为进一步全面深化殡葬改革，加强殡葬管理和政策宣传工作，引导广大群众移风易俗、文明祭祀。2025年，利用清明节、中元节、冬至等特殊时间节点开展殡葬改革宣传工作，印制宣传常规资料共80000份，0.6元/份；2025年，预计处置五华区辖区无主遗体处置76具，一次处置无主遗体标准2000元/具；2024年，五华区预计死亡辖区户籍最低生活保障对象、重点优抚对象110人，发放火化补助，区级部分特殊困难群体一次性火化补助标准为4500元/人。进一步加强我区殡葬管理工作，深化殡葬改革，加强殡葬公共服务与维护人民群众利益相结合，满意度90%。</t>
  </si>
  <si>
    <t>补助农村公益性公墓</t>
  </si>
  <si>
    <t>反应补助农村公益性公墓</t>
  </si>
  <si>
    <t>补助资金审批合格性</t>
  </si>
  <si>
    <t>反应补助资金审批合格性</t>
  </si>
  <si>
    <t>预算到位金额</t>
  </si>
  <si>
    <t>反应经济成本支出情况</t>
  </si>
  <si>
    <t>促进农村公益性公墓建设</t>
  </si>
  <si>
    <t>反应促进农村公益性公墓建设情况</t>
  </si>
  <si>
    <t>反映受益群众满意度满意度情况</t>
  </si>
  <si>
    <t>民间组织管理工作资金</t>
  </si>
  <si>
    <t>购买服务的方式对五华区社会组织党群服务中心和培育发展中心（简称“双中心”）进行项目化运作，保障昆明市五华区社会组织党群活动服务中心、昆明华区社会组织培育发展中心建设及运营，并对具有社会服务功能的社会组织开展能力提升培训，进一步提升我区社会组织服务社会能力，社会组织满意度达95%。</t>
  </si>
  <si>
    <t>服务机构采购</t>
  </si>
  <si>
    <t>反映服务机构采购数量</t>
  </si>
  <si>
    <t>购买服务验收合格率</t>
  </si>
  <si>
    <t>反映购买服务验收合格率</t>
  </si>
  <si>
    <t>项目实施时间2025年1月至12月</t>
  </si>
  <si>
    <t>促进社会组织健康有序发展</t>
  </si>
  <si>
    <t>反映对社会组织健康有序发展的促进作用</t>
  </si>
  <si>
    <t>提高社会组织服务社会水平</t>
  </si>
  <si>
    <t>通过社会组织新成立、年检、注销、撤销登报公告，社会团体、民办非企业单位审查成果，以购买服务方式运维“双中心”，培育发展社会组织政策法规宣传和引导，反映社会组织服务社会情况。</t>
  </si>
  <si>
    <t>社会团体、民办非企业单位满意度</t>
  </si>
  <si>
    <t>反映社会团体、民办非企业单位满意度</t>
  </si>
  <si>
    <t>困难群众临时生活救助经费</t>
  </si>
  <si>
    <t>对遭遇突发事件、意外伤害、重大疾病或其他特殊原因导致基本生活陷入困境，其他社会救助制度暂时无法覆盖或救助之后基本生活暂时仍有严重困难的家庭或个人给予救助的应急性、过渡性、托底性制度安排，充分发挥临时救助托底线、救急难的作用，解决困难群众突发性、紧迫性、临时性生活困难，切实编实织密保障困难群众基本生活的安全网。2025年预计发放900名辖区困难群众临时生活救助。缓解群众生活困难问题，受益对象满意度大于90%</t>
  </si>
  <si>
    <t>辖区困难群众临时生活救助人数</t>
  </si>
  <si>
    <t>符合求助人员数量</t>
  </si>
  <si>
    <t>反映辖区困难群众临时生活救助人数。</t>
  </si>
  <si>
    <t>临时救助合规率</t>
  </si>
  <si>
    <t>反映临时救助是否合规。</t>
  </si>
  <si>
    <t>临时救助金发放完成率</t>
  </si>
  <si>
    <t>反应临时救助金发放完成率</t>
  </si>
  <si>
    <t>临时救助金发放及时性</t>
  </si>
  <si>
    <t>文件规定天数</t>
  </si>
  <si>
    <t>反映临时救助金按时发放率。</t>
  </si>
  <si>
    <t>反应困难群众临时救助水平</t>
  </si>
  <si>
    <t>反映救助对象对社会救助实施的满意度。</t>
  </si>
  <si>
    <t>养老服务工作资金</t>
  </si>
  <si>
    <t>年度内计划开展：一是计划由区级自行通过购买服务的方式，委托第三方有资质机构对辖区养老机构开展年度运营含一次性建设补助评估，对社区居家养老服务中心开展运营评估，对幸福食堂开展新时代老年人幸福食堂运营评估。二是对敬老院进行区级定向补助，支出敬老院房屋租金及电梯保养费。三是对五华区敬老院资金使用情况进行专项审计。四是开展莲华街道综合养老服务中心装修改造。通过以上工作的开展促进辖区办养老机构健康发展，加强相关机构运营补助管理与监控、促进相关机构规范管理。提升公办机构的兜底保障服务能力。服务对象满意度&gt;=90%。</t>
  </si>
  <si>
    <t>新时代老年人幸福食堂运营评估家数</t>
  </si>
  <si>
    <t>反映对老年人幸福食堂进行营运状况评定工作的情况</t>
  </si>
  <si>
    <t>养老机构年度运营补助评估家数</t>
  </si>
  <si>
    <t>21</t>
  </si>
  <si>
    <t>反映对养老机构年度运营补助评估的情况</t>
  </si>
  <si>
    <t>敬老院进行区级定向补助（含护理补助、水电气补助、伙食补助、电梯检测、消防维护等</t>
  </si>
  <si>
    <t>保障敬老院正常开办</t>
  </si>
  <si>
    <t>新建养老机构一次性建设补助家数</t>
  </si>
  <si>
    <t>反映新建养老机构一次性建设补助家数</t>
  </si>
  <si>
    <t>社区居家养老服务中心运营补助评估工作达标率</t>
  </si>
  <si>
    <t>反映社区居家养老服务中心运营补助评估工作达标率</t>
  </si>
  <si>
    <t>五华区敬老院资金使用情况及固定资产情况进行专项审计达标</t>
  </si>
  <si>
    <t>反映敬老院开办管理情况</t>
  </si>
  <si>
    <t>反映年度成本节约情况</t>
  </si>
  <si>
    <t>有效促进五华区养老服务产业的健康发展</t>
  </si>
  <si>
    <t>反映五华区养老服务产业的健康发展情况</t>
  </si>
  <si>
    <t>服务对象综合满意度</t>
  </si>
  <si>
    <t>民间组织管理工作经费</t>
  </si>
  <si>
    <t>年度内开展年检、注销、撤销公告，社会组织年检，社会组织评估，社会组织负责人和从业人员培训，提供社会组织法定代表人离任审计、注销清算审计；组织社会组织2024年度年检和2025年度“双随机一公开”抽检，在年检和抽检中进行法务、财务审查，对联系不上的处罚对象，要通过邮寄送达、公告送达等方式进行行政处罚事先告知和行政决定书，进一步提升社区社会组织服务社会能力，社会团体、民办非企业单位满意度达95%。</t>
  </si>
  <si>
    <t>社会组织“双随机一公开”抽检家数</t>
  </si>
  <si>
    <t>反映社会组织“双随机一公开”抽检的情况</t>
  </si>
  <si>
    <t>社会组织法定代表人离任审计、注销清算审计和换届审计家数</t>
  </si>
  <si>
    <t>反映社会团体、民办非企业单位法定代表人离任审计、注销清算报告审计的情况</t>
  </si>
  <si>
    <t>审计成果提交优良率</t>
  </si>
  <si>
    <t>反映审计成果提交优良情况</t>
  </si>
  <si>
    <t>社会组织新成立、年检、注销、撤销公告项数达标率</t>
  </si>
  <si>
    <t>反映社会组织新成立、年检、注销、撤销公告项数达标情况</t>
  </si>
  <si>
    <t>项目实施时间2022年1月至12月</t>
  </si>
  <si>
    <t>养老服务工作经费</t>
  </si>
  <si>
    <t>年度内计划开展：一开展黑林铺街道综合养老服务中心可研报告编制。
二是十五五民政事业发行规划项目经费。
通过以上工作的开展促进辖区办养老机构健康发展，完成辖区民政事业长期规划，促进辖区民政事业持续发展、完善服务保障体系建设。报告使用对象对象满意度&gt;=95%。</t>
  </si>
  <si>
    <t>开展黑林铺街道综合养老服务中心可研报告编制</t>
  </si>
  <si>
    <t>反映可行性报告编制情况</t>
  </si>
  <si>
    <t>办养老机构综合养老服务中心项目立项开工</t>
  </si>
  <si>
    <t>服务合同考核优良率</t>
  </si>
  <si>
    <t>反应服务合同考核优良率</t>
  </si>
  <si>
    <t>2025年1月至12月工作完成情况</t>
  </si>
  <si>
    <t>促进辖区民政事业持续发展</t>
  </si>
  <si>
    <t>促进作用明显</t>
  </si>
  <si>
    <t>反映促进辖区民政事业持续发展情况</t>
  </si>
  <si>
    <t>报告使用对象对象满意度</t>
  </si>
  <si>
    <t>流浪乞讨人员救助管理资金</t>
  </si>
  <si>
    <t xml:space="preserve">依照《昆明市社会救助实施办法》及其他工作要求，组织好五华区流浪乞讨人员日常和专项救助工作；督促指导各街道办事处根据属地管理原则开展流浪乞讨人员救助管理工作；配合公安、城管部门开展街面巡查发现、劝导劝离、引导护送、送站救助、送医救治等；及时有效处置城市综合管理网格化流浪乞讨人员数字案件；统筹救助物资保障等，确保生活无着的流浪乞讨人员时的及时救助，提升救助人员基本生活保障，受益对象满意度≥90%。
</t>
  </si>
  <si>
    <t>流浪乞讨人员救助物资，购买棉大衣</t>
  </si>
  <si>
    <t>反映流浪乞讨人员救助物资，购买棉大衣的情况</t>
  </si>
  <si>
    <t>流浪乞讨人员救助物资，购买棉被</t>
  </si>
  <si>
    <t>床</t>
  </si>
  <si>
    <t>反映流浪乞讨人员救助物资，购买棉被的情况</t>
  </si>
  <si>
    <t>求助流浪乞讨人员救助率</t>
  </si>
  <si>
    <t>反映符合救助条件的流浪乞讨人员应救尽救的情况
救助率=（实际救助流浪乞讨人数/符合救助条件的求助流浪乞讨人员总数）*100%</t>
  </si>
  <si>
    <t>救助物资验收合格率</t>
  </si>
  <si>
    <t>反映救助物资验收合格率</t>
  </si>
  <si>
    <t>救助对象认定容错率</t>
  </si>
  <si>
    <t>0.5</t>
  </si>
  <si>
    <t>反映救助对象认定容错率</t>
  </si>
  <si>
    <t>提供流浪乞讨人员救助及时率</t>
  </si>
  <si>
    <t>反映对流浪乞讨人员救助的及时性
救助及时性=（规定时间实际救助流浪乞讨人数/符合救助条件的求助流浪乞讨人员总数）*100%</t>
  </si>
  <si>
    <t>有效减少极端事件发生</t>
  </si>
  <si>
    <t>通过给予流浪乞讨人员救助服务及提高救助物资，送棉大衣和绒衣裤和棉鞋、棉被减少极端事件发生。</t>
  </si>
  <si>
    <t>救助人员满意度</t>
  </si>
  <si>
    <t>反映救助人员满意度</t>
  </si>
  <si>
    <t>单位将及时足额缴纳残疾人就业保障金，促进国家残疾人事业，保障残疾人权益。</t>
  </si>
  <si>
    <t>在规定时间范围内及时缴纳残疾人保障金</t>
  </si>
  <si>
    <t>反映是否在规定时间范围内及时缴纳残疾人保障金</t>
  </si>
  <si>
    <t>45000</t>
  </si>
  <si>
    <t>反映残疾人保障金实际级缴纳金额是否小于预算金额。</t>
  </si>
  <si>
    <t>有效保障残疾人就业权利</t>
  </si>
  <si>
    <t>反映保障残疾人就业权利情况。</t>
  </si>
  <si>
    <t>收养登记经费</t>
  </si>
  <si>
    <t>依法依规，组织开展五华区收养登记工作；购买社会服务，开展收养能力评估工作。
1、开展收养评估工作,9件，为进一步规范收养行为，加强收养登记管理和政策宣传工作，保障被收养未成年人的合法权益；
2、收养能力评估评估小组需要3人以上，加强政策宣传，依法依规开展收养登记管理及收养能力评估工作，切实保障被收养未成年人的合法权益。
通过项目实施，为一步加强和改进我区流浪乞讨人员救助管理工作，积极履行智慧城市综合管理工作网格化职责，使流浪乞讨人员的合法权益得到保障，使社会综合治理进一步深入。</t>
  </si>
  <si>
    <t>开展收养能力评估小组人数</t>
  </si>
  <si>
    <t>反映开展收养能力评估小组人数的情况</t>
  </si>
  <si>
    <t>昆明市其他地区开展收养评估件数</t>
  </si>
  <si>
    <t>反映昆明市其他地区开展收养评估件数</t>
  </si>
  <si>
    <t>云南省内昆明市外开展收养评估件数</t>
  </si>
  <si>
    <t>反映云南省内昆明市外开展收养评估件数</t>
  </si>
  <si>
    <t>五个主城区及高新、旅游度假、经开区内开展收养评估件数</t>
  </si>
  <si>
    <t>反映五个主城区及高新、旅游度假、经开区内开展收养评估件数</t>
  </si>
  <si>
    <t>云南省以外开展收养评估件数</t>
  </si>
  <si>
    <t>反映云南省以外开展收养评估件数</t>
  </si>
  <si>
    <t>收养能力评估达标率</t>
  </si>
  <si>
    <t>反映收养能力评估的情况</t>
  </si>
  <si>
    <t>收养评估工作开展时间</t>
  </si>
  <si>
    <t>反映及时发布收养登记公告的时间</t>
  </si>
  <si>
    <t>保障被收养未成年的合法权益</t>
  </si>
  <si>
    <t>通过及时登记收养登记公告，开展收养能力评估反映保障被收养未成年的合法权益</t>
  </si>
  <si>
    <t>被收养人员满意度</t>
  </si>
  <si>
    <t>反映被收养人员满意度</t>
  </si>
  <si>
    <t>其他城市生活救助经费</t>
  </si>
  <si>
    <t>对于从一九六一年到本通知下达之日期间精减退职的一九五七年年底以前参加工作并发给了一次性退职补助金的职工，凡是现在全部或者大部丧失劳动能力，或者年老体弱，或者长期患病影响劳动较大，而家庭生活无依靠的，由当地民政部门按月发给本人原标准工资百分之四十的救济费。认真落实相关文件规定，2025年预计发放享受原工资40%救济7人；发放2/3医疗费救济17人；享受六十年代精减退职定期定量补助10人；特困、低保家庭临时送精神病院精神病人医疗费30人；精神病院精神病人（集中供养）医疗费19人。困难人员保障水平有所提升，受益对象满意度90%以上</t>
  </si>
  <si>
    <t>2/3医疗费救济人数</t>
  </si>
  <si>
    <t>反映2/3医疗费救济人数。</t>
  </si>
  <si>
    <t>六十年代精减退职定期定量补助人数</t>
  </si>
  <si>
    <t>反映六十年代精减退职定期定量补助人数。</t>
  </si>
  <si>
    <t>特困、低保家庭临时送精神病院精神病人医疗费预计人数</t>
  </si>
  <si>
    <t>反映特困、低保家庭临时送精神病院精神病人医疗费预计人数。</t>
  </si>
  <si>
    <t>精神病院精神病人（集中供养）医疗费人数</t>
  </si>
  <si>
    <t>反映精神病院精神病人（集中供养）医疗费人数。</t>
  </si>
  <si>
    <t>享受原工资40%救济人数</t>
  </si>
  <si>
    <t>反映享受原工资40%救济人数。</t>
  </si>
  <si>
    <t>救助人员发放完成率</t>
  </si>
  <si>
    <t>反应救助人员发放完成率</t>
  </si>
  <si>
    <t>救助人员合规性</t>
  </si>
  <si>
    <t>反映救助人员合规性</t>
  </si>
  <si>
    <t>补助金发放及时率</t>
  </si>
  <si>
    <t>政策文件要求天数</t>
  </si>
  <si>
    <t>反映补助按时发放率</t>
  </si>
  <si>
    <t>反应人均标准补助金额</t>
  </si>
  <si>
    <t>符合救助条件群众生活水平情况</t>
  </si>
  <si>
    <t>反映符合救助条件群众生活水平情况</t>
  </si>
  <si>
    <t>昆明市五华区残疾人联合会</t>
  </si>
  <si>
    <t>昆财社〔2024〕184号提前下达2025年中央财政残疾人事业发展补助预算资金</t>
  </si>
  <si>
    <t>根据昆财社〔2024〕184号提前下达2025年中央财政残疾人事业发展补助预算资金的文件要求，2025年计划开展相关工作：1.通过实施残疾人精准康复服务行动，为有康复需求的经济困难家庭7岁以上残疾儿童或成年持证残疾人(含视力、听力、肢体、智力、精神残疾)提供康复医疗、康复训练、辅助器具适配、支持性服务等基本康复服务，有效改善其功能障碍、提高生活质量和社会活动参与能力。2.补助20名农村困难残疾人接受实用技术培训。3.为残疾人机动轮椅车车主发放燃油补贴不少于30人次，弥补残疾人出行成本。
综上，年度项目总体服务残疾人满意度不低于90%，及时发放相关补助以及开展相关工作，有效提高辖区持证残疾人生活质量、残疾人康复水平、残疾人机动轮椅车车主出行便利程度等，减轻残疾人家庭负担，增强残疾人获得感、幸福感、安全感。</t>
  </si>
  <si>
    <t>有需求的残疾人得到康复服务的比例</t>
  </si>
  <si>
    <t>反映有需求的残疾人得到康复服务的比例</t>
  </si>
  <si>
    <t>享受机动轮椅车燃油补贴人次数</t>
  </si>
  <si>
    <t>反映享受机动轮椅车燃油补贴人次数</t>
  </si>
  <si>
    <t>农村困难残疾人实用技术培训人数</t>
  </si>
  <si>
    <t>反映农村困难残疾人实用技术培训人数</t>
  </si>
  <si>
    <t>残疾人补助金发放完成率</t>
  </si>
  <si>
    <t>反映残疾人补助金发放完成率</t>
  </si>
  <si>
    <t>农村实用技术培训合格率</t>
  </si>
  <si>
    <t>反映农村实用技术培训合格率</t>
  </si>
  <si>
    <t>反映项目完成及时性</t>
  </si>
  <si>
    <t>年初预算数</t>
  </si>
  <si>
    <t>反映成本节约</t>
  </si>
  <si>
    <t>残疾人康复服务水平</t>
  </si>
  <si>
    <t>反映项目实施后是否有所提高残疾人康复服务水平</t>
  </si>
  <si>
    <t>提高持证残疾人生活质量</t>
  </si>
  <si>
    <t>反映项目实施后是否提高持证残疾人生活质量</t>
  </si>
  <si>
    <t>残疾人机动轮椅车车主出行便利程度</t>
  </si>
  <si>
    <t>反映项目实施后是否有所提高残疾人机动轮椅车车主出行便利程度</t>
  </si>
  <si>
    <t>残疾人及亲属对残疾人服务的满意度</t>
  </si>
  <si>
    <t>反映残疾人及亲属对残疾人服务的满意度</t>
  </si>
  <si>
    <t xml:space="preserve">1.服务保障目标：确保全年为单位职工提供不少于12人的就餐服务，保证每日按时开餐，不因食材短缺、设备故障等原因中断供餐。维持单位工作秩序稳定。
2.质量提升目标：通过定期更换菜单、增加菜品花样等方式，保证每日菜品基本不重复，同时严格把控食材的源头，使食材新鲜度和安全性达标。
3.成本控制目标：把食堂运行控制在预算经费内，从食材采购、水电费、人力成本方面合理分配，高效运用。
</t>
  </si>
  <si>
    <t>反映保障单位供餐人数</t>
  </si>
  <si>
    <t>食品安全达标率</t>
  </si>
  <si>
    <t>反映食品安全达标率</t>
  </si>
  <si>
    <t>63360</t>
  </si>
  <si>
    <t>残疾人基层组织建设及服务经费</t>
  </si>
  <si>
    <t>根据《五华区关于进一步做好行动不便重度残疾人开展残疾评定上门服务工作实施方案》（五残联发〔2021〕4号）、《五华区困难重度残疾人家庭无障碍改造项目实施办法》（五残发〔2022〕8号）、关于印发进一步贯彻落实《云南省残联加强和改进专门协会工作的意见》的通知（昆残发〔2021〕24号）、五政办通〔2005〕35号，关于同意增加残疾人活动经费的批复等相关文件，2025年计划开展相关工作：
1.进一步健全5个残疾人专门协会组织体系，夯实组织基础，加强制度建设，活跃和规范协会工作，为各类别残疾人提供更贴心的服务；2.计划为40名重度残疾人开展上门评定服务，为残疾人提供便利服务；3.认真组织我区残疾人积极参与各项社会活动，根据上级工作安排组织丰富多彩的文体活动，拟举办残疾人运动会一场；4.对残联亮点工作、党的建设、民生服务等在省级主流媒体和网络平台上进行不少于10次宣传报道，做到及时报道且宣传效果显著。
综上，年度项目总体服务残疾人满意度不低于90%，及时开展相关工作，有效提高残疾人专职委员工作能力，有效推进残联业务系统整合联动，不断建立健全残疾人福利制度，提升残疾人生活幸福指数。</t>
  </si>
  <si>
    <t>残疾人专门协会数量</t>
  </si>
  <si>
    <t>反映残疾人专门协会数量</t>
  </si>
  <si>
    <t>残疾人工作者业务培训次数</t>
  </si>
  <si>
    <t>反映残疾人工作者业务培训次数</t>
  </si>
  <si>
    <t>残疾人评定上门服务人数</t>
  </si>
  <si>
    <t>反映残疾人评定上门服务人数</t>
  </si>
  <si>
    <t>举办活动次数</t>
  </si>
  <si>
    <t>反映举办活动次数</t>
  </si>
  <si>
    <t>宣传报道条数</t>
  </si>
  <si>
    <t>反映主流媒体和网络平台上进行宣传报道条数</t>
  </si>
  <si>
    <t>宣传信息报道及时性</t>
  </si>
  <si>
    <t>反映宣传信息报道及时性</t>
  </si>
  <si>
    <t>残疾人专职委员工作能力</t>
  </si>
  <si>
    <t>反映残疾人专职委员工作能力明显提高</t>
  </si>
  <si>
    <t>提升残疾人生活幸福指数</t>
  </si>
  <si>
    <t>反映项目实施后是否提升残疾人生活幸福指数</t>
  </si>
  <si>
    <t>残联业务系统整合联动</t>
  </si>
  <si>
    <t>反映项目实施后残联业务系统整合联动是否有效推进</t>
  </si>
  <si>
    <t>建立健全残疾人福利制度</t>
  </si>
  <si>
    <t>不断健全</t>
  </si>
  <si>
    <t>反映项目实施能否达到五华区残疾人福利制度的健全</t>
  </si>
  <si>
    <t>服务对象对基层残疾人工作者的满意度</t>
  </si>
  <si>
    <t>反映服务对象对基层残疾人工作者的满意度</t>
  </si>
  <si>
    <t>残疾人社会事业及基本保障工作经费</t>
  </si>
  <si>
    <t>根据《昆明市残疾人职业技能培训取证补助办法（试行）》（昆残发〔2015〕55号）、《昆明市五华区扶持残疾人自主创业个体就业暂行办法》、《昆明市残疾人机动车驾驶技能培训补助办法（试行）》(昆残发〔2015〕177号)、《关于印发&lt;昆明市盲人保健按摩机构规范化建设实施方案&gt;的通知》（昆残发﹝2024﹞10号）等文件要求，2025年计划开展相关工作：
1.确保及时为残疾人参保各类保险及商业意外险，参保缴纳完成率达到100%；2.拟对28人贫困残疾人发放生活临时救助；3.做好残疾人托养服务工作；4.完成春雨助学拟对260人进行资助，大中专(高中)助学拟对40名学生进行资助；5.计划为5名符合条件的重度残疾人进行家庭无障碍改造；6.对各类残疾人进行的康复需求调査、建档立卡、人员培训、组织宣传、辅具发放、康复救助等提供日常康复救助服务，使残疾人康复率达到85%以上；7.为精神病患者提供免费服药服务；8.开展残疾儿童康复救助工作，使残疾儿童康复率达到85%以上；9.根据残疾人的就业和培训需求，拟开展不少于2次技能培训；10.拟举办2场残疾人及亲属专场就业招聘会。
综上，年度项目总体服务残疾人满意度不低于90%，及时发放相关补助以及开展相关工作，有效提高辖区持证残疾人生活质量、残疾人康复水平，减轻残疾人家庭负担，同时加强残疾人职业技能水平、就业竞争力，增强残疾人获得感、幸福感、安全感。</t>
  </si>
  <si>
    <t>残疾人意外伤害险代缴人数</t>
  </si>
  <si>
    <t>14200</t>
  </si>
  <si>
    <t>反映残疾人意外伤害险代缴人数</t>
  </si>
  <si>
    <t>贫困残疾人生活临时救助人数</t>
  </si>
  <si>
    <t>反映贫困残疾人生活临时救助人数</t>
  </si>
  <si>
    <t>春雨助学人数</t>
  </si>
  <si>
    <t>260</t>
  </si>
  <si>
    <t>反映春雨助学人数</t>
  </si>
  <si>
    <t>大中专（高中）助学人数</t>
  </si>
  <si>
    <t>反映大中专（高中）助学人数</t>
  </si>
  <si>
    <t>家庭无障碍改造数</t>
  </si>
  <si>
    <t>反映家庭无障碍改造数</t>
  </si>
  <si>
    <t>康复救助服务事项</t>
  </si>
  <si>
    <t>反映康复救助服务事项</t>
  </si>
  <si>
    <t>残疾人技能培训次数</t>
  </si>
  <si>
    <t>反映残疾人技能培训次数</t>
  </si>
  <si>
    <t>残疾人及亲属就业招聘会举办次数</t>
  </si>
  <si>
    <t>反映残疾人及亲属就业招聘会举办次数</t>
  </si>
  <si>
    <t>残疾人参保缴纳完成率</t>
  </si>
  <si>
    <t>反映残疾人参保缴纳完成率</t>
  </si>
  <si>
    <t>残疾人托养扶助金补助完成率</t>
  </si>
  <si>
    <t>反映残疾人托养扶助金补助完成率</t>
  </si>
  <si>
    <t>残疾人精准康复率</t>
  </si>
  <si>
    <t>反映残疾人精准康复率</t>
  </si>
  <si>
    <t>残疾儿童康复救助率</t>
  </si>
  <si>
    <t>反映残疾儿童康复救助率</t>
  </si>
  <si>
    <t>技能培训合格率</t>
  </si>
  <si>
    <t>反映技能培训合格率</t>
  </si>
  <si>
    <t>就业意向达成率</t>
  </si>
  <si>
    <t>反映就业意向达成率</t>
  </si>
  <si>
    <t>残疾人参保缴纳及时性</t>
  </si>
  <si>
    <t>反映残疾人参保缴纳及时性</t>
  </si>
  <si>
    <t>开展残疾人康复救助工作及时性</t>
  </si>
  <si>
    <t>反映开展残疾人康复救助工作及时性</t>
  </si>
  <si>
    <t>开展职业技能培训及时性</t>
  </si>
  <si>
    <t>反映开展职业技能培训及时性</t>
  </si>
  <si>
    <t>有效提高残疾人康复水平</t>
  </si>
  <si>
    <t>反映有需求的残疾人/残疾儿童基本康复水平是否提升</t>
  </si>
  <si>
    <t>精神病患者康复及医疗的负担</t>
  </si>
  <si>
    <t>有效减轻</t>
  </si>
  <si>
    <t>反映项目实施后能否达到减轻精神病患者防治康复及医疗的负担</t>
  </si>
  <si>
    <t>减轻残疾儿童家庭负担</t>
  </si>
  <si>
    <t>反映项目实施后能否达到残疾儿童家庭负担减轻</t>
  </si>
  <si>
    <t>残疾人职业技能水平、就业竞争力</t>
  </si>
  <si>
    <t>反映项目实施是否进一步提高了残疾人的职业技能水平、就业竞争力</t>
  </si>
  <si>
    <t>残疾人获得感、幸福感、安全感</t>
  </si>
  <si>
    <t>反映项目实施后是否残疾人获得感、幸福感、安全感</t>
  </si>
  <si>
    <t>残疾人满意度</t>
  </si>
  <si>
    <t>反映残疾人满意度</t>
  </si>
  <si>
    <t>项目实施后是否有效加强党建组织建设</t>
  </si>
  <si>
    <t>区残疾人综合服务中心工作运行经费</t>
  </si>
  <si>
    <t>根据《关于加快推进残疾人社会保障体系和服务体系建设指导意见》，《市委、市政府关于促进残疾人事业发展的实施意见》等相关文件要求，2025年计划开展相关工作：
1.为保证残疾人综合服务中心正常运行，提供服务次数不少于5次和及时维护服务中心；2.做好残疾人活动、培训等后勤保障工作；3.及时对残疾人综合业务系统平台维护，做好对残疾人人口基础信息、服务状况与需求数据、业务台账与统计等多数据资源统筹管理；4.按照要求完成单位资产清查、档案管理；5.购买法律顾问及财务咨询服务；6.做好日常保洁服务、公共安全和秩序维护服务、工程维修服务、绿化管养服务。
综上，保证项目顺利开展服务对象满意度不低于90%，确保残疾人综合服务中心正常运行，进一步加强五华区残疾人服务体系建设以及残疾人管理工作的合规、有序发展，为全区辖区内残疾人提供全免费的高效、便捷、优质服务和功能齐全的活动场所，促进我区残疾人生活质量。</t>
  </si>
  <si>
    <t xml:space="preserve">	 4399.31</t>
  </si>
  <si>
    <t>服务中心维护事项数量</t>
  </si>
  <si>
    <t>反映服务中心维护事项数量</t>
  </si>
  <si>
    <t>档案归档数量</t>
  </si>
  <si>
    <t>反映档案归档数量</t>
  </si>
  <si>
    <t>服务平台系统维护数量</t>
  </si>
  <si>
    <t>反映服务平台系统维护数量</t>
  </si>
  <si>
    <t>消防培训次数</t>
  </si>
  <si>
    <t>反映消防培训次数</t>
  </si>
  <si>
    <t>购买设备验收合格率</t>
  </si>
  <si>
    <t>反映购买设备验收合格率</t>
  </si>
  <si>
    <t>消防器材配置达标率</t>
  </si>
  <si>
    <t>反映消防器材配置达标率</t>
  </si>
  <si>
    <t>服务中心维护事项完成率</t>
  </si>
  <si>
    <t>反映服务中心维护事项完成率</t>
  </si>
  <si>
    <t>购买服务成果达标率</t>
  </si>
  <si>
    <t>反映购买档案管理、财务咨询、法律顾问等服务成果达标率</t>
  </si>
  <si>
    <t>档案归档覆盖率</t>
  </si>
  <si>
    <t>反映档案归档覆盖率</t>
  </si>
  <si>
    <t>服务中心维护及时性</t>
  </si>
  <si>
    <t>反映服务中心维护及时性</t>
  </si>
  <si>
    <t>服务平台系统维护及时性</t>
  </si>
  <si>
    <t>反映服务平台系统维护及时性</t>
  </si>
  <si>
    <t>年初批复数</t>
  </si>
  <si>
    <t>提高残疾人生活质量</t>
  </si>
  <si>
    <t>反映项目实施后是否提高残疾人生活质量</t>
  </si>
  <si>
    <t>残疾人管理工作的合规、有序发展</t>
  </si>
  <si>
    <t>反映项目实施后是否促进了五华区残疾人基础管理工作的合规、有序发展</t>
  </si>
  <si>
    <t>保障残联机构运行水平</t>
  </si>
  <si>
    <t>反映项目实施后是否达到保障残联机构运行水平</t>
  </si>
  <si>
    <t>加强国有资产管理工作</t>
  </si>
  <si>
    <t>反映购买国有资产管理服务对持续保障国有资产管理工作的积极作用</t>
  </si>
  <si>
    <t>反映服务残疾人满意度</t>
  </si>
  <si>
    <t>昆明市五华区公共就业和人才服务中心</t>
  </si>
  <si>
    <t xml:space="preserve">反映部门（单位）人员对工资福利发放的满意程度。
</t>
  </si>
  <si>
    <t>促进就业工作经费</t>
  </si>
  <si>
    <t>根据《昆明市五华区就业局、昆明北理工科技孵化器有限公司共建大学生创业园合作协议》的等文件要求，2025年完成如下目标：1.开通五华区就业就业中心公共就业专网维护条数3条；2.流动人员人事档案转递件数不少于2000件；3.库存流动人员人事档案整理件数不少于6000件；4.创业园区域内创业实体数量不少于40个，年度内项目总体完成质量不低于90%，开展信息化建设，维护公共就业服务专网，为青年（大学生）创业者提供优质的创业环境和全方位的支持服务，激发创业活力、增加就业岗位、促进经济发展。</t>
  </si>
  <si>
    <t>五华区就业就业中心公共就业专网维护条数</t>
  </si>
  <si>
    <t>反映五华区就业中心公共就业专网维护条数</t>
  </si>
  <si>
    <t>流动人员人事档案转递件数</t>
  </si>
  <si>
    <t>反映流动人员人事档案转递件数</t>
  </si>
  <si>
    <t>库存流动人员人事档案整理件数</t>
  </si>
  <si>
    <t>反映库存流动人员人事档案整理件数</t>
  </si>
  <si>
    <t>创业园区域内创业实体数量</t>
  </si>
  <si>
    <t>反映创业园区域内创业实体数量</t>
  </si>
  <si>
    <t>公共就业专网运营保障率</t>
  </si>
  <si>
    <t>反映公共就业专网运营保障率</t>
  </si>
  <si>
    <t>创业园运营目标达成率</t>
  </si>
  <si>
    <t>反映创业园运营目标达成率</t>
  </si>
  <si>
    <t>流动人员人事档案信息系统更新维护率</t>
  </si>
  <si>
    <t>反映流动人员人事档案信息系统更新维护率</t>
  </si>
  <si>
    <t>促进就业创业政策知晓率</t>
  </si>
  <si>
    <t>反映畅通就业创业政策贯彻落实渠道，建立健全促进就业创业的长效机制效果情况，促进就业创业政策知晓率</t>
  </si>
  <si>
    <t>库存流动人员人事档案整理合规率</t>
  </si>
  <si>
    <t>反映库存流动人员人事档案整理合规率</t>
  </si>
  <si>
    <t>精准帮扶东川区农村劳动力转移就业经费</t>
  </si>
  <si>
    <t>根据《五华区对口帮扶东川区巩固脱贫攻坚推进乡村振兴协同发展战略框架协议》及项目实施方案的要求，协调企业与东川区开展合作，引进劳动密集型企业带动就近就地就业，探索开展新型学徒制和订单式培训。五华区持续帮助东川区农村劳动力转移就业，每年提供用工信息不少于12000个，开展线上线下招聘会2次，转移就业和接收安置东川籍农村劳动力不少于1000人，稳岗6个月生活补贴人员数不少于200人，结合东川区农村劳动力就业意愿，有针对性挖掘就业岗位，搭建就业平台，促进精准送岗，提高就业质量效果。</t>
  </si>
  <si>
    <t>每年提供用工信息数量</t>
  </si>
  <si>
    <t>12000</t>
  </si>
  <si>
    <t>反映每年提供用工信息数量</t>
  </si>
  <si>
    <t>开展线上线下招聘会次数</t>
  </si>
  <si>
    <t>反映开展线上线下招聘会次数</t>
  </si>
  <si>
    <t>转移就业和接收安置东川籍农村劳动力转移就业目标</t>
  </si>
  <si>
    <t>反应转移就业和接收安置东川籍农村劳动力转移就业目标1000名（含脱贫农村劳动力转移就业人数800人）</t>
  </si>
  <si>
    <t>稳岗6个月生活补贴人员数</t>
  </si>
  <si>
    <t>反映稳岗6个月生活补贴人数</t>
  </si>
  <si>
    <t>项目经费使用合规性</t>
  </si>
  <si>
    <t>反映项目经费使用合规性</t>
  </si>
  <si>
    <t>年度内完成</t>
  </si>
  <si>
    <t>反映稳定就业满6个月一次性补贴标准。补贴标准=实际每人每月补贴标准*补贴月数。300元*6个月=1800元，预计200人。</t>
  </si>
  <si>
    <t>提高就业质量效果</t>
  </si>
  <si>
    <t>反映提高就业质量效果</t>
  </si>
  <si>
    <t>区级配套就业补助经费</t>
  </si>
  <si>
    <t>根据《昆明市就业信息员管理办法》《昆明市五华区人民政府办公室关于印发五华区鼓励非国有企业就近就地吸纳安置劳动者就业奖励办法（试行）的通知》（五政办通[2013]77号）等文件要求，2025年完成如下工作：按要求建立就业信息员制度，发放就业信息员补贴22人；鼓励非国企就近就地吸纳安置劳动者就业，发放奖励款60人；开发公益性岗位吸纳就业困难人员就业，发放公益性岗位人员工伤、生育、长护三险补贴200人；完成发放落户补贴8万元（100人*800元/人）、租房补贴40万元（100人*4000元/人）、购房补贴120万元（30人*40000元/人）、高校毕业生来昆留昆就业补贴28.8万元（120人*2400元/人）。建立健全区就业服务体系，完成全区有效就业岗位收集与开发，组织召开招聘会10场，线下5场、线上5场，建立起规范的流动人员人事档案基础信息，做到库存流动人员人事档案信息健全、整理规范、信息对称，整体提高五华区流动人员人事档案管理工作的规范性，通过委托第三方做好职业培训第三方监督服务，提高实名登记高校毕业生就业率，促进高校毕业生开展各项就业再就业工作，确保就业局势基本平稳。</t>
  </si>
  <si>
    <t>就业信息员补贴人数</t>
  </si>
  <si>
    <t>反映就业信息员补贴人数</t>
  </si>
  <si>
    <t>全区公益性岗位人员工伤、生育、长护三险补贴人数</t>
  </si>
  <si>
    <t>反映全区公益性岗位人员工伤、生育、长护三险补贴人数</t>
  </si>
  <si>
    <t>非国企就近就地吸纳安置劳动者就业奖励人数</t>
  </si>
  <si>
    <t>反映非国企就近就地吸纳安置劳动者就业奖励人数</t>
  </si>
  <si>
    <t>落户补贴人数</t>
  </si>
  <si>
    <t>反映落户补贴人数</t>
  </si>
  <si>
    <t>租房补贴人数</t>
  </si>
  <si>
    <t>反映租房补贴人数</t>
  </si>
  <si>
    <t>购房补贴人数</t>
  </si>
  <si>
    <t>反映购房补贴人数</t>
  </si>
  <si>
    <t>高校毕业生来昆留昆就业补贴人数</t>
  </si>
  <si>
    <t>反映高校毕业生来昆留昆就业补贴人数</t>
  </si>
  <si>
    <t>举办招聘会场数</t>
  </si>
  <si>
    <t>反映2025年计划召开招聘会场数（线下5场，线上5场）</t>
  </si>
  <si>
    <t>职业培训第三方监督抽查率</t>
  </si>
  <si>
    <t>反映职业培训第三方监督抽查情况</t>
  </si>
  <si>
    <t>实名登记高校毕业生就业率</t>
  </si>
  <si>
    <t>反映实名登记高校毕业生就业率</t>
  </si>
  <si>
    <t>反映促进就业创业政策知晓率</t>
  </si>
  <si>
    <t>昆明市五华区社会保险中心</t>
  </si>
  <si>
    <t>社会保险保障运行专项经费</t>
  </si>
  <si>
    <t>根据部门履职及项目实施工作方案的要求，2025年完成网络专线正常使用条数不少于100条、档案整理工作1项，两项工作完成质量100%。确保全区参统企业、机关事业单位、灵活就业离退休人员养老保险、工伤保险、失业保险等各项待遇按时足额发放，档案信息管理服务达到要求，为离退休人员提供优质便捷的社保服务。</t>
  </si>
  <si>
    <t>网络专线正常使用条数</t>
  </si>
  <si>
    <t>反映确保“云南省社会保险信息系统”、“云南人社一体化平台”、“云南省公共就业服务信息管理平台”正常运行的网络专线条数</t>
  </si>
  <si>
    <t>档案管理工作</t>
  </si>
  <si>
    <t>反映档案整理工作的数量</t>
  </si>
  <si>
    <t>网络及信息化设备正常运行率</t>
  </si>
  <si>
    <t>反映网络及信息化设备正常运行情况</t>
  </si>
  <si>
    <t>档案管理合规率</t>
  </si>
  <si>
    <t>反映档案管理规范程度，确保档案完好无损，保障档案检查达标</t>
  </si>
  <si>
    <t>服务响应时间</t>
  </si>
  <si>
    <t>反映网络使用服务和档案整理服务的服务响应时间</t>
  </si>
  <si>
    <t>反映预算控制数</t>
  </si>
  <si>
    <t>社保待遇按时足额发放率</t>
  </si>
  <si>
    <t>反映项目实施后，社保待遇按时足额发放情况，以保障退休人员生活水平</t>
  </si>
  <si>
    <t>反映服务对象的满意度情况
服务对象满意度=（被调查对象中满意数/被调查对象的总数）*100%</t>
  </si>
  <si>
    <t>组织党员学习人次23人</t>
  </si>
  <si>
    <t>昆明市五华区医疗保险中心</t>
  </si>
  <si>
    <t>残疾人保障金项目经费</t>
  </si>
  <si>
    <t>反映部门（单位）实际发放事业编制人员数量。</t>
  </si>
  <si>
    <t>城乡医疗救助专项资金</t>
  </si>
  <si>
    <t>在资助城乡困难群众参加市城乡居民基本医疗保险的基础上，开展住院、门诊医疗救助及建档立卡贫困人员普通和大病住院救助，不断提高医疗救助管理服务水平、最大限度减轻困难群众医疗支出负担，保障困难群众基本医疗权益，2025年支出预测符合救助对象人数6780人。</t>
  </si>
  <si>
    <t>救助对象人次</t>
  </si>
  <si>
    <t>反映应救尽救对象的人数情况。</t>
  </si>
  <si>
    <t>救助人员界定准确率</t>
  </si>
  <si>
    <t>反映住院、门诊医疗救助及建档立卡贫困人员普通和大病住院救助是否按照相关文件进行补助，用以考核医疗救助资金项目质量情况。</t>
  </si>
  <si>
    <t>“一站式”即时结算及时性</t>
  </si>
  <si>
    <t>2025年1月1日-12月31日</t>
  </si>
  <si>
    <t>反映住院医疗救助“一站式 ”即时结算情况。</t>
  </si>
  <si>
    <t>困难群众基本医疗权益得到保障</t>
  </si>
  <si>
    <t>反映救助政策落实情况。待遇享受对象的权益得到保障</t>
  </si>
  <si>
    <t>救助对象满意度</t>
  </si>
  <si>
    <t>反映获救助对象的满意程度。救助对象满意度=调查中满意和较满意的获救助人员数/调查总人数*100%</t>
  </si>
  <si>
    <t>昆明市五华区城乡居民社会养老保险中心</t>
  </si>
  <si>
    <t>城居保、被征地业务经费</t>
  </si>
  <si>
    <t>根据部门职责及区委、政府的工作目标要求，维护OA政务网线数量1条，完成基金监管12次，保障使用专网线路11条，宣传服务1项，使受益人员满意度90%以上，保证城乡居民基本养老保险基金安全运行。</t>
  </si>
  <si>
    <t>OA政务网线数量</t>
  </si>
  <si>
    <t>反映OA政务网线数量</t>
  </si>
  <si>
    <t>基金监管次数</t>
  </si>
  <si>
    <t>专网线路使用条数</t>
  </si>
  <si>
    <t>10家街道办事处个1条业务专网</t>
  </si>
  <si>
    <t>合同期内保证网络畅通</t>
  </si>
  <si>
    <t>预算批复</t>
  </si>
  <si>
    <t>成本小于预算批复</t>
  </si>
  <si>
    <t>提升办事效率</t>
  </si>
  <si>
    <t>反映项目实施后是否改善办公室办公环境及提升办事效率</t>
  </si>
  <si>
    <t>受益人员满意度</t>
  </si>
  <si>
    <t>通过开展开展的“三会一课”、主题党日活动、党员和入党积极分子教育培训、党建学习调研等党建活动，不仅能够提升党员的思想政治素质和业务能力水平，还能够增强党组织的凝聚力和战斗力，为单位的发展注入新的活力和动力，加强基层党组织建设。</t>
  </si>
  <si>
    <t>开展党员和入党积极分子教育培训</t>
  </si>
  <si>
    <t xml:space="preserve">开展党员和入党积极分子教育培训
</t>
  </si>
  <si>
    <t>开展党组织活动</t>
  </si>
  <si>
    <t>通过活动提升党员的思想政治素质</t>
  </si>
  <si>
    <t xml:space="preserve">反映部门（单位）人员对党组织的满意程度。
</t>
  </si>
  <si>
    <t xml:space="preserve">反映社会公众对党组织的满意程度。
</t>
  </si>
  <si>
    <t>残疾人保障金专项经费</t>
  </si>
  <si>
    <t>完成时效</t>
  </si>
  <si>
    <t>昆明市五华区退役军人事务局</t>
  </si>
  <si>
    <t>缴纳残疾人保障金经费</t>
  </si>
  <si>
    <t>缴纳残疾人保障金</t>
  </si>
  <si>
    <t>残保金缴纳情况</t>
  </si>
  <si>
    <t>全年部门运转</t>
  </si>
  <si>
    <t>反映部门运转情况</t>
  </si>
  <si>
    <t>优抚对象补助经费</t>
  </si>
  <si>
    <t>为全面支持落实国家优抚对象抚恤和生活补贴政策，2025年将及时足额向优抚对象发放补贴，确保优抚对象生活质量得到提升，使优抚对象生活得到有效改善，烈士遗属基本生活得到保障，支持全面落实优抚对象生活待遇补助，保障国家抚恤优待政策得到有效落实，促进军队稳定，维护社会稳定发展，弘扬双拥精神。</t>
  </si>
  <si>
    <t>“三属”“两参”“伤残”等优抚对象生活困难补助发放率</t>
  </si>
  <si>
    <t>反映“三属”“两参”“伤残”等优抚对象生活困难补助发放率</t>
  </si>
  <si>
    <t>发放优抚人员类别</t>
  </si>
  <si>
    <t>实有人员类别</t>
  </si>
  <si>
    <t>反映发放优抚人员类别数量</t>
  </si>
  <si>
    <t>优抚对象慰问次数</t>
  </si>
  <si>
    <t>反映优抚对象慰问次数</t>
  </si>
  <si>
    <t>补贴标准准确率</t>
  </si>
  <si>
    <t>反映获补贴标准准确率</t>
  </si>
  <si>
    <t>补助发放及时性</t>
  </si>
  <si>
    <t>每月25日前</t>
  </si>
  <si>
    <t>每月25日前发放为及时，否则不及时</t>
  </si>
  <si>
    <t>优抚对象春节、“八一”慰问及时性</t>
  </si>
  <si>
    <t>优抚对象春节、“八一”前慰问及时，否则不及时</t>
  </si>
  <si>
    <t>反映经济成本</t>
  </si>
  <si>
    <t>减轻优抚对象生活压力</t>
  </si>
  <si>
    <t>反映项目实施后是否有效缓解病故家属生活压力的作用</t>
  </si>
  <si>
    <t>增强优抚对象的幸福感和获得感</t>
  </si>
  <si>
    <t>反映项目实施后增强优抚对象的幸福感和获得感。</t>
  </si>
  <si>
    <t>国家抚恤优待政策落实</t>
  </si>
  <si>
    <t>持续落实</t>
  </si>
  <si>
    <t>反映项目实施后是否能对持续落实国家抚恤优待政策产生积极作用</t>
  </si>
  <si>
    <t>优抚对象满意度</t>
  </si>
  <si>
    <t>其他运转类工作经费</t>
  </si>
  <si>
    <t>2025年通过委托聘请保洁人员对办公环境进行清扫，保证公区域环境整洁，保证机构正常运转，提升工作人员满意度。</t>
  </si>
  <si>
    <t>保洁时间</t>
  </si>
  <si>
    <t>反映保洁工作时间</t>
  </si>
  <si>
    <t>办公环境</t>
  </si>
  <si>
    <t>干净整洁</t>
  </si>
  <si>
    <t>反映办公区域环境</t>
  </si>
  <si>
    <t>机构运转</t>
  </si>
  <si>
    <t>反映机构是否正常运转。</t>
  </si>
  <si>
    <t>烈士墓修缮经费</t>
  </si>
  <si>
    <t>2025年对五座零散烈士纪念设施进行日常管理维护，实现五华区范围内零散烈士纪念设施长效管护，同步实现规范整修和有效管护相统一。</t>
  </si>
  <si>
    <t>烈士纪念设施管理维护数量</t>
  </si>
  <si>
    <t>反映开展管理维护纪念设施数量。</t>
  </si>
  <si>
    <t>烈士纪念设施维护修整验收合格率</t>
  </si>
  <si>
    <t>反映烈士纪念设施维护修整验收合格率</t>
  </si>
  <si>
    <t>反映项目开展时间及完成及时性。</t>
  </si>
  <si>
    <t>反映项目实际支出与预算计划金额的对比情况</t>
  </si>
  <si>
    <t>烈士纪念设施管理维护，实现长效管护。</t>
  </si>
  <si>
    <t>反映烈士纪念设施管理维护效果</t>
  </si>
  <si>
    <t>烈士遗属满意度</t>
  </si>
  <si>
    <t>反映烈士遗属满意度</t>
  </si>
  <si>
    <t>五华区自主择业军队转业干部身体健康检查专项经费</t>
  </si>
  <si>
    <t>为切实保障自主择业军队转业干部身体健康检查工作顺利开展，2025年开展五华区自主择业军队转业干部身体健康检查工作，体检费用为502.62元/人，我区实有1485人，需经费746390.7元。以保障自主择业军队转业干部（含逐月领取退役金人员）医疗生活待遇。</t>
  </si>
  <si>
    <t>健康检查人数</t>
  </si>
  <si>
    <t>1485</t>
  </si>
  <si>
    <t>反映健康检查人数及项目开展情况。</t>
  </si>
  <si>
    <t>政府购买服务合规性</t>
  </si>
  <si>
    <t>反映政府购买服务合规性执行情况。</t>
  </si>
  <si>
    <t>保障自主择业军队转业干部医疗生活待遇</t>
  </si>
  <si>
    <t>有效落实，效果显著</t>
  </si>
  <si>
    <t>反映自主择业军队转业干部身体健康检查工作开展效果情况</t>
  </si>
  <si>
    <t>参加体检自主择业军队转业干部满意度</t>
  </si>
  <si>
    <t>反映参加体检自主择业军队转业干部满意度情况。</t>
  </si>
  <si>
    <t>优抚对象体检经费</t>
  </si>
  <si>
    <t>根据民政办【2015】64号文件规定每两年组织定期优抚对象身体健康检查，体检费用为277.20元/人，我区实有3081人，需经费70万元，以保障全区定期抚恤优抚对象（含复员干部）身体健康检查工作顺利开展。</t>
  </si>
  <si>
    <t>体检人数</t>
  </si>
  <si>
    <t>反映体检人数。</t>
  </si>
  <si>
    <t>体检完成情况</t>
  </si>
  <si>
    <t>应检尽检</t>
  </si>
  <si>
    <t>反映体检完成率</t>
  </si>
  <si>
    <t>体检覆盖率</t>
  </si>
  <si>
    <t>反映体检覆盖率</t>
  </si>
  <si>
    <t>体检工作完成及时率</t>
  </si>
  <si>
    <t>反映体检工作完成及时率</t>
  </si>
  <si>
    <t>反映体检成本是否超出预算标准</t>
  </si>
  <si>
    <t>保障优抚对象、复员干部权益</t>
  </si>
  <si>
    <t>反映项目实施后是否保障优抚对象、复员干部权益</t>
  </si>
  <si>
    <t>反映相关方对部门及时清偿债务行为的满意度。</t>
  </si>
  <si>
    <t>逐月领取退役金退役军人服务管理经费</t>
  </si>
  <si>
    <t>确保逐月领取退役金退役军人工日常管理工作有序开展。</t>
  </si>
  <si>
    <t>管理逐月领取退役金人员人数</t>
  </si>
  <si>
    <t>反映管理人数</t>
  </si>
  <si>
    <t>保障逐月领取退役金人员工作正常开展</t>
  </si>
  <si>
    <t>反映保障逐月领取退役金人员工作正常开展</t>
  </si>
  <si>
    <t>逐月领取退役金人员满意度</t>
  </si>
  <si>
    <t>反映受益对象的满意程度。</t>
  </si>
  <si>
    <t>双拥工作专项经费</t>
  </si>
  <si>
    <t>2025年开展走访慰问驻区部队、购买双拥杂志期刊，密切军政军民关系，促进军民和谐、团结。</t>
  </si>
  <si>
    <t>春节八一走访及日常慰问部队数量</t>
  </si>
  <si>
    <t>辖区部队数</t>
  </si>
  <si>
    <t>反映春节八一走访及日常慰问部队数量</t>
  </si>
  <si>
    <t>订购报刊完成率</t>
  </si>
  <si>
    <t>反映订购《中国双拥》报刊款完成情况</t>
  </si>
  <si>
    <t>慰问品验收合格率</t>
  </si>
  <si>
    <t>反映慰问品验收合格率</t>
  </si>
  <si>
    <t>报刊验收合格率</t>
  </si>
  <si>
    <t>反映报刊验收合格率</t>
  </si>
  <si>
    <t>春节八一走访及日常慰问及时性</t>
  </si>
  <si>
    <t>反映春节八一前走访为及时，否则不及时</t>
  </si>
  <si>
    <t>促进军民和谐、团结</t>
  </si>
  <si>
    <t>反映项目实施后是否促进军民和谐、团结</t>
  </si>
  <si>
    <t>保障双拥工作正常开展</t>
  </si>
  <si>
    <t>反映项目实施后是否保障双拥工作正常开展</t>
  </si>
  <si>
    <t>“军人之家”补助专项经费</t>
  </si>
  <si>
    <t>年度内开展退役军人服务中心培训及立功受奖送喜报支出，退役士兵选岗、伤残档案管理等退役军人事务相关工作，增强退役军人荣誉感、获得感、归属感。</t>
  </si>
  <si>
    <t>送立功喜报数量</t>
  </si>
  <si>
    <t>当年接收立功喜报数量</t>
  </si>
  <si>
    <t>反映送立功喜报数量</t>
  </si>
  <si>
    <t>退役士兵选岗公证验收合格率</t>
  </si>
  <si>
    <t>反映退役士兵选岗公证验收合格率</t>
  </si>
  <si>
    <t>伤残档案管理</t>
  </si>
  <si>
    <t>规范化</t>
  </si>
  <si>
    <t>反映伤残档案管理规范情况</t>
  </si>
  <si>
    <t>退役军人事务工作及时性</t>
  </si>
  <si>
    <t>反映“军人之家”等退役军人事务工作按年度计划开展为及时，否则不及时。</t>
  </si>
  <si>
    <t>退役军人荣誉感、获得感、归属感</t>
  </si>
  <si>
    <t>反映项目实施后是否增强退役军人荣誉感、获得感、归属感</t>
  </si>
  <si>
    <t>退役安置经费补助经费</t>
  </si>
  <si>
    <t>根据《云南省退役安置补助经费管理办法》（云财社〔2020〕227号）文件、《云南省“十四五”退役军人服务和保障规划》等文件要求，按五华区单位实有人数完成退役军人退役安置补助发放及保险缴纳，保障离退休无军籍职工、自主择业军转干部、复员干部、逐月领取退役金人员、退役士兵等医疗保险缴纳支出，发放离退休无军籍职工、自主择业军转干部复员干部、逐月领取退役金人员、退役士兵等离退休费及各项补助，有效改善了退役安置人员的生活水平，提高安置就业质量，退役军人合法权益得到有效维护，服务保障能力明显提升。</t>
  </si>
  <si>
    <t>无军籍职工医保金缴纳人数</t>
  </si>
  <si>
    <t>医保局核定的参保人数</t>
  </si>
  <si>
    <t>反映无军籍职工军休干部医疗保险缴纳人数</t>
  </si>
  <si>
    <t>自主择业军转干部医保缴纳人数</t>
  </si>
  <si>
    <t>反映自主择业军转干部医疗保险缴纳人数</t>
  </si>
  <si>
    <t>退役士兵医疗保险缴纳人数</t>
  </si>
  <si>
    <t>符合条件的申请人数</t>
  </si>
  <si>
    <t>反映退役士兵医疗保险缴纳人数</t>
  </si>
  <si>
    <t>复员干部医疗保险缴纳人数</t>
  </si>
  <si>
    <t>反映复员干部医疗保险缴纳人数</t>
  </si>
  <si>
    <t>发放无军籍职工离退休费人数</t>
  </si>
  <si>
    <t>反映发放人数</t>
  </si>
  <si>
    <t>发放复员干部补助人数</t>
  </si>
  <si>
    <t>反映发放复员干部补助人数</t>
  </si>
  <si>
    <t>缴纳标准合格率</t>
  </si>
  <si>
    <t>反映无军籍职工军休干部医疗保险缴纳完成率</t>
  </si>
  <si>
    <t>缴纳保险及离退休费发放及时性</t>
  </si>
  <si>
    <t>每月15日前缴纳为及时，否则不及时</t>
  </si>
  <si>
    <t>退役军人、无军籍职工等对象生活改善情况</t>
  </si>
  <si>
    <t>有所改善</t>
  </si>
  <si>
    <t>反映退役军人、无军籍职工等对象生活改善情况</t>
  </si>
  <si>
    <t>增强退役军人、无军籍职工的幸福感和获得感</t>
  </si>
  <si>
    <t>有所增强</t>
  </si>
  <si>
    <t>反映多元化维护退役军人、无军籍职工等合法权益情况</t>
  </si>
  <si>
    <t>退役军人、无军籍职工、自主择业军队转业干部满意度</t>
  </si>
  <si>
    <t>昆明市五华区军队离休退休干部服务中心</t>
  </si>
  <si>
    <t>移交政府安置的军休干部定期增资经费</t>
  </si>
  <si>
    <t>年度内按照实有在册人数完成军休干部离增长的退休费发放，增强军休干部的幸福感和获得感，提升军休干部满意度。</t>
  </si>
  <si>
    <t>发放军休干部人数</t>
  </si>
  <si>
    <t>发放标准准确率</t>
  </si>
  <si>
    <t>反映离退休费发放准确率。</t>
  </si>
  <si>
    <t>反映资金发放及时性。</t>
  </si>
  <si>
    <t>反映项目资金使用情况</t>
  </si>
  <si>
    <t>增强军休干部的幸福感和获得感</t>
  </si>
  <si>
    <t>反映军休干部的幸福感和获得感。</t>
  </si>
  <si>
    <t>军休干部满意度</t>
  </si>
  <si>
    <t>军队移交政府离退休干部人员安置经费</t>
  </si>
  <si>
    <t>开展2025年的军休移交政府安置工作，确保及时准确发放离退休人员的离退休费。同时，加强对军休政策的宣传，提升军休干部知晓率，增强军休干部的幸福感和获得感。</t>
  </si>
  <si>
    <t>在册实有人员</t>
  </si>
  <si>
    <t>兑现军休干部离退休费标准执行合规率</t>
  </si>
  <si>
    <t>反映军休干部工资按标准执行的情况。
标准执行合规率=按照标准核定发放的资金额/发放资金总额*100%</t>
  </si>
  <si>
    <t>军休干部离退休费兑现率</t>
  </si>
  <si>
    <t>反映军休干部工资兑现率。</t>
  </si>
  <si>
    <t>离退休费按月及时发放</t>
  </si>
  <si>
    <t>反映离退休费按月及时发放及时性</t>
  </si>
  <si>
    <t>反映项目实施后是否维护军人军属合法权益</t>
  </si>
  <si>
    <t>军休政策知晓率</t>
  </si>
  <si>
    <t>反映军休政策的宣传效果情况。</t>
  </si>
  <si>
    <t>昆明市五华区医疗保障局</t>
  </si>
  <si>
    <t>医疗保险审核工作经费</t>
  </si>
  <si>
    <t>委托第三方机构配合开展对2025年度与昆明市五华区医疗保险中心签订服务协议的定点医药机构，按医疗保险相关政策开展医疗费用及医疗行为的病历审核、处方审核和智能审核工作，审核住院病历审核份数≥7200份，第三方保险公司对就诊处方开展核查不低于150000份，确保医保基金支付的合规性，保障参保人的合法权益。</t>
  </si>
  <si>
    <t>病历审核份数</t>
  </si>
  <si>
    <t>7200</t>
  </si>
  <si>
    <t>反映门诊及住院病历审核份数</t>
  </si>
  <si>
    <t>处方抽审15000份</t>
  </si>
  <si>
    <t>反映委托第三方保险公司对就诊处方开展核查的数量</t>
  </si>
  <si>
    <t>购买第三方服务质量合格率</t>
  </si>
  <si>
    <t>反映购买第三方服务质量合格率</t>
  </si>
  <si>
    <t>检查、核查及时性</t>
  </si>
  <si>
    <t>及时性</t>
  </si>
  <si>
    <t>反映现场检查、核查及时性</t>
  </si>
  <si>
    <t>600000</t>
  </si>
  <si>
    <t>医保基金支付的合规性</t>
  </si>
  <si>
    <t>反映医保基金支付符合政策范围</t>
  </si>
  <si>
    <t>保障参保人的合法权益</t>
  </si>
  <si>
    <t>反映项目实施后能否持续保障参保人的合法权益</t>
  </si>
  <si>
    <t>基金财务审计监管资金</t>
  </si>
  <si>
    <t>选取基金使用体量较大的定点医药机构委托第三方机构（会计师事务所）进行审计，预计选取3家定点医药机构进行审计，对定点医药机构使用医保基金的情况进行有效监管、专业监管、精准监管。健全医疗保障基金安全防控机制，以提升医保综合监管能力，持续提高医保经办标准化水平。</t>
  </si>
  <si>
    <t>现场检查定点医疗机构</t>
  </si>
  <si>
    <t>反映现场检查定点医疗机构3家</t>
  </si>
  <si>
    <t>加强医保基金监管监察能力建设</t>
  </si>
  <si>
    <t>第三方检查工作的及时性</t>
  </si>
  <si>
    <t>按时完成现场监督检查工作</t>
  </si>
  <si>
    <t>及时完成定点医疗机构现场监督检查家数</t>
  </si>
  <si>
    <t>年度内实施第三方审计金额在预算内</t>
  </si>
  <si>
    <t>健全医疗保障基金安全防控机制</t>
  </si>
  <si>
    <t>确保医保基金的安全使用</t>
  </si>
  <si>
    <t>医保综合监管能力</t>
  </si>
  <si>
    <t>医保经办标准化持续提高</t>
  </si>
  <si>
    <t>医保经办标准化水平持续提高</t>
  </si>
  <si>
    <t>医保标准化水平持续提高得满分</t>
  </si>
  <si>
    <t>参保人员对医保服务的满意度</t>
  </si>
  <si>
    <t>参保人员对医保服务的满意度显著提高</t>
  </si>
  <si>
    <t>医疗保障政策宣传资金</t>
  </si>
  <si>
    <t>通过在“昆明五华医保”微信公众号上宣传基本医疗保障基金监管相关法律法规及政策，提高医保政策宣传覆盖面，多渠道、多方式开展宣传，加大医保法律、法规、政策宣传力度；同时，每周推送一期微信公众号，向群众宣传、解读医保政策，为群众答疑解惑，全年推送不少于48期，确保微信公众号政策宣传发布及时，持续扩大微信公众号宣传影响力。</t>
  </si>
  <si>
    <t>微信公众号全年推送期刊数量</t>
  </si>
  <si>
    <t>反映微信公众号推送期刊等信息数量</t>
  </si>
  <si>
    <t>微信公众号知晓率</t>
  </si>
  <si>
    <t>发布稿件（短视频）原创率=发布或推送的原创稿件（短视频）数量/发布或推送的稿件（短视频）总数量*100%
适用于有原创要求的稿件或短视频，如购买信息、转载等没有自创要求的不适用该指标。</t>
  </si>
  <si>
    <t>微信公众号政策宣传发布及时率</t>
  </si>
  <si>
    <t>反映微信公众号政策宣传发布及时率</t>
  </si>
  <si>
    <t>反映全年预算执行金额</t>
  </si>
  <si>
    <t>医保政策宣传知晓率</t>
  </si>
  <si>
    <t>反映项目实施后能否有效提升人民群众方便、快捷的医疗保险服务</t>
  </si>
  <si>
    <t>持续扩大微信公众号宣传影响力</t>
  </si>
  <si>
    <t>持续扩大</t>
  </si>
  <si>
    <t>反映项目实施后持续扩大微信公众号覆盖面和宣传影响力</t>
  </si>
  <si>
    <t>医保短信宣传工作经费</t>
  </si>
  <si>
    <t>委托第三方机构开展针对五华区医保参保工作需要，开展宣传工作包括短信推送等服务。对全区参保人及参保单位，进行医保相关内容短信推送全年短信推送不低于140万条,持续扩大医保参保扩面,提升全区参保率及老百姓参保知晓率,提高辖区参保人员幸福感。</t>
  </si>
  <si>
    <t>全年短信推送数量</t>
  </si>
  <si>
    <t>140</t>
  </si>
  <si>
    <t>万次</t>
  </si>
  <si>
    <t>短信推送信息数量</t>
  </si>
  <si>
    <t>短信宣传发布内容覆盖率</t>
  </si>
  <si>
    <t>反映短信发布宣传内容覆盖率</t>
  </si>
  <si>
    <t>预算执行情况</t>
  </si>
  <si>
    <t>持续扩大医保参保扩面</t>
  </si>
  <si>
    <t>反映项目实施后持续扩大医保参保扩面任务完成</t>
  </si>
  <si>
    <t>为满足日常办公需求，提高部门人员工作效率，按照市本级行政事业单位通用办公设备办公家具配置标准等规定，保质保量购置办公用具，部门工作人员满意度达90以上。购买便捷式计算机3台，标准每台7000元；打印机1台，标准每台1200元；碎纸机1台，每台800元。</t>
  </si>
  <si>
    <t>便携式计算机</t>
  </si>
  <si>
    <t>采购计划、工作计划</t>
  </si>
  <si>
    <t>打印机</t>
  </si>
  <si>
    <t>采购完成率</t>
  </si>
  <si>
    <t>委托第三方开展公务员医疗补助等医保经办项目经费</t>
  </si>
  <si>
    <t>委托第三方开展公务员医疗补助手工报销的业务初审，查找医疗保障基金使用和可能存在的风险，对2025年度全区1.95万名中符合享受公务员医疗补助的参保人，在医疗保险统筹年度内因病住院，公务员医疗补助统筹金给予适当补助，促进医保基金合规使用，维护参保人权益，保障医保基金安全平稳运行。</t>
  </si>
  <si>
    <t>公务员医疗手工报销审核份数</t>
  </si>
  <si>
    <t>反映公务员医疗手工报销审核份数</t>
  </si>
  <si>
    <t>引入第三方完成公务员补充医疗保险接件和初审业务服务工作</t>
  </si>
  <si>
    <t>补助标准界定合格率</t>
  </si>
  <si>
    <t>反映补助标准界定合格率</t>
  </si>
  <si>
    <t>项目时间进度安排：2024年1月1日-12月31日。</t>
  </si>
  <si>
    <t>公务员医疗补助需求</t>
  </si>
  <si>
    <t>提升医疗服务保障水平，进一步提高基金使用效率，保障公务员合理医疗需求与避免医保基金流失相结合</t>
  </si>
  <si>
    <t>公务员补充医疗保险补助领取人员满意度</t>
  </si>
  <si>
    <t>法律顾问专项经费</t>
  </si>
  <si>
    <t>通过法律顾问参与到组织实施医疗保障资金监督管理中，协助单位协议管理监督管理有关医疗保障资金，严格落实行政执法职能，理清协议管理和行政执法边界，加强与区医疗保障局行政执法的配合与衔接。本单位法律顾问应当就有关法律问题提供法律意见，重大项目的谈判，法律顾问全程参与；以本单位名义对外签订的合同和协议文本，必须有法律顾问进行审查并出具法律意见。重大、复杂的合同或协议，应当在起草阶段组织法律顾问参与研究。及时发现和纠正执法过程中的问题，确保公正严明的执法环境。</t>
  </si>
  <si>
    <t>法律业务咨询类提供法律意见数量</t>
  </si>
  <si>
    <t>反映法律业务咨询类提供法律意见数量情况</t>
  </si>
  <si>
    <t>合同、协议出具法律意见书数量</t>
  </si>
  <si>
    <t>反映合同、协议出具法律意见书数量情况</t>
  </si>
  <si>
    <t>合法性审核任务完成率</t>
  </si>
  <si>
    <t>反映合法性审核任务完成情况</t>
  </si>
  <si>
    <t>法律顾问工作情况统计表、工作总结提交及时率</t>
  </si>
  <si>
    <t>反映法律顾问工作情况统计表、工作总结提交及时情况</t>
  </si>
  <si>
    <t>反映法律顾问经费成本是否超出预算标准</t>
  </si>
  <si>
    <t>反映年度内部门运转情况。</t>
  </si>
  <si>
    <t>提升政府依法行政能力</t>
  </si>
  <si>
    <t>反映是否提升政府依法行政能力</t>
  </si>
  <si>
    <t>单位员工满意度</t>
  </si>
  <si>
    <t>行政奖励资金</t>
  </si>
  <si>
    <t>通过兑现举报奖励，进一步鼓励举报违法违规医疗保障基金行为，动员社会力量参与医疗保障基金监督，更好的维护医疗保障基金安全和公民医疗保障合法权益。</t>
  </si>
  <si>
    <t>查处举报数</t>
  </si>
  <si>
    <t>实际举报数</t>
  </si>
  <si>
    <t>反映查处举报实际次数</t>
  </si>
  <si>
    <t>辖区内接受举报覆盖率</t>
  </si>
  <si>
    <t xml:space="preserve">反映辖区内监督举报工作覆盖面情况（覆盖率=实际覆盖医疗机构、药店/辖区所有医疗机构、药店）。
</t>
  </si>
  <si>
    <t>查处举报任务及时完成率</t>
  </si>
  <si>
    <t xml:space="preserve">反映是否按时完成核查举报任务。查处任务及时完成率=及时完成查处任务数/完成查处任务数*100%
</t>
  </si>
  <si>
    <t>反应年度内对举报人员奖励的预算资金</t>
  </si>
  <si>
    <t>核查结果公开率</t>
  </si>
  <si>
    <t>反映相关检查核查结果依法公开情况。
检查结果公开率</t>
  </si>
  <si>
    <t>反映检查核查发现问题的整改落实情况。
问题整改落实率=（实际整改问题数/接受发现问题数）*100%</t>
  </si>
  <si>
    <t>民众对违规事项处理满意度</t>
  </si>
  <si>
    <t>反映服务对象对举报核查工作的整体满意情况。</t>
  </si>
  <si>
    <t>委托第三方参与基金监管项目经费</t>
  </si>
  <si>
    <t>我单位委托第三方机构开展对经办机构、定点医药机构、用人单位、参保人员的现场检查和费用审核，对403家定点医药机构进行现场核查，对住院病历进行审核，确保基金监管实现全履盖，以保障基金运行安全，参保人员合法权益。</t>
  </si>
  <si>
    <t>医药机构现场核查家数</t>
  </si>
  <si>
    <t>403</t>
  </si>
  <si>
    <t>反映委托第三方保险公司对医药机构开展现场核查的数量</t>
  </si>
  <si>
    <t>住院病历审核份数</t>
  </si>
  <si>
    <t>上年审查数</t>
  </si>
  <si>
    <t>反映住院病历审核份数</t>
  </si>
  <si>
    <t>基金监管履盖率</t>
  </si>
  <si>
    <t>反映基金监管履盖率</t>
  </si>
  <si>
    <t>现场检查、核查及时性</t>
  </si>
  <si>
    <t>在年度内按时按量按质完成，项目开展时间为：2025年1月1日-2025年12月31日</t>
  </si>
  <si>
    <t>反正预算执行情况</t>
  </si>
  <si>
    <t>医保基金运行安全</t>
  </si>
  <si>
    <t>反映骗保事件发生次数有效降低</t>
  </si>
  <si>
    <t>党建资金</t>
  </si>
  <si>
    <t>昆明市五华区财政局社保基金财政专户</t>
  </si>
  <si>
    <t>新冠疫苗及接种补助资金</t>
  </si>
  <si>
    <t>按有关要求计算2022年7月1日至12月31日和2023年1月1日-6月30日昆明市各接种点新冠病毒疫苗及接种费用，保证市级财政补助按时足额配备到位。</t>
  </si>
  <si>
    <t>接种人员覆盖率</t>
  </si>
  <si>
    <t>接种人员覆盖率=实际接种人数/昆明市参保总人数*100%</t>
  </si>
  <si>
    <t>及时配比拨付率</t>
  </si>
  <si>
    <t>反映是否按照省级部门的有关要求及时配比和拨付财政补助资金情况。
及时配比率=在时限内配比拨付资金/应补助资金*100%</t>
  </si>
  <si>
    <t>项目资金预算执行率</t>
  </si>
  <si>
    <t>反映项目资金预算执行情况。预算执行率=实际支出金额/项目预算金额*100%。</t>
  </si>
  <si>
    <t>年度预算批复。</t>
  </si>
  <si>
    <t>反映补助政策的宣传效果情况。
政策知晓率=调查中补助政策知晓人数/调查总人数*100%</t>
  </si>
  <si>
    <t>反映受益对象的满意程度。受益对象满意度=调查中满意和较满意的受益对象人数/调查总人数*100%受益对象满意度=调查中满意和较满意的受益对象人数/调查总人数*100%</t>
  </si>
  <si>
    <t>机关事业单位养老保险地方财政补贴专项经费</t>
  </si>
  <si>
    <t>根据《关于云南省机关事业单位工作人员基本养老保险省级统筹暂行办法的实施意见》云人社发【2016】260号、《云南省机关事业单位工作人员养老保险制度改革实施办法的通知》云政发【2015】75号文件的要求，申请机关事业单位养老保险地方财政补贴专项经费， 确保符合条件的机关事业单位退休人员基础养老金按时足额发放。</t>
  </si>
  <si>
    <t>年度实际人数</t>
  </si>
  <si>
    <t>反映获补对象人数为年度实际人数</t>
  </si>
  <si>
    <t>反映获补对象准确率100%</t>
  </si>
  <si>
    <t>反映发放及时率100%</t>
  </si>
  <si>
    <t>反映预算执行率小于等于100%</t>
  </si>
  <si>
    <t>反映成本节约率大于等于0%</t>
  </si>
  <si>
    <t>反映获补对象生活状况有所改善</t>
  </si>
  <si>
    <t>反映受益对象满意度达95%以上</t>
  </si>
  <si>
    <t>城居保区级财政补助资金</t>
  </si>
  <si>
    <t>1.完成区财政对23387名享受基础养老金的参保人补贴到位；
2、完成区财政对1707名享受养老补助的参保人补贴到位；
3、完成区财政对990名65周岁以上享受增发养老金的参保人补贴到位；
4、完成区财政对1946名享受养老金长缴多得的参保人补贴到位；
5、完成区财政对35540名享受个人缴费的参保人补贴到位；
6、完成约960名参保继承人的丧葬补助金补贴到位。</t>
  </si>
  <si>
    <t>享受基础养老金的参保人补贴到位数</t>
  </si>
  <si>
    <t>23387</t>
  </si>
  <si>
    <t>享受基础养老金的参保人数</t>
  </si>
  <si>
    <t>享受养老补助的参保人补贴到位数</t>
  </si>
  <si>
    <t>1707</t>
  </si>
  <si>
    <t>享受养老补助的参保人补贴到位</t>
  </si>
  <si>
    <t>65周岁以上享受增发养老金的参保人补贴到位数</t>
  </si>
  <si>
    <t>990</t>
  </si>
  <si>
    <t>65周岁以上享受增发养老金的参保人补贴到位</t>
  </si>
  <si>
    <t>享受养老金长缴多得的参保人补贴到位数</t>
  </si>
  <si>
    <t>1946</t>
  </si>
  <si>
    <t>享受养老金长缴多得的参保人补贴到位</t>
  </si>
  <si>
    <t>享受个人缴费的参保人补贴到位数</t>
  </si>
  <si>
    <t>35540</t>
  </si>
  <si>
    <t>享受个人缴费的参保人补贴到位</t>
  </si>
  <si>
    <t>参保继承人的丧葬补助金补贴到位数</t>
  </si>
  <si>
    <t>960</t>
  </si>
  <si>
    <t>参保继承人的丧葬补助金补贴到位</t>
  </si>
  <si>
    <t>符合条件的城乡老年居民足额发放率</t>
  </si>
  <si>
    <t>符合条件的城乡老年居民按时发放率</t>
  </si>
  <si>
    <t>有领取资格的城乡老年居民基本养老金应发尽发率</t>
  </si>
  <si>
    <t>城乡老年居民人员满意度</t>
  </si>
  <si>
    <t>财政代缴城乡居民养老保险费资金</t>
  </si>
  <si>
    <t>对昆明市三、四级残疾人参加城乡居民社会养老保险给予代缴保费的通知，配合区养保中心核实参保人员信息，为我区符合条件的三、四级残疾人参加城乡居民社会养老保险代缴保险费。</t>
  </si>
  <si>
    <t>代缴人数</t>
  </si>
  <si>
    <t>通过门户网站、报刊、通信、电视、户外广告等对补助政策进行宣传的次数。</t>
  </si>
  <si>
    <t>获补对象准确率=抽检符合标准的补助对象数/抽检实际补助对象数*100%</t>
  </si>
  <si>
    <t>城乡居民基本医疗保险专项资金</t>
  </si>
  <si>
    <t>1.按照相关规定完成辖区内城乡居民基本医疗保险参保人的城乡居民基本医疗保险区级补助配套工作，解决广大人民群众的医疗保障问题。
2.进一步贯彻落实科学发展观，不断完善城镇医疗保险制度，构建和谐统一的城乡医疗保障体系，保障参保人的权益。</t>
  </si>
  <si>
    <t>参保人区级财政补助覆盖率</t>
  </si>
  <si>
    <t>反映五华区城乡居民基本医疗保险参保人提供城乡居民基本医疗保区级补助</t>
  </si>
  <si>
    <t>城乡居民医疗保险参保人数</t>
  </si>
  <si>
    <t>25.4万</t>
  </si>
  <si>
    <t>反映城乡居民医疗保险参保人数</t>
  </si>
  <si>
    <t>项目实施完成确保的质量</t>
  </si>
  <si>
    <t>完整</t>
  </si>
  <si>
    <t>确保五华区城乡居民基本医疗保险参保人城乡居民基本医疗保险区级补助资金到位，保障其待遇</t>
  </si>
  <si>
    <t>项目执行时间：2024年1月1日-12月31日。</t>
  </si>
  <si>
    <t>应保尽保</t>
  </si>
  <si>
    <t>确保辖区内人员应保尽保</t>
  </si>
  <si>
    <t>受益群众满意度 达到85%以上</t>
  </si>
  <si>
    <t>昆明市五华区红十字会</t>
  </si>
  <si>
    <t>红十字会事业支出经费</t>
  </si>
  <si>
    <t>为完成昆明市五华区红十字会2025年各项工作任务，确保各项工作顺利开展，依据《中华人民共和国红十字会法》《红十字会章程》《五华区红十字会临时救助管理办法》《云南省人民政府关于促进红十字事业发展的意见》（云政发〔2013〕66号）《关于印发《昆明市红十字会2023年“当好排头兵”高质量发展大竞赛活动实施方案》的通知》（昆红字〔2023〕17号）等规定和省、市红十字会等要求，完成以下目标：
（一）备灾救灾。根据《中华人民共和国红十字会法》第三章第十一条第一款之规定和上级红十字会的相关要求，购买急救包等备灾救灾必须用品和临时救灾物资（米、油）等。
（二）人道主义救助。根据《中华人民共和国红十字会法》第三章第十一条第一款及第三款之规定和上级红十字会的相关要求，全年预计开展人道主义救助100人次。包括：①国家法定节假日慰问孤寡老人、贫困人群、重疾病危人员、弱势群体及受灾群众；②对重大疾病、无偿献血帮扶或自然灾害、事故灾害造成的困难人群进行临时救助。
（三）应急救护培训。根据《中华人民共和国红十字会法》第三章第十一条第二款之规定和上级红十字会的相关要求，全年预计举办红十字会应急救护培训100场。全年共培训1500人。
（四）宣传教育。全年预计开展红十字会宣传教育工作4次，在5.8红十字日、“9.9公益日”、世界急救日、“12.1防治艾滋病宣传日”等开展宣传活动。
（五）基层红十字会组织建设。根据据《昆明市红十字会“当好排头兵”在讨论大竞赛活动工作方案》规定，推进基层组织、阵地、工作有效覆盖，红十字社区建设建立达到10个，注册志愿者不少于800人。
预期效益：
（一）通过开展红十字会备灾救灾工作，科学有效地对应对突发事件提供重要的保证。
（二）通过开展红十字会人道主义救助，为帮助因自然灾害、意外伤害事故或疾病造成家庭基本生活和生存受到影响处于困难境遇的群众。
（三）通过开展红十字会应急救护培训，让参训对象了解自救互救知识，掌握急救技能,在遇到突发情况时能确实迅速采取正确有效的急救措施，自救互救。
（四）通过开展红十字会宣传教育工作，让群众关注红十字会、了解红十字会的工作。完成募集款物任务、造血干细胞捐献、人体器官捐献和区献血任务。
（五）建设乡镇、社区、学校、企业等基层红十字会组织建设。</t>
  </si>
  <si>
    <t>救助对象人数（人次）</t>
  </si>
  <si>
    <t>人/人次</t>
  </si>
  <si>
    <t>反映开展人道救助领域受益人员满意。受益对象满意度=调查中满意和较满意的获救助人员数量/调查总人数*100%</t>
  </si>
  <si>
    <t>应急救护培训</t>
  </si>
  <si>
    <t>反映救护培训普及率。
救护培训普及率=三年内有效持证人数/全省人数</t>
  </si>
  <si>
    <t>购买应急救护物资</t>
  </si>
  <si>
    <t>反映救灾救助物资储备管理的情况</t>
  </si>
  <si>
    <t>应急救护物资验收合格率</t>
  </si>
  <si>
    <t>反映救护物资产品合格率</t>
  </si>
  <si>
    <t>在2024年度内完成物资救援、救援培训人道主义救援</t>
  </si>
  <si>
    <t>社会群体及帮扶对象</t>
  </si>
  <si>
    <t>反映开展人道救助政策的宣传情况</t>
  </si>
  <si>
    <t>预算单位年度内完成单位党员干部培训工作，确保单位党建工作正常运转。</t>
  </si>
  <si>
    <t>党员干部培训工作完成率</t>
  </si>
  <si>
    <t>考察单位党员干部培训工作完成情况。</t>
  </si>
  <si>
    <t>考察党建工作经费保障情况。</t>
  </si>
  <si>
    <t>考察项目完成时限</t>
  </si>
  <si>
    <t>通过党建经费保障，保证单位正常运转。</t>
  </si>
  <si>
    <t>考察项目实施后单位人员满意度情况。</t>
  </si>
  <si>
    <t>昆明市五华区卫生健康局</t>
  </si>
  <si>
    <t>高危孕产妇、婴儿抢救专项经费</t>
  </si>
  <si>
    <t>孕产妇、婴儿死亡率是市委市政府对五华区为区政府年度目标责任考核的重要内容，确保孕产妇、婴儿死亡率控制在指标内。完成以下工作目标：
1、孕产妇死亡率小于5/10万人次；
2、婴儿死亡指标小于2.5‰；
通过项目实施，有效降低孕产妇、婴儿死亡情况，持续加强高危孕产妇、婴儿抢救，持续推进母婴安全、妇幼健康事业整体高质量发展。</t>
  </si>
  <si>
    <t>孕产妇死亡率</t>
  </si>
  <si>
    <t>5/10</t>
  </si>
  <si>
    <t>万人次</t>
  </si>
  <si>
    <t>反映孕产妇死亡情况</t>
  </si>
  <si>
    <t>婴儿死亡指标</t>
  </si>
  <si>
    <t>2.5</t>
  </si>
  <si>
    <t>反映婴儿死亡情况</t>
  </si>
  <si>
    <t>孕产妇死亡情况</t>
  </si>
  <si>
    <t>有所下降</t>
  </si>
  <si>
    <t>婴儿死亡情况</t>
  </si>
  <si>
    <t>资金发放及时性</t>
  </si>
  <si>
    <t>反映资金发放及时性</t>
  </si>
  <si>
    <t>年度预算批复金额</t>
  </si>
  <si>
    <t>持续加强高危孕产妇、婴儿抢救</t>
  </si>
  <si>
    <t>计生特殊家庭节日慰问经费</t>
  </si>
  <si>
    <t>本项目年度内计划发放生育特扶家庭节日慰问2006户，慰问金发放按相关文件分段开展，慰问对象满意度≥90%，确保符合条件相关家庭在政策、经济、情感等方面得到关爱和补助。</t>
  </si>
  <si>
    <t>发放计划生育特扶家庭节日慰问户数</t>
  </si>
  <si>
    <t>2006</t>
  </si>
  <si>
    <t>“5.29”慰问计生困难家庭（含高新区）110户，每户100元，合计11000元；“元旦、春节”“中秋、国庆”共计2058户，其中：慰问失独家庭1838户（含高新区），每户200元，合计367600元；慰问计生困难家庭、流动人口困难家庭（含高新区）220户，每户200元，合计44000元。</t>
  </si>
  <si>
    <t>申报审核时限达标率</t>
  </si>
  <si>
    <t>申报审核时限达标率100%</t>
  </si>
  <si>
    <t>符合条件申报对象覆盖率</t>
  </si>
  <si>
    <t>符合条件申报对象覆盖率100%</t>
  </si>
  <si>
    <t>资金发放到位率</t>
  </si>
  <si>
    <t>资金发放到位率100%</t>
  </si>
  <si>
    <t>反映资金下达情况。</t>
  </si>
  <si>
    <t>家庭发展能力</t>
  </si>
  <si>
    <t>家庭发展能力逐步提高</t>
  </si>
  <si>
    <t>社会稳定逐步提高</t>
  </si>
  <si>
    <t>慰问对象满意度</t>
  </si>
  <si>
    <t>反映慰问对象满意情况</t>
  </si>
  <si>
    <t>生育支持项目专用资金</t>
  </si>
  <si>
    <t>生育支持项目分别为：一次性生育补贴；育儿补助；婴幼儿意外伤害险参保补贴各项内容均按照相关文件分时段开展，每年按照国家、省、市、区工作要求保障资金全部兑付到位。2025年预计一次性生育补贴人数2500户、育儿补助人数5674人、婴幼儿意外伤害险参保补贴人数19377人，符合条件的申报对象实现全覆盖，从而提高补贴对象满意度，逐步提升家庭发展能力，维护社会和谐稳定发展。</t>
  </si>
  <si>
    <t>一次性生育补贴户数</t>
  </si>
  <si>
    <t>户（套)</t>
  </si>
  <si>
    <t xml:space="preserve">2025年预算一次性生育补贴户数2500户
</t>
  </si>
  <si>
    <t>育儿补助人数</t>
  </si>
  <si>
    <t>5674</t>
  </si>
  <si>
    <t xml:space="preserve">2025年预算育儿补助人数5674人
</t>
  </si>
  <si>
    <t>婴幼儿意外伤害险参保补贴人数</t>
  </si>
  <si>
    <t>19377</t>
  </si>
  <si>
    <t xml:space="preserve">2025年预算婴幼儿意外伤害险参保补贴人数19377人
</t>
  </si>
  <si>
    <t>反映资金下达情况</t>
  </si>
  <si>
    <t>补贴对象满意度</t>
  </si>
  <si>
    <t>奖励扶助对象满意度90%以上</t>
  </si>
  <si>
    <t>计划生育特别扶助制度专项经费</t>
  </si>
  <si>
    <t xml:space="preserve">2025年按相关政策要求发放计划生育特别扶助金（独生子女伤残、死亡）；按照相关文件分时段开展，每年按照国家、省、市、区工作要求保障资金全部兑付到位。发放时限严格按政策要求执行、严格按照相关标准兑付到位，失独、伤残家庭提供关爱扶持，增强相关家庭必要的生活保障，提升相关家庭幸福感。
</t>
  </si>
  <si>
    <t>独生子女死亡人数</t>
  </si>
  <si>
    <t>1159</t>
  </si>
  <si>
    <t xml:space="preserve">独生子女死亡预算人数1159人
</t>
  </si>
  <si>
    <t>独生子女伤残人数</t>
  </si>
  <si>
    <t>797</t>
  </si>
  <si>
    <t xml:space="preserve">独生子女伤残预算人数797人
</t>
  </si>
  <si>
    <t xml:space="preserve">申报审核时限达标率100%
</t>
  </si>
  <si>
    <t xml:space="preserve">符合条件申报对象覆盖率100%
</t>
  </si>
  <si>
    <t xml:space="preserve">资金发放到位率100%
</t>
  </si>
  <si>
    <t xml:space="preserve">家庭发展能力逐步提高
</t>
  </si>
  <si>
    <t xml:space="preserve">社会稳定逐步提高
</t>
  </si>
  <si>
    <t>补助扶持对象满意度</t>
  </si>
  <si>
    <t xml:space="preserve">补助扶持对象满意度85%以上
</t>
  </si>
  <si>
    <t>村小组计生服务员生活补贴经费</t>
  </si>
  <si>
    <t>2025年计划完成225人保障村小组计生服务人员补助资金，发放时限及补助资金严格按照文件执行，补贴对象满意度达90%以上，确保行政及服务职能有效正常开展。计划生育管理工作履职要求有效落实。</t>
  </si>
  <si>
    <t>村小组计生服务员人数</t>
  </si>
  <si>
    <t>225</t>
  </si>
  <si>
    <t>2025年村小组计生服务员225人</t>
  </si>
  <si>
    <t>补贴对象满意度90%以上</t>
  </si>
  <si>
    <t>病媒生物防治专项经费</t>
  </si>
  <si>
    <t xml:space="preserve">我区公共区域的病媒生物防制工作已全面实行市场化运作，2025年预计消杀窨井26113个，消杀面积达97.5平方公里，达到国家病媒生物防制C级标准。通过项目实施，有效提升病媒防治水平，对开展健康主题公园、步道、小屋、健康一条街等健康支持性环境进一步提高，病媒消杀的群众满意度达90%以上。
</t>
  </si>
  <si>
    <t>消杀窨井</t>
  </si>
  <si>
    <t>26113</t>
  </si>
  <si>
    <t>消杀面积</t>
  </si>
  <si>
    <t>97.5</t>
  </si>
  <si>
    <t>平方公里</t>
  </si>
  <si>
    <t>消杀标准</t>
  </si>
  <si>
    <t>级</t>
  </si>
  <si>
    <t>国家病媒生物密度防控水平标准C级</t>
  </si>
  <si>
    <t>健康支持性环境进行维修和建设合格率</t>
  </si>
  <si>
    <t>病媒防治水平</t>
  </si>
  <si>
    <t>加强病媒防治，防止病媒生物传播疾病的发生流行，最大限度防治病。</t>
  </si>
  <si>
    <t>慢病防控工作</t>
  </si>
  <si>
    <t>对开展健康主题公园、步道、小屋、健康一条街等健康支持性环境进一步提高。</t>
  </si>
  <si>
    <t>病媒消杀的群众满意度</t>
  </si>
  <si>
    <t>健康支持性环境进行维修和建设满意度</t>
  </si>
  <si>
    <t>187号2025年基本公共卫生省级补助资金</t>
  </si>
  <si>
    <t>严格按照国家基本公卫管理要求，落实开展相关项目，确保上级业务部门下达绩效考核目标全面完成，推进健康昆明建设，持续提升辖区公共卫生水平，有效巩固现有工作成果，着力提升群众获得感、服务对象满意度达上级要求。</t>
  </si>
  <si>
    <t>适龄儿童国家免疫规划疫苗接种率</t>
  </si>
  <si>
    <t xml:space="preserve">适龄儿童国家免疫规划疫苗接种率
</t>
  </si>
  <si>
    <t>7岁以下儿童健康管理率</t>
  </si>
  <si>
    <t>孕产妇系统管理率</t>
  </si>
  <si>
    <t>0-6岁儿童眼保健和视力检查覆盖率</t>
  </si>
  <si>
    <t xml:space="preserve">0-6岁儿童眼保健和视力检查覆盖率
</t>
  </si>
  <si>
    <t>3岁以下儿童系统管理率</t>
  </si>
  <si>
    <t xml:space="preserve">3岁以下儿童系统管理率
</t>
  </si>
  <si>
    <t>老年人中医药健康管理率</t>
  </si>
  <si>
    <t>高血压患者基层规范管理服务任务数</t>
  </si>
  <si>
    <t>44500</t>
  </si>
  <si>
    <t xml:space="preserve">高血压患者基层规范管理服务任务数
</t>
  </si>
  <si>
    <t>2型糖尿病患者基层规范管理服务任务数</t>
  </si>
  <si>
    <t>17200</t>
  </si>
  <si>
    <t xml:space="preserve">2型糖尿病患者基层规范管理服务任务数
</t>
  </si>
  <si>
    <t>肺结核患者管理率</t>
  </si>
  <si>
    <t>社区在册居家严重精神障碍患者健康管理率</t>
  </si>
  <si>
    <t xml:space="preserve">社区在册居家严重精神障碍患者健康管理率
</t>
  </si>
  <si>
    <t>儿童中医药健康管理率</t>
  </si>
  <si>
    <t xml:space="preserve">儿童中医药健康管理率
</t>
  </si>
  <si>
    <t>职业健康检查服务覆盖率</t>
  </si>
  <si>
    <t xml:space="preserve">职业健康检查服务覆盖率
</t>
  </si>
  <si>
    <t>宫颈癌、乳腺癌筛查目标人群覆盖率</t>
  </si>
  <si>
    <t xml:space="preserve">较上年提高 </t>
  </si>
  <si>
    <t xml:space="preserve">宫颈癌、乳腺癌筛查目标人群覆盖率
</t>
  </si>
  <si>
    <t>居民规范化电子健康档案覆盖率</t>
  </si>
  <si>
    <t xml:space="preserve">居民规范化电子健康档案覆盖率
</t>
  </si>
  <si>
    <t>高血压患者基层规范管理服务率</t>
  </si>
  <si>
    <t xml:space="preserve">高血压患者基层规范管理服务率
</t>
  </si>
  <si>
    <t>2型糖尿病患者基层规范管理服务率</t>
  </si>
  <si>
    <t xml:space="preserve">2型糖尿病患者基层规范管理服务率
</t>
  </si>
  <si>
    <t>65岁以上老年人城乡社区规范健康管理服务率</t>
  </si>
  <si>
    <t xml:space="preserve">65岁以上老年人城乡社区规范健康管理服务率
</t>
  </si>
  <si>
    <t>传染病和突发公共卫生时间报告率</t>
  </si>
  <si>
    <t xml:space="preserve">传染病和突发公共卫生时间报告率
</t>
  </si>
  <si>
    <t>城乡居民公共卫生差距</t>
  </si>
  <si>
    <t>不断缩小</t>
  </si>
  <si>
    <t>居民健康素养水平</t>
  </si>
  <si>
    <t xml:space="preserve">居民健康素养水平
</t>
  </si>
  <si>
    <t>基本公共卫生服务水平</t>
  </si>
  <si>
    <t xml:space="preserve">基本公共卫生服务水平
</t>
  </si>
  <si>
    <t>昆财社〔2025〕1号2025年脱贫人口重点人群和农村低收入人群家庭医生签约服务补助资金</t>
  </si>
  <si>
    <t>根据昆财社〔2024〕129号文，本项目完成以下年度目标：
1、重点监测对象签约率达95%以上；
2、脱贫人口和重点签约对象受益人数（人）不少于895人；
3、规范管理已签约高血压、糖尿病患者；
通过项目实施，提升已脱贫人口和农村低收入人群家庭医生签约服务制度知晓率以及签约对象满意度。</t>
  </si>
  <si>
    <t>重点监测对象签约率</t>
  </si>
  <si>
    <t>反映重点监测对象签约率</t>
  </si>
  <si>
    <t>脱贫人口和重点签约对象受益人数（人）</t>
  </si>
  <si>
    <t>895</t>
  </si>
  <si>
    <t xml:space="preserve">反映脱贫人口和重点签约对象受益人数（人）
</t>
  </si>
  <si>
    <t>已签约高血压、糖尿病患者规范管理率</t>
  </si>
  <si>
    <t xml:space="preserve">反映已签约高血压、糖尿病患者规范管理率
</t>
  </si>
  <si>
    <t>服务团队考核兑付及时率</t>
  </si>
  <si>
    <t>反映服务团队考核兑付及时率</t>
  </si>
  <si>
    <t>已脱贫人口和农村低收入人群家庭医生签约服务制度知晓率</t>
  </si>
  <si>
    <t xml:space="preserve">"反映已脱贫人口和农村低收入人群家庭医生签约服务制度知晓率
"
</t>
  </si>
  <si>
    <t>签约对象满意度</t>
  </si>
  <si>
    <t xml:space="preserve">反映服务对象满意度
</t>
  </si>
  <si>
    <t>严重精神障碍患者监护人“以奖代补”补助资金</t>
  </si>
  <si>
    <t>根据昆明市卫生健康委、市财政局等七部门《昆卫〔2019〕81号关于印发落实严重精神障碍患者监护人监护责任实施“以奖代补”工作的指导意见的通知》要求，按照区级承担比例对严重精神障碍患者人数进行补偿。通过“以奖代补”等方法促进落实严重精神障碍患者监护管理工作，确保严重精神障碍患者报告患病率≥45‰，严重精神障碍患者管理率达90%，严重精神障碍患者服药率在80%以上，依法加强患者救助救治工作，做好患者妥善看护工作。</t>
  </si>
  <si>
    <t>严重精神障碍患者报告患病率</t>
  </si>
  <si>
    <t>反映严重精神障碍患者报告患病率</t>
  </si>
  <si>
    <t>严重精神障碍患者管理率</t>
  </si>
  <si>
    <t>反映严重精神障碍患者管理率</t>
  </si>
  <si>
    <t>严重精神障碍患者人数</t>
  </si>
  <si>
    <t>反映严重精神障碍患者人数</t>
  </si>
  <si>
    <t>严重精神障碍患者服药率</t>
  </si>
  <si>
    <t>反映严重精神障碍患者服药率</t>
  </si>
  <si>
    <t>提高严重精神障碍患者的救治</t>
  </si>
  <si>
    <t>反映提高严重精神障碍患者的救治</t>
  </si>
  <si>
    <t>提升党员党性修养，进一步加强党建工作。</t>
  </si>
  <si>
    <t>服务党员人数</t>
  </si>
  <si>
    <t>反映服务党员人数</t>
  </si>
  <si>
    <t>资金使用成本</t>
  </si>
  <si>
    <t>加强党组织建设</t>
  </si>
  <si>
    <t>做好本部门残疾人保障金经费保障，促进残疾人就业，按规定落实干部职工各项待遇，支持部门正常履职。</t>
  </si>
  <si>
    <t>缴纳残保金人数</t>
  </si>
  <si>
    <t>反映部门（单位）实际缴纳列保金人数。</t>
  </si>
  <si>
    <t>计划生育专项补助经费</t>
  </si>
  <si>
    <t>根据相关政策文件要求年度将完成:失独家庭一次性抚慰金；城乡部分独生子女全程教育奖学金；部分计划生育家庭城乡居民基本医疗保险个人参保费用补助；农村部分计划生育家庭奖励扶助金；计划生育特别扶助金（独生子女伤残、死亡）；低保独生子女家庭市级生活补助；独生子女保健费；计划生育特殊家庭市级补助金；计划生育特殊家庭失独家庭区级补助金等补助资金的拨付与发放工作，严格按照相关文件分时段开展，保证国家、省、市、区工作要求保障资金全部兑付到位，奖励扶助对象满意度达90%以上，提高辖区相关人群社会保障水平，确保政策目标有效落实。</t>
  </si>
  <si>
    <t>独生子女人数</t>
  </si>
  <si>
    <t>2513</t>
  </si>
  <si>
    <t>2025年预算人数2513人，其中：独生子预算人数1269人；独生女预算人数1244人</t>
  </si>
  <si>
    <t>失独家庭户数</t>
  </si>
  <si>
    <t>71</t>
  </si>
  <si>
    <t xml:space="preserve">2025年预算71户，其中：初婚、丧偶42户；离婚、再婚29户
</t>
  </si>
  <si>
    <t>计划生育家庭人数</t>
  </si>
  <si>
    <t>1956</t>
  </si>
  <si>
    <t xml:space="preserve">2025年预算人数1956人
</t>
  </si>
  <si>
    <t>失独家庭人数</t>
  </si>
  <si>
    <t xml:space="preserve">2025年预算人数1159人
</t>
  </si>
  <si>
    <t>发放计划生育特扶家庭意外伤害险人数</t>
  </si>
  <si>
    <t>1860</t>
  </si>
  <si>
    <t xml:space="preserve">2025年预算人数1860人，60周岁以上1058人，60周岁以下802人。
</t>
  </si>
  <si>
    <t>资金发放及时率</t>
  </si>
  <si>
    <t>奖励扶助对象满意度</t>
  </si>
  <si>
    <t>奖励扶助对象满意度85%以上</t>
  </si>
  <si>
    <t>昆财社〔2024〕185号2025年计划生育奖励与扶助省级资金</t>
  </si>
  <si>
    <t>实施计划生育家庭奖励与扶助制度，缓解计划生育困难家庭在生产、生活、医疗和养老等方面的特殊困难，改善计划生育家庭生产生活状况，引导和帮助计划生育家庭发展生产，保障和改善民生，促进社会和谐稳定。</t>
  </si>
  <si>
    <t>扶助独生子女伤残家庭人数</t>
  </si>
  <si>
    <t xml:space="preserve">扶助独生子女伤残家庭人数
</t>
  </si>
  <si>
    <t>扶助独生子女死亡家庭人数</t>
  </si>
  <si>
    <t xml:space="preserve">扶助独生子女死亡家庭人数
</t>
  </si>
  <si>
    <t>农村部分计划生育家庭奖励扶助人数</t>
  </si>
  <si>
    <t xml:space="preserve">农村部分计划生育家庭奖励扶助人数
</t>
  </si>
  <si>
    <t xml:space="preserve">符合条件申报对象覆盖率
</t>
  </si>
  <si>
    <t xml:space="preserve">资金发放到位率
</t>
  </si>
  <si>
    <t xml:space="preserve">社会稳定
</t>
  </si>
  <si>
    <t xml:space="preserve">奖励扶助对象满意度
</t>
  </si>
  <si>
    <t>2025年计划生育奖励扶助制度省级资金</t>
  </si>
  <si>
    <t xml:space="preserve">家庭发展能力
</t>
  </si>
  <si>
    <t>社会稳定水平</t>
  </si>
  <si>
    <t xml:space="preserve">社会稳定水平
</t>
  </si>
  <si>
    <t>基本公共卫生服务项目专项经费</t>
  </si>
  <si>
    <t xml:space="preserve">严格按照国家基本公卫管理要求，落实开展相关项目，确保上级业务部门下达绩效考核目标全面完成，推进健康昆明建设，持续提升辖区公共卫生水平，有效巩固现有工作成果，着力提升群众获得感、服务对象满意度达上级要求。
</t>
  </si>
  <si>
    <t xml:space="preserve">反映适龄儿童国家免疫规划疫苗接种率
</t>
  </si>
  <si>
    <t xml:space="preserve">反映7岁以下儿童健康管理率
</t>
  </si>
  <si>
    <t xml:space="preserve">反映孕产妇系统管理率
</t>
  </si>
  <si>
    <t xml:space="preserve">反映老年人中医药健康管理率
</t>
  </si>
  <si>
    <t xml:space="preserve">反映肺结核患者管理率
</t>
  </si>
  <si>
    <t xml:space="preserve">反映社区在册居家严重精神障碍患者健康管理率
</t>
  </si>
  <si>
    <t xml:space="preserve">反映儿童中医药健康管理率
</t>
  </si>
  <si>
    <t>3岁以下儿童健康管理率</t>
  </si>
  <si>
    <t xml:space="preserve">反映3岁以下儿童健康管理率
</t>
  </si>
  <si>
    <t>高血压患者管理人数</t>
  </si>
  <si>
    <t>43700</t>
  </si>
  <si>
    <t xml:space="preserve">反映高血压患者管理人数
</t>
  </si>
  <si>
    <t>糖尿病患者管理人数</t>
  </si>
  <si>
    <t>16500</t>
  </si>
  <si>
    <t xml:space="preserve">反映糖尿病患者管理人数
</t>
  </si>
  <si>
    <t xml:space="preserve">反映居民规范化电子健康档案覆盖率
</t>
  </si>
  <si>
    <t xml:space="preserve">反映高血压患者基层规范管理服务率
</t>
  </si>
  <si>
    <t xml:space="preserve">反映2型糖尿病患者基层规范管理服务率
</t>
  </si>
  <si>
    <t xml:space="preserve">反映65岁以上老年人城乡社区规范健康管理服务率
</t>
  </si>
  <si>
    <t xml:space="preserve">反映传染病和突发公共卫生时间报告率
</t>
  </si>
  <si>
    <t>疫苗接种及时率</t>
  </si>
  <si>
    <t xml:space="preserve">反映疫苗接种及时率
</t>
  </si>
  <si>
    <t>提升居民健康保健意识、健康知晓率</t>
  </si>
  <si>
    <t xml:space="preserve">反映提升居民健康保健意识、健康知晓率
</t>
  </si>
  <si>
    <t xml:space="preserve">反映受益对象满意度
</t>
  </si>
  <si>
    <t>卫生健康管理业务专项经费</t>
  </si>
  <si>
    <t>一是预设置2025年卫生计生管理工作目标，完成三支一扶招募、计划宣传三孩政策印制、行政审批申请表印制工作、公立基层社区卫生服务机构电子票据系统租赁等工作，通过项目实施提高卫生计生管理服务水平。二是市级拟按照第七次人口普查数据下达2024年度无偿献血任务数为22862人次，完成无偿献血工作任务，保证医疗基本用血，提高辖区医疗服务水平，有效促进五华区卫生事业发展。</t>
  </si>
  <si>
    <t>无偿献血任务数</t>
  </si>
  <si>
    <t>22862</t>
  </si>
  <si>
    <t>三支一扶招募面试人次</t>
  </si>
  <si>
    <t>计划宣传三孩政策印制份数</t>
  </si>
  <si>
    <t>行政审批申请表印制份数</t>
  </si>
  <si>
    <t>公立基层社区卫生服务机构电子票据系统租赁覆盖率</t>
  </si>
  <si>
    <t xml:space="preserve">公立基层社区卫生服务机构电子票据系统租赁覆盖率
</t>
  </si>
  <si>
    <t>卫生计生管理工作目标完成率</t>
  </si>
  <si>
    <t>项目使用经济成本</t>
  </si>
  <si>
    <t>无偿献血工作</t>
  </si>
  <si>
    <t>通过无偿献血工作，提升人民群众无偿献血意识</t>
  </si>
  <si>
    <t>卫生计生工作管理水平</t>
  </si>
  <si>
    <t>加强卫生计生工作管理，提高业务管理水平</t>
  </si>
  <si>
    <t>提高统计工作水平</t>
  </si>
  <si>
    <t>不断提高统计工作水平，为推进实施健康中国战略、加强卫生服务体系建设提供有力支撑，切实做好五华区卫生健康统计工作</t>
  </si>
  <si>
    <t>通过项目实施提高卫生计生管理服务水平</t>
  </si>
  <si>
    <t>促进辖区医疗服务水平提升，促进五华区卫生事业发展</t>
  </si>
  <si>
    <t>较大促进</t>
  </si>
  <si>
    <t>乡村医生补助经费</t>
  </si>
  <si>
    <t xml:space="preserve">为全面落实昆财社〔2024〕70号文要求，年度内计划开展：一是保障不少于30人的在岗乡村医生合理收入；二是实现乡村医生职业稳岗；三是大专及以上学历占比达50%以上；四是确保乡村医生补助及时发放到位；以有效提升乡村医生服务能力，稳定乡村医生队伍，乡村医生满意度达90%以上。
</t>
  </si>
  <si>
    <t>保障在岗乡村医生合理收入人数</t>
  </si>
  <si>
    <t>反映保障在岗乡村医生合理收入人数</t>
  </si>
  <si>
    <t>乡村医生职业稳岗率</t>
  </si>
  <si>
    <t>99</t>
  </si>
  <si>
    <t>反映乡村医生职业稳岗率</t>
  </si>
  <si>
    <t>大专及以上学历占比</t>
  </si>
  <si>
    <t>反映大专及以上学历占比</t>
  </si>
  <si>
    <t>反映保障在岗乡村医生合理收入</t>
  </si>
  <si>
    <t>稳定乡村医生队伍</t>
  </si>
  <si>
    <t>反映稳定乡村医生队伍</t>
  </si>
  <si>
    <t>乡村医生服务能力得到提升</t>
  </si>
  <si>
    <t>反映乡村医生服务能力得到提升</t>
  </si>
  <si>
    <t>乡村医生满意度</t>
  </si>
  <si>
    <t>反映乡村医生满意度</t>
  </si>
  <si>
    <t>慢性病综合防控示范区建设工作经费</t>
  </si>
  <si>
    <t>2025年预计开展健康教育宣传活动不少于6次，提供个性化健康指导的机构比例大于50%，学生健康体检率大于90%。同时，儿童窝沟封闭服务覆盖率达60%以上，有自我健康管理小组并规范开展的社区覆盖率占50%以上。通过本项目实施，居民健康素养水平达25%，服务对象满意度达90%以上，有效控制慢性疾病增长，不断提高居民健康素养水平及重点慢性病核心知识的知晓率，促进辖区健康事业发展。</t>
  </si>
  <si>
    <t>健康教育宣传活动</t>
  </si>
  <si>
    <t>开展形势多样的健康教育与健康促进活动</t>
  </si>
  <si>
    <t>健康检测点的机构覆盖率</t>
  </si>
  <si>
    <t>社区卫生服务中心和乡镇卫生院设置自助式健康检测点，并提供个体化健康指导。</t>
  </si>
  <si>
    <t>提供个性化健康指导的机构比例</t>
  </si>
  <si>
    <t>学生健康体检率</t>
  </si>
  <si>
    <t>规范健康体检，开展健康指导。</t>
  </si>
  <si>
    <t>儿童窝沟封闭服务覆盖率</t>
  </si>
  <si>
    <t>适宜技术与工具的推广与评价</t>
  </si>
  <si>
    <t>有自我健康管理小组并规范开展的社区覆盖率</t>
  </si>
  <si>
    <t>鼓励社区慢性病患者积极参与社区自我健康管理活动。</t>
  </si>
  <si>
    <t>提高居民健康素养水平</t>
  </si>
  <si>
    <t>居民重点慢性病核心知识知晓率</t>
  </si>
  <si>
    <t>提高居民重点慢性病核心知晓率</t>
  </si>
  <si>
    <t>法律顾问专项资金</t>
  </si>
  <si>
    <t>为确保依法行政、降低单位经济业务法律风险，保障单位正常履职，年度内需要聘用法律顾问咨询服务，预防和解决单位潜在的法律风险，推进决策机制合规、合法开展，保证单位法律风险有限有效降低。</t>
  </si>
  <si>
    <t>法律咨询服务事项</t>
  </si>
  <si>
    <t>反映法律咨询服务事项</t>
  </si>
  <si>
    <t>反映服务合同考核达标情况</t>
  </si>
  <si>
    <t>反映项目使用资金成本</t>
  </si>
  <si>
    <t>法律风险意识</t>
  </si>
  <si>
    <t>反映单位法律风险</t>
  </si>
  <si>
    <t>反映单位员工的满意度情况，单位员工满意度=（被调查对象中满意数/被调查对象的总数）*100%</t>
  </si>
  <si>
    <t>第四轮国家卫生城市复审及健康城市建设工作经费</t>
  </si>
  <si>
    <t xml:space="preserve">2025年认真完成第四轮国家卫生城市复审及健康城市建设工作，包括党政机关、医疗卫生机构、学校的无烟建设、基层医疗卫生机构标准化建设、适龄儿童建卡、建证情况、适龄儿童免疫规划疫苗接种、严重精神障碍患者管理等方面，以巩固国家卫生城市工作成果，确保各项指标达到国家标准，顺利通过复审。通过项目的开展，实现建成区鼠、蚊、蝇、蟑螂的密度达C级，重点行业和单位防蝇和防鼠设施合格率达95%以上，影响健康的主要环境危害因素得到有效治理。确保辖区社会健康综合治理能力全面提升，深入推进健康云南建设。
</t>
  </si>
  <si>
    <t>15岁以上人群吸烟率</t>
  </si>
  <si>
    <t>无烟党政机关、无烟医疗卫生机构、无烟学校建成比例</t>
  </si>
  <si>
    <t>以街道（乡镇）为单位适龄儿童免疫规划疫苗接种率</t>
  </si>
  <si>
    <t>居住满3个月以上的适龄儿童建卡、建证率</t>
  </si>
  <si>
    <t>辖区内3岁以下儿童系统管理率</t>
  </si>
  <si>
    <t>0—6岁儿童眼保健和视力检查率</t>
  </si>
  <si>
    <t>严重精神障碍患者规范管理率</t>
  </si>
  <si>
    <t>基层医疗卫生机构标准化建设达标率</t>
  </si>
  <si>
    <t>反映基层医疗卫生机构标准化建设达标率</t>
  </si>
  <si>
    <t>建成区鼠、蚊、蝇、蟑螂的密度</t>
  </si>
  <si>
    <t>重点行业和单位防蝇和防鼠设施合格率</t>
  </si>
  <si>
    <t>昆明市将通过国家卫生城市第四次复审时间</t>
  </si>
  <si>
    <t>反映昆明市将通过国家卫生城市第三次复审时间</t>
  </si>
  <si>
    <t>严重精神障碍患者管理率达到</t>
  </si>
  <si>
    <t>反映严重精神障碍患者管理率达到</t>
  </si>
  <si>
    <t>辖区婴儿死亡率</t>
  </si>
  <si>
    <t>反映辖区婴儿死亡率</t>
  </si>
  <si>
    <t>5岁以下儿童死亡率</t>
  </si>
  <si>
    <t>反映5岁以下儿童死亡率</t>
  </si>
  <si>
    <t>个人卫生支出占卫生总费用的比重</t>
  </si>
  <si>
    <t>持续降低</t>
  </si>
  <si>
    <t>人均预期寿命</t>
  </si>
  <si>
    <t>群众对卫生状况满意率</t>
  </si>
  <si>
    <t>反映群众对卫生状况满意率</t>
  </si>
  <si>
    <t>已脱贫人口家庭医生签约专项资金</t>
  </si>
  <si>
    <t>根据昆财社〔2024〕61号文，本项目完成以下年度目标：
1、重点监测对象签约率达95%以上；
2、脱贫人口和重点签约对象受益人数（人）不少于895人；
3、规范管理已签约高血压、糖尿病患者；
通过项目实施，提升已脱贫人口和农村低收入人群家庭医生签约服务制度知晓率以及签约对象满意度。</t>
  </si>
  <si>
    <t>反映建档立卡贫困人口糖尿病患者签约率</t>
  </si>
  <si>
    <t>反映已签约高血压、糖尿病患者规范管理率</t>
  </si>
  <si>
    <t xml:space="preserve">反映已脱贫人口和农村低收入人群家庭医生签约服务制度知晓率
</t>
  </si>
  <si>
    <t>昆明市五华区疾病预防控制中心</t>
  </si>
  <si>
    <t>疾病预防控制经费</t>
  </si>
  <si>
    <t>按照相关职能要求，我单位需进行物资采购，做好相关流调工作；确保监控范围实现辖区全覆盖，提升监控能力及应急反应能力，提高疫情处置效率，同时开展2次以上培训，提升工作人员应急反应及处置工作能力。</t>
  </si>
  <si>
    <t>召开培训会</t>
  </si>
  <si>
    <t>召开培训会次数</t>
  </si>
  <si>
    <t>培训人员测试是否合格</t>
  </si>
  <si>
    <t>实验室及单位安全保障</t>
  </si>
  <si>
    <t>是否发生安全事故</t>
  </si>
  <si>
    <t>流调覆盖率</t>
  </si>
  <si>
    <t>全覆盖</t>
  </si>
  <si>
    <t>流调范围是否能够覆盖整个五华区</t>
  </si>
  <si>
    <t>2025年度</t>
  </si>
  <si>
    <t>项目目标任务能否在规定时间内完成</t>
  </si>
  <si>
    <t>提升辖区内疾病监测水平</t>
  </si>
  <si>
    <t>反映项目实施是否有效提升辖区内疾病监测水平</t>
  </si>
  <si>
    <t>医师、护士节经费</t>
  </si>
  <si>
    <t>2025年计划开展医师节、护士节相关活动，有效提升相关工作人员积极性和归属感，提高相关人员服务意识和社会责任感，促进社会和谐发展。</t>
  </si>
  <si>
    <t>开展医师节、护士节慰问活动</t>
  </si>
  <si>
    <t>慰问目标完成率</t>
  </si>
  <si>
    <t>医师、护士积极性</t>
  </si>
  <si>
    <t>工作人员积极性</t>
  </si>
  <si>
    <t>医师、护士满意度</t>
  </si>
  <si>
    <t>党建经费及时收缴使用</t>
  </si>
  <si>
    <t>党建经费使用</t>
  </si>
  <si>
    <t>党建经费使用情况</t>
  </si>
  <si>
    <t>党建经费及时收缴</t>
  </si>
  <si>
    <t>党建经费收缴使用情况</t>
  </si>
  <si>
    <t>艾滋病防治项目经费</t>
  </si>
  <si>
    <t>根据目标责任书等相关文件要求，2025年工作目标为：1、开展宣传培训工作，有效提升辖区内艾滋病、性病防控意识，2、扩大艾滋病监测范围，加大艾滋病哨点监测能力，确保风险人员应检尽检；3、引进2个及以上艾滋病性病社会组织参与防艾工作，补足自身人员不足短板，扩大艾滋病监控范围，及时有效对风险人员进行监管，有效控制艾滋病性病传播。</t>
  </si>
  <si>
    <t>社会组织参与防治艾滋病工作</t>
  </si>
  <si>
    <t>参与艾滋病防治的社会组织</t>
  </si>
  <si>
    <t>艾滋病相关知识进行宣传、培训</t>
  </si>
  <si>
    <t>艾滋病相关知识宣传、培训</t>
  </si>
  <si>
    <t>艾滋病哨点检测完成率</t>
  </si>
  <si>
    <t>艾滋病哨点检测点每年任务完成的具体情况及具体数目</t>
  </si>
  <si>
    <t>艾滋病感染者随访管理有效率</t>
  </si>
  <si>
    <t>艾滋病感染者随访管理是否有效果</t>
  </si>
  <si>
    <t>项目完成时限是否在2025年</t>
  </si>
  <si>
    <t>艾滋病预防控制能力</t>
  </si>
  <si>
    <t>工作人员艾滋病预防控制能力</t>
  </si>
  <si>
    <t>艾滋病防治人员能力提升</t>
  </si>
  <si>
    <t>艾滋病防治工作人员水平</t>
  </si>
  <si>
    <t>艾滋病防治项目服务对象满意度</t>
  </si>
  <si>
    <t>保障职工安全用餐</t>
  </si>
  <si>
    <t>保障职工用餐安全</t>
  </si>
  <si>
    <t>79</t>
  </si>
  <si>
    <t>用餐人员安全</t>
  </si>
  <si>
    <t>及时支付用餐费</t>
  </si>
  <si>
    <t>餐费是否能支付</t>
  </si>
  <si>
    <t>职工是否满意</t>
  </si>
  <si>
    <t>每年</t>
  </si>
  <si>
    <t>缴纳残保金</t>
  </si>
  <si>
    <t>反映部门（单位）实际发放工资人员数量。工资福利包括：残疾人保障金。</t>
  </si>
  <si>
    <t>退休人员王秀芳死亡丧葬经费</t>
  </si>
  <si>
    <t>丧葬费及时发放</t>
  </si>
  <si>
    <t>丧葬补贴及时发放</t>
  </si>
  <si>
    <t>丧葬费是否及时发放</t>
  </si>
  <si>
    <t>维护社会稳定</t>
  </si>
  <si>
    <t>家属满意度</t>
  </si>
  <si>
    <t>家属是否满意</t>
  </si>
  <si>
    <t>昆明市五华区卫生健康局综合监督执法局</t>
  </si>
  <si>
    <t>物业管理经费</t>
  </si>
  <si>
    <t>我局租用大德大厦8楼需要缴纳物业费，租用面积1173平方米，每月每平方米按5元收取；垃圾处置费按每月每平方米0.35元收取；消防检测费按每月每平方米0.2元收取；通讯通道资源占用费按每年8000元收取；固定车位2个，每月每个800元，支持部门正常履职。</t>
  </si>
  <si>
    <t>1173</t>
  </si>
  <si>
    <t>反映在年度内提供的物管服务期限。</t>
  </si>
  <si>
    <t>卫生监督执法经费</t>
  </si>
  <si>
    <t>我局结合实际情况，深化卫生监督体系、机构、能力、作风建设，突出24小时应急处理突发公共卫生事件，打击非法行医、印制执法文书、执法终端年费、公文传输年费、审计费、更换卫生监督制服、卫生执法专项整治，切实保障人民群众健康利益。</t>
  </si>
  <si>
    <t>制服购置数量</t>
  </si>
  <si>
    <t>14套</t>
  </si>
  <si>
    <t>反映制服购置数量</t>
  </si>
  <si>
    <t>公共场所、医疗机构场所抽检数量</t>
  </si>
  <si>
    <t>反映公共场所、医疗机构场所抽检数量</t>
  </si>
  <si>
    <t>印制执法文书</t>
  </si>
  <si>
    <t>反映卫生执法文书</t>
  </si>
  <si>
    <t>处置突发公共卫生事件数量</t>
  </si>
  <si>
    <t>反映处置突发公共卫生事件数量</t>
  </si>
  <si>
    <t>打击非法行医数量</t>
  </si>
  <si>
    <t>反映打击非法行医数量</t>
  </si>
  <si>
    <t>复印纸采购</t>
  </si>
  <si>
    <t>反映单位用纸情况</t>
  </si>
  <si>
    <t>伙食费补助</t>
  </si>
  <si>
    <t>反映卫生协管员伙食费补助数量</t>
  </si>
  <si>
    <t>弥补基本水电费、邮电费、办公费不足部分</t>
  </si>
  <si>
    <t>反映单位水电费、邮电费、办公费支出情况</t>
  </si>
  <si>
    <t>行政执法手持终端设备</t>
  </si>
  <si>
    <t>反映行政执法手持终端设备数量</t>
  </si>
  <si>
    <t>购置制服验收合格率</t>
  </si>
  <si>
    <t>反映购置制服验收合格率</t>
  </si>
  <si>
    <t>采购类验收合格率</t>
  </si>
  <si>
    <t>反映采购类及宣传片制作验收合格率</t>
  </si>
  <si>
    <t>公共、医疗场所抽检合格率</t>
  </si>
  <si>
    <t>反映公共场所、医疗机构场所抽检合格率</t>
  </si>
  <si>
    <t>处置突发公共卫生事件投诉完成率</t>
  </si>
  <si>
    <t>反映处置突发公共卫生事件投诉完成率</t>
  </si>
  <si>
    <t>打击非法行医行动合格率</t>
  </si>
  <si>
    <t>反映打击非法行医行动合格率</t>
  </si>
  <si>
    <t>突发公共卫生事件处置及时率</t>
  </si>
  <si>
    <t>反映突发公共卫生事件处置及时率</t>
  </si>
  <si>
    <t>卫生协管监督检查能力水平和能力</t>
  </si>
  <si>
    <t>反映项目实施后是否能有效提高卫生协管监督检查能力水平和能力</t>
  </si>
  <si>
    <t>公共场所、医疗机构场所抽检整改</t>
  </si>
  <si>
    <t>反映项目实施后公共场所、医疗机构场所抽检整改效果是否显著提升</t>
  </si>
  <si>
    <t>提高公共卫生水平</t>
  </si>
  <si>
    <t>反映项目实施后是否能有效提高公共卫生水平</t>
  </si>
  <si>
    <t>提升依法执业、经营的意识</t>
  </si>
  <si>
    <t>反映项目实施后是否能有效提升依法执业、经营的意识</t>
  </si>
  <si>
    <t>提升监管对象的意识水平</t>
  </si>
  <si>
    <t>反映项目实施后是否能有效提升监管对象的意识水平</t>
  </si>
  <si>
    <t>社会群众满意度</t>
  </si>
  <si>
    <t>反映社会群众满意度</t>
  </si>
  <si>
    <t>国家双随机监督抽查工作专项经费</t>
  </si>
  <si>
    <t xml:space="preserve">根据每年上级文件来制定我单位的双随机工作实施方案，明确抽查范围、抽查频次、抽查方法。
一是建立双随机抽查公所信息系统，实现抽查对象的随机抽取、执法人员的随机分配、检查结果的公开公式等功能。二是建立健全双随机抽查工作考核评价机制，对抽查工作进行定期评估和总结，提高公共卫生水平以及监管对象的意识水平。通过为人民服务、提升群众对执法部门服务满意度，建立和谐稳定的社会秩序和生活氛围。
</t>
  </si>
  <si>
    <t>抽查检测</t>
  </si>
  <si>
    <t>反映抽检次数</t>
  </si>
  <si>
    <t>抽查检测覆盖率</t>
  </si>
  <si>
    <t>反映抽查检测覆盖率</t>
  </si>
  <si>
    <t>反映项目完成时间及及时性情况</t>
  </si>
  <si>
    <t>年度预算数</t>
  </si>
  <si>
    <t>反映项目资金成本节约</t>
  </si>
  <si>
    <t>通过卫生监督执法，提高公共卫生水平</t>
  </si>
  <si>
    <t>加强卫生监督队伍的建设，提升依法执业、经营的意识</t>
  </si>
  <si>
    <t>加强监管对象的知识宣传，提升监管对象的意识水平</t>
  </si>
  <si>
    <t>通过为人民服务、提升群众对执法部门服务满意度，建立和谐稳定的社会秩序和生活氛围。</t>
  </si>
  <si>
    <t>辖区经营单位满意度</t>
  </si>
  <si>
    <t>辖区经营单位满意度大于等于95%</t>
  </si>
  <si>
    <t>为保障部门能正常履职，为单位人员提供基本生活保障。保障午餐伙食补助，单位部分（24元/餐*22天-150元/月）*12/月*14人。</t>
  </si>
  <si>
    <t>反映获补助人员数量情况。</t>
  </si>
  <si>
    <t>反映获补助对象认定的准确性情况。</t>
  </si>
  <si>
    <t>反映补助促进受助对象生活状况改善的情况。</t>
  </si>
  <si>
    <t>组织党员学习人次11人</t>
  </si>
  <si>
    <t>昆明市五华区妇幼健康服务中心（昆明市五华区妇幼保健院）</t>
  </si>
  <si>
    <t>党建项目经费</t>
  </si>
  <si>
    <t>2025年党建项目经费，申请1万元。</t>
  </si>
  <si>
    <t>预算执行金额</t>
  </si>
  <si>
    <t>事业支出政府采购经费</t>
  </si>
  <si>
    <t>按照2025年预算会议纪要以及区政府相关规定进行询价采购。
1.持续完善医疗技术管理流程，持续提升医疗技术水平，持续推进医疗服务升级。
2.优化医疗服务质量，为患者提供就医方便，提高患者满意度。
产品及服务采购数量11项；服务成果验收合格率100%；预算执行金额不超6030000元；使用人对部门工作满意度不低于90%。</t>
  </si>
  <si>
    <t>产品及服务采购数量</t>
  </si>
  <si>
    <t>服务成果验收合格率</t>
  </si>
  <si>
    <t>6030000</t>
  </si>
  <si>
    <t>通过产品及服务购买，保障日常办公运转</t>
  </si>
  <si>
    <t>通过产品及服务购买，保障日常办公运转。</t>
  </si>
  <si>
    <t>使用人对部门工作满意度</t>
  </si>
  <si>
    <t>事业支出公用经费</t>
  </si>
  <si>
    <t>1.持续完善医疗技术管理流程，持续提升医疗技术水平，持续推进医疗服务升级。
2.优化医疗服务质量，为患者提供就医方便，提高患者满意度。
3.加强人才培养，加快优势学科建设，全面提升医院核心竞争力，促进中心可持续发展。
发放工资、绩效人数不少于90人；支付事项手续真实有效、疫苗验收合格率&gt;=95%；预算执行金额不超13941440元；服务对象满意度不低于90%。</t>
  </si>
  <si>
    <t>发放工资、绩效人数</t>
  </si>
  <si>
    <t>支付事项手续</t>
  </si>
  <si>
    <t>真实有效</t>
  </si>
  <si>
    <t>反映支出手续完整真实有效</t>
  </si>
  <si>
    <t>疫苗验收合格率</t>
  </si>
  <si>
    <t>13941440</t>
  </si>
  <si>
    <t>提高服务水平</t>
  </si>
  <si>
    <t>保障金按上年用人单位安排残疾人就业未达到在职职工总数1.5%的差额人数和本单位在职职工年平均工资之积计算缴纳。</t>
  </si>
  <si>
    <t>残疾人就业保障金</t>
  </si>
  <si>
    <t>可持续影响指标</t>
  </si>
  <si>
    <t>事业支出人员经费</t>
  </si>
  <si>
    <t>事业支出人员经费在编人员一个月基本工资额度、绩效、优秀奖。</t>
  </si>
  <si>
    <t>一个月基本工资额度</t>
  </si>
  <si>
    <t>反映部门（单位）实际发放工资人员数量</t>
  </si>
  <si>
    <t>绩效</t>
  </si>
  <si>
    <t>优秀奖</t>
  </si>
  <si>
    <t>西市区门诊项目建设经费</t>
  </si>
  <si>
    <t>2025年预计新开设五华区妇幼健康服务中心西市区门诊，建设经费216.1万元。开设门诊机构数量1家；预算金额不超2161000元；不断提高妇幼健康服务水平；服务对象满意度不低于85%。</t>
  </si>
  <si>
    <t>开设门诊机构数量</t>
  </si>
  <si>
    <t>项目建设合格率</t>
  </si>
  <si>
    <t>反映项目建设合格情况</t>
  </si>
  <si>
    <t>2161000</t>
  </si>
  <si>
    <t>2025年新增资产配置经费目标：采购资产25项，资产验收合格率100%，提高资产使用效率；通过资产配置，保障日常办公运转效果良好；通过提升硬件设施，妇幼健康服务能力进一步提升；资产使用人员满意度达90%。</t>
  </si>
  <si>
    <t>采购固定资产项数</t>
  </si>
  <si>
    <t>通过资产配置，保障日常办公运转</t>
  </si>
  <si>
    <t>通过资产配置，保障日常办公运转。</t>
  </si>
  <si>
    <t>通过提升硬件设施，提高服务水平</t>
  </si>
  <si>
    <t>通过提升硬件设施，提高服务水平。</t>
  </si>
  <si>
    <t>1.让患者和医生之间的沟通更加顺畅，建立互信互动的良好关系，妇幼健康服务能力显著提升；
2.增强医生团队的凝聚力，促进协作与团队合作意识的提升，促进辖区医疗服务水平提升，促进五华区卫生事业发展。
其中：护士节慰问人数不少于20人，医师节慰问人数不少于25人，慰问目标完成比例不低于90%；慰问对象满意度不低于90%。</t>
  </si>
  <si>
    <t>护士节慰问人数</t>
  </si>
  <si>
    <t>医师节慰问人数</t>
  </si>
  <si>
    <t>妇幼健康服务能力</t>
  </si>
  <si>
    <t>婚检项目经费</t>
  </si>
  <si>
    <t>为贯彻落实《云南省2013年妇幼健康计划工作方案》，建立政府引导、部门协作、社会参与的免费婚检工作机制，加大宣传力度，营造“健康婚配、家庭幸福、社会和谐”的良好社会氛围，促进省、市妇女儿童发展规划目标实现，住院分娩新生儿出生缺陷发生率上升趋势得到有效控制。
1、2025年婚检完成对数≥1316对；
2、婚前医学检查率和婚检结果下达及时率达90%；
3、预算下达金额不超20万；
4、提高群众婚检保健意识、降低孕产妇死亡率、婴儿死亡率和出生缺陷率；
5、提高妇幼保健质量；
6、自愿免费婚检对象满意度不低于90%。</t>
  </si>
  <si>
    <t>婚检完成对数</t>
  </si>
  <si>
    <t>1316</t>
  </si>
  <si>
    <t>反映婚检完成对数</t>
  </si>
  <si>
    <t>婚前医学检查率</t>
  </si>
  <si>
    <t>反映婚前医学检查率</t>
  </si>
  <si>
    <t>婚检结果下达及时率</t>
  </si>
  <si>
    <t>反映婚检结果下达及时率</t>
  </si>
  <si>
    <t>群众婚检保健意识</t>
  </si>
  <si>
    <t>反映项目实施后是否能提高群众婚检保健意识</t>
  </si>
  <si>
    <t>孕产妇死亡率、婴儿死亡率和出生缺陷率</t>
  </si>
  <si>
    <t>降低</t>
  </si>
  <si>
    <t>通过婚检工作实施，有效降低孕产妇死亡率、婴儿死亡率和出生缺陷率。</t>
  </si>
  <si>
    <t>妇幼保健质量</t>
  </si>
  <si>
    <t>自愿免费婚检对象满意度</t>
  </si>
  <si>
    <t>昆明市五华区人民医院</t>
  </si>
  <si>
    <t>保障医院党务工作顺利开展，从而推动医院健康发展。</t>
  </si>
  <si>
    <t>62</t>
  </si>
  <si>
    <t>医疗服务能力不断提升</t>
  </si>
  <si>
    <t>不断提升</t>
  </si>
  <si>
    <t>药品零差率销售补助专项资金</t>
  </si>
  <si>
    <t>2025年对医院信息化系统至少维修或维护5次，对医疗设备至少维修或者维护10次，委托第三方完成医院95%以上的物业管理工作，从而提高医院医疗服务质量和提高患者满意度。</t>
  </si>
  <si>
    <t>委托物业管理工作完成率</t>
  </si>
  <si>
    <t>反映委托的第三方公司保洁保安人员对医院环境卫生、秩序维护工作的完成情况</t>
  </si>
  <si>
    <t>信息化系统维修维护次数</t>
  </si>
  <si>
    <t>信息化系统更新维护次数</t>
  </si>
  <si>
    <t>设备维修维护次数</t>
  </si>
  <si>
    <t>严格把控设备维修维护的质量</t>
  </si>
  <si>
    <t>物业管理委托工作合格率</t>
  </si>
  <si>
    <t xml:space="preserve">反映保洁保安人员工作的合格情况
</t>
  </si>
  <si>
    <t>改善医院运营资金压力</t>
  </si>
  <si>
    <t>有效缓解</t>
  </si>
  <si>
    <t>能有效改善医院运营的资金压力</t>
  </si>
  <si>
    <t>患者对医院的满意度</t>
  </si>
  <si>
    <t>患者满意度</t>
  </si>
  <si>
    <t>医院运维项目资金</t>
  </si>
  <si>
    <t xml:space="preserve">2025年完成诊疗人次120000人次以上，完成出院人次7000人次以上，床位使用率达到65%以上。加强成本核算与控制。进一步细化绩效考核制度。根据运行情况不断完善绩效考核细节，落实“两个允许”，实现业务收入持续正增长；强化制度建设，逐步建立健全各项制度、措施、规范，形成一套完整的改革制度。
</t>
  </si>
  <si>
    <t>诊疗人次</t>
  </si>
  <si>
    <t>120000</t>
  </si>
  <si>
    <t>反映全年提供门急诊服务人次</t>
  </si>
  <si>
    <t>出院人次</t>
  </si>
  <si>
    <t>7000</t>
  </si>
  <si>
    <t>反映全年出院人次</t>
  </si>
  <si>
    <t>医疗纠纷发生率</t>
  </si>
  <si>
    <t>反映全年医疗纠纷发生率</t>
  </si>
  <si>
    <t>床位使用率</t>
  </si>
  <si>
    <t>反映全年床位使用率</t>
  </si>
  <si>
    <t>反映项目完成截止日期</t>
  </si>
  <si>
    <t>维持医院正常运营</t>
  </si>
  <si>
    <t>反映能够维持医院正常运营</t>
  </si>
  <si>
    <t>反映医院职工对医院运营的整体满意度</t>
  </si>
  <si>
    <t>药品及卫生材料采购项目资金</t>
  </si>
  <si>
    <t>2025年采购药品和卫生材料至少各12批，验收合格率达到95%以上，保证医药和中成药价格为出厂价，减轻患者药品负担，提高患者满意度，同时医院通过合理的采购策略和流程，降低药品成本，同时保障药品和卫生材料质量，从而为患者提供更好的医疗服务。</t>
  </si>
  <si>
    <t>采购药品批次</t>
  </si>
  <si>
    <t>每年药品采购批次</t>
  </si>
  <si>
    <t>采购卫材批次</t>
  </si>
  <si>
    <t>每年卫材采购批次</t>
  </si>
  <si>
    <t>采购药品验收合格率</t>
  </si>
  <si>
    <t>药品验收合格率</t>
  </si>
  <si>
    <t>采购卫材验收合格率</t>
  </si>
  <si>
    <t>卫材验收合格率</t>
  </si>
  <si>
    <t>在2024年12月31日之前完成项目</t>
  </si>
  <si>
    <t>减轻患者药品负担</t>
  </si>
  <si>
    <t>能够减低药品单价，减轻患者药品负担</t>
  </si>
  <si>
    <t>看守所门诊专项经费</t>
  </si>
  <si>
    <t>为有效保障五华区看守所被监管人员的医疗安全，成立五华区医院看守所门诊部，配备12名医护人员，对五华区看守所羁押人员，每年至少巡诊300次，并在五华区医院建立看守所拘留人员就医绿色通道，实现“公安监管部门负责监管安全,卫生计生部门负责医疗卫生”,更好的保障羁押人员的基本医疗需求和维护羁押人员的生命健康权。</t>
  </si>
  <si>
    <t>巡诊次数</t>
  </si>
  <si>
    <t>反映医务人员巡诊次数</t>
  </si>
  <si>
    <t>医务人员配备数量</t>
  </si>
  <si>
    <t>反映看守所门诊部配备的医务人员数量。</t>
  </si>
  <si>
    <t>羁押人员治疗好转率</t>
  </si>
  <si>
    <t>患病羁押人员的治疗覆盖面</t>
  </si>
  <si>
    <t>项目完成及时情况</t>
  </si>
  <si>
    <t>维护羁押人员的生命健康权</t>
  </si>
  <si>
    <t>维护羁押人员生命健康权，保障看守所关押人员生命健康，维持社会稳定发展。</t>
  </si>
  <si>
    <t>保障羁押人员的基本医疗需求</t>
  </si>
  <si>
    <t>保障看守所羁押人员的健康需求</t>
  </si>
  <si>
    <t>看守所工作人员满意度</t>
  </si>
  <si>
    <t>2025年护士节时，至少对100名护士进行慰问；2025年医师节时，至少对100名医生进行慰问，使医护人员为社会服务的价值得以充分体现，也让医护人员充分感受上级主管部门及医院领导对他们的关心关爱，同时提高医护人员的工作积极性。</t>
  </si>
  <si>
    <t>医护人员工作积极性</t>
  </si>
  <si>
    <t>医护人员满意度</t>
  </si>
  <si>
    <t>新院区建设设备采购项目资金</t>
  </si>
  <si>
    <t>2025年，医院计划采购医疗专用设备100台以上，设备验收合格率95%以上，以上设备主要用于全力保障新医院搬迁工作，促使新医院全面建设，为患者提供更加舒适和职能的就医环境，全面提高医疗服务质量。</t>
  </si>
  <si>
    <t>医疗专用设备采购数量</t>
  </si>
  <si>
    <t>反映采购医疗专用设备的数量</t>
  </si>
  <si>
    <t>反映新采购设备验收时合格率</t>
  </si>
  <si>
    <t>反映项目在年度内完成</t>
  </si>
  <si>
    <t>提升医疗服务能力</t>
  </si>
  <si>
    <t>反映新采购的医疗设备能够有效提升医院医疗服务能力</t>
  </si>
  <si>
    <t>反映全年就诊患者对医院服务的整体满意程度</t>
  </si>
  <si>
    <t>昆明市五华区黑林铺街道卫生院</t>
  </si>
  <si>
    <t>2024年内完成</t>
  </si>
  <si>
    <t>国卫办医函〔2022〕127号医师节、护士节经费</t>
  </si>
  <si>
    <t>深入学习贯彻习近平总书记关于卫生健康工作的重要论述，营造尊医重卫的良好氛围，以庆祝中国医师节为契机， 引导广大医务工作者切实增强拥护“两个确立”、践行“两个维护”的思想自觉和行动自觉，不忘初心、牢记使命，全心全意投身到为人民健康服务的伟大实践中去，推动卫生健康事业高质量发展取得更大成就。做到定时定期合理使用医师节、护士节慰问经费。</t>
  </si>
  <si>
    <t>反映护士节慰问人数</t>
  </si>
  <si>
    <t>反映医师节慰问人数</t>
  </si>
  <si>
    <t>反映节约成本情况</t>
  </si>
  <si>
    <t>服务能力提升</t>
  </si>
  <si>
    <t>反映服务能力提升情况</t>
  </si>
  <si>
    <t>反晨映医护人员工作态度</t>
  </si>
  <si>
    <t>反映医护人员对单位满意度</t>
  </si>
  <si>
    <t>（事业收入）采购项目经费</t>
  </si>
  <si>
    <t>根据编制区级2025年部门预算和2025-2027年中期财政规划工作部署会的通知：
1.通过开展医疗活动持续完善医疗技术管理流程，持续提升医疗技术水平，持续推进医疗服务升级。持续做好基层医疗机构综合改革工作，推进医改各项任务指标落实。加强人才培养，加快优势学科建设，全面提升医院核心竞争力，促进卫生院可持续发展。优化医疗服务质量，为患者提供用药方便。
2.采购资产32项，提高资产使用效率，医疗健康服务能力进一步提升，患者满意度达90%以上，使用部门满意度达到95%以上。</t>
  </si>
  <si>
    <t>采购类别数量</t>
  </si>
  <si>
    <t>种</t>
  </si>
  <si>
    <t>反映采购类别数量</t>
  </si>
  <si>
    <t>设备采购验收合格率</t>
  </si>
  <si>
    <t>反映设备采购验收合格率</t>
  </si>
  <si>
    <t>医疗收入</t>
  </si>
  <si>
    <t>增加</t>
  </si>
  <si>
    <t>反映医疗收入增加情况</t>
  </si>
  <si>
    <t>提高医疗服务质量</t>
  </si>
  <si>
    <t>反映医疗服务质量提高情况</t>
  </si>
  <si>
    <t>设备使用部门及人员满意度</t>
  </si>
  <si>
    <t>反映设备使用人满意度</t>
  </si>
  <si>
    <t>事业支出卫生院运维资金</t>
  </si>
  <si>
    <t>1.2025年通过开展医疗活动持续完善医疗技术管理流程，持续提升医疗技术水平，持续推进医疗服务升级。持续做好基层医疗机构综合改革工作，推进医改各项任务指标落实。加强人才培养，加快优势学科建设，全面提升医院核心竞争力，促进卫生院可持续发展。优化医疗服务质量，为患者提供用药方便。
2.力争2025年度诊疗人次不少于35000人次，服务对象满意度达到90％以上，采购药品及卫生耗材批次不小于15次，采购药品及卫生耗材验收合格率达到100％</t>
  </si>
  <si>
    <t>服务社区数量</t>
  </si>
  <si>
    <t>反映辖区内服务社区数量</t>
  </si>
  <si>
    <t>服务人群</t>
  </si>
  <si>
    <t>反映辖区内服务人群</t>
  </si>
  <si>
    <t>35000</t>
  </si>
  <si>
    <t>反映当年诊疗人次</t>
  </si>
  <si>
    <t>采购药品及卫生耗材批次</t>
  </si>
  <si>
    <t>反映当年采购药品及卫生耗材批次</t>
  </si>
  <si>
    <t>医疗人员规范化培训合格率</t>
  </si>
  <si>
    <t>反映全年进行医疗人员规范化培训合格率</t>
  </si>
  <si>
    <t>装修工程验收合格率</t>
  </si>
  <si>
    <t>商品购买验收合格率</t>
  </si>
  <si>
    <t>反映商品购买验收合格率</t>
  </si>
  <si>
    <t>政府服务购买优良率</t>
  </si>
  <si>
    <t>反映政府服务购买优良率</t>
  </si>
  <si>
    <t>提质达标合格率</t>
  </si>
  <si>
    <t>反映全年提质达标工程合格率</t>
  </si>
  <si>
    <t>采购药品及卫生耗材验收合格率</t>
  </si>
  <si>
    <t>反映采购药品及卫生耗材验收合格率</t>
  </si>
  <si>
    <t>职责履行工作完成达标率</t>
  </si>
  <si>
    <t>反映职责履行工作完成达标率</t>
  </si>
  <si>
    <t>药品采购及时率</t>
  </si>
  <si>
    <t>反映药品采购及时率</t>
  </si>
  <si>
    <t>提高基层社区日常管理水平</t>
  </si>
  <si>
    <t>反映提高基层社区日常管理水平</t>
  </si>
  <si>
    <t>污水排放</t>
  </si>
  <si>
    <t>反映污水排放情况</t>
  </si>
  <si>
    <t>医疗废弃物处置达标</t>
  </si>
  <si>
    <t>反映医疗废弃物处置情况</t>
  </si>
  <si>
    <t>长期提高医疗技术水平</t>
  </si>
  <si>
    <t>反映长期提高医疗技术水平</t>
  </si>
  <si>
    <t>昆明市五华区西翥街道沙朗卫生院</t>
  </si>
  <si>
    <t>2025年度慰问10个医师、16个护士</t>
  </si>
  <si>
    <t>人均支出标准</t>
  </si>
  <si>
    <t>经济成本指标下小于人均支出标准</t>
  </si>
  <si>
    <t>服务对象投诉量</t>
  </si>
  <si>
    <t>上年数</t>
  </si>
  <si>
    <t>2025年新增资产资金</t>
  </si>
  <si>
    <t>根据五华区2025年部门预算编审指南-新增资产配置计划，为进一步加强国有资产配置工作，实现与预算管理、政府采购、绩效管理的有机结合。通过完善医疗设备，不断提高医疗服务质量、提高医疗收入、促进卫生院发展。2025将完成3项资产采购并验收合格，资产使用部门或人员满意度高于95%。</t>
  </si>
  <si>
    <t>设备采购验收合格</t>
  </si>
  <si>
    <t>年度内采购完成</t>
  </si>
  <si>
    <t>年度预算批复内</t>
  </si>
  <si>
    <t>医疗收入增加</t>
  </si>
  <si>
    <t>提高医疗服务质量，促进卫生院发展</t>
  </si>
  <si>
    <t>为患者提供更先进的诊疗技术，提高诊断精确度</t>
  </si>
  <si>
    <t>医疗设备在可使用期间能为患者提供更先进的诊疗技术，提高诊断精确度</t>
  </si>
  <si>
    <t>使用部门或人员满意度</t>
  </si>
  <si>
    <t>1300</t>
  </si>
  <si>
    <t>370</t>
  </si>
  <si>
    <t>事业支出经费</t>
  </si>
  <si>
    <t>中心开展医疗活动，为了保障其正常运转、完成日常工作任务而发生的人员支出和公用支出。为了加强中心财务管理，依法收入，节约支出，提高资金使用效益，促进事业发展，使中心各项经费管理有章可循。要充分挖掘单位内部潜力，利用现有设备和技术条件，扩大医疗服务项目，提高单位的社会效益和经济效益。完成辖区内6个居委会的医疗保障工作，服务对象满意度高于90%。</t>
  </si>
  <si>
    <t>服务居委会数</t>
  </si>
  <si>
    <t>反映医疗人员规范化培训合格率</t>
  </si>
  <si>
    <t>反映医疗纠纷发生率</t>
  </si>
  <si>
    <t>预算年度内</t>
  </si>
  <si>
    <t>反应项目完成时限</t>
  </si>
  <si>
    <t>反应药品采购及时率</t>
  </si>
  <si>
    <t>经济成本指标小于预算批复</t>
  </si>
  <si>
    <t>有限提高</t>
  </si>
  <si>
    <t>昆明市五华区西翥街道厂口卫生院</t>
  </si>
  <si>
    <t>390</t>
  </si>
  <si>
    <t>1175</t>
  </si>
  <si>
    <t>通过开展医疗活动持续完善医疗技术管理流程，持续提升医疗技术水平，持续推进医疗服务升级。持续做好基层医疗机构综合改革工作，推进医改各项任务指标落实。加强人才培养，加快优势学科建设，全面提升医院核心竞争力，促进卫生院可持续发展。优化医疗服务质量，为患者提供用药方便。2025年度完成辖区内5个人村委会的医疗保障工作、服务对象满意度高达90%以上。</t>
  </si>
  <si>
    <t>辖区村居委会数量</t>
  </si>
  <si>
    <t>完成辖区内5个村委会的医疗保障工作</t>
  </si>
  <si>
    <t>根据五华区2025年部门预算编审指南-新增资产配置计划，为进一步加强国有资产配置工作，实现与预算管理、政府采购、绩效管理的有机结合。通过完善医疗设备，不断提高医疗服务质量、提高医疗收入、促进卫生院发展。2025年度预计采购4项资产并验收合格，使用部门满意度高达90%以上。</t>
  </si>
  <si>
    <t>2025年度慰问16个医师、11个护士设立医师护士节有助于社会对医生、护士的尊重和理解，从而改善医患关系。医师护士节不仅是对现有医生、护士的表彰，更是激励更多人关注医学、投身医疗事业。通过这种方式可以培养更多具有社会责任感和职业使命感的医学人才，推动医疗事业的可持续发展。</t>
  </si>
  <si>
    <t>经济成本指标小于人均支出标准</t>
  </si>
  <si>
    <t>昆明市五华区华山街道社区卫生服务中心</t>
  </si>
  <si>
    <t>34500</t>
  </si>
  <si>
    <t>2025年医师节、护士节时对我院医生和护士进行慰问。护士节慰问人数预计大于2人，医师节慰问预计大于2人，通过医师节、护士节时对我院医生和护士进行活动，有效提升医护人员积极性和归属感，提高服务意识和业务水平，有效提升中心服务质量提升，服务对象满意度达95%。</t>
  </si>
  <si>
    <t>支出标准</t>
  </si>
  <si>
    <t>反映年度支出金额</t>
  </si>
  <si>
    <t>反映服务对象投诉量</t>
  </si>
  <si>
    <t>事业支出医疗服务支出经费</t>
  </si>
  <si>
    <t>1、持续完善医疗技术管理流程，持续提升医疗技术水平，持续推进医疗服务升级。
2、持续做好基层医疗机构综合改革工作，推进医改各项任务指标落实。
3、加强人才培养，加快优势学科建设，全面提升医院核心竞争力，促进卫生院可持续发展。
4、优化医疗服务质量，为患者提供用药方便。
5、年度采购药品及卫生耗材批次大于20批次，提供优质医疗服务。
6、医疗人员规范化培训合格率大于95%，推动中心医疗事业全面发展。
7、职责履行工作完成达标率大于95%，全心全意为人民服务。
8、有效提高基层社区日常管理水平，使服务对象满意度达到95%。</t>
  </si>
  <si>
    <t>反映服务社区数量</t>
  </si>
  <si>
    <t>服务人群数量</t>
  </si>
  <si>
    <t>常居人口</t>
  </si>
  <si>
    <t>反映服务人群数量</t>
  </si>
  <si>
    <t>购买商品验收合格率</t>
  </si>
  <si>
    <t>反映购买商品验收合格率</t>
  </si>
  <si>
    <t>反映年度内支付金额</t>
  </si>
  <si>
    <t>昆明市五华区普吉街道社区卫生服务中心</t>
  </si>
  <si>
    <t>2025年计划开展医师节及护士节活动，通过活动充分调动医护人员工作积极性及归属感，有效提升医
护人员服务能力水平，确保单位对外服务水平有效提升。医护人员59人，有效提升归属感。节日带
来的尊重与关怀能缓解医护人员压力，激发工作热情与责任感。增进公众理解减少医患矛盾。构建和
谐的关系。使医护人员满意度达到95%。</t>
  </si>
  <si>
    <t>医护人员慰问数</t>
  </si>
  <si>
    <t>反映医护人员慰问数</t>
  </si>
  <si>
    <t>反映慰问目标完成率</t>
  </si>
  <si>
    <t>反映人均支出标准</t>
  </si>
  <si>
    <t>反映医护人员工作积极性</t>
  </si>
  <si>
    <t>反映医护人员满意度</t>
  </si>
  <si>
    <t>基层中医药能力提升专项经费</t>
  </si>
  <si>
    <t>根据区级2025年部门预算和2025-2027年中期财政规划工作都署会的通知，中心开展中医活动，预计支出经费50000元。2025年通过中医培训次数不少于2次，培训合格率达到98%以上，有效提升基层中医药服务能力，使辖区居民能够享受到安全、有效、经济、便捷的中医药服务，服务对象满意度达95以上。</t>
  </si>
  <si>
    <t>社区卫生中心提供中医药服务率</t>
  </si>
  <si>
    <t>反映社区卫生中心提供中医药服务率</t>
  </si>
  <si>
    <t>反映培训次数</t>
  </si>
  <si>
    <t>社区卫生服务中心设置中医科、中药房</t>
  </si>
  <si>
    <t>反映社区卫生服务中心设置中医科、中药房</t>
  </si>
  <si>
    <t>设置中医科、中药房</t>
  </si>
  <si>
    <t>及时设置</t>
  </si>
  <si>
    <t>反映是否按照要求及时设置中医科、中药房</t>
  </si>
  <si>
    <t>反映经济成本指标不能超过预算批复数</t>
  </si>
  <si>
    <t>基层中医药服务能力</t>
  </si>
  <si>
    <t>反映基层中医药服务能力</t>
  </si>
  <si>
    <t>根据区级2025年部门预算和2025-2027年中期财政规划工作都署会的通知，中心开展医疗活动，服务社区5个，服务人口45000人，预计支出经费12587700元。为了保障其正常运转，完成日常工作任务而发生的人员支出和公用支出。为了加强中心财务管理，依法收入，节约支出，提高资金使用效益，促进事业发展，使中心各项经费管理有章可循。要充分挖掘单位内部潜力，利用现有设备和技术条件，扩大医疗服务项目，提高单位的社会效益和经济效益，使服务对象满意度达95%以上。</t>
  </si>
  <si>
    <t>药品采购次数</t>
  </si>
  <si>
    <t>反映药品采购次数</t>
  </si>
  <si>
    <t>服务人口数量</t>
  </si>
  <si>
    <t>反映服务人口数量</t>
  </si>
  <si>
    <t>医疗质量把控对患者的影响</t>
  </si>
  <si>
    <t>反映提升医疗质量对患者产生的积极影响</t>
  </si>
  <si>
    <t>2025年新增资产项目事业资金</t>
  </si>
  <si>
    <t>根据五华区2025年部门预算编审指南-新增资产配置计划，设备采购数量56台。为进一步加强国有资产配置工作，实现与预算管理、政府采购、绩效管理的有机结合。通过完善医疗设备，不断提高医疗服务质量、提高医疗收入、促进卫生中心发展，使用部门及人员满意度达到90%以上。</t>
  </si>
  <si>
    <t>设备采购数量</t>
  </si>
  <si>
    <t>反映设备采购数量</t>
  </si>
  <si>
    <t>医疗设备采购验收合格率</t>
  </si>
  <si>
    <t>反映医疗设备采购验收合格率</t>
  </si>
  <si>
    <t>新增设备到位时限</t>
  </si>
  <si>
    <t>采购合同约定时限</t>
  </si>
  <si>
    <t>反映新增设备到位率</t>
  </si>
  <si>
    <t>医疗服务质量</t>
  </si>
  <si>
    <t>反映医疗服务质量</t>
  </si>
  <si>
    <t>反映医疗设备在可使用期间能为患者提供更先进的诊疗技术，提高诊断精确度</t>
  </si>
  <si>
    <t>反映使用部门及人员满意度</t>
  </si>
  <si>
    <t>昆明市五华区丰宁街道社区卫生服务中心</t>
  </si>
  <si>
    <t>本项目开展医疗活动，完成诊疗人次2500人，采购药品及卫生耗材20批次，及时率达到100%，对医疗人员进行规范化培训，合格率达到95%，不断提高医疗技术水平，为了加强中心财务管理，依法收入，节约支出，提高资金使用效益，促进事业发展，使中心各项经费管理有章可循。同时，提供预防、康复、保健、基本医疗和计划生育指导等服务。做好属地孕产妇和儿童保健工作，落实计划生育技术指导职责；承担昆明市五华区卫生健康局委托的其他事项；完成上级交办的其他工作任务。充分挖掘单位内部潜力，利用现有设备和技术条件，扩大医疗服务项目，提高单位的社会效益和经济效益，实现服务对象满意度达到90%。</t>
  </si>
  <si>
    <t>反应经济成本</t>
  </si>
  <si>
    <t>提高医疗技术水平</t>
  </si>
  <si>
    <t xml:space="preserve">
依据五政办通【2015】54号文件《五华区行政事业单位国有资产管理暂行办法》规定，年度内购置一批设备，且设备采购验收合格，通过完善医疗设备，不断提高医疗服质量、提高医疗收入、促进卫生院发展。</t>
  </si>
  <si>
    <t>年度内完成项目</t>
  </si>
  <si>
    <t>年度内预算批复内</t>
  </si>
  <si>
    <t>设备使用人员满意度</t>
  </si>
  <si>
    <t>中医药能力提升经费</t>
  </si>
  <si>
    <t>完成资产购置34800元；设备采购验收合格率达到98%；通过项目实施，提高服务质量，促进卫生事业发展；为患者提供更先进的诊疗技术，提升服务对象满意度。</t>
  </si>
  <si>
    <t>34800</t>
  </si>
  <si>
    <t>反映采购金额</t>
  </si>
  <si>
    <t>提高服务质量，促进卫生事业发展</t>
  </si>
  <si>
    <t>反映服务质量</t>
  </si>
  <si>
    <t>为患者提供更先进的诊疗技术</t>
  </si>
  <si>
    <t>医师节、护士节经费</t>
  </si>
  <si>
    <t>年度内做好医师节、护士节慰问工作，对我院15名医师以及40名护士进行慰问，通过开展医师节、护士节慰问活动，提升医护人员工作积极性，加强医护人员积极性和归属感。同时，提高服务意识和业务水平，有效提升中心服务质量提升，医师护士满意度达90%。</t>
  </si>
  <si>
    <t>慰问指标完成率</t>
  </si>
  <si>
    <t>昆明市五华区莲华街道社区卫生服务中心</t>
  </si>
  <si>
    <t>根据区级2025年部门预算和2025-2027年中期财政规划工作部署会的通知，中心开展医疗活动，预计支出经费9,400,322.48元。为了保障其正常运转、完成日常工作任务而发生的人员支出和公用支出。为了加强中心财务管理，依法收入，节约支出，提高资金使用效益，促进事业发展，使中心各项经费管理有章可循。要充分挖掘单位内部潜力，利用现有设备和技术条件，扩大医疗服务项目，提高单位的社会效益和经济效益，患者满意度达95%以上。</t>
  </si>
  <si>
    <t>采购药品及卫生耗材次数</t>
  </si>
  <si>
    <t>反映当年采购药品及卫生耗材次数</t>
  </si>
  <si>
    <t>服务项目考核优良率</t>
  </si>
  <si>
    <t>反映服务项目考核优良率</t>
  </si>
  <si>
    <t>项目执行率</t>
  </si>
  <si>
    <t>每全年项目执行进度</t>
  </si>
  <si>
    <t>门诊收入</t>
  </si>
  <si>
    <t>9,400,322.48</t>
  </si>
  <si>
    <t>反映门诊收入</t>
  </si>
  <si>
    <t>反映全年就诊患者对卫生院服务的整体满意度</t>
  </si>
  <si>
    <t>2025年医师节、护士节时对我院医生和护士进行慰问。护士节慰问人数16人，医师节慰问人数13人，通过医师节、护士节时对我院医生和护士进行活动，有效提升医护人员积极性和归属感，提高服务意识和业务水平，有效提升中心服务质量提升，服务对象满意度达95%。</t>
  </si>
  <si>
    <t>2632</t>
  </si>
  <si>
    <t>1246</t>
  </si>
  <si>
    <t>根据五华区2025年部门预算编审指南-新增资产配置，计划为进一步加强国有资产配置工作，实现与预算管理、政府采购、绩效管理的有机结合。通过完善医疗设备，不断提高医疗服务质量、提高医疗收入、促进卫生院发展。采购办公设备2项，办公家具3项，医疗设备6项，使用人员满意度达95%。</t>
  </si>
  <si>
    <t>采购办公设备数量</t>
  </si>
  <si>
    <t>反映采购办公设备数量</t>
  </si>
  <si>
    <t>采购办公家具数量</t>
  </si>
  <si>
    <t>反映采购办公家具数量</t>
  </si>
  <si>
    <t>采购医疗设备数量</t>
  </si>
  <si>
    <t>反映采购医疗设备数量</t>
  </si>
  <si>
    <t>采购办公设备合格率</t>
  </si>
  <si>
    <t>反映采购办公设备合格率</t>
  </si>
  <si>
    <t>采购办公家具合格率</t>
  </si>
  <si>
    <t>反映采购办公家具合格率</t>
  </si>
  <si>
    <t>采购医疗设备合格率</t>
  </si>
  <si>
    <t>昆明市五华区红云街道社区卫生服务中心</t>
  </si>
  <si>
    <t>2025年计划开展医师节及护士节活动，通过活动充分调动医护人员工作积极性及归属感，有效提升医
护人员服务能力水平，确保单位对外服务水平有效提升。医护人员24人，有效提升归属感。节日带
来的尊重与关怀能缓解医护人员压力，激发工作热情与责任感。增进公众理解减少医患矛盾。构建和
谐的关系。使医护人员满意度达到95%。</t>
  </si>
  <si>
    <t>2025年新增资产项目经费</t>
  </si>
  <si>
    <t>根据五华区2025年部门预算编审指南-新增资产配置计划，设备采购数量313台。为进一步加强国有资产配置工作，实现与预算管理、政府采购、绩效管理的有机结合。通过完善医疗设备，不断提高医疗服务质量、提高医疗收入、促进卫生中心发展，使用部门及人员满意度达到90%以上。</t>
  </si>
  <si>
    <t>313</t>
  </si>
  <si>
    <t>反映设备验收合格率</t>
  </si>
  <si>
    <t>根据区级2025年部门预算和2025-2027年中期财政规划工作都署会的通知，中心开展医疗活动，服务社区12个，服务人口49000人，预计支出经费7592620元。为了保障其正常运转，完成日常工作任务而发生的人员支出和公用支出。为了加强中心财务管理，依法收入，节约支出，提高资金使用效益，促进事业发展，使中心各项经费管理有章可循。要充分挖掘单位内部潜力，利用现有设备和技术条件，扩大医疗服务项目，提高单位的社会效益和经济效益，使服务对象满意度达95%以上。</t>
  </si>
  <si>
    <t>49000</t>
  </si>
  <si>
    <t>昆明市五华区龙翔街道社区卫生服务中心</t>
  </si>
  <si>
    <t>医生护士节经费</t>
  </si>
  <si>
    <t>2025年计划开展医师节及护士节活动，通过活动充分调动医护人员工作积极性及归属感，有效提升医护人员服务能力水平，确保单位对外发服务水平有效提升。医护人员24人，有效提升归属感。节日带来的尊重与关怀能缓解医护人员压力，激发工作热情与责任感。增进公众理解减少医患矛盾。构建和谐的关系。使医护人员满意度达到95%。</t>
  </si>
  <si>
    <t>医师护士节慰问人数</t>
  </si>
  <si>
    <t>费用支出标准</t>
  </si>
  <si>
    <t>根据五华区2025年预算编审指南新增资产配置，计划为进一步加强国有资产配置工作，实现与预算管理、政府采购、绩效管理有机结合。为满足日常开展医疗业务需求，需购买办公设备等，保证卫生服务中心工作正常开展。设备购置数量约129项，预计采购合格率100%，提高医疗服务质量，使服务对象满意度到达95%。精准的诊断设施能辅助医生，精确确诊，为治疗提供依据，专业设备可以推动医疗进步。</t>
  </si>
  <si>
    <t>购买办公设备数量</t>
  </si>
  <si>
    <t>反应采购办公设备合格率</t>
  </si>
  <si>
    <t>调查问卷</t>
  </si>
  <si>
    <t>事业单位支出资金</t>
  </si>
  <si>
    <t>2025年为保障其正常运转、完成日常工作任务而发生的人员支出和公用支出，为了加强中心财务管理，依法收入，节约支出，提高资金使用效益，促进事业发展，使中心各项经费管理有章可循，106.31万元用于中心开展医疗事业方面的日常办公费、委托业务费、水电费、物管费、专用材料费、维护费、印刷费支出，120万用于中心购入疫苗款项，70万元用于中心购入药品款，共计295.7万元。确保单位医疗服务工作高效开展。事业收入稳步提升，片区基础医疗水平有效增强。使服务对象满意度达到95%。</t>
  </si>
  <si>
    <t>反应服务社区数量</t>
  </si>
  <si>
    <t>23022</t>
  </si>
  <si>
    <t>反应服务项目考核优良率</t>
  </si>
  <si>
    <t>反应医疗人员规范化培训合格率</t>
  </si>
  <si>
    <t>反映采购药品验收合格率空</t>
  </si>
  <si>
    <t>反应去年项目执行进度</t>
  </si>
  <si>
    <t>反应年度内支付金额</t>
  </si>
  <si>
    <t>采购药品及卫材给患者带来的影响</t>
  </si>
  <si>
    <t>满足患者就医需要，为患者提供用药方便</t>
  </si>
  <si>
    <t>反映采购药品及卫材给患者带来的影响</t>
  </si>
  <si>
    <t>药品及卫生材料的可使用年限</t>
  </si>
  <si>
    <t>在保质期内使用</t>
  </si>
  <si>
    <t>反映药品及卫生材料在保质期内使用空</t>
  </si>
  <si>
    <t>提升卫生院区域影响力</t>
  </si>
  <si>
    <t>反映提升医院区域影响力的程度</t>
  </si>
  <si>
    <t>社保科应付未付经费</t>
  </si>
  <si>
    <t>反映获补助人员、企业的数量情况</t>
  </si>
  <si>
    <t>昆明市五华区综合行政执法局</t>
  </si>
  <si>
    <t>五华区建筑垃圾污染环境防治工作五年规划编制项目经费</t>
  </si>
  <si>
    <t>按照昆明市城市管理局《关于印发中央生态环境保护督察通报典型案例问题整改工作会议分解任务整改工作方案的通知》要求及《中华人民共和国固体废物污染环境防治法》，针对《云南省生态环境保护督察报告》中涉及到昆明的共有29个问题，编制(2025年-2030年)五华区建筑垃圾污染环境防治工作五年规划，推动建筑垃圾减量化、资源化、无害化处理的管理，为构建清洁、美丽、宜居的五华区生态环境提供坚实保障，助力区域可持续发展战略实施。</t>
  </si>
  <si>
    <t>五华区建筑垃圾污染环境防治工作五年规划编制项目数量</t>
  </si>
  <si>
    <t>反映五华区建筑垃圾污染环境防治工作五年规划编制项目数量</t>
  </si>
  <si>
    <t>编制成果利用率</t>
  </si>
  <si>
    <t>反映编制成果利用率</t>
  </si>
  <si>
    <t>开展项目编制及时性</t>
  </si>
  <si>
    <t>反映开展项目编制及时性</t>
  </si>
  <si>
    <t xml:space="preserve">反映成本节约
</t>
  </si>
  <si>
    <t>建筑垃圾综合利用率</t>
  </si>
  <si>
    <t>反映建筑垃圾综合利用率</t>
  </si>
  <si>
    <t>五华区违法违规建筑治理服务项目经费</t>
  </si>
  <si>
    <t>1.依据《2024年昆明市临违建筑整治拆除工作方案》和《2024年五华区临违建筑整治拆除工作方案》的相关要求，按照“消除存量、管控新增”的总体目标，开展全区临违建筑集中整治工作，完成2025年度治理工作目标任务，预计完成全区临违建筑整治拆除50万平方米（实际目标任务以市指挥部下达为准）。2. 按月进度实施拆除，最终达到验收合格标准。3.收回可利用土地，规范土地使用，提高土地使用率，减低土地收储成本。4.改善市容市貌，维护人民群众切身利益，提升城市品质，引导群众依法建房，减少社会矛盾，促进行社会和谐有序发展。</t>
  </si>
  <si>
    <t>预计拆除量</t>
  </si>
  <si>
    <t>反映拆除数量</t>
  </si>
  <si>
    <t>安全事故发生率</t>
  </si>
  <si>
    <t>反映工程实施期间的安全目标，安全事故发生率。</t>
  </si>
  <si>
    <t>拆除验收合格率</t>
  </si>
  <si>
    <t>反映拆除验收合格率</t>
  </si>
  <si>
    <t>计划完工率</t>
  </si>
  <si>
    <t>反映工程按计划完工情况。</t>
  </si>
  <si>
    <t>284620.17</t>
  </si>
  <si>
    <t>城乡建设管理水平</t>
  </si>
  <si>
    <t>反映项目实施后是否有效提升城乡建设管理水平</t>
  </si>
  <si>
    <t>市容市貌</t>
  </si>
  <si>
    <t>反映项目实施后是否有所改善市容市貌</t>
  </si>
  <si>
    <t>土地使用率</t>
  </si>
  <si>
    <t>反映项目实施后是否有效提高土地使用率</t>
  </si>
  <si>
    <t xml:space="preserve">反映调查人群中对设施建设或设施运行的满意度。
</t>
  </si>
  <si>
    <t>单位清欠政府拖欠企业账款经费</t>
  </si>
  <si>
    <t>按照拖欠明细，偿还所欠账款60万元，保障部门正常运转，维持社会稳定。</t>
  </si>
  <si>
    <t>计划应付事项完成率</t>
  </si>
  <si>
    <t>反映应付事项完成率</t>
  </si>
  <si>
    <t>付款审批手续完整</t>
  </si>
  <si>
    <t>反映付款审批手续完整</t>
  </si>
  <si>
    <t>付款单据真实合法</t>
  </si>
  <si>
    <t>真实合法</t>
  </si>
  <si>
    <t>反映付款单据真实合法</t>
  </si>
  <si>
    <t>淸欠工作完成及时性</t>
  </si>
  <si>
    <t>反映淸欠工作完成及时性</t>
  </si>
  <si>
    <t>反映部门运转</t>
  </si>
  <si>
    <t>促进和谐</t>
  </si>
  <si>
    <t>反映项目实施后是否促进社会和谐发展</t>
  </si>
  <si>
    <t xml:space="preserve">1.服务保障目标：确保全年为单位职工提供不少于60人的就餐服务，保证每日按时开餐，不因食材短缺、设备故障等原因中断供餐。维持单位工作秩序稳定。
2.质量提升目标：通过定期更换菜单、增加菜品花样等方式，保证每日菜品基本不重复，同时严格把控食材的源头，使食材新鲜度和安全性达标。
3.成本控制目标：把食堂运行控制在预算经费内，从食材采购、水电费、人力成本方面合理分配，高效运用。
</t>
  </si>
  <si>
    <t>380160</t>
  </si>
  <si>
    <t>三环租地经费</t>
  </si>
  <si>
    <t>1.完成西北三环五华段道路按全长15公里路缘两侧各50米范围进行绿化美化，租用11家土地共计96.63亩。
2.按期支付租金，增加社会稳定性。
3.根据三环发展需求，绿化环境提升、调节局部气候，降低空气污染，租地建绿有必要性，现已完成建设，需保证土地租用，支持绿化建设；增加村民收入。
4.建绿护绿，降尘，调节气候，增加三环景观可看性。</t>
  </si>
  <si>
    <t>租用土地面积</t>
  </si>
  <si>
    <t>96.63</t>
  </si>
  <si>
    <t xml:space="preserve">反映租用土地面积
</t>
  </si>
  <si>
    <t>租地面积完成率</t>
  </si>
  <si>
    <t xml:space="preserve">反映租地面积完成率
</t>
  </si>
  <si>
    <t>租金支付及时性</t>
  </si>
  <si>
    <t xml:space="preserve">反映租金支付及时性
</t>
  </si>
  <si>
    <t>938139.83</t>
  </si>
  <si>
    <t>支持绿化建设，增加村民收入</t>
  </si>
  <si>
    <t xml:space="preserve">反映项目实施是否有效支持绿化建设，增加村民收入
</t>
  </si>
  <si>
    <t>降尘，调节气候，增加三环景观可看性</t>
  </si>
  <si>
    <t xml:space="preserve">反映项目实施是否有效降尘，调节气候，增加三环景观可看性
</t>
  </si>
  <si>
    <t xml:space="preserve">反映社会公众满意度
</t>
  </si>
  <si>
    <t>五华区翠湖环路花箱、花卉、护栏、照明设施采购项目经费</t>
  </si>
  <si>
    <t>1.五华区翠湖环路及周边道路花箱采购，包含原花箱拆除及花箱采购，采购数量约500个。2.五华区翠湖环路及周边道路护栏采购，全线安装长度约500片。3.五华区翠湖环路及周边道路照明设施采购及安装，包括但不限于树上萤火虫灯、地面投影灯、照明灯、投光灯等。4.全面提升翠湖环路的景观品质与安全性。</t>
  </si>
  <si>
    <t>采购花箱数量</t>
  </si>
  <si>
    <t>只</t>
  </si>
  <si>
    <t>反映采购花箱数量</t>
  </si>
  <si>
    <t>护栏采购数量</t>
  </si>
  <si>
    <t>片</t>
  </si>
  <si>
    <t xml:space="preserve">反映护栏采购数量
</t>
  </si>
  <si>
    <t>采购项目验收合格率</t>
  </si>
  <si>
    <t>反映采购项目验收合格率</t>
  </si>
  <si>
    <t>道路灯光设施正常运转</t>
  </si>
  <si>
    <t>反映道路灯光设施正常运转</t>
  </si>
  <si>
    <t>反映项目预算执行情况</t>
  </si>
  <si>
    <t>反映提升群众安全感满意度情况</t>
  </si>
  <si>
    <t>五华区综合行政执法局建筑垃圾污染环境防治工作专项规划编制项目经费</t>
  </si>
  <si>
    <t>按照昆明市城市管理局《关于印发中央生态环境保护督察通报典型案例问题整改工作会议分解任务整改工作方案的通知》要求及《中华人民共和国固体废物污染环境防治法》，针对《云南省生态环境保护督察报告》中涉及到昆明的共有29个问题，编制五华区综合行政执法局建筑垃圾污染环境防治工作专项规划，推动建筑垃圾减量化、资源化、无害化处理的管理，为构建清洁、美丽、宜居的五华区生态环境提供坚实保障，助力区域可持续发展战略实施。</t>
  </si>
  <si>
    <t>五华区建筑垃圾污染环境防治工作专项规划编制项目数量</t>
  </si>
  <si>
    <t>反映五华区建筑垃圾污染环境防治工作专项规划编制项目数量</t>
  </si>
  <si>
    <t xml:space="preserve">反映验收合格率
</t>
  </si>
  <si>
    <t xml:space="preserve">反映编制成果利用率
</t>
  </si>
  <si>
    <t>人行天桥亮化维修管理经费</t>
  </si>
  <si>
    <t xml:space="preserve">1.做好辖区人行天桥景观亮化设施管理工作，完成不少于3座人行天桥的日常维修管理，提升群众安全感满意度；2.保障辖区人行天桥景观亮化设施电力运行正常，解决城市道路缺失和不亮问题。3.营造较好的夜间景观效果，提升商业氛围。
</t>
  </si>
  <si>
    <t>人行天桥亮化维修管理数量</t>
  </si>
  <si>
    <t>反映人行天桥亮化维修管理数量</t>
  </si>
  <si>
    <t>维修维护验收合格率</t>
  </si>
  <si>
    <t>反映维修维护验收合格率</t>
  </si>
  <si>
    <t>维修维护及时性</t>
  </si>
  <si>
    <t>反映维修维护及时性</t>
  </si>
  <si>
    <t>72</t>
  </si>
  <si>
    <t>提升群众安全感满意度</t>
  </si>
  <si>
    <t>灯光亮化设施维护年度维护工作经费</t>
  </si>
  <si>
    <t>1.完成五华辖区范围内公共区域、立交桥、人行天桥、道路节点、高层（重要）建筑等416个点位的灯具、线缆、照明控制系统、照明设施及其附属设施进行管养维护，保障辖区景观亮化设施正常运行。2.完成灯光亮化设施维护年度维护工作，并验收合格。3.五华区功能性照明设施改造得到有所改善。4.着力提升城市形象和管理水平，持续改善人居环境，提升城市品质。5.辖区受益群众满意度达到90%。</t>
  </si>
  <si>
    <t>灯光亮化维护点位数量</t>
  </si>
  <si>
    <t>416</t>
  </si>
  <si>
    <t>反映灯光亮化维护点位数量</t>
  </si>
  <si>
    <t>灯光亮化设施维护验收合格率</t>
  </si>
  <si>
    <t>反映灯光亮化设施维护验收合格率</t>
  </si>
  <si>
    <t>灯光亮化设施管理维护及时性</t>
  </si>
  <si>
    <t>反映景观亮化设施管理维护及时性</t>
  </si>
  <si>
    <t>720000</t>
  </si>
  <si>
    <t>灯光亮化设施维护力度</t>
  </si>
  <si>
    <t>反映项目实施后是否有所提高灯光亮化设施维护力度</t>
  </si>
  <si>
    <t>辖区受益群众满意度</t>
  </si>
  <si>
    <t>城市管理简易程序移动执法综合缴费业务一体化系统项目经费</t>
  </si>
  <si>
    <t>1.全区城管体系各执法办案中队利用该平台开展简易程序行政处罚缴费工作，2025年签订五华区城市管理简易程序移动执法综合缴费业务一体化系统运营服务协议，实现平台的正常运营。
2.综合满意度达90%以上。</t>
  </si>
  <si>
    <t>一体化系统运维数量</t>
  </si>
  <si>
    <t>反映一体化系统运维数量</t>
  </si>
  <si>
    <t>移动终端设备数量</t>
  </si>
  <si>
    <t>反映移动终端设备数量</t>
  </si>
  <si>
    <t>一体化系统运维验收合格率</t>
  </si>
  <si>
    <t>反映一体化系统运维验收合格率</t>
  </si>
  <si>
    <t>一体化系统开运维及时性</t>
  </si>
  <si>
    <t>反映一体化系统开运维及时性</t>
  </si>
  <si>
    <t>城市管理规范化执法效果</t>
  </si>
  <si>
    <t>反映项目实施后是否有效提升城市管理规范化执法效果</t>
  </si>
  <si>
    <t>系统应用率</t>
  </si>
  <si>
    <t>反映项目实施后系统应用率</t>
  </si>
  <si>
    <t>执法保障工作经费</t>
  </si>
  <si>
    <t>1.加强新闻媒体对城管工作的正面宣传，提高城管工作在群众中的形象。昆明日报、云南网、云南网“理通三迆”板块在重要活动、政务信息、民生信息和党建评论相关信息工作中，刊登宣传报道不少于60次。
2.维护执法人员的整体形象，提高执法效率及水平。一是定期对5辆电瓶巡逻车及10辆执法用电动车进行日常维护，确保日常维护车辆验收合格，满足日常办工及执法需要；二是租赁9辆新能源车辆辅助执法，提高效率。
3.做好本部门公用经费保障，支持部门正常履职。为更好的管理场地，需要采购物业管理服务，做好日常保洁服务、公共安全和秩序维护服务、工程维修服务。
4.加强对信访问题的处理，及时化解信访问题，维护社会稳定。一是及时处理信访案件；二是不发生10人以上集体信访事件。
5.为进一步提高城市管理水平，通过购买法律顾问服务，加强对区属各部门法律顾问的管理，推进依法行政、建设法治政府单位。
6.完成昆明市五华区建筑垃圾管理综合信息服务平台进一步规范全市建筑垃圾管理工作。
7.根据工作需要及任务安排，完成印制文书、资料汇编、成果展板等印刷物品印刷不少于100份。
8.综合满意度达90%以上。</t>
  </si>
  <si>
    <t>搭建建筑垃圾管理综合信息服务平台数量</t>
  </si>
  <si>
    <t>反映搭建建筑垃圾管理综合信息服务平台数量</t>
  </si>
  <si>
    <t>印刷物品数量</t>
  </si>
  <si>
    <t>反映印刷物品数量</t>
  </si>
  <si>
    <t>维护电瓶巡逻车数量</t>
  </si>
  <si>
    <t>反映维护电瓶巡逻车数量</t>
  </si>
  <si>
    <t>维护执法用电动车数量</t>
  </si>
  <si>
    <t>反映维护执法用电动车数量</t>
  </si>
  <si>
    <t>租赁新能源车数量</t>
  </si>
  <si>
    <t>反映租赁新能源车数量</t>
  </si>
  <si>
    <t>新闻媒体宣传次数</t>
  </si>
  <si>
    <t>反映新闻媒体宣传次数</t>
  </si>
  <si>
    <t>2753</t>
  </si>
  <si>
    <t>平方米（公里、亩）</t>
  </si>
  <si>
    <t>新闻媒体宣传发稿完成率</t>
  </si>
  <si>
    <t>反映新闻媒体宣传发稿完成率</t>
  </si>
  <si>
    <t>电瓶巡逻车维护合格率</t>
  </si>
  <si>
    <t>反映电瓶巡逻车维护合格率</t>
  </si>
  <si>
    <t>执法用电动车维护合格率</t>
  </si>
  <si>
    <t>反映执法用电动车维护合格率</t>
  </si>
  <si>
    <t>新能源车租赁合格率</t>
  </si>
  <si>
    <t>反映新能源车租赁合格率</t>
  </si>
  <si>
    <t>搭建建筑垃圾管理综合信息服务平台运行正常</t>
  </si>
  <si>
    <t>反映搭建建筑垃圾管理综合信息服务平台运行正常</t>
  </si>
  <si>
    <t>印刷验收合格率</t>
  </si>
  <si>
    <t>反映印刷验收合格率</t>
  </si>
  <si>
    <t>餐饮达标率</t>
  </si>
  <si>
    <t>反映餐饮达标率</t>
  </si>
  <si>
    <t>电瓶巡逻车维护及时性</t>
  </si>
  <si>
    <t>反映电瓶巡逻车维护及时性</t>
  </si>
  <si>
    <t>执法用电动车维护及时性</t>
  </si>
  <si>
    <t>反映执法用电动车维护及时性</t>
  </si>
  <si>
    <t>新闻媒体宣传发稿及时性</t>
  </si>
  <si>
    <t>反映新闻媒体宣传发稿及时性</t>
  </si>
  <si>
    <t>1666255</t>
  </si>
  <si>
    <t>城管工作宣传知晓率</t>
  </si>
  <si>
    <t>反映项目实施后群众对宣传相关知识的知晓情况</t>
  </si>
  <si>
    <t>提高城管工作在群众中的形象</t>
  </si>
  <si>
    <t>反映项目实施后能否有效提高城管工作在群众中的形象</t>
  </si>
  <si>
    <t>10人以上集体信访事件发生起数</t>
  </si>
  <si>
    <t>反映10人以上集体信访事件发生起数</t>
  </si>
  <si>
    <t>提高城市管理水平</t>
  </si>
  <si>
    <t>反映项目实施后能否持续提高城市管理水平</t>
  </si>
  <si>
    <t>整治经费</t>
  </si>
  <si>
    <t>1.有效改善市容市貌，持续改善人居环境。一是对城市市容市貌进行监督管理；二是完成全辖区共享单车停放秩序整理、规范工作；三是对户外广告、店招店牌、小广告进行整治拆除。
2.有效提升城市形象和管理水平，保障执法日常运转，及时对1个办公楼和1个执勤点进行维护。
3.切实加强城市古树名木的保护管理工作，确保完成64株已建档古树维护的及时性。
4.维护社会和谐稳定，对重大节庆日开展不少于3次重要整治，确保整治的及时性。
5.委托劳务派遣公司派遣人员协助完成城市管理执法辅助工作。一是派遣30人协助市容市貌整治方面的工作、派遣50人协助市政环卫绿化值守、巡查等方面的工作；二是派遣人员按时出勤，到岗率100%；三是派遣人员完成分配的任务，考核合格率90 %以上。
6.协管人员队伍稳定，有效完成城市管理执法辅助工作，保障辖区市容市貌达到市区二级政府要求。
7.将单位食堂服务外包给第三方餐饮公司，保障日常食堂运行。一是按时按质按量为执法人员提供就餐；二是卫生状况、餐饮质量达标，不发生食品安全事故。
8.综合满意度达90%以上。</t>
  </si>
  <si>
    <t>保护古树名木数量</t>
  </si>
  <si>
    <t>反映保护古树名木数量</t>
  </si>
  <si>
    <t>重大节日整治数量</t>
  </si>
  <si>
    <t>反映重大节日整治数量</t>
  </si>
  <si>
    <t>办公楼维护数量</t>
  </si>
  <si>
    <t>栋</t>
  </si>
  <si>
    <t>反映办公楼维护数量</t>
  </si>
  <si>
    <t>执勤点维护数量</t>
  </si>
  <si>
    <t>反映执勤点维护数量</t>
  </si>
  <si>
    <t>节日氛围营造次数</t>
  </si>
  <si>
    <t>反映节日氛围营造次数</t>
  </si>
  <si>
    <t>市容市貌整治工作人员数</t>
  </si>
  <si>
    <t>反映市容市貌整治工作人员数</t>
  </si>
  <si>
    <t>市政环卫绿化值守、巡查工作人员数</t>
  </si>
  <si>
    <t>反映市政环卫绿化值守、巡查工作人员数</t>
  </si>
  <si>
    <t>保护古树名木数量完成率</t>
  </si>
  <si>
    <t>反映保护古树名木数量完成率</t>
  </si>
  <si>
    <t>执勤点维护数量覆盖率</t>
  </si>
  <si>
    <t>反映执勤点维护数量覆盖率</t>
  </si>
  <si>
    <t>办公楼维护数量覆盖率</t>
  </si>
  <si>
    <t>反映办公楼维护数量覆盖率</t>
  </si>
  <si>
    <t>重大节日整治数量覆盖率</t>
  </si>
  <si>
    <t>反映重大节日整治数量覆盖率</t>
  </si>
  <si>
    <t>执法协勤人员到岗率</t>
  </si>
  <si>
    <t>反映执法协勤人员到岗率</t>
  </si>
  <si>
    <t>执法协勤人员考核合格率</t>
  </si>
  <si>
    <t>反映执法协勤人员考核合格情况</t>
  </si>
  <si>
    <t>餐饮质量标准</t>
  </si>
  <si>
    <t>反映提供餐饮的质量</t>
  </si>
  <si>
    <t>执勤点维护及时性</t>
  </si>
  <si>
    <t>反映执勤点维护及时性</t>
  </si>
  <si>
    <t>古树名木保护及时性</t>
  </si>
  <si>
    <t>反映古树名木保护及时性</t>
  </si>
  <si>
    <t>重大节日整治及时性</t>
  </si>
  <si>
    <t>反映重大节日整治及时性</t>
  </si>
  <si>
    <t>执法协勤人员到岗及时性</t>
  </si>
  <si>
    <t>反映执法协勤人员到岗及时性</t>
  </si>
  <si>
    <t>办公楼维护及时性</t>
  </si>
  <si>
    <t>反映办公楼维护及时性</t>
  </si>
  <si>
    <t>3092800</t>
  </si>
  <si>
    <t>有效改善市容市貌</t>
  </si>
  <si>
    <t>反映项目实施后是否有效改善市容市貌</t>
  </si>
  <si>
    <t>反映项目实施后是否有效提升城市形象和管理水平</t>
  </si>
  <si>
    <t>节日氛围营造</t>
  </si>
  <si>
    <t>反映项目实施是否有效提高节日氛围营造</t>
  </si>
  <si>
    <t>维护协管人员队伍稳定</t>
  </si>
  <si>
    <t>反映项目实施后是否维护协管人员队伍稳定</t>
  </si>
  <si>
    <t>有效完成城市管理执法辅助工作</t>
  </si>
  <si>
    <t>有效完成</t>
  </si>
  <si>
    <t>反映项目实施后是否有效完成城市管理执法辅助工作</t>
  </si>
  <si>
    <t>反映项目实施后能否持续改善人居环境</t>
  </si>
  <si>
    <t>反映辖区人民群众满意度</t>
  </si>
  <si>
    <t>昆明市五华区绿化处</t>
  </si>
  <si>
    <t>新增资产项目资金</t>
  </si>
  <si>
    <t>2025新增普通黑白复印机一台20000元，A4彩色打印机一台2000元，台式电脑2台10000元，合计3.2万元。</t>
  </si>
  <si>
    <t>32000</t>
  </si>
  <si>
    <t>根据预算购置资产</t>
  </si>
  <si>
    <t>单位能够正常有效运行</t>
  </si>
  <si>
    <t>购置资产，满足单位运行的需求</t>
  </si>
  <si>
    <t>单位职工工作满意度</t>
  </si>
  <si>
    <t>购置资产，满足单位职工工作所需</t>
  </si>
  <si>
    <t>3P项目经费</t>
  </si>
  <si>
    <t>1.委托中标供应商对辖区绿地和行道树采取精细化管理。一是管养一级、二级和无人管养绿地面积共计不少于1860057.28 平方米、管养一级和二级行道树不少于90174 株；二是委托市局管养上划道路区域内一级养护绿地面积28445.23平方米、时令花卉面积336.04平方米、行道树1087株；三是养护质量达标，管养合格率≥95%以上；
   2.不断提高城市园林绿化管养水平，给市民创造并维护好一个优美的城市绿化环境。
   3.综合满意度达90%以上。</t>
  </si>
  <si>
    <t>一级绿地管养面积</t>
  </si>
  <si>
    <t>394563.40</t>
  </si>
  <si>
    <t>考察年度管养面积调动确定数完成情况</t>
  </si>
  <si>
    <t>二级绿地管养面积</t>
  </si>
  <si>
    <t>1562267.66</t>
  </si>
  <si>
    <t>华山片区行道树数量</t>
  </si>
  <si>
    <t>4561</t>
  </si>
  <si>
    <t>考察年度管养数量调动确定数完成情况</t>
  </si>
  <si>
    <t>华山片区绿化管养面积</t>
  </si>
  <si>
    <t>128979.26</t>
  </si>
  <si>
    <t>无人管养绿地面积</t>
  </si>
  <si>
    <t>37977.60</t>
  </si>
  <si>
    <t>一级行道树管养株数</t>
  </si>
  <si>
    <t>15223</t>
  </si>
  <si>
    <t>二级行道树管养株数</t>
  </si>
  <si>
    <t>75739</t>
  </si>
  <si>
    <t>上划道路一级养护绿地面积</t>
  </si>
  <si>
    <t>28445.23</t>
  </si>
  <si>
    <t>上划道路一级养护行道树株数</t>
  </si>
  <si>
    <t>1087</t>
  </si>
  <si>
    <t>上划道路时令花卉面积</t>
  </si>
  <si>
    <t>336.04</t>
  </si>
  <si>
    <t>管养考核达标率</t>
  </si>
  <si>
    <t>考察项目是否按合同要求完成</t>
  </si>
  <si>
    <t>市级考核反馈问题整改及时性</t>
  </si>
  <si>
    <t>市级整改要求时间</t>
  </si>
  <si>
    <t>考察项目是否在时限内完成</t>
  </si>
  <si>
    <t>反映预算支出情况</t>
  </si>
  <si>
    <t>维护优美的城市绿化环境</t>
  </si>
  <si>
    <t>考察项目在维护优美的城市绿化环境是否达到</t>
  </si>
  <si>
    <t>提升净化空气、吸滞粉尘、吸收有害气体、调节气候和湿度</t>
  </si>
  <si>
    <t>考察项目在提升净化空气、吸滞粉尘、吸收有害气体、调节气候和湿度的预期效果是否达到</t>
  </si>
  <si>
    <t>社会公众综合满意度</t>
  </si>
  <si>
    <t>考察社会公众综合满意度</t>
  </si>
  <si>
    <t>五华区二环月季花管养项目经费</t>
  </si>
  <si>
    <t>1.落实市委市政府对五华区二环月季花高品质管养的要求，委托专业第三方公司进行精细化管养。一是管养二环月季花面积不少于12853.51平方米；二是管养期限不少于6个月，以适应花卉盛开时令特点；三是养护质量达标，验收合格率大于等于95%；
  2.花卉成活率大于等于95%，确保五华区二环月季挂花形成繁花似锦、繁茂盛开的良好景观效果；
  3.综合满意度达90%以上。</t>
  </si>
  <si>
    <t>月季花管养面积</t>
  </si>
  <si>
    <t>12853.51</t>
  </si>
  <si>
    <t>反映管养的月季花面积</t>
  </si>
  <si>
    <t>月季花管养验收合格率</t>
  </si>
  <si>
    <t>反映月季花管养的质量，验收合格率=验收合格的面积/管养面积*100%</t>
  </si>
  <si>
    <t>管养期限</t>
  </si>
  <si>
    <t>反映月季花管养的期限</t>
  </si>
  <si>
    <t>月季花景观效果</t>
  </si>
  <si>
    <t>反映月季花管养的景观效果</t>
  </si>
  <si>
    <t>月季花成活率</t>
  </si>
  <si>
    <t>反映月季花的成活率</t>
  </si>
  <si>
    <t>社会综合满意度</t>
  </si>
  <si>
    <t>反映受益对象对管养的满意度</t>
  </si>
  <si>
    <t>物业管理费专项资金</t>
  </si>
  <si>
    <t>1.委托物业管理公司提供机关办公区域内的物业管理服务。一是清扫物管区域楼道、过道、办公室、会议室等区域面积约1579平方米，且每天清扫不少于2次，保证区域内卫生干净整洁；二是对区域内绿植提供日常管养，保证美化效果；三是实行24小时保安制度，负责区域内安全保卫工作，维护正常秩序；四是对办公区域内设施设备等进行日常维护保养，保证设施设备运行正常。
   2.提供服务达标，办公区域日常工作正常开展。一是服务辖区内不发生重大安全责任事故;二是服务人员在岗合格率为95%以上;三是客户投诉处理及时率95%；
   3.综合满意度达90%以上。</t>
  </si>
  <si>
    <t>1579</t>
  </si>
  <si>
    <t>改善单位办公环境</t>
  </si>
  <si>
    <t>反映安全事故发生的次数情况。</t>
  </si>
  <si>
    <t>管养经费</t>
  </si>
  <si>
    <t>1.委托第三方机构完成4个苗木储备基地和红云生态公园的苗木管养工作。一是苗木储备基地管养的苗木面积共计不少于139906平方米；二是每年不少于2次对苗木进行修剪，调整苗木的形状和姿态，使其适合要求；三是苗木管养质量达标，病虫害防治及时，管养合格率≥95%；四是按季度对管养公司进行考核，及时发现管养中存在的问题和不足，督促管养公司及时整改，不断提高管养水平。
  2.保障城市绿化苗木供给，移交苗木保存率≥95%
  3.社会公众综合满意度达到95%。</t>
  </si>
  <si>
    <t>苗木储备基地管养面积和红云生态公园管养</t>
  </si>
  <si>
    <t>139906</t>
  </si>
  <si>
    <t>反映苗木储备基地管养面积和红云生态公园管养内容</t>
  </si>
  <si>
    <t>管养情况考核</t>
  </si>
  <si>
    <t>反映考核数量</t>
  </si>
  <si>
    <t>苗木管养合格率</t>
  </si>
  <si>
    <t>反映苗木管养的合格情况
苗木管养合格率=管养合格的苗木数/实际管养的苗木数*100%</t>
  </si>
  <si>
    <t>管养考核发现问题整改时间</t>
  </si>
  <si>
    <t>考察管养考核发现问题整改及时率</t>
  </si>
  <si>
    <t>病虫害防治及时性</t>
  </si>
  <si>
    <t>反映病虫害防治及时性
发现病虫害7天内处理为及时，否则为不及时</t>
  </si>
  <si>
    <t>反映支出情况</t>
  </si>
  <si>
    <t>移交苗木保存率</t>
  </si>
  <si>
    <t>反映移交苗木的管养效果</t>
  </si>
  <si>
    <t>1.为降低重大行政决策的法律风险，聘请法律顾问提供法律咨询服务。一是顾问律师完成重大经营决策、业务策划、业务合同起草、纠纷等方面的法律问题，合法合规性审核任务完成率100%；二是开展法制教育培训不少于1次；三是顾问律师处理各类案件及时，在规定时间内出具法律意见文书；四是法律意见采纳率95%；
 2.受益对象综合满意度达90%以上。</t>
  </si>
  <si>
    <t>法制教育培训次数</t>
  </si>
  <si>
    <t>反映法制教育培训次数</t>
  </si>
  <si>
    <t>法律意见采纳率</t>
  </si>
  <si>
    <t>反映提高法律服务的质量。
法律意见采纳率=采纳的法律意见条数/出具的法律意见条数*100%</t>
  </si>
  <si>
    <t>合法合规性审核任务完成率</t>
  </si>
  <si>
    <t>反映顾问律师提供法律服务完成情况
任务完成率=实际完成的法律服务数/应提供的法律服务数*100%</t>
  </si>
  <si>
    <t>出具法律意见文书及时性</t>
  </si>
  <si>
    <t>反映顾问律师出具法律意见文书及时性，在规定时间出具法律文书未及时，否则为不及时</t>
  </si>
  <si>
    <t>反映项目的经济成本</t>
  </si>
  <si>
    <t>重大行政决策的法律风险</t>
  </si>
  <si>
    <t>反映项目的实施的效果，能有效降低重大行政决策的法律风险</t>
  </si>
  <si>
    <t>反映受益对象的满意程度</t>
  </si>
  <si>
    <t>应急抢险经费</t>
  </si>
  <si>
    <t>1、购买抢险物资1批，以便突发事件到来时确保人员、车辆、物资工具（用具）设备的到位，尽最大努力确保应急抢险工作。
2.  根据上级部门通知和指令及时完成市长热线应急抢险案件、媒体曝光事件、督办件、网格案件应急处置、临时性工作任务、市园林绿化局下发的巡查整改等，全年度各类案件应急处置率达到90%以上。
3、通过应急案件的及时处置，及时排除各类突发事件对交通的影响，恢复交通秩序，避免重大安全事故及因涉绿突发事件未得到及时处置发生次生事故。
4、提升城市市容市貌和城市形象，增加市民幸福感，从而增加政府的公信力和市民认同感。
5.  综合满意度达90%以上</t>
  </si>
  <si>
    <t>购买应急抢险物资</t>
  </si>
  <si>
    <t>考察应急抢险物资购买情况</t>
  </si>
  <si>
    <t>市长热线应急抢险案件处置完成率</t>
  </si>
  <si>
    <t>考察市长热线应急抢险案件处置数</t>
  </si>
  <si>
    <t>媒体曝光事件处置完成率</t>
  </si>
  <si>
    <t>考察媒体曝光事件处置数</t>
  </si>
  <si>
    <t>网格案件应急处置完成率</t>
  </si>
  <si>
    <t>考察网格案件应急处置数</t>
  </si>
  <si>
    <t>突发事件处置完成率</t>
  </si>
  <si>
    <t>考察突发事件处置数</t>
  </si>
  <si>
    <t>各类应急案件的处置及时性</t>
  </si>
  <si>
    <t>考察各类应急案件的处置及时性</t>
  </si>
  <si>
    <t>反映预算支出情况。</t>
  </si>
  <si>
    <t>涉绿突发事件人身或财产案件损失</t>
  </si>
  <si>
    <t>考察各类涉绿突发事件是否得到及时有效处置，尽可能的降低国家和人民的各类损失</t>
  </si>
  <si>
    <t>涉绿道路保通工作</t>
  </si>
  <si>
    <t>及时处置</t>
  </si>
  <si>
    <t>考察各类涉绿突发事件是否按要求达到道路保通工作</t>
  </si>
  <si>
    <t>绿化差额工作经费</t>
  </si>
  <si>
    <t>1.落实好35名在职职工和5名临聘人员的差额工资福利待遇，解决好职工的后顾之忧，有序推进绿化处项目各项工作；
2.聘请第三方中介机构完成2024年会计报表审计，真实反映2024年的财务状况、经营成果和现金流量。一是出具审计报告一份；二是报告使用率100%；
3.综合满意度达95%以上。</t>
  </si>
  <si>
    <t>反映保障在职职工人数</t>
  </si>
  <si>
    <t>临聘人员</t>
  </si>
  <si>
    <t>反映保障临聘人员数</t>
  </si>
  <si>
    <t>出具审计报告份数</t>
  </si>
  <si>
    <t>反映出具审计报告份数</t>
  </si>
  <si>
    <t>审计报告使用率</t>
  </si>
  <si>
    <t>反映审计报告的使用效果</t>
  </si>
  <si>
    <t>按时完成支付任务</t>
  </si>
  <si>
    <t>季度</t>
  </si>
  <si>
    <t>考察是否在规定时限内完成</t>
  </si>
  <si>
    <t>职工福利保障</t>
  </si>
  <si>
    <t>考察职工福利保障情况</t>
  </si>
  <si>
    <t>有效保证档案的完整及规范</t>
  </si>
  <si>
    <t>反映档案整理的效果</t>
  </si>
  <si>
    <t>考察职工满意度</t>
  </si>
  <si>
    <t>残疾人保证金项目经费</t>
  </si>
  <si>
    <t>根据残联发【2021】51号文及相关规定，结合我处实际测算出2025年度绿化处残疾人就业保障金为42770.16元。</t>
  </si>
  <si>
    <t>按时缴纳率</t>
  </si>
  <si>
    <t>按照税局要求按期缴纳</t>
  </si>
  <si>
    <t>承担社会责任率</t>
  </si>
  <si>
    <t>社会服务对象满意率</t>
  </si>
  <si>
    <t>服务对象满意率达90%</t>
  </si>
  <si>
    <t>春城花都项目专项经费</t>
  </si>
  <si>
    <t>1.根据上级安排，开展五华区“世界春城花都”花卉摆放管养工作。一是对辖区确定的35个长效摆花点位及30条重要城市道路市容环境整治提升涉及花卉摆放道路增设立体造型、栽植、摆放花卉面积不少于7100平方米，全年摆花不少于600万盆；二是根据花卉生长习性，对摆花点的盆栽及地栽花卉每年不少于4次的更换和管养，保证摆花点四季鲜花不断；三是对摆花设施进行刷漆、维修维护，保证设施正常使用；四是对更换时令花卉的管理符合要求，一次性验收合格率大于等于95%。
    2.营造“春城”、“花都”的独特城市魅力效果显著。一是花卉成活率大于等于95%；二是花卉植株生长优良，同时具有良好的景观效果。
    3.综合满意度达95%以上。</t>
  </si>
  <si>
    <t>花卉更换次数</t>
  </si>
  <si>
    <t>反映花卉更换次数</t>
  </si>
  <si>
    <t>花卉摆放面积</t>
  </si>
  <si>
    <t>7178.35</t>
  </si>
  <si>
    <t>反映花卉摆放面积</t>
  </si>
  <si>
    <t>花卉摆放盆数</t>
  </si>
  <si>
    <t>600万</t>
  </si>
  <si>
    <t>反映盆栽花卉摆放盆数</t>
  </si>
  <si>
    <t>花卉摆放和管养验收合格率</t>
  </si>
  <si>
    <t>反映花卉摆放和管养的质量</t>
  </si>
  <si>
    <t>花卉更换频率</t>
  </si>
  <si>
    <t>反映花卉更换的及时性。当日常管养发现生长不佳的花卉时，3天内更换或补栽为及时，否则为不及时</t>
  </si>
  <si>
    <t>摆花景观效果</t>
  </si>
  <si>
    <t>反映摆花的景观效果</t>
  </si>
  <si>
    <t>花卉成活率</t>
  </si>
  <si>
    <t>反映花卉管养的效果</t>
  </si>
  <si>
    <t>一年四季鲜花不断</t>
  </si>
  <si>
    <t>考察鲜花开放</t>
  </si>
  <si>
    <t>反映项目实施的综合满意度</t>
  </si>
  <si>
    <t>昆明市五华区环境卫生管理处</t>
  </si>
  <si>
    <t>五华区环卫一体化工作经费</t>
  </si>
  <si>
    <t>依据五政办通（2017）25号《昆明市五华区人民政府办公室关于印发五华区环卫一体化市场运作工作方案的通知》具体目标：
（一）完成道路清扫保洁面积指标值9128876.81平方米、垃圾收集清运量指标值333600吨、管理维护和更新垃圾中转站及配套设备指标23座、管理维护和更新公共厕所运营131座、绿化带保洁面积指标值 1642679.08平方米、入湖河道保洁面积指标值1167485.56平方米。
（二）达到道路清扫保洁、垃圾清运、公厕中转站管理维护、绿化带保洁、入湖河道保洁质量指标率90%及以上；
（三）100%完成道路清扫、垃圾清运检查总体及时率、应急工作及无主建筑垃圾清运总体及时率； 
（四）完成预算执行率达成100% ；
（五）就业率目标达到100%；
（六）提升环卫工作运行效率和服务质量、提升昆明主城区环卫品质形象，达到效果良好；
（七）提升昆明市五华区市容环境，达到效果良好。
（八）完成环卫一体化长效管理机制创新指标，达到效果良好。
（九）社会公众满意度方面达到95%以上。</t>
  </si>
  <si>
    <t>提供就业岗位数</t>
  </si>
  <si>
    <t>就业岗位实际完成情况</t>
  </si>
  <si>
    <t>道路清扫保洁面积</t>
  </si>
  <si>
    <t>9128876.71</t>
  </si>
  <si>
    <t>道路清扫保洁实际完成情况</t>
  </si>
  <si>
    <t>垃圾收集清运数量</t>
  </si>
  <si>
    <t>333600</t>
  </si>
  <si>
    <t>垃圾收集清运实际完成情况</t>
  </si>
  <si>
    <t>垃圾中转站及配套设备管理维护和更新数量</t>
  </si>
  <si>
    <t>垃圾中转站及配套设备管理维护和更新完成情况</t>
  </si>
  <si>
    <t>公共厕所运营管理维护及车辆设备的维护、更新数量</t>
  </si>
  <si>
    <t>131</t>
  </si>
  <si>
    <t>公共厕所运营管理维护及车辆设备的维护、更新完成情况</t>
  </si>
  <si>
    <t>绿化管养及绿化带保洁 面积</t>
  </si>
  <si>
    <t>1642679.08</t>
  </si>
  <si>
    <t>绿化管养及绿化带保洁实际完成情况</t>
  </si>
  <si>
    <t>入湖河道保洁面积</t>
  </si>
  <si>
    <t>1167485.56</t>
  </si>
  <si>
    <t>入湖河道保洁实际完成情况</t>
  </si>
  <si>
    <t>道路清扫保洁、垃圾清运、公厕中转站管理维护、绿化带保洁、入湖河道保洁质量完成达标率</t>
  </si>
  <si>
    <t>环卫一体化总体质量合格率</t>
  </si>
  <si>
    <t>道路清扫、垃圾清运检查总体完成及时率</t>
  </si>
  <si>
    <t>环卫一体化总体完成及时率</t>
  </si>
  <si>
    <t>中转站、直管公厕维护工作总体完成及时率</t>
  </si>
  <si>
    <t>应急工作及无主建筑垃圾清运总体完成及时率</t>
  </si>
  <si>
    <t>175000000</t>
  </si>
  <si>
    <t>预算需要的成本完成情况</t>
  </si>
  <si>
    <t>就业达标率</t>
  </si>
  <si>
    <t>提供就业岗位目标完成情况</t>
  </si>
  <si>
    <t>提升环卫工作运行效率和服务质量</t>
  </si>
  <si>
    <t>环卫工作运行效率和服务质量提升情况</t>
  </si>
  <si>
    <t>提升昆明主城区环卫品质形象</t>
  </si>
  <si>
    <t>昆明主城区环卫品质形象提升情况</t>
  </si>
  <si>
    <t>提升昆明市五华区市容环境</t>
  </si>
  <si>
    <t>昆明市主城区市容环境提升情况</t>
  </si>
  <si>
    <t>完成环卫一体化长效管理机制创新指标</t>
  </si>
  <si>
    <t>环卫一体化长效管理机制创新情况</t>
  </si>
  <si>
    <t>市民对环卫一体化工作开展总体情况满意度</t>
  </si>
  <si>
    <t>昆明市环卫工人节补助经费</t>
  </si>
  <si>
    <t>1.为充分调动全区环卫工作者的工作积极性，肯定成绩、突出表率，于2024年10月举办第三十四届环卫工人节大会。一是对20名表现突出的先进典型环卫工人进行表扬；二是对现有作业一线环卫工人100%慰问；2.增强环卫工人的荣誉感、获得感、归属感。3.受益对象综合满意度达90%以上</t>
  </si>
  <si>
    <t>受表扬环卫工人数</t>
  </si>
  <si>
    <t>一线环卫工人慰问率</t>
  </si>
  <si>
    <t>反映一线环卫工人慰问情况</t>
  </si>
  <si>
    <t>补助人员的适当性</t>
  </si>
  <si>
    <t>反映补助人员的适当性</t>
  </si>
  <si>
    <t>环卫工人节举办时间</t>
  </si>
  <si>
    <t>2025年10月</t>
  </si>
  <si>
    <t>拟提请同意于2025年10月26日召开五华区庆祝昆明市第三十五届环卫工人节会</t>
  </si>
  <si>
    <t>250000</t>
  </si>
  <si>
    <t>预计会议费用完成情况</t>
  </si>
  <si>
    <t>增强环卫工人的荣誉感</t>
  </si>
  <si>
    <t>反映环卫工人节举办的效果</t>
  </si>
  <si>
    <t>受益对象综合满意度</t>
  </si>
  <si>
    <t>反映受益对象综合满意度</t>
  </si>
  <si>
    <t>法律顾问经费</t>
  </si>
  <si>
    <t>本年度，五华区环卫处与云南格元律师事务所合作的法律服务项目旨在实现以下目标：
1.提供全面的法律咨询和支持，确保事业单位运营合法合规。
2.通过法律顾问服务，预防和减少法律风险，降低纠纷发生率。
3.提高法律事务处理的效率和质量，优化决策流程。
4.增强事业单位员工的法律意识，通过培训和宣传提升整体法律素养。</t>
  </si>
  <si>
    <t>法律咨询服务次数、法律培训次数</t>
  </si>
  <si>
    <t>反映顾问法律提供法律服务完成情况</t>
  </si>
  <si>
    <t>计划应付未付款</t>
  </si>
  <si>
    <t>75000</t>
  </si>
  <si>
    <t>计划2024年应付未付款</t>
  </si>
  <si>
    <t>反映提供法律咨询意见采纳情况</t>
  </si>
  <si>
    <t>反映顾问法律出具法律文书及时情况</t>
  </si>
  <si>
    <t>150000</t>
  </si>
  <si>
    <t>预算资金的完成情况</t>
  </si>
  <si>
    <t>依法行政</t>
  </si>
  <si>
    <t>保障部门的运转</t>
  </si>
  <si>
    <t>单位人员的满意程度</t>
  </si>
  <si>
    <t>按照上级党委的工作部署，环卫处党总支切实把全面从严治党的工作细化到岗，责任到人。</t>
  </si>
  <si>
    <t>反映公用经费保障部门（单位）党建工作正常运转。</t>
  </si>
  <si>
    <t>反映部门（单位）党建工作正常运转情况。</t>
  </si>
  <si>
    <t>昆明市五华区大气污染防治环卫项目经费</t>
  </si>
  <si>
    <t>为进一步加强昆明市五华区大气污染防治环卫项目工作，加大对昆明市五华区范围内主要道路洒水降尘、喷淋、喷雾，提高昆明市五华区空气质量管理和应急水平，切实改善五华区空气质量。
（一）洒水降尘作业本项目洒水降尘服务范围包括对五华区普吉路、学府路、滇缅大
道、北二环以及金鼎山和五华科技产业园等 25 条道路及周边重点区
域加大洒水降尘作业。（二）喷雾作业本项目雾炮车运营内容及范围为：五华区普吉路、学府路、滇缅
大道、一二一大街及金鼎山北路。本项目服务内容，主要通过洒水车洒水、雾炮车喷雾降尘作业，
包括但不限于以下内容：
1.本项目洒水降尘运营服务内容包括对五华区普吉路、学府路、
滇缅大道、北二环以及金鼎山和五华科技产业园等 25条道路及周边
重点区域的洒水降尘作业。
2.本项目雾炮车运营服务内容主要对五华区普吉路、学府路、滇
缅大道、一二一大街及金鼎山北路喷雾降尘作业。
上述用水必须符合国家相关规定和标准。</t>
  </si>
  <si>
    <t>洒水降尘作业长度</t>
  </si>
  <si>
    <t>149.945</t>
  </si>
  <si>
    <t>五华区普吉路、学府路、滇缅大
道、北二环以及金鼎山和五华科技产业园等 23 条道路及周边重点区
域加大洒水降尘作业</t>
  </si>
  <si>
    <t>空气质量指数达标率</t>
  </si>
  <si>
    <t>保证全年23 条道路及周边重点区
域加大洒水降尘作业</t>
  </si>
  <si>
    <t>洒水降尘作业频率</t>
  </si>
  <si>
    <t>1200000</t>
  </si>
  <si>
    <t>提升城市空气质量</t>
  </si>
  <si>
    <t>保障公众健康，推进生态文明建设，促进经济社会可持续发展</t>
  </si>
  <si>
    <t>改善大气污染推进生态文明建设</t>
  </si>
  <si>
    <t>解决当前大气污染防治环卫
项目方面存在的突出问题，保障公众健康，推进生态文明建设</t>
  </si>
  <si>
    <t>社会公众满意</t>
  </si>
  <si>
    <t>群众满意率95%</t>
  </si>
  <si>
    <t>垃圾分类工作经费</t>
  </si>
  <si>
    <t>全区建成区范围100%的街道全面开展城市生活垃圾分类示范工作，90%的社区开展城市生活垃圾分类示范工作，在2025年底前，基本建成生活垃圾分类处理系统，基本形成相应的规章和标准体系，形成一批可复制、可推广的模式。厨余垃圾和可回收物在进入焚烧和填埋设施之前回收利用率合计达到60%以上。完成辖区垃圾分类示范点20个，建成垃圾分类示范点运营维护，完成辖区日常检查分类效果达到95%以上。通过垃圾分类项目，让广大市民终身受益，利国利民，提升城乡人居环境，建设文明城市效果良好，提高社会公众满意度。</t>
  </si>
  <si>
    <t>辖区垃圾分类示范点位</t>
  </si>
  <si>
    <t>点</t>
  </si>
  <si>
    <t>五华区的垃圾分类示范点</t>
  </si>
  <si>
    <t>市级考核的成绩完成情况</t>
  </si>
  <si>
    <t>市级考核成绩完成情况</t>
  </si>
  <si>
    <t>垃圾分类设备验收合格率</t>
  </si>
  <si>
    <t>项目完成的及时情况</t>
  </si>
  <si>
    <t>1800000</t>
  </si>
  <si>
    <t>可回收物和厨余垃圾的回收利用率</t>
  </si>
  <si>
    <t>居民生活垃圾分类参与度及准确率</t>
  </si>
  <si>
    <t>居民参与垃圾分类的情况及分类准确情况</t>
  </si>
  <si>
    <t>提升城市生活垃圾分类工作水平</t>
  </si>
  <si>
    <t>通过垃圾分类提升了居住环境</t>
  </si>
  <si>
    <t>示范小区公众满意度</t>
  </si>
  <si>
    <t>公众满意度</t>
  </si>
  <si>
    <t>社会厕所免费开放经费</t>
  </si>
  <si>
    <t>根据《昆明市进一步加强城市公厕管理工作实施意见的通知》相关文件要求，确保五华区社会厕所免费对外开放，加大社会厕所管理力度，提高社会厕所管理服务质量，建立长效管理机制。一、二类社会厕所蹲位数90、三类社会厕所蹲位数250。
二、提升五华区社会厕所卫生环境，使之有所改善。
三、社会公众综合满意度达到95%以上。</t>
  </si>
  <si>
    <t>二类社会厕所蹲位数</t>
  </si>
  <si>
    <t>二类社会厕所座，蹲位个，（数据为各成员单位统计上报）</t>
  </si>
  <si>
    <t>三类社会厕所蹲位数</t>
  </si>
  <si>
    <t>三类社会厕所座，蹲位个，（数据为各成员单位统计上报）</t>
  </si>
  <si>
    <t>社会厕所卫生干净整洁率</t>
  </si>
  <si>
    <t>保证全年 免费开放，设施设备完好，厕内卫生干净整洁</t>
  </si>
  <si>
    <t>厕所清洁的及时性</t>
  </si>
  <si>
    <t>厕所清洁及时完成情况</t>
  </si>
  <si>
    <t>提升五华区社会厕所环境卫生</t>
  </si>
  <si>
    <t>提升我区环境卫生水平，解决人民群众最关心，最直接的环境卫生问题</t>
  </si>
  <si>
    <t>群众满意率 95%以上</t>
  </si>
  <si>
    <t>昆明市LNG绿色环卫试点项目执行款经费</t>
  </si>
  <si>
    <t xml:space="preserve">经五华区第十七届人民政府第35次 常务会审议同意,由 昆明市中级人民法院组织调解,双方2023年11月24日协商一致达成和解,并签订 《执行和解协议》,环卫处将尽快向福龙马集团支付款项5万元。支付完成后,本案所涉购车款、案件受理费、执行费将全部结清。环卫处预计按期支付后可避免法律诉讼和产生高额延迟支付利息。
</t>
  </si>
  <si>
    <t>LNG绿色环卫试点项目尾款</t>
  </si>
  <si>
    <t>支付尾款金额</t>
  </si>
  <si>
    <t>尾款执行完成率</t>
  </si>
  <si>
    <t>项目尾款执行完成情况</t>
  </si>
  <si>
    <t>尾款执行及时率</t>
  </si>
  <si>
    <t>预算指标到位情况下，资金支付的及时性</t>
  </si>
  <si>
    <t>预算指标到位情况下，成本是否控制在预算范围内</t>
  </si>
  <si>
    <t>资金支付后的社会效益，保障部门正常运转情况</t>
  </si>
  <si>
    <t>资金支付后相关方的满意度情况</t>
  </si>
  <si>
    <t>五华区环卫一体化绩效考核工作经费</t>
  </si>
  <si>
    <t>按照PPP项目合同约定时限，按时保质完成绩效评价工作，实现绩效评价目的的同时，确保政府及时履约。委托1家第三方完成昆明市五华区环卫一体化PPP项目2024-2026年度绩效评价工作；委托1家机构完成昆明市五华区环卫一体化PPP项目智慧考核平台2025-2027年底服务相关工作，推动五华区环卫一体化工作高效、规范开展。</t>
  </si>
  <si>
    <t>项目绩效评价</t>
  </si>
  <si>
    <t>反映最终考核评价数</t>
  </si>
  <si>
    <t>智慧平台评价</t>
  </si>
  <si>
    <t>考核报告验收合格率</t>
  </si>
  <si>
    <t>反映考核报告出具的质量情况</t>
  </si>
  <si>
    <t>报告提交及时率</t>
  </si>
  <si>
    <t>反映考核报告提交的及时情况</t>
  </si>
  <si>
    <t>帮助评价单位提高环境影响评价工作的质量和效率</t>
  </si>
  <si>
    <t>帮助评价单位提高环境影响评价工作的质量和效率，探索推广环境影响评价领域最新进展</t>
  </si>
  <si>
    <t>所属部门满意度</t>
  </si>
  <si>
    <t>委托物业管理公司提供机关办公区域内的保安、保洁、设备维护等服务。清扫保洁办公区、道路、停车场、室外公共卫生间等区域面积约744.48平方米，保证卫生干净整洁；提供服务达标，办公区域日常工作正常开展；综合满意度达95%以上。</t>
  </si>
  <si>
    <t>单位清扫保洁面积</t>
  </si>
  <si>
    <t>744.48</t>
  </si>
  <si>
    <t>单位办公楼的物管面积</t>
  </si>
  <si>
    <t>保安及保洁人员</t>
  </si>
  <si>
    <t>单位保安及保洁人数</t>
  </si>
  <si>
    <t>物业管理质量达标率</t>
  </si>
  <si>
    <t>物业管理的质量完成情况</t>
  </si>
  <si>
    <t>物业管理工作的完成及时情况</t>
  </si>
  <si>
    <t>预算经济指标的完成情况</t>
  </si>
  <si>
    <t>保障部门支出运转</t>
  </si>
  <si>
    <t>单位人员满意情况</t>
  </si>
  <si>
    <t>五华区华山片区城市服务精细化管理提升项目经费</t>
  </si>
  <si>
    <t>提升环卫作业标准
按照《昆明市五华区人民政府常务会议纪要》区城市管理局、区住房和城乡建设局、华山街道办事处具体负责，进一步优化完善招标方案，细化明确具体服务范围，依法依规招标采购，并按照招标采购合同单价和实际移交的工作量实施。完成道路清扫保洁面积指标值440272.72平方米、垃圾收集容器维护389组、垃圾收集清运量指标值26400吨、管理维护垃圾中转站及配套设备2座、管理维护公共厕所运营28座、绿化带保洁面积指标值52871.49平方米、交通隔离栏清洗保洁面积指标值6011.39平方米、粪便清掏清运1888.5吨、洗手台管护29座。</t>
  </si>
  <si>
    <t>440272.72</t>
  </si>
  <si>
    <t>垃圾中转站及公共厕所运营管理维护数</t>
  </si>
  <si>
    <t>垃圾中转站及公共厕所实际完成情况</t>
  </si>
  <si>
    <t>隔离栏、绿化带保洁面积</t>
  </si>
  <si>
    <t>58882.88</t>
  </si>
  <si>
    <t>垃圾收集处置</t>
  </si>
  <si>
    <t>26400</t>
  </si>
  <si>
    <t>垃圾收集处置完成情况</t>
  </si>
  <si>
    <t>绿化养护面积</t>
  </si>
  <si>
    <t>市政设施管养</t>
  </si>
  <si>
    <t>道路清扫保洁、垃圾清运、公厕中转站管理维护、绿化带保洁质量完成达标率</t>
  </si>
  <si>
    <t>华山片区精细化管理总体质量合格率</t>
  </si>
  <si>
    <t>环卫保洁、绿化、市政管养总体完成及时率</t>
  </si>
  <si>
    <t>华山片区精细化管理总体完成及时率</t>
  </si>
  <si>
    <t>2800000</t>
  </si>
  <si>
    <t>预算成本完成情况</t>
  </si>
  <si>
    <t>华山片区城市服务精细化管理效果</t>
  </si>
  <si>
    <t>华山片区环卫品质形象提升情况</t>
  </si>
  <si>
    <t>提升五华区华山片区市容环境</t>
  </si>
  <si>
    <t>华山片区市容环境提升情况</t>
  </si>
  <si>
    <t>市民对华山片区精细化管理工作开展总体情况满意度</t>
  </si>
  <si>
    <t>五华区人居环境提升（化粪池信息化监管系统）项目经费</t>
  </si>
  <si>
    <t>针对五华区130座直管固定公厕化粪池安装液位监测设备，并建设化粪池管理员、清运企业、粪便处置厂三方移动端进行数据实时收集，实现化粪池状态观测、清掏运输、接收处置全业务流程的监测管理，实现化粪池的信息化管理，实现对五华区化粪池的精准监测与高效管理，有效预防化粪池相关安全隐患与环境污染事件，提升城市人居环境品质与公共卫生安全水平，推动城市管理的数字化与智能化。</t>
  </si>
  <si>
    <t>一期化粪池监测设备</t>
  </si>
  <si>
    <t>130</t>
  </si>
  <si>
    <t>五华区130座直管固定公厕化粪池安装液位监测设备</t>
  </si>
  <si>
    <t>设备维修达标率</t>
  </si>
  <si>
    <t>设备维修达标情况</t>
  </si>
  <si>
    <t>响应、维护及时率</t>
  </si>
  <si>
    <t>预算成本的完成情况</t>
  </si>
  <si>
    <t>提升城市卫生监管能力</t>
  </si>
  <si>
    <t>围绕人民群众关注的城市卫生问题，提升政府监管能力</t>
  </si>
  <si>
    <t>通过智慧化管理提升人居环境</t>
  </si>
  <si>
    <t>通过智慧化管理平台，提升城市人居环境品质</t>
  </si>
  <si>
    <t>环卫一体化作业面积测绘经费</t>
  </si>
  <si>
    <t>按照PPP项目合同约定时限，按时保质完成绩效评价工作，实现绩效评价目的的同时，确保政府及时履约。委托1家第三方对环卫一体化作业面积开展测绘工作，出具1份测绘数据，确保项目智慧考核平台的研发、使用、维护及后台数据收集服务。</t>
  </si>
  <si>
    <t>出具测绘数据</t>
  </si>
  <si>
    <t>反映作业面积测绘数据</t>
  </si>
  <si>
    <t>测绘数据报告验收合格率</t>
  </si>
  <si>
    <t>反映测绘数据报告出具的质量情况</t>
  </si>
  <si>
    <t>测绘数据提交及时率</t>
  </si>
  <si>
    <t>反映测绘数据提交及时情况</t>
  </si>
  <si>
    <t>测绘数据的应用</t>
  </si>
  <si>
    <t>有效应用</t>
  </si>
  <si>
    <t>反映测绘数据应用情况</t>
  </si>
  <si>
    <t>所属部门满意情况</t>
  </si>
  <si>
    <t>128</t>
  </si>
  <si>
    <t>反映公用经费保障部门。</t>
  </si>
  <si>
    <t>反映部门正常运转</t>
  </si>
  <si>
    <t>反映单位人员对单位公用经费满意情况</t>
  </si>
  <si>
    <t>昆明市五华区建设服务中心</t>
  </si>
  <si>
    <t>电梯设备等零星设施维护管养经费</t>
  </si>
  <si>
    <t>1.完成五华区建设服务中心管养辖区内21部电梯、其中自动扶梯11部，曳引驱动乘客电梯10部的年检维护、配件更换、电梯电费，保障电梯正常安全运行。
2.近日隧道通风设备、风机设备、电气控制柜、PLC控制柜、触摸屏、CO/VI维护费、配件更换费。
3.西站人行通道泵站系统设备：离心泵、潜污泵、电气控制柜、PLC控制柜、触摸屏维护费、配件更换费。
4.人行天桥电梯运行维护21座，人行天桥电梯运行维护次数504次，清扫保洁路面面积620平方米，清扫保洁墙面面积656.6平方米，泵站维护数量24座，隧道通风系统检修44次，隧道通风系统维护24次，维护及时率及合格率达90%以上，人民群众满意度达85%以上。</t>
  </si>
  <si>
    <t>人行天桥电梯运行维护座数</t>
  </si>
  <si>
    <t>反映人行天桥电梯运行维护座数</t>
  </si>
  <si>
    <t>人行天桥电梯运行维护次数</t>
  </si>
  <si>
    <t>504</t>
  </si>
  <si>
    <t>反映人行天桥电梯运行维护次数</t>
  </si>
  <si>
    <t>清扫保洁路面面积</t>
  </si>
  <si>
    <t>620</t>
  </si>
  <si>
    <t>反映清扫保洁路面面积</t>
  </si>
  <si>
    <t>清扫保洁墙面面积</t>
  </si>
  <si>
    <t>657.6</t>
  </si>
  <si>
    <t>反映清扫保洁墙面面积</t>
  </si>
  <si>
    <t>泵站维护数量</t>
  </si>
  <si>
    <t>反映泵站维护数量</t>
  </si>
  <si>
    <t>隧道通风系统检修次数</t>
  </si>
  <si>
    <t>44</t>
  </si>
  <si>
    <t>反映隧道通风系统检修次数</t>
  </si>
  <si>
    <t>隧道通风系统维护次数</t>
  </si>
  <si>
    <t>反映隧道通风系统维护次数</t>
  </si>
  <si>
    <t>人行天桥电梯运行维护合格率</t>
  </si>
  <si>
    <t>反映人行天桥电梯运行维护完成率</t>
  </si>
  <si>
    <t>人行天桥电梯正常运行率</t>
  </si>
  <si>
    <t>反映人行天桥电梯正常运行率</t>
  </si>
  <si>
    <t>设备设施维护合格率</t>
  </si>
  <si>
    <t>反映设备设施维护合格率</t>
  </si>
  <si>
    <t>设施维护应急事件发现率</t>
  </si>
  <si>
    <t>反映设施维护应急事件发现率</t>
  </si>
  <si>
    <t>清扫保洁合格率</t>
  </si>
  <si>
    <t>反映清扫保洁完成率</t>
  </si>
  <si>
    <t>泵站维护合格率</t>
  </si>
  <si>
    <t>反映泵站维护完成率</t>
  </si>
  <si>
    <t>隧道通风系统检修合格率</t>
  </si>
  <si>
    <t>反映隧道通风系统检修完成率</t>
  </si>
  <si>
    <t>隧道通风系统维护合格率</t>
  </si>
  <si>
    <t>反映隧道通风系统维护完成率</t>
  </si>
  <si>
    <t>更换风机的验收合格率</t>
  </si>
  <si>
    <t>反映更换风机的验收合格率</t>
  </si>
  <si>
    <t>隧道更换风机合格率</t>
  </si>
  <si>
    <t>反映隧道更换风机完成率</t>
  </si>
  <si>
    <t>人行天桥电梯运行维护及时率</t>
  </si>
  <si>
    <t>反映人行天桥电梯运行维护及时率</t>
  </si>
  <si>
    <t>设施维护应急事件处置及时率</t>
  </si>
  <si>
    <t>反映设施维护应急事件处置及时率</t>
  </si>
  <si>
    <t>设施维护响应及时率</t>
  </si>
  <si>
    <t>反映设施维护响应及时率</t>
  </si>
  <si>
    <t>清扫保洁及时率</t>
  </si>
  <si>
    <t>反映清扫保洁及时率</t>
  </si>
  <si>
    <t>泵站维护及时率</t>
  </si>
  <si>
    <t>反映泵站维护及时率</t>
  </si>
  <si>
    <t>隧道通风系统检修及时率</t>
  </si>
  <si>
    <t>反映隧道通风系统检修及时率</t>
  </si>
  <si>
    <t>隧道通风系统维护及时率</t>
  </si>
  <si>
    <t>反映隧道通风系统维护及时率</t>
  </si>
  <si>
    <t>风机安装及时率</t>
  </si>
  <si>
    <t>反映风机安装及时率</t>
  </si>
  <si>
    <t>反映资金使用成本</t>
  </si>
  <si>
    <t>保障设施的整洁、安全运行</t>
  </si>
  <si>
    <t>反映保障设施的整洁、安全运行</t>
  </si>
  <si>
    <t>保障城市设施功能正常使用</t>
  </si>
  <si>
    <t>反映保障城市设施功能正常使用</t>
  </si>
  <si>
    <t>反映加强党建组织建设</t>
  </si>
  <si>
    <t>反映单位党员满意度</t>
  </si>
  <si>
    <t>建设项目运行保障经费</t>
  </si>
  <si>
    <t>1.单位绩效运行评价咨询服务能够确保绩效评价的客观性和公正性，提高财政资金使用效益，促进单位整体绩效提升，加强项目管理。
2.应对单位其他突发事件预留的工作经费。比如道路、桥梁维修养护项目不属于财政局财评中心评审范围，项目终了需要由建服中心自行开展审核工作所需的审计费等费用支出。增强单位办公效率，满足办公工作需求，使本单位能产生更多的社会、经济效益。单位需要紧急支付的其他项目支出以及采购。
3.用于支付单位日常业务开支，以前年度应付未付资金，若物业管理费、服务费、印刷费等。
4.综合满意度达到95%以上。</t>
  </si>
  <si>
    <t>反映财务报表编制完成情况</t>
  </si>
  <si>
    <t>问题整改率</t>
  </si>
  <si>
    <t>反映巡查中发生的突发事件问题整改完成情况</t>
  </si>
  <si>
    <t>绩效评价编制合格率</t>
  </si>
  <si>
    <t>反映报表编制合格情况</t>
  </si>
  <si>
    <t>第三方成果提交及时性</t>
  </si>
  <si>
    <t>反映第三方成果提交及时性情况</t>
  </si>
  <si>
    <t>突发事件处理及时性</t>
  </si>
  <si>
    <t>反映突发事件处理及时性情况</t>
  </si>
  <si>
    <t>反映部门是否正常运转</t>
  </si>
  <si>
    <t>增强单位办公效率</t>
  </si>
  <si>
    <t>反映是否增强单位办公效率</t>
  </si>
  <si>
    <t>1.通过与物业公司签订物业服务合同，对昆明市五华区建设服务中心华山东路四楼面积313.58平方米、兴华街48号面积218.57平方米进行保洁、绿化、安保等各方面的服务，确保办公楼的正常运行，支持部门正常履职。
2.综合满意度达90%以上。</t>
  </si>
  <si>
    <t>532.15</t>
  </si>
  <si>
    <t>反映物业管理面积</t>
  </si>
  <si>
    <t xml:space="preserve">反映资金使用成本
</t>
  </si>
  <si>
    <t>实现资源的优化配置</t>
  </si>
  <si>
    <t>反映是否有效提高资源的优化配置</t>
  </si>
  <si>
    <t>五华区老旧小区及周边配套基础设施整治提升改造项目经费</t>
  </si>
  <si>
    <t>1.完成老旧小区及周边配套基础设施提升改造项目的全过程造价控制及项目管理。
2.确保改造工程质量达标，做好投资控制。
3.实现项目经费的合理使用和有效监管。
4.出具过程造价控制成果文件6份，成果文件合格率100%，受益对象满意度达95%以上。</t>
  </si>
  <si>
    <t>出具过程造价控制成果文件</t>
  </si>
  <si>
    <t>反映完成过程造价控制质量</t>
  </si>
  <si>
    <t>成果文件合格率</t>
  </si>
  <si>
    <t>反映成果文件合格率</t>
  </si>
  <si>
    <t>造价审核及时性</t>
  </si>
  <si>
    <t>反映进度产值审核的及时性</t>
  </si>
  <si>
    <t>进度产值审核过程规范</t>
  </si>
  <si>
    <t>公开透明</t>
  </si>
  <si>
    <t>反映进度审核过程是否规范</t>
  </si>
  <si>
    <t>社区功能与服务提升</t>
  </si>
  <si>
    <t>反映社区功能与服务是否有效提升</t>
  </si>
  <si>
    <t xml:space="preserve">1.2025年需要聘用法律顾问咨询服务，按照合同履行相关咨询服务，办理法律事务，完成合法性审核，及时提交法律顾问工作情况统计表、工作总结。
2.健全完善法治建设体制和工作机制，提升政府依法行政能力。
3.法律业务咨询类提供法律意见数量不少于50件，合同、协议出具法律意见书数量不少于70件。
4.综合满意度达90%。
</t>
  </si>
  <si>
    <t>道路桥梁设施养护维修经费</t>
  </si>
  <si>
    <t>1.通过对辖区内道路、桥梁、车行道、人行道、天桥等公共基础设施进行管养维护，确保公共基础设施正常运转，保障道路桥梁持续使用。对辖区范围内285条市政道路、58座桥梁、1座下道穿隧道、1座地下通道、4座匝道进行维护，道路桥梁管护验收合格率达到100%；
2.管养维护有成效，及时消除道路桥梁交通安全隐患，保障人民群众出行安全。
3.综合满意度达到95%。</t>
  </si>
  <si>
    <t>养护维修城市道路数量</t>
  </si>
  <si>
    <t>反映养护维修城市道路数量及桥梁座数</t>
  </si>
  <si>
    <t>养护维修城市桥梁、隧道次数</t>
  </si>
  <si>
    <t>反映养护维修城市桥梁数量</t>
  </si>
  <si>
    <t>养护维修城市道路面积</t>
  </si>
  <si>
    <t>63828.2</t>
  </si>
  <si>
    <t>反映养护维修城市道路面积</t>
  </si>
  <si>
    <t>道路破损处置次数</t>
  </si>
  <si>
    <t>5138</t>
  </si>
  <si>
    <t>反映道路破损处置次数</t>
  </si>
  <si>
    <t>网格化案件处置件数/12345案件数/信访件数/人大政协件数/哨件等</t>
  </si>
  <si>
    <t>1882</t>
  </si>
  <si>
    <t>反映网格化案件处置件数/12345案件数/信访件数/人大政协件数/哨件等</t>
  </si>
  <si>
    <t>井盖破损处置次数</t>
  </si>
  <si>
    <t>反映井盖破损处置次数</t>
  </si>
  <si>
    <t>附属设施日常养护次数</t>
  </si>
  <si>
    <t>452</t>
  </si>
  <si>
    <t>反映附属设施日常养护次数</t>
  </si>
  <si>
    <t>养护维修城市桥梁面积</t>
  </si>
  <si>
    <t>1156.8</t>
  </si>
  <si>
    <t>反映养护维修城市桥梁面积</t>
  </si>
  <si>
    <t>附属设施日常巡检次数</t>
  </si>
  <si>
    <t>291</t>
  </si>
  <si>
    <t>反映附属设施日常巡检次数</t>
  </si>
  <si>
    <t>养护维修城市道路数合格率</t>
  </si>
  <si>
    <t>反映养护维修城市道路数完成率</t>
  </si>
  <si>
    <t>养护维修城市道路数覆盖率</t>
  </si>
  <si>
    <t>反映养护维修城市道路数覆盖率</t>
  </si>
  <si>
    <t>养护维修城市桥梁合格率</t>
  </si>
  <si>
    <t>反映养护维修城市桥梁完成率</t>
  </si>
  <si>
    <t>养护维修城市桥梁覆盖率</t>
  </si>
  <si>
    <t>反映养护维修城市桥梁覆盖率</t>
  </si>
  <si>
    <t>附属设施日常巡检覆盖率</t>
  </si>
  <si>
    <t>反映附属设施日常巡检覆盖率</t>
  </si>
  <si>
    <t>附属设施日常养护合格率</t>
  </si>
  <si>
    <t>反映附属设施日常养护完成率</t>
  </si>
  <si>
    <t>附属设施日常养护覆盖率</t>
  </si>
  <si>
    <t>反映附属设施日常养护覆盖率</t>
  </si>
  <si>
    <t>应急抢险及时性</t>
  </si>
  <si>
    <t>反映应急抢险是否及时</t>
  </si>
  <si>
    <t>道路破损处置及时性</t>
  </si>
  <si>
    <t>反映道路破损处置是否及时</t>
  </si>
  <si>
    <t>保障辖区内居民出现便利及安全</t>
  </si>
  <si>
    <t>确保辖区内道路、桥梁、车行道、人行道、天桥、隧道等公共基础设施保持功能、为交通参与者提供安全快速的出行体验。</t>
  </si>
  <si>
    <t>网格化管理对城市环境的促进作用</t>
  </si>
  <si>
    <t>反映网格化管理对城市环境的促进作用</t>
  </si>
  <si>
    <t>保障道路及桥梁正常运行</t>
  </si>
  <si>
    <t>反映保障道路及桥梁是否正常运行</t>
  </si>
  <si>
    <t>昆明市五华区建设工程质量安全服务站</t>
  </si>
  <si>
    <t>购买建工安全生产、质量监督服务专项资金</t>
  </si>
  <si>
    <t>1.日常配合质安站监督人员开展监督检查，确保按质按量完成相应的工作任务，并出具年度工作总结报告1份。
2.全年分组检查建设工程安全文明施工次数不低于300次，每年的专项检查次数不低于6次。
3.建筑工程质量检查合格率达到100%，加强工程质量监督，确保工程质量稳定。
4.排查建设工程隐患，促进安全生产建设。检查中发现隐患问题及时督促建设项目整改，安全监督检查整改合格率98%以上。
5.对按要求整改的项目，进行安全隐患整改复查，复查率96%以上。
6.降低安全事故发生次数。重大安全事故发生次数为0次。
7.提高辖区社会公众综合满意度。</t>
  </si>
  <si>
    <t>分组检查次数</t>
  </si>
  <si>
    <t>反映分组检查次数</t>
  </si>
  <si>
    <t>专项检查次数</t>
  </si>
  <si>
    <t>反映专项检查次数</t>
  </si>
  <si>
    <t>出具监督检查/总结报告</t>
  </si>
  <si>
    <t>反映完成年度工作情况报告数量</t>
  </si>
  <si>
    <t>隐患问题复查率</t>
  </si>
  <si>
    <t>反映隐患问题复查率</t>
  </si>
  <si>
    <t>建筑工程质量检查合格率</t>
  </si>
  <si>
    <t>反映建筑工程质量检查合格率</t>
  </si>
  <si>
    <t>购买服务成果优良率</t>
  </si>
  <si>
    <t>反映购买服务成果优良率</t>
  </si>
  <si>
    <t>安全监督检查整改合格率</t>
  </si>
  <si>
    <t>反映安全监督检查合格率</t>
  </si>
  <si>
    <t>重大安全事故发生次数</t>
  </si>
  <si>
    <t>杜绝安全重大事故的发生，日常做好安全监督检查，保证人民群众生命财产安全</t>
  </si>
  <si>
    <t>开展监督检查及时性</t>
  </si>
  <si>
    <t>反映项目开展监督检查及时性</t>
  </si>
  <si>
    <t>服务成果提交及时率</t>
  </si>
  <si>
    <t>反映服务成果提交及时率</t>
  </si>
  <si>
    <t>考核成本,成本小于等于年度预算批复。</t>
  </si>
  <si>
    <t>排查安全建筑工程隐患，促进安全生产建设</t>
  </si>
  <si>
    <t>反映排查安全建筑工程隐患，促进安全生产建设是否效果良好</t>
  </si>
  <si>
    <t>加强工程质量监督，确保工程质量稳定</t>
  </si>
  <si>
    <t>反映加强工程质量监督，确保工程质量稳定</t>
  </si>
  <si>
    <t>消除安全隐患，确保有序开展</t>
  </si>
  <si>
    <t>反映消除安全隐患，确保有序开展</t>
  </si>
  <si>
    <t>辖区社会公众综合满意度</t>
  </si>
  <si>
    <t>反映辖区社会公众综合满意度</t>
  </si>
  <si>
    <t>项目绩效咨询服务经费</t>
  </si>
  <si>
    <t>1.完成区质安站2025年度决算上报、公示工作。负责1个基本户、1个专户资金的2025年度会计核算并装订会计凭证及账本；年末完成决算报表的编制，配合完成财务各项检查及审计工作。全年账务处理及报表编制合格率为100%。
2.完成2025年度绩效管理相关工作，确保绩效目标顺利实施，包括季度绩效跟踪及年末绩效报告编制，绩效指标充分体现项目效果，合格率达90%以上。
3.完成2025年度固定资产月报及年报工作，合格率100%。
4.完成2025年度行政事业单位内部控制报告填报工作，合格率100%。
5.完成2025年度财政供养填报工作，合格率100%。
6.完成2025年度预决算公开检查报告，合格率100%。</t>
  </si>
  <si>
    <t>资产月报</t>
  </si>
  <si>
    <t>反映绩效咨询服务</t>
  </si>
  <si>
    <t>预决算公开完成次数</t>
  </si>
  <si>
    <t>反映预决算公开完成次数</t>
  </si>
  <si>
    <t>完成内控编制</t>
  </si>
  <si>
    <t>反映完成内控编制</t>
  </si>
  <si>
    <t>资产年报编制</t>
  </si>
  <si>
    <t>反映资产年报编制数量</t>
  </si>
  <si>
    <t>财政供养编制</t>
  </si>
  <si>
    <t>反映财政供养编制次数</t>
  </si>
  <si>
    <t>完成绩效自评次数</t>
  </si>
  <si>
    <t>反映完成绩效自评次数</t>
  </si>
  <si>
    <t>全年绩效自评合格率</t>
  </si>
  <si>
    <t>反映全年绩效咨询合格率</t>
  </si>
  <si>
    <t>预决算公开合格率</t>
  </si>
  <si>
    <t>反映预决算公开完成率</t>
  </si>
  <si>
    <t>资产月报、年报完成合格率</t>
  </si>
  <si>
    <t>反映资产月报、年报完成合格率</t>
  </si>
  <si>
    <t>财政供养合格率</t>
  </si>
  <si>
    <t>反映财政供养完成率</t>
  </si>
  <si>
    <t>编制内控合格率</t>
  </si>
  <si>
    <t>财政供养完成率</t>
  </si>
  <si>
    <t>编制财务综合报表合格率</t>
  </si>
  <si>
    <t>反映编制财务综合报表合格率</t>
  </si>
  <si>
    <t>报送资料及时性</t>
  </si>
  <si>
    <t>反映报送资料及时性</t>
  </si>
  <si>
    <t>反映保障部门正常运转</t>
  </si>
  <si>
    <t>加强财务管理，提高工作效率</t>
  </si>
  <si>
    <t>反映加强财务管理，提高工作效率是否有效提高</t>
  </si>
  <si>
    <t>昆明市五华区保障性住房管理服务中心</t>
  </si>
  <si>
    <t>保障性住房维修专项经费</t>
  </si>
  <si>
    <t>1.房屋在使用过程中由于人为破坏和自然侵蚀会影响其使用性和安全性，房屋的各个部位，如结构、内外墙面、防水及零星构筑物部件等都会有不同程度的损坏，且这种损坏经常发生，无明确规则，即使同一结构的房屋，使用功能的减弱速度和损坏程度也是不均衡的，因此当损坏发生时,需要根据损坏程度随时进行小修、中修或大修;房屋维修工程非常分散。颐养房屋，缓解消耗速度，延长房屋使用年限，减少对于房屋建设的投资。不同的地理环境和使用方法会造成房子的破坏速度存在差异，为此，就需要对房子进行经常性的维修保养,保持以及恢复房屋原有质量以及功能，以保障目前辖区内低保困难家庭租住住房的安全以及正常使用。
2.为了解决维修任务重，工程量大的问题，引入监理机制，积极探索保障性住房维修工作第三方审计机构引入方式，对维修工作质量、造价进行全过程跟踪监理，确保优质高效地完成保障性住房维修工作。
3.改善城市低收入居民的居住条件等重要民生问题，我单位需定期对保障性住房进行检查，维修，以保证住户的安全和正常使用。做到让群众满意，更好的做到便民利民，改善公、廉租房小区周边的自然、人文生态环境，促进了片区的生态和谐。
4.维修房屋数量120套以上，不发生群体上访事件；房屋维修验收合格率达100%、廉租房检查合格率达100%；房屋维修及时率不低于90%;受益对象满意度≥90%。</t>
  </si>
  <si>
    <t>维修房屋数量</t>
  </si>
  <si>
    <t>反映维修房屋数量</t>
  </si>
  <si>
    <t>房屋维修验收合格率</t>
  </si>
  <si>
    <t>反映房屋维修验收合格率</t>
  </si>
  <si>
    <t>廉租房检查合格率</t>
  </si>
  <si>
    <t>反映廉租房检查合格率</t>
  </si>
  <si>
    <t>群体上访事件起数</t>
  </si>
  <si>
    <t>反映群体上访事件起数</t>
  </si>
  <si>
    <t>房屋维修及时率</t>
  </si>
  <si>
    <t>反映房屋维修及时率</t>
  </si>
  <si>
    <t>反映维修房屋成本是否超出预算标准</t>
  </si>
  <si>
    <t>保障住户居住权益</t>
  </si>
  <si>
    <t>反映项目实施后住户的安全和住房的正常使用得到有效保障。</t>
  </si>
  <si>
    <t>维护小区周边环境</t>
  </si>
  <si>
    <t>反映项目实施后小区周边环境得到有效维护。</t>
  </si>
  <si>
    <t>切实发挥保障房的民生作用</t>
  </si>
  <si>
    <t>反映项目实施后是否切实发挥保障房的民生作用</t>
  </si>
  <si>
    <t>保障性住房专项工作经费</t>
  </si>
  <si>
    <t>1、为进一步完善五华区城镇廉租住房保障轮候制度，建立五华区廉租住房实物配租长效管理机制，区住保中心建立和完善了廉租住房保障对象联审机制，同时加大了对华景苑、华福苑、幸福家园小区等廉租住房小区的日常巡查力度。
2、对五华区金泰国际公共租赁住房进行出租，对房屋租金进行评估。
3、通过在莲花池业务办理点集中办理相关业务，该项业务改革是让承租人能更便捷的完成保障性住房的租赁业务。
4、对保障性住房项目进行绩效咨询服务,协助我单位完成保障性住房相关项目绩效申报工作，包括季度项目绩效申报、年度项目绩效申报、绩效评价报告等的编制。</t>
  </si>
  <si>
    <t>廉租房腾退数量</t>
  </si>
  <si>
    <t>145</t>
  </si>
  <si>
    <t>反映廉租房腾退数量</t>
  </si>
  <si>
    <t>绩效评价咨询服务完成率</t>
  </si>
  <si>
    <t>反映绩效评价咨询服务完成率</t>
  </si>
  <si>
    <t>公租房房屋租金评估数量</t>
  </si>
  <si>
    <t>反映公租房房屋租金评估数量</t>
  </si>
  <si>
    <t>廉租房腾退合格率</t>
  </si>
  <si>
    <t>反映廉租房腾退合格率</t>
  </si>
  <si>
    <t>绩效评价咨询服务合格率</t>
  </si>
  <si>
    <t>反映绩效评价咨询服务合格率</t>
  </si>
  <si>
    <t>绩效评价咨询服务工作及时性</t>
  </si>
  <si>
    <t>反映绩效评价咨询服务工作及时性</t>
  </si>
  <si>
    <t>反映支出是否超出预算标准</t>
  </si>
  <si>
    <t>反映项目实施后能否有效提升办事效率</t>
  </si>
  <si>
    <t>有效解决低收入家庭的住房问题，改善居住条件。</t>
  </si>
  <si>
    <t>反映项目实施后有效解决低收入家庭的住房问题，改善居住条件。</t>
  </si>
  <si>
    <t>昆明市五华区交通运输局</t>
  </si>
  <si>
    <t>内控制度建设及审计经费</t>
  </si>
  <si>
    <t>根据2024年巡察指出问题，聘请第三方对单位开展全面的风险梳理，2025年建立系统的内部控制体系一套，完善业务流程体系，优化内部管理，并针对制度执行进行评估和内部审计至少1次，杜绝风险滋生，优化内部管理。</t>
  </si>
  <si>
    <t>制定内控制度数量</t>
  </si>
  <si>
    <t>制定完整内控制定，满足使用需要。</t>
  </si>
  <si>
    <t>内部审计次数</t>
  </si>
  <si>
    <t>2025年开展内部审计次数</t>
  </si>
  <si>
    <t>成果验收合格率</t>
  </si>
  <si>
    <t>内控制度成果验收合格率</t>
  </si>
  <si>
    <t>年内完成内控制度体系及审计</t>
  </si>
  <si>
    <t>年度使用费用控制在预算下达数内</t>
  </si>
  <si>
    <t>行政工作能力</t>
  </si>
  <si>
    <t>通过内控制度建设提升行政工作能力</t>
  </si>
  <si>
    <t>内控制度体系</t>
  </si>
  <si>
    <t>完善</t>
  </si>
  <si>
    <t>完善和优化内部管理</t>
  </si>
  <si>
    <t>服务对象满意</t>
  </si>
  <si>
    <t>非现场执法系统专项经费</t>
  </si>
  <si>
    <t>1.对超限运输违法行为进行非现场监管，在王筇路设置公路超限检测技术监控设施,对通行货运车辆进行称重检测并记录超限运输违法事实，作为认定违法行为和实施行政处罚的依据。一是完成非现场执法设施路面部分、执法中心设施和中心监控系统三大部分的安装；二是道路非现场执法系统经质量检验机构检验合格，安装验收合格率100%；
2.提升信息化治超水平,实现“机器换人”,更好地保护人民群众生命财产安全和公路基础设施完好。
3.综合满意度达90%以上。</t>
  </si>
  <si>
    <t>安装中心监控系统数</t>
  </si>
  <si>
    <t>用于反映中心监控系统</t>
  </si>
  <si>
    <t>安装执法中心系统数</t>
  </si>
  <si>
    <t>用于反映执法中心安装调试</t>
  </si>
  <si>
    <t>安装道路非现场执法系统数</t>
  </si>
  <si>
    <t>用于反映王筇线非现场执法系统</t>
  </si>
  <si>
    <t>安装验收合格率</t>
  </si>
  <si>
    <t>用于反映设备合格率</t>
  </si>
  <si>
    <t>用于反映项目完成及时性</t>
  </si>
  <si>
    <t>用于反映成本节约情况。</t>
  </si>
  <si>
    <t>提升信息化治超水平</t>
  </si>
  <si>
    <t>加强重点区域监控改造，保护人民生命财产，保障设施完好</t>
  </si>
  <si>
    <t>用于反映服务对象满意度</t>
  </si>
  <si>
    <t>落水洞片区路网建设项目（前期工作）专项资金</t>
  </si>
  <si>
    <t>在时限内，满足规范要求，完成方案编制1个，持续发挥项目效益达3年以上，改善出行条件，服务对象满意度达95%以上。实现完善的交通网络，增强区域连接性，促进区域人居、生态、产业同步发展提升；促进区域一体化；推动经济发展。</t>
  </si>
  <si>
    <t>方案编制</t>
  </si>
  <si>
    <t>是否完成编制</t>
  </si>
  <si>
    <t>满足相关行业要求</t>
  </si>
  <si>
    <t>是否满足</t>
  </si>
  <si>
    <t>项目及时率</t>
  </si>
  <si>
    <t>实际支出不超预算数。</t>
  </si>
  <si>
    <t>完善规划</t>
  </si>
  <si>
    <t>是否完善规划</t>
  </si>
  <si>
    <t>项目持续发挥作用期限</t>
  </si>
  <si>
    <t xml:space="preserve">用于反映持续发挥作用情况
</t>
  </si>
  <si>
    <t>服务对象是否满意</t>
  </si>
  <si>
    <t>省交通厅视频会议网络专线资金</t>
  </si>
  <si>
    <t xml:space="preserve">开通网络运营商的专网，保证与上级交通部门的视频会议正常运行，受益对象综合满意度达90%以上。一是租用2MMSTP点对点专网一条；二是专网运行平稳，不出现断网、卡顿等情况；三是专网运行时间1年。
</t>
  </si>
  <si>
    <t>开通专线网络条数</t>
  </si>
  <si>
    <t>省交通厅视频会议网络专线</t>
  </si>
  <si>
    <t>网络专线运行</t>
  </si>
  <si>
    <t>保障网络正常使用</t>
  </si>
  <si>
    <t>专网运行时间</t>
  </si>
  <si>
    <t>用于反映预算完成执行情况。</t>
  </si>
  <si>
    <t>保障交通运输部门视频会议召开</t>
  </si>
  <si>
    <t>保障视频会议顺利召开</t>
  </si>
  <si>
    <t>网络专线使用人员满意度</t>
  </si>
  <si>
    <t>五华区公路路政管理大队运行经费</t>
  </si>
  <si>
    <t>"按照2025年度工作计划完成路政大队路政巡查不少于200次、路政管理、行政审批等日常工作、完成开展宣传次数不小于1次、“联合治超”等专项工作，加强对辖区内违法超限超载、货车非法改装等违法行为的管理查处，完成联合治超工作开展次数不小于120次、保障辖区内道路路况使用正常。完成专业设备保养数量1个、租用卸货场地数量1个、租用治超站点场地数量1个。</t>
  </si>
  <si>
    <t>专业设备保养数量</t>
  </si>
  <si>
    <t>用于反映国家规定进行的大秤年度检测次数</t>
  </si>
  <si>
    <t>租用卸货场地数量</t>
  </si>
  <si>
    <t>用于反映租用卸货场地数量</t>
  </si>
  <si>
    <t>租用治超站点场地数量</t>
  </si>
  <si>
    <t>用于反映租用治超站点场地数量</t>
  </si>
  <si>
    <t>道路巡查次数</t>
  </si>
  <si>
    <t>用于反映道路巡查次数</t>
  </si>
  <si>
    <t>联合治超工作开展次数</t>
  </si>
  <si>
    <t>用于反映联合治超工作开展次数</t>
  </si>
  <si>
    <t>宣传工作开展次数</t>
  </si>
  <si>
    <t>用于反映宣传工作开展次数</t>
  </si>
  <si>
    <t>工作人员培训次数</t>
  </si>
  <si>
    <t>001</t>
  </si>
  <si>
    <t>用于反映路政工作人员培训次数</t>
  </si>
  <si>
    <t>用于反映辖区内宣传工作覆盖率</t>
  </si>
  <si>
    <t>路政巡查完成率</t>
  </si>
  <si>
    <t xml:space="preserve">用于反映路政巡查完成率
</t>
  </si>
  <si>
    <t>联合治超工作合格率</t>
  </si>
  <si>
    <t>用于反映辖区内开展联合治超工作合格率</t>
  </si>
  <si>
    <t>日常巡查按时完成率</t>
  </si>
  <si>
    <t xml:space="preserve">用于反映日常巡查按时完成率
</t>
  </si>
  <si>
    <t xml:space="preserve">用于反映预算完成执行情况
</t>
  </si>
  <si>
    <t>保障国家路产路权不受侵害</t>
  </si>
  <si>
    <t>用于反映辖区内道路完整、完好率。</t>
  </si>
  <si>
    <t>加强治超工作，保证道路安全使用</t>
  </si>
  <si>
    <t xml:space="preserve">用于反应辖区社会公众满意度
</t>
  </si>
  <si>
    <t>2025年执法工作经费</t>
  </si>
  <si>
    <t>按照2025年度工作计划完成路政大队路政巡查不少于200次、路政管理、行政审批等日常工作、完成开展宣传次数不小于1次、“联合治超”等专项工作，加强对辖区内违法超限超载、货车非法改装等违法行为的管理查处，完成联合治超工作开展次数不小于120次、路政案件处置率达到95%，保障辖区内道路路况使用正常。</t>
  </si>
  <si>
    <t>路政巡查次数</t>
  </si>
  <si>
    <t xml:space="preserve">全年路政巡查次数
</t>
  </si>
  <si>
    <t>路政执法次数</t>
  </si>
  <si>
    <t>用于反映2025年路政执法次数</t>
  </si>
  <si>
    <t>路政案件处置率</t>
  </si>
  <si>
    <t>用于反映2025年政案件处置率</t>
  </si>
  <si>
    <t>用于反映辖区内路政巡查完成率</t>
  </si>
  <si>
    <t>联合治超工作完成率</t>
  </si>
  <si>
    <t>用于反映辖区内开展联合治超工作完成率</t>
  </si>
  <si>
    <t>用于反映2025年日常巡查工作完成情况</t>
  </si>
  <si>
    <t>路政案件处置及时性</t>
  </si>
  <si>
    <t>用于反映2025年路政案件处工作完成情况</t>
  </si>
  <si>
    <t xml:space="preserve">	反映成本节约情况</t>
  </si>
  <si>
    <t xml:space="preserve">有效	</t>
  </si>
  <si>
    <t>加强路政执法工作，保障道路安全</t>
  </si>
  <si>
    <t>用于反映路政执法工作，保障道路安全</t>
  </si>
  <si>
    <t xml:space="preserve">辖区社会公众满意度	</t>
  </si>
  <si>
    <t>辖区社会群众满意度</t>
  </si>
  <si>
    <t>昆明市五华区交通运输局路政大队辅助执法保安服务项目资金</t>
  </si>
  <si>
    <t>按照2025年度工作计划完成路政大队路政巡查、路政管理、行政审批等日常工作；完成宣传、“联合治超”森林防火等专项工作；保障辅助执法人员10人，工作完成率100%，工作完成及时率100%，满意度达到95%；加强对辖区内违法超限超载、货车非法改装等违法行为的管理查处，保障辖区内道路路况使用正常，有效提升路政管理水平。</t>
  </si>
  <si>
    <t>辅助执法人员数量</t>
  </si>
  <si>
    <t xml:space="preserve">用于反映路政辅助执法人员数量	</t>
  </si>
  <si>
    <t>路政巡查工作完成率</t>
  </si>
  <si>
    <t xml:space="preserve">用于反映项目完成质量	</t>
  </si>
  <si>
    <t>用于反映项目完成质量</t>
  </si>
  <si>
    <t>保安人员专业知识培训覆盖率</t>
  </si>
  <si>
    <t>用于反映路政辅助执法人员的专业水平</t>
  </si>
  <si>
    <t xml:space="preserve">用于反映项目完成时限	</t>
  </si>
  <si>
    <t>预算批复指数</t>
  </si>
  <si>
    <t xml:space="preserve">反映财政下达预算数	</t>
  </si>
  <si>
    <t>有效保障辖区内道路路况使用正常</t>
  </si>
  <si>
    <t>反映有效保障辖区内道路路况使用正常</t>
  </si>
  <si>
    <t>治理货车超限超载整体效果</t>
  </si>
  <si>
    <t>保安服务与路政执法辅助工作协同机制</t>
  </si>
  <si>
    <t>反映道路管理工作有序开展是否得到有效保障</t>
  </si>
  <si>
    <t xml:space="preserve">受益人员满意度	</t>
  </si>
  <si>
    <t>省市联动义务植树轿子雪山旅游专线绿化建设用地租地经费</t>
  </si>
  <si>
    <t>完成普吉一组轿子雪山旅游专线2025年绿化建设用地租地费用支付以及2023年和2024年应付未付土地租金支付，提升沿线生态景观，促进社会的和谐发展。</t>
  </si>
  <si>
    <t>租地面积</t>
  </si>
  <si>
    <t>反映租赁土地面积情况</t>
  </si>
  <si>
    <t>计划应付未付以前年度尾款</t>
  </si>
  <si>
    <t>1.8</t>
  </si>
  <si>
    <t>应付未付2023年和2024年土地租赁费</t>
  </si>
  <si>
    <t>租金支付完成率</t>
  </si>
  <si>
    <t>反应租金支付情况</t>
  </si>
  <si>
    <t>付款手续完整</t>
  </si>
  <si>
    <t>反应支付手续是否完整</t>
  </si>
  <si>
    <t>反应付款单据是否合法</t>
  </si>
  <si>
    <t>反应资金支付的及时率</t>
  </si>
  <si>
    <t>2.4</t>
  </si>
  <si>
    <t>反应社会的发展</t>
  </si>
  <si>
    <t>调查人群中对设施建设或设施运行的满意度。</t>
  </si>
  <si>
    <t>政法法规科经费</t>
  </si>
  <si>
    <t>1.贯彻落实上级部门关于法治宣传教育的决策部署，推进普法强基行动，开展普法宣传工作。一是开展交通运输法制宣传活动不少于2次，工程建设从业单位法治宣传覆盖率达100%；二是购置法制宣传品一批；三是交通运输法制政策知晓率达90%以上；
2.受益对象综合满意度达90%以上</t>
  </si>
  <si>
    <t>开展法治宣传活动次数</t>
  </si>
  <si>
    <t>用于反映交通运输领域法制宣传开展情况。</t>
  </si>
  <si>
    <t>购置法制宣传品数量</t>
  </si>
  <si>
    <t>用于反映法制宣传开展情况。</t>
  </si>
  <si>
    <t>工程建设从业单位法治宣传覆盖率</t>
  </si>
  <si>
    <t>用于反映法制宣传效果情况。</t>
  </si>
  <si>
    <t>用于反映项目完成情况</t>
  </si>
  <si>
    <t>用于反映预算执行情况</t>
  </si>
  <si>
    <t>交通运输法制政策知晓率</t>
  </si>
  <si>
    <t>用于反映交通运输法律法规宣传开展情况。</t>
  </si>
  <si>
    <t>保障依法行政率，提高政府法律意识。</t>
  </si>
  <si>
    <t>用于保障政府依法行政率，提高政府法律意识。</t>
  </si>
  <si>
    <t>提升工程项目从业单位法治宣传服务满意度。</t>
  </si>
  <si>
    <t>完成党建工作</t>
  </si>
  <si>
    <t>党建工作完成情况</t>
  </si>
  <si>
    <t>五华区“十五五”综合交通运输发展规划及2035远景目标规划编制专项资金</t>
  </si>
  <si>
    <t>在时限内，满足规范要求，完成方案编制1个，持续发挥项目效益达2年以上，改善出行条件，服务对象满意度达95%以上。实现完善的交通网络，增强区域连接性，促进区域人居、生态、产业同步发展提升；促进区域一体化；推动经济发展。</t>
  </si>
  <si>
    <t>完成规划方案编制</t>
  </si>
  <si>
    <t>规划方案编制</t>
  </si>
  <si>
    <t>通过专家评审</t>
  </si>
  <si>
    <t>规划方案是否通过专家评审</t>
  </si>
  <si>
    <t>方案完成及时率</t>
  </si>
  <si>
    <t>项目预算经济成本</t>
  </si>
  <si>
    <t>五华区交通设计布局规划</t>
  </si>
  <si>
    <t>合理布局五华区交通设施</t>
  </si>
  <si>
    <t>是否合理规划五华区交通设施</t>
  </si>
  <si>
    <t>事业发展中心开办资金</t>
  </si>
  <si>
    <t>昆明市五华区综合交通运输事业发展中心20205年完成人员招聘6人并进行业务培训，车辆租赁1辆，保障初期运营工作顺利进行，确保单位在成立初期能够正常运转，提供相应行政服务，履行工作职责。</t>
  </si>
  <si>
    <t>工作人员数量</t>
  </si>
  <si>
    <t>租赁车辆数量</t>
  </si>
  <si>
    <t>确保正常运转</t>
  </si>
  <si>
    <t>保障昆明市五华区综合交通运输事业发展中心在成立初期能够正常运转</t>
  </si>
  <si>
    <t>年度内完成基础设施建设、设备购置、车辆租用、人员招聘与培训等基本建设。</t>
  </si>
  <si>
    <t>项目费用控制在预算数内</t>
  </si>
  <si>
    <t>通过中心建设，提高行政工作能力</t>
  </si>
  <si>
    <t>业务办理水平</t>
  </si>
  <si>
    <t>反映业务办理水平成效。</t>
  </si>
  <si>
    <t>反映服务对象满意程度。</t>
  </si>
  <si>
    <t>五华区低空基础设施布局规划(前期工作)专项资金</t>
  </si>
  <si>
    <t>在时限内，满足规范要求，完成方案编制1个，持续发挥项目效益达2年以上，改善低空基础设施布局，服务对象满意度达95%以上。实现完善的交通网络，增强区域连接性，促进区域人居、生态、产业同步发展提升；促进区域一体化；推动经济发展。</t>
  </si>
  <si>
    <t>规划方案通过评审</t>
  </si>
  <si>
    <t>项目及时完成率。</t>
  </si>
  <si>
    <t>项目预算</t>
  </si>
  <si>
    <t>合理规划地区低空基础设施布局</t>
  </si>
  <si>
    <t>布局合理</t>
  </si>
  <si>
    <t>是否合理规划地区低空基础设施布局</t>
  </si>
  <si>
    <t>五华区群众满意度</t>
  </si>
  <si>
    <t>云冶铁路改造及大漾田交通枢纽TOD项目(前期工作)专项资金</t>
  </si>
  <si>
    <t>方案能否专家评审</t>
  </si>
  <si>
    <t>规划方案完成及时率</t>
  </si>
  <si>
    <t>方案预算数。</t>
  </si>
  <si>
    <t>沿线区域经济发展</t>
  </si>
  <si>
    <t>带动沿线区域经济发展</t>
  </si>
  <si>
    <t>项目可持续发挥作用期限</t>
  </si>
  <si>
    <t>五华区2024年30户以上自然村通硬化路工程专项资金</t>
  </si>
  <si>
    <t>在时限内，满足规范要求，完成可研编制1个，持续发挥项目效益达3年以上，改善出行条件，服务对象满意度达95%以上。实现保障居民出行便利、安全，改善农村环境，提升交通运营能力，从而改善农民生活条件，促进当地经济社会发展。</t>
  </si>
  <si>
    <t>完成可研编制</t>
  </si>
  <si>
    <t>满足设计质量要求</t>
  </si>
  <si>
    <t>实际支出不超预算数</t>
  </si>
  <si>
    <t>改善出行条件</t>
  </si>
  <si>
    <t>是否改善</t>
  </si>
  <si>
    <t>用于反映持续发挥作用情况</t>
  </si>
  <si>
    <t>是否满意</t>
  </si>
  <si>
    <t>农村公路养护专项资金、水毁等应急经费</t>
  </si>
  <si>
    <t>委托具备资质条件的养护单位对五华区农村公路进行养护。一是养护辖区农村公路不少于391.297公里、养护省市联动义务植树绿化面积不少于28549.78㎡，保证公路应急保通；二是完成304公里的农村公路技术状况评定，为下一步养护提供依据；三是养护质量达标，验收合格率100%，通过市公路局养护查评考核;</t>
  </si>
  <si>
    <t>养护农村公路里程</t>
  </si>
  <si>
    <t>391.297</t>
  </si>
  <si>
    <t>反映养护农村公路里程数</t>
  </si>
  <si>
    <t>养护省市联动义务植树绿化面积</t>
  </si>
  <si>
    <t>28549.78</t>
  </si>
  <si>
    <t>反映养护省市联动义务植树绿化面积</t>
  </si>
  <si>
    <t>技术状况评定农村公路公里数</t>
  </si>
  <si>
    <t>304</t>
  </si>
  <si>
    <t>农村公路公里数</t>
  </si>
  <si>
    <t>公路养护验收通过率</t>
  </si>
  <si>
    <t>反映农村公路养护的质量</t>
  </si>
  <si>
    <t>绿化管养保株率</t>
  </si>
  <si>
    <t>反映绿化存活率</t>
  </si>
  <si>
    <t>技术状况评定覆盖率</t>
  </si>
  <si>
    <t>技术状况评定的覆盖情况</t>
  </si>
  <si>
    <t>公路养护完成及时率</t>
  </si>
  <si>
    <t>反应公路养护得完成情况</t>
  </si>
  <si>
    <t>绿化管养完成及时率</t>
  </si>
  <si>
    <t>反应绿化管养的及时性</t>
  </si>
  <si>
    <t>技术状况评定及时率</t>
  </si>
  <si>
    <t>反应技术状况完成的及时性</t>
  </si>
  <si>
    <t>5345000</t>
  </si>
  <si>
    <t>反映项目实施的经济成本</t>
  </si>
  <si>
    <t>农村公路通行能力</t>
  </si>
  <si>
    <t>1.认真落实法律顾问制度，委托常年法律顾问提供法律咨询服务。一是法律顾问完成法律咨询、重大合同起草、行政复议、行政诉讼服务等方面的内容，合法合规性审核任务完成率100%；二是开展法制教育培训不少于1次；三是法律意见采纳率100%；四是在五华区年度法治建设成效考核工作中排名前十；
2.依法行政，切实履行好行业监管和服务职责，群众对行政案件的投诉率≤20%
3.受益对象综合满意度达90%以上。</t>
  </si>
  <si>
    <t>用于反映执法培训情况</t>
  </si>
  <si>
    <t>用于反映合法合规性审核任务完成情况</t>
  </si>
  <si>
    <t>部门在法制建设成效考核中的排名</t>
  </si>
  <si>
    <t>排名前十</t>
  </si>
  <si>
    <t>用于反映法律顾问服务委托成果达标率情况</t>
  </si>
  <si>
    <t>法律顾问处理案件及时率</t>
  </si>
  <si>
    <t>法律意见（建议）采纳率</t>
  </si>
  <si>
    <t>依法行政，做好法务咨询工作</t>
  </si>
  <si>
    <t>群众对行政案件的投诉率</t>
  </si>
  <si>
    <t>加强合同审查，做好合同管理</t>
  </si>
  <si>
    <t>保障政府依法行政率，提高政府法律意识。</t>
  </si>
  <si>
    <t>各科室对法律顾问服务满意度</t>
  </si>
  <si>
    <t>质量监督工作经费</t>
  </si>
  <si>
    <t>1.对在建公路工程项目开展质量监督管理，委托技术能力强、服务水平高和信用良好的试验检测机构为工程质量监管工作提供技术服务。一是开展质量检查不少于2次、质量交底等培训活动不少于2次；二是新开工施工项目质量监督检查覆盖率100%；三是在建项目政策知晓率达90%以上；
2.保证工程建设质量，保护人民群众生命财产安全，年度内不发生重特大质量事故；
3.受益对象综合满意度达90%以上</t>
  </si>
  <si>
    <t>辖区内公路建设养护工程开展质量检查</t>
  </si>
  <si>
    <t>用于反映辖区内公路建设养护工程项目质量检查开展情况</t>
  </si>
  <si>
    <t>质量交底等培训活动</t>
  </si>
  <si>
    <t>用于反映工程质量等宣传活动开展情况</t>
  </si>
  <si>
    <t>施工项目质量监督检查覆盖率</t>
  </si>
  <si>
    <t>用于反映施工项目质量检查覆盖率情况</t>
  </si>
  <si>
    <t>用于反映预算经济成本控制情况</t>
  </si>
  <si>
    <t>重特大质量事故发生起数</t>
  </si>
  <si>
    <t>依法行政，强化质量监督工作。</t>
  </si>
  <si>
    <t>项目质量监督效能</t>
  </si>
  <si>
    <t>用于反映从业单位质量监督效能</t>
  </si>
  <si>
    <t>用于反映从业单位质量监督服务的满意度</t>
  </si>
  <si>
    <t>安全生产管理经费</t>
  </si>
  <si>
    <t>1.对在建公路工程项目开展安全生产监督管理，委托技术能力强、服务水平高和信用良好的技术服务机构为工程安全监管工作提供技术服务。一是开展安全检查不少于12次、安全生产等培训活动不少于2次；二是施工项目安全监督检查覆盖率100%；三是在建项目政策知晓率达90%以上；
2.保证工程建设质量，保护人民群众生命财产安全，年度内不发生重特大安全事故；
3.受益对象综合满意度达90%以上。</t>
  </si>
  <si>
    <t>辖区内公路建设养护工程开展安全检查</t>
  </si>
  <si>
    <t>用于反映辖区内公路建设养护工程项目安全检查开展情况</t>
  </si>
  <si>
    <t>安全生产等培训活动</t>
  </si>
  <si>
    <t>用于反映安全生产等宣传活动开展情况</t>
  </si>
  <si>
    <t>施工项目安全监督检查覆盖率</t>
  </si>
  <si>
    <t>用于反映施工项目检查覆盖率情况</t>
  </si>
  <si>
    <t>重特大事故发生起数</t>
  </si>
  <si>
    <t>依法行政，强化安全监管工作。</t>
  </si>
  <si>
    <t>在建项目政策知晓率</t>
  </si>
  <si>
    <t>加强公路安全管理工作，保障辖区公路建设生产安全</t>
  </si>
  <si>
    <t>安全生产监管效能</t>
  </si>
  <si>
    <t>提升人民群众出行安全需求的满意度</t>
  </si>
  <si>
    <t>昆明市五华区住房和城乡建设局</t>
  </si>
  <si>
    <t>反映2025年在职人员18人</t>
  </si>
  <si>
    <t>2024年估算，74人*528元/月*12月=468864元。</t>
  </si>
  <si>
    <t>聘请市、区人民政府法律顾问至少3人，其他行政机关法律顾问至少1人为我局提供全面的法律服务，帮助我局规避风险、优化管理、提升形象，并在必要时有效地解决法律纠纷，从而促进单位职能职责高效履职。</t>
  </si>
  <si>
    <t>市、区人民政府法律顾问</t>
  </si>
  <si>
    <t>反映市、区人民政府法律顾问队伍人数</t>
  </si>
  <si>
    <t>其他行政机关法律顾问</t>
  </si>
  <si>
    <t>反映其他行政机关法律顾问队伍人数</t>
  </si>
  <si>
    <t>反映合法性审核任务完成率</t>
  </si>
  <si>
    <t>规范性文件备案审查率</t>
  </si>
  <si>
    <t>反映规范性文件备案审查率</t>
  </si>
  <si>
    <t>法律会议参与率</t>
  </si>
  <si>
    <t>反映法律顾问及助理顾问室会议参与率</t>
  </si>
  <si>
    <t>成果提交及时率</t>
  </si>
  <si>
    <t>反映法律顾问工作情况统计表、工作总结提交及时率</t>
  </si>
  <si>
    <t>规范性文件备案及时率</t>
  </si>
  <si>
    <t>反映年度内提供法律咨询等服务。</t>
  </si>
  <si>
    <t>50,000.00</t>
  </si>
  <si>
    <t>健全完善法治体制</t>
  </si>
  <si>
    <t>反映有效推进依法行政</t>
  </si>
  <si>
    <t>反映提升政府依法行政能力</t>
  </si>
  <si>
    <t>西翥街道苦葛箐村、磨刀箐村、大村生活污水收集处理管养经费</t>
  </si>
  <si>
    <t xml:space="preserve">五华区西翥街道办事处大村社区苦葛箐村、东村社区磨刀箐村、三多社区大村生活污水收集处理项目2024年、2025年管养费。每天负责卫生保洁，每周定期对设备除尘、清扫，每天巡视检查设备运行情况，发现问题及时上报处理，每天巡视检查污水处理系统出水状况，定时定量，定期投药，每月定时按期缴纳系统运行电费，每月清运废弃污泥，每年进行至少两次水质检测并将报告书面提交我局，提升社区环境舒适度，保障污水处理系统日常运行正常运转。
</t>
  </si>
  <si>
    <t>西翥街道社区数量</t>
  </si>
  <si>
    <t>反映西翥街道社区数量</t>
  </si>
  <si>
    <t>水质检测书面报告提交次数</t>
  </si>
  <si>
    <t>反映水质检测书面报告提交次数</t>
  </si>
  <si>
    <t>后期管养合格率</t>
  </si>
  <si>
    <t>反映委托方保障污水处理系统日常运行正常运转</t>
  </si>
  <si>
    <t>542,102.00</t>
  </si>
  <si>
    <t>社区环境舒适度</t>
  </si>
  <si>
    <t>反映提升社区环境舒适度</t>
  </si>
  <si>
    <t>生活污水收集处理设施</t>
  </si>
  <si>
    <t>反映生活污水收集处理设施置常运行</t>
  </si>
  <si>
    <t>五华区自然灾害综合风险普查房屋建筑和市政设施调查专项经费</t>
  </si>
  <si>
    <t xml:space="preserve">完成五华区自然灾害综合风险普查房屋建筑2个（农村房屋建筑和城镇房屋建筑）、市政设施2个（市政道路和市政桥梁）。满足第一次全国自然灾害综合风险普查对房屋建筑和市政设施承灾体信息需求，配合市住房城乡建设局完成支撑全市自然灾害综合风险与减灾能力评估，提升辖区内居民幸福感和安全感。
</t>
  </si>
  <si>
    <t>普查项目个数</t>
  </si>
  <si>
    <t>反映五华区自然灾害综合风险普查房屋建筑2个（农村房屋建筑和城镇房屋建筑）、市政设施2个（市政道路和市政桥梁）</t>
  </si>
  <si>
    <t>普查项目完成率</t>
  </si>
  <si>
    <t>反映普查项目完成率</t>
  </si>
  <si>
    <t>抽查调查比例</t>
  </si>
  <si>
    <t>反映数据质量审核分级抽检占总普查总量比率</t>
  </si>
  <si>
    <t>500,000.00</t>
  </si>
  <si>
    <t>辖区居民安全感</t>
  </si>
  <si>
    <t>辖区居民安全感有所提高</t>
  </si>
  <si>
    <t>服务水平和效益</t>
  </si>
  <si>
    <t>服务水平和效益有所提升</t>
  </si>
  <si>
    <t>五华区城市体检专项经费</t>
  </si>
  <si>
    <t>城市体检内容包括生态宜居、健康舒适、安全韧性、交通便捷、风貌特色、整洁有序、多元包容、创新活力等8个方面，65项指标构成城市体检指标体系。各街道可结合实际，适当增加突出辖区规划建设管理特色的城市体检指标。既要强调对“城市病”问题的查找，也要关注近年来城市发展建设的情况，要求根据查找出的城市问题提出有关对策建议和整改措施，作为编制城市更新行动计划、“十四五”城市建设有关规划、城市建设年度计划和建设项目清单、政府工作报告、政府年度工计划的重要依据，加强城市问题整改工作，确保城市体检成果落地见效。</t>
  </si>
  <si>
    <t>城市体检内容</t>
  </si>
  <si>
    <t>城市体检内容包括生态宜居、健康舒适、安全韧性、交通便捷、风貌特色、整洁有序、多元包容、创新活力等8个方面</t>
  </si>
  <si>
    <t>城市体检完成率</t>
  </si>
  <si>
    <t>委托专业服务机构负责有关技术服务工作，完成率100%，提供政府决策。</t>
  </si>
  <si>
    <t>560594.00</t>
  </si>
  <si>
    <t>城市功能与品质</t>
  </si>
  <si>
    <t>促进城市开发建设方式转型和现代化治理能力提升</t>
  </si>
  <si>
    <t>城市开发建设方式转型</t>
  </si>
  <si>
    <t>反映城市开发建设方式转型和现代化治理能力提升</t>
  </si>
  <si>
    <t>服务对象满意度高于95%以上</t>
  </si>
  <si>
    <t>购买建设工程消防设计审查、消防验收、消防验设备案及抽查服务经费</t>
  </si>
  <si>
    <t>五华辖区纳入区住房城乡建设局职能监管的需进行消防审验在建房建和装修项目达102个，完成建设工程现场消防审验项目65个，其中消防验收36个，消防备案抽查29个。加强建设消防设计审查、消防验收、备案和抽查工作及消防工程质量监督管理。</t>
  </si>
  <si>
    <t>在建房建和装修项目数量</t>
  </si>
  <si>
    <t>102</t>
  </si>
  <si>
    <t>反映消防审验在建房建和装修项目数量</t>
  </si>
  <si>
    <t>消防验收合格率</t>
  </si>
  <si>
    <t>反映消防验收合格率</t>
  </si>
  <si>
    <t>备案和抽查工作合格率</t>
  </si>
  <si>
    <t>反映备案和抽查工作合格率</t>
  </si>
  <si>
    <t>消防设计审查合格率</t>
  </si>
  <si>
    <t>反映消防设计审查、消防验收、备案和抽查工作合格率</t>
  </si>
  <si>
    <t>400,000.00</t>
  </si>
  <si>
    <t>反映项目使用经济成本</t>
  </si>
  <si>
    <t>消防设计工作</t>
  </si>
  <si>
    <t>反映加强消防设计工作</t>
  </si>
  <si>
    <t>消防工程质量监督管理</t>
  </si>
  <si>
    <t>反映项目实施后是否持续推进消防工程质量监督管理</t>
  </si>
  <si>
    <t>反映党建经费经济成本指标</t>
  </si>
  <si>
    <t>反映党建组织建设</t>
  </si>
  <si>
    <t>乡村工匠培训经费</t>
  </si>
  <si>
    <t xml:space="preserve">全面落实安全发展理念，提高村镇建设工程质量和安全，对辖区所有乡村建设工匠70名进行培训，逐步提高乡村建设工匠队伍整体素质和建设施工水平，全面规范农民建房，有效提升乡村建设工程质量，确保建设施工安全，积极为农村危房改造、农村人居环境整治、特色小城镇建设等项目建设工作提供人才支撑。
</t>
  </si>
  <si>
    <t>工匠培训报名人数</t>
  </si>
  <si>
    <t>反映工匠培训报名人数</t>
  </si>
  <si>
    <t>反映培训对象达标率</t>
  </si>
  <si>
    <t>100,000.00</t>
  </si>
  <si>
    <t>工匠从业能力</t>
  </si>
  <si>
    <t>反映提升乡村建设技术人员文化水平和从业能力</t>
  </si>
  <si>
    <t>工匠安全素质</t>
  </si>
  <si>
    <t>反映工匠安全素质</t>
  </si>
  <si>
    <t>既有建筑加装电梯技术服务购买专项资金</t>
  </si>
  <si>
    <t xml:space="preserve">2025年聘请建筑结构、特种机械设备领域专家2名对五华辖区既有建筑加装电梯进行技术服务，提供专业技术服务，对方案进行技术审查，提升既有住宅加装电梯项目审批效率。
</t>
  </si>
  <si>
    <t>高级专业技术人员数量</t>
  </si>
  <si>
    <t>反映高级专业技术人员数量</t>
  </si>
  <si>
    <t>方案技术审查合格率</t>
  </si>
  <si>
    <t>反映方案技术审查合格率</t>
  </si>
  <si>
    <t>人民群众的幸福指数</t>
  </si>
  <si>
    <t>反映人民群众的幸福指数</t>
  </si>
  <si>
    <t>反映社会和谐</t>
  </si>
  <si>
    <t>农民工薪金清欠服务购买专项资金</t>
  </si>
  <si>
    <t xml:space="preserve">2025年聘请熟悉劳动保障、建设工程管理和农民工工资支付法律专家2名对五华辖区建设工程项目农民工工资清欠进行技术服务，提供专业技术建议，切实保障农民工合法权益。
</t>
  </si>
  <si>
    <t>中级专业技术人员数量</t>
  </si>
  <si>
    <t>反映中级专业技术人员数量</t>
  </si>
  <si>
    <t>服务达标率</t>
  </si>
  <si>
    <t>反映农民工工资清欠技术服务达标率</t>
  </si>
  <si>
    <t>96,000.00</t>
  </si>
  <si>
    <t>农民工合法权益</t>
  </si>
  <si>
    <t>反映农民工合法权益</t>
  </si>
  <si>
    <t>农民工满意度</t>
  </si>
  <si>
    <t>反映农民工满意度</t>
  </si>
  <si>
    <t>五华区自建房安全专项整治技术服务专项经费</t>
  </si>
  <si>
    <t>重点围绕房屋建设合法合规性(土地、规划、建设等)、结构安全性(设计、施工、使用等)、经营安全性(各类经营许可、场所安全要求等)3个方面，普查自建房数量26000栋，普查经营性自建房数量6500份，制定排查表数量26000份，组织排查技术培训次数至少4次，编制工作方案数量至少10套；全面摸清全市现有自建房基本情况，针对五华区自建房粗放发展，特别是经营性自建房隐患较多、存在系统性安全风险的全面消除自建房屋安全隐患。提升辖区内居民幸福感和安全感。</t>
  </si>
  <si>
    <t>普查自建房数量</t>
  </si>
  <si>
    <t>26000</t>
  </si>
  <si>
    <t>反映普查自建房数量</t>
  </si>
  <si>
    <t>普查经营性自建房数量</t>
  </si>
  <si>
    <t>6500</t>
  </si>
  <si>
    <t>反映普查经营性自建房数量</t>
  </si>
  <si>
    <t>制定排查表数量</t>
  </si>
  <si>
    <t>反映制定排查表数量</t>
  </si>
  <si>
    <t>组织排查技术培训次数</t>
  </si>
  <si>
    <t>反映组织排查技术培训次数</t>
  </si>
  <si>
    <t>编制工作方案数量</t>
  </si>
  <si>
    <t>反映编制工作方案数量</t>
  </si>
  <si>
    <t>排查对象达标率</t>
  </si>
  <si>
    <t>反映排查对象达标率</t>
  </si>
  <si>
    <t>数据汇交合格率</t>
  </si>
  <si>
    <t>反映数据汇交合格率</t>
  </si>
  <si>
    <t>抽查排查比例</t>
  </si>
  <si>
    <t>反映抽查排查比例</t>
  </si>
  <si>
    <t>79,680.00</t>
  </si>
  <si>
    <t>反映服务成本</t>
  </si>
  <si>
    <t>反映项目实施后是否有利于提升辖区居民安全感</t>
  </si>
  <si>
    <t>部门服务水平和效益</t>
  </si>
  <si>
    <t>反映项目实施后是否有利于提升部门服务水平和效益</t>
  </si>
  <si>
    <t>住房建设保障运行专项经费</t>
  </si>
  <si>
    <t xml:space="preserve">办公室资料入库进档案馆，移交文书核对数量300盒；文书档案盒更换及制作数量510个；资料入库扫描页数10万页；评估划26宗拨街巷用地土地使用权（面积101399.24平方米）价值；项目管理费65000元：住建局所有项目实施效果检查；应付未付包括食堂运行费用、2024年度法律顾问服务费，确保单位日常工作正常运转，提升办公效率。
</t>
  </si>
  <si>
    <t>计划应付未付款项</t>
  </si>
  <si>
    <t>反映食堂运行经费、法律顾问经费、城市规划尾款三个应付未付款项</t>
  </si>
  <si>
    <t>资产评估数量</t>
  </si>
  <si>
    <t>反映资产评估数量</t>
  </si>
  <si>
    <t>移交文书核对数量</t>
  </si>
  <si>
    <t>反映移交文书核对数量300盒</t>
  </si>
  <si>
    <t>文书档案盒更换及制作数量</t>
  </si>
  <si>
    <t>510</t>
  </si>
  <si>
    <t>反映文书档案盒更换及制作数量510个</t>
  </si>
  <si>
    <t>资料入库扫描页数</t>
  </si>
  <si>
    <t>页（件、卷、条）</t>
  </si>
  <si>
    <t>反映资料入库扫描页数等于100000页。</t>
  </si>
  <si>
    <t>法律风险率</t>
  </si>
  <si>
    <t>反映法律风险</t>
  </si>
  <si>
    <t>公平竞争率</t>
  </si>
  <si>
    <t>反映公平竞争审查效果</t>
  </si>
  <si>
    <t>项目实施编撰正确率</t>
  </si>
  <si>
    <t>反映项目实施检查效果</t>
  </si>
  <si>
    <t>反映档案整理完成率</t>
  </si>
  <si>
    <t>保障日常工作正常运转</t>
  </si>
  <si>
    <t>反映日常工作正常运转</t>
  </si>
  <si>
    <t>反映办公效率提升</t>
  </si>
  <si>
    <t>反映单位人员满意度95%</t>
  </si>
  <si>
    <t>昆明市五华区住房和城乡建设局房管所</t>
  </si>
  <si>
    <t>房管所工会经费</t>
  </si>
  <si>
    <t>工会经费</t>
  </si>
  <si>
    <t>单位人数</t>
  </si>
  <si>
    <t>反映单位人数</t>
  </si>
  <si>
    <t>55,000.00</t>
  </si>
  <si>
    <t>反映成本</t>
  </si>
  <si>
    <t>反映是否提高办公效率</t>
  </si>
  <si>
    <t>行政办公资金</t>
  </si>
  <si>
    <t>生态环境成本指标</t>
  </si>
  <si>
    <t>基本支出及公用经费</t>
  </si>
  <si>
    <t xml:space="preserve">事业人员绩效奖励1257600元、一般公用经费70200元、事业人员工资支出1907570元、社会保障缴费1385995.32元、住房公积金379884元、其他商品服务支出1081920元。
</t>
  </si>
  <si>
    <t>事业人员数量</t>
  </si>
  <si>
    <t>反映事业人员数量</t>
  </si>
  <si>
    <t>6,083,169.32</t>
  </si>
  <si>
    <t>修缮经费</t>
  </si>
  <si>
    <t>修缮资金</t>
  </si>
  <si>
    <t>昆明市五华区城市更新改造局</t>
  </si>
  <si>
    <t>合法合规使用党建经费10000元/年</t>
  </si>
  <si>
    <t>预算内使用党建经费</t>
  </si>
  <si>
    <t>合法合规使用党建经费</t>
  </si>
  <si>
    <t>有效使用党建经费，提高党建工作质量。</t>
  </si>
  <si>
    <t>缴费系统测算数</t>
  </si>
  <si>
    <t>助力残疾就业保障</t>
  </si>
  <si>
    <t>昆明市五华区岗头村城中村回迁安置房项目A7地块幼儿园购买项目资金</t>
  </si>
  <si>
    <t>完成2021年12月五华区城市更新改造局与云南省房地产开发经营（集团）有限公司签署的《五华区岗头村城中村回迁安置房项目合作意向协议》以双方认可的评估机构确定的评估价购买昆明市五华区岗头村城中村回迁安置房项目A7-1地块幼儿园</t>
  </si>
  <si>
    <t>评估面积</t>
  </si>
  <si>
    <t>26696.74</t>
  </si>
  <si>
    <t>反映被评估建筑的面积情况</t>
  </si>
  <si>
    <t>验收规定及评估报告是否合规</t>
  </si>
  <si>
    <t>反映五华区岗头村回迁安置房项目九个班幼儿园建设验收合规率及评估报告合规率</t>
  </si>
  <si>
    <t>评估报告出具（报送）时限</t>
  </si>
  <si>
    <t>反映房地产评估报告出具时限的情况</t>
  </si>
  <si>
    <t>反映房地产评估机构完成实地查勘工作等的服务响应时间</t>
  </si>
  <si>
    <t>预算确定数</t>
  </si>
  <si>
    <t>提高居住配套设施完善性</t>
  </si>
  <si>
    <t>反映有效推进城市更新改造</t>
  </si>
  <si>
    <t>促进城市用地规划流转，提高土地利用率。</t>
  </si>
  <si>
    <t>五华区人民政府及省房集团满意度</t>
  </si>
  <si>
    <t>反映五华区人民政府及省房集团满意度=（被调查对象中满意数/被调查对象的总数）*100%</t>
  </si>
  <si>
    <t>居民群众满意度=（被调查对象中满意数/被调查对象的总数）*100%</t>
  </si>
  <si>
    <t>法律专项经费</t>
  </si>
  <si>
    <t>一是委托专业律师机构作为专职法律顾问全程参与土地房 屋征收工作的法律指导和应诉等工作；
二是开展局内部的业务培训和外部（城市更新改造系统） 的政策培训宣传工作。
年内计划召集相关属地街道办事、投资企业、区属相关职能部门召开 2 次专题培训，培训内容分别为依法依规实施土地房屋征收与补偿、土地一级开发整理相关政策法规。</t>
  </si>
  <si>
    <t>组织培训次数</t>
  </si>
  <si>
    <t>反映组织培训的次数</t>
  </si>
  <si>
    <t>法制宣传开展次数</t>
  </si>
  <si>
    <t>反映法制宣传开展次数</t>
  </si>
  <si>
    <t>委托代理行政诉讼案数量</t>
  </si>
  <si>
    <t>反映律师代理行政案件诉讼完成数量</t>
  </si>
  <si>
    <t>出具书面法律意见数或报送建议数</t>
  </si>
  <si>
    <t>个（条）</t>
  </si>
  <si>
    <t>反映法律顾问每年向单位报送建议的数量情况</t>
  </si>
  <si>
    <t>法律建议内容合规率</t>
  </si>
  <si>
    <t>反映法律意见（建议）的合规率法律意见（建议）合规率=合规法律意见数/提供法律意见数*100%</t>
  </si>
  <si>
    <t>法律意见出具（报送）时限</t>
  </si>
  <si>
    <t>反映法律意见出具时限的情况</t>
  </si>
  <si>
    <t>反映法律咨询服务、档案管理服务等的服务响应时间</t>
  </si>
  <si>
    <t>健全完善法治建设体制和工作机制</t>
  </si>
  <si>
    <t>反映服务对象的满意度情况服务对象满意度=（被调查对象中满意数/被调查对象的总数）*100%</t>
  </si>
  <si>
    <t>社会效益满意度</t>
  </si>
  <si>
    <t>反映项目实施对人民群众法制意识的影响程度</t>
  </si>
  <si>
    <t>上年应付未付项目资金</t>
  </si>
  <si>
    <t>完成上年应付未付资金的支付，包括档案整理费11728.00、2023年报刊订阅费30299.00、2024年报刊订阅费11083.60、2024年法律顾问费50000.00。</t>
  </si>
  <si>
    <t>档案整理费</t>
  </si>
  <si>
    <t>11728</t>
  </si>
  <si>
    <t>完成档案整理费支付</t>
  </si>
  <si>
    <t>2023年报刊订阅费</t>
  </si>
  <si>
    <t>30299.00</t>
  </si>
  <si>
    <t>支付2023年报刊订阅费</t>
  </si>
  <si>
    <t>2024年报刊订阅费</t>
  </si>
  <si>
    <t>11083.60</t>
  </si>
  <si>
    <t>支付2024年报刊订阅费</t>
  </si>
  <si>
    <t>2024年法律顾问费</t>
  </si>
  <si>
    <t>50000.00</t>
  </si>
  <si>
    <t>支付2024年法律顾问费</t>
  </si>
  <si>
    <t>应付款资金支付完成率</t>
  </si>
  <si>
    <t>103110.60</t>
  </si>
  <si>
    <t>支付数小于预算数</t>
  </si>
  <si>
    <t>保障中小企业权益，持续优化营商环境。</t>
  </si>
  <si>
    <t>完成前期资金支付计划，解决拖欠中小企业欠款，持续优化营商环境。</t>
  </si>
  <si>
    <t>持续解决拖欠中小企业欠款问题，持续优化营商环境。</t>
  </si>
  <si>
    <t>昆明市五华区水务局</t>
  </si>
  <si>
    <t>（昆财农（2024）165号）2025年中央和省级农村综合改革转移支付专项资金</t>
  </si>
  <si>
    <t>1.年度内通过支持村内公益设施建设，增强农村公共服务能力，有效改善农村人居环境，提升农村生态环境质量；
2.建立健全农村公益事业滚动项目库，确保项目的可持续性。</t>
  </si>
  <si>
    <t>支持村内公益设施建数量</t>
  </si>
  <si>
    <t>反映支持村内公益设施建设数量</t>
  </si>
  <si>
    <t>反映农村公益事业财政奖补项目验收合格率情况</t>
  </si>
  <si>
    <t>年度农村公益事业财政奖补项目建设任务</t>
  </si>
  <si>
    <t>基本完成</t>
  </si>
  <si>
    <t>反映年度农村公益事业财政奖补项目建设任务完成情况</t>
  </si>
  <si>
    <t>农村生态和人居环境</t>
  </si>
  <si>
    <t>反映项目实施对农村生态和人居环境改善情况</t>
  </si>
  <si>
    <t>农村公益事业滚动项目库</t>
  </si>
  <si>
    <t>基本建立</t>
  </si>
  <si>
    <t>反映农村公益事业可持续发展情况</t>
  </si>
  <si>
    <t>项目区域农民满意度</t>
  </si>
  <si>
    <t>反映项目实施区域农民满意度情况</t>
  </si>
  <si>
    <t>滇管科项目申报工作经费</t>
  </si>
  <si>
    <t>年度内在严格履行部门内控制度的基础上，确保应付未付事项所附单据真实合法，及时全面清偿债务，促进社会和谐发展，完成翠湖泵站、滇池流域公共排水灌渠清淤维护，促使翠湖及五华滇池流域生态平稳发展。</t>
  </si>
  <si>
    <t>应付事项完成率</t>
  </si>
  <si>
    <t>完成以前年度应付未付事项。</t>
  </si>
  <si>
    <t>新建泵站</t>
  </si>
  <si>
    <t>考察翠湖水生态环境系统运行项目建设完成情况。</t>
  </si>
  <si>
    <t>公共排水管渠清淤维护</t>
  </si>
  <si>
    <t>考察五华区滇池流域公共排水管渠清淤维护情况。</t>
  </si>
  <si>
    <t>付款审批手续性</t>
  </si>
  <si>
    <t>付款单据真实合法性</t>
  </si>
  <si>
    <t>泵站验收合格率</t>
  </si>
  <si>
    <t>考察翠湖水生态环境系统项目验收合格情况。</t>
  </si>
  <si>
    <t>付款及时性</t>
  </si>
  <si>
    <t>30个工作日</t>
  </si>
  <si>
    <t>财政下达应付未付资金后30个工作日内支付为及时，否则为不及时。</t>
  </si>
  <si>
    <t>通过对部门费用经办人员及供应商进行问卷调查，偿付债务缓解了债权人现金流，提高了供应商的生存能力及行业竞争力。</t>
  </si>
  <si>
    <t>改善翠湖水质</t>
  </si>
  <si>
    <t>考察翠湖水生态环境系统建设对翠湖水质改善情况。</t>
  </si>
  <si>
    <t>综合满意度</t>
  </si>
  <si>
    <t>相关方对部门及时清偿债务行为的满意度。</t>
  </si>
  <si>
    <t>（昆财农（2024）169号）2025年水利发展专项资金</t>
  </si>
  <si>
    <t>按文件通知要求实施完成山洪灾害防治县1个，山洪灾害防治保护人口0.64万人；实施完成农村饮水工程维修养护数6个，农村饮水工程维修养护覆盖服务人口达1万人；维修养护小型水库工程10个，其他水利工程设施维修养护覆盖服务人口实现0.14万人；山洪灾害防治设施维修养护县1个；其他取水口取水在线计量点数1个；水土流失综合治理面积18.96平方公里。</t>
  </si>
  <si>
    <t>实施山洪灾害防治县数</t>
  </si>
  <si>
    <t>反映实施山洪灾害防治县完成情况</t>
  </si>
  <si>
    <t>农村饮水工程维修养护数量</t>
  </si>
  <si>
    <t>反映农村饮水工程维修养护数量完成情况</t>
  </si>
  <si>
    <t>小型水库工程维修养护数量</t>
  </si>
  <si>
    <t>反映小型水库工程维修养护数量完成情况</t>
  </si>
  <si>
    <t>山洪灾害防治设施维修养护县数</t>
  </si>
  <si>
    <t>反映山洪灾害防治设施维修养护县数完成情况</t>
  </si>
  <si>
    <t>其他取水口取水在线计量点数</t>
  </si>
  <si>
    <t>反映其他取水口取水在线计量点数完成情况</t>
  </si>
  <si>
    <t>完工项目初步验收率</t>
  </si>
  <si>
    <t>反映截至2026年6月底，完工项目初步验收率情况</t>
  </si>
  <si>
    <t>反映完工项目验收率情况</t>
  </si>
  <si>
    <t>已建工程是否存在质量问题</t>
  </si>
  <si>
    <t>反映已建工程是否存在质量问题</t>
  </si>
  <si>
    <t>一阶段投资完成比例</t>
  </si>
  <si>
    <t>反映截至2025年底，项目投资完成比例情况</t>
  </si>
  <si>
    <t>二阶段投资完成比例</t>
  </si>
  <si>
    <t>反映截至2026年6月底，投资完成比例情况</t>
  </si>
  <si>
    <t>998.50</t>
  </si>
  <si>
    <t>山洪灾害防治保护人口数量</t>
  </si>
  <si>
    <t>0.64</t>
  </si>
  <si>
    <t>万人</t>
  </si>
  <si>
    <t>反映山洪灾害防治保护人口数量情况</t>
  </si>
  <si>
    <t>农村饮水工程维修养护覆盖服务人口</t>
  </si>
  <si>
    <t>反映农村饮水工程维修养护覆盖服务人口情况</t>
  </si>
  <si>
    <t>其他水利工程设施维修养护覆盖服务人口</t>
  </si>
  <si>
    <t>0.14</t>
  </si>
  <si>
    <t>反映其他水利工程设施维修养护覆盖服务人口情况</t>
  </si>
  <si>
    <t>水土流失综合治理面积</t>
  </si>
  <si>
    <t>18.96</t>
  </si>
  <si>
    <t>反映水土流失综合治理面积情况</t>
  </si>
  <si>
    <t>已建工程良性运行</t>
  </si>
  <si>
    <t>反映已建工程是否良性运行</t>
  </si>
  <si>
    <t>工程达到设计使用年限</t>
  </si>
  <si>
    <t>反映工程是否达到设计使用年限</t>
  </si>
  <si>
    <t>反映项目实施受益群众满意度情况</t>
  </si>
  <si>
    <t>五华区白龙潭调蓄塘、筇竹寺防洪截污及生态补水工程用地手续办理资金</t>
  </si>
  <si>
    <t>采取政府采购方式确定第三方服务单位，负责办理用地预审及规划选意见书，完成做报批勘测定界及报审批备案，征地前期工作及征地前期审批系统，组件报批工作和用地批文，完成土地收储供应，完成划拨供地及办证等手续办理，确保项目实施合法合规。</t>
  </si>
  <si>
    <t>服务单位采购</t>
  </si>
  <si>
    <t>考核服务单位采购完成情况。</t>
  </si>
  <si>
    <t>服务标的完成数量</t>
  </si>
  <si>
    <t>考核服务标的事项完成数量。</t>
  </si>
  <si>
    <t>服务标的考核达标率</t>
  </si>
  <si>
    <t>考核服务标的完成情况。</t>
  </si>
  <si>
    <t>考核项目完成时限。</t>
  </si>
  <si>
    <t>引入有资质的第三方完善工程用地手续办理，做好耕地占卜平衡整改销号，保证项目合法合规。</t>
  </si>
  <si>
    <t>考察项目实施后预期效益是否明显。</t>
  </si>
  <si>
    <t>受益对象满意度。</t>
  </si>
  <si>
    <t>河长制工作专项经费</t>
  </si>
  <si>
    <t>1.按照省、市关于河湖库渠健康评价及“一河（湖库渠）一策”要求，需对大营河、红坡水库、自卫村水库在上一轮健康评价成果的基础上进行滚动修编，完成“一河（湖库渠）一策滚动修编”征求意见稿编制，完成“一河（湖库渠）一策滚动修编”方案。
2.河湖水质检测，通过委托第三方水质监测单位对河道水质进行临时监测及日常监测，通过水质数据分析研判入河污染情况，以便精准施策全力保障河道水质达标。3.河道救生设施维护，委托第三方运维单位维护16套河道边救生设施，实行定期巡查，一经发现救生设备亭内设施损坏或缺失及时更换补充；河长公示牌安装更换。定期对河（湖）长制公示牌、警示牌等更新维护，规范和运用好河（湖）长制公示牌。
4.对五华区5座在线水质水量监测站进行日常维护，通过维护河道水质流量在线监测站运行管理，实现对河道水质变化、水流量变化等全天候实时监测、监控，有利于发现问题及时处理，提升河道智慧化、信息化管理水平。
5.五华辖区内现有73个视频监控系统网络进行运维服务，保障所有视频监控正常运行。</t>
  </si>
  <si>
    <t>水质流量在线监测站维护数量</t>
  </si>
  <si>
    <t>考察单位对第三方运维单位对5座河道水质流量在线监测站日常化学试剂进行补充更换、出具站点运行报告、对设备进行检修校准及实验等，确保水质监测数据准确。</t>
  </si>
  <si>
    <t>河湖水质执法专项检测次数</t>
  </si>
  <si>
    <t>执法专项检测次数</t>
  </si>
  <si>
    <t>集中饮用水源地专项检测次数</t>
  </si>
  <si>
    <t>日常水质检测次数</t>
  </si>
  <si>
    <t>水质检测的合格率</t>
  </si>
  <si>
    <t>河湖水质检测指标完成率</t>
  </si>
  <si>
    <t>促进辖区内河湖水生态环境改善</t>
  </si>
  <si>
    <t>推动辖区水质检测工作，促进水环境改善</t>
  </si>
  <si>
    <t>推动辖区水质检测工作，促进辖区水环境改善</t>
  </si>
  <si>
    <t>考察人民群众满意度</t>
  </si>
  <si>
    <t>闸门运行管理维护专项经费</t>
  </si>
  <si>
    <t>根据《昆明市滇池入湖河道水闸2025年度控制运行方案（一类一般水闸）》要求,经区防汛办将委托第三方进行闸门管养，通过前期市场询价，五华区河道调蓄闸常规维护保养14个站点，闸门开启系统日常维修运行掌握9个站点，保障闸门日常管养工作，确保闸门运行正常。</t>
  </si>
  <si>
    <t>调蓄闸维护数量</t>
  </si>
  <si>
    <t>考察调蓄闸维护数量是否达标</t>
  </si>
  <si>
    <t>闸门运行维护数量</t>
  </si>
  <si>
    <t>考察闸门运行维护数量是否达标</t>
  </si>
  <si>
    <t>网络管理闸门运行保障率</t>
  </si>
  <si>
    <t>闸门维护验收合格率</t>
  </si>
  <si>
    <t>考察闸门（一类一般水闸）维护验收合格率，是否按《昆明市滇池入湖河道水闸运行调度管理办法(试行)》要求完成。</t>
  </si>
  <si>
    <t>闸门维护及时率</t>
  </si>
  <si>
    <t>按管理目标要求</t>
  </si>
  <si>
    <t>考察闸门（一类一般水闸）维护及时性，是否按《昆明市滇池入湖河道水闸运行调度管理办法(试行)》要求完成。</t>
  </si>
  <si>
    <t>提高水闸管理效率</t>
  </si>
  <si>
    <t>考察水闸功能作用的发挥情况，确保防洪排涝安全。</t>
  </si>
  <si>
    <t>充分发挥闸门调蓄作用，有效发挥防洪拦污功能</t>
  </si>
  <si>
    <t>运转正常</t>
  </si>
  <si>
    <t>水闸系统、机械系统正常运行</t>
  </si>
  <si>
    <t>考察辖区内社会公众满意度。</t>
  </si>
  <si>
    <t>防汛清淤专项经费</t>
  </si>
  <si>
    <t>1.按照国家防总要求，严格执行24小时领导带班和专业人员值班制度。值班人员要尽职尽责，不漏岗、不脱岗，密切监视天气变化，主动了解防汛抗旱工程运行状况，及时掌握和上报辖区内的雨情、水情、工情、汛情、旱情和灾情等信息。
2.按照防汛物资 “宁可备而无用，也不能用而无备”的要求做好防汛物资的补充和更新，确保发生险情时有充足的物资保障，确保防汛工作正常运行。
3.区政府与中国水利水电第十四工程局有限公司签订《应急抢险战略合作协议》，按合同提供组建约40人应急抢险救援队，维持救援队基本运行，租用1辆应急车辆，确保覆盖辖区10个街道各类突发应急抢险等救援工作及时、有效，最大限度地减少事故灾难损失和人员伤亡。
4.全面提高山洪灾害防御能力，确保山洪地质灾害监测预警系统平台“收得到、能预警、发得出”，突出解决信息传递“最后一公里”难题，确保避险转移不漏一户、不留一人，避免出现人员伤亡以及开展山洪灾害调查评价工作。加强已建山洪灾害防治非工程措施运行维护管理，保证已建山洪灾害防止非工程措施正常运行和长效发挥效益。</t>
  </si>
  <si>
    <t>应急抢险工作覆盖面</t>
  </si>
  <si>
    <t>应急车辆租用</t>
  </si>
  <si>
    <t>考察单位租用防汛抗旱应急车辆实现情况。</t>
  </si>
  <si>
    <t>排水设施运行维护</t>
  </si>
  <si>
    <t>考察单位预算年度内汛期之前对排水设施进行全面检查维修，保障设施的安全运行情况</t>
  </si>
  <si>
    <t>防汛应急队员</t>
  </si>
  <si>
    <t>考察单位单位购买日常应急处置装备和抢险处置中用餐保障情况。</t>
  </si>
  <si>
    <t>抗旱应急工作</t>
  </si>
  <si>
    <t>考察单位抗旱应急工作开展实现程度。</t>
  </si>
  <si>
    <t>排水设施正常运作率</t>
  </si>
  <si>
    <t>考察单位开展排水设施运行维护工作对持续保障排水设施正常运作率情况。</t>
  </si>
  <si>
    <t>报汛人员履职达标率</t>
  </si>
  <si>
    <t>应急抢险工作协议目标达标率</t>
  </si>
  <si>
    <t>应急车辆运行保障率</t>
  </si>
  <si>
    <t>抗旱车辆运行保障率</t>
  </si>
  <si>
    <t>确保辖区内防汛工作安全完成</t>
  </si>
  <si>
    <t>防汛期间内无重大安全事故发生</t>
  </si>
  <si>
    <t>大力提升辖区防汛抗旱应急抢险能力</t>
  </si>
  <si>
    <t>提高防汛处置能力，汛期安全度汛</t>
  </si>
  <si>
    <t>防汛抢险应急人员水平</t>
  </si>
  <si>
    <t>通过开展防汛应急人员演练培训，有效提升应急人员处置应急情况水平和能力。</t>
  </si>
  <si>
    <t>淹积水点显著减少</t>
  </si>
  <si>
    <t>考察通过开展排水设施的维护、维修及监督后，有效提升辖区排水系统升级，提高辖区低下排水能力。</t>
  </si>
  <si>
    <t>海绵城市建设专项经费</t>
  </si>
  <si>
    <t>结合五华区实际情况开展节水型载体创建及深入系统开展节水宣传工作，拟开展1家节水型企业创建，1家节水型单位、1家节水型小区创建及每月开展一次节水宣传活动。对2018年以前认定为节水载体并列入今年复查计划的企业、单位、小区开展复查，拟开展30家复查工作，持续巩固提升国家节水型城市创建成果，提高城市节水工作系统性。</t>
  </si>
  <si>
    <t>节水宣传活动开展次数</t>
  </si>
  <si>
    <t>考察单位持续推进五华区节水宣传工作</t>
  </si>
  <si>
    <t>节水载体复查</t>
  </si>
  <si>
    <t>节水任务目标完成率</t>
  </si>
  <si>
    <t>区级任务目标完成率</t>
  </si>
  <si>
    <t>逐步提高节水载体建设工作</t>
  </si>
  <si>
    <t>逐步完善节水载体建设工作，提高群众节水意识。</t>
  </si>
  <si>
    <t>提高海绵城市建设工作质量</t>
  </si>
  <si>
    <t>五华区水务局水政滇管执法返还工作经费</t>
  </si>
  <si>
    <t>依据《中华人民共和国行政许可法》《水行政许可实施办法》，开展辖区内涉水案件得行政查处，规范辖区水事活动，促进涉水行业和事项有序开展，维护水事次序。</t>
  </si>
  <si>
    <t>涉水案件处置完成率</t>
  </si>
  <si>
    <t>考察涉水案件处置数是否完成</t>
  </si>
  <si>
    <t>违法案件处置合规性</t>
  </si>
  <si>
    <t>考察违法案件处置是否合规</t>
  </si>
  <si>
    <t>案件处置时限</t>
  </si>
  <si>
    <t>规定时限</t>
  </si>
  <si>
    <t>考察案件处置是否按时完成</t>
  </si>
  <si>
    <t>强化辖区水政执法</t>
  </si>
  <si>
    <t>考察是否强化辖区水政执法</t>
  </si>
  <si>
    <t>考察辖区人民群众满意度情况</t>
  </si>
  <si>
    <t>水保项目图斑复核、目标考核工作专项经费</t>
  </si>
  <si>
    <t>2025年完成两平方公里水土流失治理任务，减少水土流失侵蚀面积，提高五华区水土保持率；2025年五华区水土保持率增加0.66%；完成五华区禁止开垦陡坡地范围划定，通过考核评估辖区水土流失面积较基准值动态变化情况，集中反映辖区水土流失防治成效。</t>
  </si>
  <si>
    <t>水土流失治理任务</t>
  </si>
  <si>
    <t>考察水土流失治理工作实现情况</t>
  </si>
  <si>
    <t>水土保持率增加</t>
  </si>
  <si>
    <t>0.66</t>
  </si>
  <si>
    <t>考察2025五华区水土保持率年度增加情况。</t>
  </si>
  <si>
    <t>水土保持目标责任完成率</t>
  </si>
  <si>
    <t>考察上级部门对单位水土保持目标责任考核情况。</t>
  </si>
  <si>
    <t>合同验收达标率</t>
  </si>
  <si>
    <t>技术合同验收合格率</t>
  </si>
  <si>
    <t>加强涉水土保持在建项目的规范开展</t>
  </si>
  <si>
    <t>提高信息采集、资料归档、矢量化质量，提升水土保持数据分析基础。</t>
  </si>
  <si>
    <t>加强辖区水土保持工作的序推进</t>
  </si>
  <si>
    <t>强化在建项目水土保持工作规范开展</t>
  </si>
  <si>
    <t>保护生态环境，促进水土流失治理</t>
  </si>
  <si>
    <t>上级及数据使用单位满意度</t>
  </si>
  <si>
    <t>安全生产培训专题会专项经费</t>
  </si>
  <si>
    <t>完成水利工程生产安全监督抽检，水利行业质量安全技术服务1次，质量安全培训2次，消防知识及生产安全培训各2次，解决实际生活中遇到的生产安全问题，对存在的安全隐患提出行之有效的整改措施，提高水利工程生产安全管理水平，完善和规范质量安全管理，从而达到安全生产有序可控的目的，使有限的生产安全投入获得最大的安全效益。</t>
  </si>
  <si>
    <t>水利行业质量安全技术服务次数</t>
  </si>
  <si>
    <t>质量安全培训服务</t>
  </si>
  <si>
    <t>考察质量安全培训服务工作开展情况。</t>
  </si>
  <si>
    <t>消防知识培训服务</t>
  </si>
  <si>
    <t>考察消防知识培训服务工作开展情况。</t>
  </si>
  <si>
    <t>生产安全培训服务</t>
  </si>
  <si>
    <t>考察生产安全培训服务工作开展情况。</t>
  </si>
  <si>
    <t>水利行业生产安全技术服务次数</t>
  </si>
  <si>
    <t>生产技术服务工作验收合格率</t>
  </si>
  <si>
    <t>单位组织开展的生产技术服务工作质量验收合格率为100%。</t>
  </si>
  <si>
    <t>培训服务工作完成率</t>
  </si>
  <si>
    <t>考察单位相关安全培训工作按质量要求完成。</t>
  </si>
  <si>
    <t>技术服务合同委托成果提交及时率</t>
  </si>
  <si>
    <t>安全培训工作完成及时性</t>
  </si>
  <si>
    <t>考察单位各项安全培训工作是否及时完成。</t>
  </si>
  <si>
    <t>提高在建水利工程质量水平</t>
  </si>
  <si>
    <t>考察在建水利工程质量水平提高情况</t>
  </si>
  <si>
    <t>提高从业人员安全素质</t>
  </si>
  <si>
    <t>加强从业人员安全素质提高水平</t>
  </si>
  <si>
    <t>防范伤亡事故，减轻职业危害</t>
  </si>
  <si>
    <t>考察辖区工作人员满意度</t>
  </si>
  <si>
    <t>长效处置专项经费</t>
  </si>
  <si>
    <t>1.河道清淤：一是通过采取工程措施，对河道进行清淤除障，保证河道具备足够的过水能力，雨季能够承担足够的泄水任务。二是开展河道清淤，削减河道污染，改善河道水体环境；汛期前对4条主河道及29条支流沟渠淤积情况进行调查，对淤积严重河道进行清淤除障。
2.河道长效管理处置：一是对辖区内4条主河道及其相关支流沟渠日常巡查发现的问题及时处置。二是对市长热线件、网格件及涉水突发事项进行及时处置。主要实施内容包含：河道堵口查污、节点清淤疏浚、河道设施维修养护、水生植物修剪、清理等。在处置过程中加强监督管理，保证各项突发涉水事务及时有效处置。</t>
  </si>
  <si>
    <t>水库安全鉴定</t>
  </si>
  <si>
    <t>按照《水库安全鉴定管理办法》、市水务局《关于做好2021年水库安全鉴定、降等报废及水管体制改革等有关工作的通知》开展水库安全鉴定。</t>
  </si>
  <si>
    <t>水系水务综合规划编制</t>
  </si>
  <si>
    <t xml:space="preserve">通过采购方式确定第三方服务机构开展规划方案编制，组织专家评审，并按规划开展后续相关工作。   </t>
  </si>
  <si>
    <t>河道长效管理范围主河道</t>
  </si>
  <si>
    <t>河道长效管理范围流程及沟渠</t>
  </si>
  <si>
    <t>合同验收合格率</t>
  </si>
  <si>
    <t>工程合同验收合格率</t>
  </si>
  <si>
    <t>河道长效管理日常及应急处置及时性</t>
  </si>
  <si>
    <t>及时下达</t>
  </si>
  <si>
    <t>河道长效管理日常及应急处置通知及时下达</t>
  </si>
  <si>
    <t>委托事项完成时限</t>
  </si>
  <si>
    <t>考察单位小型水库安全鉴定、五华区水系水务综合规划方案编制按时完成情况。</t>
  </si>
  <si>
    <t>河底清淤项目完成时限</t>
  </si>
  <si>
    <t>涉水安全隐患消除</t>
  </si>
  <si>
    <t>有效消除</t>
  </si>
  <si>
    <t>开展涉水突发事项处置，及时消除涉水安全隐患。</t>
  </si>
  <si>
    <t>改善河道行洪能力</t>
  </si>
  <si>
    <t>改善河道水体环境、保证汛期防洪工作顺利开展。</t>
  </si>
  <si>
    <t>改善河道水体环境、保证汛期防洪工作顺利开展</t>
  </si>
  <si>
    <t>改善片区河道水体环境质量</t>
  </si>
  <si>
    <t>考察辖区内人民群众满意度</t>
  </si>
  <si>
    <t>融媒体专项工作经费</t>
  </si>
  <si>
    <t>1.按要求高质量完成2025年部门内控绩效管理、固定资产盘点梳理、部门决算等工作。
2.做好全局2025年的宣传工作，加强本局的新闻宣传暨舆论引导工作。
3.提高单位经济活动规范性，减少法律风险。</t>
  </si>
  <si>
    <t>财务及内控管理咨询服务数量</t>
  </si>
  <si>
    <t>考察财务内控管理等财务咨询服务数量的完成情况</t>
  </si>
  <si>
    <t>宣传海报、标志等制作数量</t>
  </si>
  <si>
    <t>年度内采购数量</t>
  </si>
  <si>
    <t>考察宣传海报、标志等制作数量的完成情况</t>
  </si>
  <si>
    <t>考察年度实际提供法律服务情况</t>
  </si>
  <si>
    <t>服务购买验收合格率</t>
  </si>
  <si>
    <t>考察档案规范化服务合同目标验收完成率</t>
  </si>
  <si>
    <t>物资购买验收合格率</t>
  </si>
  <si>
    <t>考察宣传品制作验收合格率</t>
  </si>
  <si>
    <t>考察项目是否在规定时限内完成</t>
  </si>
  <si>
    <t>宣传舆论引导工作影响力</t>
  </si>
  <si>
    <t>考察项目实施是否达到预期效益</t>
  </si>
  <si>
    <t>提升部门财务管理能力</t>
  </si>
  <si>
    <t>减少单位法律风险</t>
  </si>
  <si>
    <t>部门员工满意度</t>
  </si>
  <si>
    <t>考察部门员工满意度是否达标</t>
  </si>
  <si>
    <t>单位职工人数</t>
  </si>
  <si>
    <t>缴纳时间</t>
  </si>
  <si>
    <t>考察单位残保金缴纳时限</t>
  </si>
  <si>
    <t>是 否</t>
  </si>
  <si>
    <t>及时缴纳残保金，有效促进残疾人事业发展</t>
  </si>
  <si>
    <t>受益对像</t>
  </si>
  <si>
    <t>（昆财农（2024）173号）2025年省级水利专项资金</t>
  </si>
  <si>
    <t>对各县(市、区)已累计完成的农业水价综合改革面积，进行精准补贴和节水奖励补助，切实巩固改革成果，强化督促资金 使用效率、水价机制形成、资金兑付进度等工作，达到地区用水总量控制下的节水目标、全部用水户缴纳水费等效益，保证受益群众满意度，进而巩固提升改革任务，保障工程良性运行。</t>
  </si>
  <si>
    <t>用于精准补贴和节水奖励的资金比例</t>
  </si>
  <si>
    <t>反映用于精准补贴和节水奖励的资金比例情况</t>
  </si>
  <si>
    <t>发放对象准确率</t>
  </si>
  <si>
    <t>反映奖励资金发放对象准确情况，确保符合资格</t>
  </si>
  <si>
    <t>反映奖励资金的使用是否符合专项资金管理规定</t>
  </si>
  <si>
    <t>兑现完成比例</t>
  </si>
  <si>
    <t>反映截至2025年12月底资金兑现完成比例情况</t>
  </si>
  <si>
    <t>用水主体水费缴纳比例</t>
  </si>
  <si>
    <t>2025年省级水利专项资金绩效目标表</t>
  </si>
  <si>
    <t>节水目标实现情况</t>
  </si>
  <si>
    <t>反映是否完成地区用水总量控制</t>
  </si>
  <si>
    <t>禁止开垦陡坡地范围划定工作经费</t>
  </si>
  <si>
    <t>1.通过禁止开垦陡坡地范围划定，更好地贯彻执行水士保持、土地管理等法律法规，建立更加严格、更加完善的保护制度，落实禁止开垦陡坡地范围区域法律责任。
2.通过禁止开垦陡坡地范围划定，更好地确定陡坡地水土流失预防保护的重点区域，科学合理规划水土保持措施，防治水土流失。</t>
  </si>
  <si>
    <t>开展禁止开垦陡坡地范围划定工作</t>
  </si>
  <si>
    <t>考察单位开展禁止开垦陡坡地范围划定工作实际情况。</t>
  </si>
  <si>
    <t>合同执行率</t>
  </si>
  <si>
    <t>考察单位委托技术服务单位开展五华区禁止开垦陡坡地范围划定工作实际执行情况。</t>
  </si>
  <si>
    <t>考察年度内项目内容实际完成情况。</t>
  </si>
  <si>
    <t>水土保持效果</t>
  </si>
  <si>
    <t>考察本项目的开展对辖区水土保持情况产生的实际效益。</t>
  </si>
  <si>
    <t>考察项目的开展实施辖区居民的满意程度。</t>
  </si>
  <si>
    <t>其他商品服务支出经费</t>
  </si>
  <si>
    <t>根据政策文件及单位职能职责，通过党建经费、食堂运行经费保障，做好单位党建工作，全面贯彻落实单位党建工作，落实单位职工福利待遇，加强单位食堂运行管理，支持部门正常履职。</t>
  </si>
  <si>
    <t>职工福利保障人数</t>
  </si>
  <si>
    <t>在职在岗人数</t>
  </si>
  <si>
    <t>考察单位食堂运行经费实施效果。</t>
  </si>
  <si>
    <t>考察经费保障情况。</t>
  </si>
  <si>
    <t>考察项目完成时限。</t>
  </si>
  <si>
    <t>通过经费保障，保证单位正常运转。</t>
  </si>
  <si>
    <t>考察项目实施后单位人员满意度。</t>
  </si>
  <si>
    <t>水源保护区扶持补助专项经费</t>
  </si>
  <si>
    <t>根据《昆明市人民政府关于印发昆明市主城饮用水源区扶持补助办法（2021-2025年）的通知》（昆政发〔2021〕19）要求，五华区人民政府印发了《五华区红坡-自卫村水库水源保护区扶持补助办法（2021-2025年）》，通过定额补助、动态补助、以投代补的方式，加大生态保护投入力度，有效保障红坡—自卫村集中式饮用水水源地保护区群众的生产生活。</t>
  </si>
  <si>
    <t>补助单位家数</t>
  </si>
  <si>
    <t>考察单位2023年-2025年补助云南东星水务投资有限公司水源保护区的日常管理，包括水库巡查、梨花箐村庄清洁及垃圾清运等工作情况。</t>
  </si>
  <si>
    <t>耕地、林地补助亩数</t>
  </si>
  <si>
    <t>1211.5</t>
  </si>
  <si>
    <t>考察单位“农改林”补助资金涉及自卫村水库水源一级保护区及红坡水库水源一级保护区的耕地、林地数量。</t>
  </si>
  <si>
    <t>能源补助户数</t>
  </si>
  <si>
    <t>考察红坡水库水源区梨花箐村29户农业人口每人每月补助情况。</t>
  </si>
  <si>
    <t>医疗补助人数</t>
  </si>
  <si>
    <t>考察单位对红坡水库水源区梨花箐村农业人口资源参加昆明市城乡居民基本医疗保险的给予补助实现程度。</t>
  </si>
  <si>
    <t>补助发放准确率</t>
  </si>
  <si>
    <t>考察水源保护区扶持补助专项经费拨付准确情况。</t>
  </si>
  <si>
    <t>扶持补助兑付及时率</t>
  </si>
  <si>
    <t>考察单位对于财政部门所拨付的水源保护区扶持补助资金及时兑付情况。</t>
  </si>
  <si>
    <t>保障居民生活水平</t>
  </si>
  <si>
    <t>考察通过对水源地的综合管理，有效保障辖区居民生活水平。</t>
  </si>
  <si>
    <t>水源地水质达标</t>
  </si>
  <si>
    <t>稳定达标</t>
  </si>
  <si>
    <t>考察通过对水源地的综合管理，确保水源地水质稳定达标。</t>
  </si>
  <si>
    <t>改善水源区环境</t>
  </si>
  <si>
    <t>考察项目的开展对水源区环境改善提升情况。</t>
  </si>
  <si>
    <t>考察辖区居民对项目开展的满意度情况。</t>
  </si>
  <si>
    <t>水政滇管执法及水库管理所工作经费</t>
  </si>
  <si>
    <t>1.开展“十年禁渔”宣传1次以上；制作、修缮“十年禁渔”公示牌；开展“十年禁渔”专项资金审计；基于上述三项工作进一步加强群众保护滇池意识，提升法治意识。
2.加强建设工程的后续管理，对3个管理所实行专人管理，做好绿化养护，确保绿化常青，满意度达90%以上。</t>
  </si>
  <si>
    <t>绿化养护植物采购</t>
  </si>
  <si>
    <t>“十年禁渔”宣传次数</t>
  </si>
  <si>
    <t>禁渔公示牌制作</t>
  </si>
  <si>
    <t>植物和物资采购验收合格率</t>
  </si>
  <si>
    <t>管理所正常运转率</t>
  </si>
  <si>
    <t>辖区民众滇池保护意识</t>
  </si>
  <si>
    <t>加强涉水违法事件处置</t>
  </si>
  <si>
    <t>管理所人员满意度</t>
  </si>
  <si>
    <t>三多大营河李子坪段项目租地专项经费</t>
  </si>
  <si>
    <t>按照每年每亩5000元的标准，对工程占用的东村社区、大村社区、龙庆社区共计107.3296亩土地进行租地补偿，保障当地社会经济的稳定发展。</t>
  </si>
  <si>
    <t>涉及租地村组数量</t>
  </si>
  <si>
    <t>反映租地村组数量情况</t>
  </si>
  <si>
    <t>107.33</t>
  </si>
  <si>
    <t>反映租地面积情况</t>
  </si>
  <si>
    <t>租地费用支付合规率</t>
  </si>
  <si>
    <t>考察租地费用预算资金拨付合规情况。</t>
  </si>
  <si>
    <t>租地村组合同签订及时率</t>
  </si>
  <si>
    <t>反映租地村组合同签订及时率</t>
  </si>
  <si>
    <t>租金支付及时率</t>
  </si>
  <si>
    <t>反映五华区大营河三多水库-李子坪段治理工程征地补偿资金拨付及时性。</t>
  </si>
  <si>
    <t>防洪治理工程工作正常开展</t>
  </si>
  <si>
    <t>反映项目实施后能否有效保障防洪治理工程工作正常开展</t>
  </si>
  <si>
    <t>减少防涝灾害</t>
  </si>
  <si>
    <t>有序开展防洪治理工程工作，逐步减少防涝灾害。</t>
  </si>
  <si>
    <t>被租地村民的合法权益</t>
  </si>
  <si>
    <t>反映项目实施后能否持续保障人民群众生命和财产安全</t>
  </si>
  <si>
    <t>昆明市五华区自然资源局</t>
  </si>
  <si>
    <t>生态修复、地质灾害防治专项经费</t>
  </si>
  <si>
    <t>一、地质灾害防治方面：一是每年2月28日前完成地质灾害隐患点核查工作，形成核查报告，包括西翥街道办事处龙庆社区头村滑坡治理、龙庆二村地质灾害隐患点应急工程勘查设计、9个地质灾害治理项目。二是5月30日前完成年度地质灾害防治方案编制，并提交政府批准。三是6月底以前完成地质防治培训以及地质应急演练，用于提高基层一线监测人及隐患点群众对地质灾害与防治避险知识、速报要求的掌握，组织应急演练提升监测人和群众对防治知识实际运用技能。减少辖区地质灾害发生率，减少地质灾害引起的生态破坏。
二、矿产资源管理及生态修复方面：一是完成不少于在建矿山5%的巡查工作。二是白龙山生态修复方案编制费、白龙山生态修复、麦地冲生态修复、五华区平顶山“五采区”植被修复项目工程验收、五华区石盆寺、老青山"五采区“矿山地质环境恢复治理工程终验等。三是完成矿山开发现状实地测量、开发利用现状动态监测。四是完成第四轮矿产资源规划（2021-2025）编制工作、矿业权人勘查开采信息核查工作。五是完成编制国土空间生态修复规划（2021-2035年）工作；编制辖区内矿山地质环境治理恢复和综合治理规划方案工作。六是编制完成昆明市五华区地质灾害防治十年规划(2021-2030年) 方案。七是完成矿山司法鉴定工作。确保无私挖乱采、越界开采行为，植树造林保障生态可持续发展。
三、综合满意度达90%以上。</t>
  </si>
  <si>
    <t>计划付款率</t>
  </si>
  <si>
    <t>考察单位完成以前年度应付未付事项或合同尾款的情况。</t>
  </si>
  <si>
    <t>巡查地质灾害隐患点</t>
  </si>
  <si>
    <t>反映巡查五华区地质灾害隐患点数量</t>
  </si>
  <si>
    <t>方案编制数</t>
  </si>
  <si>
    <t>反映方案编制数量</t>
  </si>
  <si>
    <t>对隐患点进行巡查再排查率</t>
  </si>
  <si>
    <t>反映对隐患点进行巡查再排查情况</t>
  </si>
  <si>
    <t>在建矿山巡查率</t>
  </si>
  <si>
    <t xml:space="preserve">反映在建矿山巡查情况 </t>
  </si>
  <si>
    <t>培训地质灾害隐患点监测率</t>
  </si>
  <si>
    <t>反映培训地质灾害隐患点监测情况</t>
  </si>
  <si>
    <t>报告编制验收合格率</t>
  </si>
  <si>
    <t>反映报告编制验收合格情况</t>
  </si>
  <si>
    <t>发生隐患第一时间赶赴现场</t>
  </si>
  <si>
    <t>反映发生隐患是否在1小时内赶赴现场</t>
  </si>
  <si>
    <t>核查报告提交及时</t>
  </si>
  <si>
    <t>反映核查报告提交是否及时</t>
  </si>
  <si>
    <t>辖区地质灾害发生率减少</t>
  </si>
  <si>
    <t>反映辖区地质灾害发生率是否减少效果明显</t>
  </si>
  <si>
    <t>确保无私挖乱采、越界开采行为</t>
  </si>
  <si>
    <t>有效确保</t>
  </si>
  <si>
    <t>反映是否有效确保无私挖乱采、越界开采行为</t>
  </si>
  <si>
    <t>减少地质灾害引起的生态破坏</t>
  </si>
  <si>
    <t>反映是否有效减少地质灾害引起的生态破坏</t>
  </si>
  <si>
    <t>植树造林保障生态可持续发展</t>
  </si>
  <si>
    <t>持续有效</t>
  </si>
  <si>
    <t>反映是否持续有效保障植树造林生态可持续发展</t>
  </si>
  <si>
    <t>反映受益对象的满意情况。
受益对象满意度=（受益对象满意的人数/问卷调查人数）*100%。</t>
  </si>
  <si>
    <t>资源林政管理专项经费</t>
  </si>
  <si>
    <t>切实落实森林资源管理责任，保护森林资源安全。做好重点保护野生动植物及其栖息地源生地年度调查监测工作，掌握辖区内野生动植物数量。一是完成年度图斑核查及公益林优化相关工作：包括辖区范围内森林、草原督查工作；森林、草原、湿地调查监测和违法图斑调查核实；各级公益林监测、优化工作。二是完成2025年五华区林长制考核（资源保护类）相关工作，主要用于开展林长制工作，做好野生动植物及其栖息地源生地年度调查监测工作，掌握辖区内野生动植物数量。三是完成林草生态建设项目：完成上级部门下达的林草生态建设任务，积极开展植被恢复造林工作。</t>
  </si>
  <si>
    <t>野生动植物监测次数</t>
  </si>
  <si>
    <t>按照计划次数开展</t>
  </si>
  <si>
    <t>考察单位2025年做好野生动植物及其栖息地源生地年度调查监测工作，掌握辖区内野生动植物数量工作的开展情况。</t>
  </si>
  <si>
    <t>图斑核查及公益林优化</t>
  </si>
  <si>
    <t>考察单位2025年年度图斑核查及公益林优化相关工作，主要用于开展森林、草原督查，森林、草原、湿地调查监测，违法图斑调查核实及各级公益林优化等工作。</t>
  </si>
  <si>
    <t>林草生态建设数量</t>
  </si>
  <si>
    <t>上级部门下达任务数</t>
  </si>
  <si>
    <t>考察单位2025年完成上级部门下达的林草生态建设任务，积极开展植被恢复造林工作情况。</t>
  </si>
  <si>
    <t>图斑核查成果</t>
  </si>
  <si>
    <t>达到市级验收要求</t>
  </si>
  <si>
    <t>考察图斑核查工作完成质量情况。</t>
  </si>
  <si>
    <t>考察本项目相关内容完成时限。</t>
  </si>
  <si>
    <t>'预算批复数</t>
  </si>
  <si>
    <t>考察本项目的预算资金及成本控制情况。</t>
  </si>
  <si>
    <t>减少破坏森林资源</t>
  </si>
  <si>
    <t>通过实该项目有效减少辖区森林破坏。</t>
  </si>
  <si>
    <t>生态环境改善</t>
  </si>
  <si>
    <t>考察项目的开展对辖区生态环境的改善情况。</t>
  </si>
  <si>
    <t>辖区受益对象满意度</t>
  </si>
  <si>
    <t>行政运行服务保障经费</t>
  </si>
  <si>
    <t xml:space="preserve">（1）参加市国土资源管理行政执法工作培训、卫片监督监察培训暨市卫星遥感监测培训和案卷评查工作培训等各项业务培训3次以上。
（2）参加国土资源执法监察会、国土资源安全生产工作会、卫片监督监察工作会、例行督察等专项工作推进会3次以上。 
（3）按照规定，全年开展巡查、安全生产达12次以上，确保发现率90%，制止率90%。
（4）在巡查督导检查过程中，对巡查人员手持GPS通讯实施保障。
（5）对国家土地督察成都局进行历年挂账问题后续整改工作、审计发现问题查处整改工作、农用地专项整治等专项工作督导进行保障。
（6）订阅安全生产专项工作的报刊杂志、视听资料等，制作综治维稳、扫黑除恶等专项工作的展板，在“4.22”、“6.25”、“12.4”开展宣传活动，安全隐患整改检查验收车辆租赁费等办公费。
（8）对执法工作有效运行提供办公场所保障。
（9）行政诉讼委托代理，进一步落实信访工作责任制，建立健全重信重访专项治理工作长效机制。认真执行信访工作“首问责任制”，做到群众反映的信访问题有人接待、有人处理、有人督办、有人问责。认真接待处理群众的初信、初访、初电等信访案件，使群众反映的信访问题在第一时间内得到处理，从而避免引发重信重访甚至出现越级上访、非正常上访等信访问题。
</t>
  </si>
  <si>
    <t>反映档案整理工作的完成情况。</t>
  </si>
  <si>
    <t>考察单位兑付以前年度应付未付款项或合同尾款的情况。</t>
  </si>
  <si>
    <t>业务培训</t>
  </si>
  <si>
    <t>单位参加市国土资源管理行政执法工作培训、卫片监督监察培训暨市卫星遥感监测培训和案卷评查工作培训等各项业务培训的计划。</t>
  </si>
  <si>
    <t>工作推进会</t>
  </si>
  <si>
    <t>反映单位参加国土资源执法监察会、国土资源安全生产工作会、卫片监督监察工作会、例行督察等专项工作推进会的次数。</t>
  </si>
  <si>
    <t>开展巡查、安全生产</t>
  </si>
  <si>
    <t>反映单位开展巡查、安全生产的次数</t>
  </si>
  <si>
    <t>档案整理达标率</t>
  </si>
  <si>
    <t>反映档案整理质量。</t>
  </si>
  <si>
    <t>各种国土资源违法行为制止率</t>
  </si>
  <si>
    <t>反映各种国土资源违法行为制止率</t>
  </si>
  <si>
    <t>各种国土资源违法行为发现率</t>
  </si>
  <si>
    <t>反映各种国土资源违法行为发现率</t>
  </si>
  <si>
    <t>协助征税完成率</t>
  </si>
  <si>
    <t>反映协助征税完成情况。</t>
  </si>
  <si>
    <t>汇编档案整理存档及时率</t>
  </si>
  <si>
    <t>反映不动产登记各项业务办理时限。</t>
  </si>
  <si>
    <t>制止违法行为及时率</t>
  </si>
  <si>
    <t>反映制止违法行为及时</t>
  </si>
  <si>
    <t>专线系统维护及时</t>
  </si>
  <si>
    <t>反映专线系统维护及时</t>
  </si>
  <si>
    <t>保护和节约利用国土资源</t>
  </si>
  <si>
    <t>反映保护和节约集约利用国土资源</t>
  </si>
  <si>
    <t>发现和制止各种国土资源违法行为</t>
  </si>
  <si>
    <t>反映发现和制止各种国土资源违法行为</t>
  </si>
  <si>
    <t>提升单位持续管理能力</t>
  </si>
  <si>
    <t>考察项目的开展对单位整体持续推进管理水平提升情况。</t>
  </si>
  <si>
    <t>优化营商环境</t>
  </si>
  <si>
    <t>持续优化</t>
  </si>
  <si>
    <t>反映持续优化营商环境</t>
  </si>
  <si>
    <t>受益对象对部门工作满意度</t>
  </si>
  <si>
    <t>反映服务对象对部门工作的满意情况。
受益对象满意度=（受益对象满意的人数/问卷调查人数）*100%。</t>
  </si>
  <si>
    <t>做好本部门人员、公用经费保障，按规定落实干部职工各项待遇，支持部门正常履职，做好党建工作。</t>
  </si>
  <si>
    <t>党员干部工作完成率</t>
  </si>
  <si>
    <t>保证单位正常运转</t>
  </si>
  <si>
    <t>五华区不动产登记综合服务大厅运行项目经费</t>
  </si>
  <si>
    <t>年度内完成不动产登记业务受理数量不低于50000宗，有效提升业务处理能力，提高业务服务质量，有效提升辖区人民群众的办证体验感，受益对象对部门工作满意度不低于90%。</t>
  </si>
  <si>
    <t>不动产登记业务受理量</t>
  </si>
  <si>
    <t>宗</t>
  </si>
  <si>
    <t>考察单位年度内不动产登记业务受理情况。</t>
  </si>
  <si>
    <t>服务质量投诉率</t>
  </si>
  <si>
    <t>考察本项目的开展对相关不动产登记业务事件投诉情况。</t>
  </si>
  <si>
    <t>业务容错率</t>
  </si>
  <si>
    <t>反映办理业务实际情况。</t>
  </si>
  <si>
    <t>不动产登记各项业务办理时限</t>
  </si>
  <si>
    <t>承诺时限</t>
  </si>
  <si>
    <t>群众办证体验感</t>
  </si>
  <si>
    <t>考察办证群众在不动产登记大厅办证整体体验感情况。</t>
  </si>
  <si>
    <t>考察本项目的开展对优化2025年度登记财产指标营商环境指标情况。</t>
  </si>
  <si>
    <t>群众不动产登记办理满意度</t>
  </si>
  <si>
    <t>反映群众不动产登记办理满意度情况</t>
  </si>
  <si>
    <t>自然资源执法监察专项资金</t>
  </si>
  <si>
    <t>（1）组织自然资源管理行政执法工作培训、卫片监督监察培训暨市卫星遥感监测培训和案卷评查工作培训等各项业务培训3次以上；
（2）组织自然资源执法监察会、卫片监督监察工作会、例行督察等专项工作推进会3次以上；
（3）每月不少于4次对辖区自然资源所开展督导、动态巡查和安全生产检查、抽查工作，全年开展巡查、督导，确保发现率90%，制止率90%；
（4）通过加大国土资源执法监管动态巡查力度，及时发现和制止各种自然资源违法行为维护好自然资源管理的正常秩序，有效保障农用地专项整治，保护好国有土地资源。</t>
  </si>
  <si>
    <t>外业专项调查</t>
  </si>
  <si>
    <t>考察单位外业专项调查工作完成情况。</t>
  </si>
  <si>
    <t>各项执法业务培训</t>
  </si>
  <si>
    <t>考察单位组织自然资源管理行政执法工作培训、卫片监督监察培训暨市卫星遥感监测培训和案卷评查工作培训等各项业务培训工作开展情况。</t>
  </si>
  <si>
    <t>对辖区自然资源所开展督导、动态巡查和安全生产检查、抽查工作</t>
  </si>
  <si>
    <t>每月不少于4次</t>
  </si>
  <si>
    <t>反映单位对辖区自然资源所开展督导、动态巡查和安全生产检查、抽查工作</t>
  </si>
  <si>
    <t>考察单位组织自然资源执法监察会、卫片监督监察工作会、例行督察等专项工作推进会开展情况。</t>
  </si>
  <si>
    <t>抽查监管完成率</t>
  </si>
  <si>
    <t>反映抽查监管完成情况</t>
  </si>
  <si>
    <t>复核工作完成率</t>
  </si>
  <si>
    <t>反映复核工作完成情况</t>
  </si>
  <si>
    <t>执法培训合格率</t>
  </si>
  <si>
    <t>反映执法培训合格情况</t>
  </si>
  <si>
    <t>违法行为查处及时</t>
  </si>
  <si>
    <t>反映违法行为查处是否及时</t>
  </si>
  <si>
    <t>发现问题整改及时</t>
  </si>
  <si>
    <t>反映发现问题整改是否及时</t>
  </si>
  <si>
    <t>耕地破坏案件处置及时</t>
  </si>
  <si>
    <t>反映耕地破坏案件处置是否及时</t>
  </si>
  <si>
    <t>有效保障农用地专项整治</t>
  </si>
  <si>
    <t>反映是否有效保障农用地专项整治情况</t>
  </si>
  <si>
    <t>有效制止各种国土资源违法行为</t>
  </si>
  <si>
    <t>反映是否有效制止各种国土资源违法行为</t>
  </si>
  <si>
    <t>带动经济环境、企业信用体系建设</t>
  </si>
  <si>
    <t>持续带动</t>
  </si>
  <si>
    <t>反映是否持续带动经济环境、企业信用体系建设</t>
  </si>
  <si>
    <t>森林生态效益、地质灾害监测员补助经费</t>
  </si>
  <si>
    <t>①根据《云南省五华区森林资源统一管护实施方案》，五华区森林管护工作采取分级分片管理模式管理，全区共有西翥、普吉、莲华、红云、黑林铺5个集体林单位，西山林场、郊野公园2个国有林管护区，管护林地面积30万亩。五华区2025年度共有56名集体林天保管护人员，人均管护面积约5100余亩。天保管护人员全年在岗，每月不低于20天，及时处理巡护过程中发现的各类林业问题，确保2025年天保工程管护任务圆满完成。
②完成地质灾害监测员补助，使森林管护工作落到实处。
③做好林业有害生物的监测预警，及时将林业有害测报点测报员测报补助资金兑付到测报员，有效保护好辖区范围内的森林资源。</t>
  </si>
  <si>
    <t>集体天然林管护数量</t>
  </si>
  <si>
    <t>考察五华区森林管护工作采取分级分片管理模式管理，全区共有西翥、普吉、莲华、红云、黑林铺5个集体林单位，西山林场、郊野公园2个国有林管护区，管护林地面积30万亩。</t>
  </si>
  <si>
    <t>补助管护人数</t>
  </si>
  <si>
    <t>集体天然林管护费补助情况。</t>
  </si>
  <si>
    <t>林业有害测报点数量</t>
  </si>
  <si>
    <t>考察辖区林业有害测报点数量情况。</t>
  </si>
  <si>
    <t>人均管护面积</t>
  </si>
  <si>
    <t>5100</t>
  </si>
  <si>
    <t>反映集体林人均管护面积</t>
  </si>
  <si>
    <t>反映补助资金兑付准确情况。</t>
  </si>
  <si>
    <t>反映发放及时率</t>
  </si>
  <si>
    <t>森林管护工作落到实处</t>
  </si>
  <si>
    <t>反映森林管护工作落到实处</t>
  </si>
  <si>
    <t>保护生态环境</t>
  </si>
  <si>
    <t>考察项目的开展对辖区天然森林保护水平提升，有效改善和保护辖区生态环境质量。</t>
  </si>
  <si>
    <t>历史文化名城保护专项资金</t>
  </si>
  <si>
    <t>通过3批历史建筑保护图则编制、历史建筑测绘建档及存量用地梳理，并完成宝善街住宅外立面修缮规划设计方案编制，稳步提升五华区历史文化名城保护工作成效，有效提升历史文化名城品质及品牌效应，综合满意度达90%以上。</t>
  </si>
  <si>
    <t>历史建筑测绘建档</t>
  </si>
  <si>
    <t>考察五华区第一批至第三批历史建筑测绘建档完成情况。</t>
  </si>
  <si>
    <t>历史建筑保护图则编制</t>
  </si>
  <si>
    <t>考察五华区第一批至第三批历史建筑保护图则编制完成情况。</t>
  </si>
  <si>
    <t>存量用地梳理</t>
  </si>
  <si>
    <t>反映存量用地梳理完成情况。</t>
  </si>
  <si>
    <t>方案、规划编制数</t>
  </si>
  <si>
    <t>考察单位五华区宝善街住宅外立面修缮规划设计方案编制完成情况。</t>
  </si>
  <si>
    <t>方案编制完成率</t>
  </si>
  <si>
    <t>历史建筑测绘建档完成率</t>
  </si>
  <si>
    <t>历史文化资源普查覆盖率</t>
  </si>
  <si>
    <t>方案编制提交及时率</t>
  </si>
  <si>
    <t>提升历史文化名城保护工作成效</t>
  </si>
  <si>
    <t>稳步提升五华区历史文化名城保护工作成效</t>
  </si>
  <si>
    <t>持续推进文物科学管理保护</t>
  </si>
  <si>
    <t>考察项目的开展对辖区文物科学管理保护持续推进作用。</t>
  </si>
  <si>
    <t>提升历史文化名城品质及品牌效应</t>
  </si>
  <si>
    <t>项目的开展有效提升历史文化名城品质及品牌效应。</t>
  </si>
  <si>
    <t>反映受益对象的满意度情况，受益对象满意度=（被调查对象中满意数/被调查对象的总数）*100%</t>
  </si>
  <si>
    <t>土地利用专项经费</t>
  </si>
  <si>
    <t>通过加强辖区耕地后备资源及自然资源资产调查工作计划的推进，有效开展青苗补偿及耕地责任保护目标（拨地定桩工作），有效提升土地利用率，严守耕地保护红线，确保辖区土地资源合理评估，有效利用，促进辖区经济社会发展，综合满意度达90%以上。</t>
  </si>
  <si>
    <t>自然资源资产调查</t>
  </si>
  <si>
    <t>调查面积涉及五华区辖区范围内所有集体土地，无漏洞.</t>
  </si>
  <si>
    <t>青苗补偿面积</t>
  </si>
  <si>
    <t>实际测量面积</t>
  </si>
  <si>
    <t>青苗补偿实现情况</t>
  </si>
  <si>
    <t>耕地后备资源调查</t>
  </si>
  <si>
    <t>考察单位耕地后备资源调查工作实现情况。</t>
  </si>
  <si>
    <t>耕地保护目标工作拨地定桩数</t>
  </si>
  <si>
    <t>年度实际完成数</t>
  </si>
  <si>
    <t>反映耕地保护目标工作拨地定桩数</t>
  </si>
  <si>
    <t>农用地区片综合地价制定</t>
  </si>
  <si>
    <t>反映单位年度内完成农用地区片综合地价制定</t>
  </si>
  <si>
    <t>反映年度内项目所含子项目应付未付款项或合同尾款支付的情况。</t>
  </si>
  <si>
    <t>青苗补偿兑付合规性</t>
  </si>
  <si>
    <t>考察单位兑付青苗补偿工作准确、合规情况。</t>
  </si>
  <si>
    <t>测算成果达标</t>
  </si>
  <si>
    <t>达到区级标准</t>
  </si>
  <si>
    <t>反映测算成果是否达区级标准</t>
  </si>
  <si>
    <t>土地利用率提升</t>
  </si>
  <si>
    <t>考察项目开展后对土地利用提升情况。</t>
  </si>
  <si>
    <t>守住耕地保护红线</t>
  </si>
  <si>
    <t>年度耕地保有量不低于上级下达目标</t>
  </si>
  <si>
    <t>反映年度耕地保有量不低于上级下达目标</t>
  </si>
  <si>
    <t>保护土地资源，推动经济社会持续健康发展</t>
  </si>
  <si>
    <t>反映保护土地资源，推动经济社会持续健康发展</t>
  </si>
  <si>
    <t>评估报告调查使用部门满意度</t>
  </si>
  <si>
    <t>空间规划、村庄规划专项经费</t>
  </si>
  <si>
    <t>通过国土空间规划编制、实用性村庄规划及沙朗片区规划等工作的开展，有效提升辖区国土空间治理能力及现代化规划水平，促进辖区国土空间战略目标的有效达成，综合满意度达90%以上。</t>
  </si>
  <si>
    <t>国土空间规划编制</t>
  </si>
  <si>
    <t>“多规合一”实用性村庄规划</t>
  </si>
  <si>
    <t>考察单位“多规合一”实用性村庄规划编制完成情况。</t>
  </si>
  <si>
    <t>沙朗片区规划修编</t>
  </si>
  <si>
    <t>考察单位对沙朗片区控制性详细规划修编完成情况。</t>
  </si>
  <si>
    <t>完成建设工程规划设计方案第三方技术审查</t>
  </si>
  <si>
    <t>反映单位建设工程规划设计方案（含历史建筑、保护建筑修缮方案）第三方技术审查项目完成的数量</t>
  </si>
  <si>
    <t>通过上级部门验收</t>
  </si>
  <si>
    <t>按照上级部门要求的时间进度完成划定工作</t>
  </si>
  <si>
    <t>提升国土空间治理能力现代化水平</t>
  </si>
  <si>
    <t>有效提升国土空间治理能力现代化水平，为社会经济发展提供规划信息服务</t>
  </si>
  <si>
    <t>反映通过项目实施提升国土空间治理能力现代化水平的程度</t>
  </si>
  <si>
    <t>昆明市五华区农业农村局</t>
  </si>
  <si>
    <t>防止返贫动态监测和帮扶工作补助资金</t>
  </si>
  <si>
    <t>1.不断完善帮扶合作协调机制，努力开创昆迪合作新局面；昆迪帮扶项目数不小于2项。
2.综合满意度达90%以上；</t>
  </si>
  <si>
    <t>昆迪帮扶项目数</t>
  </si>
  <si>
    <t>反映自然村防止返贫动态帮扶数量（香格里拉市、德钦县）</t>
  </si>
  <si>
    <t>昆迪帮扶覆盖率</t>
  </si>
  <si>
    <t>反映帮扶工作完成情况</t>
  </si>
  <si>
    <t>反映列入监测和帮扶范围及时率</t>
  </si>
  <si>
    <t>2000000</t>
  </si>
  <si>
    <t>缓解返贫人员生活压力</t>
  </si>
  <si>
    <t>反映项目实施是否缓解返贫人员生活压力</t>
  </si>
  <si>
    <t>提高产业带贫增收效果</t>
  </si>
  <si>
    <t>反映项目实施是否提高产业带贫增收效果</t>
  </si>
  <si>
    <t>推动传统产业提质增效</t>
  </si>
  <si>
    <t>反映项目实施推动传统产业提质增效</t>
  </si>
  <si>
    <t>反映受益人员满意度</t>
  </si>
  <si>
    <t>农村耕地整治经费</t>
  </si>
  <si>
    <t>1、针对五华区2020年7月3日至2023年9月30日期间农村新增乱占耕地35宗图斑开展测绘调查举证工作，以查清违法事实，为整治工作提供法律依据，政策宣传和整改培训不小于6次。
2、综合满意度达90%以上。</t>
  </si>
  <si>
    <t>政策宣传和整改培训</t>
  </si>
  <si>
    <t>反映政策宣传和整改培训次数</t>
  </si>
  <si>
    <t>住宅类图班整治数量</t>
  </si>
  <si>
    <t>2025年完成五华区住宅类图班整治任务35宗</t>
  </si>
  <si>
    <t>乱占耕地情况整治率</t>
  </si>
  <si>
    <t>针对五华区历年形成的农村新增乱占耕地情形进行全面调查核实和整治</t>
  </si>
  <si>
    <t>反映年度各项工作经费是否超过预算标准</t>
  </si>
  <si>
    <t>有效解决群众的居住合法性问题</t>
  </si>
  <si>
    <t>反映农村新增乱占耕地情形进行全面调查核实和整治，有效解决群众的居住合法性问题</t>
  </si>
  <si>
    <t>提升耕地保护意识</t>
  </si>
  <si>
    <t>昆财农[2024]190号2025年全市驻村第一书记和乡镇工作队长工作经费</t>
  </si>
  <si>
    <t>派驻一名驻村书记，多维度助力乡村发展，在经济上，挖掘本地优势，培育特色乡村产业项目，带动村民增收；在治理层面，协助完善乡村治理体系，化解矛盾纠纷，提升治理水平；在公共服务上，争取资源，改善乡村基础设施与公共服务，比如修建道路、完善教育医疗设施；在人才培养方面，通过长效培训机制，提升驻村队伍业务能力，为乡村振兴储备人才 ，全方位推动乡村实现可持续发展。</t>
  </si>
  <si>
    <t>驻村书记</t>
  </si>
  <si>
    <t>反映驻村书记的人数情况</t>
  </si>
  <si>
    <t>资金发放准确性</t>
  </si>
  <si>
    <t>反映资金发放的准确性</t>
  </si>
  <si>
    <t>工作任务完成质量达标率</t>
  </si>
  <si>
    <t>反映工作任务完成的质量情况</t>
  </si>
  <si>
    <t>资金发放的及时率</t>
  </si>
  <si>
    <t>反映资金发放的及时性</t>
  </si>
  <si>
    <t>年初预算</t>
  </si>
  <si>
    <t>反映部门年度内预算追加、追减或结构调整的情况，考核部门预算的约束力。</t>
  </si>
  <si>
    <t>促进驻村工作发展</t>
  </si>
  <si>
    <t>反映促进驻村工作发展情况</t>
  </si>
  <si>
    <t>对开展定点帮扶工作的影响</t>
  </si>
  <si>
    <t>反映资金支付后驻村人员对定点帮扶地区工作的影响程度</t>
  </si>
  <si>
    <t>反映资金支出后的服务对象的满意程度。</t>
  </si>
  <si>
    <t>按照政策文件要求及时缴纳残保金，促进残疾人事业发展。</t>
  </si>
  <si>
    <t>单位残疾金计算基数</t>
  </si>
  <si>
    <t>考察单位残疾金缴纳时限</t>
  </si>
  <si>
    <t>及时缴纳残保金，有效促进</t>
  </si>
  <si>
    <t>农村经营管理经费</t>
  </si>
  <si>
    <t xml:space="preserve">1、做好第三方审计与管理服务项目，保障2025年度第三方审计与管理服务的质量，促进农村集体经济项目的规范化和透明化；
2、开展水生生物增殖放流活动1次；
3、处理农村土地流转与纠纷调处仲裁；
4、综合满意度达90%以上
</t>
  </si>
  <si>
    <t>农村集体“三资”指导检查次数</t>
  </si>
  <si>
    <t>反映农村集体“三资”指导检查次数</t>
  </si>
  <si>
    <t>农村经营管理培训</t>
  </si>
  <si>
    <t>反映农村经营管理培训情况</t>
  </si>
  <si>
    <t>水生生物增殖放流活动</t>
  </si>
  <si>
    <t>反映水生生物增殖放流活动开展情况</t>
  </si>
  <si>
    <t>土地流传与纠纷调处培训合格率</t>
  </si>
  <si>
    <t>反映农村土地流传与纠纷调处培训合格率</t>
  </si>
  <si>
    <t>农村集体“三资”宣传培训合格率</t>
  </si>
  <si>
    <t>反映农村宅基地培训情况</t>
  </si>
  <si>
    <t>“三资”管理工作完成及时率</t>
  </si>
  <si>
    <t>反映各项工作任务完成是否及时</t>
  </si>
  <si>
    <t>反映年度工作经费是否超过预算标准</t>
  </si>
  <si>
    <t>促进农村土地承包经营规范</t>
  </si>
  <si>
    <t>反映农村土地承包经营规范情况</t>
  </si>
  <si>
    <t>保障农村集体产权清晰化</t>
  </si>
  <si>
    <t>反映保障农村集体产权清晰化</t>
  </si>
  <si>
    <t>促进农业农村持续发展</t>
  </si>
  <si>
    <t>反映项目实施促进农业农村持续发展</t>
  </si>
  <si>
    <t>农业补贴专项资金</t>
  </si>
  <si>
    <t>1.为了促进农民收入稳定，促进乡村振兴战略实施和高原特色农业提质增效和高质量转型升级，不断扩大农业保险覆盖面，2025年计划投保玉米2.5万亩；投保水稻0.035万亩；投保油菜0.12万亩；投保小麦0.2万亩；
2、综合满意度达90%以上</t>
  </si>
  <si>
    <t>玉米投保数量</t>
  </si>
  <si>
    <t>反映玉米投保完成数量</t>
  </si>
  <si>
    <t>小麦投保数量</t>
  </si>
  <si>
    <t>反映小麦投保完成数量</t>
  </si>
  <si>
    <t>油菜投保数量</t>
  </si>
  <si>
    <t>反映油菜投保完成数量</t>
  </si>
  <si>
    <t>水稻投保数量</t>
  </si>
  <si>
    <t>350</t>
  </si>
  <si>
    <t>反映水稻投保完成数量</t>
  </si>
  <si>
    <t>水稻投保合格率</t>
  </si>
  <si>
    <t>反映水稻投保合格率</t>
  </si>
  <si>
    <t>油菜投保合格率</t>
  </si>
  <si>
    <t>反映油菜投保合格率</t>
  </si>
  <si>
    <t>小麦投保合格率</t>
  </si>
  <si>
    <t>反映小麦投保合格率</t>
  </si>
  <si>
    <t>玉米投保合格率</t>
  </si>
  <si>
    <t>反映玉米投保数量合格率</t>
  </si>
  <si>
    <t>水稻投保完成及时率</t>
  </si>
  <si>
    <t>反映水稻投保完成及时率</t>
  </si>
  <si>
    <t>玉米投保完成及时率</t>
  </si>
  <si>
    <t>反映玉米投保完成及时率</t>
  </si>
  <si>
    <t>油菜投保完成及时率</t>
  </si>
  <si>
    <t>反映油菜投保完成及时率</t>
  </si>
  <si>
    <t>小麦投保完成及时率</t>
  </si>
  <si>
    <t>反映小麦投保完成及时率</t>
  </si>
  <si>
    <t>102268</t>
  </si>
  <si>
    <t>促进农业提质增效和高质量转型升级</t>
  </si>
  <si>
    <t>反映农业提质和转型情况</t>
  </si>
  <si>
    <t>促进农民收入稳定</t>
  </si>
  <si>
    <t>反映农民收入情况</t>
  </si>
  <si>
    <t>持续稳定农业生产</t>
  </si>
  <si>
    <t>持续稳定</t>
  </si>
  <si>
    <t>反映项目实施持续稳定农业生产</t>
  </si>
  <si>
    <t>农业农村工作经费</t>
  </si>
  <si>
    <t>1.100%连接互联网专线，保障网络24小时正常运转，保障部门工作正常运行，及时参加省、市乡村振兴局召开的视频会议；
2..签订法律服务合同，按照合同履行相关咨询服务，办理法律事务，完成合法性审核，健全完善法治建设体制和工作机制，提升政府依法行政能力；
3.2025年搬迁办公地点；
4.委托第三方机构辅助完成单位财务内控管理和绩效工作，规范各单位会计行为、实现人力资源精简；
5.综合满意度达90%以上。</t>
  </si>
  <si>
    <t>互联网专线服务</t>
  </si>
  <si>
    <t>开通互联网专线服务，购买云视讯融合业务服务</t>
  </si>
  <si>
    <t>委托事务服务数量</t>
  </si>
  <si>
    <t>反映财务内控完成情况和绩效工作情况。</t>
  </si>
  <si>
    <t>聘请法律顾问数量</t>
  </si>
  <si>
    <t>反映聘请法律顾问数量</t>
  </si>
  <si>
    <t>网络正常运转率</t>
  </si>
  <si>
    <t>保障网络24小时正常运转，保障部门工作正常运行</t>
  </si>
  <si>
    <t>委托成果验收合格率</t>
  </si>
  <si>
    <t>反映委托第三方机构辅助单位完成财务内控管理和绩效工作的完成情况。</t>
  </si>
  <si>
    <t>225200</t>
  </si>
  <si>
    <t>部门工作正常运转时长</t>
  </si>
  <si>
    <t>24小时正常运转</t>
  </si>
  <si>
    <t>部门工作正常运行，及时参加省、市乡村振兴局召开的视频会议</t>
  </si>
  <si>
    <t>网络发生重大故障</t>
  </si>
  <si>
    <t>不发生</t>
  </si>
  <si>
    <t>反映网络是否不发生重大事故</t>
  </si>
  <si>
    <t>有效规范财务管理</t>
  </si>
  <si>
    <t>反映是否有效规范财务管理</t>
  </si>
  <si>
    <t>持续保障单位工作有效运转</t>
  </si>
  <si>
    <t>反映保障单位工作有效运转</t>
  </si>
  <si>
    <t>昆财农[2024]176号2025年中央财政衔接推进乡村振兴补助资金</t>
  </si>
  <si>
    <t>根据巩固拓展脱贫攻坚成果同乡村振兴有效衔接的需要和财力状况，合理安排财政投入规模，优化支出结构，调整支持重点。保留并调整优化原财政专项扶贫资金，聚焦支持脱贫地区巩固拓展脱贫攻坚成果和乡村振兴，逐步提高用于产业发展的比例，中央衔接资金用于产业的比例达到70%；提高资金使用效率和效益，当年衔接资金支出进度目标100%；提高项目资金透明度和公开效果；提升项目库建设水平；促进脱贫人口增收，脱贫地区农村居民人均可支配收入达到全省平均水平或者增速高于全省平均水平。</t>
  </si>
  <si>
    <t>产业发展资金投入</t>
  </si>
  <si>
    <t>反映衔接资金投入产业发展的比重是否达到国家规定</t>
  </si>
  <si>
    <t>项目库建设的完备性</t>
  </si>
  <si>
    <t>反映项目库建设的完整性、准确性</t>
  </si>
  <si>
    <t>项目资金公告公示率</t>
  </si>
  <si>
    <t>反映资金使用后项目的公示公告情况</t>
  </si>
  <si>
    <t>反映项目验收合格情况</t>
  </si>
  <si>
    <t>项目验收及时率</t>
  </si>
  <si>
    <t>反映项目完工后验收的合格情况</t>
  </si>
  <si>
    <t>农村居民人均可支配收入增幅</t>
  </si>
  <si>
    <t>反映资金支出后对农村居民人均可支配收入的影响情况</t>
  </si>
  <si>
    <t>农村脱贫人口、脱贫不稳定人口、边缘易致贫人口得到帮扶比例</t>
  </si>
  <si>
    <t>反映农村脱贫人口、脱贫不稳定人口、边缘易致贫人口得到帮扶的覆盖情况</t>
  </si>
  <si>
    <t>防返贫监测对象覆盖率</t>
  </si>
  <si>
    <t>反映监测防返贫监测对象的覆盖情况</t>
  </si>
  <si>
    <t>规模性返贫</t>
  </si>
  <si>
    <t>反映是否不存在规模性返贫的情况</t>
  </si>
  <si>
    <t>农业面源污染综合防治专项资金</t>
  </si>
  <si>
    <t xml:space="preserve">1、严格落实农膜管理制度，回收利用废旧农膜，全区设11个回收点及一个农膜回收企业；
2、实施秸秆还田及农业有机废弃物资源化利用；
3、耕地质量长期监测点种植及管理全区两个监测点；
4、在滇池流域及红坡自卫村水库完成有机肥替代化肥；
5、受污染耕地安全利用项目对717个图斑农产品进行抽样监测；
6、综合满意度达90%以上       </t>
  </si>
  <si>
    <t>调查图斑数量</t>
  </si>
  <si>
    <t>717</t>
  </si>
  <si>
    <t>反映图斑调查情况</t>
  </si>
  <si>
    <t>移交土壤检测数量</t>
  </si>
  <si>
    <t>反映移交土壤检测样本数量</t>
  </si>
  <si>
    <t>耕地质量长期监测点</t>
  </si>
  <si>
    <t>反映耕地质量长期监测点种植试验相关工作</t>
  </si>
  <si>
    <t>秸秆还田面积</t>
  </si>
  <si>
    <t>334</t>
  </si>
  <si>
    <t>反映秸秆还田面积</t>
  </si>
  <si>
    <t>农膜回收利用率</t>
  </si>
  <si>
    <t>反映农膜回收利用情况</t>
  </si>
  <si>
    <t>测土项目验收合规率</t>
  </si>
  <si>
    <t>反映测土项目验收合规率。</t>
  </si>
  <si>
    <t>土壤样本检测合格率</t>
  </si>
  <si>
    <t>反映土壤检测合格率情况</t>
  </si>
  <si>
    <t>图斑调查验收合规率</t>
  </si>
  <si>
    <t>反映图斑调查验收合规率</t>
  </si>
  <si>
    <t>宣传活动反馈</t>
  </si>
  <si>
    <t>反映宣传活动开展覆盖率</t>
  </si>
  <si>
    <t>耕地长期监测实施合格率</t>
  </si>
  <si>
    <t>反映耕地长期监测实施合格率</t>
  </si>
  <si>
    <t>农膜回收及时性</t>
  </si>
  <si>
    <t>反映农膜回收及时性情况</t>
  </si>
  <si>
    <t>316050</t>
  </si>
  <si>
    <t>促进农业绿色发展</t>
  </si>
  <si>
    <t>反映农业绿色发展完成情况</t>
  </si>
  <si>
    <t>农业面源污染得到有效缓解</t>
  </si>
  <si>
    <t>反映农业面源污染防治较去年相比是否有效缓解</t>
  </si>
  <si>
    <t>促进农业可持续发展</t>
  </si>
  <si>
    <t>反映项目实施减轻农业面源污染影响，促进农业可持续发展</t>
  </si>
  <si>
    <t>昆财农[2024]165号2025年中央和省级农村综合改革转移支付资金</t>
  </si>
  <si>
    <t>通过建设6个村内公益设施，提升农村公共服务水平，提升农村居民生活质量，同时改善农村生态环境，打造生态宜居的农村环境，实现农村可持续发展。</t>
  </si>
  <si>
    <t>支持村内公益设施建设数量</t>
  </si>
  <si>
    <t>反映资金支出后村内公益设施建设数量</t>
  </si>
  <si>
    <t>农村公益事业财政奖补项目台账</t>
  </si>
  <si>
    <t>反映农村公益事业财政奖补项目台账建立情况</t>
  </si>
  <si>
    <t>农村公益事业财政奖补项目验收合格率</t>
  </si>
  <si>
    <t>农村公益事业财政奖补项目验收合格情况</t>
  </si>
  <si>
    <t>项目完成的及时率</t>
  </si>
  <si>
    <t>反映资金下达的及时性</t>
  </si>
  <si>
    <t>反映项目实施后农村生态和人居环境改善情况</t>
  </si>
  <si>
    <t>反映资金支出后的区域内农民的满意程度。</t>
  </si>
  <si>
    <t>应付未付项目经费</t>
  </si>
  <si>
    <t>2025年应付未付项目，包括：
1.（应付未付）农业农村工作经费；
2.（区级2024年应付未付）重大动物疫病防控专项资金；
3.（区级2024年应付未付）农业面源污染综合防治专项经费；
4.（区级2024年应付未付）五农请[2023]10号五华区受污染耕地安全利用专项资金；
5.（区级2024年应付未付）第三次全国土壤普查工作经费</t>
  </si>
  <si>
    <t>应付区级2024年重大动物疫病防控专项资金</t>
  </si>
  <si>
    <t>245000</t>
  </si>
  <si>
    <t>反映应付区级2024年重大动物疫病防控专项资金</t>
  </si>
  <si>
    <t>应付农业农村工作经费</t>
  </si>
  <si>
    <t>182980</t>
  </si>
  <si>
    <t>反映应付农业农村工作经费</t>
  </si>
  <si>
    <t>应付区级2024年受污染耕地安全利用专项资金</t>
  </si>
  <si>
    <t>85595</t>
  </si>
  <si>
    <t>反映应付区级2024年受污染耕地安全利用专项资金</t>
  </si>
  <si>
    <t>应付区级2024年第三次全国土壤普查工作经费</t>
  </si>
  <si>
    <t>37400</t>
  </si>
  <si>
    <t>反映应付区级2024年第三次全国土壤普查工作经费</t>
  </si>
  <si>
    <t>应付区级2024年农业面源污染综合防治专项经费</t>
  </si>
  <si>
    <t>29000</t>
  </si>
  <si>
    <t>反映应付区级2024年农业面源污染综合防治专项经费</t>
  </si>
  <si>
    <t>应付农业农村工作经费支付完成率</t>
  </si>
  <si>
    <t>％</t>
  </si>
  <si>
    <t>反映应付农业农村工作经费支付率</t>
  </si>
  <si>
    <t>反映应付区级2024年第三次全国土壤普查工作经费支付完成率</t>
  </si>
  <si>
    <t>应付区级2024年应付受污染耕地安全利用专项资金支付完成率</t>
  </si>
  <si>
    <t>反映应付区级2024年应付受污染耕地安全利用专项资金支付完成率</t>
  </si>
  <si>
    <t>应付区级2024年农业面源污染综合防治专项经费支付完成率</t>
  </si>
  <si>
    <t>反映应付区级2024年农业面源污染综合防治专项经费支付完成率</t>
  </si>
  <si>
    <t>应付区级2024年重大动物疫病防控专项资金支付完成率</t>
  </si>
  <si>
    <t>反映应付区级2024年重大动物疫病防控专项资金支付情况</t>
  </si>
  <si>
    <t>'资金下达后30个工作日内</t>
  </si>
  <si>
    <t>财政下达2025年应付未付资金后30个工作日内及时支付应付款项。</t>
  </si>
  <si>
    <t>579975</t>
  </si>
  <si>
    <t>及时支付应付未付项目资金，保障实施单位资金拨付，促进社会和谐发展</t>
  </si>
  <si>
    <t>昆财农[2024]175号2025年中央农业相关转移支付资金</t>
  </si>
  <si>
    <t>通过发放耕地地力保护补贴、实施种业发展(资源保护与性能测定)、发展渔业以及实施基层农技推广体系改革建设，促进农业现代化、保障国家粮食安全、支持农民增收、推动农业的绿色可持续发展。</t>
  </si>
  <si>
    <t>经营主体培育数量</t>
  </si>
  <si>
    <t>反映资金支出后经营主体的培育数量</t>
  </si>
  <si>
    <t>覆盖范围</t>
  </si>
  <si>
    <t>反映资金支出的覆盖范围是否达到预期</t>
  </si>
  <si>
    <t>补贴发放的准确率</t>
  </si>
  <si>
    <t>反映补贴发放的对象是否满足要求</t>
  </si>
  <si>
    <t>农业生产质量提升</t>
  </si>
  <si>
    <t>反映资金支出后农业生产质量的提升情况</t>
  </si>
  <si>
    <t>科技成果转化率</t>
  </si>
  <si>
    <t>较上年提升</t>
  </si>
  <si>
    <t>反映资金支出后科技成果转化情况</t>
  </si>
  <si>
    <t>反映项目完成的及时率</t>
  </si>
  <si>
    <t>资金支出无重大违规违纪问题</t>
  </si>
  <si>
    <t>反映资金是否合法合规支出</t>
  </si>
  <si>
    <t>农村居民人均可支配收入的增长幅度</t>
  </si>
  <si>
    <t>重大动物疫病防控专项资金</t>
  </si>
  <si>
    <t xml:space="preserve">1、采购兽医社会化服务，由兽医专业人员协助开展检疫协检工作；
2、采购防疫物资、强制免疫疫苗；
3、采购第三方机构负责我局农业农村社会化移交事物；
4、综合满意度达90%以上。
</t>
  </si>
  <si>
    <t>社会事务管理工作人员</t>
  </si>
  <si>
    <t>反映以采购服务形式聘请的第三方机构专业技术人员数量</t>
  </si>
  <si>
    <t>重大动物疫病排查次数</t>
  </si>
  <si>
    <t>反映重大动物疫病排查次数</t>
  </si>
  <si>
    <t>协检人员数量</t>
  </si>
  <si>
    <t>反映协检人员数量</t>
  </si>
  <si>
    <t>产地检疫申报受理率</t>
  </si>
  <si>
    <t>第三方工作完成合格率</t>
  </si>
  <si>
    <t>反映第三方工作验收合格率</t>
  </si>
  <si>
    <t>疫病防控及时性</t>
  </si>
  <si>
    <t>反映疫病防控及时性</t>
  </si>
  <si>
    <t>189000</t>
  </si>
  <si>
    <t>大规模疫情发生数量</t>
  </si>
  <si>
    <t>上年发生数量</t>
  </si>
  <si>
    <t>反映疫情控制情况</t>
  </si>
  <si>
    <t>病死畜禽造成环境污染情况</t>
  </si>
  <si>
    <t>无污染</t>
  </si>
  <si>
    <t>反映病死畜造成禽环境污染情况、食品安全事件</t>
  </si>
  <si>
    <t>农业农村综合工作专项工作经费</t>
  </si>
  <si>
    <t xml:space="preserve">1.罚没收入主要用于定额标准安排后，在工作中差旅，油料费，车辆租赁的支出；及因农业工作的特殊性，因车改后我单位公务用车保有量2辆，其中1辆因使用时间长久出现了刹车失灵等问题，且农业工作前往的地方都是破地，为保障职工出行安全及工作顺利开展需要租用1辆社会车辆。
2.综合满意度达90%以上。
</t>
  </si>
  <si>
    <t>租用车辆</t>
  </si>
  <si>
    <t>反映租用车辆情况</t>
  </si>
  <si>
    <t>执法车辆保障率</t>
  </si>
  <si>
    <t>反映执法车辆保障率</t>
  </si>
  <si>
    <t>执法车辆维修、保养合格率</t>
  </si>
  <si>
    <t>反映农业执法用车及执法车辆正常运转情况</t>
  </si>
  <si>
    <t>反映各项工作任务完成的及时性</t>
  </si>
  <si>
    <t>20007</t>
  </si>
  <si>
    <t>保障罚没收入返还款有效使用</t>
  </si>
  <si>
    <t>反映罚没收入返还款使用情况</t>
  </si>
  <si>
    <t>保障职工出行安全及工作顺利开展</t>
  </si>
  <si>
    <t>反映职工出行安全及工作顺利开展情况</t>
  </si>
  <si>
    <t>保障执法工作正常运转</t>
  </si>
  <si>
    <t>反映项目实施是否保障执法工作正常运转</t>
  </si>
  <si>
    <t>机关基层党建经费</t>
  </si>
  <si>
    <t>五发[2016]13号五华区关于加强和改进党的建设的实施意见,其他机关党组织党员人数20人以上每年不低于2万元。做好2025年基层机关党建工作。</t>
  </si>
  <si>
    <t>单位党员人数</t>
  </si>
  <si>
    <t>五发[2016]13号五华区关于加强和改进党的建设的实施意见,其他机关党组织党员人数20人以上每年不低于2万元。</t>
  </si>
  <si>
    <t>加强和改进基层党的建设</t>
  </si>
  <si>
    <t>农产品质量安全专项监管经费</t>
  </si>
  <si>
    <t>1、开展五华区农产品质量安全1.8千人/批次定量监测工作，五华区任务总数为2100批次，2025年暂定检测725批次，其余批次根据预算安排开展定量检测工作；
2、综合满意度达90%以上。</t>
  </si>
  <si>
    <t>农产品质量安全定量检测批次</t>
  </si>
  <si>
    <t>725</t>
  </si>
  <si>
    <t>反映2025年定量检测任务的数量</t>
  </si>
  <si>
    <t>农产品质量安全例行监测合格率</t>
  </si>
  <si>
    <t>反映农产品质量安全合格率</t>
  </si>
  <si>
    <t>农产品质量安全检测及时率</t>
  </si>
  <si>
    <t>217500</t>
  </si>
  <si>
    <t>反映年度农产品质量安全各项工作经费是否超过预算标准</t>
  </si>
  <si>
    <t>遏制重大农产品质量安全事故发生</t>
  </si>
  <si>
    <t>有效遏制</t>
  </si>
  <si>
    <t>反映项目实施有效遏制重大农产品质量安全事故发生</t>
  </si>
  <si>
    <t>加强产地农产品质量安全监管</t>
  </si>
  <si>
    <t>反映项目实施加强产地农产品质量安全监管</t>
  </si>
  <si>
    <t>昆明市翠湖公园</t>
  </si>
  <si>
    <t>翠湖公园运行补助项目经费</t>
  </si>
  <si>
    <t>1.开展翠湖公园保安、保洁、绿化等人员经费，确保劳务派遣人员到岗及时且到岗率达到100%；2.及时保障公园日常运转，确保保安、保洁、绿化等人员到岗率达到100%；3.发挥公益类事业单位作用，保障公园环境整洁有序，促进生态景观可持续发展，改善昆明市中心环境，还绿于民，让资源共享，创新公共设施免费开放后管理的新模式，使社会群众满意度达到90%以上。</t>
  </si>
  <si>
    <t>翠湖公园采购服务数量</t>
  </si>
  <si>
    <t>反映翠湖公园采购服务数量</t>
  </si>
  <si>
    <t>劳务派遣人员到岗率</t>
  </si>
  <si>
    <t>反映劳务派遣人员到岗率</t>
  </si>
  <si>
    <t>劳务派遣人员到岗及时性</t>
  </si>
  <si>
    <t>反映劳务派遣人员到岗及时性</t>
  </si>
  <si>
    <t>提升公园绿化品质</t>
  </si>
  <si>
    <t>项目实施后是否有效提升公园绿化品质</t>
  </si>
  <si>
    <t>提升公园安保环境</t>
  </si>
  <si>
    <t>反映项目实施后是否有效提升公园安保环境</t>
  </si>
  <si>
    <t>翠湖公园事业专项经费</t>
  </si>
  <si>
    <t>1.按照相关规定，安排除财政资金承担外的基本支出，确保在职人员控制率，确保在职在编人员权益，为昆明市翠湖公园机构运转提供有力保障。
2.以党建引领，拟开展不少于12次的主题党日活动，推进主题教育常态化；完善学习制度，巩固主题教育成果；做好“互联网＋党建”工作，强化数据运用，用好各类平台载体，不断提高政治站位和理论素养。
3.拟开展不少于12次公园内的安全隐患排查，杜绝、减少安全生产事故的发生，确保零风险零事故。
4.完成公园重点花卉的栽种工作，拟完成不少于6次重点花卉更换，提升绿化景观效果。
5.常态化开展爱国卫生“七个专项行动”、创建文明城市和创建园林城市相关工作，确保园内保洁和专项消毒工作及时性，确保日常对2座公厕的维修维护，进一步提升公园的环境卫生质量。
6.确保园内基础工程建设的验收合格率达到100%和维护改造的及时性，确保园区灯光、水电优化覆盖率达到95%以上，进一步优化园内基础设施建设。
7.为提升翠湖文化知名度，凸显翠湖文化内涵，公园拟开展不少于2次文化活动，有效丰富群众文化生活，让他们得到娱乐休闲和文化艺术的双重熏陶。
8.拟完成元旦、春节、五一节、中秋节、国庆节等5次氛围营造工作，进一步提升园内景观，更好的提供游园环境，让社会群众及公园游客满意度高达90%,保障社会持续健康发展。
9.加强宣传工作，充分利用现有微信公众号、网站，并增加抖音账号开展多方面公园正面宣传，拟完成宣传工作的90%。</t>
  </si>
  <si>
    <t>在职人员控制率</t>
  </si>
  <si>
    <t>反映在职人员控制率</t>
  </si>
  <si>
    <t>主题党日活动次数</t>
  </si>
  <si>
    <t>反映主题党日活动次数</t>
  </si>
  <si>
    <t>重大节日氛围营造次数</t>
  </si>
  <si>
    <t>反映重大节日氛围营造次数</t>
  </si>
  <si>
    <t>维护公厕数量</t>
  </si>
  <si>
    <t>反映日常对公厕维修维护的数量</t>
  </si>
  <si>
    <t>翠湖文化活动次数</t>
  </si>
  <si>
    <t>反映翠湖文化活动次数</t>
  </si>
  <si>
    <t>基础设施维护维护完成率</t>
  </si>
  <si>
    <t>反映基础设施维护完成率</t>
  </si>
  <si>
    <t>宣传工作完成率</t>
  </si>
  <si>
    <t>反映宣传工作完成率</t>
  </si>
  <si>
    <t>园区灯光优化覆盖率</t>
  </si>
  <si>
    <t>反映园区灯光优化覆盖率</t>
  </si>
  <si>
    <t>园区水电优化覆盖率</t>
  </si>
  <si>
    <t>反映园区水电优化覆盖率</t>
  </si>
  <si>
    <t>设备维护及时性</t>
  </si>
  <si>
    <t>反映设备维护及时性</t>
  </si>
  <si>
    <t>园区卫生维护及时性</t>
  </si>
  <si>
    <t>反映园区卫生维护及时性</t>
  </si>
  <si>
    <t>丰富群众文化生活</t>
  </si>
  <si>
    <t>有效丰富</t>
  </si>
  <si>
    <t>反映项目实施后能否有效丰富群众文化生活，让他们得到娱乐休闲和文化艺术的双重熏陶</t>
  </si>
  <si>
    <t>保障景区水生态稳定</t>
  </si>
  <si>
    <t>反映项目实施后是否有效保障景区水生态稳定，提升城市品质</t>
  </si>
  <si>
    <t>保障社会持续健康发展</t>
  </si>
  <si>
    <t>反映项目实施后能否持续保障社会持续健康发展</t>
  </si>
  <si>
    <t>公园游客满意度</t>
  </si>
  <si>
    <t>反映公园游客满意度</t>
  </si>
  <si>
    <t>昆明市五华区公路管护站</t>
  </si>
  <si>
    <t>内部制度建设及审计经费</t>
  </si>
  <si>
    <t xml:space="preserve">根据2024年巡察指出问题，聘请第三方对单位开展全面的风险梳理，2025年建立系统的内部控制体系1套，完善业务流程体系，优化内部管理，并针对制度执行进行评估和内部审计至少1次，杜绝风险滋生，优化内部管理。						</t>
  </si>
  <si>
    <t xml:space="preserve">制定完整内控制定，满足使用需要。
</t>
  </si>
  <si>
    <t xml:space="preserve">2025年开展内部审计次数
</t>
  </si>
  <si>
    <t xml:space="preserve">内控制度成果验收合格率
</t>
  </si>
  <si>
    <t>34000</t>
  </si>
  <si>
    <t xml:space="preserve">年度使用费用控制在预算下达数内
</t>
  </si>
  <si>
    <t xml:space="preserve">通过内控制度建设提升行政工作能力
</t>
  </si>
  <si>
    <t>网格化工作经费</t>
  </si>
  <si>
    <t>完成网格化中心下达的任务以及考核，工作日每日对讲机答到2次；购买养护耗材和劳保，完成55公里公路养护工作。使网格化综合管理工作更有实效，持续提升城市网格化综合管理的社会化、法治化、智能化和专业化水平，打造具有五华特色的网格化管理体制,实现我区城市网格化综合管理的高质量发展。</t>
  </si>
  <si>
    <t>公路养护里程</t>
  </si>
  <si>
    <t>反映完成公路养护里程数</t>
  </si>
  <si>
    <t>对讲机答到次数</t>
  </si>
  <si>
    <t>反映对讲机答到情况</t>
  </si>
  <si>
    <t>网格案件处置率</t>
  </si>
  <si>
    <t>反映网格案件处置情况</t>
  </si>
  <si>
    <t>工作及时完成</t>
  </si>
  <si>
    <t>55000</t>
  </si>
  <si>
    <t>实际支出数控制在支出数之内</t>
  </si>
  <si>
    <t>通过网格化工作的开展，改善与管辖道路有关的市容市貌。</t>
  </si>
  <si>
    <t>网格化管理水平</t>
  </si>
  <si>
    <t>反映网格化管理水平提升情况</t>
  </si>
  <si>
    <t>群众对网格化工作效果的满意度</t>
  </si>
  <si>
    <t>根据上级要求，按比例安排残疾人就业暨残疾人就业保障金缴纳</t>
  </si>
  <si>
    <t>用于反映项目完成时间</t>
  </si>
  <si>
    <t>持续发挥作用期限</t>
  </si>
  <si>
    <t>用于反映群众反馈情况</t>
  </si>
  <si>
    <t>昆明市五华区城市更新改造服务中心</t>
  </si>
  <si>
    <t>缴纳残疾人就业保障金</t>
  </si>
  <si>
    <t>足额缴纳残疾人就业保障金</t>
  </si>
  <si>
    <t>社保系统测算金额</t>
  </si>
  <si>
    <t>践行社会责任，助力残疾人就业保障</t>
  </si>
  <si>
    <t>昆明市五华区西郊垃圾卫生填埋场</t>
  </si>
  <si>
    <t>排污检测经费</t>
  </si>
  <si>
    <t>2025年年度预算目标如下：
1.每年按排污许可证要求定期由专业第三方做出提供排污检测报告，确保排污许可证的年审，不发生污水渗漏。一是按委托合同及时完成检测，每月不低于1次检测，检测任务完成率达100%；二是按委托要求出具相关检测报告不低于12份，检测数据做到不错报、漏报，及时报送数据；项目实施后不发生环境污染事件。
2.综合满意度达95%及以上。</t>
  </si>
  <si>
    <t>每月检测</t>
  </si>
  <si>
    <t>反映根据委托合同每月检测完成情况。</t>
  </si>
  <si>
    <t>出具相关检测报告</t>
  </si>
  <si>
    <t>反映根据委托合同出具检测报告的情况。</t>
  </si>
  <si>
    <t>检测任务完成率</t>
  </si>
  <si>
    <t>反映按委托合同完成检测任务情况。</t>
  </si>
  <si>
    <t>检测数据准确率</t>
  </si>
  <si>
    <t>反映检测数据准确情况。</t>
  </si>
  <si>
    <t>上交检测报告</t>
  </si>
  <si>
    <t>反映是否按时上交监测报告情况。</t>
  </si>
  <si>
    <t>检测及时性</t>
  </si>
  <si>
    <t>反映是否及时进行检测情况。</t>
  </si>
  <si>
    <t>185,000.00</t>
  </si>
  <si>
    <t>污水渗漏</t>
  </si>
  <si>
    <t>反映不发生污水渗漏情况</t>
  </si>
  <si>
    <t>环境污染事件</t>
  </si>
  <si>
    <t>反映项目实施后不发生环境污染事件情况</t>
  </si>
  <si>
    <t>反映受益对象满意度。</t>
  </si>
  <si>
    <t>垃圾填埋场运行维护专项资金</t>
  </si>
  <si>
    <t>2025年年度预算目标如下：
1.每天不少于3次对填埋场内部巡查巡检，保证安全生产；
2.完成竹箐沿线异常水体发生点的日常巡查巡检1次/周，保证周边不发生生态环境污染事件；
3.电费缴纳完成率100%；
4.封场覆盖层完整度达到95%以上，保证封场后的填埋场覆盖层不被破坏；
5.综合满意度达90%以上，项目实施后持续减少垃圾清运过程中对环境的污染。</t>
  </si>
  <si>
    <t>巡查巡检次数</t>
  </si>
  <si>
    <t>反映巡查巡检填埋场内部保证安全生产情况</t>
  </si>
  <si>
    <t>异常水体巡查巡检</t>
  </si>
  <si>
    <t>次/周</t>
  </si>
  <si>
    <t xml:space="preserve">反映竹箐沿线异常水体发生点的日常巡查巡检次数
</t>
  </si>
  <si>
    <t>电费缴纳完成率</t>
  </si>
  <si>
    <t>反映填埋场电费缴纳情况。</t>
  </si>
  <si>
    <t>电力保障</t>
  </si>
  <si>
    <t>反映填埋场正常运转情况。</t>
  </si>
  <si>
    <t>49100</t>
  </si>
  <si>
    <t>保障垃圾填埋场正常运行</t>
  </si>
  <si>
    <t>反映项目实施后能否有效保障垃圾填埋场正常运行。</t>
  </si>
  <si>
    <t>封场覆盖层完整度</t>
  </si>
  <si>
    <t>反映封场后的填埋场覆盖层不被破坏情况。</t>
  </si>
  <si>
    <t>周边居民对生态环境满意</t>
  </si>
  <si>
    <t>反映周边居民满意度。</t>
  </si>
  <si>
    <t>2024年残保金经费</t>
  </si>
  <si>
    <t>按社保要求按时缴纳</t>
  </si>
  <si>
    <t>单位残保金按时缴纳</t>
  </si>
  <si>
    <t>反映项目实施后，残保金按时足额发放情况，以保障相关人员生活水平。</t>
  </si>
  <si>
    <t>渗滤液处理站经费</t>
  </si>
  <si>
    <t>2025年年度预算目标如下：
1.委托第三方提供渗滤液处理站的日常运营、维护、管理、技术服务。一是对本项目设施设备的状况和性能进行定期检修维护与保养，使设施设备始终处于正常运转状态；二是电量正常供应，保障机器设备正常运行，设备每天开机时间不少于10小时；每季度提供一份运营报告，以便了解日常营运状况；三是加强渗滤液调节池的日常管理，确保渗滤液调节池不满溢，避免造成环境污染；四是保证处理后的渗滤液出水达到国家排放标准。
2.受益对象满意度达90%以上。</t>
  </si>
  <si>
    <t>营运报告数</t>
  </si>
  <si>
    <t xml:space="preserve">反映季度运营报告是否按照合同履行
</t>
  </si>
  <si>
    <t>渗滤液处理量</t>
  </si>
  <si>
    <t>吨/天</t>
  </si>
  <si>
    <t>反映每天渗滤液处理量。</t>
  </si>
  <si>
    <t>反映渗滤液处理站正常运转情况。</t>
  </si>
  <si>
    <t>污染物排放浓度值</t>
  </si>
  <si>
    <t>达到国家标准</t>
  </si>
  <si>
    <t>反映污染物排放浓度值达到国家排放指标。</t>
  </si>
  <si>
    <t>渗滤液处理及时</t>
  </si>
  <si>
    <t>反映每天及时处理产生的垃圾渗滤液，不发生渗滤液外渗情况。</t>
  </si>
  <si>
    <t>设备维修及时性</t>
  </si>
  <si>
    <t xml:space="preserve">反映对主要设备进行的中修要求在24小时内完成；小修在2小时内完成；日常应急性设备故障，属于一般情况的，在2小时内完成；如果需要外出采购，在36小时内完成；如果需外协加工，在48小时内完成。 对一般的电气故障，如接触不良、开关按钮失灵等，在2小时内完成修复；中型的电气故障，如电机损坏等在48小时内修复；大型的电气故障，如PLC故障、控制系统故障等在一周内修复。
</t>
  </si>
  <si>
    <t>设备开机运转时间</t>
  </si>
  <si>
    <t>反映设备每天开机时间不少于10小时。</t>
  </si>
  <si>
    <t>665,900.00</t>
  </si>
  <si>
    <t>保障机器设备正常运行</t>
  </si>
  <si>
    <t>反映项目实施后能否持续保障机器设备正常运行</t>
  </si>
  <si>
    <t>周边生态环境污染事件</t>
  </si>
  <si>
    <t>反映不发生主管原因造成的生态环境污染事件情况</t>
  </si>
  <si>
    <t>周边居民投诉次数</t>
  </si>
  <si>
    <t>反映渗滤液按照标准处理后不产生环境污染事件，周边居民投诉次数减少情况。</t>
  </si>
  <si>
    <t>昆明市郊野公园</t>
  </si>
  <si>
    <t>公园运营管养经费</t>
  </si>
  <si>
    <t>①通过改善公园的植被、水资源和野生物种栖息地，提升公园的生态环境质量。一是完成公园日常植被绿化养护面积不低于526556.76平方米；二是完成园区硬地面积、水体面积和建筑面积共计29553.24平方米的保洁，保证园区清洁卫生；三是落实城市公园绿地开放共享试点要求；四是绿化养护、保洁均达标。
②提升公园管理水平，为游客提供更加自然和舒适的游览体验。一是安排不少于4名安保人员夜班轮流值守，保障游客的人身财产安全；二是对设施设备进行更新和维护，完善游客服务中心的功能设施，提高游客满意度。
③综合满意度达95%以上。</t>
  </si>
  <si>
    <t>526556.76</t>
  </si>
  <si>
    <t>完成园区日常植物管理工作。</t>
  </si>
  <si>
    <t>园区保洁面积</t>
  </si>
  <si>
    <t>29553.24</t>
  </si>
  <si>
    <t>园区环境无杂物，排水沟无异物，排水通畅，公共区域有消杀处理，垃圾及时清运处理。</t>
  </si>
  <si>
    <t>安保人员数</t>
  </si>
  <si>
    <t>确保游客的安全和权益，提高游客的满意度。</t>
  </si>
  <si>
    <t>绿化养护达标率</t>
  </si>
  <si>
    <t>植物长势正常，病虫害植株数量控制在10%以下，无明显枯枝死叉；园区苗木养护、苗木购置、机械维护及保养，达到三级标准。</t>
  </si>
  <si>
    <t>保洁工作达标率</t>
  </si>
  <si>
    <t>保洁工作确保全园清洁明净，园内窗明几净，清洁卫生，无刻画、张贴、搭挂等现象。</t>
  </si>
  <si>
    <t>养护工作完成率</t>
  </si>
  <si>
    <t>反映养护工作完成情况。</t>
  </si>
  <si>
    <t>设施设备检查、维修及时</t>
  </si>
  <si>
    <t>反映要求第三方机构对所用设备每季度进行一次检查和维修。</t>
  </si>
  <si>
    <t>612916</t>
  </si>
  <si>
    <t>公园服务质量</t>
  </si>
  <si>
    <t>反映项目实施后是否持续提高公园的服务质量，改善游客的游览体验。</t>
  </si>
  <si>
    <t>公园绿化率</t>
  </si>
  <si>
    <t>92</t>
  </si>
  <si>
    <t>园区物种丰富，植被多样。</t>
  </si>
  <si>
    <t>受益对象满意度指标</t>
  </si>
  <si>
    <t>法律服务经费</t>
  </si>
  <si>
    <t>公园常年法律顾问1名，提供专项法律服务，提供单位经营、管理活动有关的法律咨询，向第三方发送律师函，协调解决内部人事劳动法律纠纷，减少矛盾纠纷。</t>
  </si>
  <si>
    <t>聘请律师人数</t>
  </si>
  <si>
    <t>反映聘请法律顾问人数</t>
  </si>
  <si>
    <t>笔</t>
  </si>
  <si>
    <t>反映计划应付未付款</t>
  </si>
  <si>
    <t>合同审核达标率</t>
  </si>
  <si>
    <t>反映合同事务、处理纠纷等方面</t>
  </si>
  <si>
    <t>139430</t>
  </si>
  <si>
    <t>反映项目经费是否控制在预算标准范围内</t>
  </si>
  <si>
    <t>合同纠纷</t>
  </si>
  <si>
    <t>明显减少</t>
  </si>
  <si>
    <t>反映合同纠纷情况</t>
  </si>
  <si>
    <t>客户满意度</t>
  </si>
  <si>
    <t>反映客户满意度</t>
  </si>
  <si>
    <t>森林防火专项资金</t>
  </si>
  <si>
    <t xml:space="preserve">本项目资金主要用于防火守点人员24名工资、食宿、保险、服务费，减少火灾安全事故，保障人民群众生命财产安全。
</t>
  </si>
  <si>
    <t>安全责任书签订户数</t>
  </si>
  <si>
    <t>反映与公园经营户数签订安全责任书的情况</t>
  </si>
  <si>
    <t>公园管辖林地面积</t>
  </si>
  <si>
    <t>2431.16</t>
  </si>
  <si>
    <t>管辖防火面积</t>
  </si>
  <si>
    <t>召开森林草原防灭火工作会议</t>
  </si>
  <si>
    <t>召开森林草原防灭火工作会议次数</t>
  </si>
  <si>
    <t>完成宣传标语制作</t>
  </si>
  <si>
    <t>完成宣传标语制作次数</t>
  </si>
  <si>
    <t>组织集中宣传活动</t>
  </si>
  <si>
    <t>组织集中宣传活动次数</t>
  </si>
  <si>
    <t>森林火情发生率</t>
  </si>
  <si>
    <t>反映森林火情发生情况</t>
  </si>
  <si>
    <t>实名登记管理率</t>
  </si>
  <si>
    <t>反映防火检查站、点、卡对入林人员实名登记管理情况</t>
  </si>
  <si>
    <t>人员经费发放及时率</t>
  </si>
  <si>
    <t>反映人员经费发放及时性</t>
  </si>
  <si>
    <t>462240</t>
  </si>
  <si>
    <t>反映森林防火经费是否超出预算标准</t>
  </si>
  <si>
    <t>人民群众生命财产安全</t>
  </si>
  <si>
    <t>减少火灾安全事故，保障人民群众生命财产安全</t>
  </si>
  <si>
    <t>反映辖区人民群众对部门工作的满意度</t>
  </si>
  <si>
    <t xml:space="preserve">2025年党务经费 ：1、教育培训  2、开展“三会一课”创先争优  3、购买教育书籍  4、制作党务标牌                                                                                                                                                                                                      </t>
  </si>
  <si>
    <t>学习教育</t>
  </si>
  <si>
    <t>三会一课、组织生活会、党报党刊征订</t>
  </si>
  <si>
    <t>活动组织教育</t>
  </si>
  <si>
    <t>主题党日、观看教育影片</t>
  </si>
  <si>
    <t>按计划完成支部工作</t>
  </si>
  <si>
    <t>据实</t>
  </si>
  <si>
    <t>按计划完成</t>
  </si>
  <si>
    <t>节约开支，不超预算</t>
  </si>
  <si>
    <t>发挥党员先锋模范作用、服务群众</t>
  </si>
  <si>
    <t>党员满意</t>
  </si>
  <si>
    <t>党员民主评议</t>
  </si>
  <si>
    <t xml:space="preserve">职工食堂保障职工日常餐饮，由上级给予支持及拨付                                                                                                                                                                                                                                                                 						
</t>
  </si>
  <si>
    <t>就餐职工人数</t>
  </si>
  <si>
    <t xml:space="preserve">职工就餐人数
</t>
  </si>
  <si>
    <t>餐食达标率</t>
  </si>
  <si>
    <t xml:space="preserve">餐食卫生合格率
</t>
  </si>
  <si>
    <t>保证服务质量</t>
  </si>
  <si>
    <t xml:space="preserve">服务态度、速度、问题解决
</t>
  </si>
  <si>
    <t>减少浪费，节约财政资金</t>
  </si>
  <si>
    <t>为职工提供方便</t>
  </si>
  <si>
    <t xml:space="preserve">整体满意度、菜品满意度、服务满意度、环境满意度等。
</t>
  </si>
  <si>
    <t>昆财农（2022）198号2022年中央城市管网及污水处理补助资金</t>
  </si>
  <si>
    <t>确保五华区小区、庭院清污分流项目绩效目标如期实现</t>
  </si>
  <si>
    <t>主体工程完成率</t>
  </si>
  <si>
    <t>反映主体工程完成情况。
主体工程完成率=（按计划完成主体工程的工程量/计划完成主体工程量）*100%。</t>
  </si>
  <si>
    <t>竣工验收合格率</t>
  </si>
  <si>
    <t>反映项目验收情况。
竣工验收合格率=（验收合格单元工程数量/完工单元工程总数）×100%。</t>
  </si>
  <si>
    <t>反映工程按计划完工情况。
计划完工率=实际完成工程项目个数/按计划应完成项目个数。</t>
  </si>
  <si>
    <t>计划开工率</t>
  </si>
  <si>
    <t>反映工程按计划开工情况。
项目按计划开工率=实际开工项目个数/按计划应开工项目个数×100%。</t>
  </si>
  <si>
    <t>受益人群覆盖率</t>
  </si>
  <si>
    <t>反映项目设计受益人群或地区的实现情况。
受益人群覆盖率=（实际实现受益人群数/计划实现受益人群数）*100%</t>
  </si>
  <si>
    <t>调查人群中对设施建设或设施运行的满意度。
受益人群覆盖率=（调查人群中对设施建设或设施运行的人数/问卷调查人数）*100%</t>
  </si>
  <si>
    <t>2025年五华区财政局代编项目资金</t>
  </si>
  <si>
    <t>2025年综合科代编项目资金</t>
  </si>
  <si>
    <t>2025年综合科代编应付未付项目资金</t>
  </si>
  <si>
    <t>补助事项公示度</t>
  </si>
  <si>
    <t>反映补助事项在特定办事大厅、官网、媒体或其他渠道按规定进行公示的情况。
补助事项公示度=按规定公布事项/按规定应公布事项*100%</t>
  </si>
  <si>
    <t>园投公司2025年国有资本金注入专项资金</t>
  </si>
  <si>
    <t xml:space="preserve">聚焦“大招商、招大商”和产业发展。不断提高运营管理质效，高质量完成各项考核目标。                                           一是优化国有资产管理，提高资产出租率，实现资产出租不低于1亿元，提高国有资产保值增值率不低于100%，营业收入增长10%，利润总额实现增长2%，固定资产投资完成率实现100%。                        二是提高产业型子公司服务质量和效率，对产业型子公司进行考核，降低租户投诉率，提高服务对象满意度，服务对象满意度不低于90%。  
三是保障债务链接连续性，本息偿还率不低于100%      </t>
  </si>
  <si>
    <t>国有资产出租收入</t>
  </si>
  <si>
    <t>反映国有资产经营效果</t>
  </si>
  <si>
    <t>运营人员保障</t>
  </si>
  <si>
    <t>反映国有资本运营管理人员保障情况</t>
  </si>
  <si>
    <t>国有资产保值增值率</t>
  </si>
  <si>
    <t>反映国有资产</t>
  </si>
  <si>
    <t>本息偿还率</t>
  </si>
  <si>
    <t>反映债务链接连续性</t>
  </si>
  <si>
    <t>反映2025年完成国有资本预算成本控制情况</t>
  </si>
  <si>
    <t>营业收入</t>
  </si>
  <si>
    <t>10%</t>
  </si>
  <si>
    <t>反映当年营业收入跟上年的增长情况</t>
  </si>
  <si>
    <t>利润总额</t>
  </si>
  <si>
    <t>反映国有资本运营最终实现的利润情况</t>
  </si>
  <si>
    <t>2025年其他国有企业资本金注入达到经济效益指标</t>
  </si>
  <si>
    <t>纳税金额</t>
  </si>
  <si>
    <t>反映国有企业社会责任承担完成情况</t>
  </si>
  <si>
    <t>企业可持续发展</t>
  </si>
  <si>
    <t>反映国有企业正常存续，促进企业可持续发展</t>
  </si>
  <si>
    <t>2025年国有企业资本金注入受益对象满意情况</t>
  </si>
  <si>
    <t>国投公司国有资本金注入专项资金</t>
  </si>
  <si>
    <t>实现通山连城，打造连接城市的4km浮空栈道系统、打造6.5km融合城市与自然的慢道系统，建设完成浮空栈道系统、地面慢行系统、城市家具、景观绿化、土方工程、标识导视、景观照明电气工程、通讯工程、智慧服务、景观给排水工程、消防辅助工程、光伏提水工程、实现“旅游+生态”协同发展，为市民提供徒步远足、登山运动、山地骑行的好去处。</t>
  </si>
  <si>
    <t>修建浮空栈道系统长度</t>
  </si>
  <si>
    <t>反映浮空栈道系统修建完成情况</t>
  </si>
  <si>
    <t>漫道系统路面长度</t>
  </si>
  <si>
    <t>6.5</t>
  </si>
  <si>
    <t>反映漫道系统路面修建完成情况</t>
  </si>
  <si>
    <t>安装休闲座椅数</t>
  </si>
  <si>
    <t>357</t>
  </si>
  <si>
    <t>反映休闲座椅安装完成情况</t>
  </si>
  <si>
    <t>安装智能环卫设施数</t>
  </si>
  <si>
    <t>287</t>
  </si>
  <si>
    <t>反映智能环卫设施安装完成情况</t>
  </si>
  <si>
    <t>恢复植被景观面积</t>
  </si>
  <si>
    <t>95500</t>
  </si>
  <si>
    <t>反映植被景观面积恢复完成情况</t>
  </si>
  <si>
    <t>反映项目工程质量验收情况</t>
  </si>
  <si>
    <t xml:space="preserve">监督管理 </t>
  </si>
  <si>
    <t>开展</t>
  </si>
  <si>
    <t>反映部门是否定期对建设项目进行工程进度与质量检查会议，用以反映和考核目标的实现程度。</t>
  </si>
  <si>
    <t>完工及时率</t>
  </si>
  <si>
    <t>以合同约定工期总日历天数为准</t>
  </si>
  <si>
    <t>验收及时性</t>
  </si>
  <si>
    <t>反映项目建设完工后项目验收工作是否及时组织开展</t>
  </si>
  <si>
    <t>批复投资概算</t>
  </si>
  <si>
    <t>反映项目实施成本控制情况</t>
  </si>
  <si>
    <t>旅游基础设施配套</t>
  </si>
  <si>
    <t>持续完善</t>
  </si>
  <si>
    <t>反映项目实施对长虫山旅游基础设施配套完善情况</t>
  </si>
  <si>
    <t>旅游生态融合效果</t>
  </si>
  <si>
    <t>反映项目实施对促进旅游生态融合实施效果情况</t>
  </si>
  <si>
    <t>环保措施</t>
  </si>
  <si>
    <t>合格</t>
  </si>
  <si>
    <t>反映工程建设环保措施对环境保护的影响情况</t>
  </si>
  <si>
    <t>资产管护</t>
  </si>
  <si>
    <t>责任明确</t>
  </si>
  <si>
    <t>反映项目建设完工后，是否有专人负责管理</t>
  </si>
  <si>
    <t>游客满意度</t>
  </si>
  <si>
    <t>反映项目实施后游客体验满意度情况</t>
  </si>
  <si>
    <t>国投公司2025国有资本金注入运营经费</t>
  </si>
  <si>
    <t>优化资产结构，提升有效资产效益，降低资产空置率。推进在建项目进度，确保项目如期交付使用。挖掘固投项目潜力，完成固投任务指标。拓展融资渠道，保障债务链接。积极配合招商引资，认真谋划项目推介。做好市民信访、群众投诉受理工作。内控建设上发力，健全完善现代企业管理制度。预计25年营业收入指标增长10%；利润总额指标增长2%；国有资产保值增值率增长1%；本息偿还率达到100%；成本费用利润率在持平的基础上争取上涨；相比上年实现纳税金额增加；固定资产投资完成率100%。</t>
  </si>
  <si>
    <t>固定资产投资完成率</t>
  </si>
  <si>
    <t>反映国有固定资产投资情况</t>
  </si>
  <si>
    <t>营业收入增长</t>
  </si>
  <si>
    <t>反映25年度企业经营收入状况</t>
  </si>
  <si>
    <t>反映25年企业运营盈利情况</t>
  </si>
  <si>
    <t>反映25年国有资产保值增值情况</t>
  </si>
  <si>
    <t>成本费用利润率</t>
  </si>
  <si>
    <t>反映企业运营节本增效情况</t>
  </si>
  <si>
    <t>失业人员就业</t>
  </si>
  <si>
    <t>反映国有企业发展对促进当地失业人就业情况</t>
  </si>
  <si>
    <t>反映2025年国有企业资本金注入受益对象满意情况</t>
  </si>
  <si>
    <t>园投公司国有资本金注入专项资金</t>
  </si>
  <si>
    <t>建设五华区人民医院暨五华区康养中心室外智能化工程，包括监控系统、停车场出入口管理系统，地上部分的集成系统，地下部分的信息网络系统、安全防范系统，设备及材料供应、施工安装及调试工作，工作计划在2025年3月完成，实施后将建成新医院建筑智能化监控系统、停车场出入口管理系统、安全防范系统等，积极保护院区信息安全、医患信息安全。</t>
  </si>
  <si>
    <t>项目规划建设数量</t>
  </si>
  <si>
    <t>建设完成监控系统、停车场出入口管理系统，地上部分的集成系统，地下部分的信息网络系统、安全防范系统</t>
  </si>
  <si>
    <t>建设完成监控系统、停车场出入口管理系统，地上部分的集成系统，地下部分的信息网络系统、安全防范系统验收率100%</t>
  </si>
  <si>
    <t>2025年3月前</t>
  </si>
  <si>
    <t>反映项目是否按时在2025年3月前完成</t>
  </si>
  <si>
    <t>321</t>
  </si>
  <si>
    <t>院区、医患信息安全性</t>
  </si>
  <si>
    <t>反映项目实施对五华区人民医院医疗信息安全、医患信息安全保障情况</t>
  </si>
  <si>
    <t>智能化发展</t>
  </si>
  <si>
    <t>反映项目实施对五华区人民医院医疗智能化发展可持续促进作用效果</t>
  </si>
  <si>
    <t>本项评分权重为10分，满意度每下降1%扣0.5分，扣完为止。</t>
  </si>
  <si>
    <t>6-2  重点工作情况解释说明汇总表</t>
  </si>
  <si>
    <t>重点工作</t>
  </si>
  <si>
    <t>2025年工作重点及工作情况</t>
  </si>
  <si>
    <t>积极争取上级转移支付。密切关注国家和上级部门政策动向与资金投向，捕捉资金扶持政策，找准与五华区发展的切合点，围绕重点领域与薄弱环节，结合政策导向精准谋划储备项目，加强与上级部门联系，建立良好沟通，积极汇报五华区情况与需求，争取资金支持。</t>
  </si>
  <si>
    <t>举借债务</t>
  </si>
  <si>
    <t>紧抓政策窗口期，争取债券资金支持。全面、深入了解一揽子增量政策背景，准确把握政策导向和机遇，结合五华区区域经济发展状况，强化教育、数字产业园、老旧小区改造等领域，抓住化解存量债务和消化政府拖欠企业账款的政策窗口期，破解企业资金周转难题，畅通资金链条，叠加运用地方政府专项债券等工具为区域发展赋能，推动经济稳步发展。</t>
  </si>
  <si>
    <t>预算绩效</t>
  </si>
  <si>
    <t>全面实施预算绩效管理。围绕重大决策部署和财税政策落实情况开展绩效评价，坚持预算和绩效管理一体化，将绩效理念融入预算编制、执行、监督全过程，优化绩效管理流程，规范财政支出绩效行为，建立科学合理的绩效管理体系，提高财政资金使用效益。</t>
  </si>
  <si>
    <t>收入组织</t>
  </si>
  <si>
    <t>建立现代化税收共治格局。强化税收征管保障制度约束，在税收协助、信息交换方面进一步明确部门职责，建立信息共享和工作配合机制，提升部门联合监管执法能力，推动建立“党政领导、税务主责、部门合作、司法保障、社会协同、公众参与”的现代化税收共治格局，形成征收合力，深耕深挖、发掘潜力，保障各类税收收入及时、足额征缴入库。拓展地方税源，强化财政支撑，全力实现一般公共预算收入目标350,911万元，为下一步财税体制改革奠定坚实基础。</t>
  </si>
  <si>
    <t>资产资源</t>
  </si>
  <si>
    <r>
      <rPr>
        <sz val="11"/>
        <color theme="1"/>
        <rFont val="宋体"/>
        <charset val="134"/>
        <scheme val="minor"/>
      </rPr>
      <t>提高资产资源效能，挖掘非税潜力。</t>
    </r>
    <r>
      <rPr>
        <sz val="11"/>
        <color rgb="FF000000"/>
        <rFont val="宋体"/>
        <charset val="134"/>
        <scheme val="major"/>
      </rPr>
      <t>对存量资产进行梳理，坚持法制化、市场化原则盘活资产资源，采取转让、划拨、租赁等方式，持续开展资产处置工作，拟挂牌资产16项，预计挂牌金额576万元，多措并举提高资产使用效益。在依法依规执收前提下，深挖非税收入增长点，将部门依托行政权力、政府信用、国有资源资产获取的收入纳入政府预算统一管理，推动国有资产管理工作提质增效。</t>
    </r>
  </si>
  <si>
    <t>财会监督</t>
  </si>
  <si>
    <r>
      <rPr>
        <sz val="11"/>
        <color theme="1"/>
        <rFont val="宋体"/>
        <charset val="134"/>
        <scheme val="minor"/>
      </rPr>
      <t>推动财会监督与各类监督贯通协调。</t>
    </r>
    <r>
      <rPr>
        <sz val="11"/>
        <color rgb="FF000000"/>
        <rFont val="宋体"/>
        <charset val="134"/>
        <scheme val="minor"/>
      </rPr>
      <t>坚持问题导向，分类精准施策，强化财会监督与巡视巡察、纪检监察部门等各类监督的贯通协调，健全信息沟通、线索移送、成果共享机制，不定期组织专项检查，依法依规开展追责问责，加大处理处罚力度，推动联合实施惩戒，加强对财经领域公权力行使的制约和监督。</t>
    </r>
  </si>
</sst>
</file>

<file path=xl/styles.xml><?xml version="1.0" encoding="utf-8"?>
<styleSheet xmlns="http://schemas.openxmlformats.org/spreadsheetml/2006/main" xmlns:mc="http://schemas.openxmlformats.org/markup-compatibility/2006" xmlns:xr9="http://schemas.microsoft.com/office/spreadsheetml/2016/revision9" mc:Ignorable="xr9">
  <numFmts count="3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yy\.mm\.dd"/>
    <numFmt numFmtId="177" formatCode="_-&quot;$&quot;\ * #,##0_-;_-&quot;$&quot;\ * #,##0\-;_-&quot;$&quot;\ * &quot;-&quot;_-;_-@_-"/>
    <numFmt numFmtId="178" formatCode="&quot;$&quot;\ #,##0.00_-;[Red]&quot;$&quot;\ #,##0.00\-"/>
    <numFmt numFmtId="179" formatCode="_(&quot;$&quot;* #,##0.00_);_(&quot;$&quot;* \(#,##0.00\);_(&quot;$&quot;* &quot;-&quot;??_);_(@_)"/>
    <numFmt numFmtId="180" formatCode="#,##0;\(#,##0\)"/>
    <numFmt numFmtId="181" formatCode="&quot;$&quot;#,##0.00_);[Red]\(&quot;$&quot;#,##0.00\)"/>
    <numFmt numFmtId="182" formatCode="_-* #,##0_-;\-* #,##0_-;_-* &quot;-&quot;_-;_-@_-"/>
    <numFmt numFmtId="183" formatCode="_-* #,##0.00_-;\-* #,##0.00_-;_-* &quot;-&quot;??_-;_-@_-"/>
    <numFmt numFmtId="184" formatCode="_-&quot;$&quot;\ * #,##0.00_-;_-&quot;$&quot;\ * #,##0.00\-;_-&quot;$&quot;\ * &quot;-&quot;??_-;_-@_-"/>
    <numFmt numFmtId="185" formatCode="\$#,##0.00;\(\$#,##0.00\)"/>
    <numFmt numFmtId="186" formatCode="\$#,##0;\(\$#,##0\)"/>
    <numFmt numFmtId="187" formatCode="#,##0.0_);\(#,##0.0\)"/>
    <numFmt numFmtId="188" formatCode="&quot;$&quot;#,##0_);[Red]\(&quot;$&quot;#,##0\)"/>
    <numFmt numFmtId="189" formatCode="&quot;$&quot;\ #,##0_-;[Red]&quot;$&quot;\ #,##0\-"/>
    <numFmt numFmtId="190" formatCode="#\ ??/??"/>
    <numFmt numFmtId="191" formatCode="_(&quot;$&quot;* #,##0_);_(&quot;$&quot;* \(#,##0\);_(&quot;$&quot;* &quot;-&quot;_);_(@_)"/>
    <numFmt numFmtId="192" formatCode="_(* #,##0.00_);_(* \(#,##0.00\);_(* &quot;-&quot;??_);_(@_)"/>
    <numFmt numFmtId="193" formatCode="_(* #,##0_);_(* \(#,##0\);_(* &quot;-&quot;_);_(@_)"/>
    <numFmt numFmtId="194" formatCode="#,##0.000000"/>
    <numFmt numFmtId="195" formatCode="0.0000_ "/>
    <numFmt numFmtId="196" formatCode="0\.0,&quot;0&quot;"/>
    <numFmt numFmtId="197" formatCode="0.0"/>
    <numFmt numFmtId="198" formatCode="#,##0_ ;[Red]\-#,##0\ "/>
    <numFmt numFmtId="199" formatCode="#,##0_ "/>
    <numFmt numFmtId="200" formatCode="0.0%"/>
    <numFmt numFmtId="201" formatCode="_ * #,##0_ ;_ * \-#,##0_ ;_ * &quot;-&quot;??_ ;_ @_ "/>
    <numFmt numFmtId="202" formatCode="#,##0.00_ ;\-#,##0.00;;"/>
    <numFmt numFmtId="203" formatCode="#,##0.00_);[Red]\(#,##0.00\)"/>
    <numFmt numFmtId="204" formatCode="0_ "/>
    <numFmt numFmtId="205" formatCode="0.00_ "/>
  </numFmts>
  <fonts count="137">
    <font>
      <sz val="11"/>
      <color indexed="8"/>
      <name val="宋体"/>
      <charset val="134"/>
    </font>
    <font>
      <sz val="11"/>
      <color theme="1"/>
      <name val="宋体"/>
      <charset val="134"/>
      <scheme val="minor"/>
    </font>
    <font>
      <sz val="20"/>
      <name val="方正小标宋简体"/>
      <charset val="134"/>
    </font>
    <font>
      <b/>
      <sz val="14"/>
      <name val="宋体"/>
      <charset val="134"/>
      <scheme val="minor"/>
    </font>
    <font>
      <b/>
      <sz val="14"/>
      <color theme="1"/>
      <name val="宋体"/>
      <charset val="134"/>
      <scheme val="minor"/>
    </font>
    <font>
      <sz val="12"/>
      <name val="宋体"/>
      <charset val="134"/>
      <scheme val="minor"/>
    </font>
    <font>
      <sz val="10"/>
      <name val="宋体"/>
      <charset val="134"/>
    </font>
    <font>
      <b/>
      <sz val="10"/>
      <name val="宋体"/>
      <charset val="134"/>
    </font>
    <font>
      <sz val="20"/>
      <color indexed="8"/>
      <name val="方正小标宋简体"/>
      <charset val="134"/>
    </font>
    <font>
      <b/>
      <sz val="14"/>
      <color indexed="8"/>
      <name val="宋体"/>
      <charset val="134"/>
    </font>
    <font>
      <sz val="14"/>
      <color indexed="8"/>
      <name val="宋体"/>
      <charset val="134"/>
    </font>
    <font>
      <sz val="12"/>
      <color rgb="FF000000"/>
      <name val="宋体"/>
      <charset val="134"/>
    </font>
    <font>
      <sz val="9"/>
      <color theme="1"/>
      <name val="宋体"/>
      <charset val="134"/>
    </font>
    <font>
      <sz val="11"/>
      <color indexed="8"/>
      <name val="宋体"/>
      <charset val="134"/>
      <scheme val="minor"/>
    </font>
    <font>
      <sz val="14"/>
      <color indexed="8"/>
      <name val="宋体"/>
      <charset val="134"/>
      <scheme val="minor"/>
    </font>
    <font>
      <sz val="12"/>
      <color indexed="8"/>
      <name val="宋体"/>
      <charset val="134"/>
      <scheme val="minor"/>
    </font>
    <font>
      <b/>
      <sz val="20"/>
      <name val="SimSun"/>
      <charset val="134"/>
    </font>
    <font>
      <sz val="11"/>
      <name val="SimSun"/>
      <charset val="134"/>
    </font>
    <font>
      <b/>
      <sz val="14"/>
      <name val="SimSun"/>
      <charset val="134"/>
    </font>
    <font>
      <sz val="14"/>
      <name val="SimSun"/>
      <charset val="134"/>
    </font>
    <font>
      <sz val="12"/>
      <name val="SimSun"/>
      <charset val="134"/>
    </font>
    <font>
      <b/>
      <sz val="15"/>
      <name val="SimSun"/>
      <charset val="134"/>
    </font>
    <font>
      <sz val="9"/>
      <name val="SimSun"/>
      <charset val="134"/>
    </font>
    <font>
      <sz val="14"/>
      <name val="宋体"/>
      <charset val="134"/>
    </font>
    <font>
      <sz val="12"/>
      <color indexed="8"/>
      <name val="宋体"/>
      <charset val="134"/>
    </font>
    <font>
      <b/>
      <sz val="14"/>
      <name val="宋体"/>
      <charset val="134"/>
    </font>
    <font>
      <sz val="12"/>
      <name val="宋体"/>
      <charset val="134"/>
    </font>
    <font>
      <sz val="14"/>
      <name val="MS Serif"/>
      <charset val="134"/>
    </font>
    <font>
      <sz val="14"/>
      <name val="Times New Roman"/>
      <charset val="134"/>
    </font>
    <font>
      <sz val="11"/>
      <name val="宋体"/>
      <charset val="134"/>
    </font>
    <font>
      <b/>
      <sz val="20"/>
      <name val="方正小标宋简体"/>
      <charset val="134"/>
    </font>
    <font>
      <sz val="14"/>
      <name val="宋体"/>
      <charset val="134"/>
      <scheme val="minor"/>
    </font>
    <font>
      <sz val="20"/>
      <color rgb="FF000000"/>
      <name val="方正小标宋简体"/>
      <charset val="134"/>
    </font>
    <font>
      <b/>
      <sz val="12"/>
      <name val="宋体"/>
      <charset val="134"/>
    </font>
    <font>
      <sz val="16"/>
      <name val="宋体"/>
      <charset val="134"/>
    </font>
    <font>
      <sz val="16"/>
      <color indexed="8"/>
      <name val="方正小标宋简体"/>
      <charset val="134"/>
    </font>
    <font>
      <sz val="16"/>
      <color indexed="8"/>
      <name val="宋体"/>
      <charset val="134"/>
    </font>
    <font>
      <b/>
      <sz val="16"/>
      <name val="宋体"/>
      <charset val="134"/>
    </font>
    <font>
      <sz val="14"/>
      <color rgb="FF000000"/>
      <name val="宋体"/>
      <charset val="134"/>
    </font>
    <font>
      <sz val="14"/>
      <color theme="1"/>
      <name val="宋体"/>
      <charset val="134"/>
    </font>
    <font>
      <sz val="14"/>
      <color theme="1"/>
      <name val="宋体"/>
      <charset val="134"/>
      <scheme val="minor"/>
    </font>
    <font>
      <sz val="20"/>
      <color indexed="8"/>
      <name val="华文中宋"/>
      <charset val="134"/>
    </font>
    <font>
      <b/>
      <sz val="11"/>
      <name val="宋体"/>
      <charset val="134"/>
    </font>
    <font>
      <sz val="20"/>
      <color indexed="8"/>
      <name val="宋体"/>
      <charset val="134"/>
    </font>
    <font>
      <sz val="18"/>
      <color indexed="8"/>
      <name val="方正小标宋简体"/>
      <charset val="134"/>
    </font>
    <font>
      <sz val="20"/>
      <color theme="1"/>
      <name val="方正小标宋简体"/>
      <charset val="134"/>
    </font>
    <font>
      <b/>
      <sz val="14"/>
      <name val="黑体"/>
      <charset val="134"/>
    </font>
    <font>
      <sz val="14"/>
      <color indexed="9"/>
      <name val="宋体"/>
      <charset val="134"/>
    </font>
    <font>
      <sz val="12"/>
      <name val="仿宋_GB2312"/>
      <charset val="134"/>
    </font>
    <font>
      <sz val="20"/>
      <color theme="1"/>
      <name val="方正小标宋_GBK"/>
      <charset val="134"/>
    </font>
    <font>
      <sz val="12"/>
      <color theme="1"/>
      <name val="宋体"/>
      <charset val="134"/>
      <scheme val="minor"/>
    </font>
    <font>
      <sz val="14"/>
      <name val="Arial"/>
      <charset val="134"/>
    </font>
    <font>
      <b/>
      <sz val="18"/>
      <color indexed="8"/>
      <name val="方正小标宋简体"/>
      <charset val="134"/>
    </font>
    <font>
      <b/>
      <sz val="14"/>
      <name val="Arial"/>
      <charset val="134"/>
    </font>
    <font>
      <b/>
      <sz val="14"/>
      <color theme="1"/>
      <name val="宋体"/>
      <charset val="134"/>
    </font>
    <font>
      <sz val="11"/>
      <color theme="1"/>
      <name val="宋体"/>
      <charset val="134"/>
    </font>
    <font>
      <sz val="14"/>
      <color indexed="10"/>
      <name val="宋体"/>
      <charset val="134"/>
    </font>
    <font>
      <sz val="12"/>
      <color rgb="FFFF0000"/>
      <name val="宋体"/>
      <charset val="134"/>
    </font>
    <font>
      <sz val="18"/>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0"/>
      <name val="Geneva"/>
      <charset val="134"/>
    </font>
    <font>
      <sz val="10"/>
      <name val="楷体"/>
      <charset val="134"/>
    </font>
    <font>
      <sz val="11"/>
      <color indexed="9"/>
      <name val="宋体"/>
      <charset val="134"/>
    </font>
    <font>
      <sz val="12"/>
      <color indexed="9"/>
      <name val="宋体"/>
      <charset val="134"/>
    </font>
    <font>
      <b/>
      <sz val="11"/>
      <color indexed="8"/>
      <name val="宋体"/>
      <charset val="134"/>
    </font>
    <font>
      <sz val="8"/>
      <name val="Times New Roman"/>
      <charset val="134"/>
    </font>
    <font>
      <sz val="11"/>
      <color indexed="17"/>
      <name val="宋体"/>
      <charset val="134"/>
    </font>
    <font>
      <sz val="10"/>
      <name val="Arial"/>
      <charset val="134"/>
    </font>
    <font>
      <sz val="8"/>
      <name val="Arial"/>
      <charset val="134"/>
    </font>
    <font>
      <sz val="12"/>
      <color indexed="16"/>
      <name val="宋体"/>
      <charset val="134"/>
    </font>
    <font>
      <sz val="12"/>
      <name val="Times New Roman"/>
      <charset val="134"/>
    </font>
    <font>
      <b/>
      <sz val="15"/>
      <color indexed="56"/>
      <name val="宋体"/>
      <charset val="134"/>
    </font>
    <font>
      <sz val="11"/>
      <color indexed="20"/>
      <name val="宋体"/>
      <charset val="134"/>
    </font>
    <font>
      <b/>
      <sz val="10"/>
      <name val="MS Sans Serif"/>
      <charset val="134"/>
    </font>
    <font>
      <sz val="12"/>
      <color indexed="17"/>
      <name val="宋体"/>
      <charset val="134"/>
    </font>
    <font>
      <sz val="10"/>
      <name val="Helv"/>
      <charset val="134"/>
    </font>
    <font>
      <u/>
      <sz val="12"/>
      <color indexed="12"/>
      <name val="宋体"/>
      <charset val="134"/>
    </font>
    <font>
      <b/>
      <sz val="13"/>
      <color indexed="56"/>
      <name val="宋体"/>
      <charset val="134"/>
    </font>
    <font>
      <sz val="10"/>
      <name val="仿宋_GB2312"/>
      <charset val="134"/>
    </font>
    <font>
      <sz val="11"/>
      <color indexed="60"/>
      <name val="宋体"/>
      <charset val="134"/>
    </font>
    <font>
      <b/>
      <sz val="11"/>
      <color indexed="63"/>
      <name val="宋体"/>
      <charset val="134"/>
    </font>
    <font>
      <b/>
      <sz val="11"/>
      <color indexed="56"/>
      <name val="宋体"/>
      <charset val="134"/>
    </font>
    <font>
      <b/>
      <sz val="12"/>
      <name val="Arial"/>
      <charset val="134"/>
    </font>
    <font>
      <b/>
      <sz val="18"/>
      <color indexed="56"/>
      <name val="宋体"/>
      <charset val="134"/>
    </font>
    <font>
      <sz val="10"/>
      <name val="MS Sans Serif"/>
      <charset val="134"/>
    </font>
    <font>
      <b/>
      <sz val="10"/>
      <name val="Tms Rmn"/>
      <charset val="134"/>
    </font>
    <font>
      <sz val="11"/>
      <color indexed="62"/>
      <name val="宋体"/>
      <charset val="134"/>
    </font>
    <font>
      <sz val="9"/>
      <name val="宋体"/>
      <charset val="134"/>
    </font>
    <font>
      <sz val="10"/>
      <name val="Times New Roman"/>
      <charset val="134"/>
    </font>
    <font>
      <b/>
      <sz val="12"/>
      <color indexed="8"/>
      <name val="宋体"/>
      <charset val="134"/>
    </font>
    <font>
      <b/>
      <sz val="15"/>
      <color indexed="54"/>
      <name val="宋体"/>
      <charset val="134"/>
    </font>
    <font>
      <b/>
      <sz val="10"/>
      <color indexed="9"/>
      <name val="宋体"/>
      <charset val="134"/>
    </font>
    <font>
      <b/>
      <sz val="9"/>
      <name val="Arial"/>
      <charset val="134"/>
    </font>
    <font>
      <b/>
      <sz val="13"/>
      <color indexed="54"/>
      <name val="宋体"/>
      <charset val="134"/>
    </font>
    <font>
      <sz val="12"/>
      <name val="Helv"/>
      <charset val="134"/>
    </font>
    <font>
      <sz val="12"/>
      <color indexed="9"/>
      <name val="Helv"/>
      <charset val="134"/>
    </font>
    <font>
      <b/>
      <sz val="8"/>
      <color indexed="9"/>
      <name val="宋体"/>
      <charset val="134"/>
    </font>
    <font>
      <sz val="7"/>
      <name val="Small Fonts"/>
      <charset val="134"/>
    </font>
    <font>
      <sz val="10"/>
      <color indexed="8"/>
      <name val="MS Sans Serif"/>
      <charset val="134"/>
    </font>
    <font>
      <b/>
      <sz val="11"/>
      <color indexed="54"/>
      <name val="宋体"/>
      <charset val="134"/>
    </font>
    <font>
      <b/>
      <sz val="18"/>
      <color indexed="54"/>
      <name val="宋体"/>
      <charset val="134"/>
    </font>
    <font>
      <b/>
      <sz val="14"/>
      <name val="楷体"/>
      <charset val="134"/>
    </font>
    <font>
      <b/>
      <sz val="18"/>
      <color indexed="62"/>
      <name val="宋体"/>
      <charset val="134"/>
    </font>
    <font>
      <i/>
      <sz val="11"/>
      <color indexed="23"/>
      <name val="宋体"/>
      <charset val="134"/>
    </font>
    <font>
      <sz val="12"/>
      <color indexed="20"/>
      <name val="宋体"/>
      <charset val="134"/>
    </font>
    <font>
      <sz val="11"/>
      <color indexed="52"/>
      <name val="宋体"/>
      <charset val="134"/>
    </font>
    <font>
      <b/>
      <sz val="11"/>
      <color indexed="9"/>
      <name val="宋体"/>
      <charset val="134"/>
    </font>
    <font>
      <b/>
      <sz val="11"/>
      <color indexed="52"/>
      <name val="宋体"/>
      <charset val="134"/>
    </font>
    <font>
      <u/>
      <sz val="10"/>
      <color indexed="12"/>
      <name val="Times"/>
      <charset val="134"/>
    </font>
    <font>
      <u/>
      <sz val="11"/>
      <color indexed="52"/>
      <name val="宋体"/>
      <charset val="134"/>
    </font>
    <font>
      <b/>
      <sz val="10"/>
      <name val="Arial"/>
      <charset val="134"/>
    </font>
    <font>
      <u/>
      <sz val="12"/>
      <color indexed="36"/>
      <name val="宋体"/>
      <charset val="134"/>
    </font>
    <font>
      <sz val="11"/>
      <color indexed="10"/>
      <name val="宋体"/>
      <charset val="134"/>
    </font>
    <font>
      <sz val="12"/>
      <name val="Courier"/>
      <charset val="134"/>
    </font>
    <font>
      <sz val="9"/>
      <name val="微软雅黑"/>
      <charset val="134"/>
    </font>
    <font>
      <sz val="11"/>
      <color rgb="FF000000"/>
      <name val="宋体"/>
      <charset val="134"/>
      <scheme val="minor"/>
    </font>
    <font>
      <sz val="12"/>
      <color rgb="FF000000"/>
      <name val="Arial"/>
      <charset val="134"/>
    </font>
    <font>
      <sz val="11"/>
      <color rgb="FF000000"/>
      <name val="宋体"/>
      <charset val="134"/>
      <scheme val="major"/>
    </font>
    <font>
      <sz val="9.75"/>
      <color rgb="FF242B39"/>
      <name val="Helvetica"/>
      <charset val="134"/>
    </font>
  </fonts>
  <fills count="70">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rgb="FFFFFF0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
      <patternFill patternType="solid">
        <fgColor indexed="10"/>
        <bgColor indexed="64"/>
      </patternFill>
    </fill>
    <fill>
      <patternFill patternType="solid">
        <fgColor indexed="49"/>
        <bgColor indexed="64"/>
      </patternFill>
    </fill>
    <fill>
      <patternFill patternType="solid">
        <fgColor indexed="42"/>
        <bgColor indexed="64"/>
      </patternFill>
    </fill>
    <fill>
      <patternFill patternType="solid">
        <fgColor indexed="54"/>
        <bgColor indexed="64"/>
      </patternFill>
    </fill>
    <fill>
      <patternFill patternType="solid">
        <fgColor indexed="22"/>
        <bgColor indexed="64"/>
      </patternFill>
    </fill>
    <fill>
      <patternFill patternType="solid">
        <fgColor indexed="26"/>
        <bgColor indexed="64"/>
      </patternFill>
    </fill>
    <fill>
      <patternFill patternType="solid">
        <fgColor indexed="52"/>
        <bgColor indexed="64"/>
      </patternFill>
    </fill>
    <fill>
      <patternFill patternType="solid">
        <fgColor indexed="55"/>
        <bgColor indexed="64"/>
      </patternFill>
    </fill>
    <fill>
      <patternFill patternType="solid">
        <fgColor indexed="27"/>
        <bgColor indexed="64"/>
      </patternFill>
    </fill>
    <fill>
      <patternFill patternType="solid">
        <fgColor indexed="48"/>
        <bgColor indexed="64"/>
      </patternFill>
    </fill>
    <fill>
      <patternFill patternType="solid">
        <fgColor indexed="45"/>
        <bgColor indexed="64"/>
      </patternFill>
    </fill>
    <fill>
      <patternFill patternType="solid">
        <fgColor indexed="29"/>
        <bgColor indexed="64"/>
      </patternFill>
    </fill>
    <fill>
      <patternFill patternType="solid">
        <fgColor indexed="44"/>
        <bgColor indexed="64"/>
      </patternFill>
    </fill>
    <fill>
      <patternFill patternType="solid">
        <fgColor indexed="14"/>
        <bgColor indexed="64"/>
      </patternFill>
    </fill>
    <fill>
      <patternFill patternType="solid">
        <fgColor indexed="31"/>
        <bgColor indexed="64"/>
      </patternFill>
    </fill>
    <fill>
      <patternFill patternType="solid">
        <fgColor indexed="47"/>
        <bgColor indexed="64"/>
      </patternFill>
    </fill>
    <fill>
      <patternFill patternType="solid">
        <fgColor indexed="46"/>
        <bgColor indexed="64"/>
      </patternFill>
    </fill>
    <fill>
      <patternFill patternType="solid">
        <fgColor indexed="43"/>
        <bgColor indexed="64"/>
      </patternFill>
    </fill>
    <fill>
      <patternFill patternType="solid">
        <fgColor indexed="11"/>
        <bgColor indexed="64"/>
      </patternFill>
    </fill>
    <fill>
      <patternFill patternType="solid">
        <fgColor indexed="36"/>
        <bgColor indexed="64"/>
      </patternFill>
    </fill>
    <fill>
      <patternFill patternType="solid">
        <fgColor indexed="25"/>
        <bgColor indexed="64"/>
      </patternFill>
    </fill>
    <fill>
      <patternFill patternType="solid">
        <fgColor indexed="51"/>
        <bgColor indexed="64"/>
      </patternFill>
    </fill>
    <fill>
      <patternFill patternType="solid">
        <fgColor indexed="30"/>
        <bgColor indexed="64"/>
      </patternFill>
    </fill>
    <fill>
      <patternFill patternType="gray0625"/>
    </fill>
    <fill>
      <patternFill patternType="lightUp">
        <fgColor indexed="9"/>
        <bgColor indexed="29"/>
      </patternFill>
    </fill>
    <fill>
      <patternFill patternType="mediumGray">
        <fgColor indexed="22"/>
      </patternFill>
    </fill>
    <fill>
      <patternFill patternType="solid">
        <fgColor indexed="15"/>
        <bgColor indexed="64"/>
      </patternFill>
    </fill>
    <fill>
      <patternFill patternType="solid">
        <fgColor indexed="12"/>
        <bgColor indexed="64"/>
      </patternFill>
    </fill>
    <fill>
      <patternFill patternType="solid">
        <fgColor indexed="57"/>
        <bgColor indexed="64"/>
      </patternFill>
    </fill>
    <fill>
      <patternFill patternType="lightUp">
        <fgColor indexed="9"/>
        <bgColor indexed="55"/>
      </patternFill>
    </fill>
    <fill>
      <patternFill patternType="lightUp">
        <fgColor indexed="9"/>
        <bgColor indexed="22"/>
      </patternFill>
    </fill>
    <fill>
      <patternFill patternType="solid">
        <fgColor indexed="62"/>
        <bgColor indexed="64"/>
      </patternFill>
    </fill>
    <fill>
      <patternFill patternType="solid">
        <fgColor indexed="40"/>
        <bgColor indexed="64"/>
      </patternFill>
    </fill>
    <fill>
      <patternFill patternType="solid">
        <fgColor indexed="53"/>
        <bgColor indexed="64"/>
      </patternFill>
    </fill>
  </fills>
  <borders count="38">
    <border>
      <left/>
      <right/>
      <top/>
      <bottom/>
      <diagonal/>
    </border>
    <border>
      <left style="thin">
        <color auto="1"/>
      </left>
      <right style="thin">
        <color auto="1"/>
      </right>
      <top style="thin">
        <color auto="1"/>
      </top>
      <bottom style="thin">
        <color auto="1"/>
      </bottom>
      <diagonal/>
    </border>
    <border>
      <left style="thin">
        <color rgb="FF000000"/>
      </left>
      <right style="thin">
        <color rgb="FF000000"/>
      </right>
      <top style="thin">
        <color rgb="FF000000"/>
      </top>
      <bottom style="thin">
        <color rgb="FF000000"/>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indexed="8"/>
      </left>
      <right/>
      <top/>
      <bottom style="thin">
        <color indexed="8"/>
      </bottom>
      <diagonal/>
    </border>
    <border>
      <left/>
      <right/>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right style="thin">
        <color auto="1"/>
      </right>
      <top/>
      <bottom/>
      <diagonal/>
    </border>
    <border>
      <left style="thin">
        <color auto="1"/>
      </left>
      <right/>
      <top style="thin">
        <color auto="1"/>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
      <left/>
      <right style="thin">
        <color auto="1"/>
      </right>
      <top/>
      <bottom style="thin">
        <color auto="1"/>
      </bottom>
      <diagonal/>
    </border>
    <border>
      <left/>
      <right/>
      <top style="thin">
        <color indexed="62"/>
      </top>
      <bottom style="double">
        <color indexed="62"/>
      </bottom>
      <diagonal/>
    </border>
    <border>
      <left/>
      <right/>
      <top/>
      <bottom style="thick">
        <color indexed="62"/>
      </bottom>
      <diagonal/>
    </border>
    <border>
      <left/>
      <right/>
      <top/>
      <bottom style="medium">
        <color auto="1"/>
      </bottom>
      <diagonal/>
    </border>
    <border>
      <left/>
      <right/>
      <top/>
      <bottom style="thick">
        <color indexed="22"/>
      </bottom>
      <diagonal/>
    </border>
    <border>
      <left style="thin">
        <color indexed="63"/>
      </left>
      <right style="thin">
        <color indexed="63"/>
      </right>
      <top style="thin">
        <color indexed="63"/>
      </top>
      <bottom style="thin">
        <color indexed="63"/>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auto="1"/>
      </left>
      <right style="thin">
        <color auto="1"/>
      </right>
      <top/>
      <bottom/>
      <diagonal/>
    </border>
    <border>
      <left/>
      <right/>
      <top style="medium">
        <color auto="1"/>
      </top>
      <bottom style="medium">
        <color auto="1"/>
      </bottom>
      <diagonal/>
    </border>
    <border>
      <left style="thin">
        <color indexed="23"/>
      </left>
      <right style="thin">
        <color indexed="23"/>
      </right>
      <top style="thin">
        <color indexed="23"/>
      </top>
      <bottom style="thin">
        <color indexed="23"/>
      </bottom>
      <diagonal/>
    </border>
    <border>
      <left/>
      <right/>
      <top/>
      <bottom style="thick">
        <color indexed="11"/>
      </bottom>
      <diagonal/>
    </border>
    <border>
      <left/>
      <right/>
      <top style="medium">
        <color indexed="9"/>
      </top>
      <bottom style="medium">
        <color indexed="9"/>
      </bottom>
      <diagonal/>
    </border>
    <border>
      <left/>
      <right/>
      <top style="thin">
        <color indexed="11"/>
      </top>
      <bottom style="double">
        <color indexed="11"/>
      </bottom>
      <diagonal/>
    </border>
    <border>
      <left/>
      <right/>
      <top/>
      <bottom style="thick">
        <color indexed="43"/>
      </bottom>
      <diagonal/>
    </border>
    <border>
      <left/>
      <right/>
      <top/>
      <bottom style="medium">
        <color indexed="4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s>
  <cellStyleXfs count="1335">
    <xf numFmtId="0" fontId="0" fillId="0" borderId="0">
      <alignment vertical="center"/>
    </xf>
    <xf numFmtId="43" fontId="0" fillId="0" borderId="0" applyFont="0" applyFill="0" applyBorder="0" applyAlignment="0" applyProtection="0">
      <alignment vertical="center"/>
    </xf>
    <xf numFmtId="44" fontId="1" fillId="0" borderId="0" applyFont="0" applyFill="0" applyBorder="0" applyAlignment="0" applyProtection="0">
      <alignment vertical="center"/>
    </xf>
    <xf numFmtId="9" fontId="26" fillId="0" borderId="0" applyFont="0" applyFill="0" applyBorder="0" applyAlignment="0" applyProtection="0">
      <alignment vertical="center"/>
    </xf>
    <xf numFmtId="41" fontId="1" fillId="0" borderId="0" applyFont="0" applyFill="0" applyBorder="0" applyAlignment="0" applyProtection="0">
      <alignment vertical="center"/>
    </xf>
    <xf numFmtId="42" fontId="1" fillId="0" borderId="0" applyFont="0" applyFill="0" applyBorder="0" applyAlignment="0" applyProtection="0">
      <alignment vertical="center"/>
    </xf>
    <xf numFmtId="0" fontId="59" fillId="0" borderId="0" applyNumberFormat="0" applyFill="0" applyBorder="0" applyAlignment="0" applyProtection="0">
      <alignment vertical="center"/>
    </xf>
    <xf numFmtId="0" fontId="60" fillId="0" borderId="0" applyNumberFormat="0" applyFill="0" applyBorder="0" applyAlignment="0" applyProtection="0">
      <alignment vertical="center"/>
    </xf>
    <xf numFmtId="0" fontId="1" fillId="5" borderId="12" applyNumberFormat="0" applyFont="0" applyAlignment="0" applyProtection="0">
      <alignment vertical="center"/>
    </xf>
    <xf numFmtId="0" fontId="61" fillId="0" borderId="0" applyNumberFormat="0" applyFill="0" applyBorder="0" applyAlignment="0" applyProtection="0">
      <alignment vertical="center"/>
    </xf>
    <xf numFmtId="0" fontId="62"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64" fillId="0" borderId="13" applyNumberFormat="0" applyFill="0" applyAlignment="0" applyProtection="0">
      <alignment vertical="center"/>
    </xf>
    <xf numFmtId="0" fontId="65" fillId="0" borderId="13" applyNumberFormat="0" applyFill="0" applyAlignment="0" applyProtection="0">
      <alignment vertical="center"/>
    </xf>
    <xf numFmtId="0" fontId="66" fillId="0" borderId="14" applyNumberFormat="0" applyFill="0" applyAlignment="0" applyProtection="0">
      <alignment vertical="center"/>
    </xf>
    <xf numFmtId="0" fontId="66" fillId="0" borderId="0" applyNumberFormat="0" applyFill="0" applyBorder="0" applyAlignment="0" applyProtection="0">
      <alignment vertical="center"/>
    </xf>
    <xf numFmtId="0" fontId="67" fillId="6" borderId="15" applyNumberFormat="0" applyAlignment="0" applyProtection="0">
      <alignment vertical="center"/>
    </xf>
    <xf numFmtId="0" fontId="68" fillId="7" borderId="16" applyNumberFormat="0" applyAlignment="0" applyProtection="0">
      <alignment vertical="center"/>
    </xf>
    <xf numFmtId="0" fontId="69" fillId="7" borderId="15" applyNumberFormat="0" applyAlignment="0" applyProtection="0">
      <alignment vertical="center"/>
    </xf>
    <xf numFmtId="0" fontId="70" fillId="8" borderId="17" applyNumberFormat="0" applyAlignment="0" applyProtection="0">
      <alignment vertical="center"/>
    </xf>
    <xf numFmtId="0" fontId="71" fillId="0" borderId="18" applyNumberFormat="0" applyFill="0" applyAlignment="0" applyProtection="0">
      <alignment vertical="center"/>
    </xf>
    <xf numFmtId="0" fontId="72" fillId="0" borderId="19" applyNumberFormat="0" applyFill="0" applyAlignment="0" applyProtection="0">
      <alignment vertical="center"/>
    </xf>
    <xf numFmtId="0" fontId="73" fillId="9" borderId="0" applyNumberFormat="0" applyBorder="0" applyAlignment="0" applyProtection="0">
      <alignment vertical="center"/>
    </xf>
    <xf numFmtId="0" fontId="74" fillId="10" borderId="0" applyNumberFormat="0" applyBorder="0" applyAlignment="0" applyProtection="0">
      <alignment vertical="center"/>
    </xf>
    <xf numFmtId="0" fontId="75" fillId="11" borderId="0" applyNumberFormat="0" applyBorder="0" applyAlignment="0" applyProtection="0">
      <alignment vertical="center"/>
    </xf>
    <xf numFmtId="0" fontId="76" fillId="12" borderId="0" applyNumberFormat="0" applyBorder="0" applyAlignment="0" applyProtection="0">
      <alignment vertical="center"/>
    </xf>
    <xf numFmtId="0" fontId="77" fillId="13" borderId="0" applyNumberFormat="0" applyBorder="0" applyAlignment="0" applyProtection="0">
      <alignment vertical="center"/>
    </xf>
    <xf numFmtId="0" fontId="77" fillId="14" borderId="0" applyNumberFormat="0" applyBorder="0" applyAlignment="0" applyProtection="0">
      <alignment vertical="center"/>
    </xf>
    <xf numFmtId="0" fontId="76" fillId="15" borderId="0" applyNumberFormat="0" applyBorder="0" applyAlignment="0" applyProtection="0">
      <alignment vertical="center"/>
    </xf>
    <xf numFmtId="0" fontId="76" fillId="16" borderId="0" applyNumberFormat="0" applyBorder="0" applyAlignment="0" applyProtection="0">
      <alignment vertical="center"/>
    </xf>
    <xf numFmtId="0" fontId="77" fillId="17" borderId="0" applyNumberFormat="0" applyBorder="0" applyAlignment="0" applyProtection="0">
      <alignment vertical="center"/>
    </xf>
    <xf numFmtId="0" fontId="77" fillId="18" borderId="0" applyNumberFormat="0" applyBorder="0" applyAlignment="0" applyProtection="0">
      <alignment vertical="center"/>
    </xf>
    <xf numFmtId="0" fontId="76" fillId="19" borderId="0" applyNumberFormat="0" applyBorder="0" applyAlignment="0" applyProtection="0">
      <alignment vertical="center"/>
    </xf>
    <xf numFmtId="0" fontId="76" fillId="20" borderId="0" applyNumberFormat="0" applyBorder="0" applyAlignment="0" applyProtection="0">
      <alignment vertical="center"/>
    </xf>
    <xf numFmtId="0" fontId="77" fillId="21" borderId="0" applyNumberFormat="0" applyBorder="0" applyAlignment="0" applyProtection="0">
      <alignment vertical="center"/>
    </xf>
    <xf numFmtId="0" fontId="77" fillId="22" borderId="0" applyNumberFormat="0" applyBorder="0" applyAlignment="0" applyProtection="0">
      <alignment vertical="center"/>
    </xf>
    <xf numFmtId="0" fontId="76" fillId="23" borderId="0" applyNumberFormat="0" applyBorder="0" applyAlignment="0" applyProtection="0">
      <alignment vertical="center"/>
    </xf>
    <xf numFmtId="0" fontId="76" fillId="24" borderId="0" applyNumberFormat="0" applyBorder="0" applyAlignment="0" applyProtection="0">
      <alignment vertical="center"/>
    </xf>
    <xf numFmtId="0" fontId="77" fillId="25" borderId="0" applyNumberFormat="0" applyBorder="0" applyAlignment="0" applyProtection="0">
      <alignment vertical="center"/>
    </xf>
    <xf numFmtId="0" fontId="77" fillId="26" borderId="0" applyNumberFormat="0" applyBorder="0" applyAlignment="0" applyProtection="0">
      <alignment vertical="center"/>
    </xf>
    <xf numFmtId="0" fontId="76" fillId="27" borderId="0" applyNumberFormat="0" applyBorder="0" applyAlignment="0" applyProtection="0">
      <alignment vertical="center"/>
    </xf>
    <xf numFmtId="0" fontId="76" fillId="28" borderId="0" applyNumberFormat="0" applyBorder="0" applyAlignment="0" applyProtection="0">
      <alignment vertical="center"/>
    </xf>
    <xf numFmtId="0" fontId="77" fillId="29" borderId="0" applyNumberFormat="0" applyBorder="0" applyAlignment="0" applyProtection="0">
      <alignment vertical="center"/>
    </xf>
    <xf numFmtId="0" fontId="77" fillId="30" borderId="0" applyNumberFormat="0" applyBorder="0" applyAlignment="0" applyProtection="0">
      <alignment vertical="center"/>
    </xf>
    <xf numFmtId="0" fontId="76" fillId="31" borderId="0" applyNumberFormat="0" applyBorder="0" applyAlignment="0" applyProtection="0">
      <alignment vertical="center"/>
    </xf>
    <xf numFmtId="0" fontId="76" fillId="32" borderId="0" applyNumberFormat="0" applyBorder="0" applyAlignment="0" applyProtection="0">
      <alignment vertical="center"/>
    </xf>
    <xf numFmtId="0" fontId="77" fillId="33" borderId="0" applyNumberFormat="0" applyBorder="0" applyAlignment="0" applyProtection="0">
      <alignment vertical="center"/>
    </xf>
    <xf numFmtId="0" fontId="77" fillId="34" borderId="0" applyNumberFormat="0" applyBorder="0" applyAlignment="0" applyProtection="0">
      <alignment vertical="center"/>
    </xf>
    <xf numFmtId="0" fontId="76" fillId="35" borderId="0" applyNumberFormat="0" applyBorder="0" applyAlignment="0" applyProtection="0">
      <alignment vertical="center"/>
    </xf>
    <xf numFmtId="0" fontId="78" fillId="0" borderId="0">
      <alignment vertical="center"/>
    </xf>
    <xf numFmtId="0" fontId="79" fillId="0" borderId="20" applyNumberFormat="0" applyFill="0" applyProtection="0">
      <alignment horizontal="center" vertical="center"/>
    </xf>
    <xf numFmtId="0" fontId="80" fillId="36" borderId="0" applyNumberFormat="0" applyBorder="0" applyAlignment="0" applyProtection="0">
      <alignment vertical="center"/>
    </xf>
    <xf numFmtId="0" fontId="81" fillId="37" borderId="0" applyNumberFormat="0" applyBorder="0" applyAlignment="0" applyProtection="0">
      <alignment vertical="center"/>
    </xf>
    <xf numFmtId="0" fontId="82" fillId="0" borderId="21" applyNumberFormat="0" applyFill="0" applyAlignment="0" applyProtection="0">
      <alignment vertical="center"/>
    </xf>
    <xf numFmtId="9" fontId="26" fillId="0" borderId="0" applyFont="0" applyFill="0" applyBorder="0" applyAlignment="0" applyProtection="0">
      <alignment vertical="center"/>
    </xf>
    <xf numFmtId="0" fontId="83" fillId="0" borderId="0">
      <alignment horizontal="center" vertical="center" wrapText="1"/>
      <protection locked="0"/>
    </xf>
    <xf numFmtId="0" fontId="84" fillId="38" borderId="0" applyNumberFormat="0" applyBorder="0" applyAlignment="0" applyProtection="0">
      <alignment vertical="center"/>
    </xf>
    <xf numFmtId="0" fontId="81" fillId="39" borderId="0" applyNumberFormat="0" applyBorder="0" applyAlignment="0" applyProtection="0">
      <alignment vertical="center"/>
    </xf>
    <xf numFmtId="0" fontId="24" fillId="40" borderId="0" applyNumberFormat="0" applyBorder="0" applyAlignment="0" applyProtection="0">
      <alignment vertical="center"/>
    </xf>
    <xf numFmtId="0" fontId="26" fillId="0" borderId="0">
      <alignment vertical="center"/>
    </xf>
    <xf numFmtId="0" fontId="24" fillId="41" borderId="0" applyNumberFormat="0" applyBorder="0" applyAlignment="0" applyProtection="0">
      <alignment vertical="center"/>
    </xf>
    <xf numFmtId="0" fontId="26" fillId="0" borderId="0">
      <alignment vertical="center"/>
    </xf>
    <xf numFmtId="0" fontId="78" fillId="0" borderId="0">
      <alignment vertical="center"/>
    </xf>
    <xf numFmtId="0" fontId="0" fillId="0" borderId="0">
      <alignment vertical="center"/>
    </xf>
    <xf numFmtId="0" fontId="81" fillId="42" borderId="0" applyNumberFormat="0" applyBorder="0" applyAlignment="0" applyProtection="0">
      <alignment vertical="center"/>
    </xf>
    <xf numFmtId="176" fontId="85" fillId="0" borderId="20" applyFill="0" applyProtection="0">
      <alignment horizontal="right" vertical="center"/>
    </xf>
    <xf numFmtId="0" fontId="80" fillId="42" borderId="0" applyNumberFormat="0" applyBorder="0" applyAlignment="0" applyProtection="0">
      <alignment vertical="center"/>
    </xf>
    <xf numFmtId="0" fontId="81" fillId="43" borderId="0" applyNumberFormat="0" applyBorder="0" applyAlignment="0" applyProtection="0">
      <alignment vertical="center"/>
    </xf>
    <xf numFmtId="0" fontId="84" fillId="44" borderId="0" applyNumberFormat="0" applyBorder="0" applyAlignment="0" applyProtection="0">
      <alignment vertical="center"/>
    </xf>
    <xf numFmtId="0" fontId="86" fillId="41" borderId="1" applyNumberFormat="0" applyBorder="0" applyAlignment="0" applyProtection="0">
      <alignment vertical="center"/>
    </xf>
    <xf numFmtId="0" fontId="80" fillId="45" borderId="0" applyNumberFormat="0" applyBorder="0" applyAlignment="0" applyProtection="0">
      <alignment vertical="center"/>
    </xf>
    <xf numFmtId="0" fontId="87" fillId="46" borderId="0" applyNumberFormat="0" applyBorder="0" applyAlignment="0" applyProtection="0">
      <alignment vertical="center"/>
    </xf>
    <xf numFmtId="0" fontId="81" fillId="39" borderId="0" applyNumberFormat="0" applyBorder="0" applyAlignment="0" applyProtection="0">
      <alignment vertical="center"/>
    </xf>
    <xf numFmtId="0" fontId="88" fillId="0" borderId="0">
      <alignment vertical="center"/>
    </xf>
    <xf numFmtId="0" fontId="80" fillId="47" borderId="0" applyNumberFormat="0" applyBorder="0" applyAlignment="0" applyProtection="0">
      <alignment vertical="center"/>
    </xf>
    <xf numFmtId="0" fontId="81" fillId="48" borderId="0" applyNumberFormat="0" applyBorder="0" applyAlignment="0" applyProtection="0">
      <alignment vertical="center"/>
    </xf>
    <xf numFmtId="0" fontId="81" fillId="42" borderId="0" applyNumberFormat="0" applyBorder="0" applyAlignment="0" applyProtection="0">
      <alignment vertical="center"/>
    </xf>
    <xf numFmtId="0" fontId="81" fillId="43" borderId="0" applyNumberFormat="0" applyBorder="0" applyAlignment="0" applyProtection="0">
      <alignment vertical="center"/>
    </xf>
    <xf numFmtId="9" fontId="26" fillId="0" borderId="0" applyFont="0" applyFill="0" applyBorder="0" applyAlignment="0" applyProtection="0">
      <alignment vertical="center"/>
    </xf>
    <xf numFmtId="0" fontId="26" fillId="0" borderId="0">
      <alignment vertical="center"/>
    </xf>
    <xf numFmtId="0" fontId="26" fillId="0" borderId="0">
      <alignment vertical="center"/>
    </xf>
    <xf numFmtId="0" fontId="80" fillId="46" borderId="0" applyNumberFormat="0" applyBorder="0" applyAlignment="0" applyProtection="0">
      <alignment vertical="center"/>
    </xf>
    <xf numFmtId="0" fontId="81" fillId="48" borderId="0" applyNumberFormat="0" applyBorder="0" applyAlignment="0" applyProtection="0">
      <alignment vertical="center"/>
    </xf>
    <xf numFmtId="0" fontId="89" fillId="0" borderId="22" applyNumberFormat="0" applyFill="0" applyAlignment="0" applyProtection="0">
      <alignment vertical="center"/>
    </xf>
    <xf numFmtId="9" fontId="26" fillId="0" borderId="0" applyFont="0" applyFill="0" applyBorder="0" applyAlignment="0" applyProtection="0">
      <alignment vertical="center"/>
    </xf>
    <xf numFmtId="0" fontId="90" fillId="46" borderId="0" applyNumberFormat="0" applyBorder="0" applyAlignment="0" applyProtection="0">
      <alignment vertical="center"/>
    </xf>
    <xf numFmtId="0" fontId="88" fillId="0" borderId="0">
      <alignment vertical="center"/>
    </xf>
    <xf numFmtId="0" fontId="80" fillId="46" borderId="0" applyNumberFormat="0" applyBorder="0" applyAlignment="0" applyProtection="0">
      <alignment vertical="center"/>
    </xf>
    <xf numFmtId="9" fontId="26" fillId="0" borderId="0" applyFont="0" applyFill="0" applyBorder="0" applyAlignment="0" applyProtection="0">
      <alignment vertical="center"/>
    </xf>
    <xf numFmtId="0" fontId="81" fillId="39" borderId="0" applyNumberFormat="0" applyBorder="0" applyAlignment="0" applyProtection="0">
      <alignment vertical="center"/>
    </xf>
    <xf numFmtId="0" fontId="81" fillId="42" borderId="0" applyNumberFormat="0" applyBorder="0" applyAlignment="0" applyProtection="0">
      <alignment vertical="center"/>
    </xf>
    <xf numFmtId="9" fontId="26" fillId="0" borderId="0" applyFont="0" applyFill="0" applyBorder="0" applyAlignment="0" applyProtection="0">
      <alignment vertical="center"/>
    </xf>
    <xf numFmtId="0" fontId="81" fillId="42" borderId="0" applyNumberFormat="0" applyBorder="0" applyAlignment="0" applyProtection="0">
      <alignment vertical="center"/>
    </xf>
    <xf numFmtId="0" fontId="0" fillId="48" borderId="0" applyNumberFormat="0" applyBorder="0" applyAlignment="0" applyProtection="0">
      <alignment vertical="center"/>
    </xf>
    <xf numFmtId="0" fontId="26" fillId="0" borderId="0">
      <alignment vertical="center"/>
    </xf>
    <xf numFmtId="0" fontId="91" fillId="0" borderId="23">
      <alignment horizontal="center" vertical="center"/>
    </xf>
    <xf numFmtId="0" fontId="80" fillId="45" borderId="0" applyNumberFormat="0" applyBorder="0" applyAlignment="0" applyProtection="0">
      <alignment vertical="center"/>
    </xf>
    <xf numFmtId="0" fontId="0" fillId="38" borderId="0" applyNumberFormat="0" applyBorder="0" applyAlignment="0" applyProtection="0">
      <alignment vertical="center"/>
    </xf>
    <xf numFmtId="0" fontId="26" fillId="0" borderId="0">
      <alignment vertical="center"/>
    </xf>
    <xf numFmtId="0" fontId="85" fillId="0" borderId="9" applyNumberFormat="0" applyFill="0" applyProtection="0">
      <alignment horizontal="right" vertical="center"/>
    </xf>
    <xf numFmtId="0" fontId="24" fillId="41" borderId="0" applyNumberFormat="0" applyBorder="0" applyAlignment="0" applyProtection="0">
      <alignment vertical="center"/>
    </xf>
    <xf numFmtId="0" fontId="24" fillId="40" borderId="0" applyNumberFormat="0" applyBorder="0" applyAlignment="0" applyProtection="0">
      <alignment vertical="center"/>
    </xf>
    <xf numFmtId="0" fontId="92" fillId="38" borderId="0" applyNumberFormat="0" applyBorder="0" applyAlignment="0" applyProtection="0">
      <alignment vertical="center"/>
    </xf>
    <xf numFmtId="0" fontId="24" fillId="40" borderId="0" applyNumberFormat="0" applyBorder="0" applyAlignment="0" applyProtection="0">
      <alignment vertical="center"/>
    </xf>
    <xf numFmtId="0" fontId="26" fillId="0" borderId="0" applyNumberFormat="0" applyFont="0" applyFill="0" applyBorder="0" applyAlignment="0" applyProtection="0">
      <alignment horizontal="left" vertical="center"/>
    </xf>
    <xf numFmtId="0" fontId="80" fillId="40" borderId="0" applyNumberFormat="0" applyBorder="0" applyAlignment="0" applyProtection="0">
      <alignment vertical="center"/>
    </xf>
    <xf numFmtId="0" fontId="81" fillId="42" borderId="0" applyNumberFormat="0" applyBorder="0" applyAlignment="0" applyProtection="0">
      <alignment vertical="center"/>
    </xf>
    <xf numFmtId="0" fontId="89" fillId="0" borderId="22" applyNumberFormat="0" applyFill="0" applyAlignment="0" applyProtection="0">
      <alignment vertical="center"/>
    </xf>
    <xf numFmtId="0" fontId="93" fillId="0" borderId="0">
      <alignment vertical="center"/>
    </xf>
    <xf numFmtId="0" fontId="81" fillId="42" borderId="0" applyNumberFormat="0" applyBorder="0" applyAlignment="0" applyProtection="0">
      <alignment vertical="center"/>
    </xf>
    <xf numFmtId="0" fontId="89" fillId="0" borderId="22" applyNumberFormat="0" applyFill="0" applyAlignment="0" applyProtection="0">
      <alignment vertical="center"/>
    </xf>
    <xf numFmtId="0" fontId="78" fillId="0" borderId="0">
      <alignment vertical="center"/>
    </xf>
    <xf numFmtId="0" fontId="26" fillId="0" borderId="0">
      <alignment vertical="center"/>
    </xf>
    <xf numFmtId="0" fontId="24" fillId="41" borderId="0" applyNumberFormat="0" applyBorder="0" applyAlignment="0" applyProtection="0">
      <alignment vertical="center"/>
    </xf>
    <xf numFmtId="0" fontId="88" fillId="0" borderId="0">
      <alignment vertical="center"/>
    </xf>
    <xf numFmtId="0" fontId="93" fillId="0" borderId="0">
      <alignment vertical="center"/>
    </xf>
    <xf numFmtId="0" fontId="93" fillId="0" borderId="0">
      <alignment vertical="center"/>
    </xf>
    <xf numFmtId="0" fontId="88" fillId="0" borderId="0">
      <alignment vertical="center"/>
    </xf>
    <xf numFmtId="0" fontId="78" fillId="0" borderId="0">
      <alignment vertical="center"/>
    </xf>
    <xf numFmtId="0" fontId="24" fillId="41" borderId="0" applyNumberFormat="0" applyBorder="0" applyAlignment="0" applyProtection="0">
      <alignment vertical="center"/>
    </xf>
    <xf numFmtId="9" fontId="26" fillId="0" borderId="0" applyFont="0" applyFill="0" applyBorder="0" applyAlignment="0" applyProtection="0">
      <alignment vertical="center"/>
    </xf>
    <xf numFmtId="0" fontId="78" fillId="0" borderId="0">
      <alignment vertical="center"/>
    </xf>
    <xf numFmtId="9" fontId="26" fillId="0" borderId="0" applyFont="0" applyFill="0" applyBorder="0" applyAlignment="0" applyProtection="0">
      <alignment vertical="center"/>
    </xf>
    <xf numFmtId="9" fontId="26" fillId="0" borderId="0" applyFont="0" applyFill="0" applyBorder="0" applyAlignment="0" applyProtection="0">
      <alignment vertical="center"/>
    </xf>
    <xf numFmtId="0" fontId="78" fillId="0" borderId="0">
      <alignment vertical="center"/>
    </xf>
    <xf numFmtId="9" fontId="26" fillId="0" borderId="0" applyFont="0" applyFill="0" applyBorder="0" applyAlignment="0" applyProtection="0">
      <alignment vertical="center"/>
    </xf>
    <xf numFmtId="49" fontId="26" fillId="0" borderId="0" applyFont="0" applyFill="0" applyBorder="0" applyAlignment="0" applyProtection="0">
      <alignment vertical="center"/>
    </xf>
    <xf numFmtId="0" fontId="0" fillId="0" borderId="0">
      <alignment vertical="center"/>
    </xf>
    <xf numFmtId="0" fontId="88" fillId="0" borderId="0">
      <alignment vertical="center"/>
    </xf>
    <xf numFmtId="0" fontId="78" fillId="0" borderId="0">
      <alignment vertical="center"/>
    </xf>
    <xf numFmtId="0" fontId="26" fillId="0" borderId="0">
      <alignment vertical="center"/>
    </xf>
    <xf numFmtId="0" fontId="24" fillId="41" borderId="0" applyNumberFormat="0" applyBorder="0" applyAlignment="0" applyProtection="0">
      <alignment vertical="center"/>
    </xf>
    <xf numFmtId="0" fontId="78" fillId="0" borderId="0">
      <alignment vertical="center"/>
    </xf>
    <xf numFmtId="9" fontId="26" fillId="0" borderId="0" applyFont="0" applyFill="0" applyBorder="0" applyAlignment="0" applyProtection="0">
      <alignment vertical="center"/>
    </xf>
    <xf numFmtId="0" fontId="78" fillId="0" borderId="0">
      <alignment vertical="center"/>
    </xf>
    <xf numFmtId="49" fontId="26" fillId="0" borderId="0" applyFont="0" applyFill="0" applyBorder="0" applyAlignment="0" applyProtection="0">
      <alignment vertical="center"/>
    </xf>
    <xf numFmtId="0" fontId="94" fillId="0" borderId="0" applyNumberFormat="0" applyFill="0" applyBorder="0" applyAlignment="0" applyProtection="0">
      <alignment vertical="top"/>
      <protection locked="0"/>
    </xf>
    <xf numFmtId="0" fontId="81" fillId="39" borderId="0" applyNumberFormat="0" applyBorder="0" applyAlignment="0" applyProtection="0">
      <alignment vertical="center"/>
    </xf>
    <xf numFmtId="0" fontId="78" fillId="0" borderId="0">
      <alignment vertical="center"/>
    </xf>
    <xf numFmtId="0" fontId="81" fillId="48" borderId="0" applyNumberFormat="0" applyBorder="0" applyAlignment="0" applyProtection="0">
      <alignment vertical="center"/>
    </xf>
    <xf numFmtId="0" fontId="78" fillId="0" borderId="0">
      <alignment vertical="center"/>
    </xf>
    <xf numFmtId="0" fontId="78" fillId="0" borderId="0">
      <alignment vertical="center"/>
    </xf>
    <xf numFmtId="10" fontId="26" fillId="0" borderId="0" applyFont="0" applyFill="0" applyBorder="0" applyAlignment="0" applyProtection="0">
      <alignment vertical="center"/>
    </xf>
    <xf numFmtId="9" fontId="26" fillId="0" borderId="0" applyFont="0" applyFill="0" applyBorder="0" applyAlignment="0" applyProtection="0">
      <alignment vertical="center"/>
    </xf>
    <xf numFmtId="0" fontId="78" fillId="0" borderId="0">
      <alignment vertical="center"/>
    </xf>
    <xf numFmtId="0" fontId="95" fillId="0" borderId="24" applyNumberFormat="0" applyFill="0" applyAlignment="0" applyProtection="0">
      <alignment vertical="center"/>
    </xf>
    <xf numFmtId="0" fontId="78" fillId="0" borderId="0">
      <alignment vertical="center"/>
    </xf>
    <xf numFmtId="0" fontId="78" fillId="0" borderId="0">
      <alignment vertical="center"/>
    </xf>
    <xf numFmtId="0" fontId="94" fillId="0" borderId="0" applyNumberFormat="0" applyFill="0" applyBorder="0" applyAlignment="0" applyProtection="0">
      <alignment vertical="top"/>
      <protection locked="0"/>
    </xf>
    <xf numFmtId="0" fontId="81" fillId="39" borderId="0" applyNumberFormat="0" applyBorder="0" applyAlignment="0" applyProtection="0">
      <alignment vertical="center"/>
    </xf>
    <xf numFmtId="0" fontId="78" fillId="0" borderId="0">
      <alignment vertical="center"/>
    </xf>
    <xf numFmtId="0" fontId="85" fillId="0" borderId="0">
      <alignment vertical="center"/>
    </xf>
    <xf numFmtId="0" fontId="81" fillId="37" borderId="0" applyNumberFormat="0" applyBorder="0" applyAlignment="0" applyProtection="0">
      <alignment vertical="center"/>
    </xf>
    <xf numFmtId="0" fontId="88" fillId="0" borderId="0">
      <alignment vertical="center"/>
    </xf>
    <xf numFmtId="0" fontId="0" fillId="38" borderId="0" applyNumberFormat="0" applyBorder="0" applyAlignment="0" applyProtection="0">
      <alignment vertical="center"/>
    </xf>
    <xf numFmtId="0" fontId="0" fillId="38" borderId="0" applyNumberFormat="0" applyBorder="0" applyAlignment="0" applyProtection="0">
      <alignment vertical="center"/>
    </xf>
    <xf numFmtId="0" fontId="80" fillId="49" borderId="0" applyNumberFormat="0" applyBorder="0" applyAlignment="0" applyProtection="0">
      <alignment vertical="center"/>
    </xf>
    <xf numFmtId="0" fontId="0" fillId="50" borderId="0" applyNumberFormat="0" applyBorder="0" applyAlignment="0" applyProtection="0">
      <alignment vertical="center"/>
    </xf>
    <xf numFmtId="0" fontId="24" fillId="50" borderId="0" applyNumberFormat="0" applyBorder="0" applyAlignment="0" applyProtection="0">
      <alignment vertical="center"/>
    </xf>
    <xf numFmtId="0" fontId="0" fillId="46" borderId="0" applyNumberFormat="0" applyBorder="0" applyAlignment="0" applyProtection="0">
      <alignment vertical="center"/>
    </xf>
    <xf numFmtId="0" fontId="0" fillId="46" borderId="0" applyNumberFormat="0" applyBorder="0" applyAlignment="0" applyProtection="0">
      <alignment vertical="center"/>
    </xf>
    <xf numFmtId="0" fontId="0" fillId="46" borderId="0" applyNumberFormat="0" applyBorder="0" applyAlignment="0" applyProtection="0">
      <alignment vertical="center"/>
    </xf>
    <xf numFmtId="0" fontId="80" fillId="51" borderId="0" applyNumberFormat="0" applyBorder="0" applyAlignment="0" applyProtection="0">
      <alignment vertical="center"/>
    </xf>
    <xf numFmtId="0" fontId="26" fillId="0" borderId="0">
      <alignment vertical="center"/>
    </xf>
    <xf numFmtId="0" fontId="0" fillId="41" borderId="0" applyNumberFormat="0" applyBorder="0" applyAlignment="0" applyProtection="0">
      <alignment vertical="center"/>
    </xf>
    <xf numFmtId="0" fontId="0" fillId="41" borderId="0" applyNumberFormat="0" applyBorder="0" applyAlignment="0" applyProtection="0">
      <alignment vertical="center"/>
    </xf>
    <xf numFmtId="0" fontId="26" fillId="0" borderId="0">
      <alignment vertical="center"/>
    </xf>
    <xf numFmtId="0" fontId="0" fillId="44" borderId="0" applyNumberFormat="0" applyBorder="0" applyAlignment="0" applyProtection="0">
      <alignment vertical="center"/>
    </xf>
    <xf numFmtId="177" fontId="26" fillId="0" borderId="0" applyFont="0" applyFill="0" applyBorder="0" applyAlignment="0" applyProtection="0">
      <alignment vertical="center"/>
    </xf>
    <xf numFmtId="0" fontId="26" fillId="0" borderId="0">
      <alignment vertical="center"/>
    </xf>
    <xf numFmtId="0" fontId="0" fillId="44" borderId="0" applyNumberFormat="0" applyBorder="0" applyAlignment="0" applyProtection="0">
      <alignment vertical="center"/>
    </xf>
    <xf numFmtId="0" fontId="26" fillId="0" borderId="0">
      <alignment vertical="center"/>
    </xf>
    <xf numFmtId="0" fontId="0" fillId="52" borderId="0" applyNumberFormat="0" applyBorder="0" applyAlignment="0" applyProtection="0">
      <alignment vertical="center"/>
    </xf>
    <xf numFmtId="0" fontId="81" fillId="51"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44" borderId="0" applyNumberFormat="0" applyBorder="0" applyAlignment="0" applyProtection="0">
      <alignment vertical="center"/>
    </xf>
    <xf numFmtId="0" fontId="0" fillId="44" borderId="0" applyNumberFormat="0" applyBorder="0" applyAlignment="0" applyProtection="0">
      <alignment vertical="center"/>
    </xf>
    <xf numFmtId="0" fontId="0" fillId="44" borderId="0" applyNumberFormat="0" applyBorder="0" applyAlignment="0" applyProtection="0">
      <alignment vertical="center"/>
    </xf>
    <xf numFmtId="0" fontId="24" fillId="41" borderId="0" applyNumberFormat="0" applyBorder="0" applyAlignment="0" applyProtection="0">
      <alignment vertical="center"/>
    </xf>
    <xf numFmtId="0" fontId="0" fillId="51" borderId="0" applyNumberFormat="0" applyBorder="0" applyAlignment="0" applyProtection="0">
      <alignment vertical="center"/>
    </xf>
    <xf numFmtId="0" fontId="0" fillId="53" borderId="0" applyNumberFormat="0" applyBorder="0" applyAlignment="0" applyProtection="0">
      <alignment vertical="center"/>
    </xf>
    <xf numFmtId="0" fontId="0" fillId="53" borderId="0" applyNumberFormat="0" applyBorder="0" applyAlignment="0" applyProtection="0">
      <alignment vertical="center"/>
    </xf>
    <xf numFmtId="0" fontId="96" fillId="0" borderId="1">
      <alignment horizontal="left" vertical="center"/>
    </xf>
    <xf numFmtId="0" fontId="0" fillId="48" borderId="0" applyNumberFormat="0" applyBorder="0" applyAlignment="0" applyProtection="0">
      <alignment vertical="center"/>
    </xf>
    <xf numFmtId="0" fontId="81" fillId="39" borderId="0" applyNumberFormat="0" applyBorder="0" applyAlignment="0" applyProtection="0">
      <alignment vertical="center"/>
    </xf>
    <xf numFmtId="0" fontId="0" fillId="46" borderId="0" applyNumberFormat="0" applyBorder="0" applyAlignment="0" applyProtection="0">
      <alignment vertical="center"/>
    </xf>
    <xf numFmtId="0" fontId="0" fillId="46" borderId="0" applyNumberFormat="0" applyBorder="0" applyAlignment="0" applyProtection="0">
      <alignment vertical="center"/>
    </xf>
    <xf numFmtId="0" fontId="0" fillId="47" borderId="0" applyNumberFormat="0" applyBorder="0" applyAlignment="0" applyProtection="0">
      <alignment vertical="center"/>
    </xf>
    <xf numFmtId="0" fontId="0" fillId="51" borderId="0" applyNumberFormat="0" applyBorder="0" applyAlignment="0" applyProtection="0">
      <alignment vertical="center"/>
    </xf>
    <xf numFmtId="0" fontId="0" fillId="51" borderId="0" applyNumberFormat="0" applyBorder="0" applyAlignment="0" applyProtection="0">
      <alignment vertical="center"/>
    </xf>
    <xf numFmtId="0" fontId="0" fillId="54" borderId="0" applyNumberFormat="0" applyBorder="0" applyAlignment="0" applyProtection="0">
      <alignment vertical="center"/>
    </xf>
    <xf numFmtId="0" fontId="0" fillId="48" borderId="0" applyNumberFormat="0" applyBorder="0" applyAlignment="0" applyProtection="0">
      <alignment vertical="center"/>
    </xf>
    <xf numFmtId="0" fontId="0" fillId="52" borderId="0" applyNumberFormat="0" applyBorder="0" applyAlignment="0" applyProtection="0">
      <alignment vertical="center"/>
    </xf>
    <xf numFmtId="0" fontId="24" fillId="41" borderId="0" applyNumberFormat="0" applyBorder="0" applyAlignment="0" applyProtection="0">
      <alignment vertical="center"/>
    </xf>
    <xf numFmtId="0" fontId="84" fillId="38" borderId="0" applyNumberFormat="0" applyBorder="0" applyAlignment="0" applyProtection="0">
      <alignment vertical="center"/>
    </xf>
    <xf numFmtId="0" fontId="0" fillId="40" borderId="0" applyNumberFormat="0" applyBorder="0" applyAlignment="0" applyProtection="0">
      <alignment vertical="center"/>
    </xf>
    <xf numFmtId="0" fontId="0" fillId="40" borderId="0" applyNumberFormat="0" applyBorder="0" applyAlignment="0" applyProtection="0">
      <alignment vertical="center"/>
    </xf>
    <xf numFmtId="0" fontId="80" fillId="55" borderId="0" applyNumberFormat="0" applyBorder="0" applyAlignment="0" applyProtection="0">
      <alignment vertical="center"/>
    </xf>
    <xf numFmtId="0" fontId="84" fillId="38" borderId="0" applyNumberFormat="0" applyBorder="0" applyAlignment="0" applyProtection="0">
      <alignment vertical="center"/>
    </xf>
    <xf numFmtId="0" fontId="0" fillId="48" borderId="0" applyNumberFormat="0" applyBorder="0" applyAlignment="0" applyProtection="0">
      <alignment vertical="center"/>
    </xf>
    <xf numFmtId="0" fontId="84" fillId="38" borderId="0" applyNumberFormat="0" applyBorder="0" applyAlignment="0" applyProtection="0">
      <alignment vertical="center"/>
    </xf>
    <xf numFmtId="0" fontId="0" fillId="44" borderId="0" applyNumberFormat="0" applyBorder="0" applyAlignment="0" applyProtection="0">
      <alignment vertical="center"/>
    </xf>
    <xf numFmtId="0" fontId="97" fillId="53" borderId="0" applyNumberFormat="0" applyBorder="0" applyAlignment="0" applyProtection="0">
      <alignment vertical="center"/>
    </xf>
    <xf numFmtId="9" fontId="26" fillId="0" borderId="0" applyFont="0" applyFill="0" applyBorder="0" applyAlignment="0" applyProtection="0">
      <alignment vertical="center"/>
    </xf>
    <xf numFmtId="0" fontId="95" fillId="0" borderId="24" applyNumberFormat="0" applyFill="0" applyAlignment="0" applyProtection="0">
      <alignment vertical="center"/>
    </xf>
    <xf numFmtId="0" fontId="0" fillId="44" borderId="0" applyNumberFormat="0" applyBorder="0" applyAlignment="0" applyProtection="0">
      <alignment vertical="center"/>
    </xf>
    <xf numFmtId="0" fontId="81" fillId="56" borderId="0" applyNumberFormat="0" applyBorder="0" applyAlignment="0" applyProtection="0">
      <alignment vertical="center"/>
    </xf>
    <xf numFmtId="0" fontId="97" fillId="53" borderId="0" applyNumberFormat="0" applyBorder="0" applyAlignment="0" applyProtection="0">
      <alignment vertical="center"/>
    </xf>
    <xf numFmtId="9" fontId="26" fillId="0" borderId="0" applyFont="0" applyFill="0" applyBorder="0" applyAlignment="0" applyProtection="0">
      <alignment vertical="center"/>
    </xf>
    <xf numFmtId="0" fontId="84" fillId="38" borderId="0" applyNumberFormat="0" applyBorder="0" applyAlignment="0" applyProtection="0">
      <alignment vertical="center"/>
    </xf>
    <xf numFmtId="0" fontId="0" fillId="57" borderId="0" applyNumberFormat="0" applyBorder="0" applyAlignment="0" applyProtection="0">
      <alignment vertical="center"/>
    </xf>
    <xf numFmtId="0" fontId="80" fillId="53" borderId="0" applyNumberFormat="0" applyBorder="0" applyAlignment="0" applyProtection="0">
      <alignment vertical="center"/>
    </xf>
    <xf numFmtId="0" fontId="98" fillId="40" borderId="25" applyNumberFormat="0" applyAlignment="0" applyProtection="0">
      <alignment vertical="center"/>
    </xf>
    <xf numFmtId="0" fontId="81" fillId="42" borderId="0" applyNumberFormat="0" applyBorder="0" applyAlignment="0" applyProtection="0">
      <alignment vertical="center"/>
    </xf>
    <xf numFmtId="0" fontId="80" fillId="53" borderId="0" applyNumberFormat="0" applyBorder="0" applyAlignment="0" applyProtection="0">
      <alignment vertical="center"/>
    </xf>
    <xf numFmtId="0" fontId="80" fillId="53" borderId="0" applyNumberFormat="0" applyBorder="0" applyAlignment="0" applyProtection="0">
      <alignment vertical="center"/>
    </xf>
    <xf numFmtId="0" fontId="84" fillId="38" borderId="0" applyNumberFormat="0" applyBorder="0" applyAlignment="0" applyProtection="0">
      <alignment vertical="center"/>
    </xf>
    <xf numFmtId="0" fontId="99" fillId="0" borderId="26" applyNumberFormat="0" applyFill="0" applyAlignment="0" applyProtection="0">
      <alignment vertical="center"/>
    </xf>
    <xf numFmtId="0" fontId="80" fillId="53" borderId="0" applyNumberFormat="0" applyBorder="0" applyAlignment="0" applyProtection="0">
      <alignment vertical="center"/>
    </xf>
    <xf numFmtId="9" fontId="26" fillId="0" borderId="0" applyFont="0" applyFill="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46" borderId="0" applyNumberFormat="0" applyBorder="0" applyAlignment="0" applyProtection="0">
      <alignment vertical="center"/>
    </xf>
    <xf numFmtId="0" fontId="98" fillId="40" borderId="25" applyNumberFormat="0" applyAlignment="0" applyProtection="0">
      <alignment vertical="center"/>
    </xf>
    <xf numFmtId="0" fontId="26" fillId="0" borderId="0">
      <alignment vertical="center"/>
    </xf>
    <xf numFmtId="0" fontId="81" fillId="42" borderId="0" applyNumberFormat="0" applyBorder="0" applyAlignment="0" applyProtection="0">
      <alignment vertical="center"/>
    </xf>
    <xf numFmtId="0" fontId="80" fillId="46" borderId="0" applyNumberFormat="0" applyBorder="0" applyAlignment="0" applyProtection="0">
      <alignment vertical="center"/>
    </xf>
    <xf numFmtId="0" fontId="81" fillId="51" borderId="0" applyNumberFormat="0" applyBorder="0" applyAlignment="0" applyProtection="0">
      <alignment vertical="center"/>
    </xf>
    <xf numFmtId="0" fontId="0" fillId="41" borderId="27" applyNumberFormat="0" applyFont="0" applyAlignment="0" applyProtection="0">
      <alignment vertical="center"/>
    </xf>
    <xf numFmtId="0" fontId="80" fillId="47" borderId="0" applyNumberFormat="0" applyBorder="0" applyAlignment="0" applyProtection="0">
      <alignment vertical="center"/>
    </xf>
    <xf numFmtId="0" fontId="80" fillId="51" borderId="0" applyNumberFormat="0" applyBorder="0" applyAlignment="0" applyProtection="0">
      <alignment vertical="center"/>
    </xf>
    <xf numFmtId="0" fontId="81" fillId="42" borderId="0" applyNumberFormat="0" applyBorder="0" applyAlignment="0" applyProtection="0">
      <alignment vertical="center"/>
    </xf>
    <xf numFmtId="0" fontId="80" fillId="51" borderId="0" applyNumberFormat="0" applyBorder="0" applyAlignment="0" applyProtection="0">
      <alignment vertical="center"/>
    </xf>
    <xf numFmtId="0" fontId="80" fillId="51" borderId="0" applyNumberFormat="0" applyBorder="0" applyAlignment="0" applyProtection="0">
      <alignment vertical="center"/>
    </xf>
    <xf numFmtId="0" fontId="80" fillId="54" borderId="0" applyNumberFormat="0" applyBorder="0" applyAlignment="0" applyProtection="0">
      <alignment vertical="center"/>
    </xf>
    <xf numFmtId="0" fontId="24" fillId="50" borderId="0" applyNumberFormat="0" applyBorder="0" applyAlignment="0" applyProtection="0">
      <alignment vertical="center"/>
    </xf>
    <xf numFmtId="0" fontId="80" fillId="54" borderId="0" applyNumberFormat="0" applyBorder="0" applyAlignment="0" applyProtection="0">
      <alignment vertical="center"/>
    </xf>
    <xf numFmtId="0" fontId="24" fillId="50" borderId="0" applyNumberFormat="0" applyBorder="0" applyAlignment="0" applyProtection="0">
      <alignment vertical="center"/>
    </xf>
    <xf numFmtId="0" fontId="80" fillId="45" borderId="0" applyNumberFormat="0" applyBorder="0" applyAlignment="0" applyProtection="0">
      <alignment vertical="center"/>
    </xf>
    <xf numFmtId="0" fontId="81" fillId="42" borderId="0" applyNumberFormat="0" applyBorder="0" applyAlignment="0" applyProtection="0">
      <alignment vertical="center"/>
    </xf>
    <xf numFmtId="0" fontId="80" fillId="45" borderId="0" applyNumberFormat="0" applyBorder="0" applyAlignment="0" applyProtection="0">
      <alignment vertical="center"/>
    </xf>
    <xf numFmtId="0" fontId="85" fillId="0" borderId="0" applyProtection="0">
      <alignment vertical="center"/>
    </xf>
    <xf numFmtId="0" fontId="26" fillId="0" borderId="0">
      <alignment vertical="center"/>
    </xf>
    <xf numFmtId="0" fontId="80" fillId="55" borderId="0" applyNumberFormat="0" applyBorder="0" applyAlignment="0" applyProtection="0">
      <alignment vertical="center"/>
    </xf>
    <xf numFmtId="0" fontId="80" fillId="40" borderId="0" applyNumberFormat="0" applyBorder="0" applyAlignment="0" applyProtection="0">
      <alignment vertical="center"/>
    </xf>
    <xf numFmtId="0" fontId="89" fillId="0" borderId="22" applyNumberFormat="0" applyFill="0" applyAlignment="0" applyProtection="0">
      <alignment vertical="center"/>
    </xf>
    <xf numFmtId="0" fontId="80" fillId="40" borderId="0" applyNumberFormat="0" applyBorder="0" applyAlignment="0" applyProtection="0">
      <alignment vertical="center"/>
    </xf>
    <xf numFmtId="0" fontId="80" fillId="40" borderId="0" applyNumberFormat="0" applyBorder="0" applyAlignment="0" applyProtection="0">
      <alignment vertical="center"/>
    </xf>
    <xf numFmtId="9" fontId="26" fillId="0" borderId="0" applyFont="0" applyFill="0" applyBorder="0" applyAlignment="0" applyProtection="0">
      <alignment vertical="center"/>
    </xf>
    <xf numFmtId="0" fontId="80" fillId="37" borderId="0" applyNumberFormat="0" applyBorder="0" applyAlignment="0" applyProtection="0">
      <alignment vertical="center"/>
    </xf>
    <xf numFmtId="0" fontId="80" fillId="37" borderId="0" applyNumberFormat="0" applyBorder="0" applyAlignment="0" applyProtection="0">
      <alignment vertical="center"/>
    </xf>
    <xf numFmtId="0" fontId="26" fillId="0" borderId="0" applyNumberFormat="0" applyFill="0" applyBorder="0" applyAlignment="0" applyProtection="0">
      <alignment vertical="center"/>
    </xf>
    <xf numFmtId="0" fontId="80" fillId="37" borderId="0" applyNumberFormat="0" applyBorder="0" applyAlignment="0" applyProtection="0">
      <alignment vertical="center"/>
    </xf>
    <xf numFmtId="0" fontId="80" fillId="37" borderId="0" applyNumberFormat="0" applyBorder="0" applyAlignment="0" applyProtection="0">
      <alignment vertical="center"/>
    </xf>
    <xf numFmtId="0" fontId="80" fillId="39" borderId="0" applyNumberFormat="0" applyBorder="0" applyAlignment="0" applyProtection="0">
      <alignment vertical="center"/>
    </xf>
    <xf numFmtId="0" fontId="100" fillId="0" borderId="4">
      <alignment horizontal="left" vertical="center"/>
    </xf>
    <xf numFmtId="0" fontId="80" fillId="37" borderId="0" applyNumberFormat="0" applyBorder="0" applyAlignment="0" applyProtection="0">
      <alignment vertical="center"/>
    </xf>
    <xf numFmtId="0" fontId="100" fillId="0" borderId="4">
      <alignment horizontal="left" vertical="center"/>
    </xf>
    <xf numFmtId="0" fontId="80" fillId="37" borderId="0" applyNumberFormat="0" applyBorder="0" applyAlignment="0" applyProtection="0">
      <alignment vertical="center"/>
    </xf>
    <xf numFmtId="0" fontId="80" fillId="42" borderId="0" applyNumberFormat="0" applyBorder="0" applyAlignment="0" applyProtection="0">
      <alignment vertical="center"/>
    </xf>
    <xf numFmtId="0" fontId="93" fillId="0" borderId="0">
      <alignment vertical="center"/>
      <protection locked="0"/>
    </xf>
    <xf numFmtId="0" fontId="80" fillId="49" borderId="0" applyNumberFormat="0" applyBorder="0" applyAlignment="0" applyProtection="0">
      <alignment vertical="center"/>
    </xf>
    <xf numFmtId="0" fontId="24" fillId="50" borderId="0" applyNumberFormat="0" applyBorder="0" applyAlignment="0" applyProtection="0">
      <alignment vertical="center"/>
    </xf>
    <xf numFmtId="0" fontId="81" fillId="39" borderId="0" applyNumberFormat="0" applyBorder="0" applyAlignment="0" applyProtection="0">
      <alignment vertical="center"/>
    </xf>
    <xf numFmtId="0" fontId="24" fillId="50" borderId="0" applyNumberFormat="0" applyBorder="0" applyAlignment="0" applyProtection="0">
      <alignment vertical="center"/>
    </xf>
    <xf numFmtId="0" fontId="24" fillId="44" borderId="0" applyNumberFormat="0" applyBorder="0" applyAlignment="0" applyProtection="0">
      <alignment vertical="center"/>
    </xf>
    <xf numFmtId="0" fontId="24" fillId="50" borderId="0" applyNumberFormat="0" applyBorder="0" applyAlignment="0" applyProtection="0">
      <alignment vertical="center"/>
    </xf>
    <xf numFmtId="0" fontId="24" fillId="50" borderId="0" applyNumberFormat="0" applyBorder="0" applyAlignment="0" applyProtection="0">
      <alignment vertical="center"/>
    </xf>
    <xf numFmtId="0" fontId="101" fillId="0" borderId="0" applyNumberFormat="0" applyFill="0" applyBorder="0" applyAlignment="0" applyProtection="0">
      <alignment vertical="center"/>
    </xf>
    <xf numFmtId="0" fontId="81" fillId="42" borderId="0" applyNumberFormat="0" applyBorder="0" applyAlignment="0" applyProtection="0">
      <alignment vertical="center"/>
    </xf>
    <xf numFmtId="0" fontId="24" fillId="50" borderId="0" applyNumberFormat="0" applyBorder="0" applyAlignment="0" applyProtection="0">
      <alignment vertical="center"/>
    </xf>
    <xf numFmtId="0" fontId="24" fillId="50" borderId="0" applyNumberFormat="0" applyBorder="0" applyAlignment="0" applyProtection="0">
      <alignment vertical="center"/>
    </xf>
    <xf numFmtId="0" fontId="24" fillId="50" borderId="0" applyNumberFormat="0" applyBorder="0" applyAlignment="0" applyProtection="0">
      <alignment vertical="center"/>
    </xf>
    <xf numFmtId="0" fontId="91" fillId="0" borderId="23">
      <alignment horizontal="center" vertical="center"/>
    </xf>
    <xf numFmtId="0" fontId="81" fillId="48" borderId="0" applyNumberFormat="0" applyBorder="0" applyAlignment="0" applyProtection="0">
      <alignment vertical="center"/>
    </xf>
    <xf numFmtId="0" fontId="81" fillId="48" borderId="0" applyNumberFormat="0" applyBorder="0" applyAlignment="0" applyProtection="0">
      <alignment vertical="center"/>
    </xf>
    <xf numFmtId="0" fontId="89" fillId="0" borderId="22" applyNumberFormat="0" applyFill="0" applyAlignment="0" applyProtection="0">
      <alignment vertical="center"/>
    </xf>
    <xf numFmtId="0" fontId="81" fillId="48" borderId="0" applyNumberFormat="0" applyBorder="0" applyAlignment="0" applyProtection="0">
      <alignment vertical="center"/>
    </xf>
    <xf numFmtId="0" fontId="89" fillId="0" borderId="22" applyNumberFormat="0" applyFill="0" applyAlignment="0" applyProtection="0">
      <alignment vertical="center"/>
    </xf>
    <xf numFmtId="0" fontId="81" fillId="39" borderId="0" applyNumberFormat="0" applyBorder="0" applyAlignment="0" applyProtection="0">
      <alignment vertical="center"/>
    </xf>
    <xf numFmtId="15" fontId="102" fillId="0" borderId="0">
      <alignment vertical="center"/>
    </xf>
    <xf numFmtId="0" fontId="81" fillId="39" borderId="0" applyNumberFormat="0" applyBorder="0" applyAlignment="0" applyProtection="0">
      <alignment vertical="center"/>
    </xf>
    <xf numFmtId="177" fontId="26" fillId="0" borderId="0" applyFont="0" applyFill="0" applyBorder="0" applyAlignment="0" applyProtection="0">
      <alignment vertical="center"/>
    </xf>
    <xf numFmtId="0" fontId="81" fillId="39" borderId="0" applyNumberFormat="0" applyBorder="0" applyAlignment="0" applyProtection="0">
      <alignment vertical="center"/>
    </xf>
    <xf numFmtId="0" fontId="81" fillId="39" borderId="0" applyNumberFormat="0" applyBorder="0" applyAlignment="0" applyProtection="0">
      <alignment vertical="center"/>
    </xf>
    <xf numFmtId="0" fontId="81" fillId="39" borderId="0" applyNumberFormat="0" applyBorder="0" applyAlignment="0" applyProtection="0">
      <alignment vertical="center"/>
    </xf>
    <xf numFmtId="0" fontId="26" fillId="0" borderId="0">
      <alignment vertical="center"/>
    </xf>
    <xf numFmtId="0" fontId="81" fillId="39" borderId="0" applyNumberFormat="0" applyBorder="0" applyAlignment="0" applyProtection="0">
      <alignment vertical="center"/>
    </xf>
    <xf numFmtId="0" fontId="103" fillId="59" borderId="28">
      <alignment vertical="center"/>
      <protection locked="0"/>
    </xf>
    <xf numFmtId="0" fontId="26" fillId="0" borderId="0">
      <alignment vertical="center"/>
    </xf>
    <xf numFmtId="0" fontId="81" fillId="39" borderId="0" applyNumberFormat="0" applyBorder="0" applyAlignment="0" applyProtection="0">
      <alignment vertical="center"/>
    </xf>
    <xf numFmtId="0" fontId="26" fillId="0" borderId="0">
      <alignment vertical="center"/>
    </xf>
    <xf numFmtId="0" fontId="90" fillId="52" borderId="0" applyNumberFormat="0" applyBorder="0" applyAlignment="0" applyProtection="0">
      <alignment vertical="center"/>
    </xf>
    <xf numFmtId="0" fontId="81" fillId="39" borderId="0" applyNumberFormat="0" applyBorder="0" applyAlignment="0" applyProtection="0">
      <alignment vertical="center"/>
    </xf>
    <xf numFmtId="0" fontId="90" fillId="52" borderId="0" applyNumberFormat="0" applyBorder="0" applyAlignment="0" applyProtection="0">
      <alignment vertical="center"/>
    </xf>
    <xf numFmtId="0" fontId="81" fillId="39" borderId="0" applyNumberFormat="0" applyBorder="0" applyAlignment="0" applyProtection="0">
      <alignment vertical="center"/>
    </xf>
    <xf numFmtId="0" fontId="81" fillId="56" borderId="0" applyNumberFormat="0" applyBorder="0" applyAlignment="0" applyProtection="0">
      <alignment vertical="center"/>
    </xf>
    <xf numFmtId="0" fontId="80" fillId="39" borderId="0" applyNumberFormat="0" applyBorder="0" applyAlignment="0" applyProtection="0">
      <alignment vertical="center"/>
    </xf>
    <xf numFmtId="0" fontId="100" fillId="0" borderId="29" applyNumberFormat="0" applyAlignment="0" applyProtection="0">
      <alignment horizontal="left" vertical="center"/>
    </xf>
    <xf numFmtId="0" fontId="104" fillId="51" borderId="30" applyNumberFormat="0" applyAlignment="0" applyProtection="0">
      <alignment vertical="center"/>
    </xf>
    <xf numFmtId="0" fontId="24" fillId="40" borderId="0" applyNumberFormat="0" applyBorder="0" applyAlignment="0" applyProtection="0">
      <alignment vertical="center"/>
    </xf>
    <xf numFmtId="0" fontId="81" fillId="43" borderId="0" applyNumberFormat="0" applyBorder="0" applyAlignment="0" applyProtection="0">
      <alignment vertical="center"/>
    </xf>
    <xf numFmtId="0" fontId="81" fillId="43" borderId="0" applyNumberFormat="0" applyBorder="0" applyAlignment="0" applyProtection="0">
      <alignment vertical="center"/>
    </xf>
    <xf numFmtId="0" fontId="24" fillId="50" borderId="0" applyNumberFormat="0" applyBorder="0" applyAlignment="0" applyProtection="0">
      <alignment vertical="center"/>
    </xf>
    <xf numFmtId="0" fontId="81" fillId="43" borderId="0" applyNumberFormat="0" applyBorder="0" applyAlignment="0" applyProtection="0">
      <alignment vertical="center"/>
    </xf>
    <xf numFmtId="0" fontId="81" fillId="56" borderId="0" applyNumberFormat="0" applyBorder="0" applyAlignment="0" applyProtection="0">
      <alignment vertical="center"/>
    </xf>
    <xf numFmtId="0" fontId="81" fillId="56" borderId="0" applyNumberFormat="0" applyBorder="0" applyAlignment="0" applyProtection="0">
      <alignment vertical="center"/>
    </xf>
    <xf numFmtId="0" fontId="103" fillId="59" borderId="28">
      <alignment vertical="center"/>
      <protection locked="0"/>
    </xf>
    <xf numFmtId="0" fontId="81" fillId="56" borderId="0" applyNumberFormat="0" applyBorder="0" applyAlignment="0" applyProtection="0">
      <alignment vertical="center"/>
    </xf>
    <xf numFmtId="0" fontId="81" fillId="56" borderId="0" applyNumberFormat="0" applyBorder="0" applyAlignment="0" applyProtection="0">
      <alignment vertical="center"/>
    </xf>
    <xf numFmtId="0" fontId="81" fillId="56" borderId="0" applyNumberFormat="0" applyBorder="0" applyAlignment="0" applyProtection="0">
      <alignment vertical="center"/>
    </xf>
    <xf numFmtId="0" fontId="81" fillId="56" borderId="0" applyNumberFormat="0" applyBorder="0" applyAlignment="0" applyProtection="0">
      <alignment vertical="center"/>
    </xf>
    <xf numFmtId="0" fontId="81" fillId="56" borderId="0" applyNumberFormat="0" applyBorder="0" applyAlignment="0" applyProtection="0">
      <alignment vertical="center"/>
    </xf>
    <xf numFmtId="9" fontId="26" fillId="0" borderId="0" applyFont="0" applyFill="0" applyBorder="0" applyAlignment="0" applyProtection="0">
      <alignment vertical="center"/>
    </xf>
    <xf numFmtId="0" fontId="26" fillId="0" borderId="0">
      <alignment vertical="center"/>
    </xf>
    <xf numFmtId="0" fontId="81" fillId="56" borderId="0" applyNumberFormat="0" applyBorder="0" applyAlignment="0" applyProtection="0">
      <alignment vertical="center"/>
    </xf>
    <xf numFmtId="15" fontId="102" fillId="0" borderId="0">
      <alignment vertical="center"/>
    </xf>
    <xf numFmtId="0" fontId="105" fillId="0" borderId="0">
      <alignment vertical="center"/>
    </xf>
    <xf numFmtId="9" fontId="26" fillId="0" borderId="0" applyFont="0" applyFill="0" applyBorder="0" applyAlignment="0" applyProtection="0">
      <alignment vertical="center"/>
    </xf>
    <xf numFmtId="0" fontId="81" fillId="56" borderId="0" applyNumberFormat="0" applyBorder="0" applyAlignment="0" applyProtection="0">
      <alignment vertical="center"/>
    </xf>
    <xf numFmtId="0" fontId="81" fillId="56" borderId="0" applyNumberFormat="0" applyBorder="0" applyAlignment="0" applyProtection="0">
      <alignment vertical="center"/>
    </xf>
    <xf numFmtId="0" fontId="81" fillId="56" borderId="0" applyNumberFormat="0" applyBorder="0" applyAlignment="0" applyProtection="0">
      <alignment vertical="center"/>
    </xf>
    <xf numFmtId="0" fontId="81" fillId="43" borderId="0" applyNumberFormat="0" applyBorder="0" applyAlignment="0" applyProtection="0">
      <alignment vertical="center"/>
    </xf>
    <xf numFmtId="0" fontId="24" fillId="41" borderId="0" applyNumberFormat="0" applyBorder="0" applyAlignment="0" applyProtection="0">
      <alignment vertical="center"/>
    </xf>
    <xf numFmtId="0" fontId="81" fillId="37" borderId="0" applyNumberFormat="0" applyBorder="0" applyAlignment="0" applyProtection="0">
      <alignment vertical="center"/>
    </xf>
    <xf numFmtId="0" fontId="26" fillId="0" borderId="0" applyFont="0" applyFill="0" applyBorder="0" applyAlignment="0" applyProtection="0">
      <alignment vertical="center"/>
    </xf>
    <xf numFmtId="0" fontId="24" fillId="41" borderId="0" applyNumberFormat="0" applyBorder="0" applyAlignment="0" applyProtection="0">
      <alignment vertical="center"/>
    </xf>
    <xf numFmtId="0" fontId="81" fillId="37" borderId="0" applyNumberFormat="0" applyBorder="0" applyAlignment="0" applyProtection="0">
      <alignment vertical="center"/>
    </xf>
    <xf numFmtId="0" fontId="26" fillId="0" borderId="0">
      <alignment vertical="center"/>
    </xf>
    <xf numFmtId="9" fontId="26" fillId="0" borderId="0" applyFont="0" applyFill="0" applyBorder="0" applyAlignment="0" applyProtection="0">
      <alignment vertical="center"/>
    </xf>
    <xf numFmtId="0" fontId="89" fillId="0" borderId="22" applyNumberFormat="0" applyFill="0" applyAlignment="0" applyProtection="0">
      <alignment vertical="center"/>
    </xf>
    <xf numFmtId="0" fontId="24" fillId="41" borderId="0" applyNumberFormat="0" applyBorder="0" applyAlignment="0" applyProtection="0">
      <alignment vertical="center"/>
    </xf>
    <xf numFmtId="0" fontId="82" fillId="0" borderId="21" applyNumberFormat="0" applyFill="0" applyAlignment="0" applyProtection="0">
      <alignment vertical="center"/>
    </xf>
    <xf numFmtId="0" fontId="81" fillId="37" borderId="0" applyNumberFormat="0" applyBorder="0" applyAlignment="0" applyProtection="0">
      <alignment vertical="center"/>
    </xf>
    <xf numFmtId="0" fontId="89" fillId="0" borderId="22" applyNumberFormat="0" applyFill="0" applyAlignment="0" applyProtection="0">
      <alignment vertical="center"/>
    </xf>
    <xf numFmtId="0" fontId="24" fillId="41" borderId="0" applyNumberFormat="0" applyBorder="0" applyAlignment="0" applyProtection="0">
      <alignment vertical="center"/>
    </xf>
    <xf numFmtId="0" fontId="89" fillId="0" borderId="22" applyNumberFormat="0" applyFill="0" applyAlignment="0" applyProtection="0">
      <alignment vertical="center"/>
    </xf>
    <xf numFmtId="0" fontId="24" fillId="38" borderId="0" applyNumberFormat="0" applyBorder="0" applyAlignment="0" applyProtection="0">
      <alignment vertical="center"/>
    </xf>
    <xf numFmtId="0" fontId="81" fillId="39" borderId="0" applyNumberFormat="0" applyBorder="0" applyAlignment="0" applyProtection="0">
      <alignment vertical="center"/>
    </xf>
    <xf numFmtId="178" fontId="26" fillId="0" borderId="0" applyFont="0" applyFill="0" applyBorder="0" applyAlignment="0" applyProtection="0">
      <alignment vertical="center"/>
    </xf>
    <xf numFmtId="0" fontId="24" fillId="38" borderId="0" applyNumberFormat="0" applyBorder="0" applyAlignment="0" applyProtection="0">
      <alignment vertical="center"/>
    </xf>
    <xf numFmtId="0" fontId="24" fillId="38" borderId="0" applyNumberFormat="0" applyBorder="0" applyAlignment="0" applyProtection="0">
      <alignment vertical="center"/>
    </xf>
    <xf numFmtId="0" fontId="24" fillId="38" borderId="0" applyNumberFormat="0" applyBorder="0" applyAlignment="0" applyProtection="0">
      <alignment vertical="center"/>
    </xf>
    <xf numFmtId="0" fontId="26" fillId="0" borderId="0">
      <alignment vertical="center"/>
    </xf>
    <xf numFmtId="9" fontId="26" fillId="0" borderId="0" applyFont="0" applyFill="0" applyBorder="0" applyAlignment="0" applyProtection="0">
      <alignment vertical="center"/>
    </xf>
    <xf numFmtId="0" fontId="81" fillId="40" borderId="0" applyNumberFormat="0" applyBorder="0" applyAlignment="0" applyProtection="0">
      <alignment vertical="center"/>
    </xf>
    <xf numFmtId="179" fontId="26" fillId="0" borderId="0" applyFont="0" applyFill="0" applyBorder="0" applyAlignment="0" applyProtection="0">
      <alignment vertical="center"/>
    </xf>
    <xf numFmtId="0" fontId="81" fillId="40" borderId="0" applyNumberFormat="0" applyBorder="0" applyAlignment="0" applyProtection="0">
      <alignment vertical="center"/>
    </xf>
    <xf numFmtId="0" fontId="81" fillId="39" borderId="0" applyNumberFormat="0" applyBorder="0" applyAlignment="0" applyProtection="0">
      <alignment vertical="center"/>
    </xf>
    <xf numFmtId="0" fontId="84" fillId="44" borderId="0" applyNumberFormat="0" applyBorder="0" applyAlignment="0" applyProtection="0">
      <alignment vertical="center"/>
    </xf>
    <xf numFmtId="0" fontId="81" fillId="40" borderId="0" applyNumberFormat="0" applyBorder="0" applyAlignment="0" applyProtection="0">
      <alignment vertical="center"/>
    </xf>
    <xf numFmtId="0" fontId="81" fillId="40" borderId="0" applyNumberFormat="0" applyBorder="0" applyAlignment="0" applyProtection="0">
      <alignment vertical="center"/>
    </xf>
    <xf numFmtId="0" fontId="85" fillId="0" borderId="9" applyNumberFormat="0" applyFill="0" applyProtection="0">
      <alignment horizontal="right" vertical="center"/>
    </xf>
    <xf numFmtId="0" fontId="81" fillId="40" borderId="0" applyNumberFormat="0" applyBorder="0" applyAlignment="0" applyProtection="0">
      <alignment vertical="center"/>
    </xf>
    <xf numFmtId="0" fontId="81" fillId="43" borderId="0" applyNumberFormat="0" applyBorder="0" applyAlignment="0" applyProtection="0">
      <alignment vertical="center"/>
    </xf>
    <xf numFmtId="0" fontId="81" fillId="43" borderId="0" applyNumberFormat="0" applyBorder="0" applyAlignment="0" applyProtection="0">
      <alignment vertical="center"/>
    </xf>
    <xf numFmtId="180" fontId="106" fillId="0" borderId="0">
      <alignment vertical="center"/>
    </xf>
    <xf numFmtId="0" fontId="81" fillId="43" borderId="0" applyNumberFormat="0" applyBorder="0" applyAlignment="0" applyProtection="0">
      <alignment vertical="center"/>
    </xf>
    <xf numFmtId="0" fontId="81" fillId="43" borderId="0" applyNumberFormat="0" applyBorder="0" applyAlignment="0" applyProtection="0">
      <alignment vertical="center"/>
    </xf>
    <xf numFmtId="0" fontId="81" fillId="43" borderId="0" applyNumberFormat="0" applyBorder="0" applyAlignment="0" applyProtection="0">
      <alignment vertical="center"/>
    </xf>
    <xf numFmtId="0" fontId="81" fillId="43" borderId="0" applyNumberFormat="0" applyBorder="0" applyAlignment="0" applyProtection="0">
      <alignment vertical="center"/>
    </xf>
    <xf numFmtId="0" fontId="81" fillId="43" borderId="0" applyNumberFormat="0" applyBorder="0" applyAlignment="0" applyProtection="0">
      <alignment vertical="center"/>
    </xf>
    <xf numFmtId="0" fontId="26" fillId="0" borderId="0">
      <alignment vertical="center"/>
    </xf>
    <xf numFmtId="0" fontId="81" fillId="43" borderId="0" applyNumberFormat="0" applyBorder="0" applyAlignment="0" applyProtection="0">
      <alignment vertical="center"/>
    </xf>
    <xf numFmtId="181" fontId="26" fillId="0" borderId="0" applyFont="0" applyFill="0" applyBorder="0" applyAlignment="0" applyProtection="0">
      <alignment vertical="center"/>
    </xf>
    <xf numFmtId="0" fontId="81" fillId="43" borderId="0" applyNumberFormat="0" applyBorder="0" applyAlignment="0" applyProtection="0">
      <alignment vertical="center"/>
    </xf>
    <xf numFmtId="0" fontId="81" fillId="43" borderId="0" applyNumberFormat="0" applyBorder="0" applyAlignment="0" applyProtection="0">
      <alignment vertical="center"/>
    </xf>
    <xf numFmtId="0" fontId="81" fillId="43" borderId="0" applyNumberFormat="0" applyBorder="0" applyAlignment="0" applyProtection="0">
      <alignment vertical="center"/>
    </xf>
    <xf numFmtId="9" fontId="26" fillId="0" borderId="0" applyFont="0" applyFill="0" applyBorder="0" applyAlignment="0" applyProtection="0">
      <alignment vertical="center"/>
    </xf>
    <xf numFmtId="0" fontId="81" fillId="39" borderId="0" applyNumberFormat="0" applyBorder="0" applyAlignment="0" applyProtection="0">
      <alignment vertical="center"/>
    </xf>
    <xf numFmtId="0" fontId="24" fillId="50" borderId="0" applyNumberFormat="0" applyBorder="0" applyAlignment="0" applyProtection="0">
      <alignment vertical="center"/>
    </xf>
    <xf numFmtId="9" fontId="26" fillId="0" borderId="0" applyFont="0" applyFill="0" applyBorder="0" applyAlignment="0" applyProtection="0">
      <alignment vertical="center"/>
    </xf>
    <xf numFmtId="0" fontId="24" fillId="50" borderId="0" applyNumberFormat="0" applyBorder="0" applyAlignment="0" applyProtection="0">
      <alignment vertical="center"/>
    </xf>
    <xf numFmtId="9" fontId="26" fillId="0" borderId="0" applyFont="0" applyFill="0" applyBorder="0" applyAlignment="0" applyProtection="0">
      <alignment vertical="center"/>
    </xf>
    <xf numFmtId="0" fontId="24" fillId="50" borderId="0" applyNumberFormat="0" applyBorder="0" applyAlignment="0" applyProtection="0">
      <alignment vertical="center"/>
    </xf>
    <xf numFmtId="9" fontId="26" fillId="0" borderId="0" applyFont="0" applyFill="0" applyBorder="0" applyAlignment="0" applyProtection="0">
      <alignment vertical="center"/>
    </xf>
    <xf numFmtId="0" fontId="24" fillId="50" borderId="0" applyNumberFormat="0" applyBorder="0" applyAlignment="0" applyProtection="0">
      <alignment vertical="center"/>
    </xf>
    <xf numFmtId="0" fontId="107" fillId="60" borderId="0" applyNumberFormat="0" applyBorder="0" applyAlignment="0" applyProtection="0">
      <alignment vertical="center"/>
    </xf>
    <xf numFmtId="9" fontId="26" fillId="0" borderId="0" applyFont="0" applyFill="0" applyBorder="0" applyAlignment="0" applyProtection="0">
      <alignment vertical="center"/>
    </xf>
    <xf numFmtId="0" fontId="24" fillId="40" borderId="0" applyNumberFormat="0" applyBorder="0" applyAlignment="0" applyProtection="0">
      <alignment vertical="center"/>
    </xf>
    <xf numFmtId="9" fontId="26" fillId="0" borderId="0" applyFont="0" applyFill="0" applyBorder="0" applyAlignment="0" applyProtection="0">
      <alignment vertical="center"/>
    </xf>
    <xf numFmtId="0" fontId="24" fillId="40" borderId="0" applyNumberFormat="0" applyBorder="0" applyAlignment="0" applyProtection="0">
      <alignment vertical="center"/>
    </xf>
    <xf numFmtId="0" fontId="24" fillId="51" borderId="0" applyNumberFormat="0" applyBorder="0" applyAlignment="0" applyProtection="0">
      <alignment vertical="center"/>
    </xf>
    <xf numFmtId="9" fontId="26" fillId="0" borderId="0" applyFont="0" applyFill="0" applyBorder="0" applyAlignment="0" applyProtection="0">
      <alignment vertical="center"/>
    </xf>
    <xf numFmtId="0" fontId="24" fillId="40" borderId="0" applyNumberFormat="0" applyBorder="0" applyAlignment="0" applyProtection="0">
      <alignment vertical="center"/>
    </xf>
    <xf numFmtId="0" fontId="85" fillId="0" borderId="9" applyNumberFormat="0" applyFill="0" applyProtection="0">
      <alignment horizontal="left" vertical="center"/>
    </xf>
    <xf numFmtId="0" fontId="24" fillId="51" borderId="0" applyNumberFormat="0" applyBorder="0" applyAlignment="0" applyProtection="0">
      <alignment vertical="center"/>
    </xf>
    <xf numFmtId="0" fontId="24" fillId="40" borderId="0" applyNumberFormat="0" applyBorder="0" applyAlignment="0" applyProtection="0">
      <alignment vertical="center"/>
    </xf>
    <xf numFmtId="0" fontId="81" fillId="40" borderId="0" applyNumberFormat="0" applyBorder="0" applyAlignment="0" applyProtection="0">
      <alignment vertical="center"/>
    </xf>
    <xf numFmtId="0" fontId="81" fillId="40" borderId="0" applyNumberFormat="0" applyBorder="0" applyAlignment="0" applyProtection="0">
      <alignment vertical="center"/>
    </xf>
    <xf numFmtId="0" fontId="81" fillId="40" borderId="0" applyNumberFormat="0" applyBorder="0" applyAlignment="0" applyProtection="0">
      <alignment vertical="center"/>
    </xf>
    <xf numFmtId="0" fontId="26" fillId="61" borderId="0" applyNumberFormat="0" applyFont="0" applyBorder="0" applyAlignment="0" applyProtection="0">
      <alignment vertical="center"/>
    </xf>
    <xf numFmtId="0" fontId="81" fillId="39" borderId="0" applyNumberFormat="0" applyBorder="0" applyAlignment="0" applyProtection="0">
      <alignment vertical="center"/>
    </xf>
    <xf numFmtId="0" fontId="81" fillId="42" borderId="0" applyNumberFormat="0" applyBorder="0" applyAlignment="0" applyProtection="0">
      <alignment vertical="center"/>
    </xf>
    <xf numFmtId="0" fontId="81" fillId="39" borderId="0" applyNumberFormat="0" applyBorder="0" applyAlignment="0" applyProtection="0">
      <alignment vertical="center"/>
    </xf>
    <xf numFmtId="0" fontId="106" fillId="0" borderId="0">
      <alignment vertical="center"/>
    </xf>
    <xf numFmtId="0" fontId="81" fillId="39" borderId="0" applyNumberFormat="0" applyBorder="0" applyAlignment="0" applyProtection="0">
      <alignment vertical="center"/>
    </xf>
    <xf numFmtId="0" fontId="81" fillId="39" borderId="0" applyNumberFormat="0" applyBorder="0" applyAlignment="0" applyProtection="0">
      <alignment vertical="center"/>
    </xf>
    <xf numFmtId="0" fontId="91" fillId="0" borderId="23">
      <alignment horizontal="center" vertical="center"/>
    </xf>
    <xf numFmtId="0" fontId="26" fillId="0" borderId="0">
      <alignment vertical="center"/>
    </xf>
    <xf numFmtId="0" fontId="81" fillId="39" borderId="0" applyNumberFormat="0" applyBorder="0" applyAlignment="0" applyProtection="0">
      <alignment vertical="center"/>
    </xf>
    <xf numFmtId="9" fontId="26" fillId="0" borderId="0" applyFont="0" applyFill="0" applyBorder="0" applyAlignment="0" applyProtection="0">
      <alignment vertical="center"/>
    </xf>
    <xf numFmtId="0" fontId="108" fillId="0" borderId="31" applyNumberFormat="0" applyFill="0" applyAlignment="0" applyProtection="0">
      <alignment vertical="center"/>
    </xf>
    <xf numFmtId="0" fontId="81" fillId="39" borderId="0" applyNumberFormat="0" applyBorder="0" applyAlignment="0" applyProtection="0">
      <alignment vertical="center"/>
    </xf>
    <xf numFmtId="0" fontId="89" fillId="0" borderId="22" applyNumberFormat="0" applyFill="0" applyAlignment="0" applyProtection="0">
      <alignment vertical="center"/>
    </xf>
    <xf numFmtId="0" fontId="81" fillId="39" borderId="0" applyNumberFormat="0" applyBorder="0" applyAlignment="0" applyProtection="0">
      <alignment vertical="center"/>
    </xf>
    <xf numFmtId="0" fontId="89" fillId="0" borderId="22" applyNumberFormat="0" applyFill="0" applyAlignment="0" applyProtection="0">
      <alignment vertical="center"/>
    </xf>
    <xf numFmtId="0" fontId="81" fillId="37" borderId="0" applyNumberFormat="0" applyBorder="0" applyAlignment="0" applyProtection="0">
      <alignment vertical="center"/>
    </xf>
    <xf numFmtId="0" fontId="24" fillId="44" borderId="0" applyNumberFormat="0" applyBorder="0" applyAlignment="0" applyProtection="0">
      <alignment vertical="center"/>
    </xf>
    <xf numFmtId="0" fontId="24" fillId="44" borderId="0" applyNumberFormat="0" applyBorder="0" applyAlignment="0" applyProtection="0">
      <alignment vertical="center"/>
    </xf>
    <xf numFmtId="0" fontId="24" fillId="44" borderId="0" applyNumberFormat="0" applyBorder="0" applyAlignment="0" applyProtection="0">
      <alignment vertical="center"/>
    </xf>
    <xf numFmtId="0" fontId="86" fillId="41" borderId="1" applyNumberFormat="0" applyBorder="0" applyAlignment="0" applyProtection="0">
      <alignment vertical="center"/>
    </xf>
    <xf numFmtId="0" fontId="24" fillId="50" borderId="0" applyNumberFormat="0" applyBorder="0" applyAlignment="0" applyProtection="0">
      <alignment vertical="center"/>
    </xf>
    <xf numFmtId="0" fontId="81" fillId="48" borderId="0" applyNumberFormat="0" applyBorder="0" applyAlignment="0" applyProtection="0">
      <alignment vertical="center"/>
    </xf>
    <xf numFmtId="0" fontId="95" fillId="0" borderId="24" applyNumberFormat="0" applyFill="0" applyAlignment="0" applyProtection="0">
      <alignment vertical="center"/>
    </xf>
    <xf numFmtId="0" fontId="81" fillId="48" borderId="0" applyNumberFormat="0" applyBorder="0" applyAlignment="0" applyProtection="0">
      <alignment vertical="center"/>
    </xf>
    <xf numFmtId="0" fontId="81" fillId="37" borderId="0" applyNumberFormat="0" applyBorder="0" applyAlignment="0" applyProtection="0">
      <alignment vertical="center"/>
    </xf>
    <xf numFmtId="0" fontId="109" fillId="51" borderId="32">
      <alignment horizontal="left" vertical="center"/>
      <protection locked="0" hidden="1"/>
    </xf>
    <xf numFmtId="0" fontId="81" fillId="37" borderId="0" applyNumberFormat="0" applyBorder="0" applyAlignment="0" applyProtection="0">
      <alignment vertical="center"/>
    </xf>
    <xf numFmtId="0" fontId="109" fillId="51" borderId="32">
      <alignment horizontal="left" vertical="center"/>
      <protection locked="0" hidden="1"/>
    </xf>
    <xf numFmtId="0" fontId="95" fillId="0" borderId="24" applyNumberFormat="0" applyFill="0" applyAlignment="0" applyProtection="0">
      <alignment vertical="center"/>
    </xf>
    <xf numFmtId="0" fontId="81" fillId="37" borderId="0" applyNumberFormat="0" applyBorder="0" applyAlignment="0" applyProtection="0">
      <alignment vertical="center"/>
    </xf>
    <xf numFmtId="182" fontId="26" fillId="0" borderId="0" applyFont="0" applyFill="0" applyBorder="0" applyAlignment="0" applyProtection="0">
      <alignment vertical="center"/>
    </xf>
    <xf numFmtId="0" fontId="99" fillId="0" borderId="26" applyNumberFormat="0" applyFill="0" applyAlignment="0" applyProtection="0">
      <alignment vertical="center"/>
    </xf>
    <xf numFmtId="0" fontId="82" fillId="0" borderId="33" applyNumberFormat="0" applyFill="0" applyAlignment="0" applyProtection="0">
      <alignment vertical="center"/>
    </xf>
    <xf numFmtId="0" fontId="81" fillId="37" borderId="0" applyNumberFormat="0" applyBorder="0" applyAlignment="0" applyProtection="0">
      <alignment vertical="center"/>
    </xf>
    <xf numFmtId="0" fontId="82" fillId="0" borderId="33" applyNumberFormat="0" applyFill="0" applyAlignment="0" applyProtection="0">
      <alignment vertical="center"/>
    </xf>
    <xf numFmtId="0" fontId="81" fillId="37" borderId="0" applyNumberFormat="0" applyBorder="0" applyAlignment="0" applyProtection="0">
      <alignment vertical="center"/>
    </xf>
    <xf numFmtId="0" fontId="82" fillId="0" borderId="21" applyNumberFormat="0" applyFill="0" applyAlignment="0" applyProtection="0">
      <alignment vertical="center"/>
    </xf>
    <xf numFmtId="0" fontId="81" fillId="37" borderId="0" applyNumberFormat="0" applyBorder="0" applyAlignment="0" applyProtection="0">
      <alignment vertical="center"/>
    </xf>
    <xf numFmtId="0" fontId="89" fillId="0" borderId="22" applyNumberFormat="0" applyFill="0" applyAlignment="0" applyProtection="0">
      <alignment vertical="center"/>
    </xf>
    <xf numFmtId="0" fontId="82" fillId="0" borderId="21" applyNumberFormat="0" applyFill="0" applyAlignment="0" applyProtection="0">
      <alignment vertical="center"/>
    </xf>
    <xf numFmtId="0" fontId="81" fillId="37" borderId="0" applyNumberFormat="0" applyBorder="0" applyAlignment="0" applyProtection="0">
      <alignment vertical="center"/>
    </xf>
    <xf numFmtId="9" fontId="26" fillId="0" borderId="0" applyFont="0" applyFill="0" applyBorder="0" applyAlignment="0" applyProtection="0">
      <alignment vertical="center"/>
    </xf>
    <xf numFmtId="0" fontId="89" fillId="0" borderId="22" applyNumberFormat="0" applyFill="0" applyAlignment="0" applyProtection="0">
      <alignment vertical="center"/>
    </xf>
    <xf numFmtId="0" fontId="24" fillId="41" borderId="0" applyNumberFormat="0" applyBorder="0" applyAlignment="0" applyProtection="0">
      <alignment vertical="center"/>
    </xf>
    <xf numFmtId="0" fontId="24" fillId="51" borderId="0" applyNumberFormat="0" applyBorder="0" applyAlignment="0" applyProtection="0">
      <alignment vertical="center"/>
    </xf>
    <xf numFmtId="0" fontId="24" fillId="51" borderId="0" applyNumberFormat="0" applyBorder="0" applyAlignment="0" applyProtection="0">
      <alignment vertical="center"/>
    </xf>
    <xf numFmtId="0" fontId="91" fillId="0" borderId="0" applyNumberFormat="0" applyFill="0" applyBorder="0" applyAlignment="0" applyProtection="0">
      <alignment vertical="center"/>
    </xf>
    <xf numFmtId="0" fontId="81" fillId="51" borderId="0" applyNumberFormat="0" applyBorder="0" applyAlignment="0" applyProtection="0">
      <alignment vertical="center"/>
    </xf>
    <xf numFmtId="0" fontId="81" fillId="51" borderId="0" applyNumberFormat="0" applyBorder="0" applyAlignment="0" applyProtection="0">
      <alignment vertical="center"/>
    </xf>
    <xf numFmtId="0" fontId="81" fillId="42" borderId="0" applyNumberFormat="0" applyBorder="0" applyAlignment="0" applyProtection="0">
      <alignment vertical="center"/>
    </xf>
    <xf numFmtId="0" fontId="89" fillId="0" borderId="22" applyNumberFormat="0" applyFill="0" applyAlignment="0" applyProtection="0">
      <alignment vertical="center"/>
    </xf>
    <xf numFmtId="183" fontId="26" fillId="0" borderId="0" applyFont="0" applyFill="0" applyBorder="0" applyAlignment="0" applyProtection="0">
      <alignment vertical="center"/>
    </xf>
    <xf numFmtId="9" fontId="26" fillId="0" borderId="0" applyFont="0" applyFill="0" applyBorder="0" applyAlignment="0" applyProtection="0">
      <alignment vertical="center"/>
    </xf>
    <xf numFmtId="184" fontId="26" fillId="0" borderId="0" applyFont="0" applyFill="0" applyBorder="0" applyAlignment="0" applyProtection="0">
      <alignment vertical="center"/>
    </xf>
    <xf numFmtId="0" fontId="110" fillId="0" borderId="0" applyNumberFormat="0" applyFill="0" applyBorder="0" applyAlignment="0" applyProtection="0">
      <alignment vertical="center"/>
    </xf>
    <xf numFmtId="0" fontId="99" fillId="0" borderId="26" applyNumberFormat="0" applyFill="0" applyAlignment="0" applyProtection="0">
      <alignment vertical="center"/>
    </xf>
    <xf numFmtId="185" fontId="106" fillId="0" borderId="0">
      <alignment vertical="center"/>
    </xf>
    <xf numFmtId="0" fontId="95" fillId="0" borderId="24" applyNumberFormat="0" applyFill="0" applyAlignment="0" applyProtection="0">
      <alignment vertical="center"/>
    </xf>
    <xf numFmtId="15" fontId="102" fillId="0" borderId="0">
      <alignment vertical="center"/>
    </xf>
    <xf numFmtId="15" fontId="102" fillId="0" borderId="0">
      <alignment vertical="center"/>
    </xf>
    <xf numFmtId="186" fontId="106" fillId="0" borderId="0">
      <alignment vertical="center"/>
    </xf>
    <xf numFmtId="0" fontId="86" fillId="40" borderId="0" applyNumberFormat="0" applyBorder="0" applyAlignment="0" applyProtection="0">
      <alignment vertical="center"/>
    </xf>
    <xf numFmtId="0" fontId="26" fillId="0" borderId="0">
      <alignment vertical="center"/>
    </xf>
    <xf numFmtId="9" fontId="26" fillId="0" borderId="0" applyFont="0" applyFill="0" applyBorder="0" applyAlignment="0" applyProtection="0">
      <alignment vertical="center"/>
    </xf>
    <xf numFmtId="0" fontId="111" fillId="0" borderId="34" applyNumberFormat="0" applyFill="0" applyAlignment="0" applyProtection="0">
      <alignment vertical="center"/>
    </xf>
    <xf numFmtId="0" fontId="80" fillId="39" borderId="0" applyNumberFormat="0" applyBorder="0" applyAlignment="0" applyProtection="0">
      <alignment vertical="center"/>
    </xf>
    <xf numFmtId="0" fontId="100" fillId="0" borderId="29" applyNumberFormat="0" applyAlignment="0" applyProtection="0">
      <alignment horizontal="left" vertical="center"/>
    </xf>
    <xf numFmtId="0" fontId="100" fillId="0" borderId="4">
      <alignment horizontal="left" vertical="center"/>
    </xf>
    <xf numFmtId="0" fontId="100" fillId="0" borderId="4">
      <alignment horizontal="left" vertical="center"/>
    </xf>
    <xf numFmtId="43" fontId="0" fillId="0" borderId="0" applyFont="0" applyFill="0" applyBorder="0" applyAlignment="0" applyProtection="0">
      <alignment vertical="center"/>
    </xf>
    <xf numFmtId="0" fontId="86" fillId="41" borderId="1" applyNumberFormat="0" applyBorder="0" applyAlignment="0" applyProtection="0">
      <alignment vertical="center"/>
    </xf>
    <xf numFmtId="43" fontId="0" fillId="0" borderId="0" applyFont="0" applyFill="0" applyBorder="0" applyAlignment="0" applyProtection="0">
      <alignment vertical="center"/>
    </xf>
    <xf numFmtId="0" fontId="86" fillId="41" borderId="1" applyNumberFormat="0" applyBorder="0" applyAlignment="0" applyProtection="0">
      <alignment vertical="center"/>
    </xf>
    <xf numFmtId="0" fontId="86" fillId="41" borderId="1" applyNumberFormat="0" applyBorder="0" applyAlignment="0" applyProtection="0">
      <alignment vertical="center"/>
    </xf>
    <xf numFmtId="0" fontId="86" fillId="41" borderId="1" applyNumberFormat="0" applyBorder="0" applyAlignment="0" applyProtection="0">
      <alignment vertical="center"/>
    </xf>
    <xf numFmtId="0" fontId="86" fillId="41" borderId="1" applyNumberFormat="0" applyBorder="0" applyAlignment="0" applyProtection="0">
      <alignment vertical="center"/>
    </xf>
    <xf numFmtId="0" fontId="86" fillId="41" borderId="1" applyNumberFormat="0" applyBorder="0" applyAlignment="0" applyProtection="0">
      <alignment vertical="center"/>
    </xf>
    <xf numFmtId="187" fontId="112" fillId="62" borderId="0">
      <alignment vertical="center"/>
    </xf>
    <xf numFmtId="187" fontId="113" fillId="63" borderId="0">
      <alignment vertical="center"/>
    </xf>
    <xf numFmtId="38" fontId="26" fillId="0" borderId="0" applyFont="0" applyFill="0" applyBorder="0" applyAlignment="0" applyProtection="0">
      <alignment vertical="center"/>
    </xf>
    <xf numFmtId="0" fontId="26" fillId="0" borderId="0">
      <alignment vertical="center"/>
    </xf>
    <xf numFmtId="40" fontId="26" fillId="0" borderId="0" applyFont="0" applyFill="0" applyBorder="0" applyAlignment="0" applyProtection="0">
      <alignment vertical="center"/>
    </xf>
    <xf numFmtId="43" fontId="0" fillId="0" borderId="0" applyFont="0" applyFill="0" applyBorder="0" applyAlignment="0" applyProtection="0">
      <alignment vertical="center"/>
    </xf>
    <xf numFmtId="177" fontId="26" fillId="0" borderId="0" applyFont="0" applyFill="0" applyBorder="0" applyAlignment="0" applyProtection="0">
      <alignment vertical="center"/>
    </xf>
    <xf numFmtId="188" fontId="26" fillId="0" borderId="0" applyFont="0" applyFill="0" applyBorder="0" applyAlignment="0" applyProtection="0">
      <alignment vertical="center"/>
    </xf>
    <xf numFmtId="40" fontId="114" fillId="57" borderId="32">
      <alignment horizontal="centerContinuous" vertical="center"/>
    </xf>
    <xf numFmtId="1" fontId="85" fillId="0" borderId="20" applyFill="0" applyProtection="0">
      <alignment horizontal="center" vertical="center"/>
    </xf>
    <xf numFmtId="0" fontId="89" fillId="0" borderId="22" applyNumberFormat="0" applyFill="0" applyAlignment="0" applyProtection="0">
      <alignment vertical="center"/>
    </xf>
    <xf numFmtId="40" fontId="114" fillId="57" borderId="32">
      <alignment horizontal="centerContinuous" vertical="center"/>
    </xf>
    <xf numFmtId="37" fontId="115" fillId="0" borderId="0">
      <alignment vertical="center"/>
    </xf>
    <xf numFmtId="0" fontId="91" fillId="0" borderId="23">
      <alignment horizontal="center" vertical="center"/>
    </xf>
    <xf numFmtId="9" fontId="26" fillId="0" borderId="0" applyFont="0" applyFill="0" applyBorder="0" applyAlignment="0" applyProtection="0">
      <alignment vertical="center"/>
    </xf>
    <xf numFmtId="37" fontId="115" fillId="0" borderId="0">
      <alignment vertical="center"/>
    </xf>
    <xf numFmtId="0" fontId="91" fillId="0" borderId="23">
      <alignment horizontal="center" vertical="center"/>
    </xf>
    <xf numFmtId="37" fontId="115" fillId="0" borderId="0">
      <alignment vertical="center"/>
    </xf>
    <xf numFmtId="0" fontId="91" fillId="0" borderId="23">
      <alignment horizontal="center" vertical="center"/>
    </xf>
    <xf numFmtId="37" fontId="115" fillId="0" borderId="0">
      <alignment vertical="center"/>
    </xf>
    <xf numFmtId="0" fontId="91" fillId="0" borderId="23">
      <alignment horizontal="center" vertical="center"/>
    </xf>
    <xf numFmtId="9" fontId="26" fillId="0" borderId="0" applyFont="0" applyFill="0" applyBorder="0" applyAlignment="0" applyProtection="0">
      <alignment vertical="center"/>
    </xf>
    <xf numFmtId="189" fontId="85" fillId="0" borderId="0">
      <alignment vertical="center"/>
    </xf>
    <xf numFmtId="0" fontId="93" fillId="0" borderId="0">
      <alignment vertical="center"/>
    </xf>
    <xf numFmtId="9" fontId="26" fillId="0" borderId="0" applyFont="0" applyFill="0" applyBorder="0" applyAlignment="0" applyProtection="0">
      <alignment vertical="center"/>
    </xf>
    <xf numFmtId="14" fontId="83" fillId="0" borderId="0">
      <alignment horizontal="center" vertical="center" wrapText="1"/>
      <protection locked="0"/>
    </xf>
    <xf numFmtId="3" fontId="26" fillId="0" borderId="0" applyFont="0" applyFill="0" applyBorder="0" applyAlignment="0" applyProtection="0">
      <alignment vertical="center"/>
    </xf>
    <xf numFmtId="10" fontId="26" fillId="0" borderId="0" applyFont="0" applyFill="0" applyBorder="0" applyAlignment="0" applyProtection="0">
      <alignment vertical="center"/>
    </xf>
    <xf numFmtId="0" fontId="26" fillId="0" borderId="0">
      <alignment vertical="center"/>
    </xf>
    <xf numFmtId="0" fontId="103" fillId="59" borderId="28">
      <alignment vertical="center"/>
      <protection locked="0"/>
    </xf>
    <xf numFmtId="9" fontId="26" fillId="0" borderId="0" applyFont="0" applyFill="0" applyBorder="0" applyAlignment="0" applyProtection="0">
      <alignment vertical="center"/>
    </xf>
    <xf numFmtId="190" fontId="26" fillId="0" borderId="0" applyFont="0" applyFill="0" applyProtection="0">
      <alignment vertical="center"/>
    </xf>
    <xf numFmtId="9" fontId="26" fillId="0" borderId="0" applyFont="0" applyFill="0" applyBorder="0" applyAlignment="0" applyProtection="0">
      <alignment vertical="center"/>
    </xf>
    <xf numFmtId="0" fontId="26" fillId="0" borderId="0" applyNumberFormat="0" applyFont="0" applyFill="0" applyBorder="0" applyAlignment="0" applyProtection="0">
      <alignment horizontal="left" vertical="center"/>
    </xf>
    <xf numFmtId="15" fontId="26" fillId="0" borderId="0" applyFont="0" applyFill="0" applyBorder="0" applyAlignment="0" applyProtection="0">
      <alignment vertical="center"/>
    </xf>
    <xf numFmtId="0" fontId="91" fillId="0" borderId="23">
      <alignment horizontal="center" vertical="center"/>
    </xf>
    <xf numFmtId="0" fontId="85" fillId="0" borderId="9" applyNumberFormat="0" applyFill="0" applyProtection="0">
      <alignment horizontal="right" vertical="center"/>
    </xf>
    <xf numFmtId="15" fontId="26" fillId="0" borderId="0" applyFont="0" applyFill="0" applyBorder="0" applyAlignment="0" applyProtection="0">
      <alignment vertical="center"/>
    </xf>
    <xf numFmtId="0" fontId="85" fillId="0" borderId="9" applyNumberFormat="0" applyFill="0" applyProtection="0">
      <alignment horizontal="right" vertical="center"/>
    </xf>
    <xf numFmtId="4" fontId="26" fillId="0" borderId="0" applyFont="0" applyFill="0" applyBorder="0" applyAlignment="0" applyProtection="0">
      <alignment vertical="center"/>
    </xf>
    <xf numFmtId="0" fontId="26" fillId="0" borderId="0">
      <alignment vertical="center"/>
    </xf>
    <xf numFmtId="4" fontId="26" fillId="0" borderId="0" applyFont="0" applyFill="0" applyBorder="0" applyAlignment="0" applyProtection="0">
      <alignment vertical="center"/>
    </xf>
    <xf numFmtId="0" fontId="85" fillId="0" borderId="9" applyNumberFormat="0" applyFill="0" applyProtection="0">
      <alignment horizontal="right" vertical="center"/>
    </xf>
    <xf numFmtId="0" fontId="91" fillId="0" borderId="23">
      <alignment horizontal="center" vertical="center"/>
    </xf>
    <xf numFmtId="0" fontId="91" fillId="0" borderId="23">
      <alignment horizontal="center" vertical="center"/>
    </xf>
    <xf numFmtId="0" fontId="91" fillId="0" borderId="23">
      <alignment horizontal="center" vertical="center"/>
    </xf>
    <xf numFmtId="0" fontId="91" fillId="0" borderId="23">
      <alignment horizontal="center" vertical="center"/>
    </xf>
    <xf numFmtId="3" fontId="26" fillId="0" borderId="0" applyFont="0" applyFill="0" applyBorder="0" applyAlignment="0" applyProtection="0">
      <alignment vertical="center"/>
    </xf>
    <xf numFmtId="0" fontId="26" fillId="61" borderId="0" applyNumberFormat="0" applyFont="0" applyBorder="0" applyAlignment="0" applyProtection="0">
      <alignment vertical="center"/>
    </xf>
    <xf numFmtId="0" fontId="103" fillId="59" borderId="28">
      <alignment vertical="center"/>
      <protection locked="0"/>
    </xf>
    <xf numFmtId="0" fontId="116" fillId="0" borderId="0">
      <alignment vertical="center"/>
    </xf>
    <xf numFmtId="0" fontId="103" fillId="59" borderId="28">
      <alignment vertical="center"/>
      <protection locked="0"/>
    </xf>
    <xf numFmtId="0" fontId="103" fillId="59" borderId="28">
      <alignment vertical="center"/>
      <protection locked="0"/>
    </xf>
    <xf numFmtId="0" fontId="26" fillId="0" borderId="0">
      <alignment vertical="center"/>
    </xf>
    <xf numFmtId="9" fontId="26" fillId="0" borderId="0" applyFont="0" applyFill="0" applyBorder="0" applyAlignment="0" applyProtection="0">
      <alignment vertical="center"/>
    </xf>
    <xf numFmtId="9" fontId="26" fillId="0" borderId="0" applyFont="0" applyFill="0" applyBorder="0" applyAlignment="0" applyProtection="0">
      <alignment vertical="center"/>
    </xf>
    <xf numFmtId="43" fontId="0" fillId="0" borderId="0" applyFont="0" applyFill="0" applyBorder="0" applyAlignment="0" applyProtection="0">
      <alignment vertical="center"/>
    </xf>
    <xf numFmtId="9" fontId="26" fillId="0" borderId="0" applyFont="0" applyFill="0" applyBorder="0" applyAlignment="0" applyProtection="0">
      <alignment vertical="center"/>
    </xf>
    <xf numFmtId="9" fontId="26" fillId="0" borderId="0" applyFont="0" applyFill="0" applyBorder="0" applyAlignment="0" applyProtection="0">
      <alignment vertical="center"/>
    </xf>
    <xf numFmtId="9" fontId="26" fillId="0" borderId="0" applyFont="0" applyFill="0" applyBorder="0" applyAlignment="0" applyProtection="0">
      <alignment vertical="center"/>
    </xf>
    <xf numFmtId="0" fontId="101" fillId="0" borderId="0" applyNumberFormat="0" applyFill="0" applyBorder="0" applyAlignment="0" applyProtection="0">
      <alignment vertical="center"/>
    </xf>
    <xf numFmtId="9" fontId="26" fillId="0" borderId="0" applyFont="0" applyFill="0" applyBorder="0" applyAlignment="0" applyProtection="0">
      <alignment vertical="center"/>
    </xf>
    <xf numFmtId="9" fontId="26" fillId="0" borderId="0" applyFont="0" applyFill="0" applyBorder="0" applyAlignment="0" applyProtection="0">
      <alignment vertical="center"/>
    </xf>
    <xf numFmtId="9" fontId="26" fillId="0" borderId="0" applyFont="0" applyFill="0" applyBorder="0" applyAlignment="0" applyProtection="0">
      <alignment vertical="center"/>
    </xf>
    <xf numFmtId="9" fontId="26" fillId="0" borderId="0" applyFont="0" applyFill="0" applyBorder="0" applyAlignment="0" applyProtection="0">
      <alignment vertical="center"/>
    </xf>
    <xf numFmtId="9" fontId="26" fillId="0" borderId="0" applyFont="0" applyFill="0" applyBorder="0" applyAlignment="0" applyProtection="0">
      <alignment vertical="center"/>
    </xf>
    <xf numFmtId="0" fontId="26" fillId="0" borderId="0" applyProtection="0"/>
    <xf numFmtId="9" fontId="26" fillId="0" borderId="0" applyFont="0" applyFill="0" applyBorder="0" applyAlignment="0" applyProtection="0">
      <alignment vertical="center"/>
    </xf>
    <xf numFmtId="9" fontId="26" fillId="0" borderId="0" applyFont="0" applyFill="0" applyBorder="0" applyAlignment="0" applyProtection="0">
      <alignment vertical="center"/>
    </xf>
    <xf numFmtId="9" fontId="26" fillId="0" borderId="0" applyFont="0" applyFill="0" applyBorder="0" applyAlignment="0" applyProtection="0">
      <alignment vertical="center"/>
    </xf>
    <xf numFmtId="9" fontId="26" fillId="0" borderId="0" applyFont="0" applyFill="0" applyBorder="0" applyAlignment="0" applyProtection="0">
      <alignment vertical="center"/>
    </xf>
    <xf numFmtId="9" fontId="26" fillId="0" borderId="0" applyFont="0" applyFill="0" applyBorder="0" applyAlignment="0" applyProtection="0">
      <alignment vertical="center"/>
    </xf>
    <xf numFmtId="9" fontId="26" fillId="0" borderId="0" applyFont="0" applyFill="0" applyBorder="0" applyAlignment="0" applyProtection="0">
      <alignment vertical="center"/>
    </xf>
    <xf numFmtId="9" fontId="26" fillId="0" borderId="0" applyFont="0" applyFill="0" applyBorder="0" applyAlignment="0" applyProtection="0">
      <alignment vertical="center"/>
    </xf>
    <xf numFmtId="9" fontId="26" fillId="0" borderId="0" applyFont="0" applyFill="0" applyBorder="0" applyAlignment="0" applyProtection="0">
      <alignment vertical="center"/>
    </xf>
    <xf numFmtId="9" fontId="26" fillId="0" borderId="0" applyFont="0" applyFill="0" applyBorder="0" applyAlignment="0" applyProtection="0">
      <alignment vertical="center"/>
    </xf>
    <xf numFmtId="0" fontId="26" fillId="0" borderId="0">
      <alignment vertical="center"/>
    </xf>
    <xf numFmtId="0" fontId="111" fillId="0" borderId="34" applyNumberFormat="0" applyFill="0" applyAlignment="0" applyProtection="0">
      <alignment vertical="center"/>
    </xf>
    <xf numFmtId="9" fontId="26" fillId="0" borderId="0" applyFont="0" applyFill="0" applyBorder="0" applyAlignment="0" applyProtection="0">
      <alignment vertical="center"/>
    </xf>
    <xf numFmtId="0" fontId="26" fillId="0" borderId="0">
      <alignment vertical="center"/>
    </xf>
    <xf numFmtId="0" fontId="95" fillId="0" borderId="24" applyNumberFormat="0" applyFill="0" applyAlignment="0" applyProtection="0">
      <alignment vertical="center"/>
    </xf>
    <xf numFmtId="9" fontId="26" fillId="0" borderId="0" applyFont="0" applyFill="0" applyBorder="0" applyAlignment="0" applyProtection="0">
      <alignment vertical="center"/>
    </xf>
    <xf numFmtId="9" fontId="26" fillId="0" borderId="0" applyFont="0" applyFill="0" applyBorder="0" applyAlignment="0" applyProtection="0">
      <alignment vertical="center"/>
    </xf>
    <xf numFmtId="9" fontId="26" fillId="0" borderId="0" applyFont="0" applyFill="0" applyBorder="0" applyAlignment="0" applyProtection="0">
      <alignment vertical="center"/>
    </xf>
    <xf numFmtId="9" fontId="26" fillId="0" borderId="0" applyFont="0" applyFill="0" applyBorder="0" applyAlignment="0" applyProtection="0">
      <alignment vertical="center"/>
    </xf>
    <xf numFmtId="9" fontId="26" fillId="0" borderId="0" applyFont="0" applyFill="0" applyBorder="0" applyAlignment="0" applyProtection="0">
      <alignment vertical="center"/>
    </xf>
    <xf numFmtId="0" fontId="85" fillId="0" borderId="9" applyNumberFormat="0" applyFill="0" applyProtection="0">
      <alignment horizontal="right" vertical="center"/>
    </xf>
    <xf numFmtId="9" fontId="26" fillId="0" borderId="0" applyFont="0" applyFill="0" applyBorder="0" applyAlignment="0" applyProtection="0">
      <alignment vertical="center"/>
    </xf>
    <xf numFmtId="0" fontId="108" fillId="0" borderId="31" applyNumberFormat="0" applyFill="0" applyAlignment="0" applyProtection="0">
      <alignment vertical="center"/>
    </xf>
    <xf numFmtId="9" fontId="26" fillId="0" borderId="0" applyFont="0" applyFill="0" applyBorder="0" applyAlignment="0" applyProtection="0">
      <alignment vertical="center"/>
    </xf>
    <xf numFmtId="0" fontId="26" fillId="0" borderId="0">
      <alignment vertical="center"/>
    </xf>
    <xf numFmtId="0" fontId="117" fillId="0" borderId="35" applyNumberFormat="0" applyFill="0" applyAlignment="0" applyProtection="0">
      <alignment vertical="center"/>
    </xf>
    <xf numFmtId="9" fontId="26" fillId="0" borderId="0" applyFont="0" applyFill="0" applyBorder="0" applyAlignment="0" applyProtection="0">
      <alignment vertical="center"/>
    </xf>
    <xf numFmtId="9" fontId="26" fillId="0" borderId="0" applyFont="0" applyFill="0" applyBorder="0" applyAlignment="0" applyProtection="0">
      <alignment vertical="center"/>
    </xf>
    <xf numFmtId="9" fontId="26" fillId="0" borderId="0" applyFont="0" applyFill="0" applyBorder="0" applyAlignment="0" applyProtection="0">
      <alignment vertical="center"/>
    </xf>
    <xf numFmtId="9" fontId="26" fillId="0" borderId="0" applyFont="0" applyFill="0" applyBorder="0" applyAlignment="0" applyProtection="0">
      <alignment vertical="center"/>
    </xf>
    <xf numFmtId="191" fontId="26" fillId="0" borderId="0" applyFont="0" applyFill="0" applyBorder="0" applyAlignment="0" applyProtection="0">
      <alignment vertical="center"/>
    </xf>
    <xf numFmtId="0" fontId="85" fillId="0" borderId="9" applyNumberFormat="0" applyFill="0" applyProtection="0">
      <alignment horizontal="right" vertical="center"/>
    </xf>
    <xf numFmtId="0" fontId="85" fillId="0" borderId="9" applyNumberFormat="0" applyFill="0" applyProtection="0">
      <alignment horizontal="right" vertical="center"/>
    </xf>
    <xf numFmtId="0" fontId="89" fillId="0" borderId="22" applyNumberFormat="0" applyFill="0" applyAlignment="0" applyProtection="0">
      <alignment vertical="center"/>
    </xf>
    <xf numFmtId="0" fontId="89" fillId="0" borderId="22" applyNumberFormat="0" applyFill="0" applyAlignment="0" applyProtection="0">
      <alignment vertical="center"/>
    </xf>
    <xf numFmtId="0" fontId="95" fillId="0" borderId="24" applyNumberFormat="0" applyFill="0" applyAlignment="0" applyProtection="0">
      <alignment vertical="center"/>
    </xf>
    <xf numFmtId="0" fontId="89" fillId="0" borderId="22" applyNumberFormat="0" applyFill="0" applyAlignment="0" applyProtection="0">
      <alignment vertical="center"/>
    </xf>
    <xf numFmtId="0" fontId="95" fillId="0" borderId="24" applyNumberFormat="0" applyFill="0" applyAlignment="0" applyProtection="0">
      <alignment vertical="center"/>
    </xf>
    <xf numFmtId="0" fontId="95" fillId="0" borderId="24" applyNumberFormat="0" applyFill="0" applyAlignment="0" applyProtection="0">
      <alignment vertical="center"/>
    </xf>
    <xf numFmtId="0" fontId="95" fillId="0" borderId="24" applyNumberFormat="0" applyFill="0" applyAlignment="0" applyProtection="0">
      <alignment vertical="center"/>
    </xf>
    <xf numFmtId="0" fontId="95" fillId="0" borderId="24" applyNumberFormat="0" applyFill="0" applyAlignment="0" applyProtection="0">
      <alignment vertical="center"/>
    </xf>
    <xf numFmtId="0" fontId="99" fillId="0" borderId="26" applyNumberFormat="0" applyFill="0" applyAlignment="0" applyProtection="0">
      <alignment vertical="center"/>
    </xf>
    <xf numFmtId="0" fontId="84" fillId="38" borderId="0" applyNumberFormat="0" applyBorder="0" applyAlignment="0" applyProtection="0">
      <alignment vertical="center"/>
    </xf>
    <xf numFmtId="0" fontId="95" fillId="0" borderId="24" applyNumberFormat="0" applyFill="0" applyAlignment="0" applyProtection="0">
      <alignment vertical="center"/>
    </xf>
    <xf numFmtId="0" fontId="95" fillId="0" borderId="24" applyNumberFormat="0" applyFill="0" applyAlignment="0" applyProtection="0">
      <alignment vertical="center"/>
    </xf>
    <xf numFmtId="0" fontId="95" fillId="0" borderId="24" applyNumberFormat="0" applyFill="0" applyAlignment="0" applyProtection="0">
      <alignment vertical="center"/>
    </xf>
    <xf numFmtId="0" fontId="95" fillId="0" borderId="24" applyNumberFormat="0" applyFill="0" applyAlignment="0" applyProtection="0">
      <alignment vertical="center"/>
    </xf>
    <xf numFmtId="0" fontId="95" fillId="0" borderId="24" applyNumberFormat="0" applyFill="0" applyAlignment="0" applyProtection="0">
      <alignment vertical="center"/>
    </xf>
    <xf numFmtId="0" fontId="95" fillId="0" borderId="24" applyNumberFormat="0" applyFill="0" applyAlignment="0" applyProtection="0">
      <alignment vertical="center"/>
    </xf>
    <xf numFmtId="0" fontId="95" fillId="0" borderId="24" applyNumberFormat="0" applyFill="0" applyAlignment="0" applyProtection="0">
      <alignment vertical="center"/>
    </xf>
    <xf numFmtId="0" fontId="117" fillId="0" borderId="35" applyNumberFormat="0" applyFill="0" applyAlignment="0" applyProtection="0">
      <alignment vertical="center"/>
    </xf>
    <xf numFmtId="0" fontId="84" fillId="38" borderId="0" applyNumberFormat="0" applyBorder="0" applyAlignment="0" applyProtection="0">
      <alignment vertical="center"/>
    </xf>
    <xf numFmtId="0" fontId="99" fillId="0" borderId="26" applyNumberFormat="0" applyFill="0" applyAlignment="0" applyProtection="0">
      <alignment vertical="center"/>
    </xf>
    <xf numFmtId="0" fontId="84" fillId="38" borderId="0" applyNumberFormat="0" applyBorder="0" applyAlignment="0" applyProtection="0">
      <alignment vertical="center"/>
    </xf>
    <xf numFmtId="0" fontId="99" fillId="0" borderId="26" applyNumberFormat="0" applyFill="0" applyAlignment="0" applyProtection="0">
      <alignment vertical="center"/>
    </xf>
    <xf numFmtId="0" fontId="99" fillId="0" borderId="26" applyNumberFormat="0" applyFill="0" applyAlignment="0" applyProtection="0">
      <alignment vertical="center"/>
    </xf>
    <xf numFmtId="0" fontId="99" fillId="0" borderId="26" applyNumberFormat="0" applyFill="0" applyAlignment="0" applyProtection="0">
      <alignment vertical="center"/>
    </xf>
    <xf numFmtId="0" fontId="99" fillId="0" borderId="26" applyNumberFormat="0" applyFill="0" applyAlignment="0" applyProtection="0">
      <alignment vertical="center"/>
    </xf>
    <xf numFmtId="0" fontId="99" fillId="0" borderId="26" applyNumberFormat="0" applyFill="0" applyAlignment="0" applyProtection="0">
      <alignment vertical="center"/>
    </xf>
    <xf numFmtId="0" fontId="99" fillId="0" borderId="26" applyNumberFormat="0" applyFill="0" applyAlignment="0" applyProtection="0">
      <alignment vertical="center"/>
    </xf>
    <xf numFmtId="0" fontId="99" fillId="0" borderId="26" applyNumberFormat="0" applyFill="0" applyAlignment="0" applyProtection="0">
      <alignment vertical="center"/>
    </xf>
    <xf numFmtId="0" fontId="99" fillId="0" borderId="26" applyNumberFormat="0" applyFill="0" applyAlignment="0" applyProtection="0">
      <alignment vertical="center"/>
    </xf>
    <xf numFmtId="0" fontId="99" fillId="0" borderId="26" applyNumberFormat="0" applyFill="0" applyAlignment="0" applyProtection="0">
      <alignment vertical="center"/>
    </xf>
    <xf numFmtId="0" fontId="99" fillId="0" borderId="26" applyNumberFormat="0" applyFill="0" applyAlignment="0" applyProtection="0">
      <alignment vertical="center"/>
    </xf>
    <xf numFmtId="0" fontId="99" fillId="0" borderId="26" applyNumberFormat="0" applyFill="0" applyAlignment="0" applyProtection="0">
      <alignment vertical="center"/>
    </xf>
    <xf numFmtId="0" fontId="99" fillId="0" borderId="26" applyNumberFormat="0" applyFill="0" applyAlignment="0" applyProtection="0">
      <alignment vertical="center"/>
    </xf>
    <xf numFmtId="0" fontId="99" fillId="0" borderId="26" applyNumberFormat="0" applyFill="0" applyAlignment="0" applyProtection="0">
      <alignment vertical="center"/>
    </xf>
    <xf numFmtId="1" fontId="85" fillId="0" borderId="20" applyFill="0" applyProtection="0">
      <alignment horizontal="center" vertical="center"/>
    </xf>
    <xf numFmtId="0" fontId="117" fillId="0" borderId="0" applyNumberFormat="0" applyFill="0" applyBorder="0" applyAlignment="0" applyProtection="0">
      <alignment vertical="center"/>
    </xf>
    <xf numFmtId="192" fontId="0" fillId="0" borderId="0" applyFont="0" applyFill="0" applyBorder="0" applyAlignment="0" applyProtection="0">
      <alignment vertical="center"/>
    </xf>
    <xf numFmtId="0" fontId="117" fillId="0" borderId="0" applyNumberFormat="0" applyFill="0" applyBorder="0" applyAlignment="0" applyProtection="0">
      <alignment vertical="center"/>
    </xf>
    <xf numFmtId="192" fontId="0" fillId="0" borderId="0" applyFont="0" applyFill="0" applyBorder="0" applyAlignment="0" applyProtection="0">
      <alignment vertical="center"/>
    </xf>
    <xf numFmtId="0" fontId="99" fillId="0" borderId="0" applyNumberFormat="0" applyFill="0" applyBorder="0" applyAlignment="0" applyProtection="0">
      <alignment vertical="center"/>
    </xf>
    <xf numFmtId="43" fontId="0" fillId="0" borderId="0" applyFont="0" applyFill="0" applyBorder="0" applyAlignment="0" applyProtection="0">
      <alignment vertical="center"/>
    </xf>
    <xf numFmtId="0" fontId="99" fillId="0" borderId="0" applyNumberFormat="0" applyFill="0" applyBorder="0" applyAlignment="0" applyProtection="0">
      <alignment vertical="center"/>
    </xf>
    <xf numFmtId="43" fontId="0" fillId="0" borderId="0" applyFont="0" applyFill="0" applyBorder="0" applyAlignment="0" applyProtection="0">
      <alignment vertical="center"/>
    </xf>
    <xf numFmtId="0" fontId="99" fillId="0" borderId="0" applyNumberFormat="0" applyFill="0" applyBorder="0" applyAlignment="0" applyProtection="0">
      <alignment vertical="center"/>
    </xf>
    <xf numFmtId="0" fontId="99" fillId="0" borderId="0" applyNumberFormat="0" applyFill="0" applyBorder="0" applyAlignment="0" applyProtection="0">
      <alignment vertical="center"/>
    </xf>
    <xf numFmtId="43" fontId="0" fillId="0" borderId="0" applyFont="0" applyFill="0" applyBorder="0" applyAlignment="0" applyProtection="0">
      <alignment vertical="center"/>
    </xf>
    <xf numFmtId="0" fontId="99" fillId="0" borderId="0" applyNumberFormat="0" applyFill="0" applyBorder="0" applyAlignment="0" applyProtection="0">
      <alignment vertical="center"/>
    </xf>
    <xf numFmtId="43" fontId="0" fillId="0" borderId="0" applyFont="0" applyFill="0" applyBorder="0" applyAlignment="0" applyProtection="0">
      <alignment vertical="center"/>
    </xf>
    <xf numFmtId="0" fontId="99" fillId="0" borderId="0" applyNumberFormat="0" applyFill="0" applyBorder="0" applyAlignment="0" applyProtection="0">
      <alignment vertical="center"/>
    </xf>
    <xf numFmtId="0" fontId="99" fillId="0" borderId="0" applyNumberFormat="0" applyFill="0" applyBorder="0" applyAlignment="0" applyProtection="0">
      <alignment vertical="center"/>
    </xf>
    <xf numFmtId="0" fontId="99" fillId="0" borderId="0" applyNumberFormat="0" applyFill="0" applyBorder="0" applyAlignment="0" applyProtection="0">
      <alignment vertical="center"/>
    </xf>
    <xf numFmtId="0" fontId="99" fillId="0" borderId="0" applyNumberFormat="0" applyFill="0" applyBorder="0" applyAlignment="0" applyProtection="0">
      <alignment vertical="center"/>
    </xf>
    <xf numFmtId="43" fontId="0" fillId="0" borderId="0" applyFont="0" applyFill="0" applyBorder="0" applyAlignment="0" applyProtection="0">
      <alignment vertical="center"/>
    </xf>
    <xf numFmtId="0" fontId="99" fillId="0" borderId="0" applyNumberFormat="0" applyFill="0" applyBorder="0" applyAlignment="0" applyProtection="0">
      <alignment vertical="center"/>
    </xf>
    <xf numFmtId="43" fontId="0" fillId="0" borderId="0" applyFont="0" applyFill="0" applyBorder="0" applyAlignment="0" applyProtection="0">
      <alignment vertical="center"/>
    </xf>
    <xf numFmtId="0" fontId="99" fillId="0" borderId="0" applyNumberFormat="0" applyFill="0" applyBorder="0" applyAlignment="0" applyProtection="0">
      <alignment vertical="center"/>
    </xf>
    <xf numFmtId="0" fontId="99" fillId="0" borderId="0" applyNumberFormat="0" applyFill="0" applyBorder="0" applyAlignment="0" applyProtection="0">
      <alignment vertical="center"/>
    </xf>
    <xf numFmtId="0" fontId="99" fillId="0" borderId="0" applyNumberFormat="0" applyFill="0" applyBorder="0" applyAlignment="0" applyProtection="0">
      <alignment vertical="center"/>
    </xf>
    <xf numFmtId="0" fontId="99" fillId="0" borderId="0" applyNumberFormat="0" applyFill="0" applyBorder="0" applyAlignment="0" applyProtection="0">
      <alignment vertical="center"/>
    </xf>
    <xf numFmtId="43" fontId="0" fillId="0" borderId="0" applyFont="0" applyFill="0" applyBorder="0" applyAlignment="0" applyProtection="0">
      <alignment vertical="center"/>
    </xf>
    <xf numFmtId="0" fontId="99" fillId="0" borderId="0" applyNumberFormat="0" applyFill="0" applyBorder="0" applyAlignment="0" applyProtection="0">
      <alignment vertical="center"/>
    </xf>
    <xf numFmtId="43" fontId="0" fillId="0" borderId="0" applyFont="0" applyFill="0" applyBorder="0" applyAlignment="0" applyProtection="0">
      <alignment vertical="center"/>
    </xf>
    <xf numFmtId="0" fontId="99" fillId="0" borderId="0" applyNumberFormat="0" applyFill="0" applyBorder="0" applyAlignment="0" applyProtection="0">
      <alignment vertical="center"/>
    </xf>
    <xf numFmtId="0" fontId="99" fillId="0" borderId="0" applyNumberFormat="0" applyFill="0" applyBorder="0" applyAlignment="0" applyProtection="0">
      <alignment vertical="center"/>
    </xf>
    <xf numFmtId="43" fontId="0" fillId="0" borderId="0" applyFont="0" applyFill="0" applyBorder="0" applyAlignment="0" applyProtection="0">
      <alignment vertical="center"/>
    </xf>
    <xf numFmtId="0" fontId="99" fillId="0" borderId="0" applyNumberFormat="0" applyFill="0" applyBorder="0" applyAlignment="0" applyProtection="0">
      <alignment vertical="center"/>
    </xf>
    <xf numFmtId="43" fontId="0" fillId="0" borderId="0" applyFont="0" applyFill="0" applyBorder="0" applyAlignment="0" applyProtection="0">
      <alignment vertical="center"/>
    </xf>
    <xf numFmtId="0" fontId="118" fillId="0" borderId="0" applyNumberFormat="0" applyFill="0" applyBorder="0" applyAlignment="0" applyProtection="0">
      <alignment vertical="center"/>
    </xf>
    <xf numFmtId="0" fontId="118" fillId="0" borderId="0" applyNumberFormat="0" applyFill="0" applyBorder="0" applyAlignment="0" applyProtection="0">
      <alignment vertical="center"/>
    </xf>
    <xf numFmtId="0" fontId="101" fillId="0" borderId="0" applyNumberFormat="0" applyFill="0" applyBorder="0" applyAlignment="0" applyProtection="0">
      <alignment vertical="center"/>
    </xf>
    <xf numFmtId="0" fontId="101" fillId="0" borderId="0" applyNumberFormat="0" applyFill="0" applyBorder="0" applyAlignment="0" applyProtection="0">
      <alignment vertical="center"/>
    </xf>
    <xf numFmtId="0" fontId="101" fillId="0" borderId="0" applyNumberFormat="0" applyFill="0" applyBorder="0" applyAlignment="0" applyProtection="0">
      <alignment vertical="center"/>
    </xf>
    <xf numFmtId="0" fontId="101" fillId="0" borderId="0" applyNumberFormat="0" applyFill="0" applyBorder="0" applyAlignment="0" applyProtection="0">
      <alignment vertical="center"/>
    </xf>
    <xf numFmtId="0" fontId="101" fillId="0" borderId="0" applyNumberFormat="0" applyFill="0" applyBorder="0" applyAlignment="0" applyProtection="0">
      <alignment vertical="center"/>
    </xf>
    <xf numFmtId="0" fontId="101" fillId="0" borderId="0" applyNumberFormat="0" applyFill="0" applyBorder="0" applyAlignment="0" applyProtection="0">
      <alignment vertical="center"/>
    </xf>
    <xf numFmtId="0" fontId="101" fillId="0" borderId="0" applyNumberFormat="0" applyFill="0" applyBorder="0" applyAlignment="0" applyProtection="0">
      <alignment vertical="center"/>
    </xf>
    <xf numFmtId="0" fontId="101" fillId="0" borderId="0" applyNumberFormat="0" applyFill="0" applyBorder="0" applyAlignment="0" applyProtection="0">
      <alignment vertical="center"/>
    </xf>
    <xf numFmtId="0" fontId="101" fillId="0" borderId="0" applyNumberFormat="0" applyFill="0" applyBorder="0" applyAlignment="0" applyProtection="0">
      <alignment vertical="center"/>
    </xf>
    <xf numFmtId="0" fontId="101" fillId="0" borderId="0" applyNumberFormat="0" applyFill="0" applyBorder="0" applyAlignment="0" applyProtection="0">
      <alignment vertical="center"/>
    </xf>
    <xf numFmtId="0" fontId="101" fillId="0" borderId="0" applyNumberFormat="0" applyFill="0" applyBorder="0" applyAlignment="0" applyProtection="0">
      <alignment vertical="center"/>
    </xf>
    <xf numFmtId="0" fontId="101" fillId="0" borderId="0" applyNumberFormat="0" applyFill="0" applyBorder="0" applyAlignment="0" applyProtection="0">
      <alignment vertical="center"/>
    </xf>
    <xf numFmtId="0" fontId="101" fillId="0" borderId="0" applyNumberFormat="0" applyFill="0" applyBorder="0" applyAlignment="0" applyProtection="0">
      <alignment vertical="center"/>
    </xf>
    <xf numFmtId="0" fontId="101" fillId="0" borderId="0" applyNumberFormat="0" applyFill="0" applyBorder="0" applyAlignment="0" applyProtection="0">
      <alignment vertical="center"/>
    </xf>
    <xf numFmtId="0" fontId="0" fillId="0" borderId="0">
      <alignment vertical="center"/>
    </xf>
    <xf numFmtId="0" fontId="101" fillId="0" borderId="0" applyNumberFormat="0" applyFill="0" applyBorder="0" applyAlignment="0" applyProtection="0">
      <alignment vertical="center"/>
    </xf>
    <xf numFmtId="0" fontId="0" fillId="0" borderId="0">
      <alignment vertical="center"/>
    </xf>
    <xf numFmtId="0" fontId="104" fillId="51" borderId="30" applyNumberFormat="0" applyAlignment="0" applyProtection="0">
      <alignment vertical="center"/>
    </xf>
    <xf numFmtId="0" fontId="101" fillId="0" borderId="0" applyNumberFormat="0" applyFill="0" applyBorder="0" applyAlignment="0" applyProtection="0">
      <alignment vertical="center"/>
    </xf>
    <xf numFmtId="0" fontId="119" fillId="0" borderId="9" applyNumberFormat="0" applyFill="0" applyProtection="0">
      <alignment horizontal="center" vertical="center"/>
    </xf>
    <xf numFmtId="0" fontId="119" fillId="0" borderId="9" applyNumberFormat="0" applyFill="0" applyProtection="0">
      <alignment horizontal="center" vertical="center"/>
    </xf>
    <xf numFmtId="0" fontId="119" fillId="0" borderId="9" applyNumberFormat="0" applyFill="0" applyProtection="0">
      <alignment horizontal="center" vertical="center"/>
    </xf>
    <xf numFmtId="0" fontId="119" fillId="0" borderId="9" applyNumberFormat="0" applyFill="0" applyProtection="0">
      <alignment horizontal="center" vertical="center"/>
    </xf>
    <xf numFmtId="0" fontId="119" fillId="0" borderId="9" applyNumberFormat="0" applyFill="0" applyProtection="0">
      <alignment horizontal="center" vertical="center"/>
    </xf>
    <xf numFmtId="0" fontId="90" fillId="46" borderId="0" applyNumberFormat="0" applyBorder="0" applyAlignment="0" applyProtection="0">
      <alignment vertical="center"/>
    </xf>
    <xf numFmtId="0" fontId="119" fillId="0" borderId="9" applyNumberFormat="0" applyFill="0" applyProtection="0">
      <alignment horizontal="center" vertical="center"/>
    </xf>
    <xf numFmtId="0" fontId="119" fillId="0" borderId="9" applyNumberFormat="0" applyFill="0" applyProtection="0">
      <alignment horizontal="center" vertical="center"/>
    </xf>
    <xf numFmtId="0" fontId="119" fillId="0" borderId="9" applyNumberFormat="0" applyFill="0" applyProtection="0">
      <alignment horizontal="center" vertical="center"/>
    </xf>
    <xf numFmtId="0" fontId="120" fillId="0" borderId="0" applyNumberFormat="0" applyFill="0" applyBorder="0" applyAlignment="0" applyProtection="0">
      <alignment vertical="center"/>
    </xf>
    <xf numFmtId="0" fontId="120" fillId="0" borderId="0" applyNumberFormat="0" applyFill="0" applyBorder="0" applyAlignment="0" applyProtection="0">
      <alignment vertical="center"/>
    </xf>
    <xf numFmtId="0" fontId="79" fillId="0" borderId="20" applyNumberFormat="0" applyFill="0" applyProtection="0">
      <alignment horizontal="center" vertical="center"/>
    </xf>
    <xf numFmtId="0" fontId="79" fillId="0" borderId="20" applyNumberFormat="0" applyFill="0" applyProtection="0">
      <alignment horizontal="center" vertical="center"/>
    </xf>
    <xf numFmtId="0" fontId="79" fillId="0" borderId="20" applyNumberFormat="0" applyFill="0" applyProtection="0">
      <alignment horizontal="center" vertical="center"/>
    </xf>
    <xf numFmtId="0" fontId="79" fillId="0" borderId="20" applyNumberFormat="0" applyFill="0" applyProtection="0">
      <alignment horizontal="center" vertical="center"/>
    </xf>
    <xf numFmtId="0" fontId="79" fillId="0" borderId="20" applyNumberFormat="0" applyFill="0" applyProtection="0">
      <alignment horizontal="center" vertical="center"/>
    </xf>
    <xf numFmtId="0" fontId="79" fillId="0" borderId="20" applyNumberFormat="0" applyFill="0" applyProtection="0">
      <alignment horizontal="center" vertical="center"/>
    </xf>
    <xf numFmtId="0" fontId="79" fillId="0" borderId="20" applyNumberFormat="0" applyFill="0" applyProtection="0">
      <alignment horizontal="center" vertical="center"/>
    </xf>
    <xf numFmtId="0" fontId="90" fillId="46" borderId="0" applyNumberFormat="0" applyBorder="0" applyAlignment="0" applyProtection="0">
      <alignment vertical="center"/>
    </xf>
    <xf numFmtId="0" fontId="121" fillId="0" borderId="0" applyNumberFormat="0" applyFill="0" applyBorder="0" applyAlignment="0" applyProtection="0">
      <alignment vertical="center"/>
    </xf>
    <xf numFmtId="0" fontId="90" fillId="46" borderId="0" applyNumberFormat="0" applyBorder="0" applyAlignment="0" applyProtection="0">
      <alignment vertical="center"/>
    </xf>
    <xf numFmtId="0" fontId="121" fillId="0" borderId="0" applyNumberFormat="0" applyFill="0" applyBorder="0" applyAlignment="0" applyProtection="0">
      <alignment vertical="center"/>
    </xf>
    <xf numFmtId="0" fontId="90" fillId="46" borderId="0" applyNumberFormat="0" applyBorder="0" applyAlignment="0" applyProtection="0">
      <alignment vertical="center"/>
    </xf>
    <xf numFmtId="0" fontId="90" fillId="46" borderId="0" applyNumberFormat="0" applyBorder="0" applyAlignment="0" applyProtection="0">
      <alignment vertical="center"/>
    </xf>
    <xf numFmtId="0" fontId="121" fillId="0" borderId="0" applyNumberFormat="0" applyFill="0" applyBorder="0" applyAlignment="0" applyProtection="0">
      <alignment vertical="center"/>
    </xf>
    <xf numFmtId="0" fontId="90" fillId="46" borderId="0" applyNumberFormat="0" applyBorder="0" applyAlignment="0" applyProtection="0">
      <alignment vertical="center"/>
    </xf>
    <xf numFmtId="0" fontId="90" fillId="46" borderId="0" applyNumberFormat="0" applyBorder="0" applyAlignment="0" applyProtection="0">
      <alignment vertical="center"/>
    </xf>
    <xf numFmtId="0" fontId="121" fillId="0" borderId="0" applyNumberFormat="0" applyFill="0" applyBorder="0" applyAlignment="0" applyProtection="0">
      <alignment vertical="center"/>
    </xf>
    <xf numFmtId="0" fontId="90" fillId="46" borderId="0" applyNumberFormat="0" applyBorder="0" applyAlignment="0" applyProtection="0">
      <alignment vertical="center"/>
    </xf>
    <xf numFmtId="0" fontId="90" fillId="46" borderId="0" applyNumberFormat="0" applyBorder="0" applyAlignment="0" applyProtection="0">
      <alignment vertical="center"/>
    </xf>
    <xf numFmtId="0" fontId="90" fillId="46" borderId="0" applyNumberFormat="0" applyBorder="0" applyAlignment="0" applyProtection="0">
      <alignment vertical="center"/>
    </xf>
    <xf numFmtId="0" fontId="90" fillId="46" borderId="0" applyNumberFormat="0" applyBorder="0" applyAlignment="0" applyProtection="0">
      <alignment vertical="center"/>
    </xf>
    <xf numFmtId="0" fontId="90" fillId="46" borderId="0" applyNumberFormat="0" applyBorder="0" applyAlignment="0" applyProtection="0">
      <alignment vertical="center"/>
    </xf>
    <xf numFmtId="0" fontId="121" fillId="0" borderId="0" applyNumberFormat="0" applyFill="0" applyBorder="0" applyAlignment="0" applyProtection="0">
      <alignment vertical="center"/>
    </xf>
    <xf numFmtId="0" fontId="90" fillId="46" borderId="0" applyNumberFormat="0" applyBorder="0" applyAlignment="0" applyProtection="0">
      <alignment vertical="center"/>
    </xf>
    <xf numFmtId="0" fontId="90" fillId="46" borderId="0" applyNumberFormat="0" applyBorder="0" applyAlignment="0" applyProtection="0">
      <alignment vertical="center"/>
    </xf>
    <xf numFmtId="0" fontId="90" fillId="46" borderId="0" applyNumberFormat="0" applyBorder="0" applyAlignment="0" applyProtection="0">
      <alignment vertical="center"/>
    </xf>
    <xf numFmtId="0" fontId="90" fillId="46" borderId="0" applyNumberFormat="0" applyBorder="0" applyAlignment="0" applyProtection="0">
      <alignment vertical="center"/>
    </xf>
    <xf numFmtId="0" fontId="90" fillId="46" borderId="0" applyNumberFormat="0" applyBorder="0" applyAlignment="0" applyProtection="0">
      <alignment vertical="center"/>
    </xf>
    <xf numFmtId="0" fontId="90" fillId="46" borderId="0" applyNumberFormat="0" applyBorder="0" applyAlignment="0" applyProtection="0">
      <alignment vertical="center"/>
    </xf>
    <xf numFmtId="0" fontId="90" fillId="46" borderId="0" applyNumberFormat="0" applyBorder="0" applyAlignment="0" applyProtection="0">
      <alignment vertical="center"/>
    </xf>
    <xf numFmtId="0" fontId="122" fillId="52" borderId="0" applyNumberFormat="0" applyBorder="0" applyAlignment="0" applyProtection="0">
      <alignment vertical="center"/>
    </xf>
    <xf numFmtId="0" fontId="90" fillId="46" borderId="0" applyNumberFormat="0" applyBorder="0" applyAlignment="0" applyProtection="0">
      <alignment vertical="center"/>
    </xf>
    <xf numFmtId="0" fontId="122" fillId="52" borderId="0" applyNumberFormat="0" applyBorder="0" applyAlignment="0" applyProtection="0">
      <alignment vertical="center"/>
    </xf>
    <xf numFmtId="0" fontId="122" fillId="52" borderId="0" applyNumberFormat="0" applyBorder="0" applyAlignment="0" applyProtection="0">
      <alignment vertical="center"/>
    </xf>
    <xf numFmtId="0" fontId="122" fillId="52" borderId="0" applyNumberFormat="0" applyBorder="0" applyAlignment="0" applyProtection="0">
      <alignment vertical="center"/>
    </xf>
    <xf numFmtId="0" fontId="90" fillId="52" borderId="0" applyNumberFormat="0" applyBorder="0" applyAlignment="0" applyProtection="0">
      <alignment vertical="center"/>
    </xf>
    <xf numFmtId="0" fontId="90" fillId="52" borderId="0" applyNumberFormat="0" applyBorder="0" applyAlignment="0" applyProtection="0">
      <alignment vertical="center"/>
    </xf>
    <xf numFmtId="0" fontId="90" fillId="52" borderId="0" applyNumberFormat="0" applyBorder="0" applyAlignment="0" applyProtection="0">
      <alignment vertical="center"/>
    </xf>
    <xf numFmtId="0" fontId="90" fillId="52" borderId="0" applyNumberFormat="0" applyBorder="0" applyAlignment="0" applyProtection="0">
      <alignment vertical="center"/>
    </xf>
    <xf numFmtId="0" fontId="90" fillId="52" borderId="0" applyNumberFormat="0" applyBorder="0" applyAlignment="0" applyProtection="0">
      <alignment vertical="center"/>
    </xf>
    <xf numFmtId="0" fontId="90" fillId="52" borderId="0" applyNumberFormat="0" applyBorder="0" applyAlignment="0" applyProtection="0">
      <alignment vertical="center"/>
    </xf>
    <xf numFmtId="0" fontId="90" fillId="52" borderId="0" applyNumberFormat="0" applyBorder="0" applyAlignment="0" applyProtection="0">
      <alignment vertical="center"/>
    </xf>
    <xf numFmtId="0" fontId="90" fillId="52" borderId="0" applyNumberFormat="0" applyBorder="0" applyAlignment="0" applyProtection="0">
      <alignment vertical="center"/>
    </xf>
    <xf numFmtId="0" fontId="90" fillId="52" borderId="0" applyNumberFormat="0" applyBorder="0" applyAlignment="0" applyProtection="0">
      <alignment vertical="center"/>
    </xf>
    <xf numFmtId="0" fontId="90" fillId="52" borderId="0" applyNumberFormat="0" applyBorder="0" applyAlignment="0" applyProtection="0">
      <alignment vertical="center"/>
    </xf>
    <xf numFmtId="0" fontId="90" fillId="52" borderId="0" applyNumberFormat="0" applyBorder="0" applyAlignment="0" applyProtection="0">
      <alignment vertical="center"/>
    </xf>
    <xf numFmtId="0" fontId="90" fillId="52" borderId="0" applyNumberFormat="0" applyBorder="0" applyAlignment="0" applyProtection="0">
      <alignment vertical="center"/>
    </xf>
    <xf numFmtId="0" fontId="90" fillId="52" borderId="0" applyNumberFormat="0" applyBorder="0" applyAlignment="0" applyProtection="0">
      <alignment vertical="center"/>
    </xf>
    <xf numFmtId="0" fontId="90" fillId="52" borderId="0" applyNumberFormat="0" applyBorder="0" applyAlignment="0" applyProtection="0">
      <alignment vertical="center"/>
    </xf>
    <xf numFmtId="0" fontId="122" fillId="46" borderId="0" applyNumberFormat="0" applyBorder="0" applyAlignment="0" applyProtection="0">
      <alignment vertical="center"/>
    </xf>
    <xf numFmtId="0" fontId="122" fillId="46" borderId="0" applyNumberFormat="0" applyBorder="0" applyAlignment="0" applyProtection="0">
      <alignment vertical="center"/>
    </xf>
    <xf numFmtId="0" fontId="122" fillId="46" borderId="0" applyNumberFormat="0" applyBorder="0" applyAlignment="0" applyProtection="0">
      <alignment vertical="center"/>
    </xf>
    <xf numFmtId="0" fontId="122" fillId="46" borderId="0" applyNumberFormat="0" applyBorder="0" applyAlignment="0" applyProtection="0">
      <alignment vertical="center"/>
    </xf>
    <xf numFmtId="0" fontId="122" fillId="46" borderId="0" applyNumberFormat="0" applyBorder="0" applyAlignment="0" applyProtection="0">
      <alignment vertical="center"/>
    </xf>
    <xf numFmtId="0" fontId="0" fillId="0" borderId="0">
      <alignment vertical="center"/>
    </xf>
    <xf numFmtId="0" fontId="122" fillId="46" borderId="0" applyNumberFormat="0" applyBorder="0" applyAlignment="0" applyProtection="0">
      <alignment vertical="center"/>
    </xf>
    <xf numFmtId="0" fontId="122" fillId="46" borderId="0" applyNumberFormat="0" applyBorder="0" applyAlignment="0" applyProtection="0">
      <alignment vertical="center"/>
    </xf>
    <xf numFmtId="0" fontId="97" fillId="53" borderId="0" applyNumberFormat="0" applyBorder="0" applyAlignment="0" applyProtection="0">
      <alignment vertical="center"/>
    </xf>
    <xf numFmtId="0" fontId="122" fillId="46" borderId="0" applyNumberFormat="0" applyBorder="0" applyAlignment="0" applyProtection="0">
      <alignment vertical="center"/>
    </xf>
    <xf numFmtId="0" fontId="87" fillId="46" borderId="0" applyNumberFormat="0" applyBorder="0" applyAlignment="0" applyProtection="0">
      <alignment vertical="center"/>
    </xf>
    <xf numFmtId="0" fontId="90" fillId="52" borderId="0" applyNumberFormat="0" applyBorder="0" applyAlignment="0" applyProtection="0">
      <alignment vertical="center"/>
    </xf>
    <xf numFmtId="0" fontId="90" fillId="52" borderId="0" applyNumberFormat="0" applyBorder="0" applyAlignment="0" applyProtection="0">
      <alignment vertical="center"/>
    </xf>
    <xf numFmtId="0" fontId="102" fillId="0" borderId="0">
      <alignment vertical="center"/>
    </xf>
    <xf numFmtId="0" fontId="90" fillId="52" borderId="0" applyNumberFormat="0" applyBorder="0" applyAlignment="0" applyProtection="0">
      <alignment vertical="center"/>
    </xf>
    <xf numFmtId="0" fontId="90" fillId="52" borderId="0" applyNumberFormat="0" applyBorder="0" applyAlignment="0" applyProtection="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82" fillId="0" borderId="21" applyNumberFormat="0" applyFill="0" applyAlignment="0" applyProtection="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123" fillId="0" borderId="36" applyNumberFormat="0" applyFill="0" applyAlignment="0" applyProtection="0">
      <alignment vertical="center"/>
    </xf>
    <xf numFmtId="0" fontId="26" fillId="0" borderId="0">
      <alignment vertical="center"/>
    </xf>
    <xf numFmtId="0" fontId="84" fillId="38" borderId="0" applyNumberFormat="0" applyBorder="0" applyAlignment="0" applyProtection="0">
      <alignment vertical="center"/>
    </xf>
    <xf numFmtId="0" fontId="26" fillId="0" borderId="0">
      <alignment vertical="center"/>
    </xf>
    <xf numFmtId="0" fontId="84" fillId="38" borderId="0" applyNumberFormat="0" applyBorder="0" applyAlignment="0" applyProtection="0">
      <alignment vertical="center"/>
    </xf>
    <xf numFmtId="0" fontId="26" fillId="0" borderId="0">
      <alignment vertical="center"/>
    </xf>
    <xf numFmtId="0" fontId="84" fillId="38" borderId="0" applyNumberFormat="0" applyBorder="0" applyAlignment="0" applyProtection="0">
      <alignment vertical="center"/>
    </xf>
    <xf numFmtId="0" fontId="26" fillId="0" borderId="0">
      <alignment vertical="center"/>
    </xf>
    <xf numFmtId="0" fontId="26" fillId="0" borderId="0">
      <alignment vertical="center"/>
    </xf>
    <xf numFmtId="0" fontId="84" fillId="38" borderId="0" applyNumberFormat="0" applyBorder="0" applyAlignment="0" applyProtection="0">
      <alignment vertical="center"/>
    </xf>
    <xf numFmtId="0" fontId="26" fillId="0" borderId="0">
      <alignment vertical="center"/>
    </xf>
    <xf numFmtId="0" fontId="0" fillId="0" borderId="0">
      <alignment vertical="center"/>
    </xf>
    <xf numFmtId="0" fontId="0" fillId="0" borderId="0">
      <alignment vertical="center"/>
    </xf>
    <xf numFmtId="0" fontId="124" fillId="43" borderId="37" applyNumberFormat="0" applyAlignment="0" applyProtection="0">
      <alignment vertical="center"/>
    </xf>
    <xf numFmtId="0" fontId="0" fillId="0" borderId="0">
      <alignment vertical="center"/>
    </xf>
    <xf numFmtId="0" fontId="26" fillId="0" borderId="0">
      <alignment vertical="center"/>
    </xf>
    <xf numFmtId="0" fontId="0" fillId="0" borderId="0">
      <alignment vertical="center"/>
    </xf>
    <xf numFmtId="0" fontId="0" fillId="41" borderId="27" applyNumberFormat="0" applyFont="0" applyAlignment="0" applyProtection="0">
      <alignment vertical="center"/>
    </xf>
    <xf numFmtId="0" fontId="26" fillId="0" borderId="0">
      <alignment vertical="center"/>
    </xf>
    <xf numFmtId="0" fontId="0" fillId="41" borderId="27" applyNumberFormat="0" applyFont="0" applyAlignment="0" applyProtection="0">
      <alignment vertical="center"/>
    </xf>
    <xf numFmtId="0" fontId="26" fillId="0" borderId="0">
      <alignment vertical="center"/>
    </xf>
    <xf numFmtId="0" fontId="26" fillId="0" borderId="0">
      <alignment vertical="center"/>
    </xf>
    <xf numFmtId="0" fontId="26" fillId="0" borderId="0">
      <alignment vertical="center"/>
    </xf>
    <xf numFmtId="0" fontId="0" fillId="0" borderId="0">
      <alignment vertical="center"/>
    </xf>
    <xf numFmtId="0" fontId="0" fillId="41" borderId="27" applyNumberFormat="0" applyFont="0" applyAlignment="0" applyProtection="0">
      <alignment vertical="center"/>
    </xf>
    <xf numFmtId="0" fontId="26" fillId="0" borderId="0">
      <alignment vertical="center"/>
    </xf>
    <xf numFmtId="0" fontId="26" fillId="0" borderId="0"/>
    <xf numFmtId="0" fontId="26" fillId="0" borderId="0">
      <alignment vertical="center"/>
    </xf>
    <xf numFmtId="0" fontId="26" fillId="0" borderId="0"/>
    <xf numFmtId="0" fontId="26" fillId="0" borderId="0">
      <alignment vertical="center"/>
    </xf>
    <xf numFmtId="0" fontId="26" fillId="0" borderId="0">
      <alignment vertical="center"/>
    </xf>
    <xf numFmtId="0" fontId="0" fillId="0" borderId="0">
      <alignment vertical="center"/>
    </xf>
    <xf numFmtId="0" fontId="0" fillId="41" borderId="27" applyNumberFormat="0" applyFont="0" applyAlignment="0" applyProtection="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80" fillId="64" borderId="0" applyNumberFormat="0" applyBorder="0" applyAlignment="0" applyProtection="0">
      <alignment vertical="center"/>
    </xf>
    <xf numFmtId="0" fontId="26" fillId="0" borderId="0">
      <alignment vertical="center"/>
    </xf>
    <xf numFmtId="0" fontId="80" fillId="64" borderId="0" applyNumberFormat="0" applyBorder="0" applyAlignment="0" applyProtection="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0" fillId="0" borderId="0">
      <alignment vertical="center"/>
    </xf>
    <xf numFmtId="0" fontId="26" fillId="0" borderId="0">
      <alignment vertical="center"/>
    </xf>
    <xf numFmtId="0" fontId="26" fillId="0" borderId="0">
      <alignment vertical="center"/>
    </xf>
    <xf numFmtId="0" fontId="105"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80" fillId="54" borderId="0" applyNumberFormat="0" applyBorder="0" applyAlignment="0" applyProtection="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6" fillId="0" borderId="0">
      <alignment vertical="center"/>
    </xf>
    <xf numFmtId="0" fontId="6" fillId="0" borderId="0">
      <alignment vertical="center"/>
    </xf>
    <xf numFmtId="0" fontId="26" fillId="0" borderId="0">
      <alignment vertical="center"/>
    </xf>
    <xf numFmtId="0" fontId="26" fillId="0" borderId="0">
      <alignment vertical="center"/>
    </xf>
    <xf numFmtId="0" fontId="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6" fillId="0" borderId="0">
      <alignment vertical="center"/>
    </xf>
    <xf numFmtId="0" fontId="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98" fillId="40" borderId="25" applyNumberFormat="0" applyAlignment="0" applyProtection="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124" fillId="43" borderId="37" applyNumberFormat="0" applyAlignment="0" applyProtection="0">
      <alignment vertical="center"/>
    </xf>
    <xf numFmtId="0" fontId="26" fillId="0" borderId="0">
      <alignment vertical="center"/>
    </xf>
    <xf numFmtId="0" fontId="26" fillId="0" borderId="0">
      <alignment vertical="center"/>
    </xf>
    <xf numFmtId="0" fontId="124" fillId="43" borderId="37" applyNumberFormat="0" applyAlignment="0" applyProtection="0">
      <alignment vertical="center"/>
    </xf>
    <xf numFmtId="0" fontId="98" fillId="40" borderId="25" applyNumberFormat="0" applyAlignment="0" applyProtection="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0" fillId="0" borderId="0">
      <alignment vertical="center"/>
    </xf>
    <xf numFmtId="0" fontId="0"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0" fillId="0" borderId="0">
      <alignment vertical="center"/>
    </xf>
    <xf numFmtId="0" fontId="104" fillId="51" borderId="30" applyNumberFormat="0" applyAlignment="0" applyProtection="0">
      <alignment vertical="center"/>
    </xf>
    <xf numFmtId="0" fontId="26" fillId="0" borderId="0">
      <alignment vertical="center"/>
    </xf>
    <xf numFmtId="0" fontId="104" fillId="51" borderId="30" applyNumberFormat="0" applyAlignment="0" applyProtection="0">
      <alignment vertical="center"/>
    </xf>
    <xf numFmtId="0" fontId="26" fillId="0" borderId="0">
      <alignment vertical="center"/>
    </xf>
    <xf numFmtId="0" fontId="104" fillId="51" borderId="30" applyNumberFormat="0" applyAlignment="0" applyProtection="0">
      <alignment vertical="center"/>
    </xf>
    <xf numFmtId="0" fontId="26" fillId="0" borderId="0">
      <alignment vertical="center"/>
    </xf>
    <xf numFmtId="0" fontId="104" fillId="51" borderId="30" applyNumberFormat="0" applyAlignment="0" applyProtection="0">
      <alignment vertical="center"/>
    </xf>
    <xf numFmtId="0" fontId="26" fillId="0" borderId="0">
      <alignment vertical="center"/>
    </xf>
    <xf numFmtId="0" fontId="104" fillId="51" borderId="30" applyNumberFormat="0" applyAlignment="0" applyProtection="0">
      <alignment vertical="center"/>
    </xf>
    <xf numFmtId="0" fontId="26" fillId="0" borderId="0">
      <alignment vertical="center"/>
    </xf>
    <xf numFmtId="0" fontId="26" fillId="0" borderId="0">
      <alignment vertical="center"/>
    </xf>
    <xf numFmtId="0" fontId="92" fillId="38" borderId="0" applyNumberFormat="0" applyBorder="0" applyAlignment="0" applyProtection="0">
      <alignment vertical="center"/>
    </xf>
    <xf numFmtId="0" fontId="104" fillId="51" borderId="30"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26" fillId="0" borderId="0">
      <alignment vertical="center"/>
    </xf>
    <xf numFmtId="0" fontId="98" fillId="40" borderId="25" applyNumberFormat="0" applyAlignment="0" applyProtection="0">
      <alignment vertical="center"/>
    </xf>
    <xf numFmtId="0" fontId="26" fillId="0" borderId="0">
      <alignment vertical="center"/>
    </xf>
    <xf numFmtId="0" fontId="98" fillId="40" borderId="25" applyNumberFormat="0" applyAlignment="0" applyProtection="0">
      <alignment vertical="center"/>
    </xf>
    <xf numFmtId="0" fontId="0" fillId="0" borderId="0">
      <alignment vertical="center"/>
    </xf>
    <xf numFmtId="0" fontId="0"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85" fillId="0" borderId="0">
      <alignment vertical="center"/>
    </xf>
    <xf numFmtId="0" fontId="26" fillId="0" borderId="0">
      <alignment vertical="center"/>
    </xf>
    <xf numFmtId="0" fontId="26" fillId="0" borderId="0">
      <alignment vertical="center"/>
    </xf>
    <xf numFmtId="0" fontId="26" fillId="0" borderId="0">
      <alignment vertical="center"/>
    </xf>
    <xf numFmtId="0" fontId="98" fillId="40" borderId="25" applyNumberFormat="0" applyAlignment="0" applyProtection="0">
      <alignment vertical="center"/>
    </xf>
    <xf numFmtId="0" fontId="26" fillId="0" borderId="0">
      <alignment vertical="center"/>
    </xf>
    <xf numFmtId="0" fontId="26" fillId="0" borderId="0">
      <alignment vertical="center"/>
    </xf>
    <xf numFmtId="0" fontId="0"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0"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0" fillId="0" borderId="0">
      <alignment vertical="center"/>
    </xf>
    <xf numFmtId="0" fontId="0" fillId="0" borderId="0">
      <alignment vertical="center"/>
    </xf>
    <xf numFmtId="0" fontId="0"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0" fillId="0" borderId="0">
      <alignment vertical="center"/>
    </xf>
    <xf numFmtId="0" fontId="0" fillId="0" borderId="0">
      <alignment vertical="center"/>
    </xf>
    <xf numFmtId="0" fontId="123" fillId="0" borderId="36" applyNumberFormat="0" applyFill="0" applyAlignment="0" applyProtection="0">
      <alignment vertical="center"/>
    </xf>
    <xf numFmtId="0" fontId="0" fillId="0" borderId="0">
      <alignment vertical="center"/>
    </xf>
    <xf numFmtId="0" fontId="0" fillId="0" borderId="0">
      <alignment vertical="center"/>
    </xf>
    <xf numFmtId="0" fontId="123" fillId="0" borderId="36" applyNumberFormat="0" applyFill="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123" fillId="0" borderId="36" applyNumberFormat="0" applyFill="0" applyAlignment="0" applyProtection="0">
      <alignment vertical="center"/>
    </xf>
    <xf numFmtId="0" fontId="0" fillId="0" borderId="0">
      <alignment vertical="center"/>
    </xf>
    <xf numFmtId="0" fontId="0" fillId="0" borderId="0">
      <alignment vertical="center"/>
    </xf>
    <xf numFmtId="0" fontId="123" fillId="0" borderId="36" applyNumberFormat="0" applyFill="0" applyAlignment="0" applyProtection="0">
      <alignment vertical="center"/>
    </xf>
    <xf numFmtId="0" fontId="0" fillId="0" borderId="0">
      <alignment vertical="center"/>
    </xf>
    <xf numFmtId="0" fontId="0" fillId="0" borderId="0">
      <alignment vertical="center"/>
    </xf>
    <xf numFmtId="0" fontId="123" fillId="0" borderId="36" applyNumberFormat="0" applyFill="0" applyAlignment="0" applyProtection="0">
      <alignment vertical="center"/>
    </xf>
    <xf numFmtId="0" fontId="0" fillId="0" borderId="0">
      <alignment vertical="center"/>
    </xf>
    <xf numFmtId="0" fontId="0" fillId="0" borderId="0">
      <alignment vertical="center"/>
    </xf>
    <xf numFmtId="0" fontId="123" fillId="0" borderId="36" applyNumberFormat="0" applyFill="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 fillId="0" borderId="0" applyAlignment="0"/>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0" fillId="0" borderId="0">
      <alignment vertical="center"/>
    </xf>
    <xf numFmtId="0" fontId="0" fillId="0" borderId="0">
      <alignment vertical="center"/>
    </xf>
    <xf numFmtId="0" fontId="26" fillId="0" borderId="0">
      <alignment vertical="center"/>
    </xf>
    <xf numFmtId="0" fontId="0" fillId="0" borderId="0">
      <alignment vertical="center"/>
    </xf>
    <xf numFmtId="0" fontId="0"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26" fillId="0" borderId="0">
      <alignment vertical="center"/>
    </xf>
    <xf numFmtId="0" fontId="0" fillId="0" borderId="0">
      <alignment vertical="center"/>
    </xf>
    <xf numFmtId="0" fontId="0" fillId="0" borderId="0">
      <alignment vertical="center"/>
    </xf>
    <xf numFmtId="0" fontId="26" fillId="0" borderId="0">
      <alignment vertical="center"/>
    </xf>
    <xf numFmtId="0" fontId="26" fillId="0" borderId="0">
      <alignment vertical="center"/>
    </xf>
    <xf numFmtId="0" fontId="0" fillId="0" borderId="0">
      <alignment vertical="center"/>
    </xf>
    <xf numFmtId="0" fontId="96" fillId="0" borderId="1">
      <alignment horizontal="left" vertical="center"/>
    </xf>
    <xf numFmtId="0" fontId="96" fillId="0" borderId="1">
      <alignment horizontal="left" vertical="center"/>
    </xf>
    <xf numFmtId="0" fontId="0" fillId="41" borderId="27" applyNumberFormat="0" applyFont="0" applyAlignment="0" applyProtection="0">
      <alignment vertical="center"/>
    </xf>
    <xf numFmtId="0" fontId="96" fillId="0" borderId="1">
      <alignment horizontal="left" vertical="center"/>
    </xf>
    <xf numFmtId="0" fontId="96" fillId="0" borderId="1">
      <alignment horizontal="left" vertical="center"/>
    </xf>
    <xf numFmtId="0" fontId="0" fillId="41" borderId="27" applyNumberFormat="0" applyFont="0" applyAlignment="0" applyProtection="0">
      <alignment vertical="center"/>
    </xf>
    <xf numFmtId="0" fontId="96" fillId="0" borderId="1">
      <alignment horizontal="left" vertical="center"/>
    </xf>
    <xf numFmtId="0" fontId="96" fillId="0" borderId="1">
      <alignment horizontal="left" vertical="center"/>
    </xf>
    <xf numFmtId="0" fontId="96" fillId="0" borderId="1">
      <alignment horizontal="left" vertical="center"/>
    </xf>
    <xf numFmtId="0" fontId="0" fillId="0" borderId="0">
      <alignment vertical="center"/>
    </xf>
    <xf numFmtId="0" fontId="0" fillId="0" borderId="0">
      <alignment vertical="center"/>
    </xf>
    <xf numFmtId="0" fontId="0"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125" fillId="40" borderId="30" applyNumberFormat="0" applyAlignment="0" applyProtection="0">
      <alignment vertical="center"/>
    </xf>
    <xf numFmtId="0" fontId="26" fillId="0" borderId="0">
      <alignment vertical="center"/>
    </xf>
    <xf numFmtId="1" fontId="85" fillId="0" borderId="20" applyFill="0" applyProtection="0">
      <alignment horizontal="center" vertical="center"/>
    </xf>
    <xf numFmtId="0" fontId="26" fillId="0" borderId="0">
      <alignment vertical="center"/>
    </xf>
    <xf numFmtId="0" fontId="125" fillId="40" borderId="30" applyNumberFormat="0" applyAlignment="0" applyProtection="0">
      <alignment vertical="center"/>
    </xf>
    <xf numFmtId="0" fontId="26" fillId="0" borderId="0">
      <alignment vertical="center"/>
    </xf>
    <xf numFmtId="0" fontId="26" fillId="0" borderId="0">
      <alignment vertical="center"/>
    </xf>
    <xf numFmtId="0" fontId="125" fillId="40" borderId="30" applyNumberFormat="0" applyAlignment="0" applyProtection="0">
      <alignment vertical="center"/>
    </xf>
    <xf numFmtId="0" fontId="6" fillId="0" borderId="0">
      <alignment vertical="center"/>
    </xf>
    <xf numFmtId="0" fontId="6" fillId="0" borderId="0">
      <alignment vertical="center"/>
    </xf>
    <xf numFmtId="0" fontId="125" fillId="40" borderId="30" applyNumberFormat="0" applyAlignment="0" applyProtection="0">
      <alignment vertical="center"/>
    </xf>
    <xf numFmtId="0" fontId="94" fillId="0" borderId="0" applyNumberFormat="0" applyFill="0" applyBorder="0" applyAlignment="0" applyProtection="0">
      <alignment vertical="top"/>
      <protection locked="0"/>
    </xf>
    <xf numFmtId="0" fontId="94" fillId="0" borderId="0" applyNumberFormat="0" applyFill="0" applyBorder="0" applyAlignment="0" applyProtection="0">
      <alignment vertical="top"/>
      <protection locked="0"/>
    </xf>
    <xf numFmtId="0" fontId="126" fillId="0" borderId="0" applyNumberFormat="0" applyFill="0" applyBorder="0" applyAlignment="0" applyProtection="0">
      <alignment vertical="top"/>
      <protection locked="0"/>
    </xf>
    <xf numFmtId="0" fontId="127" fillId="0" borderId="0" applyNumberFormat="0" applyFill="0" applyBorder="0" applyAlignment="0" applyProtection="0">
      <alignment vertical="top"/>
      <protection locked="0"/>
    </xf>
    <xf numFmtId="0" fontId="127" fillId="0" borderId="0" applyNumberFormat="0" applyFill="0" applyBorder="0" applyAlignment="0" applyProtection="0">
      <alignment vertical="top"/>
      <protection locked="0"/>
    </xf>
    <xf numFmtId="0" fontId="127" fillId="0" borderId="0" applyNumberFormat="0" applyFill="0" applyBorder="0" applyAlignment="0" applyProtection="0">
      <alignment vertical="top"/>
      <protection locked="0"/>
    </xf>
    <xf numFmtId="0" fontId="127" fillId="0" borderId="0" applyNumberFormat="0" applyFill="0" applyBorder="0" applyAlignment="0" applyProtection="0">
      <alignment vertical="top"/>
      <protection locked="0"/>
    </xf>
    <xf numFmtId="0" fontId="127" fillId="0" borderId="0" applyNumberFormat="0" applyFill="0" applyBorder="0" applyAlignment="0" applyProtection="0">
      <alignment vertical="top"/>
      <protection locked="0"/>
    </xf>
    <xf numFmtId="0" fontId="127" fillId="0" borderId="0" applyNumberFormat="0" applyFill="0" applyBorder="0" applyAlignment="0" applyProtection="0">
      <alignment vertical="top"/>
      <protection locked="0"/>
    </xf>
    <xf numFmtId="0" fontId="128" fillId="0" borderId="0" applyNumberFormat="0" applyFill="0" applyBorder="0" applyAlignment="0" applyProtection="0">
      <alignment vertical="center"/>
    </xf>
    <xf numFmtId="0" fontId="84" fillId="38" borderId="0" applyNumberFormat="0" applyBorder="0" applyAlignment="0" applyProtection="0">
      <alignment vertical="center"/>
    </xf>
    <xf numFmtId="0" fontId="84" fillId="38" borderId="0" applyNumberFormat="0" applyBorder="0" applyAlignment="0" applyProtection="0">
      <alignment vertical="center"/>
    </xf>
    <xf numFmtId="0" fontId="84" fillId="38" borderId="0" applyNumberFormat="0" applyBorder="0" applyAlignment="0" applyProtection="0">
      <alignment vertical="center"/>
    </xf>
    <xf numFmtId="0" fontId="84" fillId="38" borderId="0" applyNumberFormat="0" applyBorder="0" applyAlignment="0" applyProtection="0">
      <alignment vertical="center"/>
    </xf>
    <xf numFmtId="0" fontId="84" fillId="38" borderId="0" applyNumberFormat="0" applyBorder="0" applyAlignment="0" applyProtection="0">
      <alignment vertical="center"/>
    </xf>
    <xf numFmtId="0" fontId="84" fillId="38" borderId="0" applyNumberFormat="0" applyBorder="0" applyAlignment="0" applyProtection="0">
      <alignment vertical="center"/>
    </xf>
    <xf numFmtId="0" fontId="84" fillId="38" borderId="0" applyNumberFormat="0" applyBorder="0" applyAlignment="0" applyProtection="0">
      <alignment vertical="center"/>
    </xf>
    <xf numFmtId="0" fontId="84" fillId="38" borderId="0" applyNumberFormat="0" applyBorder="0" applyAlignment="0" applyProtection="0">
      <alignment vertical="center"/>
    </xf>
    <xf numFmtId="0" fontId="92" fillId="44" borderId="0" applyNumberFormat="0" applyBorder="0" applyAlignment="0" applyProtection="0">
      <alignment vertical="center"/>
    </xf>
    <xf numFmtId="0" fontId="92" fillId="44" borderId="0" applyNumberFormat="0" applyBorder="0" applyAlignment="0" applyProtection="0">
      <alignment vertical="center"/>
    </xf>
    <xf numFmtId="0" fontId="92" fillId="44" borderId="0" applyNumberFormat="0" applyBorder="0" applyAlignment="0" applyProtection="0">
      <alignment vertical="center"/>
    </xf>
    <xf numFmtId="0" fontId="92" fillId="44" borderId="0" applyNumberFormat="0" applyBorder="0" applyAlignment="0" applyProtection="0">
      <alignment vertical="center"/>
    </xf>
    <xf numFmtId="0" fontId="84" fillId="44" borderId="0" applyNumberFormat="0" applyBorder="0" applyAlignment="0" applyProtection="0">
      <alignment vertical="center"/>
    </xf>
    <xf numFmtId="0" fontId="84" fillId="44" borderId="0" applyNumberFormat="0" applyBorder="0" applyAlignment="0" applyProtection="0">
      <alignment vertical="center"/>
    </xf>
    <xf numFmtId="0" fontId="84" fillId="44" borderId="0" applyNumberFormat="0" applyBorder="0" applyAlignment="0" applyProtection="0">
      <alignment vertical="center"/>
    </xf>
    <xf numFmtId="0" fontId="84" fillId="44" borderId="0" applyNumberFormat="0" applyBorder="0" applyAlignment="0" applyProtection="0">
      <alignment vertical="center"/>
    </xf>
    <xf numFmtId="0" fontId="84" fillId="44" borderId="0" applyNumberFormat="0" applyBorder="0" applyAlignment="0" applyProtection="0">
      <alignment vertical="center"/>
    </xf>
    <xf numFmtId="0" fontId="84" fillId="44" borderId="0" applyNumberFormat="0" applyBorder="0" applyAlignment="0" applyProtection="0">
      <alignment vertical="center"/>
    </xf>
    <xf numFmtId="0" fontId="84" fillId="44" borderId="0" applyNumberFormat="0" applyBorder="0" applyAlignment="0" applyProtection="0">
      <alignment vertical="center"/>
    </xf>
    <xf numFmtId="0" fontId="84" fillId="44" borderId="0" applyNumberFormat="0" applyBorder="0" applyAlignment="0" applyProtection="0">
      <alignment vertical="center"/>
    </xf>
    <xf numFmtId="0" fontId="84" fillId="44" borderId="0" applyNumberFormat="0" applyBorder="0" applyAlignment="0" applyProtection="0">
      <alignment vertical="center"/>
    </xf>
    <xf numFmtId="0" fontId="121" fillId="0" borderId="0" applyNumberFormat="0" applyFill="0" applyBorder="0" applyAlignment="0" applyProtection="0">
      <alignment vertical="center"/>
    </xf>
    <xf numFmtId="0" fontId="84" fillId="44" borderId="0" applyNumberFormat="0" applyBorder="0" applyAlignment="0" applyProtection="0">
      <alignment vertical="center"/>
    </xf>
    <xf numFmtId="0" fontId="84" fillId="44" borderId="0" applyNumberFormat="0" applyBorder="0" applyAlignment="0" applyProtection="0">
      <alignment vertical="center"/>
    </xf>
    <xf numFmtId="0" fontId="121" fillId="0" borderId="0" applyNumberFormat="0" applyFill="0" applyBorder="0" applyAlignment="0" applyProtection="0">
      <alignment vertical="center"/>
    </xf>
    <xf numFmtId="0" fontId="84" fillId="44" borderId="0" applyNumberFormat="0" applyBorder="0" applyAlignment="0" applyProtection="0">
      <alignment vertical="center"/>
    </xf>
    <xf numFmtId="0" fontId="84" fillId="44" borderId="0" applyNumberFormat="0" applyBorder="0" applyAlignment="0" applyProtection="0">
      <alignment vertical="center"/>
    </xf>
    <xf numFmtId="0" fontId="84" fillId="44" borderId="0" applyNumberFormat="0" applyBorder="0" applyAlignment="0" applyProtection="0">
      <alignment vertical="center"/>
    </xf>
    <xf numFmtId="0" fontId="84" fillId="44" borderId="0" applyNumberFormat="0" applyBorder="0" applyAlignment="0" applyProtection="0">
      <alignment vertical="center"/>
    </xf>
    <xf numFmtId="0" fontId="92" fillId="38" borderId="0" applyNumberFormat="0" applyBorder="0" applyAlignment="0" applyProtection="0">
      <alignment vertical="center"/>
    </xf>
    <xf numFmtId="0" fontId="92" fillId="38" borderId="0" applyNumberFormat="0" applyBorder="0" applyAlignment="0" applyProtection="0">
      <alignment vertical="center"/>
    </xf>
    <xf numFmtId="0" fontId="92" fillId="38" borderId="0" applyNumberFormat="0" applyBorder="0" applyAlignment="0" applyProtection="0">
      <alignment vertical="center"/>
    </xf>
    <xf numFmtId="0" fontId="92" fillId="38" borderId="0" applyNumberFormat="0" applyBorder="0" applyAlignment="0" applyProtection="0">
      <alignment vertical="center"/>
    </xf>
    <xf numFmtId="0" fontId="92" fillId="38" borderId="0" applyNumberFormat="0" applyBorder="0" applyAlignment="0" applyProtection="0">
      <alignment vertical="center"/>
    </xf>
    <xf numFmtId="0" fontId="85" fillId="0" borderId="9" applyNumberFormat="0" applyFill="0" applyProtection="0">
      <alignment horizontal="left" vertical="center"/>
    </xf>
    <xf numFmtId="0" fontId="92" fillId="38" borderId="0" applyNumberFormat="0" applyBorder="0" applyAlignment="0" applyProtection="0">
      <alignment vertical="center"/>
    </xf>
    <xf numFmtId="0" fontId="92" fillId="38" borderId="0" applyNumberFormat="0" applyBorder="0" applyAlignment="0" applyProtection="0">
      <alignment vertical="center"/>
    </xf>
    <xf numFmtId="0" fontId="92" fillId="38" borderId="0" applyNumberFormat="0" applyBorder="0" applyAlignment="0" applyProtection="0">
      <alignment vertical="center"/>
    </xf>
    <xf numFmtId="0" fontId="84" fillId="44" borderId="0" applyNumberFormat="0" applyBorder="0" applyAlignment="0" applyProtection="0">
      <alignment vertical="center"/>
    </xf>
    <xf numFmtId="0" fontId="84" fillId="44" borderId="0" applyNumberFormat="0" applyBorder="0" applyAlignment="0" applyProtection="0">
      <alignment vertical="center"/>
    </xf>
    <xf numFmtId="0" fontId="84" fillId="44" borderId="0" applyNumberFormat="0" applyBorder="0" applyAlignment="0" applyProtection="0">
      <alignment vertical="center"/>
    </xf>
    <xf numFmtId="0" fontId="129" fillId="0" borderId="0" applyNumberFormat="0" applyFill="0" applyBorder="0" applyAlignment="0" applyProtection="0">
      <alignment vertical="top"/>
      <protection locked="0"/>
    </xf>
    <xf numFmtId="0" fontId="129" fillId="0" borderId="0" applyNumberFormat="0" applyFill="0" applyBorder="0" applyAlignment="0" applyProtection="0">
      <alignment vertical="top"/>
      <protection locked="0"/>
    </xf>
    <xf numFmtId="0" fontId="129" fillId="0" borderId="0" applyNumberFormat="0" applyFill="0" applyBorder="0" applyAlignment="0" applyProtection="0">
      <alignment vertical="top"/>
      <protection locked="0"/>
    </xf>
    <xf numFmtId="0" fontId="129" fillId="0" borderId="0" applyNumberFormat="0" applyFill="0" applyBorder="0" applyAlignment="0" applyProtection="0">
      <alignment vertical="top"/>
      <protection locked="0"/>
    </xf>
    <xf numFmtId="0" fontId="82" fillId="0" borderId="21" applyNumberFormat="0" applyFill="0" applyAlignment="0" applyProtection="0">
      <alignment vertical="center"/>
    </xf>
    <xf numFmtId="0" fontId="82" fillId="0" borderId="21" applyNumberFormat="0" applyFill="0" applyAlignment="0" applyProtection="0">
      <alignment vertical="center"/>
    </xf>
    <xf numFmtId="0" fontId="82" fillId="0" borderId="21" applyNumberFormat="0" applyFill="0" applyAlignment="0" applyProtection="0">
      <alignment vertical="center"/>
    </xf>
    <xf numFmtId="0" fontId="82" fillId="0" borderId="33" applyNumberFormat="0" applyFill="0" applyAlignment="0" applyProtection="0">
      <alignment vertical="center"/>
    </xf>
    <xf numFmtId="0" fontId="130" fillId="0" borderId="0" applyNumberFormat="0" applyFill="0" applyBorder="0" applyAlignment="0" applyProtection="0">
      <alignment vertical="center"/>
    </xf>
    <xf numFmtId="0" fontId="82" fillId="0" borderId="21" applyNumberFormat="0" applyFill="0" applyAlignment="0" applyProtection="0">
      <alignment vertical="center"/>
    </xf>
    <xf numFmtId="0" fontId="82" fillId="0" borderId="21" applyNumberFormat="0" applyFill="0" applyAlignment="0" applyProtection="0">
      <alignment vertical="center"/>
    </xf>
    <xf numFmtId="0" fontId="82" fillId="0" borderId="21" applyNumberFormat="0" applyFill="0" applyAlignment="0" applyProtection="0">
      <alignment vertical="center"/>
    </xf>
    <xf numFmtId="0" fontId="82" fillId="0" borderId="21" applyNumberFormat="0" applyFill="0" applyAlignment="0" applyProtection="0">
      <alignment vertical="center"/>
    </xf>
    <xf numFmtId="0" fontId="82" fillId="0" borderId="33" applyNumberFormat="0" applyFill="0" applyAlignment="0" applyProtection="0">
      <alignment vertical="center"/>
    </xf>
    <xf numFmtId="0" fontId="82" fillId="0" borderId="21" applyNumberFormat="0" applyFill="0" applyAlignment="0" applyProtection="0">
      <alignment vertical="center"/>
    </xf>
    <xf numFmtId="0" fontId="82" fillId="0" borderId="21" applyNumberFormat="0" applyFill="0" applyAlignment="0" applyProtection="0">
      <alignment vertical="center"/>
    </xf>
    <xf numFmtId="0" fontId="82" fillId="0" borderId="21" applyNumberFormat="0" applyFill="0" applyAlignment="0" applyProtection="0">
      <alignment vertical="center"/>
    </xf>
    <xf numFmtId="0" fontId="82" fillId="0" borderId="21" applyNumberFormat="0" applyFill="0" applyAlignment="0" applyProtection="0">
      <alignment vertical="center"/>
    </xf>
    <xf numFmtId="0" fontId="130" fillId="0" borderId="0" applyNumberFormat="0" applyFill="0" applyBorder="0" applyAlignment="0" applyProtection="0">
      <alignment vertical="center"/>
    </xf>
    <xf numFmtId="0" fontId="82" fillId="0" borderId="21" applyNumberFormat="0" applyFill="0" applyAlignment="0" applyProtection="0">
      <alignment vertical="center"/>
    </xf>
    <xf numFmtId="0" fontId="82" fillId="0" borderId="21" applyNumberFormat="0" applyFill="0" applyAlignment="0" applyProtection="0">
      <alignment vertical="center"/>
    </xf>
    <xf numFmtId="0" fontId="82" fillId="0" borderId="21" applyNumberFormat="0" applyFill="0" applyAlignment="0" applyProtection="0">
      <alignment vertical="center"/>
    </xf>
    <xf numFmtId="0" fontId="82" fillId="0" borderId="21" applyNumberFormat="0" applyFill="0" applyAlignment="0" applyProtection="0">
      <alignment vertical="center"/>
    </xf>
    <xf numFmtId="0" fontId="82" fillId="0" borderId="21" applyNumberFormat="0" applyFill="0" applyAlignment="0" applyProtection="0">
      <alignment vertical="center"/>
    </xf>
    <xf numFmtId="0" fontId="82" fillId="0" borderId="21" applyNumberFormat="0" applyFill="0" applyAlignment="0" applyProtection="0">
      <alignment vertical="center"/>
    </xf>
    <xf numFmtId="0" fontId="82" fillId="0" borderId="21" applyNumberFormat="0" applyFill="0" applyAlignment="0" applyProtection="0">
      <alignment vertical="center"/>
    </xf>
    <xf numFmtId="0" fontId="82" fillId="0" borderId="21" applyNumberFormat="0" applyFill="0" applyAlignment="0" applyProtection="0">
      <alignment vertical="center"/>
    </xf>
    <xf numFmtId="0" fontId="82" fillId="0" borderId="21" applyNumberFormat="0" applyFill="0" applyAlignment="0" applyProtection="0">
      <alignment vertical="center"/>
    </xf>
    <xf numFmtId="0" fontId="130" fillId="0" borderId="0" applyNumberFormat="0" applyFill="0" applyBorder="0" applyAlignment="0" applyProtection="0">
      <alignment vertical="center"/>
    </xf>
    <xf numFmtId="0" fontId="82" fillId="0" borderId="21" applyNumberFormat="0" applyFill="0" applyAlignment="0" applyProtection="0">
      <alignment vertical="center"/>
    </xf>
    <xf numFmtId="0" fontId="82" fillId="0" borderId="21" applyNumberFormat="0" applyFill="0" applyAlignment="0" applyProtection="0">
      <alignment vertical="center"/>
    </xf>
    <xf numFmtId="0" fontId="82" fillId="0" borderId="21" applyNumberFormat="0" applyFill="0" applyAlignment="0" applyProtection="0">
      <alignment vertical="center"/>
    </xf>
    <xf numFmtId="0" fontId="82" fillId="0" borderId="21" applyNumberFormat="0" applyFill="0" applyAlignment="0" applyProtection="0">
      <alignment vertical="center"/>
    </xf>
    <xf numFmtId="0" fontId="82" fillId="0" borderId="21" applyNumberFormat="0" applyFill="0" applyAlignment="0" applyProtection="0">
      <alignment vertical="center"/>
    </xf>
    <xf numFmtId="0" fontId="82" fillId="0" borderId="21" applyNumberFormat="0" applyFill="0" applyAlignment="0" applyProtection="0">
      <alignment vertical="center"/>
    </xf>
    <xf numFmtId="0" fontId="82" fillId="0" borderId="21" applyNumberFormat="0" applyFill="0" applyAlignment="0" applyProtection="0">
      <alignment vertical="center"/>
    </xf>
    <xf numFmtId="0" fontId="82" fillId="0" borderId="21" applyNumberFormat="0" applyFill="0" applyAlignment="0" applyProtection="0">
      <alignment vertical="center"/>
    </xf>
    <xf numFmtId="0" fontId="82" fillId="0" borderId="21" applyNumberFormat="0" applyFill="0" applyAlignment="0" applyProtection="0">
      <alignment vertical="center"/>
    </xf>
    <xf numFmtId="0" fontId="82" fillId="0" borderId="21" applyNumberFormat="0" applyFill="0" applyAlignment="0" applyProtection="0">
      <alignment vertical="center"/>
    </xf>
    <xf numFmtId="4" fontId="0" fillId="0" borderId="0" applyFont="0" applyFill="0" applyBorder="0" applyAlignment="0" applyProtection="0">
      <alignment vertical="center"/>
    </xf>
    <xf numFmtId="0" fontId="82" fillId="0" borderId="21" applyNumberFormat="0" applyFill="0" applyAlignment="0" applyProtection="0">
      <alignment vertical="center"/>
    </xf>
    <xf numFmtId="0" fontId="82" fillId="0" borderId="21" applyNumberFormat="0" applyFill="0" applyAlignment="0" applyProtection="0">
      <alignment vertical="center"/>
    </xf>
    <xf numFmtId="0" fontId="82" fillId="0" borderId="21" applyNumberFormat="0" applyFill="0" applyAlignment="0" applyProtection="0">
      <alignment vertical="center"/>
    </xf>
    <xf numFmtId="0" fontId="125" fillId="40" borderId="30" applyNumberFormat="0" applyAlignment="0" applyProtection="0">
      <alignment vertical="center"/>
    </xf>
    <xf numFmtId="0" fontId="125" fillId="40" borderId="30" applyNumberFormat="0" applyAlignment="0" applyProtection="0">
      <alignment vertical="center"/>
    </xf>
    <xf numFmtId="0" fontId="125" fillId="40" borderId="30" applyNumberFormat="0" applyAlignment="0" applyProtection="0">
      <alignment vertical="center"/>
    </xf>
    <xf numFmtId="0" fontId="125" fillId="40" borderId="30" applyNumberFormat="0" applyAlignment="0" applyProtection="0">
      <alignment vertical="center"/>
    </xf>
    <xf numFmtId="0" fontId="125" fillId="40" borderId="30" applyNumberFormat="0" applyAlignment="0" applyProtection="0">
      <alignment vertical="center"/>
    </xf>
    <xf numFmtId="0" fontId="125" fillId="40" borderId="30" applyNumberFormat="0" applyAlignment="0" applyProtection="0">
      <alignment vertical="center"/>
    </xf>
    <xf numFmtId="0" fontId="125" fillId="40" borderId="30" applyNumberFormat="0" applyAlignment="0" applyProtection="0">
      <alignment vertical="center"/>
    </xf>
    <xf numFmtId="0" fontId="125" fillId="40" borderId="30" applyNumberFormat="0" applyAlignment="0" applyProtection="0">
      <alignment vertical="center"/>
    </xf>
    <xf numFmtId="0" fontId="125" fillId="40" borderId="30" applyNumberFormat="0" applyAlignment="0" applyProtection="0">
      <alignment vertical="center"/>
    </xf>
    <xf numFmtId="0" fontId="125" fillId="40" borderId="30" applyNumberFormat="0" applyAlignment="0" applyProtection="0">
      <alignment vertical="center"/>
    </xf>
    <xf numFmtId="0" fontId="125" fillId="40" borderId="30" applyNumberFormat="0" applyAlignment="0" applyProtection="0">
      <alignment vertical="center"/>
    </xf>
    <xf numFmtId="0" fontId="125" fillId="40" borderId="30" applyNumberFormat="0" applyAlignment="0" applyProtection="0">
      <alignment vertical="center"/>
    </xf>
    <xf numFmtId="0" fontId="125" fillId="40" borderId="30" applyNumberFormat="0" applyAlignment="0" applyProtection="0">
      <alignment vertical="center"/>
    </xf>
    <xf numFmtId="0" fontId="125" fillId="40" borderId="30" applyNumberFormat="0" applyAlignment="0" applyProtection="0">
      <alignment vertical="center"/>
    </xf>
    <xf numFmtId="0" fontId="125" fillId="40" borderId="30" applyNumberFormat="0" applyAlignment="0" applyProtection="0">
      <alignment vertical="center"/>
    </xf>
    <xf numFmtId="0" fontId="125" fillId="40" borderId="30" applyNumberFormat="0" applyAlignment="0" applyProtection="0">
      <alignment vertical="center"/>
    </xf>
    <xf numFmtId="0" fontId="125" fillId="40" borderId="30" applyNumberFormat="0" applyAlignment="0" applyProtection="0">
      <alignment vertical="center"/>
    </xf>
    <xf numFmtId="0" fontId="124" fillId="43" borderId="37" applyNumberFormat="0" applyAlignment="0" applyProtection="0">
      <alignment vertical="center"/>
    </xf>
    <xf numFmtId="0" fontId="124" fillId="43" borderId="37" applyNumberFormat="0" applyAlignment="0" applyProtection="0">
      <alignment vertical="center"/>
    </xf>
    <xf numFmtId="0" fontId="124" fillId="43" borderId="37" applyNumberFormat="0" applyAlignment="0" applyProtection="0">
      <alignment vertical="center"/>
    </xf>
    <xf numFmtId="0" fontId="124" fillId="43" borderId="37" applyNumberFormat="0" applyAlignment="0" applyProtection="0">
      <alignment vertical="center"/>
    </xf>
    <xf numFmtId="0" fontId="124" fillId="43" borderId="37" applyNumberFormat="0" applyAlignment="0" applyProtection="0">
      <alignment vertical="center"/>
    </xf>
    <xf numFmtId="0" fontId="124" fillId="43" borderId="37" applyNumberFormat="0" applyAlignment="0" applyProtection="0">
      <alignment vertical="center"/>
    </xf>
    <xf numFmtId="0" fontId="124" fillId="43" borderId="37" applyNumberFormat="0" applyAlignment="0" applyProtection="0">
      <alignment vertical="center"/>
    </xf>
    <xf numFmtId="0" fontId="124" fillId="43" borderId="37" applyNumberFormat="0" applyAlignment="0" applyProtection="0">
      <alignment vertical="center"/>
    </xf>
    <xf numFmtId="0" fontId="124" fillId="43" borderId="37" applyNumberFormat="0" applyAlignment="0" applyProtection="0">
      <alignment vertical="center"/>
    </xf>
    <xf numFmtId="0" fontId="124" fillId="43" borderId="37" applyNumberFormat="0" applyAlignment="0" applyProtection="0">
      <alignment vertical="center"/>
    </xf>
    <xf numFmtId="0" fontId="124" fillId="43" borderId="37" applyNumberFormat="0" applyAlignment="0" applyProtection="0">
      <alignment vertical="center"/>
    </xf>
    <xf numFmtId="0" fontId="124" fillId="43" borderId="37" applyNumberFormat="0" applyAlignment="0" applyProtection="0">
      <alignment vertical="center"/>
    </xf>
    <xf numFmtId="0" fontId="124" fillId="43" borderId="37" applyNumberFormat="0" applyAlignment="0" applyProtection="0">
      <alignment vertical="center"/>
    </xf>
    <xf numFmtId="0" fontId="124" fillId="43" borderId="37" applyNumberFormat="0" applyAlignment="0" applyProtection="0">
      <alignment vertical="center"/>
    </xf>
    <xf numFmtId="0" fontId="124" fillId="43" borderId="37" applyNumberFormat="0" applyAlignment="0" applyProtection="0">
      <alignment vertical="center"/>
    </xf>
    <xf numFmtId="0" fontId="124" fillId="43" borderId="37" applyNumberFormat="0" applyAlignment="0" applyProtection="0">
      <alignment vertical="center"/>
    </xf>
    <xf numFmtId="0" fontId="124" fillId="43" borderId="37" applyNumberFormat="0" applyAlignment="0" applyProtection="0">
      <alignment vertical="center"/>
    </xf>
    <xf numFmtId="0" fontId="124" fillId="43" borderId="37" applyNumberFormat="0" applyAlignment="0" applyProtection="0">
      <alignment vertical="center"/>
    </xf>
    <xf numFmtId="0" fontId="121" fillId="0" borderId="0" applyNumberFormat="0" applyFill="0" applyBorder="0" applyAlignment="0" applyProtection="0">
      <alignment vertical="center"/>
    </xf>
    <xf numFmtId="0" fontId="121" fillId="0" borderId="0" applyNumberFormat="0" applyFill="0" applyBorder="0" applyAlignment="0" applyProtection="0">
      <alignment vertical="center"/>
    </xf>
    <xf numFmtId="0" fontId="121" fillId="0" borderId="0" applyNumberFormat="0" applyFill="0" applyBorder="0" applyAlignment="0" applyProtection="0">
      <alignment vertical="center"/>
    </xf>
    <xf numFmtId="0" fontId="121" fillId="0" borderId="0" applyNumberFormat="0" applyFill="0" applyBorder="0" applyAlignment="0" applyProtection="0">
      <alignment vertical="center"/>
    </xf>
    <xf numFmtId="0" fontId="121" fillId="0" borderId="0" applyNumberFormat="0" applyFill="0" applyBorder="0" applyAlignment="0" applyProtection="0">
      <alignment vertical="center"/>
    </xf>
    <xf numFmtId="0" fontId="121" fillId="0" borderId="0" applyNumberFormat="0" applyFill="0" applyBorder="0" applyAlignment="0" applyProtection="0">
      <alignment vertical="center"/>
    </xf>
    <xf numFmtId="0" fontId="121" fillId="0" borderId="0" applyNumberFormat="0" applyFill="0" applyBorder="0" applyAlignment="0" applyProtection="0">
      <alignment vertical="center"/>
    </xf>
    <xf numFmtId="0" fontId="121" fillId="0" borderId="0" applyNumberFormat="0" applyFill="0" applyBorder="0" applyAlignment="0" applyProtection="0">
      <alignment vertical="center"/>
    </xf>
    <xf numFmtId="0" fontId="121" fillId="0" borderId="0" applyNumberFormat="0" applyFill="0" applyBorder="0" applyAlignment="0" applyProtection="0">
      <alignment vertical="center"/>
    </xf>
    <xf numFmtId="0" fontId="121" fillId="0" borderId="0" applyNumberFormat="0" applyFill="0" applyBorder="0" applyAlignment="0" applyProtection="0">
      <alignment vertical="center"/>
    </xf>
    <xf numFmtId="0" fontId="121" fillId="0" borderId="0" applyNumberFormat="0" applyFill="0" applyBorder="0" applyAlignment="0" applyProtection="0">
      <alignment vertical="center"/>
    </xf>
    <xf numFmtId="0" fontId="121" fillId="0" borderId="0" applyNumberFormat="0" applyFill="0" applyBorder="0" applyAlignment="0" applyProtection="0">
      <alignment vertical="center"/>
    </xf>
    <xf numFmtId="0" fontId="121" fillId="0" borderId="0" applyNumberFormat="0" applyFill="0" applyBorder="0" applyAlignment="0" applyProtection="0">
      <alignment vertical="center"/>
    </xf>
    <xf numFmtId="0" fontId="79" fillId="0" borderId="20" applyNumberFormat="0" applyFill="0" applyProtection="0">
      <alignment horizontal="left" vertical="center"/>
    </xf>
    <xf numFmtId="0" fontId="79" fillId="0" borderId="20" applyNumberFormat="0" applyFill="0" applyProtection="0">
      <alignment horizontal="left" vertical="center"/>
    </xf>
    <xf numFmtId="0" fontId="79" fillId="0" borderId="20" applyNumberFormat="0" applyFill="0" applyProtection="0">
      <alignment horizontal="left" vertical="center"/>
    </xf>
    <xf numFmtId="0" fontId="79" fillId="0" borderId="20" applyNumberFormat="0" applyFill="0" applyProtection="0">
      <alignment horizontal="left" vertical="center"/>
    </xf>
    <xf numFmtId="0" fontId="79" fillId="0" borderId="20" applyNumberFormat="0" applyFill="0" applyProtection="0">
      <alignment horizontal="left" vertical="center"/>
    </xf>
    <xf numFmtId="0" fontId="79" fillId="0" borderId="20" applyNumberFormat="0" applyFill="0" applyProtection="0">
      <alignment horizontal="left" vertical="center"/>
    </xf>
    <xf numFmtId="0" fontId="79" fillId="0" borderId="20" applyNumberFormat="0" applyFill="0" applyProtection="0">
      <alignment horizontal="left" vertical="center"/>
    </xf>
    <xf numFmtId="0" fontId="79" fillId="0" borderId="20" applyNumberFormat="0" applyFill="0" applyProtection="0">
      <alignment horizontal="lef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23" fillId="0" borderId="36" applyNumberFormat="0" applyFill="0" applyAlignment="0" applyProtection="0">
      <alignment vertical="center"/>
    </xf>
    <xf numFmtId="0" fontId="123" fillId="0" borderId="36" applyNumberFormat="0" applyFill="0" applyAlignment="0" applyProtection="0">
      <alignment vertical="center"/>
    </xf>
    <xf numFmtId="0" fontId="123" fillId="0" borderId="36" applyNumberFormat="0" applyFill="0" applyAlignment="0" applyProtection="0">
      <alignment vertical="center"/>
    </xf>
    <xf numFmtId="0" fontId="123" fillId="0" borderId="36" applyNumberFormat="0" applyFill="0" applyAlignment="0" applyProtection="0">
      <alignment vertical="center"/>
    </xf>
    <xf numFmtId="0" fontId="123" fillId="0" borderId="36" applyNumberFormat="0" applyFill="0" applyAlignment="0" applyProtection="0">
      <alignment vertical="center"/>
    </xf>
    <xf numFmtId="0" fontId="123" fillId="0" borderId="36" applyNumberFormat="0" applyFill="0" applyAlignment="0" applyProtection="0">
      <alignment vertical="center"/>
    </xf>
    <xf numFmtId="0" fontId="123" fillId="0" borderId="36" applyNumberFormat="0" applyFill="0" applyAlignment="0" applyProtection="0">
      <alignment vertical="center"/>
    </xf>
    <xf numFmtId="0" fontId="123" fillId="0" borderId="36" applyNumberFormat="0" applyFill="0" applyAlignment="0" applyProtection="0">
      <alignment vertical="center"/>
    </xf>
    <xf numFmtId="0" fontId="123" fillId="0" borderId="36" applyNumberFormat="0" applyFill="0" applyAlignment="0" applyProtection="0">
      <alignment vertical="center"/>
    </xf>
    <xf numFmtId="0" fontId="123" fillId="0" borderId="36" applyNumberFormat="0" applyFill="0" applyAlignment="0" applyProtection="0">
      <alignment vertical="center"/>
    </xf>
    <xf numFmtId="0" fontId="123" fillId="0" borderId="36" applyNumberFormat="0" applyFill="0" applyAlignment="0" applyProtection="0">
      <alignment vertical="center"/>
    </xf>
    <xf numFmtId="0" fontId="123" fillId="0" borderId="36" applyNumberFormat="0" applyFill="0" applyAlignment="0" applyProtection="0">
      <alignment vertical="center"/>
    </xf>
    <xf numFmtId="0" fontId="123" fillId="0" borderId="36" applyNumberFormat="0" applyFill="0" applyAlignment="0" applyProtection="0">
      <alignment vertical="center"/>
    </xf>
    <xf numFmtId="0" fontId="102" fillId="0" borderId="0">
      <alignment vertical="center"/>
    </xf>
    <xf numFmtId="193" fontId="0" fillId="0" borderId="0" applyFont="0" applyFill="0" applyBorder="0" applyAlignment="0" applyProtection="0">
      <alignment vertical="center"/>
    </xf>
    <xf numFmtId="0" fontId="104" fillId="51" borderId="30" applyNumberFormat="0" applyAlignment="0" applyProtection="0">
      <alignment vertical="center"/>
    </xf>
    <xf numFmtId="0" fontId="26" fillId="0" borderId="0">
      <alignment vertical="center"/>
    </xf>
    <xf numFmtId="41"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192" fontId="0" fillId="0" borderId="0" applyFont="0" applyFill="0" applyBorder="0" applyAlignment="0" applyProtection="0">
      <alignment vertical="center"/>
    </xf>
    <xf numFmtId="43" fontId="0" fillId="0" borderId="0" applyFont="0" applyFill="0" applyBorder="0" applyAlignment="0" applyProtection="0">
      <alignment vertical="center"/>
    </xf>
    <xf numFmtId="192"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0" fontId="107" fillId="65" borderId="0" applyNumberFormat="0" applyBorder="0" applyAlignment="0" applyProtection="0">
      <alignment vertical="center"/>
    </xf>
    <xf numFmtId="0" fontId="107" fillId="65" borderId="0" applyNumberFormat="0" applyBorder="0" applyAlignment="0" applyProtection="0">
      <alignment vertical="center"/>
    </xf>
    <xf numFmtId="0" fontId="107" fillId="60" borderId="0" applyNumberFormat="0" applyBorder="0" applyAlignment="0" applyProtection="0">
      <alignment vertical="center"/>
    </xf>
    <xf numFmtId="0" fontId="107" fillId="66" borderId="0" applyNumberFormat="0" applyBorder="0" applyAlignment="0" applyProtection="0">
      <alignment vertical="center"/>
    </xf>
    <xf numFmtId="0" fontId="107" fillId="66" borderId="0" applyNumberFormat="0" applyBorder="0" applyAlignment="0" applyProtection="0">
      <alignment vertical="center"/>
    </xf>
    <xf numFmtId="0" fontId="80" fillId="54" borderId="0" applyNumberFormat="0" applyBorder="0" applyAlignment="0" applyProtection="0">
      <alignment vertical="center"/>
    </xf>
    <xf numFmtId="0" fontId="80" fillId="54" borderId="0" applyNumberFormat="0" applyBorder="0" applyAlignment="0" applyProtection="0">
      <alignment vertical="center"/>
    </xf>
    <xf numFmtId="0" fontId="80" fillId="54" borderId="0" applyNumberFormat="0" applyBorder="0" applyAlignment="0" applyProtection="0">
      <alignment vertical="center"/>
    </xf>
    <xf numFmtId="0" fontId="80" fillId="67" borderId="0" applyNumberFormat="0" applyBorder="0" applyAlignment="0" applyProtection="0">
      <alignment vertical="center"/>
    </xf>
    <xf numFmtId="0" fontId="80" fillId="67" borderId="0" applyNumberFormat="0" applyBorder="0" applyAlignment="0" applyProtection="0">
      <alignment vertical="center"/>
    </xf>
    <xf numFmtId="0" fontId="80" fillId="49" borderId="0" applyNumberFormat="0" applyBorder="0" applyAlignment="0" applyProtection="0">
      <alignment vertical="center"/>
    </xf>
    <xf numFmtId="0" fontId="80" fillId="49" borderId="0" applyNumberFormat="0" applyBorder="0" applyAlignment="0" applyProtection="0">
      <alignment vertical="center"/>
    </xf>
    <xf numFmtId="0" fontId="80" fillId="36" borderId="0" applyNumberFormat="0" applyBorder="0" applyAlignment="0" applyProtection="0">
      <alignment vertical="center"/>
    </xf>
    <xf numFmtId="0" fontId="80" fillId="57" borderId="0" applyNumberFormat="0" applyBorder="0" applyAlignment="0" applyProtection="0">
      <alignment vertical="center"/>
    </xf>
    <xf numFmtId="0" fontId="80" fillId="57" borderId="0" applyNumberFormat="0" applyBorder="0" applyAlignment="0" applyProtection="0">
      <alignment vertical="center"/>
    </xf>
    <xf numFmtId="0" fontId="80" fillId="57" borderId="0" applyNumberFormat="0" applyBorder="0" applyAlignment="0" applyProtection="0">
      <alignment vertical="center"/>
    </xf>
    <xf numFmtId="0" fontId="80" fillId="57" borderId="0" applyNumberFormat="0" applyBorder="0" applyAlignment="0" applyProtection="0">
      <alignment vertical="center"/>
    </xf>
    <xf numFmtId="0" fontId="80" fillId="68" borderId="0" applyNumberFormat="0" applyBorder="0" applyAlignment="0" applyProtection="0">
      <alignment vertical="center"/>
    </xf>
    <xf numFmtId="0" fontId="80" fillId="68" borderId="0" applyNumberFormat="0" applyBorder="0" applyAlignment="0" applyProtection="0">
      <alignment vertical="center"/>
    </xf>
    <xf numFmtId="0" fontId="80" fillId="68" borderId="0" applyNumberFormat="0" applyBorder="0" applyAlignment="0" applyProtection="0">
      <alignment vertical="center"/>
    </xf>
    <xf numFmtId="0" fontId="80" fillId="68" borderId="0" applyNumberFormat="0" applyBorder="0" applyAlignment="0" applyProtection="0">
      <alignment vertical="center"/>
    </xf>
    <xf numFmtId="0" fontId="80" fillId="55" borderId="0" applyNumberFormat="0" applyBorder="0" applyAlignment="0" applyProtection="0">
      <alignment vertical="center"/>
    </xf>
    <xf numFmtId="0" fontId="80" fillId="55" borderId="0" applyNumberFormat="0" applyBorder="0" applyAlignment="0" applyProtection="0">
      <alignment vertical="center"/>
    </xf>
    <xf numFmtId="0" fontId="80" fillId="39" borderId="0" applyNumberFormat="0" applyBorder="0" applyAlignment="0" applyProtection="0">
      <alignment vertical="center"/>
    </xf>
    <xf numFmtId="0" fontId="80" fillId="37" borderId="0" applyNumberFormat="0" applyBorder="0" applyAlignment="0" applyProtection="0">
      <alignment vertical="center"/>
    </xf>
    <xf numFmtId="0" fontId="80" fillId="37" borderId="0" applyNumberFormat="0" applyBorder="0" applyAlignment="0" applyProtection="0">
      <alignment vertical="center"/>
    </xf>
    <xf numFmtId="0" fontId="80" fillId="37" borderId="0" applyNumberFormat="0" applyBorder="0" applyAlignment="0" applyProtection="0">
      <alignment vertical="center"/>
    </xf>
    <xf numFmtId="0" fontId="80" fillId="37" borderId="0" applyNumberFormat="0" applyBorder="0" applyAlignment="0" applyProtection="0">
      <alignment vertical="center"/>
    </xf>
    <xf numFmtId="0" fontId="80" fillId="37" borderId="0" applyNumberFormat="0" applyBorder="0" applyAlignment="0" applyProtection="0">
      <alignment vertical="center"/>
    </xf>
    <xf numFmtId="0" fontId="80" fillId="37" borderId="0" applyNumberFormat="0" applyBorder="0" applyAlignment="0" applyProtection="0">
      <alignment vertical="center"/>
    </xf>
    <xf numFmtId="0" fontId="80" fillId="69" borderId="0" applyNumberFormat="0" applyBorder="0" applyAlignment="0" applyProtection="0">
      <alignment vertical="center"/>
    </xf>
    <xf numFmtId="0" fontId="80" fillId="69" borderId="0" applyNumberFormat="0" applyBorder="0" applyAlignment="0" applyProtection="0">
      <alignment vertical="center"/>
    </xf>
    <xf numFmtId="176" fontId="85" fillId="0" borderId="20" applyFill="0" applyProtection="0">
      <alignment horizontal="right" vertical="center"/>
    </xf>
    <xf numFmtId="176" fontId="85" fillId="0" borderId="20" applyFill="0" applyProtection="0">
      <alignment horizontal="right" vertical="center"/>
    </xf>
    <xf numFmtId="176" fontId="85" fillId="0" borderId="20" applyFill="0" applyProtection="0">
      <alignment horizontal="right" vertical="center"/>
    </xf>
    <xf numFmtId="176" fontId="85" fillId="0" borderId="20" applyFill="0" applyProtection="0">
      <alignment horizontal="right" vertical="center"/>
    </xf>
    <xf numFmtId="176" fontId="85" fillId="0" borderId="20" applyFill="0" applyProtection="0">
      <alignment horizontal="right" vertical="center"/>
    </xf>
    <xf numFmtId="176" fontId="85" fillId="0" borderId="20" applyFill="0" applyProtection="0">
      <alignment horizontal="right" vertical="center"/>
    </xf>
    <xf numFmtId="176" fontId="85" fillId="0" borderId="20" applyFill="0" applyProtection="0">
      <alignment horizontal="right" vertical="center"/>
    </xf>
    <xf numFmtId="0" fontId="85" fillId="0" borderId="9" applyNumberFormat="0" applyFill="0" applyProtection="0">
      <alignment horizontal="left" vertical="center"/>
    </xf>
    <xf numFmtId="0" fontId="85" fillId="0" borderId="9" applyNumberFormat="0" applyFill="0" applyProtection="0">
      <alignment horizontal="left" vertical="center"/>
    </xf>
    <xf numFmtId="0" fontId="85" fillId="0" borderId="9" applyNumberFormat="0" applyFill="0" applyProtection="0">
      <alignment horizontal="left" vertical="center"/>
    </xf>
    <xf numFmtId="0" fontId="85" fillId="0" borderId="9" applyNumberFormat="0" applyFill="0" applyProtection="0">
      <alignment horizontal="left" vertical="center"/>
    </xf>
    <xf numFmtId="0" fontId="85" fillId="0" borderId="9" applyNumberFormat="0" applyFill="0" applyProtection="0">
      <alignment horizontal="left" vertical="center"/>
    </xf>
    <xf numFmtId="0" fontId="85" fillId="0" borderId="9" applyNumberFormat="0" applyFill="0" applyProtection="0">
      <alignment horizontal="left" vertical="center"/>
    </xf>
    <xf numFmtId="0" fontId="97" fillId="53" borderId="0" applyNumberFormat="0" applyBorder="0" applyAlignment="0" applyProtection="0">
      <alignment vertical="center"/>
    </xf>
    <xf numFmtId="0" fontId="97" fillId="53" borderId="0" applyNumberFormat="0" applyBorder="0" applyAlignment="0" applyProtection="0">
      <alignment vertical="center"/>
    </xf>
    <xf numFmtId="0" fontId="97" fillId="53" borderId="0" applyNumberFormat="0" applyBorder="0" applyAlignment="0" applyProtection="0">
      <alignment vertical="center"/>
    </xf>
    <xf numFmtId="0" fontId="97" fillId="53" borderId="0" applyNumberFormat="0" applyBorder="0" applyAlignment="0" applyProtection="0">
      <alignment vertical="center"/>
    </xf>
    <xf numFmtId="0" fontId="97" fillId="53" borderId="0" applyNumberFormat="0" applyBorder="0" applyAlignment="0" applyProtection="0">
      <alignment vertical="center"/>
    </xf>
    <xf numFmtId="0" fontId="97" fillId="53" borderId="0" applyNumberFormat="0" applyBorder="0" applyAlignment="0" applyProtection="0">
      <alignment vertical="center"/>
    </xf>
    <xf numFmtId="0" fontId="97" fillId="53" borderId="0" applyNumberFormat="0" applyBorder="0" applyAlignment="0" applyProtection="0">
      <alignment vertical="center"/>
    </xf>
    <xf numFmtId="0" fontId="97" fillId="53" borderId="0" applyNumberFormat="0" applyBorder="0" applyAlignment="0" applyProtection="0">
      <alignment vertical="center"/>
    </xf>
    <xf numFmtId="0" fontId="97" fillId="53" borderId="0" applyNumberFormat="0" applyBorder="0" applyAlignment="0" applyProtection="0">
      <alignment vertical="center"/>
    </xf>
    <xf numFmtId="0" fontId="97" fillId="53" borderId="0" applyNumberFormat="0" applyBorder="0" applyAlignment="0" applyProtection="0">
      <alignment vertical="center"/>
    </xf>
    <xf numFmtId="0" fontId="97" fillId="53" borderId="0" applyNumberFormat="0" applyBorder="0" applyAlignment="0" applyProtection="0">
      <alignment vertical="center"/>
    </xf>
    <xf numFmtId="0" fontId="97" fillId="53" borderId="0" applyNumberFormat="0" applyBorder="0" applyAlignment="0" applyProtection="0">
      <alignment vertical="center"/>
    </xf>
    <xf numFmtId="0" fontId="97" fillId="53" borderId="0" applyNumberFormat="0" applyBorder="0" applyAlignment="0" applyProtection="0">
      <alignment vertical="center"/>
    </xf>
    <xf numFmtId="0" fontId="97" fillId="53" borderId="0" applyNumberFormat="0" applyBorder="0" applyAlignment="0" applyProtection="0">
      <alignment vertical="center"/>
    </xf>
    <xf numFmtId="0" fontId="97" fillId="53" borderId="0" applyNumberFormat="0" applyBorder="0" applyAlignment="0" applyProtection="0">
      <alignment vertical="center"/>
    </xf>
    <xf numFmtId="0" fontId="97" fillId="53" borderId="0" applyNumberFormat="0" applyBorder="0" applyAlignment="0" applyProtection="0">
      <alignment vertical="center"/>
    </xf>
    <xf numFmtId="0" fontId="97" fillId="53" borderId="0" applyNumberFormat="0" applyBorder="0" applyAlignment="0" applyProtection="0">
      <alignment vertical="center"/>
    </xf>
    <xf numFmtId="0" fontId="97" fillId="53" borderId="0" applyNumberFormat="0" applyBorder="0" applyAlignment="0" applyProtection="0">
      <alignment vertical="center"/>
    </xf>
    <xf numFmtId="0" fontId="98" fillId="40" borderId="25" applyNumberFormat="0" applyAlignment="0" applyProtection="0">
      <alignment vertical="center"/>
    </xf>
    <xf numFmtId="0" fontId="98" fillId="40" borderId="25" applyNumberFormat="0" applyAlignment="0" applyProtection="0">
      <alignment vertical="center"/>
    </xf>
    <xf numFmtId="0" fontId="98" fillId="40" borderId="25" applyNumberFormat="0" applyAlignment="0" applyProtection="0">
      <alignment vertical="center"/>
    </xf>
    <xf numFmtId="0" fontId="98" fillId="40" borderId="25" applyNumberFormat="0" applyAlignment="0" applyProtection="0">
      <alignment vertical="center"/>
    </xf>
    <xf numFmtId="0" fontId="98" fillId="40" borderId="25" applyNumberFormat="0" applyAlignment="0" applyProtection="0">
      <alignment vertical="center"/>
    </xf>
    <xf numFmtId="0" fontId="98" fillId="40" borderId="25" applyNumberFormat="0" applyAlignment="0" applyProtection="0">
      <alignment vertical="center"/>
    </xf>
    <xf numFmtId="0" fontId="98" fillId="40" borderId="25" applyNumberFormat="0" applyAlignment="0" applyProtection="0">
      <alignment vertical="center"/>
    </xf>
    <xf numFmtId="0" fontId="98" fillId="40" borderId="25" applyNumberFormat="0" applyAlignment="0" applyProtection="0">
      <alignment vertical="center"/>
    </xf>
    <xf numFmtId="0" fontId="98" fillId="40" borderId="25" applyNumberFormat="0" applyAlignment="0" applyProtection="0">
      <alignment vertical="center"/>
    </xf>
    <xf numFmtId="0" fontId="98" fillId="40" borderId="25" applyNumberFormat="0" applyAlignment="0" applyProtection="0">
      <alignment vertical="center"/>
    </xf>
    <xf numFmtId="0" fontId="98" fillId="40" borderId="25" applyNumberFormat="0" applyAlignment="0" applyProtection="0">
      <alignment vertical="center"/>
    </xf>
    <xf numFmtId="0" fontId="98" fillId="40" borderId="25" applyNumberFormat="0" applyAlignment="0" applyProtection="0">
      <alignment vertical="center"/>
    </xf>
    <xf numFmtId="0" fontId="98" fillId="40" borderId="25" applyNumberFormat="0" applyAlignment="0" applyProtection="0">
      <alignment vertical="center"/>
    </xf>
    <xf numFmtId="0" fontId="98" fillId="40" borderId="25" applyNumberFormat="0" applyAlignment="0" applyProtection="0">
      <alignment vertical="center"/>
    </xf>
    <xf numFmtId="0" fontId="104" fillId="51" borderId="30" applyNumberFormat="0" applyAlignment="0" applyProtection="0">
      <alignment vertical="center"/>
    </xf>
    <xf numFmtId="0" fontId="104" fillId="51" borderId="30" applyNumberFormat="0" applyAlignment="0" applyProtection="0">
      <alignment vertical="center"/>
    </xf>
    <xf numFmtId="0" fontId="104" fillId="51" borderId="30" applyNumberFormat="0" applyAlignment="0" applyProtection="0">
      <alignment vertical="center"/>
    </xf>
    <xf numFmtId="0" fontId="104" fillId="51" borderId="30" applyNumberFormat="0" applyAlignment="0" applyProtection="0">
      <alignment vertical="center"/>
    </xf>
    <xf numFmtId="0" fontId="104" fillId="51" borderId="30" applyNumberFormat="0" applyAlignment="0" applyProtection="0">
      <alignment vertical="center"/>
    </xf>
    <xf numFmtId="0" fontId="104" fillId="51" borderId="30" applyNumberFormat="0" applyAlignment="0" applyProtection="0">
      <alignment vertical="center"/>
    </xf>
    <xf numFmtId="0" fontId="104" fillId="51" borderId="30" applyNumberFormat="0" applyAlignment="0" applyProtection="0">
      <alignment vertical="center"/>
    </xf>
    <xf numFmtId="0" fontId="104" fillId="51" borderId="30" applyNumberFormat="0" applyAlignment="0" applyProtection="0">
      <alignment vertical="center"/>
    </xf>
    <xf numFmtId="0" fontId="104" fillId="51" borderId="30" applyNumberFormat="0" applyAlignment="0" applyProtection="0">
      <alignment vertical="center"/>
    </xf>
    <xf numFmtId="0" fontId="104" fillId="51" borderId="30" applyNumberFormat="0" applyAlignment="0" applyProtection="0">
      <alignment vertical="center"/>
    </xf>
    <xf numFmtId="0" fontId="104" fillId="51" borderId="30" applyNumberFormat="0" applyAlignment="0" applyProtection="0">
      <alignment vertical="center"/>
    </xf>
    <xf numFmtId="0" fontId="104" fillId="51" borderId="30" applyNumberFormat="0" applyAlignment="0" applyProtection="0">
      <alignment vertical="center"/>
    </xf>
    <xf numFmtId="1" fontId="85" fillId="0" borderId="20" applyFill="0" applyProtection="0">
      <alignment horizontal="center" vertical="center"/>
    </xf>
    <xf numFmtId="1" fontId="85" fillId="0" borderId="20" applyFill="0" applyProtection="0">
      <alignment horizontal="center" vertical="center"/>
    </xf>
    <xf numFmtId="1" fontId="85" fillId="0" borderId="20" applyFill="0" applyProtection="0">
      <alignment horizontal="center" vertical="center"/>
    </xf>
    <xf numFmtId="1" fontId="85" fillId="0" borderId="20" applyFill="0" applyProtection="0">
      <alignment horizontal="center" vertical="center"/>
    </xf>
    <xf numFmtId="1" fontId="85" fillId="0" borderId="20" applyFill="0" applyProtection="0">
      <alignment horizontal="center" vertical="center"/>
    </xf>
    <xf numFmtId="0" fontId="131" fillId="0" borderId="0">
      <alignment vertical="center"/>
    </xf>
    <xf numFmtId="0" fontId="93" fillId="0" borderId="0">
      <alignment vertical="center"/>
    </xf>
    <xf numFmtId="43" fontId="0" fillId="0" borderId="0" applyFont="0" applyFill="0" applyBorder="0" applyAlignment="0" applyProtection="0">
      <alignment vertical="center"/>
    </xf>
    <xf numFmtId="41" fontId="0" fillId="0" borderId="0" applyFont="0" applyFill="0" applyBorder="0" applyAlignment="0" applyProtection="0">
      <alignment vertical="center"/>
    </xf>
    <xf numFmtId="0" fontId="0" fillId="41" borderId="27" applyNumberFormat="0" applyFont="0" applyAlignment="0" applyProtection="0">
      <alignment vertical="center"/>
    </xf>
    <xf numFmtId="0" fontId="0" fillId="41" borderId="27" applyNumberFormat="0" applyFont="0" applyAlignment="0" applyProtection="0">
      <alignment vertical="center"/>
    </xf>
    <xf numFmtId="0" fontId="0" fillId="41" borderId="27" applyNumberFormat="0" applyFont="0" applyAlignment="0" applyProtection="0">
      <alignment vertical="center"/>
    </xf>
    <xf numFmtId="0" fontId="0" fillId="41" borderId="27" applyNumberFormat="0" applyFont="0" applyAlignment="0" applyProtection="0">
      <alignment vertical="center"/>
    </xf>
    <xf numFmtId="0" fontId="0" fillId="41" borderId="27" applyNumberFormat="0" applyFont="0" applyAlignment="0" applyProtection="0">
      <alignment vertical="center"/>
    </xf>
    <xf numFmtId="0" fontId="0" fillId="41" borderId="27" applyNumberFormat="0" applyFont="0" applyAlignment="0" applyProtection="0">
      <alignment vertical="center"/>
    </xf>
    <xf numFmtId="0" fontId="0" fillId="41" borderId="27" applyNumberFormat="0" applyFont="0" applyAlignment="0" applyProtection="0">
      <alignment vertical="center"/>
    </xf>
    <xf numFmtId="0" fontId="0" fillId="41" borderId="27" applyNumberFormat="0" applyFont="0" applyAlignment="0" applyProtection="0">
      <alignment vertical="center"/>
    </xf>
    <xf numFmtId="0" fontId="0" fillId="41" borderId="27" applyNumberFormat="0" applyFont="0" applyAlignment="0" applyProtection="0">
      <alignment vertical="center"/>
    </xf>
    <xf numFmtId="0" fontId="0" fillId="41" borderId="27" applyNumberFormat="0" applyFont="0" applyAlignment="0" applyProtection="0">
      <alignment vertical="center"/>
    </xf>
    <xf numFmtId="0" fontId="0" fillId="41" borderId="27" applyNumberFormat="0" applyFont="0" applyAlignment="0" applyProtection="0">
      <alignment vertical="center"/>
    </xf>
    <xf numFmtId="0" fontId="0" fillId="41" borderId="27" applyNumberFormat="0" applyFont="0" applyAlignment="0" applyProtection="0">
      <alignment vertical="center"/>
    </xf>
    <xf numFmtId="0" fontId="0" fillId="41" borderId="27" applyNumberFormat="0" applyFont="0" applyAlignment="0" applyProtection="0">
      <alignment vertical="center"/>
    </xf>
    <xf numFmtId="0" fontId="0" fillId="41" borderId="27" applyNumberFormat="0" applyFont="0" applyAlignment="0" applyProtection="0">
      <alignment vertical="center"/>
    </xf>
    <xf numFmtId="0" fontId="132" fillId="0" borderId="0">
      <alignment vertical="top"/>
      <protection locked="0"/>
    </xf>
    <xf numFmtId="49" fontId="105" fillId="0" borderId="2">
      <alignment horizontal="left" vertical="center" wrapText="1"/>
    </xf>
  </cellStyleXfs>
  <cellXfs count="514">
    <xf numFmtId="0" fontId="0" fillId="0" borderId="0" xfId="0" applyAlignment="1"/>
    <xf numFmtId="0" fontId="1" fillId="0" borderId="0" xfId="0" applyFont="1" applyFill="1" applyBorder="1" applyAlignment="1">
      <alignment vertical="center"/>
    </xf>
    <xf numFmtId="0" fontId="1" fillId="0" borderId="0" xfId="0" applyFont="1" applyFill="1" applyBorder="1" applyAlignment="1">
      <alignment vertical="center" wrapText="1"/>
    </xf>
    <xf numFmtId="0" fontId="2" fillId="0" borderId="0" xfId="1011" applyFont="1" applyFill="1" applyBorder="1" applyAlignment="1">
      <alignment horizontal="center" vertical="center"/>
    </xf>
    <xf numFmtId="0" fontId="2" fillId="0" borderId="0" xfId="1011" applyFont="1" applyFill="1" applyBorder="1" applyAlignment="1">
      <alignment horizontal="center" vertical="center" wrapText="1"/>
    </xf>
    <xf numFmtId="0" fontId="3" fillId="0" borderId="1" xfId="1011" applyFont="1" applyFill="1" applyBorder="1" applyAlignment="1">
      <alignment horizontal="center" vertical="center"/>
    </xf>
    <xf numFmtId="0" fontId="4" fillId="0" borderId="1" xfId="0" applyFont="1" applyFill="1" applyBorder="1" applyAlignment="1">
      <alignment horizontal="center" vertical="center" wrapText="1"/>
    </xf>
    <xf numFmtId="0" fontId="5" fillId="0" borderId="1" xfId="1011" applyFont="1" applyFill="1" applyBorder="1" applyAlignment="1">
      <alignment horizontal="center" vertical="center"/>
    </xf>
    <xf numFmtId="0" fontId="1" fillId="0" borderId="1" xfId="0" applyFont="1" applyFill="1" applyBorder="1" applyAlignment="1">
      <alignment vertical="center" wrapText="1"/>
    </xf>
    <xf numFmtId="0" fontId="1" fillId="0" borderId="1" xfId="0" applyFont="1" applyFill="1" applyBorder="1" applyAlignment="1">
      <alignment vertical="center"/>
    </xf>
    <xf numFmtId="0" fontId="6" fillId="0" borderId="0" xfId="225" applyFont="1" applyFill="1" applyBorder="1" applyAlignment="1">
      <alignment vertical="center"/>
    </xf>
    <xf numFmtId="0" fontId="7" fillId="0" borderId="0" xfId="225" applyFont="1" applyFill="1" applyBorder="1" applyAlignment="1">
      <alignment vertical="center"/>
    </xf>
    <xf numFmtId="0" fontId="1" fillId="0" borderId="0" xfId="0" applyFont="1" applyFill="1" applyAlignment="1">
      <alignment vertical="center"/>
    </xf>
    <xf numFmtId="0" fontId="8" fillId="0" borderId="0" xfId="225" applyNumberFormat="1" applyFont="1" applyFill="1" applyBorder="1" applyAlignment="1" applyProtection="1">
      <alignment horizontal="center" vertical="center"/>
    </xf>
    <xf numFmtId="0" fontId="0" fillId="0" borderId="0" xfId="225" applyNumberFormat="1" applyFont="1" applyFill="1" applyBorder="1" applyAlignment="1" applyProtection="1">
      <alignment horizontal="left" vertical="center"/>
    </xf>
    <xf numFmtId="0" fontId="9" fillId="0" borderId="1" xfId="897" applyFont="1" applyFill="1" applyBorder="1" applyAlignment="1">
      <alignment horizontal="center" vertical="center" wrapText="1"/>
    </xf>
    <xf numFmtId="0" fontId="10" fillId="0" borderId="1" xfId="897" applyFont="1" applyFill="1" applyBorder="1" applyAlignment="1">
      <alignment horizontal="center" vertical="center" wrapText="1"/>
    </xf>
    <xf numFmtId="49" fontId="11" fillId="0" borderId="2" xfId="0" applyNumberFormat="1" applyFont="1" applyFill="1" applyBorder="1" applyAlignment="1">
      <alignment horizontal="left" vertical="center" wrapText="1" indent="2"/>
    </xf>
    <xf numFmtId="49" fontId="11" fillId="0" borderId="2" xfId="0" applyNumberFormat="1" applyFont="1" applyFill="1" applyBorder="1" applyAlignment="1">
      <alignment horizontal="left" vertical="center" wrapText="1"/>
    </xf>
    <xf numFmtId="49" fontId="11" fillId="0" borderId="2" xfId="0" applyNumberFormat="1" applyFont="1" applyFill="1" applyBorder="1" applyAlignment="1">
      <alignment horizontal="left" vertical="center" wrapText="1" indent="4"/>
    </xf>
    <xf numFmtId="49" fontId="12" fillId="0" borderId="2" xfId="1334" applyNumberFormat="1" applyFont="1" applyBorder="1">
      <alignment horizontal="left" vertical="center" wrapText="1"/>
    </xf>
    <xf numFmtId="0" fontId="13" fillId="0" borderId="0" xfId="0" applyFont="1" applyFill="1" applyBorder="1" applyAlignment="1">
      <alignment vertical="center"/>
    </xf>
    <xf numFmtId="0" fontId="14" fillId="0" borderId="0" xfId="0" applyFont="1" applyFill="1" applyBorder="1" applyAlignment="1">
      <alignment vertical="center"/>
    </xf>
    <xf numFmtId="0" fontId="15" fillId="0" borderId="0" xfId="0" applyFont="1" applyFill="1" applyBorder="1" applyAlignment="1">
      <alignment vertical="center"/>
    </xf>
    <xf numFmtId="0" fontId="2" fillId="0" borderId="0" xfId="0" applyFont="1" applyFill="1" applyBorder="1" applyAlignment="1">
      <alignment horizontal="center" vertical="center"/>
    </xf>
    <xf numFmtId="0" fontId="16" fillId="0" borderId="0" xfId="0" applyFont="1" applyFill="1" applyBorder="1" applyAlignment="1">
      <alignment horizontal="center" vertical="center"/>
    </xf>
    <xf numFmtId="0" fontId="17" fillId="0" borderId="0" xfId="0" applyFont="1" applyFill="1" applyBorder="1" applyAlignment="1">
      <alignment horizontal="right" vertical="center"/>
    </xf>
    <xf numFmtId="0" fontId="18" fillId="0" borderId="1" xfId="0" applyFont="1" applyFill="1" applyBorder="1" applyAlignment="1">
      <alignment horizontal="center" vertical="center"/>
    </xf>
    <xf numFmtId="0" fontId="18" fillId="0" borderId="1" xfId="0" applyFont="1" applyFill="1" applyBorder="1" applyAlignment="1">
      <alignment horizontal="center" vertical="center" wrapText="1"/>
    </xf>
    <xf numFmtId="0" fontId="19" fillId="0" borderId="1" xfId="0" applyFont="1" applyFill="1" applyBorder="1" applyAlignment="1">
      <alignment horizontal="center" vertical="center"/>
    </xf>
    <xf numFmtId="0" fontId="19" fillId="0" borderId="1" xfId="0" applyFont="1" applyFill="1" applyBorder="1" applyAlignment="1">
      <alignment horizontal="center" vertical="center" wrapText="1"/>
    </xf>
    <xf numFmtId="194" fontId="19" fillId="0" borderId="1" xfId="0" applyNumberFormat="1" applyFont="1" applyFill="1" applyBorder="1" applyAlignment="1">
      <alignment horizontal="left" vertical="center" wrapText="1"/>
    </xf>
    <xf numFmtId="194" fontId="19" fillId="0" borderId="1" xfId="0" applyNumberFormat="1" applyFont="1" applyFill="1" applyBorder="1" applyAlignment="1">
      <alignment horizontal="center" vertical="center" wrapText="1"/>
    </xf>
    <xf numFmtId="0" fontId="20" fillId="0" borderId="0" xfId="0" applyFont="1" applyFill="1" applyBorder="1" applyAlignment="1">
      <alignment horizontal="left" vertical="center" wrapText="1"/>
    </xf>
    <xf numFmtId="0" fontId="17" fillId="0" borderId="0" xfId="0" applyFont="1" applyFill="1" applyBorder="1" applyAlignment="1">
      <alignment horizontal="left" vertical="center"/>
    </xf>
    <xf numFmtId="0" fontId="19" fillId="0" borderId="0" xfId="0" applyFont="1" applyFill="1" applyBorder="1" applyAlignment="1">
      <alignment horizontal="right" vertical="center"/>
    </xf>
    <xf numFmtId="0" fontId="19" fillId="0" borderId="0" xfId="0" applyFont="1" applyFill="1" applyBorder="1" applyAlignment="1">
      <alignment horizontal="right" vertical="center" wrapText="1"/>
    </xf>
    <xf numFmtId="0" fontId="18" fillId="0" borderId="1" xfId="0" applyFont="1" applyFill="1" applyBorder="1" applyAlignment="1">
      <alignment vertical="center"/>
    </xf>
    <xf numFmtId="194" fontId="19" fillId="0" borderId="1" xfId="0" applyNumberFormat="1" applyFont="1" applyFill="1" applyBorder="1" applyAlignment="1">
      <alignment horizontal="right" vertical="center" wrapText="1"/>
    </xf>
    <xf numFmtId="0" fontId="19" fillId="0" borderId="1" xfId="0" applyFont="1" applyFill="1" applyBorder="1" applyAlignment="1">
      <alignment horizontal="left" vertical="center"/>
    </xf>
    <xf numFmtId="0" fontId="18" fillId="0" borderId="1" xfId="0" applyFont="1" applyFill="1" applyBorder="1" applyAlignment="1">
      <alignment horizontal="left" vertical="center"/>
    </xf>
    <xf numFmtId="0" fontId="21" fillId="0" borderId="0" xfId="0" applyFont="1" applyFill="1" applyBorder="1" applyAlignment="1">
      <alignment vertical="center"/>
    </xf>
    <xf numFmtId="0" fontId="22" fillId="0" borderId="0" xfId="0" applyFont="1" applyFill="1" applyBorder="1" applyAlignment="1">
      <alignment vertical="center"/>
    </xf>
    <xf numFmtId="0" fontId="17" fillId="0" borderId="0" xfId="0" applyFont="1" applyFill="1" applyBorder="1" applyAlignment="1">
      <alignment horizontal="left" vertical="center" wrapText="1"/>
    </xf>
    <xf numFmtId="0" fontId="2" fillId="0" borderId="0" xfId="0" applyFont="1" applyFill="1" applyBorder="1" applyAlignment="1">
      <alignment horizontal="center" vertical="center" wrapText="1"/>
    </xf>
    <xf numFmtId="0" fontId="18" fillId="0" borderId="1" xfId="0" applyFont="1" applyFill="1" applyBorder="1" applyAlignment="1">
      <alignment horizontal="left" vertical="center" wrapText="1"/>
    </xf>
    <xf numFmtId="4" fontId="19" fillId="0" borderId="1" xfId="0" applyNumberFormat="1" applyFont="1" applyFill="1" applyBorder="1" applyAlignment="1">
      <alignment horizontal="right" vertical="center" wrapText="1"/>
    </xf>
    <xf numFmtId="0" fontId="19" fillId="0" borderId="1" xfId="0" applyFont="1" applyFill="1" applyBorder="1" applyAlignment="1">
      <alignment horizontal="left" vertical="center" wrapText="1"/>
    </xf>
    <xf numFmtId="0" fontId="20" fillId="0" borderId="0" xfId="0" applyFont="1" applyFill="1" applyBorder="1" applyAlignment="1">
      <alignment vertical="center" wrapText="1"/>
    </xf>
    <xf numFmtId="0" fontId="17" fillId="0" borderId="0" xfId="0" applyFont="1" applyFill="1" applyBorder="1" applyAlignment="1">
      <alignment vertical="center" wrapText="1"/>
    </xf>
    <xf numFmtId="0" fontId="19" fillId="0" borderId="0" xfId="0" applyFont="1" applyFill="1" applyBorder="1" applyAlignment="1">
      <alignment vertical="center" wrapText="1"/>
    </xf>
    <xf numFmtId="0" fontId="19" fillId="0" borderId="1" xfId="0" applyFont="1" applyFill="1" applyBorder="1" applyAlignment="1">
      <alignment vertical="center" wrapText="1"/>
    </xf>
    <xf numFmtId="4" fontId="19" fillId="0" borderId="1" xfId="0" applyNumberFormat="1" applyFont="1" applyFill="1" applyBorder="1" applyAlignment="1">
      <alignment vertical="center" wrapText="1"/>
    </xf>
    <xf numFmtId="0" fontId="22" fillId="0" borderId="0" xfId="0" applyFont="1" applyFill="1" applyBorder="1" applyAlignment="1">
      <alignment horizontal="left" vertical="center" wrapText="1"/>
    </xf>
    <xf numFmtId="0" fontId="22" fillId="0" borderId="0" xfId="0" applyFont="1" applyFill="1" applyBorder="1" applyAlignment="1">
      <alignment vertical="center" wrapText="1"/>
    </xf>
    <xf numFmtId="0" fontId="17" fillId="0" borderId="0" xfId="0" applyFont="1" applyFill="1" applyBorder="1" applyAlignment="1">
      <alignment horizontal="right" vertical="center" wrapText="1"/>
    </xf>
    <xf numFmtId="4" fontId="23" fillId="0" borderId="1" xfId="0" applyNumberFormat="1" applyFont="1" applyFill="1" applyBorder="1" applyAlignment="1">
      <alignment vertical="center" wrapText="1"/>
    </xf>
    <xf numFmtId="0" fontId="10" fillId="0" borderId="0" xfId="0" applyFont="1" applyFill="1" applyBorder="1" applyAlignment="1">
      <alignment vertical="center"/>
    </xf>
    <xf numFmtId="0" fontId="24" fillId="0" borderId="0" xfId="0" applyFont="1" applyFill="1" applyBorder="1" applyAlignment="1">
      <alignment vertical="center"/>
    </xf>
    <xf numFmtId="0" fontId="25" fillId="0" borderId="1" xfId="0" applyFont="1" applyFill="1" applyBorder="1" applyAlignment="1">
      <alignment horizontal="center" vertical="center" wrapText="1"/>
    </xf>
    <xf numFmtId="0" fontId="23" fillId="0" borderId="1" xfId="0" applyFont="1" applyFill="1" applyBorder="1" applyAlignment="1">
      <alignment vertical="center" wrapText="1"/>
    </xf>
    <xf numFmtId="0" fontId="23" fillId="0" borderId="1" xfId="0" applyFont="1" applyFill="1" applyBorder="1" applyAlignment="1">
      <alignment horizontal="left" vertical="center" wrapText="1"/>
    </xf>
    <xf numFmtId="0" fontId="26" fillId="0" borderId="0" xfId="0" applyFont="1" applyFill="1" applyBorder="1" applyAlignment="1">
      <alignment horizontal="left" vertical="center" wrapText="1"/>
    </xf>
    <xf numFmtId="0" fontId="26" fillId="0" borderId="0" xfId="0" applyFont="1" applyFill="1" applyBorder="1" applyAlignment="1">
      <alignment vertical="center" wrapText="1"/>
    </xf>
    <xf numFmtId="0" fontId="2" fillId="0" borderId="0" xfId="745" applyNumberFormat="1" applyFont="1" applyFill="1" applyAlignment="1" applyProtection="1">
      <alignment horizontal="center" vertical="center" wrapText="1"/>
    </xf>
    <xf numFmtId="0" fontId="25" fillId="0" borderId="1" xfId="0" applyFont="1" applyFill="1" applyBorder="1" applyAlignment="1">
      <alignment vertical="center" wrapText="1"/>
    </xf>
    <xf numFmtId="0" fontId="23" fillId="0" borderId="1" xfId="0" applyFont="1" applyFill="1" applyBorder="1" applyAlignment="1">
      <alignment horizontal="center" vertical="center" wrapText="1"/>
    </xf>
    <xf numFmtId="195" fontId="25" fillId="0" borderId="1" xfId="0" applyNumberFormat="1" applyFont="1" applyFill="1" applyBorder="1" applyAlignment="1">
      <alignment vertical="center" wrapText="1"/>
    </xf>
    <xf numFmtId="194" fontId="23" fillId="0" borderId="1" xfId="0" applyNumberFormat="1" applyFont="1" applyFill="1" applyBorder="1" applyAlignment="1">
      <alignment vertical="center" wrapText="1"/>
    </xf>
    <xf numFmtId="0" fontId="15" fillId="0" borderId="0" xfId="0" applyFont="1" applyFill="1" applyAlignment="1">
      <alignment horizontal="left" vertical="center"/>
    </xf>
    <xf numFmtId="0" fontId="26" fillId="0" borderId="0" xfId="745" applyFill="1" applyAlignment="1"/>
    <xf numFmtId="0" fontId="26" fillId="0" borderId="0" xfId="745" applyAlignment="1"/>
    <xf numFmtId="0" fontId="26" fillId="0" borderId="0" xfId="745" applyAlignment="1">
      <alignment horizontal="right" vertical="center"/>
    </xf>
    <xf numFmtId="0" fontId="2" fillId="0" borderId="0" xfId="745" applyNumberFormat="1" applyFont="1" applyFill="1" applyAlignment="1" applyProtection="1">
      <alignment horizontal="right" vertical="center" wrapText="1"/>
    </xf>
    <xf numFmtId="0" fontId="10" fillId="0" borderId="0" xfId="800" applyFont="1" applyAlignment="1" applyProtection="1">
      <alignment horizontal="left" vertical="center"/>
    </xf>
    <xf numFmtId="196" fontId="27" fillId="0" borderId="0" xfId="800" applyNumberFormat="1" applyFont="1" applyAlignment="1">
      <alignment horizontal="right" vertical="center"/>
    </xf>
    <xf numFmtId="0" fontId="27" fillId="0" borderId="0" xfId="800" applyFont="1" applyAlignment="1">
      <alignment horizontal="right" vertical="center"/>
    </xf>
    <xf numFmtId="197" fontId="27" fillId="0" borderId="0" xfId="800" applyNumberFormat="1" applyFont="1" applyFill="1" applyBorder="1" applyAlignment="1" applyProtection="1">
      <alignment horizontal="right" vertical="center"/>
    </xf>
    <xf numFmtId="2" fontId="25" fillId="0" borderId="1" xfId="799" applyNumberFormat="1" applyFont="1" applyFill="1" applyBorder="1" applyAlignment="1" applyProtection="1">
      <alignment horizontal="center" vertical="center" wrapText="1"/>
    </xf>
    <xf numFmtId="198" fontId="25" fillId="0" borderId="1" xfId="1012" applyNumberFormat="1" applyFont="1" applyBorder="1" applyAlignment="1">
      <alignment horizontal="center" vertical="center" wrapText="1"/>
    </xf>
    <xf numFmtId="0" fontId="26" fillId="0" borderId="0" xfId="546" applyAlignment="1">
      <alignment horizontal="center" vertical="center"/>
    </xf>
    <xf numFmtId="49" fontId="25" fillId="0" borderId="1" xfId="801" applyNumberFormat="1" applyFont="1" applyFill="1" applyBorder="1" applyAlignment="1" applyProtection="1">
      <alignment horizontal="left" vertical="center"/>
    </xf>
    <xf numFmtId="199" fontId="25" fillId="0" borderId="1" xfId="934" applyNumberFormat="1" applyFont="1" applyFill="1" applyBorder="1" applyAlignment="1">
      <alignment horizontal="right" vertical="center" wrapText="1"/>
    </xf>
    <xf numFmtId="199" fontId="25" fillId="0" borderId="1" xfId="1" applyNumberFormat="1" applyFont="1" applyFill="1" applyBorder="1" applyAlignment="1" applyProtection="1">
      <alignment horizontal="right" vertical="center" wrapText="1"/>
    </xf>
    <xf numFmtId="200" fontId="25" fillId="0" borderId="1" xfId="3" applyNumberFormat="1" applyFont="1" applyFill="1" applyBorder="1" applyAlignment="1">
      <alignment horizontal="right" vertical="center" wrapText="1"/>
    </xf>
    <xf numFmtId="49" fontId="23" fillId="0" borderId="1" xfId="801" applyNumberFormat="1" applyFont="1" applyFill="1" applyBorder="1" applyAlignment="1" applyProtection="1">
      <alignment horizontal="left" vertical="center"/>
    </xf>
    <xf numFmtId="199" fontId="23" fillId="0" borderId="1" xfId="934" applyNumberFormat="1" applyFont="1" applyFill="1" applyBorder="1" applyAlignment="1">
      <alignment horizontal="right" vertical="center" wrapText="1"/>
    </xf>
    <xf numFmtId="199" fontId="23" fillId="0" borderId="1" xfId="1" applyNumberFormat="1" applyFont="1" applyFill="1" applyBorder="1" applyAlignment="1" applyProtection="1">
      <alignment vertical="center" wrapText="1"/>
    </xf>
    <xf numFmtId="200" fontId="23" fillId="0" borderId="1" xfId="833" applyNumberFormat="1" applyFont="1" applyFill="1" applyBorder="1" applyAlignment="1">
      <alignment horizontal="right" vertical="center" wrapText="1"/>
    </xf>
    <xf numFmtId="200" fontId="25" fillId="0" borderId="1" xfId="833" applyNumberFormat="1" applyFont="1" applyFill="1" applyBorder="1" applyAlignment="1">
      <alignment horizontal="right" vertical="center" wrapText="1"/>
    </xf>
    <xf numFmtId="199" fontId="23" fillId="0" borderId="1" xfId="1" applyNumberFormat="1" applyFont="1" applyFill="1" applyBorder="1" applyAlignment="1" applyProtection="1">
      <alignment horizontal="right" vertical="center" wrapText="1"/>
    </xf>
    <xf numFmtId="199" fontId="25" fillId="0" borderId="1" xfId="1" applyNumberFormat="1" applyFont="1" applyFill="1" applyBorder="1" applyAlignment="1">
      <alignment horizontal="center" vertical="center" wrapText="1"/>
    </xf>
    <xf numFmtId="201" fontId="25" fillId="0" borderId="1" xfId="1" applyNumberFormat="1" applyFont="1" applyFill="1" applyBorder="1" applyAlignment="1">
      <alignment horizontal="right" vertical="center" wrapText="1"/>
    </xf>
    <xf numFmtId="199" fontId="23" fillId="0" borderId="1" xfId="1" applyNumberFormat="1" applyFont="1" applyFill="1" applyBorder="1" applyAlignment="1">
      <alignment horizontal="center" vertical="center" wrapText="1"/>
    </xf>
    <xf numFmtId="201" fontId="23" fillId="0" borderId="1" xfId="1" applyNumberFormat="1" applyFont="1" applyFill="1" applyBorder="1" applyAlignment="1">
      <alignment horizontal="right" vertical="center" wrapText="1"/>
    </xf>
    <xf numFmtId="0" fontId="25" fillId="0" borderId="1" xfId="1" applyNumberFormat="1" applyFont="1" applyFill="1" applyBorder="1" applyAlignment="1">
      <alignment horizontal="right" vertical="center" wrapText="1"/>
    </xf>
    <xf numFmtId="0" fontId="23" fillId="0" borderId="1" xfId="1" applyNumberFormat="1" applyFont="1" applyFill="1" applyBorder="1" applyAlignment="1">
      <alignment horizontal="right" vertical="center" wrapText="1"/>
    </xf>
    <xf numFmtId="3" fontId="25" fillId="0" borderId="1" xfId="1" applyNumberFormat="1" applyFont="1" applyFill="1" applyBorder="1" applyAlignment="1">
      <alignment horizontal="right" vertical="center" wrapText="1"/>
    </xf>
    <xf numFmtId="3" fontId="23" fillId="0" borderId="1" xfId="1" applyNumberFormat="1" applyFont="1" applyFill="1" applyBorder="1" applyAlignment="1">
      <alignment horizontal="right" vertical="center" wrapText="1"/>
    </xf>
    <xf numFmtId="199" fontId="23" fillId="2" borderId="1" xfId="1" applyNumberFormat="1" applyFont="1" applyFill="1" applyBorder="1" applyAlignment="1" applyProtection="1">
      <alignment horizontal="right" vertical="center" wrapText="1"/>
    </xf>
    <xf numFmtId="49" fontId="25" fillId="0" borderId="1" xfId="759" applyNumberFormat="1" applyFont="1" applyFill="1" applyBorder="1" applyAlignment="1" applyProtection="1">
      <alignment horizontal="distributed" vertical="center"/>
    </xf>
    <xf numFmtId="200" fontId="25" fillId="0" borderId="1" xfId="0" applyNumberFormat="1" applyFont="1" applyBorder="1" applyAlignment="1">
      <alignment horizontal="right" vertical="center" wrapText="1"/>
    </xf>
    <xf numFmtId="200" fontId="23" fillId="0" borderId="1" xfId="0" applyNumberFormat="1" applyFont="1" applyBorder="1" applyAlignment="1">
      <alignment horizontal="right" vertical="center" wrapText="1"/>
    </xf>
    <xf numFmtId="199" fontId="25" fillId="0" borderId="1" xfId="1" applyNumberFormat="1" applyFont="1" applyFill="1" applyBorder="1" applyAlignment="1">
      <alignment horizontal="right" vertical="center" wrapText="1"/>
    </xf>
    <xf numFmtId="49" fontId="25" fillId="0" borderId="1" xfId="759" applyNumberFormat="1" applyFont="1" applyFill="1" applyBorder="1" applyAlignment="1" applyProtection="1">
      <alignment horizontal="left" vertical="center"/>
    </xf>
    <xf numFmtId="49" fontId="25" fillId="0" borderId="3" xfId="759" applyNumberFormat="1" applyFont="1" applyFill="1" applyBorder="1" applyAlignment="1" applyProtection="1">
      <alignment horizontal="left" vertical="center"/>
    </xf>
    <xf numFmtId="49" fontId="25" fillId="0" borderId="4" xfId="759" applyNumberFormat="1" applyFont="1" applyFill="1" applyBorder="1" applyAlignment="1" applyProtection="1">
      <alignment horizontal="left" vertical="center"/>
    </xf>
    <xf numFmtId="49" fontId="25" fillId="0" borderId="5" xfId="759" applyNumberFormat="1" applyFont="1" applyFill="1" applyBorder="1" applyAlignment="1" applyProtection="1">
      <alignment horizontal="left" vertical="center"/>
    </xf>
    <xf numFmtId="199" fontId="26" fillId="0" borderId="0" xfId="745" applyNumberFormat="1" applyAlignment="1">
      <alignment horizontal="right" vertical="center"/>
    </xf>
    <xf numFmtId="0" fontId="26" fillId="0" borderId="0" xfId="546" applyFill="1" applyAlignment="1"/>
    <xf numFmtId="0" fontId="26" fillId="0" borderId="0" xfId="782" applyAlignment="1"/>
    <xf numFmtId="0" fontId="26" fillId="0" borderId="0" xfId="546" applyAlignment="1"/>
    <xf numFmtId="0" fontId="2" fillId="0" borderId="0" xfId="546" applyNumberFormat="1" applyFont="1" applyFill="1" applyAlignment="1" applyProtection="1">
      <alignment horizontal="center" vertical="center" wrapText="1"/>
    </xf>
    <xf numFmtId="0" fontId="23" fillId="0" borderId="0" xfId="546" applyFont="1" applyFill="1" applyAlignment="1" applyProtection="1">
      <alignment horizontal="left" vertical="center"/>
    </xf>
    <xf numFmtId="196" fontId="23" fillId="0" borderId="0" xfId="546" applyNumberFormat="1" applyFont="1" applyFill="1" applyAlignment="1" applyProtection="1">
      <alignment horizontal="right"/>
    </xf>
    <xf numFmtId="0" fontId="28" fillId="0" borderId="0" xfId="546" applyFont="1" applyFill="1" applyAlignment="1">
      <alignment vertical="center"/>
    </xf>
    <xf numFmtId="0" fontId="23" fillId="0" borderId="0" xfId="546" applyFont="1" applyFill="1" applyAlignment="1">
      <alignment horizontal="right" vertical="center"/>
    </xf>
    <xf numFmtId="0" fontId="25" fillId="0" borderId="1" xfId="546" applyNumberFormat="1" applyFont="1" applyFill="1" applyBorder="1" applyAlignment="1" applyProtection="1">
      <alignment horizontal="center" vertical="center"/>
    </xf>
    <xf numFmtId="49" fontId="25" fillId="0" borderId="1" xfId="344" applyNumberFormat="1" applyFont="1" applyFill="1" applyBorder="1" applyAlignment="1" applyProtection="1">
      <alignment vertical="center"/>
    </xf>
    <xf numFmtId="199" fontId="25" fillId="0" borderId="1" xfId="722" applyNumberFormat="1" applyFont="1" applyFill="1" applyBorder="1" applyAlignment="1">
      <alignment horizontal="right" vertical="center" wrapText="1"/>
    </xf>
    <xf numFmtId="49" fontId="23" fillId="0" borderId="1" xfId="344" applyNumberFormat="1" applyFont="1" applyFill="1" applyBorder="1" applyAlignment="1" applyProtection="1">
      <alignment vertical="center"/>
    </xf>
    <xf numFmtId="199" fontId="23" fillId="0" borderId="1" xfId="722" applyNumberFormat="1" applyFont="1" applyFill="1" applyBorder="1" applyAlignment="1">
      <alignment horizontal="right" vertical="center" wrapText="1"/>
    </xf>
    <xf numFmtId="200" fontId="23" fillId="0" borderId="1" xfId="3" applyNumberFormat="1" applyFont="1" applyFill="1" applyBorder="1" applyAlignment="1" applyProtection="1">
      <alignment horizontal="right" vertical="center" wrapText="1"/>
    </xf>
    <xf numFmtId="49" fontId="25" fillId="0" borderId="1" xfId="344" applyNumberFormat="1" applyFont="1" applyFill="1" applyBorder="1" applyAlignment="1" applyProtection="1">
      <alignment vertical="center" wrapText="1"/>
    </xf>
    <xf numFmtId="200" fontId="25" fillId="0" borderId="1" xfId="3" applyNumberFormat="1" applyFont="1" applyFill="1" applyBorder="1" applyAlignment="1" applyProtection="1">
      <alignment horizontal="right" vertical="center" wrapText="1"/>
    </xf>
    <xf numFmtId="199" fontId="23" fillId="0" borderId="1" xfId="1" applyNumberFormat="1" applyFont="1" applyFill="1" applyBorder="1" applyAlignment="1">
      <alignment horizontal="right" vertical="center" wrapText="1"/>
    </xf>
    <xf numFmtId="200" fontId="23" fillId="0" borderId="1" xfId="3" applyNumberFormat="1" applyFont="1" applyFill="1" applyBorder="1" applyAlignment="1">
      <alignment horizontal="right" vertical="center" wrapText="1"/>
    </xf>
    <xf numFmtId="202" fontId="26" fillId="0" borderId="1" xfId="0" applyNumberFormat="1" applyFont="1" applyFill="1" applyBorder="1" applyAlignment="1">
      <alignment horizontal="right" vertical="center"/>
    </xf>
    <xf numFmtId="200" fontId="23" fillId="2" borderId="1" xfId="3" applyNumberFormat="1" applyFont="1" applyFill="1" applyBorder="1" applyAlignment="1" applyProtection="1">
      <alignment horizontal="right" vertical="center" wrapText="1"/>
    </xf>
    <xf numFmtId="200" fontId="3" fillId="0" borderId="1" xfId="3" applyNumberFormat="1" applyFont="1" applyFill="1" applyBorder="1" applyAlignment="1" applyProtection="1">
      <alignment horizontal="right" vertical="center" wrapText="1"/>
    </xf>
    <xf numFmtId="0" fontId="29" fillId="0" borderId="0" xfId="1011" applyFont="1" applyAlignment="1">
      <alignment horizontal="center" vertical="center"/>
    </xf>
    <xf numFmtId="199" fontId="26" fillId="0" borderId="0" xfId="546" applyNumberFormat="1" applyAlignment="1"/>
    <xf numFmtId="0" fontId="26" fillId="0" borderId="0" xfId="782" applyFill="1" applyAlignment="1"/>
    <xf numFmtId="0" fontId="30" fillId="0" borderId="0" xfId="782" applyNumberFormat="1" applyFont="1" applyFill="1" applyAlignment="1" applyProtection="1">
      <alignment horizontal="center" vertical="center" wrapText="1"/>
    </xf>
    <xf numFmtId="0" fontId="10" fillId="0" borderId="0" xfId="560" applyFont="1" applyAlignment="1" applyProtection="1">
      <alignment horizontal="left" vertical="center"/>
    </xf>
    <xf numFmtId="0" fontId="27" fillId="0" borderId="0" xfId="560" applyFont="1" applyAlignment="1"/>
    <xf numFmtId="203" fontId="27" fillId="0" borderId="0" xfId="560" applyNumberFormat="1" applyFont="1" applyAlignment="1"/>
    <xf numFmtId="197" fontId="31" fillId="0" borderId="0" xfId="560" applyNumberFormat="1" applyFont="1" applyFill="1" applyBorder="1" applyAlignment="1" applyProtection="1">
      <alignment horizontal="right" vertical="center"/>
    </xf>
    <xf numFmtId="0" fontId="26" fillId="0" borderId="0" xfId="782" applyAlignment="1">
      <alignment horizontal="center" vertical="center"/>
    </xf>
    <xf numFmtId="200" fontId="23" fillId="0" borderId="1" xfId="800" applyNumberFormat="1" applyFont="1" applyFill="1" applyBorder="1" applyAlignment="1" applyProtection="1">
      <alignment horizontal="right" vertical="center" wrapText="1"/>
    </xf>
    <xf numFmtId="49" fontId="25" fillId="0" borderId="1" xfId="801" applyNumberFormat="1" applyFont="1" applyFill="1" applyBorder="1" applyAlignment="1" applyProtection="1">
      <alignment horizontal="left" vertical="center" wrapText="1"/>
    </xf>
    <xf numFmtId="200" fontId="25" fillId="0" borderId="1" xfId="800" applyNumberFormat="1" applyFont="1" applyFill="1" applyBorder="1" applyAlignment="1" applyProtection="1">
      <alignment horizontal="right" vertical="center" wrapText="1"/>
    </xf>
    <xf numFmtId="199" fontId="31" fillId="0" borderId="1" xfId="1" applyNumberFormat="1" applyFont="1" applyFill="1" applyBorder="1" applyAlignment="1" applyProtection="1">
      <alignment vertical="center" wrapText="1"/>
    </xf>
    <xf numFmtId="49" fontId="25" fillId="0" borderId="1" xfId="759" applyNumberFormat="1" applyFont="1" applyFill="1" applyBorder="1" applyAlignment="1" applyProtection="1">
      <alignment horizontal="left" vertical="center" wrapText="1"/>
    </xf>
    <xf numFmtId="199" fontId="26" fillId="0" borderId="0" xfId="782" applyNumberFormat="1" applyAlignment="1"/>
    <xf numFmtId="0" fontId="26" fillId="0" borderId="0" xfId="782" applyAlignment="1">
      <alignment vertical="center"/>
    </xf>
    <xf numFmtId="0" fontId="23" fillId="0" borderId="0" xfId="782" applyFont="1" applyFill="1" applyAlignment="1" applyProtection="1">
      <alignment horizontal="left" vertical="center"/>
    </xf>
    <xf numFmtId="4" fontId="23" fillId="0" borderId="0" xfId="782" applyNumberFormat="1" applyFont="1" applyFill="1" applyAlignment="1" applyProtection="1">
      <alignment horizontal="right" vertical="center"/>
    </xf>
    <xf numFmtId="203" fontId="28" fillId="0" borderId="0" xfId="782" applyNumberFormat="1" applyFont="1" applyFill="1" applyAlignment="1">
      <alignment vertical="center"/>
    </xf>
    <xf numFmtId="0" fontId="23" fillId="0" borderId="0" xfId="782" applyFont="1" applyFill="1" applyAlignment="1">
      <alignment horizontal="right" vertical="center"/>
    </xf>
    <xf numFmtId="0" fontId="25" fillId="0" borderId="1" xfId="778" applyNumberFormat="1" applyFont="1" applyFill="1" applyBorder="1" applyAlignment="1" applyProtection="1">
      <alignment horizontal="center" vertical="center"/>
    </xf>
    <xf numFmtId="49" fontId="25" fillId="0" borderId="1" xfId="783" applyNumberFormat="1" applyFont="1" applyFill="1" applyBorder="1" applyAlignment="1" applyProtection="1">
      <alignment vertical="center"/>
    </xf>
    <xf numFmtId="199" fontId="25" fillId="0" borderId="1" xfId="951" applyNumberFormat="1" applyFont="1" applyBorder="1" applyAlignment="1">
      <alignment horizontal="right" vertical="center" wrapText="1"/>
    </xf>
    <xf numFmtId="199" fontId="25" fillId="0" borderId="1" xfId="722" applyNumberFormat="1" applyFont="1" applyBorder="1" applyAlignment="1">
      <alignment horizontal="right" vertical="center" wrapText="1"/>
    </xf>
    <xf numFmtId="0" fontId="29" fillId="0" borderId="0" xfId="1011" applyFont="1">
      <alignment vertical="center"/>
    </xf>
    <xf numFmtId="49" fontId="23" fillId="0" borderId="1" xfId="783" applyNumberFormat="1" applyFont="1" applyFill="1" applyBorder="1" applyAlignment="1" applyProtection="1">
      <alignment vertical="center"/>
    </xf>
    <xf numFmtId="199" fontId="23" fillId="0" borderId="1" xfId="951" applyNumberFormat="1" applyFont="1" applyBorder="1" applyAlignment="1">
      <alignment horizontal="right" vertical="center" wrapText="1"/>
    </xf>
    <xf numFmtId="199" fontId="23" fillId="0" borderId="1" xfId="722" applyNumberFormat="1" applyFont="1" applyBorder="1" applyAlignment="1">
      <alignment horizontal="right" vertical="center" wrapText="1"/>
    </xf>
    <xf numFmtId="199" fontId="25" fillId="0" borderId="1" xfId="951" applyNumberFormat="1" applyFont="1" applyFill="1" applyBorder="1" applyAlignment="1">
      <alignment horizontal="right" vertical="center" wrapText="1"/>
    </xf>
    <xf numFmtId="199" fontId="23" fillId="2" borderId="1" xfId="722" applyNumberFormat="1" applyFont="1" applyFill="1" applyBorder="1" applyAlignment="1">
      <alignment horizontal="right" vertical="center" wrapText="1"/>
    </xf>
    <xf numFmtId="49" fontId="25" fillId="0" borderId="1" xfId="759" applyNumberFormat="1" applyFont="1" applyFill="1" applyBorder="1" applyAlignment="1" applyProtection="1">
      <alignment vertical="center"/>
    </xf>
    <xf numFmtId="0" fontId="26" fillId="0" borderId="0" xfId="1012">
      <alignment vertical="center"/>
    </xf>
    <xf numFmtId="0" fontId="7" fillId="0" borderId="0" xfId="1012" applyFont="1" applyAlignment="1">
      <alignment horizontal="center" vertical="center" wrapText="1"/>
    </xf>
    <xf numFmtId="0" fontId="26" fillId="0" borderId="0" xfId="1012" applyFill="1">
      <alignment vertical="center"/>
    </xf>
    <xf numFmtId="0" fontId="32" fillId="0" borderId="0" xfId="834" applyFont="1" applyAlignment="1">
      <alignment horizontal="center" vertical="center" shrinkToFit="1"/>
    </xf>
    <xf numFmtId="0" fontId="8" fillId="0" borderId="0" xfId="834" applyFont="1" applyAlignment="1">
      <alignment horizontal="center" vertical="center" shrinkToFit="1"/>
    </xf>
    <xf numFmtId="0" fontId="10" fillId="0" borderId="0" xfId="834" applyFont="1" applyBorder="1" applyAlignment="1">
      <alignment horizontal="left" vertical="center" wrapText="1"/>
    </xf>
    <xf numFmtId="0" fontId="10" fillId="0" borderId="0" xfId="0" applyFont="1" applyFill="1" applyAlignment="1">
      <alignment horizontal="right"/>
    </xf>
    <xf numFmtId="0" fontId="25" fillId="0" borderId="1" xfId="1015" applyFont="1" applyBorder="1" applyAlignment="1">
      <alignment horizontal="center" vertical="center"/>
    </xf>
    <xf numFmtId="49" fontId="25" fillId="0" borderId="1" xfId="0" applyNumberFormat="1" applyFont="1" applyFill="1" applyBorder="1" applyAlignment="1" applyProtection="1">
      <alignment vertical="center" wrapText="1"/>
    </xf>
    <xf numFmtId="199" fontId="23" fillId="0" borderId="1" xfId="1" applyNumberFormat="1" applyFont="1" applyBorder="1" applyAlignment="1">
      <alignment horizontal="left" vertical="center" wrapText="1"/>
    </xf>
    <xf numFmtId="199" fontId="23" fillId="0" borderId="1" xfId="1" applyNumberFormat="1" applyFont="1" applyBorder="1" applyAlignment="1">
      <alignment horizontal="right" vertical="center" wrapText="1"/>
    </xf>
    <xf numFmtId="0" fontId="23" fillId="0" borderId="1" xfId="510" applyNumberFormat="1" applyFont="1" applyFill="1" applyBorder="1" applyAlignment="1">
      <alignment horizontal="left" vertical="center" wrapText="1"/>
    </xf>
    <xf numFmtId="0" fontId="10" fillId="0" borderId="1" xfId="0" applyFont="1" applyFill="1" applyBorder="1" applyAlignment="1">
      <alignment horizontal="center" vertical="center"/>
    </xf>
    <xf numFmtId="0" fontId="10" fillId="0" borderId="1" xfId="0" applyFont="1" applyFill="1" applyBorder="1" applyAlignment="1">
      <alignment horizontal="left" vertical="center"/>
    </xf>
    <xf numFmtId="0" fontId="9" fillId="0" borderId="1" xfId="0" applyFont="1" applyFill="1" applyBorder="1" applyAlignment="1">
      <alignment horizontal="center" vertical="center"/>
    </xf>
    <xf numFmtId="0" fontId="33" fillId="0" borderId="1" xfId="1012" applyFont="1" applyFill="1" applyBorder="1">
      <alignment vertical="center"/>
    </xf>
    <xf numFmtId="0" fontId="26" fillId="0" borderId="0" xfId="1012" applyAlignment="1">
      <alignment horizontal="left" vertical="center" wrapText="1"/>
    </xf>
    <xf numFmtId="0" fontId="8" fillId="0" borderId="0" xfId="833" applyFont="1" applyFill="1" applyAlignment="1">
      <alignment horizontal="center" vertical="center" shrinkToFit="1"/>
    </xf>
    <xf numFmtId="0" fontId="10" fillId="0" borderId="0" xfId="833" applyFont="1" applyFill="1" applyAlignment="1">
      <alignment horizontal="left" vertical="center" wrapText="1"/>
    </xf>
    <xf numFmtId="198" fontId="23" fillId="0" borderId="0" xfId="1013" applyNumberFormat="1" applyFont="1" applyFill="1" applyBorder="1" applyAlignment="1">
      <alignment horizontal="right" vertical="center"/>
    </xf>
    <xf numFmtId="0" fontId="25" fillId="0" borderId="1" xfId="1013" applyFont="1" applyFill="1" applyBorder="1" applyAlignment="1">
      <alignment horizontal="center" vertical="center"/>
    </xf>
    <xf numFmtId="198" fontId="25" fillId="0" borderId="1" xfId="1012" applyNumberFormat="1" applyFont="1" applyFill="1" applyBorder="1" applyAlignment="1">
      <alignment horizontal="center" vertical="center" wrapText="1"/>
    </xf>
    <xf numFmtId="0" fontId="0" fillId="0" borderId="0" xfId="0" applyFont="1" applyAlignment="1"/>
    <xf numFmtId="199" fontId="25" fillId="0" borderId="1" xfId="1012" applyNumberFormat="1" applyFont="1" applyFill="1" applyBorder="1" applyAlignment="1">
      <alignment horizontal="right" vertical="center" wrapText="1"/>
    </xf>
    <xf numFmtId="199" fontId="23" fillId="0" borderId="1" xfId="1012" applyNumberFormat="1" applyFont="1" applyFill="1" applyBorder="1" applyAlignment="1">
      <alignment horizontal="right" vertical="center" wrapText="1"/>
    </xf>
    <xf numFmtId="200" fontId="23" fillId="0" borderId="1" xfId="1012" applyNumberFormat="1" applyFont="1" applyFill="1" applyBorder="1" applyAlignment="1">
      <alignment horizontal="right" vertical="center" wrapText="1"/>
    </xf>
    <xf numFmtId="41" fontId="23" fillId="0" borderId="1" xfId="1012" applyNumberFormat="1" applyFont="1" applyFill="1" applyBorder="1" applyAlignment="1">
      <alignment horizontal="right" vertical="center" wrapText="1"/>
    </xf>
    <xf numFmtId="200" fontId="23" fillId="0" borderId="1" xfId="1012" applyNumberFormat="1" applyFont="1" applyBorder="1" applyAlignment="1">
      <alignment horizontal="right" vertical="center" wrapText="1"/>
    </xf>
    <xf numFmtId="200" fontId="25" fillId="0" borderId="1" xfId="1012" applyNumberFormat="1" applyFont="1" applyFill="1" applyBorder="1" applyAlignment="1">
      <alignment horizontal="right" vertical="center" wrapText="1"/>
    </xf>
    <xf numFmtId="200" fontId="25" fillId="0" borderId="1" xfId="1012" applyNumberFormat="1" applyFont="1" applyBorder="1" applyAlignment="1">
      <alignment horizontal="right" vertical="center" wrapText="1"/>
    </xf>
    <xf numFmtId="49" fontId="23" fillId="0" borderId="1" xfId="0" applyNumberFormat="1" applyFont="1" applyFill="1" applyBorder="1" applyAlignment="1" applyProtection="1">
      <alignment vertical="center" wrapText="1"/>
    </xf>
    <xf numFmtId="0" fontId="25" fillId="0" borderId="1" xfId="1012" applyFont="1" applyFill="1" applyBorder="1" applyAlignment="1">
      <alignment horizontal="distributed" vertical="center" wrapText="1"/>
    </xf>
    <xf numFmtId="0" fontId="25" fillId="0" borderId="1" xfId="510" applyNumberFormat="1" applyFont="1" applyFill="1" applyBorder="1" applyAlignment="1">
      <alignment horizontal="left" vertical="center" wrapText="1"/>
    </xf>
    <xf numFmtId="0" fontId="23" fillId="0" borderId="1" xfId="510" applyNumberFormat="1" applyFont="1" applyFill="1" applyBorder="1" applyAlignment="1">
      <alignment horizontal="left" vertical="center" wrapText="1" indent="1"/>
    </xf>
    <xf numFmtId="199" fontId="10" fillId="0" borderId="1" xfId="0" applyNumberFormat="1" applyFont="1" applyFill="1" applyBorder="1" applyAlignment="1">
      <alignment horizontal="right" vertical="center" wrapText="1"/>
    </xf>
    <xf numFmtId="0" fontId="25" fillId="0" borderId="1" xfId="1012" applyFont="1" applyFill="1" applyBorder="1" applyAlignment="1">
      <alignment horizontal="left" vertical="center" wrapText="1"/>
    </xf>
    <xf numFmtId="199" fontId="9" fillId="0" borderId="1" xfId="0" applyNumberFormat="1" applyFont="1" applyFill="1" applyBorder="1" applyAlignment="1">
      <alignment horizontal="right" vertical="center" wrapText="1"/>
    </xf>
    <xf numFmtId="41" fontId="0" fillId="0" borderId="0" xfId="0" applyNumberFormat="1" applyAlignment="1"/>
    <xf numFmtId="199" fontId="0" fillId="0" borderId="0" xfId="0" applyNumberFormat="1" applyAlignment="1"/>
    <xf numFmtId="0" fontId="26" fillId="0" borderId="0" xfId="510" applyAlignment="1"/>
    <xf numFmtId="0" fontId="34" fillId="3" borderId="0" xfId="510" applyFont="1" applyFill="1" applyAlignment="1"/>
    <xf numFmtId="0" fontId="8" fillId="0" borderId="0" xfId="833" applyFont="1" applyAlignment="1">
      <alignment horizontal="center" vertical="center" shrinkToFit="1"/>
    </xf>
    <xf numFmtId="0" fontId="35" fillId="3" borderId="0" xfId="833" applyFont="1" applyFill="1" applyAlignment="1">
      <alignment horizontal="center" vertical="center" shrinkToFit="1"/>
    </xf>
    <xf numFmtId="0" fontId="10" fillId="0" borderId="0" xfId="833" applyFont="1" applyAlignment="1">
      <alignment horizontal="left" vertical="center" wrapText="1"/>
    </xf>
    <xf numFmtId="0" fontId="36" fillId="0" borderId="0" xfId="833" applyFont="1" applyFill="1" applyAlignment="1">
      <alignment horizontal="left" vertical="center" wrapText="1"/>
    </xf>
    <xf numFmtId="0" fontId="23" fillId="0" borderId="0" xfId="510" applyFont="1" applyAlignment="1">
      <alignment horizontal="right" vertical="center"/>
    </xf>
    <xf numFmtId="0" fontId="25" fillId="0" borderId="1" xfId="510" applyFont="1" applyFill="1" applyBorder="1" applyAlignment="1">
      <alignment horizontal="center" vertical="center" wrapText="1"/>
    </xf>
    <xf numFmtId="199" fontId="37" fillId="0" borderId="1" xfId="1" applyNumberFormat="1" applyFont="1" applyFill="1" applyBorder="1" applyAlignment="1">
      <alignment horizontal="right" vertical="center" wrapText="1"/>
    </xf>
    <xf numFmtId="0" fontId="31" fillId="0" borderId="1" xfId="0" applyFont="1" applyFill="1" applyBorder="1" applyAlignment="1" applyProtection="1">
      <alignment horizontal="right" vertical="center"/>
      <protection locked="0"/>
    </xf>
    <xf numFmtId="200" fontId="9" fillId="0" borderId="1" xfId="833" applyNumberFormat="1" applyFont="1" applyFill="1" applyBorder="1" applyAlignment="1">
      <alignment horizontal="right" vertical="center" wrapText="1"/>
    </xf>
    <xf numFmtId="0" fontId="31" fillId="3" borderId="1" xfId="0" applyFont="1" applyFill="1" applyBorder="1" applyAlignment="1" applyProtection="1">
      <alignment horizontal="right" vertical="center"/>
      <protection locked="0"/>
    </xf>
    <xf numFmtId="200" fontId="10" fillId="0" borderId="1" xfId="0" applyNumberFormat="1" applyFont="1" applyBorder="1" applyAlignment="1">
      <alignment horizontal="right" vertical="center" wrapText="1"/>
    </xf>
    <xf numFmtId="0" fontId="31" fillId="0" borderId="1" xfId="0" applyNumberFormat="1" applyFont="1" applyFill="1" applyBorder="1" applyAlignment="1" applyProtection="1">
      <alignment horizontal="right" vertical="center"/>
    </xf>
    <xf numFmtId="200" fontId="10" fillId="0" borderId="1" xfId="833" applyNumberFormat="1" applyFont="1" applyFill="1" applyBorder="1" applyAlignment="1">
      <alignment horizontal="right" vertical="center" wrapText="1"/>
    </xf>
    <xf numFmtId="3" fontId="31" fillId="3" borderId="1" xfId="0" applyNumberFormat="1" applyFont="1" applyFill="1" applyBorder="1" applyAlignment="1" applyProtection="1">
      <alignment horizontal="right" vertical="center" wrapText="1"/>
      <protection locked="0"/>
    </xf>
    <xf numFmtId="3" fontId="31" fillId="0" borderId="1" xfId="0" applyNumberFormat="1" applyFont="1" applyFill="1" applyBorder="1" applyAlignment="1" applyProtection="1">
      <alignment horizontal="right" vertical="center" wrapText="1"/>
      <protection locked="0"/>
    </xf>
    <xf numFmtId="200" fontId="10" fillId="0" borderId="1" xfId="0" applyNumberFormat="1" applyFont="1" applyFill="1" applyBorder="1" applyAlignment="1">
      <alignment horizontal="right" vertical="center" wrapText="1"/>
    </xf>
    <xf numFmtId="4" fontId="38" fillId="0" borderId="1" xfId="1333" applyNumberFormat="1" applyFont="1" applyFill="1" applyBorder="1" applyAlignment="1" applyProtection="1">
      <alignment horizontal="right" vertical="center"/>
    </xf>
    <xf numFmtId="4" fontId="39" fillId="0" borderId="1" xfId="1333" applyNumberFormat="1" applyFont="1" applyFill="1" applyBorder="1" applyAlignment="1" applyProtection="1">
      <alignment horizontal="right" vertical="center"/>
    </xf>
    <xf numFmtId="41" fontId="40" fillId="0" borderId="1" xfId="0" applyNumberFormat="1" applyFont="1" applyFill="1" applyBorder="1" applyAlignment="1">
      <alignment horizontal="right" vertical="center" wrapText="1"/>
    </xf>
    <xf numFmtId="199" fontId="25" fillId="0" borderId="1" xfId="833" applyNumberFormat="1" applyFont="1" applyFill="1" applyBorder="1" applyAlignment="1">
      <alignment horizontal="right" vertical="center" wrapText="1"/>
    </xf>
    <xf numFmtId="199" fontId="23" fillId="0" borderId="1" xfId="833" applyNumberFormat="1" applyFont="1" applyFill="1" applyBorder="1" applyAlignment="1">
      <alignment horizontal="right" vertical="center" wrapText="1"/>
    </xf>
    <xf numFmtId="199" fontId="23" fillId="3" borderId="1" xfId="833" applyNumberFormat="1" applyFont="1" applyFill="1" applyBorder="1" applyAlignment="1">
      <alignment horizontal="right" vertical="center" wrapText="1"/>
    </xf>
    <xf numFmtId="199" fontId="25" fillId="3" borderId="1" xfId="1012" applyNumberFormat="1" applyFont="1" applyFill="1" applyBorder="1" applyAlignment="1">
      <alignment horizontal="right" vertical="center" wrapText="1"/>
    </xf>
    <xf numFmtId="199" fontId="23" fillId="3" borderId="1" xfId="1012" applyNumberFormat="1" applyFont="1" applyFill="1" applyBorder="1" applyAlignment="1">
      <alignment horizontal="right" vertical="center" wrapText="1"/>
    </xf>
    <xf numFmtId="199" fontId="23" fillId="0" borderId="1" xfId="1213" applyNumberFormat="1" applyFont="1" applyFill="1" applyBorder="1" applyAlignment="1">
      <alignment horizontal="right" vertical="center" wrapText="1"/>
    </xf>
    <xf numFmtId="199" fontId="25" fillId="0" borderId="1" xfId="1213" applyNumberFormat="1" applyFont="1" applyFill="1" applyBorder="1" applyAlignment="1">
      <alignment horizontal="right" vertical="center" wrapText="1"/>
    </xf>
    <xf numFmtId="200" fontId="9" fillId="0" borderId="1" xfId="0" applyNumberFormat="1" applyFont="1" applyFill="1" applyBorder="1" applyAlignment="1">
      <alignment horizontal="right" vertical="center" wrapText="1"/>
    </xf>
    <xf numFmtId="0" fontId="9" fillId="0" borderId="1" xfId="0" applyFont="1" applyFill="1" applyBorder="1" applyAlignment="1">
      <alignment horizontal="distributed" vertical="center" wrapText="1"/>
    </xf>
    <xf numFmtId="41" fontId="25" fillId="0" borderId="1" xfId="1213" applyNumberFormat="1" applyFont="1" applyFill="1" applyBorder="1" applyAlignment="1">
      <alignment horizontal="right" vertical="center" wrapText="1"/>
    </xf>
    <xf numFmtId="49" fontId="25" fillId="0" borderId="1" xfId="0" applyNumberFormat="1" applyFont="1" applyFill="1" applyBorder="1" applyAlignment="1" applyProtection="1">
      <alignment horizontal="center" vertical="center" wrapText="1"/>
    </xf>
    <xf numFmtId="49" fontId="25" fillId="0" borderId="1" xfId="0" applyNumberFormat="1" applyFont="1" applyFill="1" applyBorder="1" applyAlignment="1" applyProtection="1">
      <alignment horizontal="left" vertical="center" wrapText="1"/>
    </xf>
    <xf numFmtId="199" fontId="25" fillId="0" borderId="1" xfId="0" applyNumberFormat="1" applyFont="1" applyFill="1" applyBorder="1" applyAlignment="1">
      <alignment horizontal="right" vertical="center" wrapText="1"/>
    </xf>
    <xf numFmtId="199" fontId="25" fillId="3" borderId="1" xfId="1" applyNumberFormat="1" applyFont="1" applyFill="1" applyBorder="1" applyAlignment="1">
      <alignment horizontal="right" vertical="center" wrapText="1"/>
    </xf>
    <xf numFmtId="41" fontId="26" fillId="0" borderId="0" xfId="510" applyNumberFormat="1" applyAlignment="1"/>
    <xf numFmtId="199" fontId="26" fillId="0" borderId="0" xfId="510" applyNumberFormat="1" applyAlignment="1"/>
    <xf numFmtId="0" fontId="23" fillId="0" borderId="0" xfId="510" applyFont="1" applyAlignment="1"/>
    <xf numFmtId="0" fontId="26" fillId="0" borderId="0" xfId="510" applyFill="1" applyAlignment="1"/>
    <xf numFmtId="0" fontId="8" fillId="2" borderId="0" xfId="833" applyFont="1" applyFill="1" applyAlignment="1">
      <alignment horizontal="center" vertical="center" shrinkToFit="1"/>
    </xf>
    <xf numFmtId="0" fontId="41" fillId="2" borderId="0" xfId="833" applyFont="1" applyFill="1" applyAlignment="1">
      <alignment vertical="center" shrinkToFit="1"/>
    </xf>
    <xf numFmtId="0" fontId="10" fillId="2" borderId="0" xfId="833" applyFont="1" applyFill="1" applyAlignment="1">
      <alignment horizontal="left" vertical="center" wrapText="1"/>
    </xf>
    <xf numFmtId="0" fontId="23" fillId="2" borderId="0" xfId="510" applyFont="1" applyFill="1" applyAlignment="1">
      <alignment horizontal="right" vertical="center"/>
    </xf>
    <xf numFmtId="198" fontId="26" fillId="2" borderId="0" xfId="1013" applyNumberFormat="1" applyFont="1" applyFill="1" applyBorder="1" applyAlignment="1">
      <alignment vertical="center"/>
    </xf>
    <xf numFmtId="0" fontId="25" fillId="0" borderId="1" xfId="1013" applyFont="1" applyFill="1" applyBorder="1" applyAlignment="1">
      <alignment horizontal="distributed" vertical="center" wrapText="1" indent="3"/>
    </xf>
    <xf numFmtId="0" fontId="26" fillId="2" borderId="0" xfId="510" applyFill="1" applyAlignment="1"/>
    <xf numFmtId="41" fontId="9" fillId="0" borderId="1" xfId="0" applyNumberFormat="1" applyFont="1" applyFill="1" applyBorder="1" applyAlignment="1">
      <alignment horizontal="right" vertical="center" wrapText="1"/>
    </xf>
    <xf numFmtId="0" fontId="26" fillId="2" borderId="0" xfId="546" applyFill="1" applyAlignment="1"/>
    <xf numFmtId="41" fontId="23" fillId="0" borderId="1" xfId="1012" applyNumberFormat="1" applyFont="1" applyBorder="1" applyAlignment="1">
      <alignment horizontal="right" vertical="center" wrapText="1"/>
    </xf>
    <xf numFmtId="41" fontId="25" fillId="0" borderId="1" xfId="1012" applyNumberFormat="1" applyFont="1" applyFill="1" applyBorder="1" applyAlignment="1">
      <alignment horizontal="right" vertical="center" wrapText="1"/>
    </xf>
    <xf numFmtId="0" fontId="23" fillId="0" borderId="1" xfId="738" applyNumberFormat="1" applyFont="1" applyFill="1" applyBorder="1" applyAlignment="1">
      <alignment horizontal="left" vertical="center" wrapText="1"/>
    </xf>
    <xf numFmtId="0" fontId="25" fillId="0" borderId="1" xfId="1013" applyFont="1" applyFill="1" applyBorder="1" applyAlignment="1">
      <alignment horizontal="left" vertical="center" wrapText="1"/>
    </xf>
    <xf numFmtId="0" fontId="23" fillId="0" borderId="1" xfId="738" applyNumberFormat="1" applyFont="1" applyFill="1" applyBorder="1" applyAlignment="1">
      <alignment horizontal="left" vertical="center" wrapText="1" indent="2"/>
    </xf>
    <xf numFmtId="200" fontId="9" fillId="0" borderId="1" xfId="0" applyNumberFormat="1" applyFont="1" applyBorder="1" applyAlignment="1">
      <alignment horizontal="right" vertical="center" wrapText="1"/>
    </xf>
    <xf numFmtId="0" fontId="23" fillId="0" borderId="1" xfId="738" applyNumberFormat="1" applyFont="1" applyFill="1" applyBorder="1" applyAlignment="1">
      <alignment horizontal="left" vertical="center" wrapText="1" indent="1"/>
    </xf>
    <xf numFmtId="0" fontId="25" fillId="0" borderId="1" xfId="738" applyNumberFormat="1" applyFont="1" applyFill="1" applyBorder="1" applyAlignment="1">
      <alignment horizontal="left" vertical="center" wrapText="1"/>
    </xf>
    <xf numFmtId="41" fontId="26" fillId="0" borderId="0" xfId="510" applyNumberFormat="1" applyFill="1" applyAlignment="1"/>
    <xf numFmtId="197" fontId="23" fillId="0" borderId="0" xfId="745" applyNumberFormat="1" applyFont="1" applyFill="1" applyBorder="1" applyAlignment="1" applyProtection="1">
      <alignment horizontal="left" vertical="center"/>
    </xf>
    <xf numFmtId="0" fontId="23" fillId="0" borderId="0" xfId="510" applyFont="1" applyFill="1" applyBorder="1" applyAlignment="1">
      <alignment vertical="center"/>
    </xf>
    <xf numFmtId="0" fontId="23" fillId="0" borderId="0" xfId="510" applyFont="1" applyFill="1" applyAlignment="1">
      <alignment vertical="center"/>
    </xf>
    <xf numFmtId="197" fontId="27" fillId="0" borderId="0" xfId="745" applyNumberFormat="1" applyFont="1" applyFill="1" applyBorder="1" applyAlignment="1" applyProtection="1">
      <alignment horizontal="right" vertical="center"/>
    </xf>
    <xf numFmtId="0" fontId="42" fillId="2" borderId="0" xfId="1011" applyFont="1" applyFill="1">
      <alignment vertical="center"/>
    </xf>
    <xf numFmtId="41" fontId="23" fillId="0" borderId="1" xfId="1213" applyNumberFormat="1" applyFont="1" applyFill="1" applyBorder="1" applyAlignment="1">
      <alignment horizontal="right" vertical="center" wrapText="1"/>
    </xf>
    <xf numFmtId="41" fontId="31" fillId="0" borderId="1" xfId="0" applyNumberFormat="1" applyFont="1" applyFill="1" applyBorder="1" applyAlignment="1">
      <alignment horizontal="right" vertical="center" wrapText="1"/>
    </xf>
    <xf numFmtId="41" fontId="23" fillId="0" borderId="1" xfId="0" applyNumberFormat="1" applyFont="1" applyFill="1" applyBorder="1" applyAlignment="1" applyProtection="1">
      <alignment horizontal="right" vertical="center" wrapText="1"/>
    </xf>
    <xf numFmtId="41" fontId="10" fillId="0" borderId="1" xfId="0" applyNumberFormat="1" applyFont="1" applyFill="1" applyBorder="1" applyAlignment="1">
      <alignment horizontal="right" vertical="center" wrapText="1"/>
    </xf>
    <xf numFmtId="41" fontId="23" fillId="0" borderId="1" xfId="833" applyNumberFormat="1" applyFont="1" applyFill="1" applyBorder="1" applyAlignment="1">
      <alignment horizontal="right" vertical="center" wrapText="1"/>
    </xf>
    <xf numFmtId="41" fontId="25" fillId="0" borderId="1" xfId="0" applyNumberFormat="1" applyFont="1" applyFill="1" applyBorder="1" applyAlignment="1" applyProtection="1">
      <alignment horizontal="right" vertical="center" wrapText="1"/>
    </xf>
    <xf numFmtId="41" fontId="25" fillId="0" borderId="1" xfId="833" applyNumberFormat="1" applyFont="1" applyFill="1" applyBorder="1" applyAlignment="1">
      <alignment horizontal="right" vertical="center" wrapText="1"/>
    </xf>
    <xf numFmtId="0" fontId="9" fillId="0" borderId="1" xfId="0" applyFont="1" applyBorder="1" applyAlignment="1">
      <alignment horizontal="distributed" vertical="center" wrapText="1"/>
    </xf>
    <xf numFmtId="49" fontId="23" fillId="0" borderId="1" xfId="0" applyNumberFormat="1" applyFont="1" applyFill="1" applyBorder="1" applyAlignment="1" applyProtection="1">
      <alignment horizontal="center" vertical="center" wrapText="1"/>
    </xf>
    <xf numFmtId="0" fontId="43" fillId="0" borderId="0" xfId="0" applyFont="1" applyAlignment="1"/>
    <xf numFmtId="0" fontId="0" fillId="0" borderId="0" xfId="0" applyFill="1" applyAlignment="1"/>
    <xf numFmtId="0" fontId="44" fillId="0" borderId="0" xfId="759" applyFont="1" applyFill="1" applyAlignment="1">
      <alignment horizontal="center" vertical="center"/>
    </xf>
    <xf numFmtId="0" fontId="43" fillId="0" borderId="0" xfId="0" applyFont="1" applyFill="1" applyAlignment="1"/>
    <xf numFmtId="0" fontId="10" fillId="0" borderId="0" xfId="759" applyFont="1" applyFill="1" applyAlignment="1">
      <alignment horizontal="left" vertical="center"/>
    </xf>
    <xf numFmtId="0" fontId="10" fillId="0" borderId="0" xfId="0" applyFont="1" applyFill="1" applyAlignment="1">
      <alignment vertical="center"/>
    </xf>
    <xf numFmtId="0" fontId="10" fillId="0" borderId="0" xfId="759" applyFont="1" applyFill="1" applyAlignment="1">
      <alignment horizontal="right" vertical="center"/>
    </xf>
    <xf numFmtId="199" fontId="26" fillId="0" borderId="0" xfId="510" applyNumberFormat="1" applyFont="1" applyFill="1" applyAlignment="1">
      <alignment horizontal="center" vertical="center" wrapText="1"/>
    </xf>
    <xf numFmtId="0" fontId="10" fillId="0" borderId="1" xfId="0" applyFont="1" applyFill="1" applyBorder="1" applyAlignment="1">
      <alignment horizontal="left" vertical="center" wrapText="1"/>
    </xf>
    <xf numFmtId="199" fontId="23" fillId="0" borderId="1" xfId="0" applyNumberFormat="1" applyFont="1" applyFill="1" applyBorder="1" applyAlignment="1">
      <alignment vertical="center" wrapText="1"/>
    </xf>
    <xf numFmtId="200" fontId="23" fillId="0" borderId="1" xfId="3" applyNumberFormat="1" applyFont="1" applyFill="1" applyBorder="1" applyAlignment="1">
      <alignment vertical="center" wrapText="1"/>
    </xf>
    <xf numFmtId="0" fontId="29" fillId="0" borderId="0" xfId="1011" applyFont="1" applyFill="1" applyAlignment="1">
      <alignment horizontal="center" vertical="center"/>
    </xf>
    <xf numFmtId="0" fontId="10" fillId="0" borderId="1" xfId="0" applyFont="1" applyBorder="1" applyAlignment="1">
      <alignment horizontal="left" vertical="center" wrapText="1"/>
    </xf>
    <xf numFmtId="0" fontId="29" fillId="2" borderId="0" xfId="1011" applyFont="1" applyFill="1" applyAlignment="1">
      <alignment horizontal="center" vertical="center"/>
    </xf>
    <xf numFmtId="0" fontId="9" fillId="0" borderId="1" xfId="0" applyFont="1" applyFill="1" applyBorder="1" applyAlignment="1">
      <alignment horizontal="center" vertical="center" wrapText="1"/>
    </xf>
    <xf numFmtId="199" fontId="25" fillId="0" borderId="1" xfId="0" applyNumberFormat="1" applyFont="1" applyFill="1" applyBorder="1" applyAlignment="1">
      <alignment vertical="center" wrapText="1"/>
    </xf>
    <xf numFmtId="200" fontId="25" fillId="0" borderId="1" xfId="3" applyNumberFormat="1" applyFont="1" applyFill="1" applyBorder="1" applyAlignment="1">
      <alignment vertical="center" wrapText="1"/>
    </xf>
    <xf numFmtId="0" fontId="26" fillId="0" borderId="0" xfId="1012" applyProtection="1">
      <alignment vertical="center"/>
    </xf>
    <xf numFmtId="0" fontId="29" fillId="0" borderId="0" xfId="1012" applyFont="1" applyProtection="1">
      <alignment vertical="center"/>
    </xf>
    <xf numFmtId="0" fontId="33" fillId="0" borderId="0" xfId="1012" applyFont="1" applyAlignment="1" applyProtection="1">
      <alignment horizontal="center" vertical="center"/>
    </xf>
    <xf numFmtId="0" fontId="33" fillId="0" borderId="0" xfId="1012" applyFont="1" applyProtection="1">
      <alignment vertical="center"/>
    </xf>
    <xf numFmtId="0" fontId="26" fillId="2" borderId="0" xfId="1012" applyFill="1" applyProtection="1">
      <alignment vertical="center"/>
    </xf>
    <xf numFmtId="198" fontId="26" fillId="0" borderId="0" xfId="1012" applyNumberFormat="1" applyProtection="1">
      <alignment vertical="center"/>
    </xf>
    <xf numFmtId="199" fontId="26" fillId="0" borderId="0" xfId="510" applyNumberFormat="1" applyAlignment="1" applyProtection="1"/>
    <xf numFmtId="0" fontId="26" fillId="0" borderId="0" xfId="1012" applyFill="1" applyProtection="1">
      <alignment vertical="center"/>
    </xf>
    <xf numFmtId="0" fontId="45" fillId="0" borderId="0" xfId="0" applyFont="1" applyFill="1" applyAlignment="1">
      <alignment horizontal="center" vertical="center"/>
    </xf>
    <xf numFmtId="199" fontId="26" fillId="0" borderId="0" xfId="510" applyNumberFormat="1" applyFill="1" applyAlignment="1" applyProtection="1"/>
    <xf numFmtId="0" fontId="29" fillId="0" borderId="0" xfId="1012" applyFont="1" applyFill="1" applyProtection="1">
      <alignment vertical="center"/>
    </xf>
    <xf numFmtId="0" fontId="23" fillId="0" borderId="0" xfId="1012" applyFont="1" applyFill="1" applyProtection="1">
      <alignment vertical="center"/>
    </xf>
    <xf numFmtId="198" fontId="23" fillId="0" borderId="0" xfId="1012" applyNumberFormat="1" applyFont="1" applyFill="1" applyBorder="1" applyAlignment="1" applyProtection="1">
      <alignment horizontal="right" vertical="center"/>
    </xf>
    <xf numFmtId="199" fontId="29" fillId="0" borderId="0" xfId="510" applyNumberFormat="1" applyFont="1" applyFill="1" applyAlignment="1" applyProtection="1"/>
    <xf numFmtId="198" fontId="25" fillId="0" borderId="3" xfId="1012" applyNumberFormat="1" applyFont="1" applyFill="1" applyBorder="1" applyAlignment="1" applyProtection="1">
      <alignment horizontal="center" vertical="center" wrapText="1"/>
    </xf>
    <xf numFmtId="0" fontId="25" fillId="0" borderId="1" xfId="1012" applyFont="1" applyFill="1" applyBorder="1" applyAlignment="1" applyProtection="1">
      <alignment horizontal="distributed" vertical="center" wrapText="1" indent="3"/>
    </xf>
    <xf numFmtId="198" fontId="25" fillId="0" borderId="1" xfId="1012" applyNumberFormat="1" applyFont="1" applyFill="1" applyBorder="1" applyAlignment="1" applyProtection="1">
      <alignment horizontal="center" vertical="center" wrapText="1"/>
    </xf>
    <xf numFmtId="0" fontId="33" fillId="0" borderId="0" xfId="1012" applyFont="1" applyFill="1" applyAlignment="1" applyProtection="1">
      <alignment horizontal="center" vertical="center" wrapText="1"/>
    </xf>
    <xf numFmtId="0" fontId="33" fillId="0" borderId="0" xfId="1012" applyFont="1" applyFill="1" applyAlignment="1" applyProtection="1">
      <alignment horizontal="center" vertical="center"/>
    </xf>
    <xf numFmtId="0" fontId="9" fillId="3" borderId="6" xfId="0" applyFont="1" applyFill="1" applyBorder="1" applyAlignment="1" applyProtection="1">
      <alignment horizontal="left" vertical="center"/>
    </xf>
    <xf numFmtId="49" fontId="9" fillId="0" borderId="1" xfId="0" applyNumberFormat="1" applyFont="1" applyFill="1" applyBorder="1" applyAlignment="1" applyProtection="1">
      <alignment horizontal="left" vertical="center" wrapText="1"/>
    </xf>
    <xf numFmtId="3" fontId="9" fillId="0" borderId="1" xfId="0" applyNumberFormat="1" applyFont="1" applyFill="1" applyBorder="1" applyAlignment="1" applyProtection="1">
      <alignment horizontal="right" vertical="center"/>
      <protection locked="0"/>
    </xf>
    <xf numFmtId="200" fontId="25" fillId="0" borderId="1" xfId="3" applyNumberFormat="1" applyFont="1" applyFill="1" applyBorder="1" applyAlignment="1" applyProtection="1">
      <alignment horizontal="right" vertical="center" wrapText="1" shrinkToFit="1"/>
      <protection locked="0"/>
    </xf>
    <xf numFmtId="0" fontId="29" fillId="0" borderId="0" xfId="1011" applyFont="1" applyFill="1" applyProtection="1">
      <alignment vertical="center"/>
    </xf>
    <xf numFmtId="0" fontId="10" fillId="3" borderId="6" xfId="0" applyFont="1" applyFill="1" applyBorder="1" applyAlignment="1" applyProtection="1">
      <alignment horizontal="left" vertical="center"/>
    </xf>
    <xf numFmtId="49" fontId="10" fillId="0" borderId="1" xfId="0" applyNumberFormat="1" applyFont="1" applyFill="1" applyBorder="1" applyAlignment="1" applyProtection="1">
      <alignment horizontal="left" vertical="center" wrapText="1"/>
    </xf>
    <xf numFmtId="3" fontId="10" fillId="3" borderId="1" xfId="0" applyNumberFormat="1" applyFont="1" applyFill="1" applyBorder="1" applyAlignment="1" applyProtection="1">
      <alignment horizontal="right" vertical="center"/>
      <protection locked="0"/>
    </xf>
    <xf numFmtId="3" fontId="10" fillId="0" borderId="1" xfId="0" applyNumberFormat="1" applyFont="1" applyFill="1" applyBorder="1" applyAlignment="1" applyProtection="1">
      <alignment horizontal="right" vertical="center"/>
      <protection locked="0"/>
    </xf>
    <xf numFmtId="200" fontId="23" fillId="0" borderId="1" xfId="3" applyNumberFormat="1" applyFont="1" applyFill="1" applyBorder="1" applyAlignment="1" applyProtection="1">
      <alignment horizontal="right" vertical="center" wrapText="1" shrinkToFit="1"/>
      <protection locked="0"/>
    </xf>
    <xf numFmtId="49" fontId="10" fillId="3" borderId="1" xfId="0" applyNumberFormat="1" applyFont="1" applyFill="1" applyBorder="1" applyAlignment="1" applyProtection="1">
      <alignment horizontal="left" vertical="center" wrapText="1"/>
    </xf>
    <xf numFmtId="3" fontId="9" fillId="0" borderId="1" xfId="0" applyNumberFormat="1" applyFont="1" applyFill="1" applyBorder="1" applyAlignment="1" applyProtection="1">
      <alignment horizontal="right" vertical="center"/>
    </xf>
    <xf numFmtId="49" fontId="10" fillId="3" borderId="6" xfId="0" applyNumberFormat="1" applyFont="1" applyFill="1" applyBorder="1" applyAlignment="1" applyProtection="1">
      <alignment horizontal="left" vertical="center" wrapText="1"/>
    </xf>
    <xf numFmtId="49" fontId="9" fillId="3" borderId="1" xfId="0" applyNumberFormat="1" applyFont="1" applyFill="1" applyBorder="1" applyAlignment="1" applyProtection="1">
      <alignment horizontal="left" vertical="center" wrapText="1"/>
    </xf>
    <xf numFmtId="49" fontId="9" fillId="3" borderId="6" xfId="0" applyNumberFormat="1" applyFont="1" applyFill="1" applyBorder="1" applyAlignment="1" applyProtection="1">
      <alignment horizontal="left" vertical="center" wrapText="1"/>
    </xf>
    <xf numFmtId="200" fontId="25" fillId="0" borderId="1" xfId="3" applyNumberFormat="1" applyFont="1" applyFill="1" applyBorder="1" applyAlignment="1" applyProtection="1">
      <alignment horizontal="right" vertical="center" wrapText="1"/>
      <protection locked="0"/>
    </xf>
    <xf numFmtId="49" fontId="46" fillId="3" borderId="6" xfId="0" applyNumberFormat="1" applyFont="1" applyFill="1" applyBorder="1" applyAlignment="1" applyProtection="1">
      <alignment horizontal="distributed" vertical="center"/>
    </xf>
    <xf numFmtId="49" fontId="46" fillId="0" borderId="1" xfId="0" applyNumberFormat="1" applyFont="1" applyFill="1" applyBorder="1" applyAlignment="1" applyProtection="1">
      <alignment horizontal="distributed" vertical="center" wrapText="1"/>
    </xf>
    <xf numFmtId="49" fontId="9" fillId="0" borderId="3" xfId="997" applyNumberFormat="1" applyFont="1" applyFill="1" applyBorder="1" applyAlignment="1" applyProtection="1">
      <alignment horizontal="left" vertical="center"/>
    </xf>
    <xf numFmtId="0" fontId="25" fillId="0" borderId="1" xfId="1012" applyFont="1" applyFill="1" applyBorder="1" applyAlignment="1" applyProtection="1">
      <alignment horizontal="left" vertical="center" wrapText="1"/>
    </xf>
    <xf numFmtId="3" fontId="25" fillId="0" borderId="1" xfId="0" applyNumberFormat="1" applyFont="1" applyFill="1" applyBorder="1" applyAlignment="1" applyProtection="1">
      <alignment horizontal="right" vertical="center"/>
    </xf>
    <xf numFmtId="0" fontId="25" fillId="2" borderId="1" xfId="1012" applyFont="1" applyFill="1" applyBorder="1" applyAlignment="1" applyProtection="1">
      <alignment horizontal="left" vertical="center" wrapText="1"/>
    </xf>
    <xf numFmtId="49" fontId="23" fillId="0" borderId="3" xfId="1012" applyNumberFormat="1" applyFont="1" applyFill="1" applyBorder="1" applyAlignment="1" applyProtection="1">
      <alignment horizontal="left" vertical="center"/>
    </xf>
    <xf numFmtId="0" fontId="23" fillId="0" borderId="1" xfId="1012" applyFont="1" applyFill="1" applyBorder="1" applyAlignment="1" applyProtection="1">
      <alignment horizontal="left" vertical="center" wrapText="1"/>
    </xf>
    <xf numFmtId="198" fontId="23" fillId="0" borderId="1" xfId="1012" applyNumberFormat="1" applyFont="1" applyFill="1" applyBorder="1" applyAlignment="1">
      <alignment horizontal="right" vertical="center" wrapText="1"/>
    </xf>
    <xf numFmtId="49" fontId="23" fillId="0" borderId="3" xfId="1012" applyNumberFormat="1" applyFont="1" applyBorder="1" applyAlignment="1" applyProtection="1">
      <alignment horizontal="left" vertical="center"/>
    </xf>
    <xf numFmtId="0" fontId="23" fillId="2" borderId="1" xfId="1012" applyFont="1" applyFill="1" applyBorder="1" applyAlignment="1" applyProtection="1">
      <alignment horizontal="left" vertical="center" wrapText="1"/>
    </xf>
    <xf numFmtId="0" fontId="23" fillId="0" borderId="3" xfId="1012" applyFont="1" applyFill="1" applyBorder="1" applyAlignment="1">
      <alignment horizontal="left" vertical="center"/>
    </xf>
    <xf numFmtId="0" fontId="23" fillId="0" borderId="1" xfId="1012" applyFont="1" applyFill="1" applyBorder="1" applyAlignment="1">
      <alignment horizontal="left" vertical="center"/>
    </xf>
    <xf numFmtId="0" fontId="23" fillId="0" borderId="1" xfId="1011" applyFont="1" applyFill="1" applyBorder="1" applyAlignment="1" applyProtection="1">
      <alignment horizontal="left" vertical="center" wrapText="1"/>
    </xf>
    <xf numFmtId="0" fontId="29" fillId="0" borderId="0" xfId="1012" applyFont="1">
      <alignment vertical="center"/>
    </xf>
    <xf numFmtId="0" fontId="33" fillId="0" borderId="0" xfId="1012" applyFont="1" applyAlignment="1">
      <alignment horizontal="center" vertical="center"/>
    </xf>
    <xf numFmtId="198" fontId="26" fillId="0" borderId="0" xfId="1012" applyNumberFormat="1">
      <alignment vertical="center"/>
    </xf>
    <xf numFmtId="0" fontId="29" fillId="0" borderId="0" xfId="1012" applyFont="1" applyFill="1">
      <alignment vertical="center"/>
    </xf>
    <xf numFmtId="0" fontId="23" fillId="0" borderId="0" xfId="1012" applyFont="1" applyFill="1">
      <alignment vertical="center"/>
    </xf>
    <xf numFmtId="0" fontId="47" fillId="0" borderId="0" xfId="1012" applyFont="1" applyFill="1">
      <alignment vertical="center"/>
    </xf>
    <xf numFmtId="198" fontId="23" fillId="0" borderId="0" xfId="1012" applyNumberFormat="1" applyFont="1" applyFill="1" applyAlignment="1">
      <alignment horizontal="right" vertical="center"/>
    </xf>
    <xf numFmtId="198" fontId="25" fillId="0" borderId="3" xfId="1012" applyNumberFormat="1" applyFont="1" applyFill="1" applyBorder="1" applyAlignment="1">
      <alignment horizontal="center" vertical="center" wrapText="1"/>
    </xf>
    <xf numFmtId="0" fontId="25" fillId="0" borderId="1" xfId="1012" applyFont="1" applyFill="1" applyBorder="1" applyAlignment="1">
      <alignment horizontal="distributed" vertical="center" wrapText="1" indent="3"/>
    </xf>
    <xf numFmtId="0" fontId="48" fillId="0" borderId="0" xfId="1010" applyFont="1" applyFill="1" applyAlignment="1">
      <alignment vertical="center" wrapText="1"/>
    </xf>
    <xf numFmtId="0" fontId="29" fillId="0" borderId="0" xfId="1011" applyFont="1" applyFill="1">
      <alignment vertical="center"/>
    </xf>
    <xf numFmtId="200" fontId="23" fillId="0" borderId="1" xfId="3" applyNumberFormat="1" applyFont="1" applyFill="1" applyBorder="1" applyAlignment="1" applyProtection="1">
      <alignment horizontal="right" vertical="center" wrapText="1"/>
      <protection locked="0"/>
    </xf>
    <xf numFmtId="0" fontId="23" fillId="3" borderId="6" xfId="0" applyFont="1" applyFill="1" applyBorder="1" applyAlignment="1" applyProtection="1">
      <alignment vertical="center"/>
    </xf>
    <xf numFmtId="0" fontId="25" fillId="0" borderId="3" xfId="1012" applyFont="1" applyFill="1" applyBorder="1" applyAlignment="1">
      <alignment horizontal="left" vertical="center"/>
    </xf>
    <xf numFmtId="0" fontId="25" fillId="0" borderId="1" xfId="1011" applyFont="1" applyFill="1" applyBorder="1" applyAlignment="1">
      <alignment horizontal="left" vertical="center"/>
    </xf>
    <xf numFmtId="198" fontId="25" fillId="0" borderId="1" xfId="1012" applyNumberFormat="1" applyFont="1" applyFill="1" applyBorder="1" applyAlignment="1">
      <alignment horizontal="right" vertical="center" wrapText="1"/>
    </xf>
    <xf numFmtId="3" fontId="23" fillId="0" borderId="1" xfId="0" applyNumberFormat="1" applyFont="1" applyFill="1" applyBorder="1" applyAlignment="1" applyProtection="1">
      <alignment horizontal="right" vertical="center"/>
      <protection locked="0"/>
    </xf>
    <xf numFmtId="0" fontId="23" fillId="0" borderId="3" xfId="1012" applyFont="1" applyBorder="1" applyAlignment="1">
      <alignment horizontal="left" vertical="center"/>
    </xf>
    <xf numFmtId="0" fontId="23" fillId="2" borderId="1" xfId="1012" applyFont="1" applyFill="1" applyBorder="1" applyAlignment="1">
      <alignment horizontal="left" vertical="center"/>
    </xf>
    <xf numFmtId="198" fontId="23" fillId="2" borderId="1" xfId="1012" applyNumberFormat="1" applyFont="1" applyFill="1" applyBorder="1" applyAlignment="1">
      <alignment horizontal="right" vertical="center" wrapText="1"/>
    </xf>
    <xf numFmtId="0" fontId="23" fillId="0" borderId="3" xfId="1012" applyFont="1" applyFill="1" applyBorder="1">
      <alignment vertical="center"/>
    </xf>
    <xf numFmtId="0" fontId="25" fillId="0" borderId="1" xfId="1012" applyFont="1" applyFill="1" applyBorder="1" applyAlignment="1">
      <alignment horizontal="distributed" vertical="center" indent="1"/>
    </xf>
    <xf numFmtId="0" fontId="1" fillId="0" borderId="0" xfId="0" applyFont="1" applyFill="1" applyBorder="1" applyAlignment="1"/>
    <xf numFmtId="198" fontId="26" fillId="0" borderId="0" xfId="1012" applyNumberFormat="1" applyFill="1" applyProtection="1">
      <alignment vertical="center"/>
    </xf>
    <xf numFmtId="0" fontId="45" fillId="0" borderId="0" xfId="0" applyFont="1" applyFill="1" applyBorder="1" applyAlignment="1">
      <alignment horizontal="center" vertical="center"/>
    </xf>
    <xf numFmtId="49" fontId="10" fillId="0" borderId="3" xfId="997" applyNumberFormat="1" applyFont="1" applyBorder="1" applyAlignment="1" applyProtection="1">
      <alignment horizontal="left" vertical="center"/>
    </xf>
    <xf numFmtId="3" fontId="23" fillId="2" borderId="1" xfId="0" applyNumberFormat="1" applyFont="1" applyFill="1" applyBorder="1" applyAlignment="1" applyProtection="1">
      <alignment horizontal="right" vertical="center"/>
    </xf>
    <xf numFmtId="3" fontId="23" fillId="2" borderId="1" xfId="0" applyNumberFormat="1" applyFont="1" applyFill="1" applyBorder="1" applyAlignment="1" applyProtection="1">
      <alignment horizontal="right" vertical="center"/>
      <protection locked="0"/>
    </xf>
    <xf numFmtId="200" fontId="23" fillId="2" borderId="1" xfId="3" applyNumberFormat="1" applyFont="1" applyFill="1" applyBorder="1" applyAlignment="1" applyProtection="1">
      <alignment horizontal="right" vertical="center" wrapText="1"/>
      <protection locked="0"/>
    </xf>
    <xf numFmtId="49" fontId="10" fillId="0" borderId="3" xfId="997" applyNumberFormat="1" applyFont="1" applyFill="1" applyBorder="1" applyAlignment="1" applyProtection="1">
      <alignment horizontal="left" vertical="center"/>
    </xf>
    <xf numFmtId="3" fontId="23" fillId="0" borderId="1" xfId="0" applyNumberFormat="1" applyFont="1" applyFill="1" applyBorder="1" applyAlignment="1" applyProtection="1">
      <alignment horizontal="right" vertical="center"/>
    </xf>
    <xf numFmtId="0" fontId="25" fillId="0" borderId="1" xfId="1011" applyFont="1" applyFill="1" applyBorder="1" applyAlignment="1" applyProtection="1">
      <alignment horizontal="left" vertical="center" wrapText="1"/>
    </xf>
    <xf numFmtId="3" fontId="25" fillId="0" borderId="1" xfId="0" applyNumberFormat="1" applyFont="1" applyFill="1" applyBorder="1" applyAlignment="1" applyProtection="1">
      <alignment horizontal="right" vertical="center"/>
      <protection locked="0"/>
    </xf>
    <xf numFmtId="0" fontId="26" fillId="0" borderId="3" xfId="1012" applyFill="1" applyBorder="1" applyAlignment="1" applyProtection="1">
      <alignment horizontal="left" vertical="center"/>
    </xf>
    <xf numFmtId="0" fontId="25" fillId="0" borderId="1" xfId="1012" applyFont="1" applyFill="1" applyBorder="1" applyAlignment="1" applyProtection="1">
      <alignment horizontal="distributed" vertical="center" wrapText="1" indent="1"/>
    </xf>
    <xf numFmtId="3" fontId="26" fillId="0" borderId="0" xfId="1012" applyNumberFormat="1" applyFill="1" applyProtection="1">
      <alignment vertical="center"/>
    </xf>
    <xf numFmtId="198" fontId="25" fillId="0" borderId="1" xfId="1012" applyNumberFormat="1" applyFont="1" applyFill="1" applyBorder="1" applyAlignment="1" applyProtection="1">
      <alignment horizontal="right" vertical="center" wrapText="1"/>
      <protection locked="0"/>
    </xf>
    <xf numFmtId="0" fontId="25" fillId="0" borderId="3" xfId="1012" applyFont="1" applyFill="1" applyBorder="1" applyAlignment="1" applyProtection="1">
      <alignment horizontal="left" vertical="center"/>
    </xf>
    <xf numFmtId="0" fontId="25" fillId="0" borderId="1" xfId="1011" applyFont="1" applyFill="1" applyBorder="1" applyAlignment="1" applyProtection="1">
      <alignment horizontal="left" vertical="center"/>
    </xf>
    <xf numFmtId="0" fontId="23" fillId="0" borderId="3" xfId="1012" applyFont="1" applyFill="1" applyBorder="1" applyAlignment="1" applyProtection="1">
      <alignment horizontal="left" vertical="center"/>
    </xf>
    <xf numFmtId="0" fontId="23" fillId="0" borderId="1" xfId="1012" applyFont="1" applyFill="1" applyBorder="1" applyAlignment="1" applyProtection="1">
      <alignment horizontal="left" vertical="center"/>
    </xf>
    <xf numFmtId="198" fontId="23" fillId="0" borderId="1" xfId="1012" applyNumberFormat="1" applyFont="1" applyFill="1" applyBorder="1" applyAlignment="1" applyProtection="1">
      <alignment horizontal="right" vertical="center" wrapText="1"/>
      <protection locked="0"/>
    </xf>
    <xf numFmtId="3" fontId="26" fillId="0" borderId="0" xfId="1012" applyNumberFormat="1">
      <alignment vertical="center"/>
    </xf>
    <xf numFmtId="0" fontId="49" fillId="0" borderId="0" xfId="0" applyFont="1" applyFill="1" applyBorder="1" applyAlignment="1">
      <alignment horizontal="center" vertical="center"/>
    </xf>
    <xf numFmtId="0" fontId="49" fillId="0" borderId="7" xfId="0" applyFont="1" applyFill="1" applyBorder="1" applyAlignment="1">
      <alignment horizontal="center" vertical="center"/>
    </xf>
    <xf numFmtId="0" fontId="10" fillId="0" borderId="0" xfId="0" applyFont="1" applyAlignment="1">
      <alignment horizontal="right"/>
    </xf>
    <xf numFmtId="0" fontId="25" fillId="0" borderId="8" xfId="1015" applyFont="1" applyBorder="1" applyAlignment="1">
      <alignment horizontal="center" vertical="center"/>
    </xf>
    <xf numFmtId="0" fontId="25" fillId="0" borderId="3" xfId="1015" applyFont="1" applyBorder="1" applyAlignment="1">
      <alignment horizontal="center" vertical="center"/>
    </xf>
    <xf numFmtId="0" fontId="25" fillId="0" borderId="5" xfId="1015" applyFont="1" applyBorder="1" applyAlignment="1">
      <alignment horizontal="center" vertical="center"/>
    </xf>
    <xf numFmtId="0" fontId="25" fillId="0" borderId="9" xfId="1015" applyFont="1" applyBorder="1" applyAlignment="1">
      <alignment horizontal="center" vertical="center"/>
    </xf>
    <xf numFmtId="49" fontId="25" fillId="0" borderId="1" xfId="783" applyNumberFormat="1" applyFont="1" applyFill="1" applyBorder="1" applyAlignment="1" applyProtection="1">
      <alignment horizontal="center" vertical="center"/>
    </xf>
    <xf numFmtId="0" fontId="50" fillId="0" borderId="1" xfId="0" applyFont="1" applyFill="1" applyBorder="1" applyAlignment="1">
      <alignment horizontal="center" vertical="center"/>
    </xf>
    <xf numFmtId="10" fontId="50" fillId="0" borderId="1" xfId="0" applyNumberFormat="1" applyFont="1" applyFill="1" applyBorder="1" applyAlignment="1">
      <alignment horizontal="center" vertical="center"/>
    </xf>
    <xf numFmtId="0" fontId="5" fillId="0" borderId="0" xfId="0" applyFont="1" applyFill="1" applyBorder="1" applyAlignment="1">
      <alignment horizontal="left" vertical="top" wrapText="1"/>
    </xf>
    <xf numFmtId="0" fontId="51" fillId="0" borderId="0" xfId="913" applyFont="1" applyAlignment="1"/>
    <xf numFmtId="0" fontId="10" fillId="0" borderId="0" xfId="0" applyFont="1" applyAlignment="1">
      <alignment horizontal="right" vertical="center"/>
    </xf>
    <xf numFmtId="0" fontId="25" fillId="0" borderId="1" xfId="1015" applyFont="1" applyBorder="1" applyAlignment="1">
      <alignment horizontal="center" vertical="center" wrapText="1"/>
    </xf>
    <xf numFmtId="0" fontId="25" fillId="0" borderId="1" xfId="0" applyFont="1" applyBorder="1" applyAlignment="1">
      <alignment horizontal="left" vertical="center"/>
    </xf>
    <xf numFmtId="199" fontId="25" fillId="0" borderId="1" xfId="1" applyNumberFormat="1" applyFont="1" applyBorder="1" applyAlignment="1">
      <alignment horizontal="right" vertical="center" wrapText="1"/>
    </xf>
    <xf numFmtId="0" fontId="10" fillId="0" borderId="1" xfId="0" applyFont="1" applyBorder="1" applyAlignment="1">
      <alignment horizontal="left" vertical="center"/>
    </xf>
    <xf numFmtId="199" fontId="10" fillId="0" borderId="1" xfId="0" applyNumberFormat="1" applyFont="1" applyBorder="1" applyAlignment="1">
      <alignment horizontal="right" vertical="center" wrapText="1"/>
    </xf>
    <xf numFmtId="0" fontId="26" fillId="0" borderId="0" xfId="1012" applyFont="1" applyFill="1">
      <alignment vertical="center"/>
    </xf>
    <xf numFmtId="0" fontId="26" fillId="0" borderId="0" xfId="1012" applyFont="1">
      <alignment vertical="center"/>
    </xf>
    <xf numFmtId="198" fontId="26" fillId="0" borderId="0" xfId="1012" applyNumberFormat="1" applyFont="1">
      <alignment vertical="center"/>
    </xf>
    <xf numFmtId="199" fontId="26" fillId="0" borderId="0" xfId="1012" applyNumberFormat="1">
      <alignment vertical="center"/>
    </xf>
    <xf numFmtId="0" fontId="52" fillId="0" borderId="0" xfId="759" applyFont="1" applyAlignment="1">
      <alignment horizontal="center" vertical="center"/>
    </xf>
    <xf numFmtId="0" fontId="0" fillId="0" borderId="0" xfId="759" applyFont="1" applyAlignment="1">
      <alignment horizontal="right"/>
    </xf>
    <xf numFmtId="198" fontId="25" fillId="0" borderId="4" xfId="1012" applyNumberFormat="1" applyFont="1" applyBorder="1" applyAlignment="1">
      <alignment horizontal="center" vertical="center" wrapText="1"/>
    </xf>
    <xf numFmtId="199" fontId="26" fillId="2" borderId="0" xfId="510" applyNumberFormat="1" applyFont="1" applyFill="1" applyAlignment="1">
      <alignment horizontal="center" vertical="center" wrapText="1"/>
    </xf>
    <xf numFmtId="0" fontId="9" fillId="0" borderId="1" xfId="0" applyFont="1" applyFill="1" applyBorder="1" applyAlignment="1">
      <alignment horizontal="left" vertical="center" wrapText="1"/>
    </xf>
    <xf numFmtId="199" fontId="9" fillId="0" borderId="5" xfId="0" applyNumberFormat="1" applyFont="1" applyFill="1" applyBorder="1" applyAlignment="1">
      <alignment vertical="center" wrapText="1"/>
    </xf>
    <xf numFmtId="199" fontId="9" fillId="0" borderId="1" xfId="0" applyNumberFormat="1" applyFont="1" applyFill="1" applyBorder="1" applyAlignment="1">
      <alignment vertical="center" wrapText="1"/>
    </xf>
    <xf numFmtId="0" fontId="53" fillId="0" borderId="1" xfId="916" applyFont="1" applyFill="1" applyBorder="1" applyAlignment="1">
      <alignment horizontal="left" vertical="center" wrapText="1"/>
    </xf>
    <xf numFmtId="199" fontId="10" fillId="0" borderId="5" xfId="0" applyNumberFormat="1" applyFont="1" applyFill="1" applyBorder="1" applyAlignment="1">
      <alignment vertical="center" wrapText="1"/>
    </xf>
    <xf numFmtId="199" fontId="10" fillId="0" borderId="1" xfId="0" applyNumberFormat="1" applyFont="1" applyFill="1" applyBorder="1" applyAlignment="1">
      <alignment vertical="center" wrapText="1"/>
    </xf>
    <xf numFmtId="204" fontId="54" fillId="0" borderId="1" xfId="0" applyNumberFormat="1" applyFont="1" applyFill="1" applyBorder="1" applyAlignment="1">
      <alignment horizontal="center" vertical="center" wrapText="1"/>
    </xf>
    <xf numFmtId="204" fontId="55" fillId="0" borderId="0" xfId="0" applyNumberFormat="1" applyFont="1" applyFill="1" applyAlignment="1">
      <alignment horizontal="left" vertical="center" wrapText="1"/>
    </xf>
    <xf numFmtId="204" fontId="55" fillId="0" borderId="10" xfId="0" applyNumberFormat="1" applyFont="1" applyFill="1" applyBorder="1" applyAlignment="1">
      <alignment horizontal="left" vertical="center" wrapText="1"/>
    </xf>
    <xf numFmtId="0" fontId="8" fillId="0" borderId="0" xfId="759" applyFont="1" applyFill="1" applyBorder="1" applyAlignment="1">
      <alignment horizontal="center" vertical="center"/>
    </xf>
    <xf numFmtId="0" fontId="10" fillId="0" borderId="0" xfId="759" applyFont="1" applyBorder="1" applyAlignment="1">
      <alignment horizontal="left" vertical="center"/>
    </xf>
    <xf numFmtId="0" fontId="10" fillId="0" borderId="0" xfId="759" applyFont="1" applyBorder="1" applyAlignment="1">
      <alignment horizontal="right" vertical="center"/>
    </xf>
    <xf numFmtId="0" fontId="25" fillId="0" borderId="1" xfId="0" applyFont="1" applyBorder="1" applyAlignment="1">
      <alignment horizontal="center" vertical="center" wrapText="1"/>
    </xf>
    <xf numFmtId="205" fontId="9" fillId="0" borderId="1" xfId="762" applyNumberFormat="1" applyFont="1" applyFill="1" applyBorder="1" applyAlignment="1">
      <alignment horizontal="left" vertical="center"/>
    </xf>
    <xf numFmtId="199" fontId="9" fillId="0" borderId="1" xfId="762" applyNumberFormat="1" applyFont="1" applyFill="1" applyBorder="1" applyAlignment="1">
      <alignment horizontal="right" vertical="center" wrapText="1"/>
    </xf>
    <xf numFmtId="205" fontId="10" fillId="0" borderId="1" xfId="762" applyNumberFormat="1" applyFont="1" applyFill="1" applyBorder="1" applyAlignment="1">
      <alignment horizontal="left" vertical="center"/>
    </xf>
    <xf numFmtId="199" fontId="10" fillId="0" borderId="1" xfId="762" applyNumberFormat="1" applyFont="1" applyFill="1" applyBorder="1" applyAlignment="1">
      <alignment horizontal="right" vertical="center" wrapText="1"/>
    </xf>
    <xf numFmtId="0" fontId="9" fillId="0" borderId="1" xfId="762" applyFont="1" applyFill="1" applyBorder="1" applyAlignment="1">
      <alignment horizontal="center" vertical="center"/>
    </xf>
    <xf numFmtId="0" fontId="0" fillId="0" borderId="0" xfId="0" applyAlignment="1" applyProtection="1"/>
    <xf numFmtId="0" fontId="26" fillId="4" borderId="0" xfId="1012" applyFill="1">
      <alignment vertical="center"/>
    </xf>
    <xf numFmtId="0" fontId="24" fillId="0" borderId="0" xfId="1012" applyFont="1">
      <alignment vertical="center"/>
    </xf>
    <xf numFmtId="0" fontId="2" fillId="0" borderId="0" xfId="1012" applyFont="1" applyFill="1" applyAlignment="1" applyProtection="1">
      <alignment horizontal="center" vertical="center"/>
    </xf>
    <xf numFmtId="0" fontId="0" fillId="0" borderId="0" xfId="0" applyFill="1" applyAlignment="1" applyProtection="1"/>
    <xf numFmtId="0" fontId="29" fillId="2" borderId="0" xfId="1012" applyFont="1" applyFill="1">
      <alignment vertical="center"/>
    </xf>
    <xf numFmtId="0" fontId="10" fillId="0" borderId="0" xfId="1012" applyFont="1">
      <alignment vertical="center"/>
    </xf>
    <xf numFmtId="0" fontId="47" fillId="2" borderId="0" xfId="1012" applyFont="1" applyFill="1">
      <alignment vertical="center"/>
    </xf>
    <xf numFmtId="198" fontId="23" fillId="2" borderId="0" xfId="1012" applyNumberFormat="1" applyFont="1" applyFill="1" applyBorder="1" applyAlignment="1">
      <alignment horizontal="right" vertical="center"/>
    </xf>
    <xf numFmtId="198" fontId="25" fillId="2" borderId="1" xfId="1012" applyNumberFormat="1" applyFont="1" applyFill="1" applyBorder="1" applyAlignment="1">
      <alignment horizontal="center" vertical="center" wrapText="1"/>
    </xf>
    <xf numFmtId="0" fontId="25" fillId="2" borderId="1" xfId="1012" applyFont="1" applyFill="1" applyBorder="1" applyAlignment="1">
      <alignment horizontal="distributed" vertical="center" wrapText="1" indent="3"/>
    </xf>
    <xf numFmtId="0" fontId="9" fillId="3" borderId="1" xfId="0" applyFont="1" applyFill="1" applyBorder="1" applyAlignment="1" applyProtection="1">
      <alignment horizontal="left" vertical="center"/>
    </xf>
    <xf numFmtId="0" fontId="10" fillId="3" borderId="1" xfId="0" applyFont="1" applyFill="1" applyBorder="1" applyAlignment="1" applyProtection="1">
      <alignment horizontal="left" vertical="center"/>
    </xf>
    <xf numFmtId="0" fontId="23" fillId="3" borderId="1" xfId="0" applyFont="1" applyFill="1" applyBorder="1" applyAlignment="1" applyProtection="1">
      <alignment horizontal="left" vertical="center"/>
      <protection locked="0"/>
    </xf>
    <xf numFmtId="0" fontId="9" fillId="0" borderId="1" xfId="0" applyFont="1" applyFill="1" applyBorder="1" applyAlignment="1" applyProtection="1">
      <alignment horizontal="left" vertical="center"/>
    </xf>
    <xf numFmtId="0" fontId="10" fillId="3" borderId="1" xfId="0" applyFont="1" applyFill="1" applyBorder="1" applyAlignment="1" applyProtection="1">
      <alignment horizontal="left" vertical="center"/>
      <protection locked="0"/>
    </xf>
    <xf numFmtId="49" fontId="9" fillId="0" borderId="1" xfId="0" applyNumberFormat="1" applyFont="1" applyFill="1" applyBorder="1" applyAlignment="1" applyProtection="1">
      <alignment horizontal="center" vertical="center" wrapText="1"/>
    </xf>
    <xf numFmtId="49" fontId="10" fillId="0" borderId="1" xfId="0" applyNumberFormat="1" applyFont="1" applyFill="1" applyBorder="1" applyAlignment="1" applyProtection="1">
      <alignment horizontal="center" vertical="center" wrapText="1"/>
    </xf>
    <xf numFmtId="0" fontId="10" fillId="0" borderId="1" xfId="0" applyFont="1" applyFill="1" applyBorder="1" applyAlignment="1" applyProtection="1">
      <alignment horizontal="left" vertical="center"/>
    </xf>
    <xf numFmtId="0" fontId="29" fillId="4" borderId="0" xfId="1011" applyFont="1" applyFill="1" applyAlignment="1">
      <alignment horizontal="center" vertical="center"/>
    </xf>
    <xf numFmtId="0" fontId="25" fillId="0" borderId="1" xfId="0" applyFont="1" applyFill="1" applyBorder="1" applyAlignment="1">
      <alignment horizontal="left" vertical="center"/>
    </xf>
    <xf numFmtId="49" fontId="25" fillId="0" borderId="1" xfId="0" applyNumberFormat="1" applyFont="1" applyFill="1" applyBorder="1" applyAlignment="1">
      <alignment vertical="center" wrapText="1"/>
    </xf>
    <xf numFmtId="0" fontId="56" fillId="3" borderId="1" xfId="0" applyFont="1" applyFill="1" applyBorder="1" applyAlignment="1" applyProtection="1">
      <alignment horizontal="left" vertical="center"/>
    </xf>
    <xf numFmtId="49" fontId="10" fillId="3" borderId="1" xfId="0" applyNumberFormat="1" applyFont="1" applyFill="1" applyBorder="1" applyAlignment="1" applyProtection="1">
      <alignment vertical="center" wrapText="1"/>
    </xf>
    <xf numFmtId="49" fontId="9" fillId="3" borderId="1" xfId="0" applyNumberFormat="1" applyFont="1" applyFill="1" applyBorder="1" applyAlignment="1" applyProtection="1">
      <alignment vertical="center" wrapText="1"/>
    </xf>
    <xf numFmtId="49" fontId="10" fillId="0" borderId="1" xfId="0" applyNumberFormat="1" applyFont="1" applyFill="1" applyBorder="1" applyAlignment="1" applyProtection="1">
      <alignment horizontal="left" vertical="center"/>
    </xf>
    <xf numFmtId="49" fontId="10" fillId="3" borderId="1" xfId="0" applyNumberFormat="1" applyFont="1" applyFill="1" applyBorder="1" applyAlignment="1" applyProtection="1">
      <alignment horizontal="left" vertical="center" wrapText="1"/>
      <protection locked="0"/>
    </xf>
    <xf numFmtId="49" fontId="10" fillId="0" borderId="1" xfId="0" applyNumberFormat="1" applyFont="1" applyFill="1" applyBorder="1" applyAlignment="1" applyProtection="1">
      <alignment vertical="center" wrapText="1"/>
    </xf>
    <xf numFmtId="49" fontId="10" fillId="0" borderId="1" xfId="0" applyNumberFormat="1" applyFont="1" applyFill="1" applyBorder="1" applyAlignment="1" applyProtection="1">
      <alignment horizontal="left" vertical="center"/>
      <protection locked="0"/>
    </xf>
    <xf numFmtId="49" fontId="9" fillId="0" borderId="1" xfId="0" applyNumberFormat="1" applyFont="1" applyFill="1" applyBorder="1" applyAlignment="1" applyProtection="1">
      <alignment horizontal="left" vertical="center" wrapText="1"/>
      <protection locked="0"/>
    </xf>
    <xf numFmtId="49" fontId="23" fillId="3" borderId="1" xfId="0" applyNumberFormat="1" applyFont="1" applyFill="1" applyBorder="1" applyAlignment="1" applyProtection="1">
      <alignment horizontal="left" vertical="center" wrapText="1"/>
      <protection locked="0"/>
    </xf>
    <xf numFmtId="49" fontId="10" fillId="0" borderId="1" xfId="0" applyNumberFormat="1" applyFont="1" applyFill="1" applyBorder="1" applyAlignment="1" applyProtection="1">
      <alignment horizontal="left" vertical="center" wrapText="1"/>
      <protection locked="0"/>
    </xf>
    <xf numFmtId="0" fontId="23" fillId="0" borderId="1" xfId="0" applyFont="1" applyFill="1" applyBorder="1" applyAlignment="1">
      <alignment horizontal="left" vertical="center"/>
    </xf>
    <xf numFmtId="199" fontId="25" fillId="0" borderId="1" xfId="1" applyNumberFormat="1" applyFont="1" applyFill="1" applyBorder="1" applyAlignment="1" applyProtection="1">
      <alignment vertical="center" wrapText="1"/>
      <protection locked="0"/>
    </xf>
    <xf numFmtId="49" fontId="25" fillId="2" borderId="1" xfId="1023" applyNumberFormat="1" applyFont="1" applyFill="1" applyBorder="1" applyAlignment="1" applyProtection="1">
      <alignment horizontal="left" vertical="center"/>
    </xf>
    <xf numFmtId="0" fontId="25" fillId="0" borderId="1" xfId="1012" applyFont="1" applyFill="1" applyBorder="1" applyAlignment="1">
      <alignment horizontal="center" vertical="center" wrapText="1"/>
    </xf>
    <xf numFmtId="0" fontId="25" fillId="0" borderId="0" xfId="1012" applyFont="1" applyFill="1" applyAlignment="1">
      <alignment horizontal="center" vertical="center" wrapText="1"/>
    </xf>
    <xf numFmtId="0" fontId="26" fillId="2" borderId="0" xfId="1011" applyFill="1">
      <alignment vertical="center"/>
    </xf>
    <xf numFmtId="0" fontId="26" fillId="0" borderId="0" xfId="1011" applyFill="1">
      <alignment vertical="center"/>
    </xf>
    <xf numFmtId="0" fontId="23" fillId="0" borderId="0" xfId="1012" applyFont="1" applyFill="1" applyAlignment="1">
      <alignment horizontal="left" vertical="center"/>
    </xf>
    <xf numFmtId="198" fontId="23" fillId="0" borderId="0" xfId="1012" applyNumberFormat="1" applyFont="1" applyFill="1" applyBorder="1" applyAlignment="1">
      <alignment horizontal="right" vertical="center"/>
    </xf>
    <xf numFmtId="198" fontId="25" fillId="0" borderId="3" xfId="1012" applyNumberFormat="1" applyFont="1" applyFill="1" applyBorder="1" applyAlignment="1">
      <alignment vertical="center" wrapText="1"/>
    </xf>
    <xf numFmtId="0" fontId="25" fillId="0" borderId="3" xfId="1012" applyNumberFormat="1" applyFont="1" applyFill="1" applyBorder="1" applyAlignment="1">
      <alignment horizontal="left" vertical="center"/>
    </xf>
    <xf numFmtId="0" fontId="25" fillId="0" borderId="1" xfId="1012" applyNumberFormat="1" applyFont="1" applyFill="1" applyBorder="1" applyAlignment="1">
      <alignment vertical="center" wrapText="1"/>
    </xf>
    <xf numFmtId="0" fontId="23" fillId="0" borderId="1" xfId="1012" applyFont="1" applyFill="1" applyBorder="1" applyAlignment="1">
      <alignment horizontal="left" vertical="center" wrapText="1"/>
    </xf>
    <xf numFmtId="199" fontId="23" fillId="0" borderId="1" xfId="1" applyNumberFormat="1" applyFont="1" applyFill="1" applyBorder="1" applyAlignment="1" applyProtection="1">
      <alignment horizontal="right" vertical="center" wrapText="1"/>
      <protection locked="0"/>
    </xf>
    <xf numFmtId="0" fontId="23" fillId="2" borderId="3" xfId="1012" applyFont="1" applyFill="1" applyBorder="1" applyAlignment="1">
      <alignment horizontal="left" vertical="center"/>
    </xf>
    <xf numFmtId="0" fontId="23" fillId="2" borderId="1" xfId="1012" applyFont="1" applyFill="1" applyBorder="1" applyAlignment="1">
      <alignment horizontal="left" vertical="center" wrapText="1"/>
    </xf>
    <xf numFmtId="0" fontId="23" fillId="0" borderId="3" xfId="1012" applyFont="1" applyFill="1" applyBorder="1" applyAlignment="1">
      <alignment horizontal="left" vertical="top" wrapText="1"/>
    </xf>
    <xf numFmtId="0" fontId="23" fillId="0" borderId="1" xfId="1012" applyNumberFormat="1" applyFont="1" applyFill="1" applyBorder="1" applyAlignment="1">
      <alignment vertical="center" wrapText="1"/>
    </xf>
    <xf numFmtId="0" fontId="25" fillId="0" borderId="3" xfId="1012" applyFont="1" applyFill="1" applyBorder="1" applyAlignment="1">
      <alignment horizontal="distributed" vertical="center"/>
    </xf>
    <xf numFmtId="49" fontId="25" fillId="0" borderId="1" xfId="0" applyNumberFormat="1" applyFont="1" applyFill="1" applyBorder="1" applyAlignment="1" applyProtection="1">
      <alignment horizontal="distributed" vertical="center" wrapText="1"/>
    </xf>
    <xf numFmtId="199" fontId="25" fillId="0" borderId="1" xfId="1" applyNumberFormat="1" applyFont="1" applyFill="1" applyBorder="1" applyAlignment="1" applyProtection="1">
      <alignment horizontal="right" vertical="center" wrapText="1"/>
      <protection locked="0"/>
    </xf>
    <xf numFmtId="0" fontId="25" fillId="0" borderId="3" xfId="1012" applyNumberFormat="1" applyFont="1" applyFill="1" applyBorder="1" applyAlignment="1" applyProtection="1">
      <alignment horizontal="left" vertical="center"/>
    </xf>
    <xf numFmtId="0" fontId="25" fillId="0" borderId="1" xfId="1012" applyNumberFormat="1" applyFont="1" applyFill="1" applyBorder="1" applyAlignment="1" applyProtection="1">
      <alignment vertical="center" wrapText="1"/>
    </xf>
    <xf numFmtId="0" fontId="23" fillId="2" borderId="3" xfId="1011" applyFont="1" applyFill="1" applyBorder="1" applyAlignment="1" applyProtection="1">
      <alignment horizontal="left" vertical="center"/>
    </xf>
    <xf numFmtId="0" fontId="23" fillId="2" borderId="1" xfId="1011" applyFont="1" applyFill="1" applyBorder="1" applyAlignment="1" applyProtection="1">
      <alignment horizontal="left" vertical="center" wrapText="1"/>
    </xf>
    <xf numFmtId="0" fontId="42" fillId="0" borderId="3" xfId="1012" applyFont="1" applyFill="1" applyBorder="1" applyAlignment="1">
      <alignment horizontal="distributed" vertical="center"/>
    </xf>
    <xf numFmtId="0" fontId="25" fillId="0" borderId="1" xfId="1012" applyFont="1" applyFill="1" applyBorder="1" applyAlignment="1">
      <alignment horizontal="distributed" vertical="center" wrapText="1" indent="2"/>
    </xf>
    <xf numFmtId="199" fontId="26" fillId="0" borderId="0" xfId="1012" applyNumberFormat="1" applyFill="1">
      <alignment vertical="center"/>
    </xf>
    <xf numFmtId="0" fontId="0" fillId="0" borderId="0" xfId="1012" applyFont="1" applyFill="1">
      <alignment vertical="center"/>
    </xf>
    <xf numFmtId="198" fontId="25" fillId="0" borderId="11" xfId="1012" applyNumberFormat="1" applyFont="1" applyFill="1" applyBorder="1" applyAlignment="1">
      <alignment horizontal="center" vertical="center" wrapText="1"/>
    </xf>
    <xf numFmtId="198" fontId="25" fillId="0" borderId="0" xfId="1012" applyNumberFormat="1" applyFont="1" applyFill="1" applyAlignment="1">
      <alignment horizontal="center" vertical="center" wrapText="1"/>
    </xf>
    <xf numFmtId="199" fontId="23" fillId="0" borderId="1" xfId="1022" applyNumberFormat="1" applyFont="1" applyFill="1" applyBorder="1" applyAlignment="1" applyProtection="1">
      <alignment vertical="center" wrapText="1"/>
    </xf>
    <xf numFmtId="49" fontId="23" fillId="0" borderId="1" xfId="1022" applyNumberFormat="1" applyFont="1" applyFill="1" applyBorder="1" applyAlignment="1" applyProtection="1">
      <alignment horizontal="left" vertical="center" wrapText="1"/>
    </xf>
    <xf numFmtId="200" fontId="23" fillId="0" borderId="1" xfId="3" applyNumberFormat="1" applyFont="1" applyFill="1" applyBorder="1" applyAlignment="1" applyProtection="1">
      <alignment vertical="center" wrapText="1"/>
      <protection locked="0"/>
    </xf>
    <xf numFmtId="0" fontId="25" fillId="0" borderId="1" xfId="1012" applyFont="1" applyFill="1" applyBorder="1" applyAlignment="1">
      <alignment vertical="center" wrapText="1"/>
    </xf>
    <xf numFmtId="0" fontId="23" fillId="0" borderId="3" xfId="1012" applyNumberFormat="1" applyFont="1" applyFill="1" applyBorder="1" applyAlignment="1">
      <alignment horizontal="left" vertical="center"/>
    </xf>
    <xf numFmtId="0" fontId="23" fillId="0" borderId="1" xfId="1012" applyNumberFormat="1" applyFont="1" applyFill="1" applyBorder="1" applyAlignment="1">
      <alignment horizontal="left" vertical="center" wrapText="1"/>
    </xf>
    <xf numFmtId="0" fontId="23" fillId="0" borderId="3" xfId="1011" applyFont="1" applyFill="1" applyBorder="1" applyAlignment="1">
      <alignment horizontal="left" vertical="center"/>
    </xf>
    <xf numFmtId="0" fontId="25" fillId="0" borderId="1" xfId="1012" applyNumberFormat="1" applyFont="1" applyFill="1" applyBorder="1" applyAlignment="1">
      <alignment horizontal="left" vertical="center" wrapText="1"/>
    </xf>
    <xf numFmtId="0" fontId="57" fillId="0" borderId="0" xfId="1012" applyFont="1" applyFill="1">
      <alignment vertical="center"/>
    </xf>
    <xf numFmtId="3" fontId="26" fillId="0" borderId="0" xfId="1012" applyNumberFormat="1" applyFill="1">
      <alignment vertical="center"/>
    </xf>
    <xf numFmtId="0" fontId="25" fillId="2" borderId="0" xfId="1012" applyFont="1" applyFill="1" applyAlignment="1" applyProtection="1">
      <alignment horizontal="center" vertical="center" wrapText="1"/>
    </xf>
    <xf numFmtId="0" fontId="23" fillId="2" borderId="0" xfId="1012" applyFont="1" applyFill="1" applyProtection="1">
      <alignment vertical="center"/>
    </xf>
    <xf numFmtId="0" fontId="26" fillId="2" borderId="0" xfId="1011" applyFill="1" applyProtection="1">
      <alignment vertical="center"/>
    </xf>
    <xf numFmtId="198" fontId="26" fillId="2" borderId="0" xfId="1012" applyNumberFormat="1" applyFill="1" applyProtection="1">
      <alignment vertical="center"/>
    </xf>
    <xf numFmtId="0" fontId="58" fillId="2" borderId="0" xfId="1012" applyFont="1" applyFill="1" applyProtection="1">
      <alignment vertical="center"/>
    </xf>
    <xf numFmtId="0" fontId="23" fillId="0" borderId="0" xfId="1012" applyFont="1" applyFill="1" applyAlignment="1" applyProtection="1">
      <alignment horizontal="left" vertical="center"/>
    </xf>
    <xf numFmtId="0" fontId="47" fillId="0" borderId="0" xfId="1012" applyFont="1" applyFill="1" applyProtection="1">
      <alignment vertical="center"/>
    </xf>
    <xf numFmtId="0" fontId="25" fillId="0" borderId="1" xfId="1012" applyFont="1" applyFill="1" applyBorder="1" applyAlignment="1" applyProtection="1">
      <alignment horizontal="center" vertical="center" wrapText="1"/>
    </xf>
    <xf numFmtId="198" fontId="25" fillId="0" borderId="0" xfId="1012" applyNumberFormat="1" applyFont="1" applyFill="1" applyAlignment="1" applyProtection="1">
      <alignment horizontal="center" vertical="center" wrapText="1"/>
    </xf>
    <xf numFmtId="0" fontId="29" fillId="0" borderId="0" xfId="1011" applyFont="1" applyFill="1" applyAlignment="1" applyProtection="1">
      <alignment horizontal="center" vertical="center"/>
    </xf>
    <xf numFmtId="0" fontId="23" fillId="0" borderId="3" xfId="1012" applyFont="1" applyFill="1" applyBorder="1" applyAlignment="1" applyProtection="1">
      <alignment horizontal="left" vertical="top" wrapText="1"/>
    </xf>
    <xf numFmtId="0" fontId="23" fillId="0" borderId="1" xfId="1012" applyNumberFormat="1" applyFont="1" applyFill="1" applyBorder="1" applyAlignment="1" applyProtection="1">
      <alignment vertical="center" wrapText="1"/>
    </xf>
    <xf numFmtId="0" fontId="25" fillId="0" borderId="3" xfId="1012" applyFont="1" applyFill="1" applyBorder="1" applyAlignment="1" applyProtection="1">
      <alignment horizontal="distributed" vertical="center"/>
    </xf>
    <xf numFmtId="0" fontId="23" fillId="0" borderId="3" xfId="1011" applyFont="1" applyFill="1" applyBorder="1" applyAlignment="1" applyProtection="1">
      <alignment horizontal="left" vertical="center"/>
    </xf>
    <xf numFmtId="0" fontId="42" fillId="0" borderId="3" xfId="1012" applyFont="1" applyFill="1" applyBorder="1" applyAlignment="1" applyProtection="1">
      <alignment horizontal="distributed" vertical="center"/>
    </xf>
    <xf numFmtId="0" fontId="25" fillId="0" borderId="1" xfId="1012" applyNumberFormat="1" applyFont="1" applyFill="1" applyBorder="1" applyAlignment="1" applyProtection="1">
      <alignment horizontal="distributed" vertical="center"/>
    </xf>
    <xf numFmtId="3" fontId="26" fillId="2" borderId="0" xfId="1012" applyNumberFormat="1" applyFill="1" applyProtection="1">
      <alignment vertical="center"/>
    </xf>
    <xf numFmtId="0" fontId="23" fillId="0" borderId="3" xfId="1012" applyFont="1" applyFill="1" applyBorder="1" applyAlignment="1" applyProtection="1" quotePrefix="1">
      <alignment horizontal="left" vertical="center"/>
    </xf>
    <xf numFmtId="0" fontId="23" fillId="2" borderId="3" xfId="1012" applyFont="1" applyFill="1" applyBorder="1" applyAlignment="1" quotePrefix="1">
      <alignment horizontal="left" vertical="center"/>
    </xf>
  </cellXfs>
  <cellStyles count="1335">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_ET_STYLE_NoName_00__Book1_1 2 2 2" xfId="49"/>
    <cellStyle name="部门 4" xfId="50"/>
    <cellStyle name="强调文字颜色 2 3 2" xfId="51"/>
    <cellStyle name="Accent5 9" xfId="52"/>
    <cellStyle name="汇总 6" xfId="53"/>
    <cellStyle name="百分比 2 8 2" xfId="54"/>
    <cellStyle name="args.style" xfId="55"/>
    <cellStyle name="好 3 2 2" xfId="56"/>
    <cellStyle name="Accent1 5" xfId="57"/>
    <cellStyle name="Accent2 - 40%" xfId="58"/>
    <cellStyle name="常规 3 4 3" xfId="59"/>
    <cellStyle name="Accent2 - 20% 2" xfId="60"/>
    <cellStyle name="常规 3 2 3 2" xfId="61"/>
    <cellStyle name="_Book1_2 2" xfId="62"/>
    <cellStyle name="常规 26 2" xfId="63"/>
    <cellStyle name="Accent6 4" xfId="64"/>
    <cellStyle name="日期" xfId="65"/>
    <cellStyle name="60% - 强调文字颜色 6 3 2" xfId="66"/>
    <cellStyle name="Accent2 - 60%" xfId="67"/>
    <cellStyle name="好_0605石屏县 2 2" xfId="68"/>
    <cellStyle name="Input [yellow] 4" xfId="69"/>
    <cellStyle name="60% - 强调文字颜色 4 2 2 2" xfId="70"/>
    <cellStyle name="差_Book1 2" xfId="71"/>
    <cellStyle name="Accent4 5" xfId="72"/>
    <cellStyle name="_ET_STYLE_NoName_00__Sheet3" xfId="73"/>
    <cellStyle name="60% - 强调文字颜色 2 3" xfId="74"/>
    <cellStyle name="Accent5 - 60% 2 2" xfId="75"/>
    <cellStyle name="Accent6 3" xfId="76"/>
    <cellStyle name="Accent3 4 2" xfId="77"/>
    <cellStyle name="百分比 7" xfId="78"/>
    <cellStyle name="常规 6 5" xfId="79"/>
    <cellStyle name="常规 4 2 2 3" xfId="80"/>
    <cellStyle name="60% - 强调文字颜色 2 2 2" xfId="81"/>
    <cellStyle name="Accent1 - 60% 2 2" xfId="82"/>
    <cellStyle name="标题 1 5 2" xfId="83"/>
    <cellStyle name="百分比 4" xfId="84"/>
    <cellStyle name="差 7" xfId="85"/>
    <cellStyle name="0,0_x000d__x000a_NA_x000d__x000a_" xfId="86"/>
    <cellStyle name="60% - 强调文字颜色 2 2 2 2" xfId="87"/>
    <cellStyle name="百分比 5" xfId="88"/>
    <cellStyle name="Accent4 2 2" xfId="89"/>
    <cellStyle name="Accent6 2" xfId="90"/>
    <cellStyle name="百分比 6" xfId="91"/>
    <cellStyle name="Accent6 5" xfId="92"/>
    <cellStyle name="40% - 强调文字颜色 4 2" xfId="93"/>
    <cellStyle name="常规 2 2 2 5" xfId="94"/>
    <cellStyle name="PSHeading 4" xfId="95"/>
    <cellStyle name="60% - 强调文字颜色 4 2 3" xfId="96"/>
    <cellStyle name="20% - 强调文字颜色 3 3" xfId="97"/>
    <cellStyle name="常规 2 2 2 4" xfId="98"/>
    <cellStyle name="编号 3 2" xfId="99"/>
    <cellStyle name="Accent6 - 20% 2 2" xfId="100"/>
    <cellStyle name="Accent2 - 40% 2" xfId="101"/>
    <cellStyle name="好_2008年地州对账表(国库资金）" xfId="102"/>
    <cellStyle name="Accent2 - 40% 3" xfId="103"/>
    <cellStyle name="PSChar" xfId="104"/>
    <cellStyle name="60% - 强调文字颜色 5 2 2 2" xfId="105"/>
    <cellStyle name="Accent6 6" xfId="106"/>
    <cellStyle name="标题 1 4 2" xfId="107"/>
    <cellStyle name="_弱电系统设备配置报价清单" xfId="108"/>
    <cellStyle name="Accent6 7" xfId="109"/>
    <cellStyle name="标题 1 4 3" xfId="110"/>
    <cellStyle name="_Book1_2 3" xfId="111"/>
    <cellStyle name="常规 2 12 2" xfId="112"/>
    <cellStyle name="Accent2 - 20% 3" xfId="113"/>
    <cellStyle name="_ET_STYLE_NoName_00__Book1" xfId="114"/>
    <cellStyle name="_ET_STYLE_NoName_00_" xfId="115"/>
    <cellStyle name="_Book1_1" xfId="116"/>
    <cellStyle name="_20100326高清市院遂宁检察院1080P配置清单26日改" xfId="117"/>
    <cellStyle name="_Book1_2 2 2" xfId="118"/>
    <cellStyle name="Accent2 - 20% 2 2" xfId="119"/>
    <cellStyle name="百分比 2 2 4" xfId="120"/>
    <cellStyle name="_Book1_2 2 3" xfId="121"/>
    <cellStyle name="百分比 2 10 2" xfId="122"/>
    <cellStyle name="百分比 2 2 5" xfId="123"/>
    <cellStyle name="_Book1_2 2 2 2" xfId="124"/>
    <cellStyle name="百分比 2 2 4 2" xfId="125"/>
    <cellStyle name="_Book1_3 2" xfId="126"/>
    <cellStyle name="常规 2 7 2" xfId="127"/>
    <cellStyle name="_Book1" xfId="128"/>
    <cellStyle name="_Book1_2" xfId="129"/>
    <cellStyle name="常规 3 2 3" xfId="130"/>
    <cellStyle name="Accent2 - 20%" xfId="131"/>
    <cellStyle name="_Book1_2 3 2" xfId="132"/>
    <cellStyle name="百分比 2 3 4" xfId="133"/>
    <cellStyle name="_Book1_2 4" xfId="134"/>
    <cellStyle name="_Book1_3" xfId="135"/>
    <cellStyle name="超级链接 2" xfId="136"/>
    <cellStyle name="Accent1 4 2" xfId="137"/>
    <cellStyle name="_ET_STYLE_NoName_00__Book1_1" xfId="138"/>
    <cellStyle name="Accent5 - 60% 3" xfId="139"/>
    <cellStyle name="_ET_STYLE_NoName_00__Book1_1 2" xfId="140"/>
    <cellStyle name="_ET_STYLE_NoName_00__Book1_1 2 2" xfId="141"/>
    <cellStyle name="Percent [2]" xfId="142"/>
    <cellStyle name="百分比 2 7 2" xfId="143"/>
    <cellStyle name="_ET_STYLE_NoName_00__Book1_1 2 3" xfId="144"/>
    <cellStyle name="标题 2 2 2 2" xfId="145"/>
    <cellStyle name="_ET_STYLE_NoName_00__Book1_1 3" xfId="146"/>
    <cellStyle name="_ET_STYLE_NoName_00__Book1_1 3 2" xfId="147"/>
    <cellStyle name="超级链接" xfId="148"/>
    <cellStyle name="Accent1 4" xfId="149"/>
    <cellStyle name="_ET_STYLE_NoName_00__Book1_1 4" xfId="150"/>
    <cellStyle name="_关闭破产企业已移交地方管理中小学校退休教师情况明细表(1)" xfId="151"/>
    <cellStyle name="Accent5 4" xfId="152"/>
    <cellStyle name="0,0_x005f_x000d__x005f_x000a_NA_x005f_x000d__x005f_x000a_" xfId="153"/>
    <cellStyle name="20% - 强调文字颜色 1 2" xfId="154"/>
    <cellStyle name="20% - 强调文字颜色 1 2 2" xfId="155"/>
    <cellStyle name="强调文字颜色 2 2 2 2" xfId="156"/>
    <cellStyle name="20% - 强调文字颜色 1 3" xfId="157"/>
    <cellStyle name="Accent1 - 20% 2" xfId="158"/>
    <cellStyle name="20% - 强调文字颜色 2 2" xfId="159"/>
    <cellStyle name="20% - 强调文字颜色 2 2 2" xfId="160"/>
    <cellStyle name="20% - 强调文字颜色 2 3" xfId="161"/>
    <cellStyle name="60% - 强调文字颜色 3 2 2 2" xfId="162"/>
    <cellStyle name="常规 3 2 5" xfId="163"/>
    <cellStyle name="20% - 强调文字颜色 3 2" xfId="164"/>
    <cellStyle name="20% - 强调文字颜色 3 2 2" xfId="165"/>
    <cellStyle name="常规 3 3 5" xfId="166"/>
    <cellStyle name="20% - 强调文字颜色 4 2" xfId="167"/>
    <cellStyle name="Mon閠aire_!!!GO" xfId="168"/>
    <cellStyle name="常规 3 3 5 2" xfId="169"/>
    <cellStyle name="20% - 强调文字颜色 4 2 2" xfId="170"/>
    <cellStyle name="常规 3 3 6" xfId="171"/>
    <cellStyle name="20% - 强调文字颜色 4 3" xfId="172"/>
    <cellStyle name="Accent6 - 60% 2 2" xfId="173"/>
    <cellStyle name="20% - 强调文字颜色 5 2" xfId="174"/>
    <cellStyle name="20% - 强调文字颜色 5 2 2" xfId="175"/>
    <cellStyle name="20% - 强调文字颜色 5 3" xfId="176"/>
    <cellStyle name="20% - 强调文字颜色 6 2" xfId="177"/>
    <cellStyle name="20% - 强调文字颜色 6 2 2" xfId="178"/>
    <cellStyle name="Accent6 - 20% 3" xfId="179"/>
    <cellStyle name="20% - 强调文字颜色 6 3" xfId="180"/>
    <cellStyle name="40% - 强调文字颜色 1 2" xfId="181"/>
    <cellStyle name="40% - 强调文字颜色 1 2 2" xfId="182"/>
    <cellStyle name="常规 9 2" xfId="183"/>
    <cellStyle name="40% - 强调文字颜色 1 3" xfId="184"/>
    <cellStyle name="Accent1" xfId="185"/>
    <cellStyle name="40% - 强调文字颜色 2 2" xfId="186"/>
    <cellStyle name="40% - 强调文字颜色 2 2 2" xfId="187"/>
    <cellStyle name="40% - 强调文字颜色 2 3" xfId="188"/>
    <cellStyle name="40% - 强调文字颜色 3 2" xfId="189"/>
    <cellStyle name="40% - 强调文字颜色 3 2 2" xfId="190"/>
    <cellStyle name="40% - 强调文字颜色 3 3" xfId="191"/>
    <cellStyle name="40% - 强调文字颜色 4 2 2" xfId="192"/>
    <cellStyle name="40% - 强调文字颜色 4 3" xfId="193"/>
    <cellStyle name="Accent6 - 20% 2" xfId="194"/>
    <cellStyle name="好 2 3" xfId="195"/>
    <cellStyle name="40% - 强调文字颜色 5 2" xfId="196"/>
    <cellStyle name="40% - 强调文字颜色 5 2 2" xfId="197"/>
    <cellStyle name="60% - 强调文字颜色 4 3" xfId="198"/>
    <cellStyle name="好 2 4" xfId="199"/>
    <cellStyle name="40% - 强调文字颜色 5 3" xfId="200"/>
    <cellStyle name="好 3 3" xfId="201"/>
    <cellStyle name="40% - 强调文字颜色 6 2" xfId="202"/>
    <cellStyle name="适中 2 2" xfId="203"/>
    <cellStyle name="百分比 2 9" xfId="204"/>
    <cellStyle name="标题 2 2 4" xfId="205"/>
    <cellStyle name="40% - 强调文字颜色 6 2 2" xfId="206"/>
    <cellStyle name="Accent2 5" xfId="207"/>
    <cellStyle name="适中 2 2 2" xfId="208"/>
    <cellStyle name="百分比 2 9 2" xfId="209"/>
    <cellStyle name="好 3 4" xfId="210"/>
    <cellStyle name="40% - 强调文字颜色 6 3" xfId="211"/>
    <cellStyle name="60% - 强调文字颜色 1 2" xfId="212"/>
    <cellStyle name="输出 3 4" xfId="213"/>
    <cellStyle name="Accent6 2 2" xfId="214"/>
    <cellStyle name="60% - 强调文字颜色 1 2 2" xfId="215"/>
    <cellStyle name="60% - 强调文字颜色 1 2 2 2" xfId="216"/>
    <cellStyle name="好 7" xfId="217"/>
    <cellStyle name="标题 3 2 4" xfId="218"/>
    <cellStyle name="60% - 强调文字颜色 1 2 3" xfId="219"/>
    <cellStyle name="百分比 2 3 4 2" xfId="220"/>
    <cellStyle name="60% - 强调文字颜色 1 3" xfId="221"/>
    <cellStyle name="60% - 强调文字颜色 1 3 2" xfId="222"/>
    <cellStyle name="60% - 强调文字颜色 2 2" xfId="223"/>
    <cellStyle name="输出 4 4" xfId="224"/>
    <cellStyle name="常规 5" xfId="225"/>
    <cellStyle name="Accent6 3 2" xfId="226"/>
    <cellStyle name="60% - 强调文字颜色 2 2 3" xfId="227"/>
    <cellStyle name="Accent6 - 60%" xfId="228"/>
    <cellStyle name="注释 2" xfId="229"/>
    <cellStyle name="60% - 强调文字颜色 2 3 2" xfId="230"/>
    <cellStyle name="60% - 强调文字颜色 3 2" xfId="231"/>
    <cellStyle name="Accent6 4 2" xfId="232"/>
    <cellStyle name="60% - 强调文字颜色 3 2 2" xfId="233"/>
    <cellStyle name="60% - 强调文字颜色 3 2 3" xfId="234"/>
    <cellStyle name="60% - 强调文字颜色 3 3" xfId="235"/>
    <cellStyle name="Accent5 - 40% 2" xfId="236"/>
    <cellStyle name="60% - 强调文字颜色 3 3 2" xfId="237"/>
    <cellStyle name="Accent5 - 40% 2 2" xfId="238"/>
    <cellStyle name="60% - 强调文字颜色 4 2" xfId="239"/>
    <cellStyle name="Accent6 5 2" xfId="240"/>
    <cellStyle name="60% - 强调文字颜色 4 2 2" xfId="241"/>
    <cellStyle name="常规 20" xfId="242"/>
    <cellStyle name="常规 15" xfId="243"/>
    <cellStyle name="60% - 强调文字颜色 4 3 2" xfId="244"/>
    <cellStyle name="60% - 强调文字颜色 5 2" xfId="245"/>
    <cellStyle name="标题 1 4 2 2" xfId="246"/>
    <cellStyle name="60% - 强调文字颜色 5 2 2" xfId="247"/>
    <cellStyle name="60% - 强调文字颜色 5 2 3" xfId="248"/>
    <cellStyle name="百分比 2 10" xfId="249"/>
    <cellStyle name="60% - 强调文字颜色 5 3" xfId="250"/>
    <cellStyle name="60% - 强调文字颜色 5 3 2" xfId="251"/>
    <cellStyle name="RowLevel_0" xfId="252"/>
    <cellStyle name="60% - 强调文字颜色 6 2" xfId="253"/>
    <cellStyle name="60% - 强调文字颜色 6 2 2" xfId="254"/>
    <cellStyle name="强调文字颜色 5 2 3" xfId="255"/>
    <cellStyle name="Header2" xfId="256"/>
    <cellStyle name="60% - 强调文字颜色 6 2 2 2" xfId="257"/>
    <cellStyle name="Header2 2" xfId="258"/>
    <cellStyle name="60% - 强调文字颜色 6 2 3" xfId="259"/>
    <cellStyle name="60% - 强调文字颜色 6 3" xfId="260"/>
    <cellStyle name="6mal" xfId="261"/>
    <cellStyle name="强调文字颜色 2 2 2" xfId="262"/>
    <cellStyle name="Accent1 - 20%" xfId="263"/>
    <cellStyle name="Accent4 9" xfId="264"/>
    <cellStyle name="Accent1 - 20% 2 2" xfId="265"/>
    <cellStyle name="Accent5 - 20%" xfId="266"/>
    <cellStyle name="Accent1 - 20% 3" xfId="267"/>
    <cellStyle name="Accent1 - 40%" xfId="268"/>
    <cellStyle name="标题 6 2 2" xfId="269"/>
    <cellStyle name="Accent6 9" xfId="270"/>
    <cellStyle name="Accent1 - 40% 2" xfId="271"/>
    <cellStyle name="Accent1 - 40% 2 2" xfId="272"/>
    <cellStyle name="Accent1 - 40% 3" xfId="273"/>
    <cellStyle name="PSHeading 3 2" xfId="274"/>
    <cellStyle name="Accent1 - 60%" xfId="275"/>
    <cellStyle name="Accent1 - 60% 2" xfId="276"/>
    <cellStyle name="标题 1 5" xfId="277"/>
    <cellStyle name="Accent1 - 60% 3" xfId="278"/>
    <cellStyle name="标题 1 6" xfId="279"/>
    <cellStyle name="Accent1 2" xfId="280"/>
    <cellStyle name="Date 3" xfId="281"/>
    <cellStyle name="Accent1 2 2" xfId="282"/>
    <cellStyle name="Currency [0]_!!!GO" xfId="283"/>
    <cellStyle name="Accent1 3" xfId="284"/>
    <cellStyle name="Accent1 3 2" xfId="285"/>
    <cellStyle name="Accent1 5 2" xfId="286"/>
    <cellStyle name="常规 2 2 3 2" xfId="287"/>
    <cellStyle name="Accent1 6" xfId="288"/>
    <cellStyle name="sstot" xfId="289"/>
    <cellStyle name="常规 2 2 3 3" xfId="290"/>
    <cellStyle name="Accent1 7" xfId="291"/>
    <cellStyle name="常规 2 2 3 4" xfId="292"/>
    <cellStyle name="差_1110洱源 2" xfId="293"/>
    <cellStyle name="Accent1 8" xfId="294"/>
    <cellStyle name="差_1110洱源 3" xfId="295"/>
    <cellStyle name="Accent1 9" xfId="296"/>
    <cellStyle name="Accent2" xfId="297"/>
    <cellStyle name="强调文字颜色 5 2 2 2" xfId="298"/>
    <cellStyle name="Header1 2" xfId="299"/>
    <cellStyle name="输入 2 4" xfId="300"/>
    <cellStyle name="Accent2 - 40% 2 2" xfId="301"/>
    <cellStyle name="Accent2 - 60% 2" xfId="302"/>
    <cellStyle name="Accent2 - 60% 2 2" xfId="303"/>
    <cellStyle name="Accent5 - 40% 3" xfId="304"/>
    <cellStyle name="Accent2 - 60% 3" xfId="305"/>
    <cellStyle name="Accent2 2" xfId="306"/>
    <cellStyle name="Accent2 2 2" xfId="307"/>
    <cellStyle name="t" xfId="308"/>
    <cellStyle name="Accent2 3" xfId="309"/>
    <cellStyle name="Accent2 3 2" xfId="310"/>
    <cellStyle name="Accent2 4" xfId="311"/>
    <cellStyle name="Accent2 4 2" xfId="312"/>
    <cellStyle name="Accent2 5 2" xfId="313"/>
    <cellStyle name="百分比 2 9 2 2" xfId="314"/>
    <cellStyle name="常规 2 2 4 2" xfId="315"/>
    <cellStyle name="Accent2 6" xfId="316"/>
    <cellStyle name="Date" xfId="317"/>
    <cellStyle name="常规 2 2 11" xfId="318"/>
    <cellStyle name="百分比 2 9 3" xfId="319"/>
    <cellStyle name="Accent2 7" xfId="320"/>
    <cellStyle name="Accent2 8" xfId="321"/>
    <cellStyle name="Accent2 9" xfId="322"/>
    <cellStyle name="Accent3" xfId="323"/>
    <cellStyle name="Accent3 - 20%" xfId="324"/>
    <cellStyle name="Accent5 2" xfId="325"/>
    <cellStyle name="Milliers_!!!GO" xfId="326"/>
    <cellStyle name="Accent3 - 20% 2" xfId="327"/>
    <cellStyle name="Accent5 2 2" xfId="328"/>
    <cellStyle name="常规 2 2 7" xfId="329"/>
    <cellStyle name="百分比 4 3" xfId="330"/>
    <cellStyle name="标题 1 3" xfId="331"/>
    <cellStyle name="Accent3 - 20% 2 2" xfId="332"/>
    <cellStyle name="汇总 3" xfId="333"/>
    <cellStyle name="Accent5 6" xfId="334"/>
    <cellStyle name="标题 1 3 2" xfId="335"/>
    <cellStyle name="Accent3 - 20% 3" xfId="336"/>
    <cellStyle name="标题 1 4" xfId="337"/>
    <cellStyle name="Accent3 - 40%" xfId="338"/>
    <cellStyle name="Accent4 3 2" xfId="339"/>
    <cellStyle name="Mon閠aire [0]_!!!GO" xfId="340"/>
    <cellStyle name="Accent3 - 40% 2" xfId="341"/>
    <cellStyle name="Accent3 - 40% 2 2" xfId="342"/>
    <cellStyle name="Accent3 - 40% 3" xfId="343"/>
    <cellStyle name="常规 15 2 2" xfId="344"/>
    <cellStyle name="百分比 2 6 2" xfId="345"/>
    <cellStyle name="Accent4 - 60%" xfId="346"/>
    <cellStyle name="捠壿 [0.00]_Region Orders (2)" xfId="347"/>
    <cellStyle name="Accent3 - 60%" xfId="348"/>
    <cellStyle name="Accent4 5 2" xfId="349"/>
    <cellStyle name="好_M01-1 3" xfId="350"/>
    <cellStyle name="Accent3 - 60% 2" xfId="351"/>
    <cellStyle name="Accent3 - 60% 2 2" xfId="352"/>
    <cellStyle name="编号" xfId="353"/>
    <cellStyle name="Accent3 - 60% 3" xfId="354"/>
    <cellStyle name="Accent3 2" xfId="355"/>
    <cellStyle name="Accent3 2 2" xfId="356"/>
    <cellStyle name="comma zerodec" xfId="357"/>
    <cellStyle name="Accent3 3" xfId="358"/>
    <cellStyle name="Accent3 3 2" xfId="359"/>
    <cellStyle name="Accent3 4" xfId="360"/>
    <cellStyle name="Accent3 5" xfId="361"/>
    <cellStyle name="Accent3 5 2" xfId="362"/>
    <cellStyle name="常规 2 2 5 2" xfId="363"/>
    <cellStyle name="Accent3 6" xfId="364"/>
    <cellStyle name="Moneda_96 Risk" xfId="365"/>
    <cellStyle name="Accent3 7" xfId="366"/>
    <cellStyle name="Accent3 8" xfId="367"/>
    <cellStyle name="Accent3 9" xfId="368"/>
    <cellStyle name="百分比 2" xfId="369"/>
    <cellStyle name="Accent4" xfId="370"/>
    <cellStyle name="Accent4 - 20%" xfId="371"/>
    <cellStyle name="百分比 2 2 2" xfId="372"/>
    <cellStyle name="Accent4 - 20% 2" xfId="373"/>
    <cellStyle name="百分比 2 2 2 2" xfId="374"/>
    <cellStyle name="Accent4 - 20% 2 2" xfId="375"/>
    <cellStyle name="百分比 2 2 2 2 2" xfId="376"/>
    <cellStyle name="Accent4 - 20% 3" xfId="377"/>
    <cellStyle name="强调 2 2" xfId="378"/>
    <cellStyle name="百分比 2 2 2 3" xfId="379"/>
    <cellStyle name="Accent4 - 40%" xfId="380"/>
    <cellStyle name="百分比 2 4 2" xfId="381"/>
    <cellStyle name="Accent4 - 40% 2" xfId="382"/>
    <cellStyle name="Accent6 - 40%" xfId="383"/>
    <cellStyle name="百分比 2 4 2 2" xfId="384"/>
    <cellStyle name="Accent4 - 40% 2 2" xfId="385"/>
    <cellStyle name="商品名称 4" xfId="386"/>
    <cellStyle name="Accent6 - 40% 2" xfId="387"/>
    <cellStyle name="Accent4 - 40% 3" xfId="388"/>
    <cellStyle name="Accent4 - 60% 2" xfId="389"/>
    <cellStyle name="Accent4 - 60% 2 2" xfId="390"/>
    <cellStyle name="Accent4 - 60% 3" xfId="391"/>
    <cellStyle name="PSSpacer" xfId="392"/>
    <cellStyle name="Accent4 2" xfId="393"/>
    <cellStyle name="Accent6" xfId="394"/>
    <cellStyle name="Accent4 3" xfId="395"/>
    <cellStyle name="New Times Roman" xfId="396"/>
    <cellStyle name="Accent4 4" xfId="397"/>
    <cellStyle name="Accent4 4 2" xfId="398"/>
    <cellStyle name="PSHeading 5" xfId="399"/>
    <cellStyle name="常规 2 2 6 2" xfId="400"/>
    <cellStyle name="Accent4 6" xfId="401"/>
    <cellStyle name="百分比 4 2 2" xfId="402"/>
    <cellStyle name="标题 1 2 2" xfId="403"/>
    <cellStyle name="Accent4 7" xfId="404"/>
    <cellStyle name="标题 1 2 3" xfId="405"/>
    <cellStyle name="Accent4 8" xfId="406"/>
    <cellStyle name="标题 1 2 4" xfId="407"/>
    <cellStyle name="Accent5" xfId="408"/>
    <cellStyle name="Accent5 - 20% 2" xfId="409"/>
    <cellStyle name="Accent5 - 20% 2 2" xfId="410"/>
    <cellStyle name="Accent5 - 20% 3" xfId="411"/>
    <cellStyle name="Input [yellow] 2 2 2" xfId="412"/>
    <cellStyle name="Accent5 - 40%" xfId="413"/>
    <cellStyle name="Accent5 - 60%" xfId="414"/>
    <cellStyle name="标题 2 3 3" xfId="415"/>
    <cellStyle name="Accent5 - 60% 2" xfId="416"/>
    <cellStyle name="Accent5 3" xfId="417"/>
    <cellStyle name="Category" xfId="418"/>
    <cellStyle name="Accent5 3 2" xfId="419"/>
    <cellStyle name="Category 2" xfId="420"/>
    <cellStyle name="标题 2 3" xfId="421"/>
    <cellStyle name="Accent5 4 2" xfId="422"/>
    <cellStyle name="Comma [0]_!!!GO" xfId="423"/>
    <cellStyle name="标题 3 3" xfId="424"/>
    <cellStyle name="汇总 2" xfId="425"/>
    <cellStyle name="Accent5 5" xfId="426"/>
    <cellStyle name="汇总 2 2" xfId="427"/>
    <cellStyle name="Accent5 5 2" xfId="428"/>
    <cellStyle name="汇总 4" xfId="429"/>
    <cellStyle name="Accent5 7" xfId="430"/>
    <cellStyle name="标题 1 3 3" xfId="431"/>
    <cellStyle name="汇总 5" xfId="432"/>
    <cellStyle name="Accent5 8" xfId="433"/>
    <cellStyle name="百分比 2 3 2 2 2" xfId="434"/>
    <cellStyle name="标题 1 3 4" xfId="435"/>
    <cellStyle name="Accent6 - 20%" xfId="436"/>
    <cellStyle name="Accent6 - 40% 2 2" xfId="437"/>
    <cellStyle name="Accent6 - 40% 3" xfId="438"/>
    <cellStyle name="ColLevel_0" xfId="439"/>
    <cellStyle name="Accent6 - 60% 2" xfId="440"/>
    <cellStyle name="Accent6 - 60% 3" xfId="441"/>
    <cellStyle name="Accent6 8" xfId="442"/>
    <cellStyle name="标题 1 4 4" xfId="443"/>
    <cellStyle name="Comma_!!!GO" xfId="444"/>
    <cellStyle name="百分比 2 4 3" xfId="445"/>
    <cellStyle name="Currency_!!!GO" xfId="446"/>
    <cellStyle name="分级显示列_1_Book1" xfId="447"/>
    <cellStyle name="标题 3 3 2" xfId="448"/>
    <cellStyle name="Currency1" xfId="449"/>
    <cellStyle name="标题 2 3 4" xfId="450"/>
    <cellStyle name="Date 2" xfId="451"/>
    <cellStyle name="Date 2 2" xfId="452"/>
    <cellStyle name="Dollar (zero dec)" xfId="453"/>
    <cellStyle name="Grey" xfId="454"/>
    <cellStyle name="常规 2 3 6" xfId="455"/>
    <cellStyle name="百分比 5 2" xfId="456"/>
    <cellStyle name="标题 2 2" xfId="457"/>
    <cellStyle name="强调文字颜色 5 2 2" xfId="458"/>
    <cellStyle name="Header1" xfId="459"/>
    <cellStyle name="Header2 2 2" xfId="460"/>
    <cellStyle name="Header2 3" xfId="461"/>
    <cellStyle name="千位分隔 2 4" xfId="462"/>
    <cellStyle name="Input [yellow]" xfId="463"/>
    <cellStyle name="千位分隔 2 4 2" xfId="464"/>
    <cellStyle name="Input [yellow] 2" xfId="465"/>
    <cellStyle name="Input [yellow] 2 2" xfId="466"/>
    <cellStyle name="Input [yellow] 2 3" xfId="467"/>
    <cellStyle name="Input [yellow] 3" xfId="468"/>
    <cellStyle name="Input [yellow] 3 2" xfId="469"/>
    <cellStyle name="Input Cells" xfId="470"/>
    <cellStyle name="Linked Cells" xfId="471"/>
    <cellStyle name="Millares [0]_96 Risk" xfId="472"/>
    <cellStyle name="常规 2 2 2 2" xfId="473"/>
    <cellStyle name="Millares_96 Risk" xfId="474"/>
    <cellStyle name="千位分隔 2 3 2" xfId="475"/>
    <cellStyle name="Milliers [0]_!!!GO" xfId="476"/>
    <cellStyle name="Moneda [0]_96 Risk" xfId="477"/>
    <cellStyle name="Month" xfId="478"/>
    <cellStyle name="数量 3" xfId="479"/>
    <cellStyle name="标题 1 2 2 2" xfId="480"/>
    <cellStyle name="Month 2" xfId="481"/>
    <cellStyle name="no dec" xfId="482"/>
    <cellStyle name="PSHeading 2" xfId="483"/>
    <cellStyle name="百分比 10" xfId="484"/>
    <cellStyle name="no dec 2" xfId="485"/>
    <cellStyle name="PSHeading 2 2" xfId="486"/>
    <cellStyle name="no dec 2 2" xfId="487"/>
    <cellStyle name="PSHeading 2 2 2" xfId="488"/>
    <cellStyle name="no dec 3" xfId="489"/>
    <cellStyle name="PSHeading 2 3" xfId="490"/>
    <cellStyle name="百分比 3 3 2" xfId="491"/>
    <cellStyle name="Normal - Style1" xfId="492"/>
    <cellStyle name="Normal_!!!GO" xfId="493"/>
    <cellStyle name="百分比 2 5 2" xfId="494"/>
    <cellStyle name="per.style" xfId="495"/>
    <cellStyle name="PSInt" xfId="496"/>
    <cellStyle name="Percent [2] 2" xfId="497"/>
    <cellStyle name="常规 2 3 4" xfId="498"/>
    <cellStyle name="t_HVAC Equipment (3)" xfId="499"/>
    <cellStyle name="Percent_!!!GO" xfId="500"/>
    <cellStyle name="Pourcentage_pldt" xfId="501"/>
    <cellStyle name="百分比 8" xfId="502"/>
    <cellStyle name="PSChar 2" xfId="503"/>
    <cellStyle name="PSDate" xfId="504"/>
    <cellStyle name="PSHeading 3 3" xfId="505"/>
    <cellStyle name="编号 2 2" xfId="506"/>
    <cellStyle name="PSDate 2" xfId="507"/>
    <cellStyle name="编号 2 2 2" xfId="508"/>
    <cellStyle name="PSDec" xfId="509"/>
    <cellStyle name="常规 10" xfId="510"/>
    <cellStyle name="PSDec 2" xfId="511"/>
    <cellStyle name="编号 4" xfId="512"/>
    <cellStyle name="PSHeading" xfId="513"/>
    <cellStyle name="PSHeading 2 2 3" xfId="514"/>
    <cellStyle name="PSHeading 2 4" xfId="515"/>
    <cellStyle name="PSHeading 3" xfId="516"/>
    <cellStyle name="PSInt 2" xfId="517"/>
    <cellStyle name="PSSpacer 2" xfId="518"/>
    <cellStyle name="sstot 2" xfId="519"/>
    <cellStyle name="Standard_AREAS" xfId="520"/>
    <cellStyle name="t 2" xfId="521"/>
    <cellStyle name="t_HVAC Equipment (3) 2" xfId="522"/>
    <cellStyle name="常规 2 3 4 2" xfId="523"/>
    <cellStyle name="百分比 2 11" xfId="524"/>
    <cellStyle name="百分比 2 3 5" xfId="525"/>
    <cellStyle name="千位分隔 2 2" xfId="526"/>
    <cellStyle name="百分比 2 11 2" xfId="527"/>
    <cellStyle name="百分比 7 2" xfId="528"/>
    <cellStyle name="百分比 2 12" xfId="529"/>
    <cellStyle name="标题 10" xfId="530"/>
    <cellStyle name="百分比 2 2" xfId="531"/>
    <cellStyle name="百分比 2 2 3" xfId="532"/>
    <cellStyle name="百分比 2 2 3 2" xfId="533"/>
    <cellStyle name="百分比 2 3" xfId="534"/>
    <cellStyle name="百分比 2 3 2" xfId="535"/>
    <cellStyle name="常规_Sheet3" xfId="536"/>
    <cellStyle name="百分比 2 3 2 2" xfId="537"/>
    <cellStyle name="百分比 2 3 2 3" xfId="538"/>
    <cellStyle name="百分比 2 3 3" xfId="539"/>
    <cellStyle name="百分比 2 3 3 2" xfId="540"/>
    <cellStyle name="百分比 2 4" xfId="541"/>
    <cellStyle name="百分比 2 4 3 2" xfId="542"/>
    <cellStyle name="百分比 2 4 4" xfId="543"/>
    <cellStyle name="百分比 2 5" xfId="544"/>
    <cellStyle name="百分比 2 6" xfId="545"/>
    <cellStyle name="常规 15 2" xfId="546"/>
    <cellStyle name="标题 2 2 2" xfId="547"/>
    <cellStyle name="百分比 2 7" xfId="548"/>
    <cellStyle name="常规 15 3" xfId="549"/>
    <cellStyle name="标题 2 2 3" xfId="550"/>
    <cellStyle name="百分比 2 8" xfId="551"/>
    <cellStyle name="百分比 3" xfId="552"/>
    <cellStyle name="百分比 3 2" xfId="553"/>
    <cellStyle name="百分比 3 2 2" xfId="554"/>
    <cellStyle name="百分比 3 3" xfId="555"/>
    <cellStyle name="编号 2" xfId="556"/>
    <cellStyle name="百分比 3 4" xfId="557"/>
    <cellStyle name="标题 1 2" xfId="558"/>
    <cellStyle name="百分比 4 2" xfId="559"/>
    <cellStyle name="常规 2 2 6" xfId="560"/>
    <cellStyle name="标题 3 2" xfId="561"/>
    <cellStyle name="百分比 6 2" xfId="562"/>
    <cellStyle name="百分比 8 2" xfId="563"/>
    <cellStyle name="百分比 9" xfId="564"/>
    <cellStyle name="百分比 9 2" xfId="565"/>
    <cellStyle name="捠壿_Region Orders (2)" xfId="566"/>
    <cellStyle name="编号 2 3" xfId="567"/>
    <cellStyle name="编号 3" xfId="568"/>
    <cellStyle name="标题 1 3 2 2" xfId="569"/>
    <cellStyle name="标题 1 5 3" xfId="570"/>
    <cellStyle name="标题 2 4 2" xfId="571"/>
    <cellStyle name="标题 1 7" xfId="572"/>
    <cellStyle name="标题 2 3 2" xfId="573"/>
    <cellStyle name="标题 2 3 2 2" xfId="574"/>
    <cellStyle name="标题 2 4" xfId="575"/>
    <cellStyle name="标题 2 4 2 2" xfId="576"/>
    <cellStyle name="标题 3 2 2 2" xfId="577"/>
    <cellStyle name="好 5 2" xfId="578"/>
    <cellStyle name="标题 2 4 3" xfId="579"/>
    <cellStyle name="标题 2 4 4" xfId="580"/>
    <cellStyle name="标题 2 5" xfId="581"/>
    <cellStyle name="标题 2 7" xfId="582"/>
    <cellStyle name="标题 2 5 2" xfId="583"/>
    <cellStyle name="标题 2 5 3" xfId="584"/>
    <cellStyle name="标题 2 6" xfId="585"/>
    <cellStyle name="标题 3 2 2" xfId="586"/>
    <cellStyle name="好 5" xfId="587"/>
    <cellStyle name="标题 3 2 3" xfId="588"/>
    <cellStyle name="好 6" xfId="589"/>
    <cellStyle name="标题 3 3 2 2" xfId="590"/>
    <cellStyle name="标题 3 3 3" xfId="591"/>
    <cellStyle name="标题 3 3 4" xfId="592"/>
    <cellStyle name="标题 3 4" xfId="593"/>
    <cellStyle name="标题 3 4 2" xfId="594"/>
    <cellStyle name="标题 3 4 2 2" xfId="595"/>
    <cellStyle name="标题 3 4 3" xfId="596"/>
    <cellStyle name="标题 3 4 4" xfId="597"/>
    <cellStyle name="标题 3 5" xfId="598"/>
    <cellStyle name="标题 3 5 2" xfId="599"/>
    <cellStyle name="标题 3 5 3" xfId="600"/>
    <cellStyle name="标题 3 6" xfId="601"/>
    <cellStyle name="标题 3 7" xfId="602"/>
    <cellStyle name="数量 2 2 2" xfId="603"/>
    <cellStyle name="标题 4 2" xfId="604"/>
    <cellStyle name="千位分隔 3" xfId="605"/>
    <cellStyle name="标题 4 2 2" xfId="606"/>
    <cellStyle name="千位分隔 3 2" xfId="607"/>
    <cellStyle name="标题 4 2 2 2" xfId="608"/>
    <cellStyle name="千位分隔 3 2 2" xfId="609"/>
    <cellStyle name="标题 4 2 3" xfId="610"/>
    <cellStyle name="千位分隔 3 3" xfId="611"/>
    <cellStyle name="标题 4 2 4" xfId="612"/>
    <cellStyle name="标题 4 3" xfId="613"/>
    <cellStyle name="千位分隔 4" xfId="614"/>
    <cellStyle name="标题 4 3 2" xfId="615"/>
    <cellStyle name="千位分隔 4 2" xfId="616"/>
    <cellStyle name="标题 4 3 2 2" xfId="617"/>
    <cellStyle name="标题 4 3 3" xfId="618"/>
    <cellStyle name="标题 4 3 4" xfId="619"/>
    <cellStyle name="标题 4 4" xfId="620"/>
    <cellStyle name="千位分隔 5" xfId="621"/>
    <cellStyle name="标题 4 4 2" xfId="622"/>
    <cellStyle name="千位分隔 5 2" xfId="623"/>
    <cellStyle name="标题 4 4 2 2" xfId="624"/>
    <cellStyle name="标题 4 4 3" xfId="625"/>
    <cellStyle name="标题 4 4 4" xfId="626"/>
    <cellStyle name="标题 4 5" xfId="627"/>
    <cellStyle name="千位分隔 6" xfId="628"/>
    <cellStyle name="标题 4 5 2" xfId="629"/>
    <cellStyle name="千位分隔 6 2" xfId="630"/>
    <cellStyle name="标题 4 5 3" xfId="631"/>
    <cellStyle name="标题 4 6" xfId="632"/>
    <cellStyle name="千位分隔 7" xfId="633"/>
    <cellStyle name="标题 4 7" xfId="634"/>
    <cellStyle name="千位分隔 8" xfId="635"/>
    <cellStyle name="标题 5" xfId="636"/>
    <cellStyle name="标题 5 2" xfId="637"/>
    <cellStyle name="标题 5 2 2" xfId="638"/>
    <cellStyle name="标题 5 3" xfId="639"/>
    <cellStyle name="标题 5 4" xfId="640"/>
    <cellStyle name="标题 6" xfId="641"/>
    <cellStyle name="标题 6 2" xfId="642"/>
    <cellStyle name="标题 6 3" xfId="643"/>
    <cellStyle name="标题 6 4" xfId="644"/>
    <cellStyle name="标题 7" xfId="645"/>
    <cellStyle name="标题 7 2" xfId="646"/>
    <cellStyle name="标题 7 2 2" xfId="647"/>
    <cellStyle name="标题 7 3" xfId="648"/>
    <cellStyle name="标题 7 4" xfId="649"/>
    <cellStyle name="标题 8" xfId="650"/>
    <cellStyle name="标题 8 2" xfId="651"/>
    <cellStyle name="常规 2 7" xfId="652"/>
    <cellStyle name="标题 8 3" xfId="653"/>
    <cellStyle name="常规 2 8" xfId="654"/>
    <cellStyle name="输入 2" xfId="655"/>
    <cellStyle name="标题 9" xfId="656"/>
    <cellStyle name="标题1" xfId="657"/>
    <cellStyle name="标题1 2" xfId="658"/>
    <cellStyle name="标题1 2 2" xfId="659"/>
    <cellStyle name="标题1 2 2 2" xfId="660"/>
    <cellStyle name="标题1 2 3" xfId="661"/>
    <cellStyle name="差 5 2" xfId="662"/>
    <cellStyle name="标题1 3" xfId="663"/>
    <cellStyle name="标题1 3 2" xfId="664"/>
    <cellStyle name="标题1 4" xfId="665"/>
    <cellStyle name="表标题" xfId="666"/>
    <cellStyle name="表标题 2" xfId="667"/>
    <cellStyle name="部门" xfId="668"/>
    <cellStyle name="部门 2" xfId="669"/>
    <cellStyle name="部门 2 2" xfId="670"/>
    <cellStyle name="部门 2 2 2" xfId="671"/>
    <cellStyle name="部门 2 3" xfId="672"/>
    <cellStyle name="部门 3" xfId="673"/>
    <cellStyle name="部门 3 2" xfId="674"/>
    <cellStyle name="差 2" xfId="675"/>
    <cellStyle name="解释性文本 5" xfId="676"/>
    <cellStyle name="差 2 2" xfId="677"/>
    <cellStyle name="解释性文本 5 2" xfId="678"/>
    <cellStyle name="差 2 2 2" xfId="679"/>
    <cellStyle name="差 2 3" xfId="680"/>
    <cellStyle name="解释性文本 5 3" xfId="681"/>
    <cellStyle name="差 2 4" xfId="682"/>
    <cellStyle name="差 3" xfId="683"/>
    <cellStyle name="解释性文本 6" xfId="684"/>
    <cellStyle name="差 3 2" xfId="685"/>
    <cellStyle name="差 3 2 2" xfId="686"/>
    <cellStyle name="差 3 3" xfId="687"/>
    <cellStyle name="差 3 4" xfId="688"/>
    <cellStyle name="差 4" xfId="689"/>
    <cellStyle name="解释性文本 7" xfId="690"/>
    <cellStyle name="差 4 2" xfId="691"/>
    <cellStyle name="差 4 2 2" xfId="692"/>
    <cellStyle name="差 4 3" xfId="693"/>
    <cellStyle name="差 4 4" xfId="694"/>
    <cellStyle name="差 5" xfId="695"/>
    <cellStyle name="差 5 3" xfId="696"/>
    <cellStyle name="差 6" xfId="697"/>
    <cellStyle name="差_0502通海县 2 2" xfId="698"/>
    <cellStyle name="差 8" xfId="699"/>
    <cellStyle name="差_0502通海县" xfId="700"/>
    <cellStyle name="差_0502通海县 2" xfId="701"/>
    <cellStyle name="差_0502通海县 3" xfId="702"/>
    <cellStyle name="差_0605石屏" xfId="703"/>
    <cellStyle name="差_0605石屏 2" xfId="704"/>
    <cellStyle name="差_0605石屏 2 2" xfId="705"/>
    <cellStyle name="差_0605石屏 3" xfId="706"/>
    <cellStyle name="差_0605石屏县" xfId="707"/>
    <cellStyle name="差_0605石屏县 2" xfId="708"/>
    <cellStyle name="差_0605石屏县 2 2" xfId="709"/>
    <cellStyle name="差_0605石屏县 3" xfId="710"/>
    <cellStyle name="差_1110洱源" xfId="711"/>
    <cellStyle name="差_1110洱源 2 2" xfId="712"/>
    <cellStyle name="差_11大理" xfId="713"/>
    <cellStyle name="差_11大理 2" xfId="714"/>
    <cellStyle name="差_11大理 2 2" xfId="715"/>
    <cellStyle name="差_11大理 3" xfId="716"/>
    <cellStyle name="差_2007年地州资金往来对账表" xfId="717"/>
    <cellStyle name="差_2007年地州资金往来对账表 2" xfId="718"/>
    <cellStyle name="差_2007年地州资金往来对账表 2 2" xfId="719"/>
    <cellStyle name="差_2007年地州资金往来对账表 3" xfId="720"/>
    <cellStyle name="差_2008年地州对账表(国库资金）" xfId="721"/>
    <cellStyle name="常规 28" xfId="722"/>
    <cellStyle name="差_2008年地州对账表(国库资金） 2" xfId="723"/>
    <cellStyle name="差_2008年地州对账表(国库资金） 2 2" xfId="724"/>
    <cellStyle name="适中 3" xfId="725"/>
    <cellStyle name="差_2008年地州对账表(国库资金） 3" xfId="726"/>
    <cellStyle name="差_Book1" xfId="727"/>
    <cellStyle name="差_M01-1" xfId="728"/>
    <cellStyle name="差_M01-1 2" xfId="729"/>
    <cellStyle name="昗弨_Pacific Region P&amp;L" xfId="730"/>
    <cellStyle name="差_M01-1 2 2" xfId="731"/>
    <cellStyle name="差_M01-1 3" xfId="732"/>
    <cellStyle name="常规 10 2" xfId="733"/>
    <cellStyle name="常规 10 2 2" xfId="734"/>
    <cellStyle name="常规 10 2 2 2" xfId="735"/>
    <cellStyle name="常规 10 2 3" xfId="736"/>
    <cellStyle name="汇总 6 2" xfId="737"/>
    <cellStyle name="常规 10 2_报预算局：2016年云南省及省本级1-7月社保基金预算执行情况表（0823）" xfId="738"/>
    <cellStyle name="常规 10 3" xfId="739"/>
    <cellStyle name="常规 10 41" xfId="740"/>
    <cellStyle name="常规 10 41 2" xfId="741"/>
    <cellStyle name="常规 11" xfId="742"/>
    <cellStyle name="常规 11 2" xfId="743"/>
    <cellStyle name="常规 11 2 2" xfId="744"/>
    <cellStyle name="常规 11 3" xfId="745"/>
    <cellStyle name="常规 11 3 2" xfId="746"/>
    <cellStyle name="常规 11 4" xfId="747"/>
    <cellStyle name="链接单元格 3 2 2" xfId="748"/>
    <cellStyle name="常规 12" xfId="749"/>
    <cellStyle name="好 4 2" xfId="750"/>
    <cellStyle name="常规 12 2" xfId="751"/>
    <cellStyle name="好 4 2 2" xfId="752"/>
    <cellStyle name="常规 13" xfId="753"/>
    <cellStyle name="好 4 3" xfId="754"/>
    <cellStyle name="常规 13 2" xfId="755"/>
    <cellStyle name="常规 14" xfId="756"/>
    <cellStyle name="好 4 4" xfId="757"/>
    <cellStyle name="常规 14 2" xfId="758"/>
    <cellStyle name="常规 16" xfId="759"/>
    <cellStyle name="常规 21" xfId="760"/>
    <cellStyle name="检查单元格 2 2 2" xfId="761"/>
    <cellStyle name="常规 16 2" xfId="762"/>
    <cellStyle name="常规 17" xfId="763"/>
    <cellStyle name="常规 22" xfId="764"/>
    <cellStyle name="注释 4 2" xfId="765"/>
    <cellStyle name="常规 17 2" xfId="766"/>
    <cellStyle name="注释 4 2 2" xfId="767"/>
    <cellStyle name="常规 17 2 2" xfId="768"/>
    <cellStyle name="常规 17 3" xfId="769"/>
    <cellStyle name="常规 18" xfId="770"/>
    <cellStyle name="常规 23" xfId="771"/>
    <cellStyle name="注释 4 3" xfId="772"/>
    <cellStyle name="常规 18 2" xfId="773"/>
    <cellStyle name="常规 5 42" xfId="774"/>
    <cellStyle name="常规 18 2 2" xfId="775"/>
    <cellStyle name="常规 5 42 2" xfId="776"/>
    <cellStyle name="常规 18 3" xfId="777"/>
    <cellStyle name="常规 19" xfId="778"/>
    <cellStyle name="常规 24" xfId="779"/>
    <cellStyle name="注释 4 4" xfId="780"/>
    <cellStyle name="常规 19 10" xfId="781"/>
    <cellStyle name="常规 19 2" xfId="782"/>
    <cellStyle name="常规 19 2 2" xfId="783"/>
    <cellStyle name="常规 19 3" xfId="784"/>
    <cellStyle name="常规 2" xfId="785"/>
    <cellStyle name="常规 2 10" xfId="786"/>
    <cellStyle name="强调文字颜色 3 3" xfId="787"/>
    <cellStyle name="常规 2 10 2" xfId="788"/>
    <cellStyle name="强调文字颜色 3 3 2" xfId="789"/>
    <cellStyle name="常规 2 11" xfId="790"/>
    <cellStyle name="常规 2 11 2" xfId="791"/>
    <cellStyle name="常规 2 12" xfId="792"/>
    <cellStyle name="常规 2 13" xfId="793"/>
    <cellStyle name="常规 2 13 2" xfId="794"/>
    <cellStyle name="常规 2 14" xfId="795"/>
    <cellStyle name="常规 2 14 2" xfId="796"/>
    <cellStyle name="常规 2 15" xfId="797"/>
    <cellStyle name="常规 2 16" xfId="798"/>
    <cellStyle name="常规 2 2" xfId="799"/>
    <cellStyle name="常规 2 2 11 2" xfId="800"/>
    <cellStyle name="常规 2 2 2" xfId="801"/>
    <cellStyle name="常规 2 2 2 2 2" xfId="802"/>
    <cellStyle name="常规 2 2 2 2 2 2" xfId="803"/>
    <cellStyle name="常规 2 2 2 2 3" xfId="804"/>
    <cellStyle name="常规 2 2 2 3" xfId="805"/>
    <cellStyle name="常规 2 2 2 3 2" xfId="806"/>
    <cellStyle name="常规 2 2 2 4 2" xfId="807"/>
    <cellStyle name="强调文字颜色 1 2" xfId="808"/>
    <cellStyle name="常规 2 2 3" xfId="809"/>
    <cellStyle name="常规 2 2 3 2 2" xfId="810"/>
    <cellStyle name="常规 2 2 3 3 2" xfId="811"/>
    <cellStyle name="常规 2 2 4" xfId="812"/>
    <cellStyle name="常规 2 2 5" xfId="813"/>
    <cellStyle name="常规 2 3" xfId="814"/>
    <cellStyle name="常规 2 3 2" xfId="815"/>
    <cellStyle name="常规 2 3 2 2" xfId="816"/>
    <cellStyle name="常规 2 3 2 2 2" xfId="817"/>
    <cellStyle name="常规 2 3 2 2 2 2" xfId="818"/>
    <cellStyle name="常规 2 3 2 2 3" xfId="819"/>
    <cellStyle name="常规 2 3 2 3" xfId="820"/>
    <cellStyle name="常规 2 3 2 3 2" xfId="821"/>
    <cellStyle name="常规 2 3 2 4" xfId="822"/>
    <cellStyle name="常规 2 3 2 4 2" xfId="823"/>
    <cellStyle name="常规 2 3 2 5" xfId="824"/>
    <cellStyle name="常规 2 3 3" xfId="825"/>
    <cellStyle name="常规 2 3 3 2" xfId="826"/>
    <cellStyle name="常规 2 3 3 2 2" xfId="827"/>
    <cellStyle name="常规 2 3 3 3" xfId="828"/>
    <cellStyle name="常规 2 3 3 3 2" xfId="829"/>
    <cellStyle name="常规 2 3 3 4" xfId="830"/>
    <cellStyle name="常规 2 3 5" xfId="831"/>
    <cellStyle name="常规 2 3 5 2" xfId="832"/>
    <cellStyle name="常规 2 4" xfId="833"/>
    <cellStyle name="常规 2 4 2" xfId="834"/>
    <cellStyle name="常规 2 4 2 2" xfId="835"/>
    <cellStyle name="常规 2 4 2 2 2" xfId="836"/>
    <cellStyle name="常规 2 4 2 3" xfId="837"/>
    <cellStyle name="输出 2 2 2" xfId="838"/>
    <cellStyle name="常规 2 4 2 3 2" xfId="839"/>
    <cellStyle name="常规 2 4 2 4" xfId="840"/>
    <cellStyle name="常规 2 4 3" xfId="841"/>
    <cellStyle name="常规 2 4 3 2" xfId="842"/>
    <cellStyle name="常规 2 4 4" xfId="843"/>
    <cellStyle name="常规 2 4 4 2" xfId="844"/>
    <cellStyle name="常规 2 4 5" xfId="845"/>
    <cellStyle name="常规 2 5" xfId="846"/>
    <cellStyle name="常规 2 5 2" xfId="847"/>
    <cellStyle name="常规 2 5 2 2" xfId="848"/>
    <cellStyle name="检查单元格 6" xfId="849"/>
    <cellStyle name="常规 2 5 2 2 2" xfId="850"/>
    <cellStyle name="常规 2 5 2 3" xfId="851"/>
    <cellStyle name="检查单元格 7" xfId="852"/>
    <cellStyle name="输出 3 2 2" xfId="853"/>
    <cellStyle name="常规 2 5 3" xfId="854"/>
    <cellStyle name="常规 2 5 3 2" xfId="855"/>
    <cellStyle name="常规 2 5 4" xfId="856"/>
    <cellStyle name="常规 2 5 4 2" xfId="857"/>
    <cellStyle name="常规 2 5 5" xfId="858"/>
    <cellStyle name="常规 2 6" xfId="859"/>
    <cellStyle name="常规 2 6 2" xfId="860"/>
    <cellStyle name="常规 2 6 2 2" xfId="861"/>
    <cellStyle name="常规 2 6 2 2 2" xfId="862"/>
    <cellStyle name="常规 2 6 3" xfId="863"/>
    <cellStyle name="常规 2 6 3 2" xfId="864"/>
    <cellStyle name="常规 2 6 4" xfId="865"/>
    <cellStyle name="常规 2 6 4 2" xfId="866"/>
    <cellStyle name="常规 2 7 3" xfId="867"/>
    <cellStyle name="常规 2 7 3 2" xfId="868"/>
    <cellStyle name="常规 2 8 2" xfId="869"/>
    <cellStyle name="输入 2 2" xfId="870"/>
    <cellStyle name="常规 2 9" xfId="871"/>
    <cellStyle name="输入 3" xfId="872"/>
    <cellStyle name="常规 2 9 2" xfId="873"/>
    <cellStyle name="输入 3 2" xfId="874"/>
    <cellStyle name="常规 2 9 2 2" xfId="875"/>
    <cellStyle name="输入 3 2 2" xfId="876"/>
    <cellStyle name="常规 2 9 3" xfId="877"/>
    <cellStyle name="输入 3 3" xfId="878"/>
    <cellStyle name="常规 2 9 3 2" xfId="879"/>
    <cellStyle name="常规 2 9 4" xfId="880"/>
    <cellStyle name="好_2008年地州对账表(国库资金） 2" xfId="881"/>
    <cellStyle name="输入 3 4" xfId="882"/>
    <cellStyle name="常规 25" xfId="883"/>
    <cellStyle name="常规 30" xfId="884"/>
    <cellStyle name="常规 25 2" xfId="885"/>
    <cellStyle name="常规 26" xfId="886"/>
    <cellStyle name="常规 27" xfId="887"/>
    <cellStyle name="常规 29" xfId="888"/>
    <cellStyle name="常规 3" xfId="889"/>
    <cellStyle name="输出 4 2" xfId="890"/>
    <cellStyle name="常规 3 2" xfId="891"/>
    <cellStyle name="输出 4 2 2" xfId="892"/>
    <cellStyle name="常规 3 2 2" xfId="893"/>
    <cellStyle name="常规 3 2 2 2" xfId="894"/>
    <cellStyle name="常规 3 2 4" xfId="895"/>
    <cellStyle name="常规 3 2 4 2" xfId="896"/>
    <cellStyle name="常规 3 3" xfId="897"/>
    <cellStyle name="常规 3 3 2" xfId="898"/>
    <cellStyle name="常规 3 3 2 2" xfId="899"/>
    <cellStyle name="常规 3 3 2 2 2" xfId="900"/>
    <cellStyle name="常规 3 3 2 3" xfId="901"/>
    <cellStyle name="常规 3 3 3" xfId="902"/>
    <cellStyle name="常规 3 3 3 2" xfId="903"/>
    <cellStyle name="常规 3 3 4" xfId="904"/>
    <cellStyle name="常规 3 3 4 2" xfId="905"/>
    <cellStyle name="常规 3 4" xfId="906"/>
    <cellStyle name="常规 3 4 2" xfId="907"/>
    <cellStyle name="常规 3 4 2 2" xfId="908"/>
    <cellStyle name="常规 3 5" xfId="909"/>
    <cellStyle name="常规 3 5 2" xfId="910"/>
    <cellStyle name="常规 3 6" xfId="911"/>
    <cellStyle name="常规 3 6 2" xfId="912"/>
    <cellStyle name="常规 3 7" xfId="913"/>
    <cellStyle name="常规 3 8" xfId="914"/>
    <cellStyle name="常规 3_Book1" xfId="915"/>
    <cellStyle name="常规 4" xfId="916"/>
    <cellStyle name="输出 4 3" xfId="917"/>
    <cellStyle name="常规 4 2" xfId="918"/>
    <cellStyle name="常规 4 2 2" xfId="919"/>
    <cellStyle name="常规 4 4" xfId="920"/>
    <cellStyle name="常规 4 2 2 2" xfId="921"/>
    <cellStyle name="常规 6 4" xfId="922"/>
    <cellStyle name="常规 4 2 2 2 2" xfId="923"/>
    <cellStyle name="常规 6 4 2" xfId="924"/>
    <cellStyle name="常规 4 2 3" xfId="925"/>
    <cellStyle name="常规 4 5" xfId="926"/>
    <cellStyle name="常规 4 2 3 2" xfId="927"/>
    <cellStyle name="常规 7 4" xfId="928"/>
    <cellStyle name="常规 4 2 4" xfId="929"/>
    <cellStyle name="常规 4 6" xfId="930"/>
    <cellStyle name="常规 4 2 4 2" xfId="931"/>
    <cellStyle name="常规 4 6 2" xfId="932"/>
    <cellStyle name="常规 439" xfId="933"/>
    <cellStyle name="常规 444" xfId="934"/>
    <cellStyle name="常规 8 4" xfId="935"/>
    <cellStyle name="常规 4 2 5" xfId="936"/>
    <cellStyle name="常规 4 7" xfId="937"/>
    <cellStyle name="常规 4 3" xfId="938"/>
    <cellStyle name="常规 4 3 2" xfId="939"/>
    <cellStyle name="常规 5 4" xfId="940"/>
    <cellStyle name="常规 4 3 2 2" xfId="941"/>
    <cellStyle name="常规 5 4 2" xfId="942"/>
    <cellStyle name="常规 4 3 2 2 2" xfId="943"/>
    <cellStyle name="常规 4 3 2 3" xfId="944"/>
    <cellStyle name="常规 4 3 3" xfId="945"/>
    <cellStyle name="常规 5 5" xfId="946"/>
    <cellStyle name="常规 4 3 3 2" xfId="947"/>
    <cellStyle name="常规 4 3 4" xfId="948"/>
    <cellStyle name="常规 4 3 4 2" xfId="949"/>
    <cellStyle name="常规 4 3 5" xfId="950"/>
    <cellStyle name="常规 428" xfId="951"/>
    <cellStyle name="常规 433" xfId="952"/>
    <cellStyle name="链接单元格 3" xfId="953"/>
    <cellStyle name="常规 429" xfId="954"/>
    <cellStyle name="常规 434" xfId="955"/>
    <cellStyle name="链接单元格 4" xfId="956"/>
    <cellStyle name="常规 430" xfId="957"/>
    <cellStyle name="常规 431" xfId="958"/>
    <cellStyle name="常规 432" xfId="959"/>
    <cellStyle name="链接单元格 2" xfId="960"/>
    <cellStyle name="常规 435" xfId="961"/>
    <cellStyle name="常规 440" xfId="962"/>
    <cellStyle name="链接单元格 5" xfId="963"/>
    <cellStyle name="常规 436" xfId="964"/>
    <cellStyle name="常规 441" xfId="965"/>
    <cellStyle name="链接单元格 6" xfId="966"/>
    <cellStyle name="常规 442" xfId="967"/>
    <cellStyle name="常规 8 2" xfId="968"/>
    <cellStyle name="链接单元格 7" xfId="969"/>
    <cellStyle name="常规 443" xfId="970"/>
    <cellStyle name="常规 8 3" xfId="971"/>
    <cellStyle name="常规 448" xfId="972"/>
    <cellStyle name="常规 449" xfId="973"/>
    <cellStyle name="常规 450" xfId="974"/>
    <cellStyle name="常规 451" xfId="975"/>
    <cellStyle name="常规 452" xfId="976"/>
    <cellStyle name="常规 5 2" xfId="977"/>
    <cellStyle name="常规 5 2 2" xfId="978"/>
    <cellStyle name="常规 5 2 2 2" xfId="979"/>
    <cellStyle name="常规 5 2 3" xfId="980"/>
    <cellStyle name="常规 5 2 3 2" xfId="981"/>
    <cellStyle name="常规 5 2 4" xfId="982"/>
    <cellStyle name="常规 5 3" xfId="983"/>
    <cellStyle name="常规 5 3 2" xfId="984"/>
    <cellStyle name="常规 6" xfId="985"/>
    <cellStyle name="常规 6 2" xfId="986"/>
    <cellStyle name="常规 6 2 2" xfId="987"/>
    <cellStyle name="常规 6 3" xfId="988"/>
    <cellStyle name="常规 6 3 2" xfId="989"/>
    <cellStyle name="常规 6 3 2 2" xfId="990"/>
    <cellStyle name="常规 6 3 3" xfId="991"/>
    <cellStyle name="常规 7" xfId="992"/>
    <cellStyle name="常规 7 2" xfId="993"/>
    <cellStyle name="常规 7 2 2" xfId="994"/>
    <cellStyle name="常规 7 3" xfId="995"/>
    <cellStyle name="常规 7 3 2" xfId="996"/>
    <cellStyle name="常规 8" xfId="997"/>
    <cellStyle name="常规 9" xfId="998"/>
    <cellStyle name="常规 9 2 2" xfId="999"/>
    <cellStyle name="注释 7" xfId="1000"/>
    <cellStyle name="常规 9 2 2 2" xfId="1001"/>
    <cellStyle name="常规 9 2 3" xfId="1002"/>
    <cellStyle name="注释 8" xfId="1003"/>
    <cellStyle name="常规 9 3" xfId="1004"/>
    <cellStyle name="常规 9 3 2" xfId="1005"/>
    <cellStyle name="常规 9 4" xfId="1006"/>
    <cellStyle name="常规 9 5" xfId="1007"/>
    <cellStyle name="常规 94" xfId="1008"/>
    <cellStyle name="常规 95" xfId="1009"/>
    <cellStyle name="常规_2004年基金预算(二稿)" xfId="1010"/>
    <cellStyle name="常规_2007年云南省向人大报送政府收支预算表格式编制过程表" xfId="1011"/>
    <cellStyle name="常规_2007年云南省向人大报送政府收支预算表格式编制过程表 2" xfId="1012"/>
    <cellStyle name="常规_2007年云南省向人大报送政府收支预算表格式编制过程表 2 2" xfId="1013"/>
    <cellStyle name="计算 2 3" xfId="1014"/>
    <cellStyle name="常规_2007年云南省向人大报送政府收支预算表格式编制过程表 2 2 2" xfId="1015"/>
    <cellStyle name="数量 4" xfId="1016"/>
    <cellStyle name="常规_2007年云南省向人大报送政府收支预算表格式编制过程表 2 3" xfId="1017"/>
    <cellStyle name="计算 2 4" xfId="1018"/>
    <cellStyle name="常规_2007年云南省向人大报送政府收支预算表格式编制过程表 2 4 2" xfId="1019"/>
    <cellStyle name="常规_2007年云南省向人大报送政府收支预算表格式编制过程表 3 2" xfId="1020"/>
    <cellStyle name="计算 3 3" xfId="1021"/>
    <cellStyle name="常规_exceltmp1" xfId="1022"/>
    <cellStyle name="常规_exceltmp1 2" xfId="1023"/>
    <cellStyle name="计算 4" xfId="1024"/>
    <cellStyle name="超级链接 2 2" xfId="1025"/>
    <cellStyle name="超级链接 3" xfId="1026"/>
    <cellStyle name="超链接 2" xfId="1027"/>
    <cellStyle name="超链接 2 2" xfId="1028"/>
    <cellStyle name="超链接 2 2 2" xfId="1029"/>
    <cellStyle name="超链接 3" xfId="1030"/>
    <cellStyle name="超链接 3 2" xfId="1031"/>
    <cellStyle name="超链接 4" xfId="1032"/>
    <cellStyle name="超链接 4 2" xfId="1033"/>
    <cellStyle name="分级显示行_1_Book1" xfId="1034"/>
    <cellStyle name="好 2" xfId="1035"/>
    <cellStyle name="好 2 2" xfId="1036"/>
    <cellStyle name="好 2 2 2" xfId="1037"/>
    <cellStyle name="好 3" xfId="1038"/>
    <cellStyle name="好 3 2" xfId="1039"/>
    <cellStyle name="好 4" xfId="1040"/>
    <cellStyle name="好 5 3" xfId="1041"/>
    <cellStyle name="好 8" xfId="1042"/>
    <cellStyle name="好_0502通海县" xfId="1043"/>
    <cellStyle name="好_0502通海县 2" xfId="1044"/>
    <cellStyle name="好_0502通海县 2 2" xfId="1045"/>
    <cellStyle name="好_0502通海县 3" xfId="1046"/>
    <cellStyle name="好_0605石屏" xfId="1047"/>
    <cellStyle name="好_0605石屏 2" xfId="1048"/>
    <cellStyle name="好_0605石屏 2 2" xfId="1049"/>
    <cellStyle name="好_0605石屏 3" xfId="1050"/>
    <cellStyle name="好_0605石屏县" xfId="1051"/>
    <cellStyle name="好_0605石屏县 2" xfId="1052"/>
    <cellStyle name="好_0605石屏县 3" xfId="1053"/>
    <cellStyle name="好_1110洱源" xfId="1054"/>
    <cellStyle name="好_1110洱源 2" xfId="1055"/>
    <cellStyle name="解释性文本 4 3" xfId="1056"/>
    <cellStyle name="好_1110洱源 2 2" xfId="1057"/>
    <cellStyle name="好_1110洱源 3" xfId="1058"/>
    <cellStyle name="解释性文本 4 4" xfId="1059"/>
    <cellStyle name="好_11大理" xfId="1060"/>
    <cellStyle name="好_11大理 2" xfId="1061"/>
    <cellStyle name="好_11大理 2 2" xfId="1062"/>
    <cellStyle name="好_11大理 3" xfId="1063"/>
    <cellStyle name="好_2007年地州资金往来对账表" xfId="1064"/>
    <cellStyle name="好_2007年地州资金往来对账表 2" xfId="1065"/>
    <cellStyle name="好_2007年地州资金往来对账表 2 2" xfId="1066"/>
    <cellStyle name="好_2007年地州资金往来对账表 3" xfId="1067"/>
    <cellStyle name="好_2008年地州对账表(国库资金） 2 2" xfId="1068"/>
    <cellStyle name="商品名称 2 3" xfId="1069"/>
    <cellStyle name="好_2008年地州对账表(国库资金） 3" xfId="1070"/>
    <cellStyle name="好_Book1" xfId="1071"/>
    <cellStyle name="好_Book1 2" xfId="1072"/>
    <cellStyle name="好_M01-1" xfId="1073"/>
    <cellStyle name="好_M01-1 2" xfId="1074"/>
    <cellStyle name="好_M01-1 2 2" xfId="1075"/>
    <cellStyle name="后继超级链接" xfId="1076"/>
    <cellStyle name="后继超级链接 2" xfId="1077"/>
    <cellStyle name="后继超级链接 2 2" xfId="1078"/>
    <cellStyle name="后继超级链接 3" xfId="1079"/>
    <cellStyle name="汇总 2 2 2" xfId="1080"/>
    <cellStyle name="汇总 2 2 2 2" xfId="1081"/>
    <cellStyle name="汇总 8" xfId="1082"/>
    <cellStyle name="汇总 2 2 3" xfId="1083"/>
    <cellStyle name="警告文本 2 2 2" xfId="1084"/>
    <cellStyle name="汇总 2 3" xfId="1085"/>
    <cellStyle name="汇总 2 3 2" xfId="1086"/>
    <cellStyle name="汇总 2 4" xfId="1087"/>
    <cellStyle name="汇总 2 4 2" xfId="1088"/>
    <cellStyle name="汇总 2 5" xfId="1089"/>
    <cellStyle name="汇总 3 2" xfId="1090"/>
    <cellStyle name="汇总 3 2 2" xfId="1091"/>
    <cellStyle name="汇总 3 2 2 2" xfId="1092"/>
    <cellStyle name="汇总 3 2 3" xfId="1093"/>
    <cellStyle name="警告文本 3 2 2" xfId="1094"/>
    <cellStyle name="汇总 3 3" xfId="1095"/>
    <cellStyle name="汇总 3 3 2" xfId="1096"/>
    <cellStyle name="汇总 3 4" xfId="1097"/>
    <cellStyle name="汇总 3 4 2" xfId="1098"/>
    <cellStyle name="汇总 3 5" xfId="1099"/>
    <cellStyle name="汇总 4 2" xfId="1100"/>
    <cellStyle name="汇总 4 2 2" xfId="1101"/>
    <cellStyle name="汇总 4 2 2 2" xfId="1102"/>
    <cellStyle name="汇总 4 2 3" xfId="1103"/>
    <cellStyle name="警告文本 4 2 2" xfId="1104"/>
    <cellStyle name="汇总 4 3" xfId="1105"/>
    <cellStyle name="汇总 4 3 2" xfId="1106"/>
    <cellStyle name="汇总 4 4" xfId="1107"/>
    <cellStyle name="汇总 4 4 2" xfId="1108"/>
    <cellStyle name="汇总 4 5" xfId="1109"/>
    <cellStyle name="汇总 5 2" xfId="1110"/>
    <cellStyle name="汇总 5 2 2" xfId="1111"/>
    <cellStyle name="汇总 5 3" xfId="1112"/>
    <cellStyle name="汇总 5 3 2" xfId="1113"/>
    <cellStyle name="汇总 5 4" xfId="1114"/>
    <cellStyle name="千分位_97-917" xfId="1115"/>
    <cellStyle name="汇总 7" xfId="1116"/>
    <cellStyle name="汇总 7 2" xfId="1117"/>
    <cellStyle name="汇总 8 2" xfId="1118"/>
    <cellStyle name="计算 2" xfId="1119"/>
    <cellStyle name="计算 2 2" xfId="1120"/>
    <cellStyle name="计算 2 2 2" xfId="1121"/>
    <cellStyle name="计算 3" xfId="1122"/>
    <cellStyle name="计算 3 2" xfId="1123"/>
    <cellStyle name="计算 3 2 2" xfId="1124"/>
    <cellStyle name="计算 3 4" xfId="1125"/>
    <cellStyle name="计算 4 2" xfId="1126"/>
    <cellStyle name="计算 4 2 2" xfId="1127"/>
    <cellStyle name="计算 4 3" xfId="1128"/>
    <cellStyle name="计算 4 4" xfId="1129"/>
    <cellStyle name="计算 5" xfId="1130"/>
    <cellStyle name="计算 5 2" xfId="1131"/>
    <cellStyle name="计算 5 3" xfId="1132"/>
    <cellStyle name="计算 6" xfId="1133"/>
    <cellStyle name="计算 7" xfId="1134"/>
    <cellStyle name="计算 8" xfId="1135"/>
    <cellStyle name="检查单元格 2" xfId="1136"/>
    <cellStyle name="检查单元格 2 2" xfId="1137"/>
    <cellStyle name="检查单元格 2 3" xfId="1138"/>
    <cellStyle name="检查单元格 2 4" xfId="1139"/>
    <cellStyle name="检查单元格 3" xfId="1140"/>
    <cellStyle name="检查单元格 3 2" xfId="1141"/>
    <cellStyle name="检查单元格 3 2 2" xfId="1142"/>
    <cellStyle name="检查单元格 3 3" xfId="1143"/>
    <cellStyle name="检查单元格 3 4" xfId="1144"/>
    <cellStyle name="检查单元格 4" xfId="1145"/>
    <cellStyle name="检查单元格 4 2" xfId="1146"/>
    <cellStyle name="检查单元格 4 2 2" xfId="1147"/>
    <cellStyle name="检查单元格 4 3" xfId="1148"/>
    <cellStyle name="检查单元格 4 4" xfId="1149"/>
    <cellStyle name="检查单元格 5" xfId="1150"/>
    <cellStyle name="检查单元格 5 2" xfId="1151"/>
    <cellStyle name="检查单元格 5 3" xfId="1152"/>
    <cellStyle name="检查单元格 8" xfId="1153"/>
    <cellStyle name="解释性文本 2" xfId="1154"/>
    <cellStyle name="解释性文本 2 2" xfId="1155"/>
    <cellStyle name="解释性文本 2 2 2" xfId="1156"/>
    <cellStyle name="解释性文本 2 3" xfId="1157"/>
    <cellStyle name="解释性文本 2 4" xfId="1158"/>
    <cellStyle name="解释性文本 3" xfId="1159"/>
    <cellStyle name="解释性文本 3 2" xfId="1160"/>
    <cellStyle name="解释性文本 3 2 2" xfId="1161"/>
    <cellStyle name="解释性文本 3 3" xfId="1162"/>
    <cellStyle name="解释性文本 3 4" xfId="1163"/>
    <cellStyle name="解释性文本 4" xfId="1164"/>
    <cellStyle name="解释性文本 4 2" xfId="1165"/>
    <cellStyle name="解释性文本 4 2 2" xfId="1166"/>
    <cellStyle name="借出原因" xfId="1167"/>
    <cellStyle name="借出原因 2" xfId="1168"/>
    <cellStyle name="借出原因 2 2" xfId="1169"/>
    <cellStyle name="借出原因 2 2 2" xfId="1170"/>
    <cellStyle name="借出原因 2 3" xfId="1171"/>
    <cellStyle name="借出原因 3" xfId="1172"/>
    <cellStyle name="借出原因 3 2" xfId="1173"/>
    <cellStyle name="借出原因 4" xfId="1174"/>
    <cellStyle name="警告文本 2" xfId="1175"/>
    <cellStyle name="警告文本 2 2" xfId="1176"/>
    <cellStyle name="警告文本 2 3" xfId="1177"/>
    <cellStyle name="警告文本 2 4" xfId="1178"/>
    <cellStyle name="警告文本 3" xfId="1179"/>
    <cellStyle name="警告文本 3 2" xfId="1180"/>
    <cellStyle name="警告文本 3 3" xfId="1181"/>
    <cellStyle name="警告文本 3 4" xfId="1182"/>
    <cellStyle name="警告文本 4" xfId="1183"/>
    <cellStyle name="警告文本 4 2" xfId="1184"/>
    <cellStyle name="警告文本 4 3" xfId="1185"/>
    <cellStyle name="警告文本 4 4" xfId="1186"/>
    <cellStyle name="警告文本 5" xfId="1187"/>
    <cellStyle name="警告文本 5 2" xfId="1188"/>
    <cellStyle name="警告文本 5 3" xfId="1189"/>
    <cellStyle name="警告文本 6" xfId="1190"/>
    <cellStyle name="警告文本 7" xfId="1191"/>
    <cellStyle name="链接单元格 2 2" xfId="1192"/>
    <cellStyle name="链接单元格 2 2 2" xfId="1193"/>
    <cellStyle name="链接单元格 2 3" xfId="1194"/>
    <cellStyle name="链接单元格 2 4" xfId="1195"/>
    <cellStyle name="链接单元格 3 2" xfId="1196"/>
    <cellStyle name="链接单元格 3 3" xfId="1197"/>
    <cellStyle name="链接单元格 3 4" xfId="1198"/>
    <cellStyle name="链接单元格 4 2" xfId="1199"/>
    <cellStyle name="链接单元格 4 2 2" xfId="1200"/>
    <cellStyle name="链接单元格 4 3" xfId="1201"/>
    <cellStyle name="链接单元格 4 4" xfId="1202"/>
    <cellStyle name="链接单元格 5 2" xfId="1203"/>
    <cellStyle name="链接单元格 5 3" xfId="1204"/>
    <cellStyle name="普通_97-917" xfId="1205"/>
    <cellStyle name="千分位[0]_laroux" xfId="1206"/>
    <cellStyle name="输入 8" xfId="1207"/>
    <cellStyle name="常规_表样--2016年1至7月云南省及省本级地方财政收支执行情况（国资预算）全省数据与国库一致send预算局826" xfId="1208"/>
    <cellStyle name="千位[0]_ 方正PC" xfId="1209"/>
    <cellStyle name="千位_ 方正PC" xfId="1210"/>
    <cellStyle name="千位分隔 11" xfId="1211"/>
    <cellStyle name="千位分隔 11 2" xfId="1212"/>
    <cellStyle name="千位分隔 2" xfId="1213"/>
    <cellStyle name="千位分隔 2 2 2" xfId="1214"/>
    <cellStyle name="千位分隔 2 3" xfId="1215"/>
    <cellStyle name="千位分隔 4 6" xfId="1216"/>
    <cellStyle name="千位分隔 4 6 2" xfId="1217"/>
    <cellStyle name="千位分隔 7 2" xfId="1218"/>
    <cellStyle name="千位分隔 8 2" xfId="1219"/>
    <cellStyle name="千位分隔 9" xfId="1220"/>
    <cellStyle name="强调 1" xfId="1221"/>
    <cellStyle name="强调 1 2" xfId="1222"/>
    <cellStyle name="强调 2" xfId="1223"/>
    <cellStyle name="强调 3" xfId="1224"/>
    <cellStyle name="强调 3 2" xfId="1225"/>
    <cellStyle name="强调文字颜色 1 2 2" xfId="1226"/>
    <cellStyle name="强调文字颜色 1 2 2 2" xfId="1227"/>
    <cellStyle name="强调文字颜色 1 2 3" xfId="1228"/>
    <cellStyle name="强调文字颜色 1 3" xfId="1229"/>
    <cellStyle name="强调文字颜色 1 3 2" xfId="1230"/>
    <cellStyle name="强调文字颜色 2 2" xfId="1231"/>
    <cellStyle name="强调文字颜色 2 2 3" xfId="1232"/>
    <cellStyle name="强调文字颜色 2 3" xfId="1233"/>
    <cellStyle name="强调文字颜色 3 2" xfId="1234"/>
    <cellStyle name="强调文字颜色 3 2 2" xfId="1235"/>
    <cellStyle name="强调文字颜色 3 2 2 2" xfId="1236"/>
    <cellStyle name="强调文字颜色 3 2 3" xfId="1237"/>
    <cellStyle name="强调文字颜色 4 2" xfId="1238"/>
    <cellStyle name="强调文字颜色 4 2 2" xfId="1239"/>
    <cellStyle name="强调文字颜色 4 2 2 2" xfId="1240"/>
    <cellStyle name="强调文字颜色 4 2 3" xfId="1241"/>
    <cellStyle name="强调文字颜色 4 3" xfId="1242"/>
    <cellStyle name="强调文字颜色 4 3 2" xfId="1243"/>
    <cellStyle name="强调文字颜色 5 2" xfId="1244"/>
    <cellStyle name="强调文字颜色 5 3" xfId="1245"/>
    <cellStyle name="强调文字颜色 5 3 2" xfId="1246"/>
    <cellStyle name="强调文字颜色 6 2" xfId="1247"/>
    <cellStyle name="强调文字颜色 6 2 2" xfId="1248"/>
    <cellStyle name="强调文字颜色 6 2 2 2" xfId="1249"/>
    <cellStyle name="强调文字颜色 6 2 3" xfId="1250"/>
    <cellStyle name="强调文字颜色 6 3" xfId="1251"/>
    <cellStyle name="强调文字颜色 6 3 2" xfId="1252"/>
    <cellStyle name="日期 2" xfId="1253"/>
    <cellStyle name="日期 2 2" xfId="1254"/>
    <cellStyle name="日期 2 2 2" xfId="1255"/>
    <cellStyle name="日期 2 3" xfId="1256"/>
    <cellStyle name="日期 3" xfId="1257"/>
    <cellStyle name="日期 3 2" xfId="1258"/>
    <cellStyle name="日期 4" xfId="1259"/>
    <cellStyle name="商品名称" xfId="1260"/>
    <cellStyle name="商品名称 2" xfId="1261"/>
    <cellStyle name="商品名称 2 2" xfId="1262"/>
    <cellStyle name="商品名称 2 2 2" xfId="1263"/>
    <cellStyle name="商品名称 3" xfId="1264"/>
    <cellStyle name="商品名称 3 2" xfId="1265"/>
    <cellStyle name="适中 2" xfId="1266"/>
    <cellStyle name="适中 2 3" xfId="1267"/>
    <cellStyle name="适中 2 4" xfId="1268"/>
    <cellStyle name="适中 3 2" xfId="1269"/>
    <cellStyle name="适中 3 2 2" xfId="1270"/>
    <cellStyle name="适中 3 3" xfId="1271"/>
    <cellStyle name="适中 3 4" xfId="1272"/>
    <cellStyle name="适中 4" xfId="1273"/>
    <cellStyle name="适中 4 2" xfId="1274"/>
    <cellStyle name="适中 4 2 2" xfId="1275"/>
    <cellStyle name="适中 4 3" xfId="1276"/>
    <cellStyle name="适中 4 4" xfId="1277"/>
    <cellStyle name="适中 5" xfId="1278"/>
    <cellStyle name="适中 5 2" xfId="1279"/>
    <cellStyle name="适中 5 3" xfId="1280"/>
    <cellStyle name="适中 6" xfId="1281"/>
    <cellStyle name="适中 7" xfId="1282"/>
    <cellStyle name="适中 8" xfId="1283"/>
    <cellStyle name="输出 2" xfId="1284"/>
    <cellStyle name="输出 2 2" xfId="1285"/>
    <cellStyle name="输出 2 3" xfId="1286"/>
    <cellStyle name="输出 2 4" xfId="1287"/>
    <cellStyle name="输出 3" xfId="1288"/>
    <cellStyle name="输出 3 2" xfId="1289"/>
    <cellStyle name="输出 3 3" xfId="1290"/>
    <cellStyle name="输出 4" xfId="1291"/>
    <cellStyle name="输出 5" xfId="1292"/>
    <cellStyle name="输出 5 2" xfId="1293"/>
    <cellStyle name="输出 5 3" xfId="1294"/>
    <cellStyle name="输出 6" xfId="1295"/>
    <cellStyle name="输出 7" xfId="1296"/>
    <cellStyle name="输出 8" xfId="1297"/>
    <cellStyle name="输入 2 2 2" xfId="1298"/>
    <cellStyle name="输入 2 3" xfId="1299"/>
    <cellStyle name="输入 4" xfId="1300"/>
    <cellStyle name="输入 4 2" xfId="1301"/>
    <cellStyle name="输入 4 2 2" xfId="1302"/>
    <cellStyle name="输入 4 3" xfId="1303"/>
    <cellStyle name="输入 4 4" xfId="1304"/>
    <cellStyle name="输入 5" xfId="1305"/>
    <cellStyle name="输入 5 2" xfId="1306"/>
    <cellStyle name="输入 5 3" xfId="1307"/>
    <cellStyle name="输入 6" xfId="1308"/>
    <cellStyle name="输入 7" xfId="1309"/>
    <cellStyle name="数量" xfId="1310"/>
    <cellStyle name="数量 2" xfId="1311"/>
    <cellStyle name="数量 2 2" xfId="1312"/>
    <cellStyle name="数量 2 3" xfId="1313"/>
    <cellStyle name="数量 3 2" xfId="1314"/>
    <cellStyle name="未定义" xfId="1315"/>
    <cellStyle name="样式 1" xfId="1316"/>
    <cellStyle name="寘嬫愗傝 [0.00]_Region Orders (2)" xfId="1317"/>
    <cellStyle name="寘嬫愗傝_Region Orders (2)" xfId="1318"/>
    <cellStyle name="注释 2 2" xfId="1319"/>
    <cellStyle name="注释 2 2 2" xfId="1320"/>
    <cellStyle name="注释 2 3" xfId="1321"/>
    <cellStyle name="注释 2 4" xfId="1322"/>
    <cellStyle name="注释 3" xfId="1323"/>
    <cellStyle name="注释 3 2" xfId="1324"/>
    <cellStyle name="注释 3 2 2" xfId="1325"/>
    <cellStyle name="注释 3 3" xfId="1326"/>
    <cellStyle name="注释 3 4" xfId="1327"/>
    <cellStyle name="注释 4" xfId="1328"/>
    <cellStyle name="注释 5" xfId="1329"/>
    <cellStyle name="注释 5 2" xfId="1330"/>
    <cellStyle name="注释 5 3" xfId="1331"/>
    <cellStyle name="注释 6" xfId="1332"/>
    <cellStyle name="Normal" xfId="1333"/>
    <cellStyle name="TextStyle" xfId="1334"/>
  </cellStyles>
  <dxfs count="6">
    <dxf>
      <font>
        <color indexed="9"/>
      </font>
    </dxf>
    <dxf>
      <font>
        <b val="1"/>
        <i val="0"/>
      </font>
    </dxf>
    <dxf>
      <font>
        <color indexed="10"/>
      </font>
    </dxf>
    <dxf>
      <font>
        <b val="0"/>
        <color indexed="9"/>
      </font>
    </dxf>
    <dxf>
      <font>
        <b val="0"/>
        <i val="0"/>
        <color indexed="9"/>
      </font>
    </dxf>
    <dxf>
      <font>
        <b val="0"/>
        <i val="0"/>
        <color indexed="10"/>
      </font>
    </dxf>
  </dxfs>
  <tableStyles count="0" defaultTableStyle="TableStyleMedium2"/>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9" Type="http://schemas.openxmlformats.org/officeDocument/2006/relationships/styles" Target="styles.xml"/><Relationship Id="rId38" Type="http://schemas.openxmlformats.org/officeDocument/2006/relationships/sharedStrings" Target="sharedStrings.xml"/><Relationship Id="rId37" Type="http://schemas.openxmlformats.org/officeDocument/2006/relationships/theme" Target="theme/theme1.xml"/><Relationship Id="rId36" Type="http://schemas.openxmlformats.org/officeDocument/2006/relationships/externalLink" Target="externalLinks/externalLink3.xml"/><Relationship Id="rId35" Type="http://schemas.openxmlformats.org/officeDocument/2006/relationships/externalLink" Target="externalLinks/externalLink2.xml"/><Relationship Id="rId34" Type="http://schemas.openxmlformats.org/officeDocument/2006/relationships/externalLink" Target="externalLinks/externalLink1.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10.124.6.233\&#20840;&#20307;&#20154;&#21592;\02&#24179;&#34913;&#22788;\01&#36130;&#21147;&#21450;&#39044;&#20915;&#31639;&#25253;&#21578;\2018&#24180;\&#24180;&#21021;&#20154;&#20195;&#20250;\&#36807;&#31243;\RecoveredExternalLink1"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0.124.6.233\&#20840;&#20307;&#20154;&#21592;\02&#24179;&#34913;&#22788;\01&#36130;&#21147;&#21450;&#39044;&#20915;&#31639;&#25253;&#21578;\2018&#24180;\&#24180;&#21021;&#20154;&#20195;&#20250;\&#36807;&#31243;\RecoveredExternalLink2"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file:///D:\&#39044;&#31639;&#20844;&#24320;\2024&#24180;&#39044;&#31639;&#20844;&#24320;\2024&#24180;&#25919;&#24220;&#39044;&#31639;&#20844;&#24320;&#65288;&#23450;&#31295;&#65289;\&#26118;&#26126;&#24066;&#20116;&#21326;&#21306;2024&#24180;&#25919;&#24220;&#39044;&#31639;&#20844;&#24320;.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说明"/>
      <sheetName val="封面"/>
      <sheetName val="目录"/>
      <sheetName val="表一"/>
      <sheetName val="表二"/>
      <sheetName val="表三"/>
      <sheetName val="表四"/>
      <sheetName val="表五"/>
      <sheetName val="表六"/>
      <sheetName val="表七"/>
      <sheetName val="表八"/>
      <sheetName val="审核1"/>
      <sheetName val="审核2"/>
      <sheetName val="土地收入"/>
      <sheetName val="历年预算科目"/>
      <sheetName val="_ESList"/>
      <sheetName val="SW-TEO"/>
      <sheetName val="中央"/>
      <sheetName val="Open"/>
      <sheetName val="Toolbox"/>
      <sheetName val="国家"/>
      <sheetName val="G.1R-Shou COP Gf"/>
      <sheetName val="Financ. Overview"/>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说明"/>
      <sheetName val="封面"/>
      <sheetName val="目录"/>
      <sheetName val="表一"/>
      <sheetName val="表二"/>
      <sheetName val="表三"/>
      <sheetName val="表四"/>
      <sheetName val="表五"/>
      <sheetName val="表六"/>
      <sheetName val="表七"/>
      <sheetName val="表八"/>
      <sheetName val="审核1"/>
      <sheetName val="审核2"/>
      <sheetName val="土地收入"/>
      <sheetName val="历年预算科目"/>
      <sheetName val="_ESList"/>
      <sheetName val="收入(一般)"/>
      <sheetName val="支出(一般)"/>
      <sheetName val="收入(基金)"/>
      <sheetName val="支出(基金)"/>
      <sheetName val="国家"/>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1-1五华区一般公共预算收入情况表"/>
      <sheetName val="1-2五华区一般公共预算支出情况表"/>
      <sheetName val="1-3五华区一般公共预算收入情况表"/>
      <sheetName val="1-4五华区一般公共预算支出情况表（公开到项级）"/>
      <sheetName val="1-5五华区一般公共预算基本支出情况表（公开到款级）"/>
      <sheetName val="1-6五华区一般公共预算支出表(区对下转移支付项目)"/>
      <sheetName val="1-7五华区分地区税收返还和转移支付预算表"/>
      <sheetName val="1-8五华区“三公”经费预算财政拨款情况统计表"/>
      <sheetName val="2-1五华区政府性基金预算收入情况表"/>
      <sheetName val="2-2五华区政府性基金预算支出情况表"/>
      <sheetName val="2-3五华区政府性基金预算收入情况表"/>
      <sheetName val="2-4五华区政府性基金预算支出情况表（公开到项级）"/>
      <sheetName val="2-5区本级政府性基金支出表(区对下转移支付)"/>
      <sheetName val="3-1五华区国有资本经营收入预算情况表"/>
      <sheetName val="3-2五华区国有资本经营支出预算情况表"/>
      <sheetName val="3-3五华区国有资本经营收入预算情况表"/>
      <sheetName val="3-4五华区国有资本经营支出预算情况表（公开到项级）"/>
      <sheetName val="3-5五华区国有资本经营预算转移支付表 （分地区）"/>
      <sheetName val="3-6 国有资本经营预算转移支付表（分项目）"/>
      <sheetName val="4-1五华区社会保险基金收入预算情况表"/>
      <sheetName val="4-2五华区社会保险基金支出预算情况表"/>
      <sheetName val="4-3五华区社会保险基金收入预算情况表"/>
      <sheetName val="4-4五华区社会保险基金支出预算情况表"/>
      <sheetName val="5-1   2023年地方政府债务限额及余额预算情况表"/>
      <sheetName val="5-2  2023年地方政府一般债务余额情况表"/>
      <sheetName val="5-3  本级2023年地方政府一般债务余额情况表"/>
      <sheetName val="5-4 2023年地方政府专项债务余额情况表"/>
      <sheetName val="5-5 本级2023年地方政府专项债务余额情况表（本级）"/>
      <sheetName val="5-6 地方政府债券发行及还本付息情况表"/>
      <sheetName val="5-7 2024年五华区政府专项债务限额和余额情况表"/>
      <sheetName val="5-8 2024年年初新增地方政府债券资金安排表"/>
      <sheetName val="6-1重大政策和重点项目绩效目标表"/>
      <sheetName val="6-2重点工作情况解释说明汇总表"/>
    </sheetNames>
    <sheetDataSet>
      <sheetData sheetId="0"/>
      <sheetData sheetId="1"/>
      <sheetData sheetId="2">
        <row r="3">
          <cell r="A3" t="str">
            <v>科目编码</v>
          </cell>
        </row>
        <row r="3">
          <cell r="D3" t="str">
            <v>2024年预算数</v>
          </cell>
        </row>
        <row r="4">
          <cell r="A4" t="str">
            <v>101</v>
          </cell>
        </row>
        <row r="4">
          <cell r="D4">
            <v>349372</v>
          </cell>
        </row>
        <row r="5">
          <cell r="A5" t="str">
            <v>10101</v>
          </cell>
        </row>
        <row r="5">
          <cell r="D5">
            <v>104948</v>
          </cell>
        </row>
        <row r="6">
          <cell r="A6" t="str">
            <v>10104</v>
          </cell>
        </row>
        <row r="6">
          <cell r="D6">
            <v>15989</v>
          </cell>
        </row>
        <row r="7">
          <cell r="A7" t="str">
            <v>10106</v>
          </cell>
        </row>
        <row r="7">
          <cell r="D7">
            <v>11021</v>
          </cell>
        </row>
        <row r="8">
          <cell r="A8" t="str">
            <v>10107</v>
          </cell>
        </row>
        <row r="8">
          <cell r="D8">
            <v>64</v>
          </cell>
        </row>
        <row r="9">
          <cell r="A9" t="str">
            <v>10109</v>
          </cell>
        </row>
        <row r="9">
          <cell r="D9">
            <v>51210</v>
          </cell>
        </row>
        <row r="10">
          <cell r="A10" t="str">
            <v>10110</v>
          </cell>
        </row>
        <row r="10">
          <cell r="D10">
            <v>20711</v>
          </cell>
        </row>
        <row r="11">
          <cell r="A11" t="str">
            <v>10111</v>
          </cell>
        </row>
        <row r="11">
          <cell r="D11">
            <v>21221</v>
          </cell>
        </row>
        <row r="12">
          <cell r="A12" t="str">
            <v>10112</v>
          </cell>
        </row>
        <row r="12">
          <cell r="D12">
            <v>6835</v>
          </cell>
        </row>
        <row r="13">
          <cell r="A13" t="str">
            <v>10113</v>
          </cell>
        </row>
        <row r="13">
          <cell r="D13">
            <v>78010</v>
          </cell>
        </row>
        <row r="14">
          <cell r="A14" t="str">
            <v>10114</v>
          </cell>
        </row>
        <row r="14">
          <cell r="D14">
            <v>9125</v>
          </cell>
        </row>
        <row r="15">
          <cell r="A15" t="str">
            <v>10118</v>
          </cell>
        </row>
        <row r="15">
          <cell r="D15">
            <v>150</v>
          </cell>
        </row>
        <row r="16">
          <cell r="A16" t="str">
            <v>10119</v>
          </cell>
        </row>
        <row r="16">
          <cell r="D16">
            <v>29883</v>
          </cell>
        </row>
        <row r="17">
          <cell r="A17" t="str">
            <v>10120</v>
          </cell>
        </row>
        <row r="18">
          <cell r="A18" t="str">
            <v>10121</v>
          </cell>
        </row>
        <row r="18">
          <cell r="D18">
            <v>175</v>
          </cell>
        </row>
        <row r="19">
          <cell r="A19" t="str">
            <v>10199</v>
          </cell>
        </row>
        <row r="19">
          <cell r="D19">
            <v>30</v>
          </cell>
        </row>
        <row r="20">
          <cell r="A20" t="str">
            <v>103</v>
          </cell>
        </row>
        <row r="20">
          <cell r="D20">
            <v>41011</v>
          </cell>
        </row>
        <row r="21">
          <cell r="A21" t="str">
            <v>10302</v>
          </cell>
        </row>
        <row r="21">
          <cell r="D21">
            <v>24300</v>
          </cell>
        </row>
        <row r="22">
          <cell r="A22" t="str">
            <v>10304</v>
          </cell>
        </row>
        <row r="22">
          <cell r="D22">
            <v>2566</v>
          </cell>
        </row>
        <row r="23">
          <cell r="A23" t="str">
            <v>10305</v>
          </cell>
        </row>
        <row r="23">
          <cell r="D23">
            <v>3680</v>
          </cell>
        </row>
        <row r="24">
          <cell r="A24" t="str">
            <v>10306</v>
          </cell>
        </row>
        <row r="25">
          <cell r="A25" t="str">
            <v>10307</v>
          </cell>
        </row>
        <row r="25">
          <cell r="D25">
            <v>2009</v>
          </cell>
        </row>
        <row r="26">
          <cell r="A26" t="str">
            <v>10308</v>
          </cell>
        </row>
        <row r="26">
          <cell r="D26">
            <v>0</v>
          </cell>
        </row>
        <row r="27">
          <cell r="A27" t="str">
            <v>10309</v>
          </cell>
        </row>
        <row r="27">
          <cell r="D27">
            <v>251</v>
          </cell>
        </row>
        <row r="28">
          <cell r="A28" t="str">
            <v>10399</v>
          </cell>
        </row>
        <row r="28">
          <cell r="D28">
            <v>8205</v>
          </cell>
        </row>
        <row r="30">
          <cell r="D30">
            <v>390383</v>
          </cell>
        </row>
        <row r="31">
          <cell r="A31">
            <v>105</v>
          </cell>
        </row>
        <row r="32">
          <cell r="A32">
            <v>110</v>
          </cell>
        </row>
        <row r="32">
          <cell r="D32">
            <v>363296</v>
          </cell>
        </row>
        <row r="33">
          <cell r="A33">
            <v>11001</v>
          </cell>
        </row>
        <row r="33">
          <cell r="D33">
            <v>67042</v>
          </cell>
        </row>
        <row r="34">
          <cell r="D34">
            <v>194249</v>
          </cell>
        </row>
        <row r="35">
          <cell r="A35">
            <v>11006</v>
          </cell>
        </row>
        <row r="36">
          <cell r="A36">
            <v>11008</v>
          </cell>
        </row>
        <row r="36">
          <cell r="D36">
            <v>20605</v>
          </cell>
        </row>
        <row r="37">
          <cell r="A37">
            <v>11009</v>
          </cell>
        </row>
        <row r="37">
          <cell r="D37">
            <v>68660</v>
          </cell>
        </row>
        <row r="38">
          <cell r="A38">
            <v>11013</v>
          </cell>
        </row>
        <row r="39">
          <cell r="A39">
            <v>11015</v>
          </cell>
        </row>
        <row r="39">
          <cell r="D39">
            <v>12740</v>
          </cell>
        </row>
        <row r="40">
          <cell r="D40">
            <v>753679</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atMod val="350000"/>
                <a:shade val="99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xfrm>
          <a:off x="0" y="0"/>
          <a:ext cx="0" cy="0"/>
        </a:xfrm>
        <a:custGeom>
          <a:avLst/>
          <a:gdLst>
            <a:gd name="_h" fmla="val 21600"/>
            <a:gd name="_w" fmla="val 21600"/>
          </a:gdLst>
          <a:ahLst/>
          <a:cxnLst/>
          <a:rect l="0" t="0" r="0" b="0"/>
          <a:pathLst>
            <a:path w="21600" h="21600"/>
          </a:pathLst>
        </a:custGeom>
        <a:gradFill rotWithShape="0">
          <a:gsLst>
            <a:gs pos="0">
              <a:srgbClr val="BBD5F0"/>
            </a:gs>
            <a:gs pos="100000">
              <a:srgbClr val="9CBEE0"/>
            </a:gs>
          </a:gsLst>
          <a:lin ang="5400000" scaled="0"/>
        </a:gradFill>
        <a:ln w="15875" cap="flat" cmpd="sng" algn="ctr">
          <a:solidFill>
            <a:srgbClr val="739CC3"/>
          </a:solidFill>
          <a:prstDash val="solid"/>
          <a:miter lim="200000"/>
        </a:ln>
      </a:spPr>
      <a:bodyPr/>
      <a:lstStyle/>
    </a:spDef>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00B0F0"/>
  </sheetPr>
  <dimension ref="A1:F53"/>
  <sheetViews>
    <sheetView showGridLines="0" showZeros="0" tabSelected="1" view="pageBreakPreview" zoomScaleNormal="90" workbookViewId="0">
      <pane ySplit="4" topLeftCell="A5" activePane="bottomLeft" state="frozen"/>
      <selection/>
      <selection pane="bottomLeft" activeCell="B2" sqref="B2:E2"/>
    </sheetView>
  </sheetViews>
  <sheetFormatPr defaultColWidth="9" defaultRowHeight="14.25" outlineLevelCol="5"/>
  <cols>
    <col min="1" max="1" width="17.6333333333333" style="292" customWidth="1"/>
    <col min="2" max="2" width="50.7583333333333" style="292" customWidth="1"/>
    <col min="3" max="4" width="20.6333333333333" style="292" customWidth="1"/>
    <col min="5" max="5" width="20.6333333333333" style="500" customWidth="1"/>
    <col min="6" max="6" width="9" style="424" hidden="1" customWidth="1"/>
    <col min="7" max="16384" width="9" style="424"/>
  </cols>
  <sheetData>
    <row r="1" ht="22.5" spans="1:6">
      <c r="B1" s="501" t="s">
        <v>0</v>
      </c>
    </row>
    <row r="2" ht="45" customHeight="1" spans="1:6">
      <c r="A2" s="427"/>
      <c r="B2" s="427" t="s">
        <v>1</v>
      </c>
      <c r="C2" s="427"/>
      <c r="D2" s="427"/>
      <c r="E2" s="427"/>
      <c r="F2" s="428"/>
    </row>
    <row r="3" ht="18.95" customHeight="1" spans="1:6">
      <c r="A3" s="295"/>
      <c r="B3" s="502"/>
      <c r="C3" s="503"/>
      <c r="D3" s="295"/>
      <c r="E3" s="300" t="s">
        <v>2</v>
      </c>
      <c r="F3" s="428"/>
    </row>
    <row r="4" s="497" customFormat="1" ht="45" customHeight="1" spans="1:6">
      <c r="A4" s="302" t="s">
        <v>3</v>
      </c>
      <c r="B4" s="504" t="s">
        <v>4</v>
      </c>
      <c r="C4" s="304" t="s">
        <v>5</v>
      </c>
      <c r="D4" s="304" t="s">
        <v>6</v>
      </c>
      <c r="E4" s="504" t="s">
        <v>7</v>
      </c>
      <c r="F4" s="505" t="s">
        <v>8</v>
      </c>
    </row>
    <row r="5" ht="37.5" customHeight="1" spans="1:6">
      <c r="A5" s="477" t="s">
        <v>9</v>
      </c>
      <c r="B5" s="478" t="s">
        <v>10</v>
      </c>
      <c r="C5" s="369">
        <f>SUM(C6:C20)</f>
        <v>309879</v>
      </c>
      <c r="D5" s="369">
        <f>SUM(D6:D20)</f>
        <v>317092</v>
      </c>
      <c r="E5" s="348">
        <f>IF(C5&gt;0,D5/C5-1,IF(C5&lt;0,-(D5/C5-1),""))</f>
        <v>0.023</v>
      </c>
      <c r="F5" s="506" t="str">
        <f t="shared" ref="F5:F40" si="0">IF(LEN(A5)=3,"是",IF(B5&lt;&gt;"",IF(SUM(C5:D5)&lt;&gt;0,"是","否"),"是"))</f>
        <v>是</v>
      </c>
    </row>
    <row r="6" ht="37.5" customHeight="1" spans="1:6">
      <c r="A6" s="376" t="s">
        <v>11</v>
      </c>
      <c r="B6" s="330" t="s">
        <v>12</v>
      </c>
      <c r="C6" s="353">
        <v>93797</v>
      </c>
      <c r="D6" s="353">
        <v>96247</v>
      </c>
      <c r="E6" s="348">
        <f t="shared" ref="E6:E21" si="1">IF(C6&gt;0,D6/C6-1,IF(C6&lt;0,-(D6/C6-1),""))</f>
        <v>0.026</v>
      </c>
      <c r="F6" s="506" t="str">
        <f t="shared" si="0"/>
        <v>是</v>
      </c>
    </row>
    <row r="7" ht="37.5" customHeight="1" spans="1:6">
      <c r="A7" s="376" t="s">
        <v>13</v>
      </c>
      <c r="B7" s="330" t="s">
        <v>14</v>
      </c>
      <c r="C7" s="353">
        <v>13197</v>
      </c>
      <c r="D7" s="353">
        <v>13392</v>
      </c>
      <c r="E7" s="348">
        <f t="shared" si="1"/>
        <v>0.015</v>
      </c>
      <c r="F7" s="506" t="str">
        <f t="shared" si="0"/>
        <v>是</v>
      </c>
    </row>
    <row r="8" ht="37.5" customHeight="1" spans="1:6">
      <c r="A8" s="376" t="s">
        <v>15</v>
      </c>
      <c r="B8" s="330" t="s">
        <v>16</v>
      </c>
      <c r="C8" s="353">
        <v>10962</v>
      </c>
      <c r="D8" s="353">
        <v>11160</v>
      </c>
      <c r="E8" s="348">
        <f t="shared" si="1"/>
        <v>0.018</v>
      </c>
      <c r="F8" s="506" t="str">
        <f t="shared" si="0"/>
        <v>是</v>
      </c>
    </row>
    <row r="9" ht="37.5" customHeight="1" spans="1:6">
      <c r="A9" s="376" t="s">
        <v>17</v>
      </c>
      <c r="B9" s="330" t="s">
        <v>18</v>
      </c>
      <c r="C9" s="353">
        <v>56</v>
      </c>
      <c r="D9" s="353">
        <v>57</v>
      </c>
      <c r="E9" s="348">
        <f t="shared" si="1"/>
        <v>0.018</v>
      </c>
      <c r="F9" s="506" t="str">
        <f t="shared" si="0"/>
        <v>是</v>
      </c>
    </row>
    <row r="10" ht="37.5" customHeight="1" spans="1:6">
      <c r="A10" s="376" t="s">
        <v>19</v>
      </c>
      <c r="B10" s="330" t="s">
        <v>20</v>
      </c>
      <c r="C10" s="353">
        <v>46062</v>
      </c>
      <c r="D10" s="353">
        <v>47021</v>
      </c>
      <c r="E10" s="348">
        <f t="shared" si="1"/>
        <v>0.021</v>
      </c>
      <c r="F10" s="506" t="str">
        <f t="shared" si="0"/>
        <v>是</v>
      </c>
    </row>
    <row r="11" ht="37.5" customHeight="1" spans="1:6">
      <c r="A11" s="376" t="s">
        <v>21</v>
      </c>
      <c r="B11" s="330" t="s">
        <v>22</v>
      </c>
      <c r="C11" s="353">
        <v>21374</v>
      </c>
      <c r="D11" s="353">
        <v>21801</v>
      </c>
      <c r="E11" s="348">
        <f t="shared" si="1"/>
        <v>0.02</v>
      </c>
      <c r="F11" s="506" t="str">
        <f t="shared" si="0"/>
        <v>是</v>
      </c>
    </row>
    <row r="12" ht="37.5" customHeight="1" spans="1:6">
      <c r="A12" s="376" t="s">
        <v>23</v>
      </c>
      <c r="B12" s="330" t="s">
        <v>24</v>
      </c>
      <c r="C12" s="353">
        <v>15940</v>
      </c>
      <c r="D12" s="353">
        <v>16307</v>
      </c>
      <c r="E12" s="348">
        <f t="shared" si="1"/>
        <v>0.023</v>
      </c>
      <c r="F12" s="506" t="str">
        <f t="shared" si="0"/>
        <v>是</v>
      </c>
    </row>
    <row r="13" ht="37.5" customHeight="1" spans="1:6">
      <c r="A13" s="376" t="s">
        <v>25</v>
      </c>
      <c r="B13" s="330" t="s">
        <v>26</v>
      </c>
      <c r="C13" s="353">
        <v>6606</v>
      </c>
      <c r="D13" s="353">
        <v>6780</v>
      </c>
      <c r="E13" s="348">
        <f t="shared" si="1"/>
        <v>0.026</v>
      </c>
      <c r="F13" s="506" t="str">
        <f t="shared" si="0"/>
        <v>是</v>
      </c>
    </row>
    <row r="14" ht="37.5" customHeight="1" spans="1:6">
      <c r="A14" s="376" t="s">
        <v>27</v>
      </c>
      <c r="B14" s="330" t="s">
        <v>28</v>
      </c>
      <c r="C14" s="353">
        <v>68295</v>
      </c>
      <c r="D14" s="353">
        <v>70080</v>
      </c>
      <c r="E14" s="348">
        <f t="shared" si="1"/>
        <v>0.026</v>
      </c>
      <c r="F14" s="506" t="str">
        <f t="shared" si="0"/>
        <v>是</v>
      </c>
    </row>
    <row r="15" ht="37.5" customHeight="1" spans="1:6">
      <c r="A15" s="376" t="s">
        <v>29</v>
      </c>
      <c r="B15" s="330" t="s">
        <v>30</v>
      </c>
      <c r="C15" s="353">
        <v>9814</v>
      </c>
      <c r="D15" s="353">
        <v>10161</v>
      </c>
      <c r="E15" s="348">
        <f t="shared" si="1"/>
        <v>0.035</v>
      </c>
      <c r="F15" s="506" t="str">
        <f t="shared" si="0"/>
        <v>是</v>
      </c>
    </row>
    <row r="16" ht="37.5" customHeight="1" spans="1:6">
      <c r="A16" s="376" t="s">
        <v>31</v>
      </c>
      <c r="B16" s="330" t="s">
        <v>32</v>
      </c>
      <c r="C16" s="353">
        <v>245</v>
      </c>
      <c r="D16" s="353">
        <v>251</v>
      </c>
      <c r="E16" s="348">
        <f t="shared" si="1"/>
        <v>0.024</v>
      </c>
      <c r="F16" s="506" t="str">
        <f t="shared" si="0"/>
        <v>是</v>
      </c>
    </row>
    <row r="17" ht="37.5" customHeight="1" spans="1:6">
      <c r="A17" s="376" t="s">
        <v>33</v>
      </c>
      <c r="B17" s="330" t="s">
        <v>34</v>
      </c>
      <c r="C17" s="353">
        <v>23233</v>
      </c>
      <c r="D17" s="353">
        <v>23531</v>
      </c>
      <c r="E17" s="348">
        <f t="shared" si="1"/>
        <v>0.013</v>
      </c>
      <c r="F17" s="506" t="str">
        <f t="shared" si="0"/>
        <v>是</v>
      </c>
    </row>
    <row r="18" ht="37.5" customHeight="1" spans="1:6">
      <c r="A18" s="376" t="s">
        <v>35</v>
      </c>
      <c r="B18" s="330" t="s">
        <v>36</v>
      </c>
      <c r="C18" s="353"/>
      <c r="D18" s="353"/>
      <c r="E18" s="348" t="str">
        <f t="shared" si="1"/>
        <v/>
      </c>
      <c r="F18" s="506" t="str">
        <f t="shared" si="0"/>
        <v>否</v>
      </c>
    </row>
    <row r="19" ht="37.5" customHeight="1" spans="1:6">
      <c r="A19" s="376" t="s">
        <v>37</v>
      </c>
      <c r="B19" s="330" t="s">
        <v>38</v>
      </c>
      <c r="C19" s="353">
        <v>86</v>
      </c>
      <c r="D19" s="353">
        <v>88</v>
      </c>
      <c r="E19" s="348">
        <f t="shared" si="1"/>
        <v>0.023</v>
      </c>
      <c r="F19" s="506" t="str">
        <f t="shared" si="0"/>
        <v>是</v>
      </c>
    </row>
    <row r="20" ht="37.5" customHeight="1" spans="1:6">
      <c r="A20" s="514" t="s">
        <v>39</v>
      </c>
      <c r="B20" s="330" t="s">
        <v>40</v>
      </c>
      <c r="C20" s="353">
        <v>212</v>
      </c>
      <c r="D20" s="353">
        <v>216</v>
      </c>
      <c r="E20" s="348">
        <f t="shared" si="1"/>
        <v>0.019</v>
      </c>
      <c r="F20" s="506" t="str">
        <f t="shared" si="0"/>
        <v>是</v>
      </c>
    </row>
    <row r="21" ht="37.5" customHeight="1" spans="1:6">
      <c r="A21" s="374" t="s">
        <v>41</v>
      </c>
      <c r="B21" s="478" t="s">
        <v>42</v>
      </c>
      <c r="C21" s="369">
        <f>SUM(C22:C29)</f>
        <v>33825</v>
      </c>
      <c r="D21" s="369">
        <f>SUM(D22:D29)</f>
        <v>33819</v>
      </c>
      <c r="E21" s="348">
        <f t="shared" si="1"/>
        <v>0</v>
      </c>
      <c r="F21" s="506" t="str">
        <f t="shared" si="0"/>
        <v>是</v>
      </c>
    </row>
    <row r="22" ht="37.5" customHeight="1" spans="1:6">
      <c r="A22" s="507" t="s">
        <v>43</v>
      </c>
      <c r="B22" s="330" t="s">
        <v>44</v>
      </c>
      <c r="C22" s="353">
        <v>23796</v>
      </c>
      <c r="D22" s="353">
        <v>23790</v>
      </c>
      <c r="E22" s="348">
        <f t="shared" ref="E22:E32" si="2">IF(C22&gt;0,D22/C22-1,IF(C22&lt;0,-(D22/C22-1),""))</f>
        <v>0</v>
      </c>
      <c r="F22" s="506" t="str">
        <f t="shared" si="0"/>
        <v>是</v>
      </c>
    </row>
    <row r="23" ht="37.5" customHeight="1" spans="1:6">
      <c r="A23" s="376" t="s">
        <v>45</v>
      </c>
      <c r="B23" s="508" t="s">
        <v>46</v>
      </c>
      <c r="C23" s="353">
        <v>2380</v>
      </c>
      <c r="D23" s="353">
        <v>2369</v>
      </c>
      <c r="E23" s="348">
        <f t="shared" si="2"/>
        <v>-0.005</v>
      </c>
      <c r="F23" s="506" t="str">
        <f t="shared" si="0"/>
        <v>是</v>
      </c>
    </row>
    <row r="24" ht="37.5" customHeight="1" spans="1:6">
      <c r="A24" s="376" t="s">
        <v>47</v>
      </c>
      <c r="B24" s="330" t="s">
        <v>48</v>
      </c>
      <c r="C24" s="353">
        <v>3786</v>
      </c>
      <c r="D24" s="353">
        <v>3806</v>
      </c>
      <c r="E24" s="348">
        <f t="shared" si="2"/>
        <v>0.005</v>
      </c>
      <c r="F24" s="506" t="str">
        <f t="shared" si="0"/>
        <v>是</v>
      </c>
    </row>
    <row r="25" ht="37.5" customHeight="1" spans="1:6">
      <c r="A25" s="376" t="s">
        <v>49</v>
      </c>
      <c r="B25" s="330" t="s">
        <v>50</v>
      </c>
      <c r="C25" s="353"/>
      <c r="D25" s="353"/>
      <c r="E25" s="348" t="str">
        <f t="shared" si="2"/>
        <v/>
      </c>
      <c r="F25" s="506" t="str">
        <f t="shared" si="0"/>
        <v>否</v>
      </c>
    </row>
    <row r="26" ht="37.5" customHeight="1" spans="1:6">
      <c r="A26" s="376" t="s">
        <v>51</v>
      </c>
      <c r="B26" s="330" t="s">
        <v>52</v>
      </c>
      <c r="C26" s="353">
        <v>1975</v>
      </c>
      <c r="D26" s="353">
        <v>1980</v>
      </c>
      <c r="E26" s="348">
        <f t="shared" si="2"/>
        <v>0.003</v>
      </c>
      <c r="F26" s="506" t="str">
        <f t="shared" si="0"/>
        <v>是</v>
      </c>
    </row>
    <row r="27" ht="37.5" customHeight="1" spans="1:6">
      <c r="A27" s="376" t="s">
        <v>53</v>
      </c>
      <c r="B27" s="330" t="s">
        <v>54</v>
      </c>
      <c r="C27" s="353"/>
      <c r="D27" s="353"/>
      <c r="E27" s="348" t="str">
        <f t="shared" si="2"/>
        <v/>
      </c>
      <c r="F27" s="506" t="str">
        <f t="shared" si="0"/>
        <v>否</v>
      </c>
    </row>
    <row r="28" ht="37.5" customHeight="1" spans="1:6">
      <c r="A28" s="376" t="s">
        <v>55</v>
      </c>
      <c r="B28" s="330" t="s">
        <v>56</v>
      </c>
      <c r="C28" s="353">
        <v>160</v>
      </c>
      <c r="D28" s="353">
        <v>160</v>
      </c>
      <c r="E28" s="348">
        <f t="shared" si="2"/>
        <v>0</v>
      </c>
      <c r="F28" s="506" t="str">
        <f t="shared" si="0"/>
        <v>是</v>
      </c>
    </row>
    <row r="29" ht="37.5" customHeight="1" spans="1:6">
      <c r="A29" s="376" t="s">
        <v>57</v>
      </c>
      <c r="B29" s="330" t="s">
        <v>58</v>
      </c>
      <c r="C29" s="353">
        <v>1728</v>
      </c>
      <c r="D29" s="353">
        <v>1714</v>
      </c>
      <c r="E29" s="348">
        <f t="shared" si="2"/>
        <v>-0.008</v>
      </c>
      <c r="F29" s="506" t="str">
        <f t="shared" si="0"/>
        <v>是</v>
      </c>
    </row>
    <row r="30" ht="37.5" customHeight="1" spans="1:6">
      <c r="A30" s="376"/>
      <c r="B30" s="330"/>
      <c r="C30" s="353"/>
      <c r="D30" s="353"/>
      <c r="E30" s="348" t="str">
        <f t="shared" si="2"/>
        <v/>
      </c>
      <c r="F30" s="506" t="str">
        <f t="shared" si="0"/>
        <v>是</v>
      </c>
    </row>
    <row r="31" s="498" customFormat="1" ht="37.5" customHeight="1" spans="1:6">
      <c r="A31" s="509"/>
      <c r="B31" s="475" t="s">
        <v>59</v>
      </c>
      <c r="C31" s="369">
        <f>C5+C21</f>
        <v>343704</v>
      </c>
      <c r="D31" s="369">
        <f>D5+D21</f>
        <v>350911</v>
      </c>
      <c r="E31" s="348">
        <f t="shared" si="2"/>
        <v>0.021</v>
      </c>
      <c r="F31" s="506" t="str">
        <f t="shared" si="0"/>
        <v>是</v>
      </c>
    </row>
    <row r="32" ht="37.5" customHeight="1" spans="1:6">
      <c r="A32" s="374">
        <v>105</v>
      </c>
      <c r="B32" s="326" t="s">
        <v>60</v>
      </c>
      <c r="C32" s="369"/>
      <c r="D32" s="369"/>
      <c r="E32" s="348" t="str">
        <f t="shared" si="2"/>
        <v/>
      </c>
      <c r="F32" s="506" t="str">
        <f t="shared" si="0"/>
        <v>是</v>
      </c>
    </row>
    <row r="33" ht="37.5" customHeight="1" spans="1:6">
      <c r="A33" s="477">
        <v>110</v>
      </c>
      <c r="B33" s="478" t="s">
        <v>61</v>
      </c>
      <c r="C33" s="369">
        <f>SUM(C34:C39)</f>
        <v>328446</v>
      </c>
      <c r="D33" s="369">
        <f>SUM(D34:D39)</f>
        <v>445455</v>
      </c>
      <c r="E33" s="348">
        <f t="shared" ref="E33:E40" si="3">IF(C33&gt;0,D33/C33-1,IF(C33&lt;0,-(D33/C33-1),""))</f>
        <v>0.356</v>
      </c>
      <c r="F33" s="506" t="str">
        <f t="shared" si="0"/>
        <v>是</v>
      </c>
    </row>
    <row r="34" ht="37.5" customHeight="1" spans="1:6">
      <c r="A34" s="376">
        <v>11001</v>
      </c>
      <c r="B34" s="330" t="s">
        <v>62</v>
      </c>
      <c r="C34" s="353">
        <v>67042</v>
      </c>
      <c r="D34" s="353">
        <v>67042</v>
      </c>
      <c r="E34" s="348">
        <f t="shared" si="3"/>
        <v>0</v>
      </c>
      <c r="F34" s="506" t="str">
        <f t="shared" si="0"/>
        <v>是</v>
      </c>
    </row>
    <row r="35" ht="37.5" customHeight="1" spans="1:6">
      <c r="A35" s="376"/>
      <c r="B35" s="330" t="s">
        <v>63</v>
      </c>
      <c r="C35" s="353">
        <v>211816</v>
      </c>
      <c r="D35" s="353">
        <v>195832</v>
      </c>
      <c r="E35" s="348">
        <f t="shared" si="3"/>
        <v>-0.075</v>
      </c>
      <c r="F35" s="506" t="str">
        <f t="shared" si="0"/>
        <v>是</v>
      </c>
    </row>
    <row r="36" ht="37.5" customHeight="1" spans="1:6">
      <c r="A36" s="376">
        <v>11008</v>
      </c>
      <c r="B36" s="330" t="s">
        <v>64</v>
      </c>
      <c r="C36" s="353">
        <v>20605</v>
      </c>
      <c r="D36" s="353">
        <v>34722</v>
      </c>
      <c r="E36" s="348">
        <f t="shared" si="3"/>
        <v>0.685</v>
      </c>
      <c r="F36" s="506" t="str">
        <f t="shared" si="0"/>
        <v>是</v>
      </c>
    </row>
    <row r="37" ht="37.5" customHeight="1" spans="1:6">
      <c r="A37" s="376">
        <v>11009</v>
      </c>
      <c r="B37" s="330" t="s">
        <v>65</v>
      </c>
      <c r="C37" s="353">
        <v>27547</v>
      </c>
      <c r="D37" s="353">
        <v>129153</v>
      </c>
      <c r="E37" s="348">
        <f t="shared" si="3"/>
        <v>3.688</v>
      </c>
      <c r="F37" s="506" t="str">
        <f t="shared" si="0"/>
        <v>是</v>
      </c>
    </row>
    <row r="38" s="499" customFormat="1" ht="37.5" customHeight="1" spans="1:6">
      <c r="A38" s="510">
        <v>11013</v>
      </c>
      <c r="B38" s="336" t="s">
        <v>66</v>
      </c>
      <c r="C38" s="353"/>
      <c r="D38" s="353"/>
      <c r="E38" s="348" t="str">
        <f t="shared" si="3"/>
        <v/>
      </c>
      <c r="F38" s="506" t="str">
        <f t="shared" si="0"/>
        <v>否</v>
      </c>
    </row>
    <row r="39" s="499" customFormat="1" ht="37.5" customHeight="1" spans="1:6">
      <c r="A39" s="510">
        <v>11015</v>
      </c>
      <c r="B39" s="336" t="s">
        <v>67</v>
      </c>
      <c r="C39" s="353">
        <v>1436</v>
      </c>
      <c r="D39" s="353">
        <v>18706</v>
      </c>
      <c r="E39" s="348">
        <f t="shared" si="3"/>
        <v>12.026</v>
      </c>
      <c r="F39" s="506" t="str">
        <f t="shared" si="0"/>
        <v>是</v>
      </c>
    </row>
    <row r="40" ht="37.5" customHeight="1" spans="1:6">
      <c r="A40" s="511"/>
      <c r="B40" s="512" t="s">
        <v>68</v>
      </c>
      <c r="C40" s="369">
        <f>C33+C32+C31</f>
        <v>672150</v>
      </c>
      <c r="D40" s="369">
        <f>D33+D32+D31</f>
        <v>796366</v>
      </c>
      <c r="E40" s="348">
        <f t="shared" si="3"/>
        <v>0.185</v>
      </c>
      <c r="F40" s="506" t="str">
        <f t="shared" si="0"/>
        <v>是</v>
      </c>
    </row>
    <row r="41" spans="1:6">
      <c r="C41" s="513"/>
      <c r="D41" s="513"/>
    </row>
    <row r="42" spans="1:6">
      <c r="D42" s="513"/>
    </row>
    <row r="43" spans="1:6">
      <c r="C43" s="513"/>
      <c r="D43" s="513"/>
    </row>
    <row r="44" spans="1:6">
      <c r="D44" s="513"/>
    </row>
    <row r="45" spans="1:6">
      <c r="C45" s="513"/>
      <c r="D45" s="513"/>
    </row>
    <row r="46" spans="1:6">
      <c r="C46" s="513"/>
      <c r="D46" s="513"/>
    </row>
    <row r="47" spans="1:6">
      <c r="D47" s="513"/>
    </row>
    <row r="48" spans="1:6">
      <c r="C48" s="513"/>
      <c r="D48" s="513"/>
    </row>
    <row r="49" spans="3:4">
      <c r="C49" s="513"/>
      <c r="D49" s="513"/>
    </row>
    <row r="50" spans="3:4">
      <c r="C50" s="513"/>
      <c r="D50" s="513"/>
    </row>
    <row r="51" spans="3:4">
      <c r="C51" s="513"/>
      <c r="D51" s="513"/>
    </row>
    <row r="52" spans="3:4">
      <c r="D52" s="513"/>
    </row>
    <row r="53" spans="3:4">
      <c r="C53" s="513"/>
      <c r="D53" s="513"/>
    </row>
  </sheetData>
  <autoFilter xmlns:etc="http://www.wps.cn/officeDocument/2017/etCustomData" ref="A4:F40" etc:filterBottomFollowUsedRange="0">
    <extLst/>
  </autoFilter>
  <mergeCells count="1">
    <mergeCell ref="B2:E2"/>
  </mergeCells>
  <conditionalFormatting sqref="E3">
    <cfRule type="cellIs" dxfId="0" priority="45" stopIfTrue="1" operator="lessThanOrEqual">
      <formula>-1</formula>
    </cfRule>
  </conditionalFormatting>
  <conditionalFormatting sqref="C5:D5">
    <cfRule type="expression" dxfId="1" priority="7" stopIfTrue="1">
      <formula>"len($A:$A)=3"</formula>
    </cfRule>
    <cfRule type="expression" dxfId="1" priority="6" stopIfTrue="1">
      <formula>"len($A:$A)=3"</formula>
    </cfRule>
  </conditionalFormatting>
  <conditionalFormatting sqref="C21:D21">
    <cfRule type="expression" dxfId="1" priority="5" stopIfTrue="1">
      <formula>"len($A:$A)=3"</formula>
    </cfRule>
  </conditionalFormatting>
  <conditionalFormatting sqref="A32:B32">
    <cfRule type="expression" dxfId="1" priority="51" stopIfTrue="1">
      <formula>"len($A:$A)=3"</formula>
    </cfRule>
  </conditionalFormatting>
  <conditionalFormatting sqref="C32">
    <cfRule type="expression" dxfId="1" priority="36" stopIfTrue="1">
      <formula>"len($A:$A)=3"</formula>
    </cfRule>
  </conditionalFormatting>
  <conditionalFormatting sqref="D32">
    <cfRule type="expression" dxfId="1" priority="25" stopIfTrue="1">
      <formula>"len($A:$A)=3"</formula>
    </cfRule>
  </conditionalFormatting>
  <conditionalFormatting sqref="C33:D33">
    <cfRule type="expression" dxfId="1" priority="4" stopIfTrue="1">
      <formula>"len($A:$A)=3"</formula>
    </cfRule>
    <cfRule type="expression" dxfId="1" priority="3" stopIfTrue="1">
      <formula>"len($A:$A)=3"</formula>
    </cfRule>
  </conditionalFormatting>
  <conditionalFormatting sqref="C39">
    <cfRule type="expression" dxfId="1" priority="39" stopIfTrue="1">
      <formula>"len($A:$A)=3"</formula>
    </cfRule>
  </conditionalFormatting>
  <conditionalFormatting sqref="D39">
    <cfRule type="expression" dxfId="1" priority="28" stopIfTrue="1">
      <formula>"len($A:$A)=3"</formula>
    </cfRule>
  </conditionalFormatting>
  <conditionalFormatting sqref="C40:D40">
    <cfRule type="expression" dxfId="1" priority="2" stopIfTrue="1">
      <formula>"len($A:$A)=3"</formula>
    </cfRule>
    <cfRule type="expression" dxfId="1" priority="1" stopIfTrue="1">
      <formula>"len($A:$A)=3"</formula>
    </cfRule>
  </conditionalFormatting>
  <conditionalFormatting sqref="B8:B9">
    <cfRule type="expression" dxfId="1" priority="59" stopIfTrue="1">
      <formula>"len($A:$A)=3"</formula>
    </cfRule>
  </conditionalFormatting>
  <conditionalFormatting sqref="B33:B35">
    <cfRule type="expression" dxfId="1" priority="20" stopIfTrue="1">
      <formula>"len($A:$A)=3"</formula>
    </cfRule>
  </conditionalFormatting>
  <conditionalFormatting sqref="B38:B40">
    <cfRule type="expression" dxfId="1" priority="14" stopIfTrue="1">
      <formula>"len($A:$A)=3"</formula>
    </cfRule>
    <cfRule type="expression" dxfId="1" priority="15" stopIfTrue="1">
      <formula>"len($A:$A)=3"</formula>
    </cfRule>
  </conditionalFormatting>
  <conditionalFormatting sqref="C6:C7">
    <cfRule type="expression" dxfId="1" priority="40" stopIfTrue="1">
      <formula>"len($A:$A)=3"</formula>
    </cfRule>
  </conditionalFormatting>
  <conditionalFormatting sqref="C8:C9">
    <cfRule type="expression" dxfId="1" priority="38" stopIfTrue="1">
      <formula>"len($A:$A)=3"</formula>
    </cfRule>
  </conditionalFormatting>
  <conditionalFormatting sqref="C34:C35">
    <cfRule type="expression" dxfId="1" priority="34" stopIfTrue="1">
      <formula>"len($A:$A)=3"</formula>
    </cfRule>
  </conditionalFormatting>
  <conditionalFormatting sqref="C36:C37">
    <cfRule type="expression" dxfId="1" priority="32" stopIfTrue="1">
      <formula>"len($A:$A)=3"</formula>
    </cfRule>
  </conditionalFormatting>
  <conditionalFormatting sqref="C38:C39">
    <cfRule type="expression" dxfId="1" priority="42" stopIfTrue="1">
      <formula>"len($A:$A)=3"</formula>
    </cfRule>
  </conditionalFormatting>
  <conditionalFormatting sqref="D6:D7">
    <cfRule type="expression" dxfId="1" priority="29" stopIfTrue="1">
      <formula>"len($A:$A)=3"</formula>
    </cfRule>
  </conditionalFormatting>
  <conditionalFormatting sqref="D8:D9">
    <cfRule type="expression" dxfId="1" priority="27" stopIfTrue="1">
      <formula>"len($A:$A)=3"</formula>
    </cfRule>
  </conditionalFormatting>
  <conditionalFormatting sqref="D34:D35">
    <cfRule type="expression" dxfId="1" priority="23" stopIfTrue="1">
      <formula>"len($A:$A)=3"</formula>
    </cfRule>
  </conditionalFormatting>
  <conditionalFormatting sqref="D36:D37">
    <cfRule type="expression" dxfId="1" priority="21" stopIfTrue="1">
      <formula>"len($A:$A)=3"</formula>
    </cfRule>
  </conditionalFormatting>
  <conditionalFormatting sqref="D38:D39">
    <cfRule type="expression" dxfId="1" priority="31" stopIfTrue="1">
      <formula>"len($A:$A)=3"</formula>
    </cfRule>
  </conditionalFormatting>
  <conditionalFormatting sqref="F5:F40">
    <cfRule type="cellIs" dxfId="2" priority="43" stopIfTrue="1" operator="lessThan">
      <formula>0</formula>
    </cfRule>
    <cfRule type="cellIs" dxfId="2" priority="44" stopIfTrue="1" operator="lessThan">
      <formula>0</formula>
    </cfRule>
  </conditionalFormatting>
  <conditionalFormatting sqref="A5:B30">
    <cfRule type="expression" dxfId="1" priority="56" stopIfTrue="1">
      <formula>"len($A:$A)=3"</formula>
    </cfRule>
  </conditionalFormatting>
  <conditionalFormatting sqref="B5:B7 B40 B32">
    <cfRule type="expression" dxfId="1" priority="65" stopIfTrue="1">
      <formula>"len($A:$A)=3"</formula>
    </cfRule>
  </conditionalFormatting>
  <conditionalFormatting sqref="C6:C20 C22:C30">
    <cfRule type="expression" dxfId="1" priority="37" stopIfTrue="1">
      <formula>"len($A:$A)=3"</formula>
    </cfRule>
  </conditionalFormatting>
  <conditionalFormatting sqref="D6:D20 D22:D30">
    <cfRule type="expression" dxfId="1" priority="26" stopIfTrue="1">
      <formula>"len($A:$A)=3"</formula>
    </cfRule>
  </conditionalFormatting>
  <conditionalFormatting sqref="C32 C34:D35">
    <cfRule type="expression" dxfId="1" priority="41" stopIfTrue="1">
      <formula>"len($A:$A)=3"</formula>
    </cfRule>
  </conditionalFormatting>
  <conditionalFormatting sqref="D32 D34:D35">
    <cfRule type="expression" dxfId="1" priority="30" stopIfTrue="1">
      <formula>"len($A:$A)=3"</formula>
    </cfRule>
  </conditionalFormatting>
  <conditionalFormatting sqref="A33:B35 B39:B40">
    <cfRule type="expression" dxfId="1" priority="19" stopIfTrue="1">
      <formula>"len($A:$A)=3"</formula>
    </cfRule>
  </conditionalFormatting>
  <conditionalFormatting sqref="A34:B35">
    <cfRule type="expression" dxfId="1" priority="18" stopIfTrue="1">
      <formula>"len($A:$A)=3"</formula>
    </cfRule>
  </conditionalFormatting>
  <conditionalFormatting sqref="C34:D35">
    <cfRule type="expression" dxfId="1" priority="35" stopIfTrue="1">
      <formula>"len($A:$A)=3"</formula>
    </cfRule>
  </conditionalFormatting>
  <conditionalFormatting sqref="B40 A36:D36">
    <cfRule type="expression" dxfId="1" priority="63" stopIfTrue="1">
      <formula>"len($A:$A)=3"</formula>
    </cfRule>
  </conditionalFormatting>
  <conditionalFormatting sqref="A36:B37">
    <cfRule type="expression" dxfId="1" priority="16" stopIfTrue="1">
      <formula>"len($A:$A)=3"</formula>
    </cfRule>
  </conditionalFormatting>
  <printOptions horizontalCentered="1"/>
  <pageMargins left="0.472222222222222" right="0.393055555555556" top="0.747916666666667" bottom="0.747916666666667" header="0.314583333333333" footer="0.314583333333333"/>
  <pageSetup paperSize="9" scale="75" orientation="portrait" horizontalDpi="600"/>
  <headerFooter alignWithMargins="0">
    <oddFooter>&amp;C&amp;16- &amp;P -</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00B0F0"/>
  </sheetPr>
  <dimension ref="A1:XFD290"/>
  <sheetViews>
    <sheetView showGridLines="0" showZeros="0" view="pageBreakPreview" zoomScaleNormal="115" workbookViewId="0">
      <pane ySplit="3" topLeftCell="A233" activePane="bottomLeft" state="frozen"/>
      <selection/>
      <selection pane="bottomLeft" activeCell="K235" sqref="K235"/>
    </sheetView>
  </sheetViews>
  <sheetFormatPr defaultColWidth="9" defaultRowHeight="14.25"/>
  <cols>
    <col min="1" max="1" width="10.875" style="295" customWidth="1"/>
    <col min="2" max="2" width="50.7583333333333" style="295" customWidth="1"/>
    <col min="3" max="4" width="20.6333333333333" style="295" customWidth="1"/>
    <col min="5" max="5" width="20.6333333333333" style="360" customWidth="1"/>
    <col min="6" max="6" width="3.25833333333333" style="297" hidden="1" customWidth="1"/>
    <col min="7" max="7" width="10" style="295" hidden="1" customWidth="1"/>
    <col min="8" max="16384" width="9" style="295"/>
  </cols>
  <sheetData>
    <row r="1" s="359" customFormat="1" ht="45" customHeight="1" spans="1:7 16383:16384">
      <c r="A1" s="361"/>
      <c r="B1" s="296" t="s">
        <v>1325</v>
      </c>
      <c r="C1" s="296"/>
      <c r="D1" s="296"/>
      <c r="E1" s="296"/>
      <c r="XFC1" s="295"/>
      <c r="XFD1" s="295"/>
    </row>
    <row r="2" s="298" customFormat="1" ht="20.1" customHeight="1" spans="1:7 16383:16384">
      <c r="B2" s="299"/>
      <c r="C2" s="299"/>
      <c r="D2" s="299"/>
      <c r="E2" s="300" t="s">
        <v>2</v>
      </c>
      <c r="F2" s="301"/>
    </row>
    <row r="3" s="306" customFormat="1" ht="45" customHeight="1" spans="1:7 16383:16384">
      <c r="A3" s="302" t="s">
        <v>3</v>
      </c>
      <c r="B3" s="303" t="s">
        <v>4</v>
      </c>
      <c r="C3" s="304" t="s">
        <v>5</v>
      </c>
      <c r="D3" s="304" t="s">
        <v>6</v>
      </c>
      <c r="E3" s="304" t="s">
        <v>7</v>
      </c>
      <c r="F3" s="305" t="s">
        <v>8</v>
      </c>
      <c r="G3" s="306" t="s">
        <v>135</v>
      </c>
    </row>
    <row r="4" ht="38" customHeight="1" spans="1:7 16383:16384">
      <c r="A4" s="307" t="s">
        <v>81</v>
      </c>
      <c r="B4" s="308" t="s">
        <v>1326</v>
      </c>
      <c r="C4" s="309">
        <v>105</v>
      </c>
      <c r="D4" s="309">
        <v>147</v>
      </c>
      <c r="E4" s="310"/>
      <c r="F4" s="311" t="str">
        <f t="shared" ref="F4:F67" si="0">IF(LEN(A4)=3,"是",IF(B4&lt;&gt;"",IF(SUM(C4:D4)&lt;&gt;0,"是","否"),"是"))</f>
        <v>是</v>
      </c>
      <c r="G4" s="295" t="str">
        <f t="shared" ref="G4:G67" si="1">IF(LEN(A4)=3,"类",IF(LEN(A4)=5,"款","项"))</f>
        <v>类</v>
      </c>
    </row>
    <row r="5" ht="38" customHeight="1" spans="1:7 16383:16384">
      <c r="A5" s="312" t="s">
        <v>1327</v>
      </c>
      <c r="B5" s="313" t="s">
        <v>1328</v>
      </c>
      <c r="C5" s="315"/>
      <c r="D5" s="315"/>
      <c r="E5" s="316"/>
      <c r="F5" s="311" t="str">
        <f t="shared" si="0"/>
        <v>否</v>
      </c>
      <c r="G5" s="295" t="str">
        <f t="shared" si="1"/>
        <v>款</v>
      </c>
    </row>
    <row r="6" ht="38" customHeight="1" spans="1:7 16383:16384">
      <c r="A6" s="312" t="s">
        <v>1329</v>
      </c>
      <c r="B6" s="317" t="s">
        <v>1330</v>
      </c>
      <c r="C6" s="314"/>
      <c r="D6" s="314"/>
      <c r="E6" s="316" t="str">
        <f t="shared" ref="E4:E67" si="2">IF(C6&gt;0,D6/C6-1,IF(C6&lt;0,-(D6/C6-1),""))</f>
        <v/>
      </c>
      <c r="F6" s="311" t="str">
        <f t="shared" si="0"/>
        <v>否</v>
      </c>
      <c r="G6" s="295" t="str">
        <f t="shared" si="1"/>
        <v>项</v>
      </c>
    </row>
    <row r="7" ht="38" customHeight="1" spans="1:7 16383:16384">
      <c r="A7" s="312" t="s">
        <v>1331</v>
      </c>
      <c r="B7" s="317" t="s">
        <v>1332</v>
      </c>
      <c r="C7" s="314"/>
      <c r="D7" s="314"/>
      <c r="E7" s="316" t="str">
        <f t="shared" si="2"/>
        <v/>
      </c>
      <c r="F7" s="311" t="str">
        <f t="shared" si="0"/>
        <v>否</v>
      </c>
      <c r="G7" s="295" t="str">
        <f t="shared" si="1"/>
        <v>项</v>
      </c>
    </row>
    <row r="8" ht="38" customHeight="1" spans="1:7 16383:16384">
      <c r="A8" s="312" t="s">
        <v>1333</v>
      </c>
      <c r="B8" s="317" t="s">
        <v>1334</v>
      </c>
      <c r="C8" s="314"/>
      <c r="D8" s="314"/>
      <c r="E8" s="316" t="str">
        <f t="shared" si="2"/>
        <v/>
      </c>
      <c r="F8" s="311" t="str">
        <f t="shared" si="0"/>
        <v>否</v>
      </c>
      <c r="G8" s="295" t="str">
        <f t="shared" si="1"/>
        <v>项</v>
      </c>
    </row>
    <row r="9" s="288" customFormat="1" ht="38" customHeight="1" spans="1:7 16383:16384">
      <c r="A9" s="312" t="s">
        <v>1335</v>
      </c>
      <c r="B9" s="317" t="s">
        <v>1336</v>
      </c>
      <c r="C9" s="314"/>
      <c r="D9" s="314"/>
      <c r="E9" s="316" t="str">
        <f t="shared" si="2"/>
        <v/>
      </c>
      <c r="F9" s="311" t="str">
        <f t="shared" si="0"/>
        <v>否</v>
      </c>
      <c r="G9" s="295" t="str">
        <f t="shared" si="1"/>
        <v>项</v>
      </c>
    </row>
    <row r="10" ht="38" customHeight="1" spans="1:7 16383:16384">
      <c r="A10" s="312" t="s">
        <v>1337</v>
      </c>
      <c r="B10" s="317" t="s">
        <v>1338</v>
      </c>
      <c r="C10" s="314">
        <v>105</v>
      </c>
      <c r="D10" s="314">
        <v>147</v>
      </c>
      <c r="E10" s="316">
        <f t="shared" si="2"/>
        <v>0.4</v>
      </c>
      <c r="F10" s="311" t="str">
        <f t="shared" si="0"/>
        <v>是</v>
      </c>
      <c r="G10" s="295" t="str">
        <f t="shared" si="1"/>
        <v>项</v>
      </c>
    </row>
    <row r="11" ht="38" customHeight="1" spans="1:7 16383:16384">
      <c r="A11" s="312" t="s">
        <v>1339</v>
      </c>
      <c r="B11" s="313" t="s">
        <v>1340</v>
      </c>
      <c r="C11" s="315"/>
      <c r="D11" s="315"/>
      <c r="E11" s="316"/>
      <c r="F11" s="311" t="str">
        <f t="shared" si="0"/>
        <v>否</v>
      </c>
      <c r="G11" s="295" t="str">
        <f t="shared" si="1"/>
        <v>款</v>
      </c>
    </row>
    <row r="12" s="288" customFormat="1" ht="38" customHeight="1" spans="1:7 16383:16384">
      <c r="A12" s="312" t="s">
        <v>1341</v>
      </c>
      <c r="B12" s="317" t="s">
        <v>1342</v>
      </c>
      <c r="C12" s="314">
        <v>0</v>
      </c>
      <c r="D12" s="314">
        <v>0</v>
      </c>
      <c r="E12" s="316" t="str">
        <f t="shared" si="2"/>
        <v/>
      </c>
      <c r="F12" s="311" t="str">
        <f t="shared" si="0"/>
        <v>否</v>
      </c>
      <c r="G12" s="295" t="str">
        <f t="shared" si="1"/>
        <v>项</v>
      </c>
    </row>
    <row r="13" ht="38" customHeight="1" spans="1:7 16383:16384">
      <c r="A13" s="312" t="s">
        <v>1343</v>
      </c>
      <c r="B13" s="317" t="s">
        <v>1344</v>
      </c>
      <c r="C13" s="314">
        <v>0</v>
      </c>
      <c r="D13" s="314">
        <v>0</v>
      </c>
      <c r="E13" s="316" t="str">
        <f t="shared" si="2"/>
        <v/>
      </c>
      <c r="F13" s="311" t="str">
        <f t="shared" si="0"/>
        <v>否</v>
      </c>
      <c r="G13" s="295" t="str">
        <f t="shared" si="1"/>
        <v>项</v>
      </c>
    </row>
    <row r="14" s="288" customFormat="1" ht="38" customHeight="1" spans="1:7 16383:16384">
      <c r="A14" s="312" t="s">
        <v>1345</v>
      </c>
      <c r="B14" s="317" t="s">
        <v>1346</v>
      </c>
      <c r="C14" s="314"/>
      <c r="D14" s="314"/>
      <c r="E14" s="316" t="str">
        <f t="shared" si="2"/>
        <v/>
      </c>
      <c r="F14" s="311" t="str">
        <f t="shared" si="0"/>
        <v>否</v>
      </c>
      <c r="G14" s="295" t="str">
        <f t="shared" si="1"/>
        <v>项</v>
      </c>
    </row>
    <row r="15" ht="38" customHeight="1" spans="1:7 16383:16384">
      <c r="A15" s="312" t="s">
        <v>1347</v>
      </c>
      <c r="B15" s="317" t="s">
        <v>1348</v>
      </c>
      <c r="C15" s="314"/>
      <c r="D15" s="314"/>
      <c r="E15" s="316" t="str">
        <f t="shared" si="2"/>
        <v/>
      </c>
      <c r="F15" s="311" t="str">
        <f t="shared" si="0"/>
        <v>否</v>
      </c>
      <c r="G15" s="295" t="str">
        <f t="shared" si="1"/>
        <v>项</v>
      </c>
    </row>
    <row r="16" ht="38" customHeight="1" spans="1:7 16383:16384">
      <c r="A16" s="312" t="s">
        <v>1349</v>
      </c>
      <c r="B16" s="317" t="s">
        <v>1350</v>
      </c>
      <c r="C16" s="314"/>
      <c r="D16" s="314"/>
      <c r="E16" s="316" t="str">
        <f t="shared" si="2"/>
        <v/>
      </c>
      <c r="F16" s="311" t="str">
        <f t="shared" si="0"/>
        <v>否</v>
      </c>
      <c r="G16" s="295" t="str">
        <f t="shared" si="1"/>
        <v>项</v>
      </c>
    </row>
    <row r="17" s="288" customFormat="1" ht="38" customHeight="1" spans="1:7">
      <c r="A17" s="312" t="s">
        <v>1351</v>
      </c>
      <c r="B17" s="317" t="s">
        <v>1352</v>
      </c>
      <c r="C17" s="314"/>
      <c r="D17" s="314"/>
      <c r="E17" s="316" t="str">
        <f t="shared" si="2"/>
        <v/>
      </c>
      <c r="F17" s="311" t="str">
        <f t="shared" si="0"/>
        <v>否</v>
      </c>
      <c r="G17" s="295" t="str">
        <f t="shared" si="1"/>
        <v>款</v>
      </c>
    </row>
    <row r="18" s="288" customFormat="1" ht="38" customHeight="1" spans="1:7">
      <c r="A18" s="312" t="s">
        <v>1353</v>
      </c>
      <c r="B18" s="317" t="s">
        <v>1354</v>
      </c>
      <c r="C18" s="314">
        <v>0</v>
      </c>
      <c r="D18" s="314">
        <v>0</v>
      </c>
      <c r="E18" s="316" t="str">
        <f t="shared" si="2"/>
        <v/>
      </c>
      <c r="F18" s="311" t="str">
        <f t="shared" si="0"/>
        <v>否</v>
      </c>
      <c r="G18" s="295" t="str">
        <f t="shared" si="1"/>
        <v>项</v>
      </c>
    </row>
    <row r="19" s="288" customFormat="1" ht="38" customHeight="1" spans="1:7">
      <c r="A19" s="312" t="s">
        <v>1355</v>
      </c>
      <c r="B19" s="317" t="s">
        <v>1356</v>
      </c>
      <c r="C19" s="314">
        <v>0</v>
      </c>
      <c r="D19" s="314">
        <v>0</v>
      </c>
      <c r="E19" s="316" t="str">
        <f t="shared" si="2"/>
        <v/>
      </c>
      <c r="F19" s="311" t="str">
        <f t="shared" si="0"/>
        <v>否</v>
      </c>
      <c r="G19" s="295" t="str">
        <f t="shared" si="1"/>
        <v>项</v>
      </c>
    </row>
    <row r="20" ht="38" customHeight="1" spans="1:7">
      <c r="A20" s="307" t="s">
        <v>83</v>
      </c>
      <c r="B20" s="308" t="s">
        <v>1357</v>
      </c>
      <c r="C20" s="309"/>
      <c r="D20" s="309"/>
      <c r="E20" s="310"/>
      <c r="F20" s="311" t="str">
        <f t="shared" si="0"/>
        <v>是</v>
      </c>
      <c r="G20" s="295" t="str">
        <f t="shared" si="1"/>
        <v>类</v>
      </c>
    </row>
    <row r="21" ht="38" customHeight="1" spans="1:7">
      <c r="A21" s="312" t="s">
        <v>1358</v>
      </c>
      <c r="B21" s="313" t="s">
        <v>1359</v>
      </c>
      <c r="C21" s="315"/>
      <c r="D21" s="315"/>
      <c r="E21" s="316"/>
      <c r="F21" s="311" t="str">
        <f t="shared" si="0"/>
        <v>否</v>
      </c>
      <c r="G21" s="295" t="str">
        <f t="shared" si="1"/>
        <v>款</v>
      </c>
    </row>
    <row r="22" ht="38" customHeight="1" spans="1:7">
      <c r="A22" s="312" t="s">
        <v>1360</v>
      </c>
      <c r="B22" s="317" t="s">
        <v>1361</v>
      </c>
      <c r="C22" s="314"/>
      <c r="D22" s="314"/>
      <c r="E22" s="316" t="str">
        <f t="shared" si="2"/>
        <v/>
      </c>
      <c r="F22" s="311" t="str">
        <f t="shared" si="0"/>
        <v>否</v>
      </c>
      <c r="G22" s="295" t="str">
        <f t="shared" si="1"/>
        <v>项</v>
      </c>
    </row>
    <row r="23" ht="38" customHeight="1" spans="1:7">
      <c r="A23" s="312" t="s">
        <v>1362</v>
      </c>
      <c r="B23" s="317" t="s">
        <v>1363</v>
      </c>
      <c r="C23" s="314"/>
      <c r="D23" s="314"/>
      <c r="E23" s="316" t="str">
        <f t="shared" si="2"/>
        <v/>
      </c>
      <c r="F23" s="311" t="str">
        <f t="shared" si="0"/>
        <v>否</v>
      </c>
      <c r="G23" s="295" t="str">
        <f t="shared" si="1"/>
        <v>项</v>
      </c>
    </row>
    <row r="24" ht="38" customHeight="1" spans="1:7">
      <c r="A24" s="312" t="s">
        <v>1364</v>
      </c>
      <c r="B24" s="317" t="s">
        <v>1365</v>
      </c>
      <c r="C24" s="314"/>
      <c r="D24" s="314"/>
      <c r="E24" s="316" t="str">
        <f t="shared" si="2"/>
        <v/>
      </c>
      <c r="F24" s="311" t="str">
        <f t="shared" si="0"/>
        <v>否</v>
      </c>
      <c r="G24" s="295" t="str">
        <f t="shared" si="1"/>
        <v>项</v>
      </c>
    </row>
    <row r="25" ht="38" customHeight="1" spans="1:7">
      <c r="A25" s="312" t="s">
        <v>1366</v>
      </c>
      <c r="B25" s="313" t="s">
        <v>1367</v>
      </c>
      <c r="C25" s="315"/>
      <c r="D25" s="315"/>
      <c r="E25" s="316"/>
      <c r="F25" s="311" t="str">
        <f t="shared" si="0"/>
        <v>否</v>
      </c>
      <c r="G25" s="295" t="str">
        <f t="shared" si="1"/>
        <v>款</v>
      </c>
    </row>
    <row r="26" s="288" customFormat="1" ht="38" customHeight="1" spans="1:7">
      <c r="A26" s="312" t="s">
        <v>1368</v>
      </c>
      <c r="B26" s="317" t="s">
        <v>1361</v>
      </c>
      <c r="C26" s="314"/>
      <c r="D26" s="314"/>
      <c r="E26" s="316" t="str">
        <f t="shared" si="2"/>
        <v/>
      </c>
      <c r="F26" s="311" t="str">
        <f t="shared" si="0"/>
        <v>否</v>
      </c>
      <c r="G26" s="295" t="str">
        <f t="shared" si="1"/>
        <v>项</v>
      </c>
    </row>
    <row r="27" ht="38" customHeight="1" spans="1:7">
      <c r="A27" s="312" t="s">
        <v>1369</v>
      </c>
      <c r="B27" s="317" t="s">
        <v>1363</v>
      </c>
      <c r="C27" s="314"/>
      <c r="D27" s="314"/>
      <c r="E27" s="316" t="str">
        <f t="shared" si="2"/>
        <v/>
      </c>
      <c r="F27" s="311" t="str">
        <f t="shared" si="0"/>
        <v>否</v>
      </c>
      <c r="G27" s="295" t="str">
        <f t="shared" si="1"/>
        <v>项</v>
      </c>
    </row>
    <row r="28" ht="38" customHeight="1" spans="1:7">
      <c r="A28" s="312" t="s">
        <v>1370</v>
      </c>
      <c r="B28" s="317" t="s">
        <v>1371</v>
      </c>
      <c r="C28" s="314"/>
      <c r="D28" s="314"/>
      <c r="E28" s="316" t="str">
        <f t="shared" si="2"/>
        <v/>
      </c>
      <c r="F28" s="311" t="str">
        <f t="shared" si="0"/>
        <v>否</v>
      </c>
      <c r="G28" s="295" t="str">
        <f t="shared" si="1"/>
        <v>项</v>
      </c>
    </row>
    <row r="29" s="291" customFormat="1" ht="38" customHeight="1" spans="1:7">
      <c r="A29" s="312" t="s">
        <v>1372</v>
      </c>
      <c r="B29" s="313" t="s">
        <v>1373</v>
      </c>
      <c r="C29" s="315"/>
      <c r="D29" s="315"/>
      <c r="E29" s="316"/>
      <c r="F29" s="311" t="str">
        <f t="shared" si="0"/>
        <v>否</v>
      </c>
      <c r="G29" s="295" t="str">
        <f t="shared" si="1"/>
        <v>款</v>
      </c>
    </row>
    <row r="30" s="288" customFormat="1" ht="38" customHeight="1" spans="1:7">
      <c r="A30" s="312" t="s">
        <v>1374</v>
      </c>
      <c r="B30" s="317" t="s">
        <v>1363</v>
      </c>
      <c r="C30" s="314">
        <v>0</v>
      </c>
      <c r="D30" s="314">
        <v>0</v>
      </c>
      <c r="E30" s="316" t="str">
        <f t="shared" si="2"/>
        <v/>
      </c>
      <c r="F30" s="311" t="str">
        <f t="shared" si="0"/>
        <v>否</v>
      </c>
      <c r="G30" s="295" t="str">
        <f t="shared" si="1"/>
        <v>项</v>
      </c>
    </row>
    <row r="31" s="288" customFormat="1" ht="38" customHeight="1" spans="1:7">
      <c r="A31" s="312" t="s">
        <v>1375</v>
      </c>
      <c r="B31" s="317" t="s">
        <v>1376</v>
      </c>
      <c r="C31" s="314">
        <v>0</v>
      </c>
      <c r="D31" s="314"/>
      <c r="E31" s="316" t="str">
        <f t="shared" si="2"/>
        <v/>
      </c>
      <c r="F31" s="311" t="str">
        <f t="shared" si="0"/>
        <v>否</v>
      </c>
      <c r="G31" s="295" t="str">
        <f t="shared" si="1"/>
        <v>项</v>
      </c>
    </row>
    <row r="32" ht="38" customHeight="1" spans="1:7">
      <c r="A32" s="307" t="s">
        <v>87</v>
      </c>
      <c r="B32" s="308" t="s">
        <v>1377</v>
      </c>
      <c r="C32" s="309"/>
      <c r="D32" s="309"/>
      <c r="E32" s="310"/>
      <c r="F32" s="311" t="str">
        <f t="shared" si="0"/>
        <v>是</v>
      </c>
      <c r="G32" s="295" t="str">
        <f t="shared" si="1"/>
        <v>类</v>
      </c>
    </row>
    <row r="33" ht="38" customHeight="1" spans="1:7">
      <c r="A33" s="312" t="s">
        <v>1378</v>
      </c>
      <c r="B33" s="313" t="s">
        <v>1379</v>
      </c>
      <c r="C33" s="315"/>
      <c r="D33" s="315"/>
      <c r="E33" s="316"/>
      <c r="F33" s="311" t="str">
        <f t="shared" si="0"/>
        <v>否</v>
      </c>
      <c r="G33" s="295" t="str">
        <f t="shared" si="1"/>
        <v>款</v>
      </c>
    </row>
    <row r="34" s="288" customFormat="1" ht="38" customHeight="1" spans="1:7">
      <c r="A34" s="312">
        <v>2116001</v>
      </c>
      <c r="B34" s="317" t="s">
        <v>1380</v>
      </c>
      <c r="C34" s="314"/>
      <c r="D34" s="314">
        <v>0</v>
      </c>
      <c r="E34" s="316" t="str">
        <f t="shared" si="2"/>
        <v/>
      </c>
      <c r="F34" s="311" t="str">
        <f t="shared" si="0"/>
        <v>否</v>
      </c>
      <c r="G34" s="295" t="str">
        <f t="shared" si="1"/>
        <v>项</v>
      </c>
    </row>
    <row r="35" s="288" customFormat="1" ht="38" customHeight="1" spans="1:7">
      <c r="A35" s="312">
        <v>2116002</v>
      </c>
      <c r="B35" s="317" t="s">
        <v>1381</v>
      </c>
      <c r="C35" s="314"/>
      <c r="D35" s="314">
        <v>0</v>
      </c>
      <c r="E35" s="316" t="str">
        <f t="shared" si="2"/>
        <v/>
      </c>
      <c r="F35" s="311" t="str">
        <f t="shared" si="0"/>
        <v>否</v>
      </c>
      <c r="G35" s="295" t="str">
        <f t="shared" si="1"/>
        <v>项</v>
      </c>
    </row>
    <row r="36" s="288" customFormat="1" ht="38" customHeight="1" spans="1:7">
      <c r="A36" s="312">
        <v>2116003</v>
      </c>
      <c r="B36" s="317" t="s">
        <v>1382</v>
      </c>
      <c r="C36" s="314">
        <v>0</v>
      </c>
      <c r="D36" s="314">
        <v>0</v>
      </c>
      <c r="E36" s="316" t="str">
        <f t="shared" si="2"/>
        <v/>
      </c>
      <c r="F36" s="311" t="str">
        <f t="shared" si="0"/>
        <v>否</v>
      </c>
      <c r="G36" s="295" t="str">
        <f t="shared" si="1"/>
        <v>项</v>
      </c>
    </row>
    <row r="37" s="291" customFormat="1" ht="38" customHeight="1" spans="1:7">
      <c r="A37" s="312">
        <v>2116099</v>
      </c>
      <c r="B37" s="317" t="s">
        <v>1383</v>
      </c>
      <c r="C37" s="314">
        <v>0</v>
      </c>
      <c r="D37" s="314"/>
      <c r="E37" s="316" t="str">
        <f t="shared" si="2"/>
        <v/>
      </c>
      <c r="F37" s="311" t="str">
        <f t="shared" si="0"/>
        <v>否</v>
      </c>
      <c r="G37" s="295" t="str">
        <f t="shared" si="1"/>
        <v>项</v>
      </c>
    </row>
    <row r="38" s="288" customFormat="1" ht="38" customHeight="1" spans="1:7">
      <c r="A38" s="312">
        <v>21161</v>
      </c>
      <c r="B38" s="317" t="s">
        <v>1384</v>
      </c>
      <c r="C38" s="314">
        <f>SUM(C39:C42)</f>
        <v>0</v>
      </c>
      <c r="D38" s="314">
        <f>SUM(D39:D42)</f>
        <v>0</v>
      </c>
      <c r="E38" s="316" t="str">
        <f t="shared" si="2"/>
        <v/>
      </c>
      <c r="F38" s="311" t="str">
        <f t="shared" si="0"/>
        <v>否</v>
      </c>
      <c r="G38" s="295" t="str">
        <f t="shared" si="1"/>
        <v>款</v>
      </c>
    </row>
    <row r="39" ht="38" customHeight="1" spans="1:7">
      <c r="A39" s="312">
        <v>2116101</v>
      </c>
      <c r="B39" s="317" t="s">
        <v>1385</v>
      </c>
      <c r="C39" s="314">
        <v>0</v>
      </c>
      <c r="D39" s="314">
        <v>0</v>
      </c>
      <c r="E39" s="316" t="str">
        <f t="shared" si="2"/>
        <v/>
      </c>
      <c r="F39" s="311" t="str">
        <f t="shared" si="0"/>
        <v>否</v>
      </c>
      <c r="G39" s="295" t="str">
        <f t="shared" si="1"/>
        <v>项</v>
      </c>
    </row>
    <row r="40" ht="38" customHeight="1" spans="1:7">
      <c r="A40" s="312">
        <v>2116102</v>
      </c>
      <c r="B40" s="317" t="s">
        <v>1386</v>
      </c>
      <c r="C40" s="314">
        <v>0</v>
      </c>
      <c r="D40" s="314">
        <v>0</v>
      </c>
      <c r="E40" s="316" t="str">
        <f t="shared" si="2"/>
        <v/>
      </c>
      <c r="F40" s="311" t="str">
        <f t="shared" si="0"/>
        <v>否</v>
      </c>
      <c r="G40" s="295" t="str">
        <f t="shared" si="1"/>
        <v>项</v>
      </c>
    </row>
    <row r="41" ht="38" customHeight="1" spans="1:7">
      <c r="A41" s="312">
        <v>2116103</v>
      </c>
      <c r="B41" s="317" t="s">
        <v>1387</v>
      </c>
      <c r="C41" s="314">
        <v>0</v>
      </c>
      <c r="D41" s="314">
        <v>0</v>
      </c>
      <c r="E41" s="316" t="str">
        <f t="shared" si="2"/>
        <v/>
      </c>
      <c r="F41" s="311" t="str">
        <f t="shared" si="0"/>
        <v>否</v>
      </c>
      <c r="G41" s="295" t="str">
        <f t="shared" si="1"/>
        <v>项</v>
      </c>
    </row>
    <row r="42" ht="38" customHeight="1" spans="1:7">
      <c r="A42" s="312">
        <v>2116104</v>
      </c>
      <c r="B42" s="317" t="s">
        <v>1388</v>
      </c>
      <c r="C42" s="314">
        <v>0</v>
      </c>
      <c r="D42" s="314">
        <v>0</v>
      </c>
      <c r="E42" s="316" t="str">
        <f t="shared" si="2"/>
        <v/>
      </c>
      <c r="F42" s="311" t="str">
        <f t="shared" si="0"/>
        <v>否</v>
      </c>
      <c r="G42" s="295" t="str">
        <f t="shared" si="1"/>
        <v>项</v>
      </c>
    </row>
    <row r="43" ht="38" customHeight="1" spans="1:7">
      <c r="A43" s="307" t="s">
        <v>89</v>
      </c>
      <c r="B43" s="308" t="s">
        <v>1389</v>
      </c>
      <c r="C43" s="309">
        <v>49</v>
      </c>
      <c r="D43" s="309">
        <v>19</v>
      </c>
      <c r="E43" s="310"/>
      <c r="F43" s="311" t="str">
        <f t="shared" si="0"/>
        <v>是</v>
      </c>
      <c r="G43" s="295" t="str">
        <f t="shared" si="1"/>
        <v>类</v>
      </c>
    </row>
    <row r="44" ht="38" customHeight="1" spans="1:7">
      <c r="A44" s="312" t="s">
        <v>1390</v>
      </c>
      <c r="B44" s="313" t="s">
        <v>1391</v>
      </c>
      <c r="C44" s="315"/>
      <c r="D44" s="315"/>
      <c r="E44" s="316"/>
      <c r="F44" s="311" t="str">
        <f t="shared" si="0"/>
        <v>否</v>
      </c>
      <c r="G44" s="295" t="str">
        <f t="shared" si="1"/>
        <v>款</v>
      </c>
    </row>
    <row r="45" ht="38" customHeight="1" spans="1:7">
      <c r="A45" s="312" t="s">
        <v>1392</v>
      </c>
      <c r="B45" s="317" t="s">
        <v>1393</v>
      </c>
      <c r="C45" s="314"/>
      <c r="D45" s="314"/>
      <c r="E45" s="316" t="str">
        <f t="shared" si="2"/>
        <v/>
      </c>
      <c r="F45" s="311" t="str">
        <f t="shared" si="0"/>
        <v>否</v>
      </c>
      <c r="G45" s="295" t="str">
        <f t="shared" si="1"/>
        <v>项</v>
      </c>
    </row>
    <row r="46" ht="38" customHeight="1" spans="1:7">
      <c r="A46" s="312" t="s">
        <v>1394</v>
      </c>
      <c r="B46" s="317" t="s">
        <v>1395</v>
      </c>
      <c r="C46" s="314"/>
      <c r="D46" s="314"/>
      <c r="E46" s="316" t="str">
        <f t="shared" si="2"/>
        <v/>
      </c>
      <c r="F46" s="311" t="str">
        <f t="shared" si="0"/>
        <v>否</v>
      </c>
      <c r="G46" s="295" t="str">
        <f t="shared" si="1"/>
        <v>项</v>
      </c>
    </row>
    <row r="47" ht="38" customHeight="1" spans="1:7">
      <c r="A47" s="312" t="s">
        <v>1396</v>
      </c>
      <c r="B47" s="317" t="s">
        <v>1397</v>
      </c>
      <c r="C47" s="314"/>
      <c r="D47" s="314"/>
      <c r="E47" s="316" t="str">
        <f t="shared" si="2"/>
        <v/>
      </c>
      <c r="F47" s="311" t="str">
        <f t="shared" si="0"/>
        <v>否</v>
      </c>
      <c r="G47" s="295" t="str">
        <f t="shared" si="1"/>
        <v>项</v>
      </c>
    </row>
    <row r="48" ht="38" customHeight="1" spans="1:7">
      <c r="A48" s="312" t="s">
        <v>1398</v>
      </c>
      <c r="B48" s="317" t="s">
        <v>1399</v>
      </c>
      <c r="C48" s="314"/>
      <c r="D48" s="314"/>
      <c r="E48" s="316" t="str">
        <f t="shared" si="2"/>
        <v/>
      </c>
      <c r="F48" s="311" t="str">
        <f t="shared" si="0"/>
        <v>否</v>
      </c>
      <c r="G48" s="295" t="str">
        <f t="shared" si="1"/>
        <v>项</v>
      </c>
    </row>
    <row r="49" ht="38" customHeight="1" spans="1:7">
      <c r="A49" s="312" t="s">
        <v>1400</v>
      </c>
      <c r="B49" s="317" t="s">
        <v>1401</v>
      </c>
      <c r="C49" s="314"/>
      <c r="D49" s="314"/>
      <c r="E49" s="316" t="str">
        <f t="shared" si="2"/>
        <v/>
      </c>
      <c r="F49" s="311" t="str">
        <f t="shared" si="0"/>
        <v>否</v>
      </c>
      <c r="G49" s="295" t="str">
        <f t="shared" si="1"/>
        <v>项</v>
      </c>
    </row>
    <row r="50" ht="38" customHeight="1" spans="1:7">
      <c r="A50" s="312" t="s">
        <v>1402</v>
      </c>
      <c r="B50" s="317" t="s">
        <v>1403</v>
      </c>
      <c r="C50" s="314"/>
      <c r="D50" s="314"/>
      <c r="E50" s="316" t="str">
        <f t="shared" si="2"/>
        <v/>
      </c>
      <c r="F50" s="311" t="str">
        <f t="shared" si="0"/>
        <v>否</v>
      </c>
      <c r="G50" s="295" t="str">
        <f t="shared" si="1"/>
        <v>项</v>
      </c>
    </row>
    <row r="51" ht="38" customHeight="1" spans="1:7">
      <c r="A51" s="312" t="s">
        <v>1404</v>
      </c>
      <c r="B51" s="317" t="s">
        <v>1405</v>
      </c>
      <c r="C51" s="314"/>
      <c r="D51" s="314"/>
      <c r="E51" s="316" t="str">
        <f t="shared" si="2"/>
        <v/>
      </c>
      <c r="F51" s="311" t="str">
        <f t="shared" si="0"/>
        <v>否</v>
      </c>
      <c r="G51" s="295" t="str">
        <f t="shared" si="1"/>
        <v>项</v>
      </c>
    </row>
    <row r="52" ht="38" customHeight="1" spans="1:7">
      <c r="A52" s="312" t="s">
        <v>1406</v>
      </c>
      <c r="B52" s="317" t="s">
        <v>1407</v>
      </c>
      <c r="C52" s="314"/>
      <c r="D52" s="314"/>
      <c r="E52" s="316" t="str">
        <f t="shared" si="2"/>
        <v/>
      </c>
      <c r="F52" s="311" t="str">
        <f t="shared" si="0"/>
        <v>否</v>
      </c>
      <c r="G52" s="295" t="str">
        <f t="shared" si="1"/>
        <v>项</v>
      </c>
    </row>
    <row r="53" ht="38" customHeight="1" spans="1:7">
      <c r="A53" s="312" t="s">
        <v>1408</v>
      </c>
      <c r="B53" s="317" t="s">
        <v>1409</v>
      </c>
      <c r="C53" s="314"/>
      <c r="D53" s="314"/>
      <c r="E53" s="316" t="str">
        <f t="shared" si="2"/>
        <v/>
      </c>
      <c r="F53" s="311" t="str">
        <f t="shared" si="0"/>
        <v>否</v>
      </c>
      <c r="G53" s="295" t="str">
        <f t="shared" si="1"/>
        <v>项</v>
      </c>
    </row>
    <row r="54" ht="38" customHeight="1" spans="1:7">
      <c r="A54" s="312" t="s">
        <v>1410</v>
      </c>
      <c r="B54" s="317" t="s">
        <v>1411</v>
      </c>
      <c r="C54" s="314"/>
      <c r="D54" s="314"/>
      <c r="E54" s="316" t="str">
        <f t="shared" si="2"/>
        <v/>
      </c>
      <c r="F54" s="311" t="str">
        <f t="shared" si="0"/>
        <v>否</v>
      </c>
      <c r="G54" s="295" t="str">
        <f t="shared" si="1"/>
        <v>项</v>
      </c>
    </row>
    <row r="55" ht="38" customHeight="1" spans="1:7">
      <c r="A55" s="312" t="s">
        <v>1412</v>
      </c>
      <c r="B55" s="317" t="s">
        <v>1413</v>
      </c>
      <c r="C55" s="314"/>
      <c r="D55" s="314"/>
      <c r="E55" s="316" t="str">
        <f t="shared" si="2"/>
        <v/>
      </c>
      <c r="F55" s="311" t="str">
        <f t="shared" si="0"/>
        <v>否</v>
      </c>
      <c r="G55" s="295" t="str">
        <f t="shared" si="1"/>
        <v>项</v>
      </c>
    </row>
    <row r="56" ht="38" customHeight="1" spans="1:7">
      <c r="A56" s="312" t="s">
        <v>1414</v>
      </c>
      <c r="B56" s="317" t="s">
        <v>1415</v>
      </c>
      <c r="C56" s="314">
        <v>49</v>
      </c>
      <c r="D56" s="314">
        <v>19</v>
      </c>
      <c r="E56" s="316"/>
      <c r="F56" s="311"/>
    </row>
    <row r="57" ht="38" customHeight="1" spans="1:7">
      <c r="A57" s="312" t="s">
        <v>1416</v>
      </c>
      <c r="B57" s="317" t="s">
        <v>1417</v>
      </c>
      <c r="C57" s="314"/>
      <c r="D57" s="314"/>
      <c r="E57" s="316" t="str">
        <f>IF(C57&gt;0,D57/C57-1,IF(C57&lt;0,-(D57/C57-1),""))</f>
        <v/>
      </c>
      <c r="F57" s="311" t="str">
        <f t="shared" ref="F57:F68" si="3">IF(LEN(A57)=3,"是",IF(B57&lt;&gt;"",IF(SUM(C57:D57)&lt;&gt;0,"是","否"),"是"))</f>
        <v>否</v>
      </c>
      <c r="G57" s="295" t="str">
        <f t="shared" ref="G57:G68" si="4">IF(LEN(A57)=3,"类",IF(LEN(A57)=5,"款","项"))</f>
        <v>项</v>
      </c>
    </row>
    <row r="58" ht="38" customHeight="1" spans="1:7">
      <c r="A58" s="312" t="s">
        <v>1418</v>
      </c>
      <c r="B58" s="313" t="s">
        <v>1419</v>
      </c>
      <c r="C58" s="315"/>
      <c r="D58" s="315"/>
      <c r="E58" s="316"/>
      <c r="F58" s="311" t="str">
        <f t="shared" si="3"/>
        <v>否</v>
      </c>
      <c r="G58" s="295" t="str">
        <f t="shared" si="4"/>
        <v>款</v>
      </c>
    </row>
    <row r="59" ht="38" customHeight="1" spans="1:7">
      <c r="A59" s="312" t="s">
        <v>1420</v>
      </c>
      <c r="B59" s="317" t="s">
        <v>1393</v>
      </c>
      <c r="C59" s="314"/>
      <c r="D59" s="314"/>
      <c r="E59" s="316" t="str">
        <f>IF(C59&gt;0,D59/C59-1,IF(C59&lt;0,-(D59/C59-1),""))</f>
        <v/>
      </c>
      <c r="F59" s="311" t="str">
        <f t="shared" si="3"/>
        <v>否</v>
      </c>
      <c r="G59" s="295" t="str">
        <f t="shared" si="4"/>
        <v>项</v>
      </c>
    </row>
    <row r="60" ht="38" customHeight="1" spans="1:7">
      <c r="A60" s="312" t="s">
        <v>1421</v>
      </c>
      <c r="B60" s="317" t="s">
        <v>1395</v>
      </c>
      <c r="C60" s="314"/>
      <c r="D60" s="314"/>
      <c r="E60" s="316" t="str">
        <f>IF(C60&gt;0,D60/C60-1,IF(C60&lt;0,-(D60/C60-1),""))</f>
        <v/>
      </c>
      <c r="F60" s="311" t="str">
        <f t="shared" si="3"/>
        <v>否</v>
      </c>
      <c r="G60" s="295" t="str">
        <f t="shared" si="4"/>
        <v>项</v>
      </c>
    </row>
    <row r="61" ht="38" customHeight="1" spans="1:7">
      <c r="A61" s="312" t="s">
        <v>1422</v>
      </c>
      <c r="B61" s="317" t="s">
        <v>1423</v>
      </c>
      <c r="C61" s="314"/>
      <c r="D61" s="314"/>
      <c r="E61" s="316" t="str">
        <f>IF(C61&gt;0,D61/C61-1,IF(C61&lt;0,-(D61/C61-1),""))</f>
        <v/>
      </c>
      <c r="F61" s="311" t="str">
        <f t="shared" si="3"/>
        <v>否</v>
      </c>
      <c r="G61" s="295" t="str">
        <f t="shared" si="4"/>
        <v>项</v>
      </c>
    </row>
    <row r="62" ht="38" customHeight="1" spans="1:7">
      <c r="A62" s="312" t="s">
        <v>1424</v>
      </c>
      <c r="B62" s="313" t="s">
        <v>1425</v>
      </c>
      <c r="C62" s="315"/>
      <c r="D62" s="315"/>
      <c r="E62" s="316"/>
      <c r="F62" s="311" t="str">
        <f t="shared" si="3"/>
        <v>否</v>
      </c>
      <c r="G62" s="295" t="str">
        <f t="shared" si="4"/>
        <v>款</v>
      </c>
    </row>
    <row r="63" ht="38" customHeight="1" spans="1:7">
      <c r="A63" s="312" t="s">
        <v>1426</v>
      </c>
      <c r="B63" s="313" t="s">
        <v>1427</v>
      </c>
      <c r="C63" s="315"/>
      <c r="D63" s="315"/>
      <c r="E63" s="316"/>
      <c r="F63" s="311" t="str">
        <f t="shared" si="3"/>
        <v>否</v>
      </c>
      <c r="G63" s="295" t="str">
        <f t="shared" si="4"/>
        <v>款</v>
      </c>
    </row>
    <row r="64" ht="38" customHeight="1" spans="1:7">
      <c r="A64" s="312" t="s">
        <v>1428</v>
      </c>
      <c r="B64" s="317" t="s">
        <v>1429</v>
      </c>
      <c r="C64" s="314"/>
      <c r="D64" s="314"/>
      <c r="E64" s="316" t="str">
        <f>IF(C64&gt;0,D64/C64-1,IF(C64&lt;0,-(D64/C64-1),""))</f>
        <v/>
      </c>
      <c r="F64" s="311" t="str">
        <f t="shared" si="3"/>
        <v>否</v>
      </c>
      <c r="G64" s="295" t="str">
        <f t="shared" si="4"/>
        <v>项</v>
      </c>
    </row>
    <row r="65" ht="38" customHeight="1" spans="1:7">
      <c r="A65" s="312" t="s">
        <v>1430</v>
      </c>
      <c r="B65" s="317" t="s">
        <v>1431</v>
      </c>
      <c r="C65" s="314"/>
      <c r="D65" s="314"/>
      <c r="E65" s="316" t="str">
        <f>IF(C65&gt;0,D65/C65-1,IF(C65&lt;0,-(D65/C65-1),""))</f>
        <v/>
      </c>
      <c r="F65" s="311" t="str">
        <f t="shared" si="3"/>
        <v>否</v>
      </c>
      <c r="G65" s="295" t="str">
        <f t="shared" si="4"/>
        <v>项</v>
      </c>
    </row>
    <row r="66" ht="38" customHeight="1" spans="1:7">
      <c r="A66" s="312" t="s">
        <v>1432</v>
      </c>
      <c r="B66" s="317" t="s">
        <v>1433</v>
      </c>
      <c r="C66" s="314"/>
      <c r="D66" s="314"/>
      <c r="E66" s="316" t="str">
        <f>IF(C66&gt;0,D66/C66-1,IF(C66&lt;0,-(D66/C66-1),""))</f>
        <v/>
      </c>
      <c r="F66" s="311" t="str">
        <f t="shared" si="3"/>
        <v>否</v>
      </c>
      <c r="G66" s="295" t="str">
        <f t="shared" si="4"/>
        <v>项</v>
      </c>
    </row>
    <row r="67" ht="38" customHeight="1" spans="1:7">
      <c r="A67" s="312" t="s">
        <v>1434</v>
      </c>
      <c r="B67" s="317" t="s">
        <v>1435</v>
      </c>
      <c r="C67" s="314"/>
      <c r="D67" s="314"/>
      <c r="E67" s="316" t="str">
        <f>IF(C67&gt;0,D67/C67-1,IF(C67&lt;0,-(D67/C67-1),""))</f>
        <v/>
      </c>
      <c r="F67" s="311" t="str">
        <f t="shared" si="3"/>
        <v>否</v>
      </c>
      <c r="G67" s="295" t="str">
        <f t="shared" si="4"/>
        <v>项</v>
      </c>
    </row>
    <row r="68" ht="38" customHeight="1" spans="1:7">
      <c r="A68" s="312" t="s">
        <v>1436</v>
      </c>
      <c r="B68" s="317" t="s">
        <v>1437</v>
      </c>
      <c r="C68" s="314"/>
      <c r="D68" s="314"/>
      <c r="E68" s="316" t="str">
        <f>IF(C68&gt;0,D68/C68-1,IF(C68&lt;0,-(D68/C68-1),""))</f>
        <v/>
      </c>
      <c r="F68" s="311" t="str">
        <f t="shared" si="3"/>
        <v>否</v>
      </c>
      <c r="G68" s="295" t="str">
        <f t="shared" si="4"/>
        <v>项</v>
      </c>
    </row>
    <row r="69" ht="38" customHeight="1" spans="1:7">
      <c r="A69" s="312" t="s">
        <v>1438</v>
      </c>
      <c r="B69" s="313" t="s">
        <v>1439</v>
      </c>
      <c r="C69" s="315"/>
      <c r="D69" s="315"/>
      <c r="E69" s="316"/>
      <c r="F69" s="311" t="str">
        <f t="shared" ref="F69:F132" si="5">IF(LEN(A69)=3,"是",IF(B69&lt;&gt;"",IF(SUM(C69:D69)&lt;&gt;0,"是","否"),"是"))</f>
        <v>否</v>
      </c>
      <c r="G69" s="295" t="str">
        <f t="shared" ref="G69:G132" si="6">IF(LEN(A69)=3,"类",IF(LEN(A69)=5,"款","项"))</f>
        <v>款</v>
      </c>
    </row>
    <row r="70" ht="38" customHeight="1" spans="1:7">
      <c r="A70" s="312" t="s">
        <v>1440</v>
      </c>
      <c r="B70" s="317" t="s">
        <v>1441</v>
      </c>
      <c r="C70" s="314"/>
      <c r="D70" s="314"/>
      <c r="E70" s="316" t="str">
        <f t="shared" ref="E69:E132" si="7">IF(C70&gt;0,D70/C70-1,IF(C70&lt;0,-(D70/C70-1),""))</f>
        <v/>
      </c>
      <c r="F70" s="311" t="str">
        <f t="shared" si="5"/>
        <v>否</v>
      </c>
      <c r="G70" s="295" t="str">
        <f t="shared" si="6"/>
        <v>项</v>
      </c>
    </row>
    <row r="71" ht="38" customHeight="1" spans="1:7">
      <c r="A71" s="312" t="s">
        <v>1442</v>
      </c>
      <c r="B71" s="317" t="s">
        <v>1443</v>
      </c>
      <c r="C71" s="314"/>
      <c r="D71" s="314"/>
      <c r="E71" s="316" t="str">
        <f t="shared" si="7"/>
        <v/>
      </c>
      <c r="F71" s="311" t="str">
        <f t="shared" si="5"/>
        <v>否</v>
      </c>
      <c r="G71" s="295" t="str">
        <f t="shared" si="6"/>
        <v>项</v>
      </c>
    </row>
    <row r="72" ht="38" customHeight="1" spans="1:7">
      <c r="A72" s="312" t="s">
        <v>1444</v>
      </c>
      <c r="B72" s="317" t="s">
        <v>1445</v>
      </c>
      <c r="C72" s="314"/>
      <c r="D72" s="314"/>
      <c r="E72" s="316" t="str">
        <f t="shared" si="7"/>
        <v/>
      </c>
      <c r="F72" s="311" t="str">
        <f t="shared" si="5"/>
        <v>否</v>
      </c>
      <c r="G72" s="295" t="str">
        <f t="shared" si="6"/>
        <v>项</v>
      </c>
    </row>
    <row r="73" ht="38" customHeight="1" spans="1:7">
      <c r="A73" s="312" t="s">
        <v>1446</v>
      </c>
      <c r="B73" s="313" t="s">
        <v>1447</v>
      </c>
      <c r="C73" s="315"/>
      <c r="D73" s="315"/>
      <c r="E73" s="316"/>
      <c r="F73" s="311" t="str">
        <f t="shared" si="5"/>
        <v>否</v>
      </c>
      <c r="G73" s="295" t="str">
        <f t="shared" si="6"/>
        <v>款</v>
      </c>
    </row>
    <row r="74" ht="38" customHeight="1" spans="1:7">
      <c r="A74" s="312" t="s">
        <v>1448</v>
      </c>
      <c r="B74" s="317" t="s">
        <v>1393</v>
      </c>
      <c r="C74" s="314"/>
      <c r="D74" s="314"/>
      <c r="E74" s="316" t="str">
        <f t="shared" si="7"/>
        <v/>
      </c>
      <c r="F74" s="311" t="str">
        <f t="shared" si="5"/>
        <v>否</v>
      </c>
      <c r="G74" s="295" t="str">
        <f t="shared" si="6"/>
        <v>项</v>
      </c>
    </row>
    <row r="75" ht="38" customHeight="1" spans="1:7">
      <c r="A75" s="312" t="s">
        <v>1449</v>
      </c>
      <c r="B75" s="317" t="s">
        <v>1395</v>
      </c>
      <c r="C75" s="314"/>
      <c r="D75" s="314"/>
      <c r="E75" s="316" t="str">
        <f t="shared" si="7"/>
        <v/>
      </c>
      <c r="F75" s="311" t="str">
        <f t="shared" si="5"/>
        <v>否</v>
      </c>
      <c r="G75" s="295" t="str">
        <f t="shared" si="6"/>
        <v>项</v>
      </c>
    </row>
    <row r="76" ht="38" customHeight="1" spans="1:7">
      <c r="A76" s="312" t="s">
        <v>1450</v>
      </c>
      <c r="B76" s="317" t="s">
        <v>1451</v>
      </c>
      <c r="C76" s="314"/>
      <c r="D76" s="314"/>
      <c r="E76" s="316" t="str">
        <f t="shared" si="7"/>
        <v/>
      </c>
      <c r="F76" s="311" t="str">
        <f t="shared" si="5"/>
        <v>否</v>
      </c>
      <c r="G76" s="295" t="str">
        <f t="shared" si="6"/>
        <v>项</v>
      </c>
    </row>
    <row r="77" ht="38" customHeight="1" spans="1:7">
      <c r="A77" s="312" t="s">
        <v>1452</v>
      </c>
      <c r="B77" s="313" t="s">
        <v>1453</v>
      </c>
      <c r="C77" s="315"/>
      <c r="D77" s="315"/>
      <c r="E77" s="316"/>
      <c r="F77" s="311" t="str">
        <f t="shared" si="5"/>
        <v>否</v>
      </c>
      <c r="G77" s="295" t="str">
        <f t="shared" si="6"/>
        <v>款</v>
      </c>
    </row>
    <row r="78" ht="38" customHeight="1" spans="1:7">
      <c r="A78" s="312" t="s">
        <v>1454</v>
      </c>
      <c r="B78" s="317" t="s">
        <v>1393</v>
      </c>
      <c r="C78" s="314"/>
      <c r="D78" s="314"/>
      <c r="E78" s="316" t="str">
        <f t="shared" si="7"/>
        <v/>
      </c>
      <c r="F78" s="311" t="str">
        <f t="shared" si="5"/>
        <v>否</v>
      </c>
      <c r="G78" s="295" t="str">
        <f t="shared" si="6"/>
        <v>项</v>
      </c>
    </row>
    <row r="79" ht="38" customHeight="1" spans="1:7">
      <c r="A79" s="312" t="s">
        <v>1455</v>
      </c>
      <c r="B79" s="317" t="s">
        <v>1395</v>
      </c>
      <c r="C79" s="314"/>
      <c r="D79" s="314"/>
      <c r="E79" s="316" t="str">
        <f t="shared" si="7"/>
        <v/>
      </c>
      <c r="F79" s="311" t="str">
        <f t="shared" si="5"/>
        <v>否</v>
      </c>
      <c r="G79" s="295" t="str">
        <f t="shared" si="6"/>
        <v>项</v>
      </c>
    </row>
    <row r="80" s="288" customFormat="1" ht="38" customHeight="1" spans="1:7">
      <c r="A80" s="312" t="s">
        <v>1456</v>
      </c>
      <c r="B80" s="317" t="s">
        <v>1457</v>
      </c>
      <c r="C80" s="314"/>
      <c r="D80" s="314"/>
      <c r="E80" s="316" t="str">
        <f t="shared" si="7"/>
        <v/>
      </c>
      <c r="F80" s="311" t="str">
        <f t="shared" si="5"/>
        <v>否</v>
      </c>
      <c r="G80" s="295" t="str">
        <f t="shared" si="6"/>
        <v>项</v>
      </c>
    </row>
    <row r="81" s="288" customFormat="1" ht="38" customHeight="1" spans="1:7">
      <c r="A81" s="312" t="s">
        <v>1458</v>
      </c>
      <c r="B81" s="313" t="s">
        <v>1459</v>
      </c>
      <c r="C81" s="315"/>
      <c r="D81" s="315"/>
      <c r="E81" s="316"/>
      <c r="F81" s="311" t="str">
        <f t="shared" si="5"/>
        <v>否</v>
      </c>
      <c r="G81" s="295" t="str">
        <f t="shared" si="6"/>
        <v>款</v>
      </c>
    </row>
    <row r="82" s="288" customFormat="1" ht="38" customHeight="1" spans="1:7">
      <c r="A82" s="312" t="s">
        <v>1460</v>
      </c>
      <c r="B82" s="317" t="s">
        <v>1429</v>
      </c>
      <c r="C82" s="314"/>
      <c r="D82" s="314"/>
      <c r="E82" s="316" t="str">
        <f t="shared" si="7"/>
        <v/>
      </c>
      <c r="F82" s="311" t="str">
        <f t="shared" si="5"/>
        <v>否</v>
      </c>
      <c r="G82" s="295" t="str">
        <f t="shared" si="6"/>
        <v>项</v>
      </c>
    </row>
    <row r="83" s="288" customFormat="1" ht="38" customHeight="1" spans="1:7">
      <c r="A83" s="312" t="s">
        <v>1461</v>
      </c>
      <c r="B83" s="317" t="s">
        <v>1431</v>
      </c>
      <c r="C83" s="314"/>
      <c r="D83" s="314"/>
      <c r="E83" s="316" t="str">
        <f t="shared" si="7"/>
        <v/>
      </c>
      <c r="F83" s="311" t="str">
        <f t="shared" si="5"/>
        <v>否</v>
      </c>
      <c r="G83" s="295" t="str">
        <f t="shared" si="6"/>
        <v>项</v>
      </c>
    </row>
    <row r="84" s="288" customFormat="1" ht="38" customHeight="1" spans="1:7">
      <c r="A84" s="312" t="s">
        <v>1462</v>
      </c>
      <c r="B84" s="317" t="s">
        <v>1433</v>
      </c>
      <c r="C84" s="314"/>
      <c r="D84" s="314"/>
      <c r="E84" s="316" t="str">
        <f t="shared" si="7"/>
        <v/>
      </c>
      <c r="F84" s="311" t="str">
        <f t="shared" si="5"/>
        <v>否</v>
      </c>
      <c r="G84" s="295" t="str">
        <f t="shared" si="6"/>
        <v>项</v>
      </c>
    </row>
    <row r="85" s="288" customFormat="1" ht="38" customHeight="1" spans="1:7">
      <c r="A85" s="312" t="s">
        <v>1463</v>
      </c>
      <c r="B85" s="317" t="s">
        <v>1435</v>
      </c>
      <c r="C85" s="314"/>
      <c r="D85" s="314"/>
      <c r="E85" s="316" t="str">
        <f t="shared" si="7"/>
        <v/>
      </c>
      <c r="F85" s="311" t="str">
        <f t="shared" si="5"/>
        <v>否</v>
      </c>
      <c r="G85" s="295" t="str">
        <f t="shared" si="6"/>
        <v>项</v>
      </c>
    </row>
    <row r="86" s="288" customFormat="1" ht="38" customHeight="1" spans="1:7">
      <c r="A86" s="312" t="s">
        <v>1464</v>
      </c>
      <c r="B86" s="317" t="s">
        <v>1465</v>
      </c>
      <c r="C86" s="314"/>
      <c r="D86" s="314"/>
      <c r="E86" s="316" t="str">
        <f t="shared" si="7"/>
        <v/>
      </c>
      <c r="F86" s="311" t="str">
        <f t="shared" si="5"/>
        <v>否</v>
      </c>
      <c r="G86" s="295" t="str">
        <f t="shared" si="6"/>
        <v>项</v>
      </c>
    </row>
    <row r="87" s="288" customFormat="1" ht="38" customHeight="1" spans="1:7">
      <c r="A87" s="312" t="s">
        <v>1466</v>
      </c>
      <c r="B87" s="313" t="s">
        <v>1467</v>
      </c>
      <c r="C87" s="315"/>
      <c r="D87" s="315"/>
      <c r="E87" s="316"/>
      <c r="F87" s="311" t="str">
        <f t="shared" si="5"/>
        <v>否</v>
      </c>
      <c r="G87" s="295" t="str">
        <f t="shared" si="6"/>
        <v>款</v>
      </c>
    </row>
    <row r="88" s="288" customFormat="1" ht="38" customHeight="1" spans="1:7">
      <c r="A88" s="312" t="s">
        <v>1468</v>
      </c>
      <c r="B88" s="317" t="s">
        <v>1441</v>
      </c>
      <c r="C88" s="314"/>
      <c r="D88" s="314"/>
      <c r="E88" s="316" t="str">
        <f t="shared" si="7"/>
        <v/>
      </c>
      <c r="F88" s="311" t="str">
        <f t="shared" si="5"/>
        <v>否</v>
      </c>
      <c r="G88" s="295" t="str">
        <f t="shared" si="6"/>
        <v>项</v>
      </c>
    </row>
    <row r="89" s="288" customFormat="1" ht="38" customHeight="1" spans="1:7">
      <c r="A89" s="312" t="s">
        <v>1469</v>
      </c>
      <c r="B89" s="317" t="s">
        <v>1470</v>
      </c>
      <c r="C89" s="314"/>
      <c r="D89" s="314"/>
      <c r="E89" s="316" t="str">
        <f t="shared" si="7"/>
        <v/>
      </c>
      <c r="F89" s="311" t="str">
        <f t="shared" si="5"/>
        <v>否</v>
      </c>
      <c r="G89" s="295" t="str">
        <f t="shared" si="6"/>
        <v>项</v>
      </c>
    </row>
    <row r="90" s="288" customFormat="1" ht="38" customHeight="1" spans="1:7">
      <c r="A90" s="312" t="s">
        <v>1471</v>
      </c>
      <c r="B90" s="313" t="s">
        <v>1472</v>
      </c>
      <c r="C90" s="315"/>
      <c r="D90" s="315"/>
      <c r="E90" s="316"/>
      <c r="F90" s="311" t="str">
        <f t="shared" si="5"/>
        <v>否</v>
      </c>
      <c r="G90" s="295" t="str">
        <f t="shared" si="6"/>
        <v>款</v>
      </c>
    </row>
    <row r="91" s="288" customFormat="1" ht="38" customHeight="1" spans="1:7">
      <c r="A91" s="312" t="s">
        <v>1473</v>
      </c>
      <c r="B91" s="317" t="s">
        <v>1393</v>
      </c>
      <c r="C91" s="314"/>
      <c r="D91" s="314"/>
      <c r="E91" s="316" t="str">
        <f t="shared" si="7"/>
        <v/>
      </c>
      <c r="F91" s="311" t="str">
        <f t="shared" si="5"/>
        <v>否</v>
      </c>
      <c r="G91" s="295" t="str">
        <f t="shared" si="6"/>
        <v>项</v>
      </c>
    </row>
    <row r="92" s="288" customFormat="1" ht="38" customHeight="1" spans="1:7">
      <c r="A92" s="312" t="s">
        <v>1474</v>
      </c>
      <c r="B92" s="317" t="s">
        <v>1395</v>
      </c>
      <c r="C92" s="314"/>
      <c r="D92" s="314"/>
      <c r="E92" s="316" t="str">
        <f t="shared" si="7"/>
        <v/>
      </c>
      <c r="F92" s="311" t="str">
        <f t="shared" si="5"/>
        <v>否</v>
      </c>
      <c r="G92" s="295" t="str">
        <f t="shared" si="6"/>
        <v>项</v>
      </c>
    </row>
    <row r="93" s="288" customFormat="1" ht="38" customHeight="1" spans="1:7">
      <c r="A93" s="312" t="s">
        <v>1475</v>
      </c>
      <c r="B93" s="317" t="s">
        <v>1397</v>
      </c>
      <c r="C93" s="314"/>
      <c r="D93" s="314"/>
      <c r="E93" s="316" t="str">
        <f t="shared" si="7"/>
        <v/>
      </c>
      <c r="F93" s="311" t="str">
        <f t="shared" si="5"/>
        <v>否</v>
      </c>
      <c r="G93" s="295" t="str">
        <f t="shared" si="6"/>
        <v>项</v>
      </c>
    </row>
    <row r="94" s="288" customFormat="1" ht="38" customHeight="1" spans="1:7">
      <c r="A94" s="312" t="s">
        <v>1476</v>
      </c>
      <c r="B94" s="317" t="s">
        <v>1399</v>
      </c>
      <c r="C94" s="314"/>
      <c r="D94" s="314"/>
      <c r="E94" s="316" t="str">
        <f t="shared" si="7"/>
        <v/>
      </c>
      <c r="F94" s="311" t="str">
        <f t="shared" si="5"/>
        <v>否</v>
      </c>
      <c r="G94" s="295" t="str">
        <f t="shared" si="6"/>
        <v>项</v>
      </c>
    </row>
    <row r="95" ht="38" customHeight="1" spans="1:7">
      <c r="A95" s="312" t="s">
        <v>1477</v>
      </c>
      <c r="B95" s="317" t="s">
        <v>1405</v>
      </c>
      <c r="C95" s="314"/>
      <c r="D95" s="314"/>
      <c r="E95" s="316" t="str">
        <f t="shared" si="7"/>
        <v/>
      </c>
      <c r="F95" s="311" t="str">
        <f t="shared" si="5"/>
        <v>否</v>
      </c>
      <c r="G95" s="295" t="str">
        <f t="shared" si="6"/>
        <v>项</v>
      </c>
    </row>
    <row r="96" ht="38" customHeight="1" spans="1:7">
      <c r="A96" s="312" t="s">
        <v>1478</v>
      </c>
      <c r="B96" s="317" t="s">
        <v>1409</v>
      </c>
      <c r="C96" s="314"/>
      <c r="D96" s="314"/>
      <c r="E96" s="316" t="str">
        <f t="shared" si="7"/>
        <v/>
      </c>
      <c r="F96" s="311" t="str">
        <f t="shared" si="5"/>
        <v>否</v>
      </c>
      <c r="G96" s="295" t="str">
        <f t="shared" si="6"/>
        <v>项</v>
      </c>
    </row>
    <row r="97" ht="38" customHeight="1" spans="1:7">
      <c r="A97" s="312" t="s">
        <v>1479</v>
      </c>
      <c r="B97" s="317" t="s">
        <v>1411</v>
      </c>
      <c r="C97" s="314"/>
      <c r="D97" s="314"/>
      <c r="E97" s="316" t="str">
        <f t="shared" si="7"/>
        <v/>
      </c>
      <c r="F97" s="311" t="str">
        <f t="shared" si="5"/>
        <v>否</v>
      </c>
      <c r="G97" s="295" t="str">
        <f t="shared" si="6"/>
        <v>项</v>
      </c>
    </row>
    <row r="98" s="288" customFormat="1" ht="38" customHeight="1" spans="1:7">
      <c r="A98" s="312" t="s">
        <v>1480</v>
      </c>
      <c r="B98" s="317" t="s">
        <v>1481</v>
      </c>
      <c r="C98" s="314"/>
      <c r="D98" s="314"/>
      <c r="E98" s="316" t="str">
        <f t="shared" si="7"/>
        <v/>
      </c>
      <c r="F98" s="311" t="str">
        <f t="shared" si="5"/>
        <v>否</v>
      </c>
      <c r="G98" s="295" t="str">
        <f t="shared" si="6"/>
        <v>项</v>
      </c>
    </row>
    <row r="99" s="288" customFormat="1" ht="38" customHeight="1" spans="1:7">
      <c r="A99" s="307" t="s">
        <v>91</v>
      </c>
      <c r="B99" s="308" t="s">
        <v>1482</v>
      </c>
      <c r="C99" s="309">
        <v>3</v>
      </c>
      <c r="D99" s="309">
        <v>3</v>
      </c>
      <c r="E99" s="310"/>
      <c r="F99" s="311" t="str">
        <f t="shared" si="5"/>
        <v>是</v>
      </c>
      <c r="G99" s="295" t="str">
        <f t="shared" si="6"/>
        <v>类</v>
      </c>
    </row>
    <row r="100" ht="38" customHeight="1" spans="1:7">
      <c r="A100" s="312" t="s">
        <v>1483</v>
      </c>
      <c r="B100" s="313" t="s">
        <v>1484</v>
      </c>
      <c r="C100" s="315"/>
      <c r="D100" s="315"/>
      <c r="E100" s="316"/>
      <c r="F100" s="311" t="str">
        <f t="shared" si="5"/>
        <v>否</v>
      </c>
      <c r="G100" s="295" t="str">
        <f t="shared" si="6"/>
        <v>款</v>
      </c>
    </row>
    <row r="101" s="288" customFormat="1" ht="38" customHeight="1" spans="1:7">
      <c r="A101" s="312" t="s">
        <v>1485</v>
      </c>
      <c r="B101" s="317" t="s">
        <v>1363</v>
      </c>
      <c r="C101" s="314"/>
      <c r="D101" s="314"/>
      <c r="E101" s="316" t="str">
        <f t="shared" si="7"/>
        <v/>
      </c>
      <c r="F101" s="311" t="str">
        <f t="shared" si="5"/>
        <v>否</v>
      </c>
      <c r="G101" s="295" t="str">
        <f t="shared" si="6"/>
        <v>项</v>
      </c>
    </row>
    <row r="102" s="288" customFormat="1" ht="38" customHeight="1" spans="1:7">
      <c r="A102" s="312" t="s">
        <v>1486</v>
      </c>
      <c r="B102" s="317" t="s">
        <v>1487</v>
      </c>
      <c r="C102" s="314"/>
      <c r="D102" s="314"/>
      <c r="E102" s="316" t="str">
        <f t="shared" si="7"/>
        <v/>
      </c>
      <c r="F102" s="311" t="str">
        <f t="shared" si="5"/>
        <v>否</v>
      </c>
      <c r="G102" s="295" t="str">
        <f t="shared" si="6"/>
        <v>项</v>
      </c>
    </row>
    <row r="103" s="288" customFormat="1" ht="38" customHeight="1" spans="1:7">
      <c r="A103" s="312" t="s">
        <v>1488</v>
      </c>
      <c r="B103" s="317" t="s">
        <v>1489</v>
      </c>
      <c r="C103" s="314"/>
      <c r="D103" s="314"/>
      <c r="E103" s="316" t="str">
        <f t="shared" si="7"/>
        <v/>
      </c>
      <c r="F103" s="311" t="str">
        <f t="shared" si="5"/>
        <v>否</v>
      </c>
      <c r="G103" s="295" t="str">
        <f t="shared" si="6"/>
        <v>项</v>
      </c>
    </row>
    <row r="104" s="288" customFormat="1" ht="38" customHeight="1" spans="1:7">
      <c r="A104" s="312" t="s">
        <v>1490</v>
      </c>
      <c r="B104" s="317" t="s">
        <v>1491</v>
      </c>
      <c r="C104" s="314"/>
      <c r="D104" s="314"/>
      <c r="E104" s="316" t="str">
        <f t="shared" si="7"/>
        <v/>
      </c>
      <c r="F104" s="311" t="str">
        <f t="shared" si="5"/>
        <v>否</v>
      </c>
      <c r="G104" s="295" t="str">
        <f t="shared" si="6"/>
        <v>项</v>
      </c>
    </row>
    <row r="105" s="288" customFormat="1" ht="38" customHeight="1" spans="1:7">
      <c r="A105" s="312" t="s">
        <v>1492</v>
      </c>
      <c r="B105" s="317" t="s">
        <v>1493</v>
      </c>
      <c r="C105" s="314"/>
      <c r="D105" s="314"/>
      <c r="E105" s="316" t="str">
        <f t="shared" si="7"/>
        <v/>
      </c>
      <c r="F105" s="311" t="str">
        <f t="shared" si="5"/>
        <v>否</v>
      </c>
      <c r="G105" s="295" t="str">
        <f t="shared" si="6"/>
        <v>款</v>
      </c>
    </row>
    <row r="106" ht="38" customHeight="1" spans="1:7">
      <c r="A106" s="312" t="s">
        <v>1494</v>
      </c>
      <c r="B106" s="317" t="s">
        <v>1363</v>
      </c>
      <c r="C106" s="314"/>
      <c r="D106" s="314"/>
      <c r="E106" s="316" t="str">
        <f t="shared" si="7"/>
        <v/>
      </c>
      <c r="F106" s="311" t="str">
        <f t="shared" si="5"/>
        <v>否</v>
      </c>
      <c r="G106" s="295" t="str">
        <f t="shared" si="6"/>
        <v>项</v>
      </c>
    </row>
    <row r="107" s="288" customFormat="1" ht="38" customHeight="1" spans="1:7">
      <c r="A107" s="312" t="s">
        <v>1495</v>
      </c>
      <c r="B107" s="317" t="s">
        <v>1487</v>
      </c>
      <c r="C107" s="314"/>
      <c r="D107" s="314"/>
      <c r="E107" s="316" t="str">
        <f t="shared" si="7"/>
        <v/>
      </c>
      <c r="F107" s="311" t="str">
        <f t="shared" si="5"/>
        <v>否</v>
      </c>
      <c r="G107" s="295" t="str">
        <f t="shared" si="6"/>
        <v>项</v>
      </c>
    </row>
    <row r="108" s="288" customFormat="1" ht="38" customHeight="1" spans="1:7">
      <c r="A108" s="312" t="s">
        <v>1496</v>
      </c>
      <c r="B108" s="317" t="s">
        <v>1497</v>
      </c>
      <c r="C108" s="314"/>
      <c r="D108" s="314"/>
      <c r="E108" s="316" t="str">
        <f t="shared" si="7"/>
        <v/>
      </c>
      <c r="F108" s="311" t="str">
        <f t="shared" si="5"/>
        <v>否</v>
      </c>
      <c r="G108" s="295" t="str">
        <f t="shared" si="6"/>
        <v>项</v>
      </c>
    </row>
    <row r="109" s="288" customFormat="1" ht="38" customHeight="1" spans="1:7">
      <c r="A109" s="312" t="s">
        <v>1498</v>
      </c>
      <c r="B109" s="317" t="s">
        <v>1499</v>
      </c>
      <c r="C109" s="314"/>
      <c r="D109" s="314"/>
      <c r="E109" s="316" t="str">
        <f t="shared" si="7"/>
        <v/>
      </c>
      <c r="F109" s="311" t="str">
        <f t="shared" si="5"/>
        <v>否</v>
      </c>
      <c r="G109" s="295" t="str">
        <f t="shared" si="6"/>
        <v>项</v>
      </c>
    </row>
    <row r="110" ht="38" customHeight="1" spans="1:7">
      <c r="A110" s="312" t="s">
        <v>1500</v>
      </c>
      <c r="B110" s="313" t="s">
        <v>1501</v>
      </c>
      <c r="C110" s="315"/>
      <c r="D110" s="315"/>
      <c r="E110" s="316"/>
      <c r="F110" s="311" t="str">
        <f t="shared" si="5"/>
        <v>否</v>
      </c>
      <c r="G110" s="295" t="str">
        <f t="shared" si="6"/>
        <v>款</v>
      </c>
    </row>
    <row r="111" s="288" customFormat="1" ht="38" customHeight="1" spans="1:7">
      <c r="A111" s="312" t="s">
        <v>1502</v>
      </c>
      <c r="B111" s="317" t="s">
        <v>1503</v>
      </c>
      <c r="C111" s="314"/>
      <c r="D111" s="314"/>
      <c r="E111" s="316" t="str">
        <f t="shared" si="7"/>
        <v/>
      </c>
      <c r="F111" s="311" t="str">
        <f t="shared" si="5"/>
        <v>否</v>
      </c>
      <c r="G111" s="295" t="str">
        <f t="shared" si="6"/>
        <v>项</v>
      </c>
    </row>
    <row r="112" s="288" customFormat="1" ht="38" customHeight="1" spans="1:7">
      <c r="A112" s="312" t="s">
        <v>1504</v>
      </c>
      <c r="B112" s="317" t="s">
        <v>1505</v>
      </c>
      <c r="C112" s="314"/>
      <c r="D112" s="314"/>
      <c r="E112" s="316" t="str">
        <f t="shared" si="7"/>
        <v/>
      </c>
      <c r="F112" s="311" t="str">
        <f t="shared" si="5"/>
        <v>否</v>
      </c>
      <c r="G112" s="295" t="str">
        <f t="shared" si="6"/>
        <v>项</v>
      </c>
    </row>
    <row r="113" s="288" customFormat="1" ht="38" customHeight="1" spans="1:7">
      <c r="A113" s="312" t="s">
        <v>1506</v>
      </c>
      <c r="B113" s="317" t="s">
        <v>1507</v>
      </c>
      <c r="C113" s="314"/>
      <c r="D113" s="314"/>
      <c r="E113" s="316" t="str">
        <f t="shared" si="7"/>
        <v/>
      </c>
      <c r="F113" s="311" t="str">
        <f t="shared" si="5"/>
        <v>否</v>
      </c>
      <c r="G113" s="295" t="str">
        <f t="shared" si="6"/>
        <v>项</v>
      </c>
    </row>
    <row r="114" ht="38" customHeight="1" spans="1:7">
      <c r="A114" s="312" t="s">
        <v>1508</v>
      </c>
      <c r="B114" s="317" t="s">
        <v>1509</v>
      </c>
      <c r="C114" s="314"/>
      <c r="D114" s="314"/>
      <c r="E114" s="316" t="str">
        <f t="shared" si="7"/>
        <v/>
      </c>
      <c r="F114" s="311" t="str">
        <f t="shared" si="5"/>
        <v>否</v>
      </c>
      <c r="G114" s="295" t="str">
        <f t="shared" si="6"/>
        <v>项</v>
      </c>
    </row>
    <row r="115" s="288" customFormat="1" ht="38" customHeight="1" spans="1:7">
      <c r="A115" s="319">
        <v>21370</v>
      </c>
      <c r="B115" s="313" t="s">
        <v>1510</v>
      </c>
      <c r="C115" s="315"/>
      <c r="D115" s="315"/>
      <c r="E115" s="316"/>
      <c r="F115" s="311" t="str">
        <f t="shared" si="5"/>
        <v>否</v>
      </c>
      <c r="G115" s="295" t="str">
        <f t="shared" si="6"/>
        <v>款</v>
      </c>
    </row>
    <row r="116" s="288" customFormat="1" ht="38" customHeight="1" spans="1:7">
      <c r="A116" s="319">
        <v>2137001</v>
      </c>
      <c r="B116" s="317" t="s">
        <v>1363</v>
      </c>
      <c r="C116" s="314"/>
      <c r="D116" s="314"/>
      <c r="E116" s="316" t="str">
        <f t="shared" si="7"/>
        <v/>
      </c>
      <c r="F116" s="311" t="str">
        <f t="shared" si="5"/>
        <v>否</v>
      </c>
      <c r="G116" s="295" t="str">
        <f t="shared" si="6"/>
        <v>项</v>
      </c>
    </row>
    <row r="117" ht="38" customHeight="1" spans="1:7">
      <c r="A117" s="319">
        <v>2137099</v>
      </c>
      <c r="B117" s="317" t="s">
        <v>1511</v>
      </c>
      <c r="C117" s="314"/>
      <c r="D117" s="314"/>
      <c r="E117" s="316" t="str">
        <f t="shared" si="7"/>
        <v/>
      </c>
      <c r="F117" s="311" t="str">
        <f t="shared" si="5"/>
        <v>否</v>
      </c>
      <c r="G117" s="295" t="str">
        <f t="shared" si="6"/>
        <v>项</v>
      </c>
    </row>
    <row r="118" s="288" customFormat="1" ht="38" customHeight="1" spans="1:7">
      <c r="A118" s="319">
        <v>21371</v>
      </c>
      <c r="B118" s="317" t="s">
        <v>1512</v>
      </c>
      <c r="C118" s="314"/>
      <c r="D118" s="314"/>
      <c r="E118" s="316" t="str">
        <f t="shared" si="7"/>
        <v/>
      </c>
      <c r="F118" s="311" t="str">
        <f t="shared" si="5"/>
        <v>否</v>
      </c>
      <c r="G118" s="295" t="str">
        <f t="shared" si="6"/>
        <v>款</v>
      </c>
    </row>
    <row r="119" ht="38" customHeight="1" spans="1:7">
      <c r="A119" s="319">
        <v>2137101</v>
      </c>
      <c r="B119" s="317" t="s">
        <v>1503</v>
      </c>
      <c r="C119" s="314"/>
      <c r="D119" s="314"/>
      <c r="E119" s="316" t="str">
        <f t="shared" si="7"/>
        <v/>
      </c>
      <c r="F119" s="311" t="str">
        <f t="shared" si="5"/>
        <v>否</v>
      </c>
      <c r="G119" s="295" t="str">
        <f t="shared" si="6"/>
        <v>项</v>
      </c>
    </row>
    <row r="120" s="288" customFormat="1" ht="38" customHeight="1" spans="1:7">
      <c r="A120" s="319">
        <v>2137102</v>
      </c>
      <c r="B120" s="317" t="s">
        <v>1513</v>
      </c>
      <c r="C120" s="314"/>
      <c r="D120" s="314"/>
      <c r="E120" s="316" t="str">
        <f t="shared" si="7"/>
        <v/>
      </c>
      <c r="F120" s="311" t="str">
        <f t="shared" si="5"/>
        <v>否</v>
      </c>
      <c r="G120" s="295" t="str">
        <f t="shared" si="6"/>
        <v>项</v>
      </c>
    </row>
    <row r="121" s="288" customFormat="1" ht="38" customHeight="1" spans="1:7">
      <c r="A121" s="319">
        <v>2137103</v>
      </c>
      <c r="B121" s="317" t="s">
        <v>1507</v>
      </c>
      <c r="C121" s="314"/>
      <c r="D121" s="314"/>
      <c r="E121" s="316" t="str">
        <f t="shared" si="7"/>
        <v/>
      </c>
      <c r="F121" s="311" t="str">
        <f t="shared" si="5"/>
        <v>否</v>
      </c>
      <c r="G121" s="295" t="str">
        <f t="shared" si="6"/>
        <v>项</v>
      </c>
    </row>
    <row r="122" s="288" customFormat="1" ht="38" customHeight="1" spans="1:7">
      <c r="A122" s="319">
        <v>2137199</v>
      </c>
      <c r="B122" s="317" t="s">
        <v>1514</v>
      </c>
      <c r="C122" s="314"/>
      <c r="D122" s="314"/>
      <c r="E122" s="316" t="str">
        <f t="shared" si="7"/>
        <v/>
      </c>
      <c r="F122" s="311" t="str">
        <f t="shared" si="5"/>
        <v>否</v>
      </c>
      <c r="G122" s="295" t="str">
        <f t="shared" si="6"/>
        <v>项</v>
      </c>
    </row>
    <row r="123" s="288" customFormat="1" ht="38" customHeight="1" spans="1:7">
      <c r="A123" s="319" t="s">
        <v>1515</v>
      </c>
      <c r="B123" s="320" t="s">
        <v>1359</v>
      </c>
      <c r="C123" s="314">
        <v>3</v>
      </c>
      <c r="D123" s="314">
        <v>3</v>
      </c>
      <c r="E123" s="316"/>
      <c r="F123" s="311"/>
      <c r="G123" s="295"/>
    </row>
    <row r="124" s="288" customFormat="1" ht="38" customHeight="1" spans="1:7">
      <c r="A124" s="319" t="s">
        <v>1516</v>
      </c>
      <c r="B124" s="317" t="s">
        <v>1517</v>
      </c>
      <c r="C124" s="314">
        <v>3</v>
      </c>
      <c r="D124" s="314">
        <v>3</v>
      </c>
      <c r="E124" s="316"/>
      <c r="F124" s="311"/>
      <c r="G124" s="295"/>
    </row>
    <row r="125" s="288" customFormat="1" ht="38" customHeight="1" spans="1:7">
      <c r="A125" s="307" t="s">
        <v>93</v>
      </c>
      <c r="B125" s="308" t="s">
        <v>1518</v>
      </c>
      <c r="C125" s="309"/>
      <c r="D125" s="309"/>
      <c r="E125" s="310"/>
      <c r="F125" s="311" t="str">
        <f t="shared" ref="F125:F134" si="8">IF(LEN(A125)=3,"是",IF(B125&lt;&gt;"",IF(SUM(C125:D125)&lt;&gt;0,"是","否"),"是"))</f>
        <v>是</v>
      </c>
      <c r="G125" s="295" t="str">
        <f t="shared" ref="G125:G134" si="9">IF(LEN(A125)=3,"类",IF(LEN(A125)=5,"款","项"))</f>
        <v>类</v>
      </c>
    </row>
    <row r="126" s="288" customFormat="1" ht="38" customHeight="1" spans="1:7">
      <c r="A126" s="312" t="s">
        <v>1519</v>
      </c>
      <c r="B126" s="317" t="s">
        <v>1520</v>
      </c>
      <c r="C126" s="314"/>
      <c r="D126" s="314"/>
      <c r="E126" s="316" t="str">
        <f t="shared" ref="E126:E134" si="10">IF(C126&gt;0,D126/C126-1,IF(C126&lt;0,-(D126/C126-1),""))</f>
        <v/>
      </c>
      <c r="F126" s="311" t="str">
        <f t="shared" si="8"/>
        <v>否</v>
      </c>
      <c r="G126" s="295" t="str">
        <f t="shared" si="9"/>
        <v>款</v>
      </c>
    </row>
    <row r="127" ht="38" customHeight="1" spans="1:7">
      <c r="A127" s="312" t="s">
        <v>1521</v>
      </c>
      <c r="B127" s="317" t="s">
        <v>1522</v>
      </c>
      <c r="C127" s="314"/>
      <c r="D127" s="314"/>
      <c r="E127" s="316" t="str">
        <f t="shared" si="10"/>
        <v/>
      </c>
      <c r="F127" s="311" t="str">
        <f t="shared" si="8"/>
        <v>否</v>
      </c>
      <c r="G127" s="295" t="str">
        <f t="shared" si="9"/>
        <v>项</v>
      </c>
    </row>
    <row r="128" s="288" customFormat="1" ht="38" customHeight="1" spans="1:7">
      <c r="A128" s="312" t="s">
        <v>1523</v>
      </c>
      <c r="B128" s="317" t="s">
        <v>1524</v>
      </c>
      <c r="C128" s="314"/>
      <c r="D128" s="314"/>
      <c r="E128" s="316" t="str">
        <f t="shared" si="10"/>
        <v/>
      </c>
      <c r="F128" s="311" t="str">
        <f t="shared" si="8"/>
        <v>否</v>
      </c>
      <c r="G128" s="295" t="str">
        <f t="shared" si="9"/>
        <v>项</v>
      </c>
    </row>
    <row r="129" s="288" customFormat="1" ht="38" customHeight="1" spans="1:7">
      <c r="A129" s="312" t="s">
        <v>1525</v>
      </c>
      <c r="B129" s="317" t="s">
        <v>1526</v>
      </c>
      <c r="C129" s="314"/>
      <c r="D129" s="314"/>
      <c r="E129" s="316" t="str">
        <f t="shared" si="10"/>
        <v/>
      </c>
      <c r="F129" s="311" t="str">
        <f t="shared" si="8"/>
        <v>否</v>
      </c>
      <c r="G129" s="295" t="str">
        <f t="shared" si="9"/>
        <v>项</v>
      </c>
    </row>
    <row r="130" s="288" customFormat="1" ht="38" customHeight="1" spans="1:7">
      <c r="A130" s="312" t="s">
        <v>1527</v>
      </c>
      <c r="B130" s="317" t="s">
        <v>1528</v>
      </c>
      <c r="C130" s="314"/>
      <c r="D130" s="314"/>
      <c r="E130" s="316" t="str">
        <f t="shared" si="10"/>
        <v/>
      </c>
      <c r="F130" s="311" t="str">
        <f t="shared" si="8"/>
        <v>否</v>
      </c>
      <c r="G130" s="295" t="str">
        <f t="shared" si="9"/>
        <v>项</v>
      </c>
    </row>
    <row r="131" ht="38" customHeight="1" spans="1:7">
      <c r="A131" s="312" t="s">
        <v>1529</v>
      </c>
      <c r="B131" s="317" t="s">
        <v>1530</v>
      </c>
      <c r="C131" s="314"/>
      <c r="D131" s="314"/>
      <c r="E131" s="316" t="str">
        <f t="shared" si="10"/>
        <v/>
      </c>
      <c r="F131" s="311" t="str">
        <f t="shared" si="8"/>
        <v>否</v>
      </c>
      <c r="G131" s="295" t="str">
        <f t="shared" si="9"/>
        <v>款</v>
      </c>
    </row>
    <row r="132" ht="38" customHeight="1" spans="1:7">
      <c r="A132" s="312" t="s">
        <v>1531</v>
      </c>
      <c r="B132" s="317" t="s">
        <v>1526</v>
      </c>
      <c r="C132" s="314"/>
      <c r="D132" s="314"/>
      <c r="E132" s="316" t="str">
        <f t="shared" si="10"/>
        <v/>
      </c>
      <c r="F132" s="311" t="str">
        <f t="shared" si="8"/>
        <v>否</v>
      </c>
      <c r="G132" s="295" t="str">
        <f t="shared" si="9"/>
        <v>项</v>
      </c>
    </row>
    <row r="133" s="288" customFormat="1" ht="38" customHeight="1" spans="1:7">
      <c r="A133" s="312" t="s">
        <v>1532</v>
      </c>
      <c r="B133" s="317" t="s">
        <v>1533</v>
      </c>
      <c r="C133" s="314"/>
      <c r="D133" s="314"/>
      <c r="E133" s="316" t="str">
        <f t="shared" si="10"/>
        <v/>
      </c>
      <c r="F133" s="311" t="str">
        <f t="shared" si="8"/>
        <v>否</v>
      </c>
      <c r="G133" s="295" t="str">
        <f t="shared" si="9"/>
        <v>项</v>
      </c>
    </row>
    <row r="134" ht="38" customHeight="1" spans="1:7">
      <c r="A134" s="312" t="s">
        <v>1534</v>
      </c>
      <c r="B134" s="317" t="s">
        <v>1535</v>
      </c>
      <c r="C134" s="314"/>
      <c r="D134" s="314"/>
      <c r="E134" s="316" t="str">
        <f t="shared" si="10"/>
        <v/>
      </c>
      <c r="F134" s="311" t="str">
        <f t="shared" si="8"/>
        <v>否</v>
      </c>
      <c r="G134" s="295" t="str">
        <f t="shared" si="9"/>
        <v>项</v>
      </c>
    </row>
    <row r="135" ht="38" customHeight="1" spans="1:7">
      <c r="A135" s="312" t="s">
        <v>1536</v>
      </c>
      <c r="B135" s="317" t="s">
        <v>1537</v>
      </c>
      <c r="C135" s="314"/>
      <c r="D135" s="314"/>
      <c r="E135" s="316" t="str">
        <f t="shared" ref="E135:E198" si="11">IF(C135&gt;0,D135/C135-1,IF(C135&lt;0,-(D135/C135-1),""))</f>
        <v/>
      </c>
      <c r="F135" s="311" t="str">
        <f t="shared" ref="F135:F198" si="12">IF(LEN(A135)=3,"是",IF(B135&lt;&gt;"",IF(SUM(C135:D135)&lt;&gt;0,"是","否"),"是"))</f>
        <v>否</v>
      </c>
      <c r="G135" s="295" t="str">
        <f t="shared" ref="G135:G198" si="13">IF(LEN(A135)=3,"类",IF(LEN(A135)=5,"款","项"))</f>
        <v>项</v>
      </c>
    </row>
    <row r="136" s="288" customFormat="1" ht="38" customHeight="1" spans="1:7">
      <c r="A136" s="312" t="s">
        <v>1538</v>
      </c>
      <c r="B136" s="313" t="s">
        <v>1539</v>
      </c>
      <c r="C136" s="315"/>
      <c r="D136" s="315"/>
      <c r="E136" s="316"/>
      <c r="F136" s="311" t="str">
        <f t="shared" si="12"/>
        <v>否</v>
      </c>
      <c r="G136" s="295" t="str">
        <f t="shared" si="13"/>
        <v>款</v>
      </c>
    </row>
    <row r="137" s="288" customFormat="1" ht="38" customHeight="1" spans="1:7">
      <c r="A137" s="312" t="s">
        <v>1540</v>
      </c>
      <c r="B137" s="317" t="s">
        <v>1541</v>
      </c>
      <c r="C137" s="314"/>
      <c r="D137" s="314"/>
      <c r="E137" s="316" t="str">
        <f t="shared" si="11"/>
        <v/>
      </c>
      <c r="F137" s="311" t="str">
        <f t="shared" si="12"/>
        <v>否</v>
      </c>
      <c r="G137" s="295" t="str">
        <f t="shared" si="13"/>
        <v>项</v>
      </c>
    </row>
    <row r="138" s="288" customFormat="1" ht="38" customHeight="1" spans="1:7">
      <c r="A138" s="312" t="s">
        <v>1542</v>
      </c>
      <c r="B138" s="317" t="s">
        <v>1543</v>
      </c>
      <c r="C138" s="314"/>
      <c r="D138" s="314"/>
      <c r="E138" s="316" t="str">
        <f t="shared" si="11"/>
        <v/>
      </c>
      <c r="F138" s="311" t="str">
        <f t="shared" si="12"/>
        <v>否</v>
      </c>
      <c r="G138" s="295" t="str">
        <f t="shared" si="13"/>
        <v>项</v>
      </c>
    </row>
    <row r="139" s="288" customFormat="1" ht="38" customHeight="1" spans="1:7">
      <c r="A139" s="312" t="s">
        <v>1544</v>
      </c>
      <c r="B139" s="317" t="s">
        <v>1545</v>
      </c>
      <c r="C139" s="314"/>
      <c r="D139" s="314"/>
      <c r="E139" s="316" t="str">
        <f t="shared" si="11"/>
        <v/>
      </c>
      <c r="F139" s="311" t="str">
        <f t="shared" si="12"/>
        <v>否</v>
      </c>
      <c r="G139" s="295" t="str">
        <f t="shared" si="13"/>
        <v>项</v>
      </c>
    </row>
    <row r="140" s="288" customFormat="1" ht="38" customHeight="1" spans="1:7">
      <c r="A140" s="312" t="s">
        <v>1546</v>
      </c>
      <c r="B140" s="317" t="s">
        <v>1547</v>
      </c>
      <c r="C140" s="314"/>
      <c r="D140" s="314"/>
      <c r="E140" s="316" t="str">
        <f t="shared" si="11"/>
        <v/>
      </c>
      <c r="F140" s="311" t="str">
        <f t="shared" si="12"/>
        <v>否</v>
      </c>
      <c r="G140" s="295" t="str">
        <f t="shared" si="13"/>
        <v>项</v>
      </c>
    </row>
    <row r="141" s="288" customFormat="1" ht="38" customHeight="1" spans="1:7">
      <c r="A141" s="312" t="s">
        <v>1548</v>
      </c>
      <c r="B141" s="313" t="s">
        <v>1549</v>
      </c>
      <c r="C141" s="315"/>
      <c r="D141" s="315"/>
      <c r="E141" s="316"/>
      <c r="F141" s="311" t="str">
        <f t="shared" si="12"/>
        <v>否</v>
      </c>
      <c r="G141" s="295" t="str">
        <f t="shared" si="13"/>
        <v>款</v>
      </c>
    </row>
    <row r="142" s="288" customFormat="1" ht="38" customHeight="1" spans="1:7">
      <c r="A142" s="312" t="s">
        <v>1550</v>
      </c>
      <c r="B142" s="317" t="s">
        <v>1551</v>
      </c>
      <c r="C142" s="314"/>
      <c r="D142" s="314"/>
      <c r="E142" s="316" t="str">
        <f t="shared" si="11"/>
        <v/>
      </c>
      <c r="F142" s="311" t="str">
        <f t="shared" si="12"/>
        <v>否</v>
      </c>
      <c r="G142" s="295" t="str">
        <f t="shared" si="13"/>
        <v>项</v>
      </c>
    </row>
    <row r="143" s="288" customFormat="1" ht="38" customHeight="1" spans="1:7">
      <c r="A143" s="312" t="s">
        <v>1552</v>
      </c>
      <c r="B143" s="317" t="s">
        <v>1553</v>
      </c>
      <c r="C143" s="314"/>
      <c r="D143" s="314"/>
      <c r="E143" s="316" t="str">
        <f t="shared" si="11"/>
        <v/>
      </c>
      <c r="F143" s="311" t="str">
        <f t="shared" si="12"/>
        <v>否</v>
      </c>
      <c r="G143" s="295" t="str">
        <f t="shared" si="13"/>
        <v>项</v>
      </c>
    </row>
    <row r="144" s="288" customFormat="1" ht="38" customHeight="1" spans="1:7">
      <c r="A144" s="312" t="s">
        <v>1554</v>
      </c>
      <c r="B144" s="317" t="s">
        <v>1555</v>
      </c>
      <c r="C144" s="314"/>
      <c r="D144" s="314"/>
      <c r="E144" s="316" t="str">
        <f t="shared" si="11"/>
        <v/>
      </c>
      <c r="F144" s="311" t="str">
        <f t="shared" si="12"/>
        <v>否</v>
      </c>
      <c r="G144" s="295" t="str">
        <f t="shared" si="13"/>
        <v>项</v>
      </c>
    </row>
    <row r="145" s="288" customFormat="1" ht="38" customHeight="1" spans="1:7">
      <c r="A145" s="312" t="s">
        <v>1556</v>
      </c>
      <c r="B145" s="317" t="s">
        <v>1557</v>
      </c>
      <c r="C145" s="314"/>
      <c r="D145" s="314"/>
      <c r="E145" s="316" t="str">
        <f t="shared" si="11"/>
        <v/>
      </c>
      <c r="F145" s="311" t="str">
        <f t="shared" si="12"/>
        <v>否</v>
      </c>
      <c r="G145" s="295" t="str">
        <f t="shared" si="13"/>
        <v>项</v>
      </c>
    </row>
    <row r="146" s="288" customFormat="1" ht="38" customHeight="1" spans="1:7">
      <c r="A146" s="312" t="s">
        <v>1558</v>
      </c>
      <c r="B146" s="317" t="s">
        <v>1559</v>
      </c>
      <c r="C146" s="314"/>
      <c r="D146" s="314"/>
      <c r="E146" s="316" t="str">
        <f t="shared" si="11"/>
        <v/>
      </c>
      <c r="F146" s="311" t="str">
        <f t="shared" si="12"/>
        <v>否</v>
      </c>
      <c r="G146" s="295" t="str">
        <f t="shared" si="13"/>
        <v>项</v>
      </c>
    </row>
    <row r="147" s="288" customFormat="1" ht="38" customHeight="1" spans="1:7">
      <c r="A147" s="312" t="s">
        <v>1560</v>
      </c>
      <c r="B147" s="317" t="s">
        <v>1561</v>
      </c>
      <c r="C147" s="314"/>
      <c r="D147" s="314"/>
      <c r="E147" s="316" t="str">
        <f t="shared" si="11"/>
        <v/>
      </c>
      <c r="F147" s="311" t="str">
        <f t="shared" si="12"/>
        <v>否</v>
      </c>
      <c r="G147" s="295" t="str">
        <f t="shared" si="13"/>
        <v>项</v>
      </c>
    </row>
    <row r="148" s="288" customFormat="1" ht="38" customHeight="1" spans="1:7">
      <c r="A148" s="312" t="s">
        <v>1562</v>
      </c>
      <c r="B148" s="317" t="s">
        <v>1563</v>
      </c>
      <c r="C148" s="314"/>
      <c r="D148" s="314"/>
      <c r="E148" s="316" t="str">
        <f t="shared" si="11"/>
        <v/>
      </c>
      <c r="F148" s="311" t="str">
        <f t="shared" si="12"/>
        <v>否</v>
      </c>
      <c r="G148" s="295" t="str">
        <f t="shared" si="13"/>
        <v>项</v>
      </c>
    </row>
    <row r="149" s="288" customFormat="1" ht="38" customHeight="1" spans="1:7">
      <c r="A149" s="312" t="s">
        <v>1564</v>
      </c>
      <c r="B149" s="317" t="s">
        <v>1565</v>
      </c>
      <c r="C149" s="314"/>
      <c r="D149" s="314"/>
      <c r="E149" s="316" t="str">
        <f t="shared" si="11"/>
        <v/>
      </c>
      <c r="F149" s="311" t="str">
        <f t="shared" si="12"/>
        <v>否</v>
      </c>
      <c r="G149" s="295" t="str">
        <f t="shared" si="13"/>
        <v>项</v>
      </c>
    </row>
    <row r="150" s="288" customFormat="1" ht="38" customHeight="1" spans="1:7">
      <c r="A150" s="312" t="s">
        <v>1566</v>
      </c>
      <c r="B150" s="317" t="s">
        <v>1567</v>
      </c>
      <c r="C150" s="314"/>
      <c r="D150" s="314"/>
      <c r="E150" s="316" t="str">
        <f t="shared" si="11"/>
        <v/>
      </c>
      <c r="F150" s="311" t="str">
        <f t="shared" si="12"/>
        <v>否</v>
      </c>
      <c r="G150" s="295" t="str">
        <f t="shared" si="13"/>
        <v>款</v>
      </c>
    </row>
    <row r="151" s="288" customFormat="1" ht="38" customHeight="1" spans="1:7">
      <c r="A151" s="312" t="s">
        <v>1568</v>
      </c>
      <c r="B151" s="317" t="s">
        <v>1569</v>
      </c>
      <c r="C151" s="314"/>
      <c r="D151" s="314"/>
      <c r="E151" s="316" t="str">
        <f t="shared" si="11"/>
        <v/>
      </c>
      <c r="F151" s="311" t="str">
        <f t="shared" si="12"/>
        <v>否</v>
      </c>
      <c r="G151" s="295" t="str">
        <f t="shared" si="13"/>
        <v>项</v>
      </c>
    </row>
    <row r="152" s="288" customFormat="1" ht="38" customHeight="1" spans="1:7">
      <c r="A152" s="312" t="s">
        <v>1570</v>
      </c>
      <c r="B152" s="317" t="s">
        <v>1571</v>
      </c>
      <c r="C152" s="314"/>
      <c r="D152" s="314"/>
      <c r="E152" s="316" t="str">
        <f t="shared" si="11"/>
        <v/>
      </c>
      <c r="F152" s="311" t="str">
        <f t="shared" si="12"/>
        <v>否</v>
      </c>
      <c r="G152" s="295" t="str">
        <f t="shared" si="13"/>
        <v>项</v>
      </c>
    </row>
    <row r="153" ht="38" customHeight="1" spans="1:7">
      <c r="A153" s="312" t="s">
        <v>1572</v>
      </c>
      <c r="B153" s="317" t="s">
        <v>1573</v>
      </c>
      <c r="C153" s="314"/>
      <c r="D153" s="314"/>
      <c r="E153" s="316" t="str">
        <f t="shared" si="11"/>
        <v/>
      </c>
      <c r="F153" s="311" t="str">
        <f t="shared" si="12"/>
        <v>否</v>
      </c>
      <c r="G153" s="295" t="str">
        <f t="shared" si="13"/>
        <v>项</v>
      </c>
    </row>
    <row r="154" ht="38" customHeight="1" spans="1:7">
      <c r="A154" s="312" t="s">
        <v>1574</v>
      </c>
      <c r="B154" s="317" t="s">
        <v>1575</v>
      </c>
      <c r="C154" s="314"/>
      <c r="D154" s="314"/>
      <c r="E154" s="316" t="str">
        <f t="shared" si="11"/>
        <v/>
      </c>
      <c r="F154" s="311" t="str">
        <f t="shared" si="12"/>
        <v>否</v>
      </c>
      <c r="G154" s="295" t="str">
        <f t="shared" si="13"/>
        <v>项</v>
      </c>
    </row>
    <row r="155" s="288" customFormat="1" ht="38" customHeight="1" spans="1:7">
      <c r="A155" s="312" t="s">
        <v>1576</v>
      </c>
      <c r="B155" s="317" t="s">
        <v>1577</v>
      </c>
      <c r="C155" s="314"/>
      <c r="D155" s="314"/>
      <c r="E155" s="316" t="str">
        <f t="shared" si="11"/>
        <v/>
      </c>
      <c r="F155" s="311" t="str">
        <f t="shared" si="12"/>
        <v>否</v>
      </c>
      <c r="G155" s="295" t="str">
        <f t="shared" si="13"/>
        <v>项</v>
      </c>
    </row>
    <row r="156" ht="38" customHeight="1" spans="1:7">
      <c r="A156" s="312" t="s">
        <v>1578</v>
      </c>
      <c r="B156" s="317" t="s">
        <v>1579</v>
      </c>
      <c r="C156" s="314"/>
      <c r="D156" s="314"/>
      <c r="E156" s="316" t="str">
        <f t="shared" si="11"/>
        <v/>
      </c>
      <c r="F156" s="311" t="str">
        <f t="shared" si="12"/>
        <v>否</v>
      </c>
      <c r="G156" s="295" t="str">
        <f t="shared" si="13"/>
        <v>项</v>
      </c>
    </row>
    <row r="157" ht="38" customHeight="1" spans="1:7">
      <c r="A157" s="312" t="s">
        <v>1580</v>
      </c>
      <c r="B157" s="313" t="s">
        <v>1581</v>
      </c>
      <c r="C157" s="315"/>
      <c r="D157" s="315"/>
      <c r="E157" s="316"/>
      <c r="F157" s="311" t="str">
        <f t="shared" si="12"/>
        <v>否</v>
      </c>
      <c r="G157" s="295" t="str">
        <f t="shared" si="13"/>
        <v>款</v>
      </c>
    </row>
    <row r="158" s="288" customFormat="1" ht="38" customHeight="1" spans="1:7">
      <c r="A158" s="312" t="s">
        <v>1582</v>
      </c>
      <c r="B158" s="317" t="s">
        <v>1583</v>
      </c>
      <c r="C158" s="314"/>
      <c r="D158" s="314"/>
      <c r="E158" s="316" t="str">
        <f t="shared" si="11"/>
        <v/>
      </c>
      <c r="F158" s="311" t="str">
        <f t="shared" si="12"/>
        <v>否</v>
      </c>
      <c r="G158" s="295" t="str">
        <f t="shared" si="13"/>
        <v>项</v>
      </c>
    </row>
    <row r="159" s="288" customFormat="1" ht="38" customHeight="1" spans="1:7">
      <c r="A159" s="312" t="s">
        <v>1584</v>
      </c>
      <c r="B159" s="317" t="s">
        <v>1585</v>
      </c>
      <c r="C159" s="314"/>
      <c r="D159" s="314"/>
      <c r="E159" s="316" t="str">
        <f t="shared" si="11"/>
        <v/>
      </c>
      <c r="F159" s="311" t="str">
        <f t="shared" si="12"/>
        <v>否</v>
      </c>
      <c r="G159" s="295" t="str">
        <f t="shared" si="13"/>
        <v>项</v>
      </c>
    </row>
    <row r="160" s="288" customFormat="1" ht="38" customHeight="1" spans="1:7">
      <c r="A160" s="312" t="s">
        <v>1586</v>
      </c>
      <c r="B160" s="317" t="s">
        <v>1587</v>
      </c>
      <c r="C160" s="314"/>
      <c r="D160" s="314"/>
      <c r="E160" s="316" t="str">
        <f t="shared" si="11"/>
        <v/>
      </c>
      <c r="F160" s="311" t="str">
        <f t="shared" si="12"/>
        <v>否</v>
      </c>
      <c r="G160" s="295" t="str">
        <f t="shared" si="13"/>
        <v>项</v>
      </c>
    </row>
    <row r="161" s="288" customFormat="1" ht="38" customHeight="1" spans="1:7">
      <c r="A161" s="312" t="s">
        <v>1588</v>
      </c>
      <c r="B161" s="317" t="s">
        <v>1589</v>
      </c>
      <c r="C161" s="314"/>
      <c r="D161" s="314"/>
      <c r="E161" s="316" t="str">
        <f t="shared" si="11"/>
        <v/>
      </c>
      <c r="F161" s="311" t="str">
        <f t="shared" si="12"/>
        <v>否</v>
      </c>
      <c r="G161" s="295" t="str">
        <f t="shared" si="13"/>
        <v>项</v>
      </c>
    </row>
    <row r="162" s="288" customFormat="1" ht="38" customHeight="1" spans="1:7">
      <c r="A162" s="312" t="s">
        <v>1590</v>
      </c>
      <c r="B162" s="317" t="s">
        <v>1591</v>
      </c>
      <c r="C162" s="314"/>
      <c r="D162" s="314"/>
      <c r="E162" s="316" t="str">
        <f t="shared" si="11"/>
        <v/>
      </c>
      <c r="F162" s="311" t="str">
        <f t="shared" si="12"/>
        <v>否</v>
      </c>
      <c r="G162" s="295" t="str">
        <f t="shared" si="13"/>
        <v>项</v>
      </c>
    </row>
    <row r="163" s="288" customFormat="1" ht="38" customHeight="1" spans="1:7">
      <c r="A163" s="312" t="s">
        <v>1592</v>
      </c>
      <c r="B163" s="317" t="s">
        <v>1593</v>
      </c>
      <c r="C163" s="314"/>
      <c r="D163" s="314"/>
      <c r="E163" s="316" t="str">
        <f t="shared" si="11"/>
        <v/>
      </c>
      <c r="F163" s="311" t="str">
        <f t="shared" si="12"/>
        <v>否</v>
      </c>
      <c r="G163" s="295" t="str">
        <f t="shared" si="13"/>
        <v>项</v>
      </c>
    </row>
    <row r="164" s="288" customFormat="1" ht="38" customHeight="1" spans="1:7">
      <c r="A164" s="312" t="s">
        <v>1594</v>
      </c>
      <c r="B164" s="317" t="s">
        <v>1595</v>
      </c>
      <c r="C164" s="314"/>
      <c r="D164" s="314"/>
      <c r="E164" s="316" t="str">
        <f t="shared" si="11"/>
        <v/>
      </c>
      <c r="F164" s="311" t="str">
        <f t="shared" si="12"/>
        <v>否</v>
      </c>
      <c r="G164" s="295" t="str">
        <f t="shared" si="13"/>
        <v>项</v>
      </c>
    </row>
    <row r="165" ht="38" customHeight="1" spans="1:7">
      <c r="A165" s="312" t="s">
        <v>1596</v>
      </c>
      <c r="B165" s="317" t="s">
        <v>1597</v>
      </c>
      <c r="C165" s="314"/>
      <c r="D165" s="314"/>
      <c r="E165" s="316" t="str">
        <f t="shared" si="11"/>
        <v/>
      </c>
      <c r="F165" s="311" t="str">
        <f t="shared" si="12"/>
        <v>否</v>
      </c>
      <c r="G165" s="295" t="str">
        <f t="shared" si="13"/>
        <v>项</v>
      </c>
    </row>
    <row r="166" ht="38" customHeight="1" spans="1:7">
      <c r="A166" s="312" t="s">
        <v>1598</v>
      </c>
      <c r="B166" s="317" t="s">
        <v>1599</v>
      </c>
      <c r="C166" s="314"/>
      <c r="D166" s="314"/>
      <c r="E166" s="316" t="str">
        <f t="shared" si="11"/>
        <v/>
      </c>
      <c r="F166" s="311" t="str">
        <f t="shared" si="12"/>
        <v>否</v>
      </c>
      <c r="G166" s="295" t="str">
        <f t="shared" si="13"/>
        <v>款</v>
      </c>
    </row>
    <row r="167" s="288" customFormat="1" ht="38" customHeight="1" spans="1:7">
      <c r="A167" s="312" t="s">
        <v>1600</v>
      </c>
      <c r="B167" s="317" t="s">
        <v>1522</v>
      </c>
      <c r="C167" s="314"/>
      <c r="D167" s="314"/>
      <c r="E167" s="316" t="str">
        <f t="shared" si="11"/>
        <v/>
      </c>
      <c r="F167" s="311" t="str">
        <f t="shared" si="12"/>
        <v>否</v>
      </c>
      <c r="G167" s="295" t="str">
        <f t="shared" si="13"/>
        <v>项</v>
      </c>
    </row>
    <row r="168" s="288" customFormat="1" ht="38" customHeight="1" spans="1:7">
      <c r="A168" s="312" t="s">
        <v>1601</v>
      </c>
      <c r="B168" s="317" t="s">
        <v>1602</v>
      </c>
      <c r="C168" s="314"/>
      <c r="D168" s="314"/>
      <c r="E168" s="316" t="str">
        <f t="shared" si="11"/>
        <v/>
      </c>
      <c r="F168" s="311" t="str">
        <f t="shared" si="12"/>
        <v>否</v>
      </c>
      <c r="G168" s="295" t="str">
        <f t="shared" si="13"/>
        <v>项</v>
      </c>
    </row>
    <row r="169" s="288" customFormat="1" ht="38" customHeight="1" spans="1:7">
      <c r="A169" s="312" t="s">
        <v>1603</v>
      </c>
      <c r="B169" s="313" t="s">
        <v>1604</v>
      </c>
      <c r="C169" s="315"/>
      <c r="D169" s="315"/>
      <c r="E169" s="316"/>
      <c r="F169" s="311" t="str">
        <f t="shared" si="12"/>
        <v>否</v>
      </c>
      <c r="G169" s="295" t="str">
        <f t="shared" si="13"/>
        <v>款</v>
      </c>
    </row>
    <row r="170" s="288" customFormat="1" ht="38" customHeight="1" spans="1:7">
      <c r="A170" s="312" t="s">
        <v>1605</v>
      </c>
      <c r="B170" s="317" t="s">
        <v>1522</v>
      </c>
      <c r="C170" s="314"/>
      <c r="D170" s="314"/>
      <c r="E170" s="316" t="str">
        <f t="shared" si="11"/>
        <v/>
      </c>
      <c r="F170" s="311" t="str">
        <f t="shared" si="12"/>
        <v>否</v>
      </c>
      <c r="G170" s="295" t="str">
        <f t="shared" si="13"/>
        <v>项</v>
      </c>
    </row>
    <row r="171" s="288" customFormat="1" ht="38" customHeight="1" spans="1:7">
      <c r="A171" s="312" t="s">
        <v>1606</v>
      </c>
      <c r="B171" s="317" t="s">
        <v>1607</v>
      </c>
      <c r="C171" s="314"/>
      <c r="D171" s="314"/>
      <c r="E171" s="316" t="str">
        <f t="shared" si="11"/>
        <v/>
      </c>
      <c r="F171" s="311" t="str">
        <f t="shared" si="12"/>
        <v>否</v>
      </c>
      <c r="G171" s="295" t="str">
        <f t="shared" si="13"/>
        <v>项</v>
      </c>
    </row>
    <row r="172" s="288" customFormat="1" ht="38" customHeight="1" spans="1:7">
      <c r="A172" s="312" t="s">
        <v>1608</v>
      </c>
      <c r="B172" s="317" t="s">
        <v>1609</v>
      </c>
      <c r="C172" s="314"/>
      <c r="D172" s="314"/>
      <c r="E172" s="316" t="str">
        <f t="shared" si="11"/>
        <v/>
      </c>
      <c r="F172" s="311" t="str">
        <f t="shared" si="12"/>
        <v>否</v>
      </c>
      <c r="G172" s="295" t="str">
        <f t="shared" si="13"/>
        <v>款</v>
      </c>
    </row>
    <row r="173" ht="38" customHeight="1" spans="1:7">
      <c r="A173" s="312" t="s">
        <v>1610</v>
      </c>
      <c r="B173" s="317" t="s">
        <v>1611</v>
      </c>
      <c r="C173" s="314"/>
      <c r="D173" s="314"/>
      <c r="E173" s="316" t="str">
        <f t="shared" si="11"/>
        <v/>
      </c>
      <c r="F173" s="311" t="str">
        <f t="shared" si="12"/>
        <v>否</v>
      </c>
      <c r="G173" s="295" t="str">
        <f t="shared" si="13"/>
        <v>款</v>
      </c>
    </row>
    <row r="174" ht="38" customHeight="1" spans="1:7">
      <c r="A174" s="312" t="s">
        <v>1612</v>
      </c>
      <c r="B174" s="317" t="s">
        <v>1541</v>
      </c>
      <c r="C174" s="314"/>
      <c r="D174" s="314"/>
      <c r="E174" s="316" t="str">
        <f t="shared" si="11"/>
        <v/>
      </c>
      <c r="F174" s="311" t="str">
        <f t="shared" si="12"/>
        <v>否</v>
      </c>
      <c r="G174" s="295" t="str">
        <f t="shared" si="13"/>
        <v>项</v>
      </c>
    </row>
    <row r="175" ht="38" customHeight="1" spans="1:7">
      <c r="A175" s="312" t="s">
        <v>1613</v>
      </c>
      <c r="B175" s="317" t="s">
        <v>1545</v>
      </c>
      <c r="C175" s="314"/>
      <c r="D175" s="314"/>
      <c r="E175" s="316" t="str">
        <f t="shared" si="11"/>
        <v/>
      </c>
      <c r="F175" s="311" t="str">
        <f t="shared" si="12"/>
        <v>否</v>
      </c>
      <c r="G175" s="295" t="str">
        <f t="shared" si="13"/>
        <v>项</v>
      </c>
    </row>
    <row r="176" s="288" customFormat="1" ht="38" customHeight="1" spans="1:7">
      <c r="A176" s="312" t="s">
        <v>1614</v>
      </c>
      <c r="B176" s="317" t="s">
        <v>1615</v>
      </c>
      <c r="C176" s="314"/>
      <c r="D176" s="314"/>
      <c r="E176" s="316" t="str">
        <f t="shared" si="11"/>
        <v/>
      </c>
      <c r="F176" s="311" t="str">
        <f t="shared" si="12"/>
        <v>否</v>
      </c>
      <c r="G176" s="295" t="str">
        <f t="shared" si="13"/>
        <v>项</v>
      </c>
    </row>
    <row r="177" ht="38" customHeight="1" spans="1:7">
      <c r="A177" s="307" t="s">
        <v>95</v>
      </c>
      <c r="B177" s="308" t="s">
        <v>1616</v>
      </c>
      <c r="C177" s="309"/>
      <c r="D177" s="309"/>
      <c r="E177" s="310"/>
      <c r="F177" s="311" t="str">
        <f t="shared" si="12"/>
        <v>是</v>
      </c>
      <c r="G177" s="295" t="str">
        <f t="shared" si="13"/>
        <v>类</v>
      </c>
    </row>
    <row r="178" ht="38" customHeight="1" spans="1:7">
      <c r="A178" s="312" t="s">
        <v>1617</v>
      </c>
      <c r="B178" s="313" t="s">
        <v>1618</v>
      </c>
      <c r="C178" s="315"/>
      <c r="D178" s="315"/>
      <c r="E178" s="316"/>
      <c r="F178" s="311" t="str">
        <f t="shared" si="12"/>
        <v>否</v>
      </c>
      <c r="G178" s="295" t="str">
        <f t="shared" si="13"/>
        <v>款</v>
      </c>
    </row>
    <row r="179" ht="38" customHeight="1" spans="1:7">
      <c r="A179" s="312" t="s">
        <v>1619</v>
      </c>
      <c r="B179" s="317" t="s">
        <v>1620</v>
      </c>
      <c r="C179" s="314"/>
      <c r="D179" s="314"/>
      <c r="E179" s="316" t="str">
        <f t="shared" si="11"/>
        <v/>
      </c>
      <c r="F179" s="311" t="str">
        <f t="shared" si="12"/>
        <v>否</v>
      </c>
      <c r="G179" s="295" t="str">
        <f t="shared" si="13"/>
        <v>项</v>
      </c>
    </row>
    <row r="180" s="288" customFormat="1" ht="38" customHeight="1" spans="1:7">
      <c r="A180" s="312" t="s">
        <v>1621</v>
      </c>
      <c r="B180" s="317" t="s">
        <v>1622</v>
      </c>
      <c r="C180" s="314"/>
      <c r="D180" s="314"/>
      <c r="E180" s="316" t="str">
        <f t="shared" si="11"/>
        <v/>
      </c>
      <c r="F180" s="311" t="str">
        <f t="shared" si="12"/>
        <v>否</v>
      </c>
      <c r="G180" s="295" t="str">
        <f t="shared" si="13"/>
        <v>项</v>
      </c>
    </row>
    <row r="181" s="288" customFormat="1" ht="38" customHeight="1" spans="1:7">
      <c r="A181" s="307">
        <v>221</v>
      </c>
      <c r="B181" s="307" t="s">
        <v>1623</v>
      </c>
      <c r="C181" s="314"/>
      <c r="D181" s="314">
        <v>45</v>
      </c>
      <c r="E181" s="316"/>
      <c r="F181" s="311"/>
      <c r="G181" s="295"/>
    </row>
    <row r="182" s="288" customFormat="1" ht="38" customHeight="1" spans="1:7">
      <c r="A182" s="312">
        <v>22198</v>
      </c>
      <c r="B182" s="313" t="s">
        <v>1624</v>
      </c>
      <c r="C182" s="314"/>
      <c r="D182" s="314">
        <v>45</v>
      </c>
      <c r="E182" s="316"/>
      <c r="F182" s="311"/>
      <c r="G182" s="295"/>
    </row>
    <row r="183" s="288" customFormat="1" ht="38" customHeight="1" spans="1:7">
      <c r="A183" s="312">
        <v>2219899</v>
      </c>
      <c r="B183" s="317" t="s">
        <v>1625</v>
      </c>
      <c r="C183" s="314"/>
      <c r="D183" s="314">
        <v>45</v>
      </c>
      <c r="E183" s="316"/>
      <c r="F183" s="311"/>
      <c r="G183" s="295"/>
    </row>
    <row r="184" s="288" customFormat="1" ht="38" customHeight="1" spans="1:7">
      <c r="A184" s="307" t="s">
        <v>117</v>
      </c>
      <c r="B184" s="308" t="s">
        <v>1626</v>
      </c>
      <c r="C184" s="309">
        <v>190673</v>
      </c>
      <c r="D184" s="309">
        <v>8267</v>
      </c>
      <c r="E184" s="310"/>
      <c r="F184" s="311" t="str">
        <f t="shared" ref="F184:F209" si="14">IF(LEN(A184)=3,"是",IF(B184&lt;&gt;"",IF(SUM(C184:D184)&lt;&gt;0,"是","否"),"是"))</f>
        <v>是</v>
      </c>
      <c r="G184" s="295" t="str">
        <f t="shared" ref="G184:G209" si="15">IF(LEN(A184)=3,"类",IF(LEN(A184)=5,"款","项"))</f>
        <v>类</v>
      </c>
    </row>
    <row r="185" ht="38" customHeight="1" spans="1:7">
      <c r="A185" s="312" t="s">
        <v>1627</v>
      </c>
      <c r="B185" s="313" t="s">
        <v>1628</v>
      </c>
      <c r="C185" s="315"/>
      <c r="D185" s="315"/>
      <c r="E185" s="316"/>
      <c r="F185" s="311" t="str">
        <f t="shared" si="14"/>
        <v>否</v>
      </c>
      <c r="G185" s="295" t="str">
        <f t="shared" si="15"/>
        <v>款</v>
      </c>
    </row>
    <row r="186" ht="38" customHeight="1" spans="1:7">
      <c r="A186" s="312" t="s">
        <v>1629</v>
      </c>
      <c r="B186" s="317" t="s">
        <v>1630</v>
      </c>
      <c r="C186" s="314"/>
      <c r="D186" s="314"/>
      <c r="E186" s="316" t="str">
        <f>IF(C186&gt;0,D186/C186-1,IF(C186&lt;0,-(D186/C186-1),""))</f>
        <v/>
      </c>
      <c r="F186" s="311" t="str">
        <f t="shared" si="14"/>
        <v>否</v>
      </c>
      <c r="G186" s="295" t="str">
        <f t="shared" si="15"/>
        <v>项</v>
      </c>
    </row>
    <row r="187" s="288" customFormat="1" ht="38" customHeight="1" spans="1:7">
      <c r="A187" s="312" t="s">
        <v>1631</v>
      </c>
      <c r="B187" s="317" t="s">
        <v>1632</v>
      </c>
      <c r="C187" s="314">
        <v>180900</v>
      </c>
      <c r="D187" s="314"/>
      <c r="E187" s="316">
        <f>IF(C187&gt;0,D187/C187-1,IF(C187&lt;0,-(D187/C187-1),""))</f>
        <v>-1</v>
      </c>
      <c r="F187" s="311" t="str">
        <f t="shared" si="14"/>
        <v>是</v>
      </c>
      <c r="G187" s="295" t="str">
        <f t="shared" si="15"/>
        <v>项</v>
      </c>
    </row>
    <row r="188" s="288" customFormat="1" ht="38" customHeight="1" spans="1:7">
      <c r="A188" s="312" t="s">
        <v>1633</v>
      </c>
      <c r="B188" s="317" t="s">
        <v>1634</v>
      </c>
      <c r="C188" s="314">
        <v>1700</v>
      </c>
      <c r="D188" s="314"/>
      <c r="E188" s="316">
        <f>IF(C188&gt;0,D188/C188-1,IF(C188&lt;0,-(D188/C188-1),""))</f>
        <v>-1</v>
      </c>
      <c r="F188" s="311" t="str">
        <f t="shared" si="14"/>
        <v>是</v>
      </c>
      <c r="G188" s="295" t="str">
        <f t="shared" si="15"/>
        <v>项</v>
      </c>
    </row>
    <row r="189" ht="38" customHeight="1" spans="1:7">
      <c r="A189" s="312" t="s">
        <v>1635</v>
      </c>
      <c r="B189" s="313" t="s">
        <v>1636</v>
      </c>
      <c r="C189" s="315"/>
      <c r="D189" s="315"/>
      <c r="E189" s="316"/>
      <c r="F189" s="311" t="str">
        <f t="shared" si="14"/>
        <v>否</v>
      </c>
      <c r="G189" s="295" t="str">
        <f t="shared" si="15"/>
        <v>款</v>
      </c>
    </row>
    <row r="190" s="288" customFormat="1" ht="38" customHeight="1" spans="1:7">
      <c r="A190" s="312" t="s">
        <v>1637</v>
      </c>
      <c r="B190" s="317" t="s">
        <v>1638</v>
      </c>
      <c r="C190" s="314"/>
      <c r="D190" s="314"/>
      <c r="E190" s="316" t="str">
        <f t="shared" ref="E190:E197" si="16">IF(C190&gt;0,D190/C190-1,IF(C190&lt;0,-(D190/C190-1),""))</f>
        <v/>
      </c>
      <c r="F190" s="311" t="str">
        <f t="shared" si="14"/>
        <v>否</v>
      </c>
      <c r="G190" s="295" t="str">
        <f t="shared" si="15"/>
        <v>项</v>
      </c>
    </row>
    <row r="191" ht="38" customHeight="1" spans="1:7">
      <c r="A191" s="312" t="s">
        <v>1639</v>
      </c>
      <c r="B191" s="317" t="s">
        <v>1640</v>
      </c>
      <c r="C191" s="314"/>
      <c r="D191" s="314"/>
      <c r="E191" s="316" t="str">
        <f t="shared" si="16"/>
        <v/>
      </c>
      <c r="F191" s="311" t="str">
        <f t="shared" si="14"/>
        <v>否</v>
      </c>
      <c r="G191" s="295" t="str">
        <f t="shared" si="15"/>
        <v>项</v>
      </c>
    </row>
    <row r="192" ht="38" customHeight="1" spans="1:7">
      <c r="A192" s="312" t="s">
        <v>1641</v>
      </c>
      <c r="B192" s="317" t="s">
        <v>1642</v>
      </c>
      <c r="C192" s="314"/>
      <c r="D192" s="314"/>
      <c r="E192" s="316" t="str">
        <f t="shared" si="16"/>
        <v/>
      </c>
      <c r="F192" s="311" t="str">
        <f t="shared" si="14"/>
        <v>否</v>
      </c>
      <c r="G192" s="295" t="str">
        <f t="shared" si="15"/>
        <v>项</v>
      </c>
    </row>
    <row r="193" ht="38" customHeight="1" spans="1:7">
      <c r="A193" s="312" t="s">
        <v>1643</v>
      </c>
      <c r="B193" s="317" t="s">
        <v>1644</v>
      </c>
      <c r="C193" s="314"/>
      <c r="D193" s="314"/>
      <c r="E193" s="316" t="str">
        <f t="shared" si="16"/>
        <v/>
      </c>
      <c r="F193" s="311" t="str">
        <f t="shared" si="14"/>
        <v>否</v>
      </c>
      <c r="G193" s="295" t="str">
        <f t="shared" si="15"/>
        <v>项</v>
      </c>
    </row>
    <row r="194" ht="38" customHeight="1" spans="1:7">
      <c r="A194" s="312" t="s">
        <v>1645</v>
      </c>
      <c r="B194" s="317" t="s">
        <v>1646</v>
      </c>
      <c r="C194" s="314"/>
      <c r="D194" s="314"/>
      <c r="E194" s="316" t="str">
        <f t="shared" si="16"/>
        <v/>
      </c>
      <c r="F194" s="311" t="str">
        <f t="shared" si="14"/>
        <v>否</v>
      </c>
      <c r="G194" s="295" t="str">
        <f t="shared" si="15"/>
        <v>项</v>
      </c>
    </row>
    <row r="195" ht="38" customHeight="1" spans="1:7">
      <c r="A195" s="312" t="s">
        <v>1647</v>
      </c>
      <c r="B195" s="317" t="s">
        <v>1648</v>
      </c>
      <c r="C195" s="314"/>
      <c r="D195" s="314"/>
      <c r="E195" s="316" t="str">
        <f t="shared" si="16"/>
        <v/>
      </c>
      <c r="F195" s="311" t="str">
        <f t="shared" si="14"/>
        <v>否</v>
      </c>
      <c r="G195" s="295" t="str">
        <f t="shared" si="15"/>
        <v>项</v>
      </c>
    </row>
    <row r="196" s="288" customFormat="1" ht="38" customHeight="1" spans="1:7">
      <c r="A196" s="312" t="s">
        <v>1649</v>
      </c>
      <c r="B196" s="317" t="s">
        <v>1650</v>
      </c>
      <c r="C196" s="314"/>
      <c r="D196" s="314"/>
      <c r="E196" s="316" t="str">
        <f t="shared" si="16"/>
        <v/>
      </c>
      <c r="F196" s="311" t="str">
        <f t="shared" si="14"/>
        <v>否</v>
      </c>
      <c r="G196" s="295" t="str">
        <f t="shared" si="15"/>
        <v>项</v>
      </c>
    </row>
    <row r="197" ht="38" customHeight="1" spans="1:7">
      <c r="A197" s="312" t="s">
        <v>1651</v>
      </c>
      <c r="B197" s="317" t="s">
        <v>1652</v>
      </c>
      <c r="C197" s="314"/>
      <c r="D197" s="314"/>
      <c r="E197" s="316" t="str">
        <f t="shared" si="16"/>
        <v/>
      </c>
      <c r="F197" s="311" t="str">
        <f t="shared" si="14"/>
        <v>否</v>
      </c>
      <c r="G197" s="295" t="str">
        <f t="shared" si="15"/>
        <v>项</v>
      </c>
    </row>
    <row r="198" ht="38" customHeight="1" spans="1:7">
      <c r="A198" s="312" t="s">
        <v>1653</v>
      </c>
      <c r="B198" s="313" t="s">
        <v>1654</v>
      </c>
      <c r="C198" s="315">
        <f>SUM(C199:C209)</f>
        <v>800</v>
      </c>
      <c r="D198" s="315">
        <f>SUM(D199:D209)</f>
        <v>2535</v>
      </c>
      <c r="E198" s="316"/>
      <c r="F198" s="311" t="str">
        <f t="shared" si="14"/>
        <v>是</v>
      </c>
      <c r="G198" s="295" t="str">
        <f t="shared" si="15"/>
        <v>款</v>
      </c>
    </row>
    <row r="199" ht="38" customHeight="1" spans="1:7">
      <c r="A199" s="319">
        <v>2296001</v>
      </c>
      <c r="B199" s="317" t="s">
        <v>1655</v>
      </c>
      <c r="C199" s="314"/>
      <c r="D199" s="314"/>
      <c r="E199" s="316" t="str">
        <f t="shared" ref="E199:E209" si="17">IF(C199&gt;0,D199/C199-1,IF(C199&lt;0,-(D199/C199-1),""))</f>
        <v/>
      </c>
      <c r="F199" s="311" t="str">
        <f t="shared" si="14"/>
        <v>否</v>
      </c>
      <c r="G199" s="295" t="str">
        <f t="shared" si="15"/>
        <v>项</v>
      </c>
    </row>
    <row r="200" s="288" customFormat="1" ht="38" customHeight="1" spans="1:7">
      <c r="A200" s="312" t="s">
        <v>1656</v>
      </c>
      <c r="B200" s="317" t="s">
        <v>1657</v>
      </c>
      <c r="C200" s="314">
        <v>256</v>
      </c>
      <c r="D200" s="314">
        <v>1459</v>
      </c>
      <c r="E200" s="316">
        <f t="shared" si="17"/>
        <v>4.699</v>
      </c>
      <c r="F200" s="311" t="str">
        <f t="shared" si="14"/>
        <v>是</v>
      </c>
      <c r="G200" s="295" t="str">
        <f t="shared" si="15"/>
        <v>项</v>
      </c>
    </row>
    <row r="201" ht="38" customHeight="1" spans="1:7">
      <c r="A201" s="312" t="s">
        <v>1658</v>
      </c>
      <c r="B201" s="317" t="s">
        <v>1659</v>
      </c>
      <c r="C201" s="314">
        <v>337</v>
      </c>
      <c r="D201" s="314">
        <v>910</v>
      </c>
      <c r="E201" s="316">
        <f t="shared" si="17"/>
        <v>1.7</v>
      </c>
      <c r="F201" s="311" t="str">
        <f t="shared" si="14"/>
        <v>是</v>
      </c>
      <c r="G201" s="295" t="str">
        <f t="shared" si="15"/>
        <v>项</v>
      </c>
    </row>
    <row r="202" ht="38" customHeight="1" spans="1:7">
      <c r="A202" s="312" t="s">
        <v>1660</v>
      </c>
      <c r="B202" s="317" t="s">
        <v>1661</v>
      </c>
      <c r="C202" s="314"/>
      <c r="D202" s="314"/>
      <c r="E202" s="316" t="str">
        <f t="shared" si="17"/>
        <v/>
      </c>
      <c r="F202" s="311" t="str">
        <f t="shared" si="14"/>
        <v>否</v>
      </c>
      <c r="G202" s="295" t="str">
        <f t="shared" si="15"/>
        <v>项</v>
      </c>
    </row>
    <row r="203" ht="38" customHeight="1" spans="1:7">
      <c r="A203" s="312" t="s">
        <v>1662</v>
      </c>
      <c r="B203" s="317" t="s">
        <v>1663</v>
      </c>
      <c r="C203" s="314"/>
      <c r="D203" s="314"/>
      <c r="E203" s="316" t="str">
        <f t="shared" si="17"/>
        <v/>
      </c>
      <c r="F203" s="311" t="str">
        <f t="shared" si="14"/>
        <v>否</v>
      </c>
      <c r="G203" s="295" t="str">
        <f t="shared" si="15"/>
        <v>项</v>
      </c>
    </row>
    <row r="204" ht="38" customHeight="1" spans="1:7">
      <c r="A204" s="312" t="s">
        <v>1664</v>
      </c>
      <c r="B204" s="317" t="s">
        <v>1665</v>
      </c>
      <c r="C204" s="314">
        <v>148</v>
      </c>
      <c r="D204" s="314">
        <v>154</v>
      </c>
      <c r="E204" s="316">
        <f t="shared" si="17"/>
        <v>0.041</v>
      </c>
      <c r="F204" s="311" t="str">
        <f t="shared" si="14"/>
        <v>是</v>
      </c>
      <c r="G204" s="295" t="str">
        <f t="shared" si="15"/>
        <v>项</v>
      </c>
    </row>
    <row r="205" s="288" customFormat="1" ht="38" customHeight="1" spans="1:7">
      <c r="A205" s="312" t="s">
        <v>1666</v>
      </c>
      <c r="B205" s="317" t="s">
        <v>1667</v>
      </c>
      <c r="C205" s="314"/>
      <c r="D205" s="314"/>
      <c r="E205" s="316" t="str">
        <f t="shared" si="17"/>
        <v/>
      </c>
      <c r="F205" s="311" t="str">
        <f t="shared" si="14"/>
        <v>否</v>
      </c>
      <c r="G205" s="295" t="str">
        <f t="shared" si="15"/>
        <v>项</v>
      </c>
    </row>
    <row r="206" s="288" customFormat="1" ht="38" customHeight="1" spans="1:7">
      <c r="A206" s="312" t="s">
        <v>1668</v>
      </c>
      <c r="B206" s="317" t="s">
        <v>1669</v>
      </c>
      <c r="C206" s="314"/>
      <c r="D206" s="314"/>
      <c r="E206" s="316" t="str">
        <f t="shared" si="17"/>
        <v/>
      </c>
      <c r="F206" s="311" t="str">
        <f t="shared" si="14"/>
        <v>否</v>
      </c>
      <c r="G206" s="295" t="str">
        <f t="shared" si="15"/>
        <v>项</v>
      </c>
    </row>
    <row r="207" s="288" customFormat="1" ht="38" customHeight="1" spans="1:7">
      <c r="A207" s="312" t="s">
        <v>1670</v>
      </c>
      <c r="B207" s="317" t="s">
        <v>1671</v>
      </c>
      <c r="C207" s="314"/>
      <c r="D207" s="314"/>
      <c r="E207" s="316" t="str">
        <f t="shared" si="17"/>
        <v/>
      </c>
      <c r="F207" s="311" t="str">
        <f t="shared" si="14"/>
        <v>否</v>
      </c>
      <c r="G207" s="295" t="str">
        <f t="shared" si="15"/>
        <v>项</v>
      </c>
    </row>
    <row r="208" ht="38" customHeight="1" spans="1:7">
      <c r="A208" s="312" t="s">
        <v>1672</v>
      </c>
      <c r="B208" s="317" t="s">
        <v>1673</v>
      </c>
      <c r="C208" s="314"/>
      <c r="D208" s="314"/>
      <c r="E208" s="316" t="str">
        <f t="shared" si="17"/>
        <v/>
      </c>
      <c r="F208" s="311" t="str">
        <f t="shared" si="14"/>
        <v>否</v>
      </c>
      <c r="G208" s="295" t="str">
        <f t="shared" si="15"/>
        <v>项</v>
      </c>
    </row>
    <row r="209" s="288" customFormat="1" ht="38" customHeight="1" spans="1:7">
      <c r="A209" s="312" t="s">
        <v>1674</v>
      </c>
      <c r="B209" s="317" t="s">
        <v>1675</v>
      </c>
      <c r="C209" s="314">
        <v>59</v>
      </c>
      <c r="D209" s="314">
        <v>12</v>
      </c>
      <c r="E209" s="316">
        <f t="shared" si="17"/>
        <v>-0.797</v>
      </c>
      <c r="F209" s="311" t="str">
        <f t="shared" si="14"/>
        <v>是</v>
      </c>
      <c r="G209" s="295" t="str">
        <f t="shared" si="15"/>
        <v>项</v>
      </c>
    </row>
    <row r="210" s="288" customFormat="1" ht="38" customHeight="1" spans="1:7">
      <c r="A210" s="312" t="s">
        <v>1676</v>
      </c>
      <c r="B210" s="313" t="s">
        <v>1677</v>
      </c>
      <c r="C210" s="314"/>
      <c r="D210" s="314">
        <v>5732</v>
      </c>
      <c r="E210" s="316"/>
      <c r="F210" s="311"/>
      <c r="G210" s="295"/>
    </row>
    <row r="211" s="288" customFormat="1" ht="38" customHeight="1" spans="1:7">
      <c r="A211" s="312">
        <v>2299899</v>
      </c>
      <c r="B211" s="317" t="s">
        <v>1678</v>
      </c>
      <c r="C211" s="314">
        <v>268</v>
      </c>
      <c r="D211" s="314">
        <v>5732</v>
      </c>
      <c r="E211" s="316"/>
      <c r="F211" s="311"/>
      <c r="G211" s="295"/>
    </row>
    <row r="212" s="288" customFormat="1" ht="38" customHeight="1" spans="1:7">
      <c r="A212" s="307" t="s">
        <v>113</v>
      </c>
      <c r="B212" s="308" t="s">
        <v>1679</v>
      </c>
      <c r="C212" s="309">
        <f>SUM(C213:C228)</f>
        <v>6269</v>
      </c>
      <c r="D212" s="309">
        <f>SUM(D213:D228)</f>
        <v>13390</v>
      </c>
      <c r="E212" s="310"/>
      <c r="F212" s="311" t="str">
        <f t="shared" ref="F212:F268" si="18">IF(LEN(A212)=3,"是",IF(B212&lt;&gt;"",IF(SUM(C212:D212)&lt;&gt;0,"是","否"),"是"))</f>
        <v>是</v>
      </c>
      <c r="G212" s="295" t="str">
        <f t="shared" ref="G212:G267" si="19">IF(LEN(A212)=3,"类",IF(LEN(A212)=5,"款","项"))</f>
        <v>类</v>
      </c>
    </row>
    <row r="213" s="288" customFormat="1" ht="38" customHeight="1" spans="1:7">
      <c r="A213" s="312" t="s">
        <v>1680</v>
      </c>
      <c r="B213" s="317" t="s">
        <v>1681</v>
      </c>
      <c r="C213" s="314"/>
      <c r="D213" s="314"/>
      <c r="E213" s="316" t="str">
        <f t="shared" ref="E212:E267" si="20">IF(C213&gt;0,D213/C213-1,IF(C213&lt;0,-(D213/C213-1),""))</f>
        <v/>
      </c>
      <c r="F213" s="311" t="str">
        <f t="shared" si="18"/>
        <v>否</v>
      </c>
      <c r="G213" s="295" t="str">
        <f t="shared" si="19"/>
        <v>项</v>
      </c>
    </row>
    <row r="214" s="288" customFormat="1" ht="38" customHeight="1" spans="1:7">
      <c r="A214" s="312" t="s">
        <v>1682</v>
      </c>
      <c r="B214" s="317" t="s">
        <v>1683</v>
      </c>
      <c r="C214" s="314"/>
      <c r="D214" s="314"/>
      <c r="E214" s="316" t="str">
        <f t="shared" si="20"/>
        <v/>
      </c>
      <c r="F214" s="311" t="str">
        <f t="shared" si="18"/>
        <v>否</v>
      </c>
      <c r="G214" s="295" t="str">
        <f t="shared" si="19"/>
        <v>项</v>
      </c>
    </row>
    <row r="215" s="288" customFormat="1" ht="38" customHeight="1" spans="1:7">
      <c r="A215" s="312" t="s">
        <v>1684</v>
      </c>
      <c r="B215" s="317" t="s">
        <v>1685</v>
      </c>
      <c r="C215" s="314"/>
      <c r="D215" s="314"/>
      <c r="E215" s="316" t="str">
        <f t="shared" si="20"/>
        <v/>
      </c>
      <c r="F215" s="311" t="str">
        <f t="shared" si="18"/>
        <v>否</v>
      </c>
      <c r="G215" s="295" t="str">
        <f t="shared" si="19"/>
        <v>项</v>
      </c>
    </row>
    <row r="216" s="288" customFormat="1" ht="38" customHeight="1" spans="1:7">
      <c r="A216" s="312" t="s">
        <v>1686</v>
      </c>
      <c r="B216" s="317" t="s">
        <v>1687</v>
      </c>
      <c r="C216" s="314">
        <v>132</v>
      </c>
      <c r="D216" s="314">
        <v>300</v>
      </c>
      <c r="E216" s="316">
        <f t="shared" si="20"/>
        <v>1.273</v>
      </c>
      <c r="F216" s="311" t="str">
        <f t="shared" si="18"/>
        <v>是</v>
      </c>
      <c r="G216" s="295" t="str">
        <f t="shared" si="19"/>
        <v>项</v>
      </c>
    </row>
    <row r="217" s="288" customFormat="1" ht="38" customHeight="1" spans="1:7">
      <c r="A217" s="312" t="s">
        <v>1688</v>
      </c>
      <c r="B217" s="317" t="s">
        <v>1689</v>
      </c>
      <c r="C217" s="314"/>
      <c r="D217" s="314"/>
      <c r="E217" s="316" t="str">
        <f t="shared" si="20"/>
        <v/>
      </c>
      <c r="F217" s="311" t="str">
        <f t="shared" si="18"/>
        <v>否</v>
      </c>
      <c r="G217" s="295" t="str">
        <f t="shared" si="19"/>
        <v>项</v>
      </c>
    </row>
    <row r="218" ht="38" customHeight="1" spans="1:7">
      <c r="A218" s="312" t="s">
        <v>1690</v>
      </c>
      <c r="B218" s="317" t="s">
        <v>1691</v>
      </c>
      <c r="C218" s="314"/>
      <c r="D218" s="314"/>
      <c r="E218" s="316" t="str">
        <f t="shared" si="20"/>
        <v/>
      </c>
      <c r="F218" s="311" t="str">
        <f t="shared" si="18"/>
        <v>否</v>
      </c>
      <c r="G218" s="295" t="str">
        <f t="shared" si="19"/>
        <v>项</v>
      </c>
    </row>
    <row r="219" ht="38" customHeight="1" spans="1:7">
      <c r="A219" s="312" t="s">
        <v>1692</v>
      </c>
      <c r="B219" s="317" t="s">
        <v>1693</v>
      </c>
      <c r="C219" s="314"/>
      <c r="D219" s="314"/>
      <c r="E219" s="316" t="str">
        <f t="shared" si="20"/>
        <v/>
      </c>
      <c r="F219" s="311" t="str">
        <f t="shared" si="18"/>
        <v>否</v>
      </c>
      <c r="G219" s="295" t="str">
        <f t="shared" si="19"/>
        <v>项</v>
      </c>
    </row>
    <row r="220" ht="38" customHeight="1" spans="1:7">
      <c r="A220" s="312" t="s">
        <v>1694</v>
      </c>
      <c r="B220" s="317" t="s">
        <v>1695</v>
      </c>
      <c r="C220" s="314"/>
      <c r="D220" s="314"/>
      <c r="E220" s="316" t="str">
        <f t="shared" si="20"/>
        <v/>
      </c>
      <c r="F220" s="311" t="str">
        <f t="shared" si="18"/>
        <v>否</v>
      </c>
      <c r="G220" s="295" t="str">
        <f t="shared" si="19"/>
        <v>项</v>
      </c>
    </row>
    <row r="221" ht="38" customHeight="1" spans="1:7">
      <c r="A221" s="312" t="s">
        <v>1696</v>
      </c>
      <c r="B221" s="317" t="s">
        <v>1697</v>
      </c>
      <c r="C221" s="314"/>
      <c r="D221" s="314"/>
      <c r="E221" s="316" t="str">
        <f t="shared" si="20"/>
        <v/>
      </c>
      <c r="F221" s="311" t="str">
        <f t="shared" si="18"/>
        <v>否</v>
      </c>
      <c r="G221" s="295" t="str">
        <f t="shared" si="19"/>
        <v>项</v>
      </c>
    </row>
    <row r="222" ht="38" customHeight="1" spans="1:7">
      <c r="A222" s="312" t="s">
        <v>1698</v>
      </c>
      <c r="B222" s="317" t="s">
        <v>1699</v>
      </c>
      <c r="C222" s="314"/>
      <c r="D222" s="314"/>
      <c r="E222" s="316" t="str">
        <f t="shared" si="20"/>
        <v/>
      </c>
      <c r="F222" s="311" t="str">
        <f t="shared" si="18"/>
        <v>否</v>
      </c>
      <c r="G222" s="295" t="str">
        <f t="shared" si="19"/>
        <v>项</v>
      </c>
    </row>
    <row r="223" ht="38" customHeight="1" spans="1:7">
      <c r="A223" s="312" t="s">
        <v>1700</v>
      </c>
      <c r="B223" s="317" t="s">
        <v>1701</v>
      </c>
      <c r="C223" s="314"/>
      <c r="D223" s="314"/>
      <c r="E223" s="316" t="str">
        <f t="shared" si="20"/>
        <v/>
      </c>
      <c r="F223" s="311" t="str">
        <f t="shared" si="18"/>
        <v>否</v>
      </c>
      <c r="G223" s="295" t="str">
        <f t="shared" si="19"/>
        <v>项</v>
      </c>
    </row>
    <row r="224" ht="38" customHeight="1" spans="1:7">
      <c r="A224" s="312" t="s">
        <v>1702</v>
      </c>
      <c r="B224" s="317" t="s">
        <v>1703</v>
      </c>
      <c r="C224" s="314"/>
      <c r="D224" s="314"/>
      <c r="E224" s="316" t="str">
        <f t="shared" si="20"/>
        <v/>
      </c>
      <c r="F224" s="311" t="str">
        <f t="shared" si="18"/>
        <v>否</v>
      </c>
      <c r="G224" s="295" t="str">
        <f t="shared" si="19"/>
        <v>项</v>
      </c>
    </row>
    <row r="225" s="288" customFormat="1" ht="38" customHeight="1" spans="1:7">
      <c r="A225" s="312" t="s">
        <v>1704</v>
      </c>
      <c r="B225" s="317" t="s">
        <v>1705</v>
      </c>
      <c r="C225" s="314"/>
      <c r="D225" s="314"/>
      <c r="E225" s="316" t="str">
        <f t="shared" si="20"/>
        <v/>
      </c>
      <c r="F225" s="311" t="str">
        <f t="shared" si="18"/>
        <v>否</v>
      </c>
      <c r="G225" s="295" t="str">
        <f t="shared" si="19"/>
        <v>项</v>
      </c>
    </row>
    <row r="226" s="288" customFormat="1" ht="38" customHeight="1" spans="1:7">
      <c r="A226" s="312" t="s">
        <v>1706</v>
      </c>
      <c r="B226" s="317" t="s">
        <v>1707</v>
      </c>
      <c r="C226" s="314"/>
      <c r="D226" s="314"/>
      <c r="E226" s="316" t="str">
        <f t="shared" si="20"/>
        <v/>
      </c>
      <c r="F226" s="311" t="str">
        <f t="shared" si="18"/>
        <v>否</v>
      </c>
      <c r="G226" s="295" t="str">
        <f t="shared" si="19"/>
        <v>项</v>
      </c>
    </row>
    <row r="227" s="288" customFormat="1" ht="38" customHeight="1" spans="1:7">
      <c r="A227" s="312" t="s">
        <v>1708</v>
      </c>
      <c r="B227" s="317" t="s">
        <v>1709</v>
      </c>
      <c r="C227" s="314">
        <v>6137</v>
      </c>
      <c r="D227" s="314">
        <v>12579</v>
      </c>
      <c r="E227" s="316">
        <f t="shared" si="20"/>
        <v>1.05</v>
      </c>
      <c r="F227" s="311" t="str">
        <f t="shared" si="18"/>
        <v>是</v>
      </c>
      <c r="G227" s="295" t="str">
        <f t="shared" si="19"/>
        <v>项</v>
      </c>
    </row>
    <row r="228" ht="38" customHeight="1" spans="1:7">
      <c r="A228" s="312" t="s">
        <v>1710</v>
      </c>
      <c r="B228" s="317" t="s">
        <v>1711</v>
      </c>
      <c r="C228" s="314"/>
      <c r="D228" s="314">
        <v>511</v>
      </c>
      <c r="E228" s="316" t="str">
        <f t="shared" si="20"/>
        <v/>
      </c>
      <c r="F228" s="311" t="str">
        <f t="shared" si="18"/>
        <v>是</v>
      </c>
      <c r="G228" s="295" t="str">
        <f t="shared" si="19"/>
        <v>项</v>
      </c>
    </row>
    <row r="229" s="288" customFormat="1" ht="38" customHeight="1" spans="1:7">
      <c r="A229" s="307" t="s">
        <v>115</v>
      </c>
      <c r="B229" s="308" t="s">
        <v>1712</v>
      </c>
      <c r="C229" s="309">
        <f>SUM(C230:C246)</f>
        <v>172</v>
      </c>
      <c r="D229" s="309">
        <f>SUM(D230:D246)</f>
        <v>336</v>
      </c>
      <c r="E229" s="310"/>
      <c r="F229" s="311" t="str">
        <f t="shared" si="18"/>
        <v>是</v>
      </c>
      <c r="G229" s="295" t="str">
        <f t="shared" si="19"/>
        <v>类</v>
      </c>
    </row>
    <row r="230" s="288" customFormat="1" ht="38" customHeight="1" spans="1:7">
      <c r="A230" s="319">
        <v>23304</v>
      </c>
      <c r="B230" s="313" t="s">
        <v>1713</v>
      </c>
      <c r="C230" s="315"/>
      <c r="D230" s="315"/>
      <c r="E230" s="316"/>
      <c r="F230" s="311" t="str">
        <f t="shared" si="18"/>
        <v>否</v>
      </c>
      <c r="G230" s="295" t="str">
        <f t="shared" si="19"/>
        <v>款</v>
      </c>
    </row>
    <row r="231" ht="38" customHeight="1" spans="1:7">
      <c r="A231" s="312" t="s">
        <v>1714</v>
      </c>
      <c r="B231" s="317" t="s">
        <v>1715</v>
      </c>
      <c r="C231" s="314"/>
      <c r="D231" s="314"/>
      <c r="E231" s="316" t="str">
        <f t="shared" si="20"/>
        <v/>
      </c>
      <c r="F231" s="311" t="str">
        <f t="shared" si="18"/>
        <v>否</v>
      </c>
      <c r="G231" s="295" t="str">
        <f t="shared" si="19"/>
        <v>项</v>
      </c>
    </row>
    <row r="232" s="288" customFormat="1" ht="38" customHeight="1" spans="1:7">
      <c r="A232" s="312" t="s">
        <v>1716</v>
      </c>
      <c r="B232" s="317" t="s">
        <v>1717</v>
      </c>
      <c r="C232" s="314"/>
      <c r="D232" s="314"/>
      <c r="E232" s="316" t="str">
        <f t="shared" si="20"/>
        <v/>
      </c>
      <c r="F232" s="311" t="str">
        <f t="shared" si="18"/>
        <v>否</v>
      </c>
      <c r="G232" s="295" t="str">
        <f t="shared" si="19"/>
        <v>项</v>
      </c>
    </row>
    <row r="233" ht="38" customHeight="1" spans="1:7">
      <c r="A233" s="312" t="s">
        <v>1718</v>
      </c>
      <c r="B233" s="317" t="s">
        <v>1719</v>
      </c>
      <c r="C233" s="314"/>
      <c r="D233" s="314"/>
      <c r="E233" s="316" t="str">
        <f t="shared" si="20"/>
        <v/>
      </c>
      <c r="F233" s="311" t="str">
        <f t="shared" si="18"/>
        <v>否</v>
      </c>
      <c r="G233" s="295" t="str">
        <f t="shared" si="19"/>
        <v>项</v>
      </c>
    </row>
    <row r="234" s="288" customFormat="1" ht="38" customHeight="1" spans="1:7">
      <c r="A234" s="312" t="s">
        <v>1720</v>
      </c>
      <c r="B234" s="317" t="s">
        <v>1721</v>
      </c>
      <c r="C234" s="314"/>
      <c r="D234" s="314">
        <v>4</v>
      </c>
      <c r="E234" s="316" t="str">
        <f t="shared" si="20"/>
        <v/>
      </c>
      <c r="F234" s="311" t="str">
        <f t="shared" si="18"/>
        <v>是</v>
      </c>
      <c r="G234" s="295" t="str">
        <f t="shared" si="19"/>
        <v>项</v>
      </c>
    </row>
    <row r="235" s="288" customFormat="1" ht="38" customHeight="1" spans="1:7">
      <c r="A235" s="312" t="s">
        <v>1722</v>
      </c>
      <c r="B235" s="317" t="s">
        <v>1723</v>
      </c>
      <c r="C235" s="314"/>
      <c r="D235" s="314"/>
      <c r="E235" s="316" t="str">
        <f t="shared" si="20"/>
        <v/>
      </c>
      <c r="F235" s="311" t="str">
        <f t="shared" si="18"/>
        <v>否</v>
      </c>
      <c r="G235" s="295" t="str">
        <f t="shared" si="19"/>
        <v>项</v>
      </c>
    </row>
    <row r="236" ht="38" customHeight="1" spans="1:7">
      <c r="A236" s="312" t="s">
        <v>1724</v>
      </c>
      <c r="B236" s="317" t="s">
        <v>1725</v>
      </c>
      <c r="C236" s="314"/>
      <c r="D236" s="314"/>
      <c r="E236" s="316" t="str">
        <f t="shared" si="20"/>
        <v/>
      </c>
      <c r="F236" s="311" t="str">
        <f t="shared" si="18"/>
        <v>否</v>
      </c>
      <c r="G236" s="295" t="str">
        <f t="shared" si="19"/>
        <v>项</v>
      </c>
    </row>
    <row r="237" ht="38" customHeight="1" spans="1:7">
      <c r="A237" s="312" t="s">
        <v>1726</v>
      </c>
      <c r="B237" s="317" t="s">
        <v>1727</v>
      </c>
      <c r="C237" s="314"/>
      <c r="D237" s="314"/>
      <c r="E237" s="316" t="str">
        <f t="shared" si="20"/>
        <v/>
      </c>
      <c r="F237" s="311" t="str">
        <f t="shared" si="18"/>
        <v>否</v>
      </c>
      <c r="G237" s="295" t="str">
        <f t="shared" si="19"/>
        <v>项</v>
      </c>
    </row>
    <row r="238" ht="38" customHeight="1" spans="1:7">
      <c r="A238" s="312" t="s">
        <v>1728</v>
      </c>
      <c r="B238" s="317" t="s">
        <v>1729</v>
      </c>
      <c r="C238" s="314"/>
      <c r="D238" s="314"/>
      <c r="E238" s="316" t="str">
        <f t="shared" si="20"/>
        <v/>
      </c>
      <c r="F238" s="311" t="str">
        <f t="shared" si="18"/>
        <v>否</v>
      </c>
      <c r="G238" s="295" t="str">
        <f t="shared" si="19"/>
        <v>项</v>
      </c>
    </row>
    <row r="239" ht="38" customHeight="1" spans="1:7">
      <c r="A239" s="312" t="s">
        <v>1730</v>
      </c>
      <c r="B239" s="317" t="s">
        <v>1731</v>
      </c>
      <c r="C239" s="314"/>
      <c r="D239" s="314"/>
      <c r="E239" s="316" t="str">
        <f t="shared" si="20"/>
        <v/>
      </c>
      <c r="F239" s="311" t="str">
        <f t="shared" si="18"/>
        <v>否</v>
      </c>
      <c r="G239" s="295" t="str">
        <f t="shared" si="19"/>
        <v>项</v>
      </c>
    </row>
    <row r="240" ht="38" customHeight="1" spans="1:7">
      <c r="A240" s="312" t="s">
        <v>1732</v>
      </c>
      <c r="B240" s="317" t="s">
        <v>1733</v>
      </c>
      <c r="C240" s="314"/>
      <c r="D240" s="314"/>
      <c r="E240" s="316" t="str">
        <f t="shared" si="20"/>
        <v/>
      </c>
      <c r="F240" s="311" t="str">
        <f t="shared" si="18"/>
        <v>否</v>
      </c>
      <c r="G240" s="295" t="str">
        <f t="shared" si="19"/>
        <v>项</v>
      </c>
    </row>
    <row r="241" ht="38" customHeight="1" spans="1:7">
      <c r="A241" s="312" t="s">
        <v>1734</v>
      </c>
      <c r="B241" s="317" t="s">
        <v>1735</v>
      </c>
      <c r="C241" s="314"/>
      <c r="D241" s="314"/>
      <c r="E241" s="316" t="str">
        <f t="shared" si="20"/>
        <v/>
      </c>
      <c r="F241" s="311" t="str">
        <f t="shared" si="18"/>
        <v>否</v>
      </c>
      <c r="G241" s="295" t="str">
        <f t="shared" si="19"/>
        <v>项</v>
      </c>
    </row>
    <row r="242" ht="38" customHeight="1" spans="1:7">
      <c r="A242" s="312" t="s">
        <v>1736</v>
      </c>
      <c r="B242" s="317" t="s">
        <v>1737</v>
      </c>
      <c r="C242" s="314"/>
      <c r="D242" s="314"/>
      <c r="E242" s="316" t="str">
        <f t="shared" si="20"/>
        <v/>
      </c>
      <c r="F242" s="311" t="str">
        <f t="shared" si="18"/>
        <v>否</v>
      </c>
      <c r="G242" s="295" t="str">
        <f t="shared" si="19"/>
        <v>项</v>
      </c>
    </row>
    <row r="243" ht="38" customHeight="1" spans="1:7">
      <c r="A243" s="312" t="s">
        <v>1738</v>
      </c>
      <c r="B243" s="317" t="s">
        <v>1739</v>
      </c>
      <c r="C243" s="314"/>
      <c r="D243" s="314"/>
      <c r="E243" s="316" t="str">
        <f t="shared" si="20"/>
        <v/>
      </c>
      <c r="F243" s="311" t="str">
        <f t="shared" si="18"/>
        <v>否</v>
      </c>
      <c r="G243" s="295" t="str">
        <f t="shared" si="19"/>
        <v>项</v>
      </c>
    </row>
    <row r="244" s="288" customFormat="1" ht="38" customHeight="1" spans="1:7">
      <c r="A244" s="312" t="s">
        <v>1740</v>
      </c>
      <c r="B244" s="317" t="s">
        <v>1741</v>
      </c>
      <c r="C244" s="314"/>
      <c r="D244" s="314"/>
      <c r="E244" s="316" t="str">
        <f t="shared" si="20"/>
        <v/>
      </c>
      <c r="F244" s="311" t="str">
        <f t="shared" si="18"/>
        <v>否</v>
      </c>
      <c r="G244" s="295" t="str">
        <f t="shared" si="19"/>
        <v>项</v>
      </c>
    </row>
    <row r="245" ht="38" customHeight="1" spans="1:7">
      <c r="A245" s="312" t="s">
        <v>1742</v>
      </c>
      <c r="B245" s="317" t="s">
        <v>1743</v>
      </c>
      <c r="C245" s="314">
        <v>163</v>
      </c>
      <c r="D245" s="314">
        <v>316</v>
      </c>
      <c r="E245" s="316">
        <f t="shared" si="20"/>
        <v>0.939</v>
      </c>
      <c r="F245" s="311" t="str">
        <f t="shared" si="18"/>
        <v>是</v>
      </c>
      <c r="G245" s="295" t="str">
        <f t="shared" si="19"/>
        <v>项</v>
      </c>
    </row>
    <row r="246" ht="38" customHeight="1" spans="1:7">
      <c r="A246" s="312" t="s">
        <v>1744</v>
      </c>
      <c r="B246" s="317" t="s">
        <v>1745</v>
      </c>
      <c r="C246" s="314">
        <v>9</v>
      </c>
      <c r="D246" s="314">
        <v>16</v>
      </c>
      <c r="E246" s="316">
        <f t="shared" si="20"/>
        <v>0.778</v>
      </c>
      <c r="F246" s="311" t="str">
        <f t="shared" si="18"/>
        <v>是</v>
      </c>
      <c r="G246" s="295" t="str">
        <f t="shared" si="19"/>
        <v>项</v>
      </c>
    </row>
    <row r="247" ht="38" customHeight="1" spans="1:7">
      <c r="A247" s="321" t="s">
        <v>1746</v>
      </c>
      <c r="B247" s="308" t="s">
        <v>1747</v>
      </c>
      <c r="C247" s="309"/>
      <c r="D247" s="309"/>
      <c r="E247" s="310"/>
      <c r="F247" s="311" t="str">
        <f t="shared" si="18"/>
        <v>是</v>
      </c>
      <c r="G247" s="295" t="str">
        <f t="shared" si="19"/>
        <v>类</v>
      </c>
    </row>
    <row r="248" ht="38" customHeight="1" spans="1:7">
      <c r="A248" s="319" t="s">
        <v>1748</v>
      </c>
      <c r="B248" s="313" t="s">
        <v>1749</v>
      </c>
      <c r="C248" s="315"/>
      <c r="D248" s="315"/>
      <c r="E248" s="316"/>
      <c r="F248" s="311" t="str">
        <f t="shared" si="18"/>
        <v>否</v>
      </c>
      <c r="G248" s="295" t="str">
        <f t="shared" si="19"/>
        <v>款</v>
      </c>
    </row>
    <row r="249" ht="38" customHeight="1" spans="1:7">
      <c r="A249" s="319" t="s">
        <v>1750</v>
      </c>
      <c r="B249" s="317" t="s">
        <v>1751</v>
      </c>
      <c r="C249" s="314"/>
      <c r="D249" s="314"/>
      <c r="E249" s="316" t="str">
        <f t="shared" si="20"/>
        <v/>
      </c>
      <c r="F249" s="311" t="str">
        <f t="shared" si="18"/>
        <v>否</v>
      </c>
      <c r="G249" s="295" t="str">
        <f t="shared" si="19"/>
        <v>项</v>
      </c>
    </row>
    <row r="250" ht="38" customHeight="1" spans="1:7">
      <c r="A250" s="319" t="s">
        <v>1752</v>
      </c>
      <c r="B250" s="317" t="s">
        <v>1753</v>
      </c>
      <c r="C250" s="314"/>
      <c r="D250" s="314"/>
      <c r="E250" s="316" t="str">
        <f t="shared" si="20"/>
        <v/>
      </c>
      <c r="F250" s="311" t="str">
        <f t="shared" si="18"/>
        <v>否</v>
      </c>
      <c r="G250" s="295" t="str">
        <f t="shared" si="19"/>
        <v>项</v>
      </c>
    </row>
    <row r="251" ht="38" customHeight="1" spans="1:7">
      <c r="A251" s="319" t="s">
        <v>1754</v>
      </c>
      <c r="B251" s="317" t="s">
        <v>1755</v>
      </c>
      <c r="C251" s="314"/>
      <c r="D251" s="314"/>
      <c r="E251" s="316" t="str">
        <f t="shared" si="20"/>
        <v/>
      </c>
      <c r="F251" s="311" t="str">
        <f t="shared" si="18"/>
        <v>否</v>
      </c>
      <c r="G251" s="295" t="str">
        <f t="shared" si="19"/>
        <v>项</v>
      </c>
    </row>
    <row r="252" ht="38" customHeight="1" spans="1:7">
      <c r="A252" s="319" t="s">
        <v>1756</v>
      </c>
      <c r="B252" s="317" t="s">
        <v>1757</v>
      </c>
      <c r="C252" s="314"/>
      <c r="D252" s="314"/>
      <c r="E252" s="316" t="str">
        <f t="shared" si="20"/>
        <v/>
      </c>
      <c r="F252" s="311" t="str">
        <f t="shared" si="18"/>
        <v>否</v>
      </c>
      <c r="G252" s="295" t="str">
        <f t="shared" si="19"/>
        <v>项</v>
      </c>
    </row>
    <row r="253" ht="38" customHeight="1" spans="1:7">
      <c r="A253" s="319" t="s">
        <v>1758</v>
      </c>
      <c r="B253" s="317" t="s">
        <v>1759</v>
      </c>
      <c r="C253" s="314"/>
      <c r="D253" s="314"/>
      <c r="E253" s="316" t="str">
        <f t="shared" si="20"/>
        <v/>
      </c>
      <c r="F253" s="311" t="str">
        <f t="shared" si="18"/>
        <v>否</v>
      </c>
      <c r="G253" s="295" t="str">
        <f t="shared" si="19"/>
        <v>项</v>
      </c>
    </row>
    <row r="254" ht="38" customHeight="1" spans="1:7">
      <c r="A254" s="319" t="s">
        <v>1760</v>
      </c>
      <c r="B254" s="317" t="s">
        <v>1761</v>
      </c>
      <c r="C254" s="314"/>
      <c r="D254" s="314"/>
      <c r="E254" s="316" t="str">
        <f t="shared" si="20"/>
        <v/>
      </c>
      <c r="F254" s="311" t="str">
        <f t="shared" si="18"/>
        <v>否</v>
      </c>
      <c r="G254" s="295" t="str">
        <f t="shared" si="19"/>
        <v>项</v>
      </c>
    </row>
    <row r="255" ht="38" customHeight="1" spans="1:7">
      <c r="A255" s="319" t="s">
        <v>1762</v>
      </c>
      <c r="B255" s="317" t="s">
        <v>1763</v>
      </c>
      <c r="C255" s="314"/>
      <c r="D255" s="314"/>
      <c r="E255" s="316" t="str">
        <f t="shared" si="20"/>
        <v/>
      </c>
      <c r="F255" s="311" t="str">
        <f t="shared" si="18"/>
        <v>否</v>
      </c>
      <c r="G255" s="295" t="str">
        <f t="shared" si="19"/>
        <v>项</v>
      </c>
    </row>
    <row r="256" ht="38" customHeight="1" spans="1:7">
      <c r="A256" s="319" t="s">
        <v>1764</v>
      </c>
      <c r="B256" s="317" t="s">
        <v>1765</v>
      </c>
      <c r="C256" s="314"/>
      <c r="D256" s="314"/>
      <c r="E256" s="316" t="str">
        <f t="shared" si="20"/>
        <v/>
      </c>
      <c r="F256" s="311" t="str">
        <f t="shared" si="18"/>
        <v>否</v>
      </c>
      <c r="G256" s="295" t="str">
        <f t="shared" si="19"/>
        <v>项</v>
      </c>
    </row>
    <row r="257" ht="38" customHeight="1" spans="1:7">
      <c r="A257" s="319" t="s">
        <v>1766</v>
      </c>
      <c r="B257" s="317" t="s">
        <v>1767</v>
      </c>
      <c r="C257" s="314"/>
      <c r="D257" s="314"/>
      <c r="E257" s="316" t="str">
        <f t="shared" si="20"/>
        <v/>
      </c>
      <c r="F257" s="311" t="str">
        <f t="shared" si="18"/>
        <v>否</v>
      </c>
      <c r="G257" s="295" t="str">
        <f t="shared" si="19"/>
        <v>项</v>
      </c>
    </row>
    <row r="258" ht="38" customHeight="1" spans="1:7">
      <c r="A258" s="319" t="s">
        <v>1768</v>
      </c>
      <c r="B258" s="317" t="s">
        <v>1769</v>
      </c>
      <c r="C258" s="314"/>
      <c r="D258" s="314"/>
      <c r="E258" s="316" t="str">
        <f t="shared" si="20"/>
        <v/>
      </c>
      <c r="F258" s="311" t="str">
        <f t="shared" si="18"/>
        <v>否</v>
      </c>
      <c r="G258" s="295" t="str">
        <f t="shared" si="19"/>
        <v>项</v>
      </c>
    </row>
    <row r="259" ht="38" customHeight="1" spans="1:7">
      <c r="A259" s="319" t="s">
        <v>1770</v>
      </c>
      <c r="B259" s="317" t="s">
        <v>1771</v>
      </c>
      <c r="C259" s="314"/>
      <c r="D259" s="314"/>
      <c r="E259" s="316" t="str">
        <f t="shared" si="20"/>
        <v/>
      </c>
      <c r="F259" s="311" t="str">
        <f t="shared" si="18"/>
        <v>否</v>
      </c>
      <c r="G259" s="295" t="str">
        <f t="shared" si="19"/>
        <v>项</v>
      </c>
    </row>
    <row r="260" ht="38" customHeight="1" spans="1:7">
      <c r="A260" s="319" t="s">
        <v>1772</v>
      </c>
      <c r="B260" s="317" t="s">
        <v>1773</v>
      </c>
      <c r="C260" s="314"/>
      <c r="D260" s="314"/>
      <c r="E260" s="316" t="str">
        <f t="shared" si="20"/>
        <v/>
      </c>
      <c r="F260" s="311" t="str">
        <f t="shared" si="18"/>
        <v>否</v>
      </c>
      <c r="G260" s="295" t="str">
        <f t="shared" si="19"/>
        <v>项</v>
      </c>
    </row>
    <row r="261" ht="38" customHeight="1" spans="1:7">
      <c r="A261" s="319" t="s">
        <v>1774</v>
      </c>
      <c r="B261" s="313" t="s">
        <v>1775</v>
      </c>
      <c r="C261" s="315"/>
      <c r="D261" s="315"/>
      <c r="E261" s="316"/>
      <c r="F261" s="311" t="str">
        <f t="shared" si="18"/>
        <v>否</v>
      </c>
      <c r="G261" s="295" t="str">
        <f t="shared" si="19"/>
        <v>款</v>
      </c>
    </row>
    <row r="262" ht="38" customHeight="1" spans="1:7">
      <c r="A262" s="319" t="s">
        <v>1776</v>
      </c>
      <c r="B262" s="317" t="s">
        <v>1777</v>
      </c>
      <c r="C262" s="314"/>
      <c r="D262" s="314"/>
      <c r="E262" s="316" t="str">
        <f t="shared" si="20"/>
        <v/>
      </c>
      <c r="F262" s="311" t="str">
        <f t="shared" si="18"/>
        <v>否</v>
      </c>
      <c r="G262" s="295" t="str">
        <f t="shared" si="19"/>
        <v>项</v>
      </c>
    </row>
    <row r="263" ht="38" customHeight="1" spans="1:7">
      <c r="A263" s="319" t="s">
        <v>1778</v>
      </c>
      <c r="B263" s="317" t="s">
        <v>1779</v>
      </c>
      <c r="C263" s="314"/>
      <c r="D263" s="314"/>
      <c r="E263" s="316" t="str">
        <f t="shared" si="20"/>
        <v/>
      </c>
      <c r="F263" s="311" t="str">
        <f t="shared" si="18"/>
        <v>否</v>
      </c>
      <c r="G263" s="295" t="str">
        <f t="shared" si="19"/>
        <v>项</v>
      </c>
    </row>
    <row r="264" ht="38" customHeight="1" spans="1:7">
      <c r="A264" s="319" t="s">
        <v>1780</v>
      </c>
      <c r="B264" s="317" t="s">
        <v>1781</v>
      </c>
      <c r="C264" s="314"/>
      <c r="D264" s="314"/>
      <c r="E264" s="316" t="str">
        <f t="shared" si="20"/>
        <v/>
      </c>
      <c r="F264" s="311" t="str">
        <f t="shared" si="18"/>
        <v>否</v>
      </c>
      <c r="G264" s="295" t="str">
        <f t="shared" si="19"/>
        <v>项</v>
      </c>
    </row>
    <row r="265" ht="38" customHeight="1" spans="1:7">
      <c r="A265" s="319" t="s">
        <v>1782</v>
      </c>
      <c r="B265" s="317" t="s">
        <v>1783</v>
      </c>
      <c r="C265" s="314"/>
      <c r="D265" s="314"/>
      <c r="E265" s="316" t="str">
        <f t="shared" si="20"/>
        <v/>
      </c>
      <c r="F265" s="311" t="str">
        <f t="shared" si="18"/>
        <v>否</v>
      </c>
      <c r="G265" s="295" t="str">
        <f t="shared" si="19"/>
        <v>项</v>
      </c>
    </row>
    <row r="266" ht="38" customHeight="1" spans="1:7">
      <c r="A266" s="319" t="s">
        <v>1784</v>
      </c>
      <c r="B266" s="317" t="s">
        <v>1785</v>
      </c>
      <c r="C266" s="314"/>
      <c r="D266" s="314"/>
      <c r="E266" s="316" t="str">
        <f t="shared" si="20"/>
        <v/>
      </c>
      <c r="F266" s="311" t="str">
        <f t="shared" si="18"/>
        <v>否</v>
      </c>
      <c r="G266" s="295" t="str">
        <f t="shared" si="19"/>
        <v>项</v>
      </c>
    </row>
    <row r="267" ht="38" customHeight="1" spans="1:7">
      <c r="A267" s="319" t="s">
        <v>1786</v>
      </c>
      <c r="B267" s="317" t="s">
        <v>1787</v>
      </c>
      <c r="C267" s="314"/>
      <c r="D267" s="314"/>
      <c r="E267" s="316" t="str">
        <f t="shared" si="20"/>
        <v/>
      </c>
      <c r="F267" s="311" t="str">
        <f t="shared" si="18"/>
        <v>否</v>
      </c>
      <c r="G267" s="295" t="str">
        <f t="shared" si="19"/>
        <v>项</v>
      </c>
    </row>
    <row r="268" ht="38" customHeight="1" spans="1:7">
      <c r="A268" s="307"/>
      <c r="B268" s="308"/>
      <c r="C268" s="318"/>
      <c r="D268" s="318"/>
      <c r="E268" s="322"/>
      <c r="F268" s="311" t="str">
        <f t="shared" si="18"/>
        <v>是</v>
      </c>
    </row>
    <row r="269" ht="38" customHeight="1" spans="1:7">
      <c r="A269" s="323"/>
      <c r="B269" s="324" t="s">
        <v>1788</v>
      </c>
      <c r="C269" s="309">
        <v>190266</v>
      </c>
      <c r="D269" s="309">
        <v>22207</v>
      </c>
      <c r="E269" s="310"/>
      <c r="F269" s="311" t="s">
        <v>1789</v>
      </c>
    </row>
    <row r="270" ht="38" customHeight="1" spans="1:7">
      <c r="A270" s="325" t="s">
        <v>1790</v>
      </c>
      <c r="B270" s="326" t="s">
        <v>120</v>
      </c>
      <c r="C270" s="327"/>
      <c r="D270" s="327"/>
      <c r="E270" s="322"/>
      <c r="F270" s="311" t="str">
        <f t="shared" ref="F269:F277" si="21">IF(LEN(A270)=3,"是",IF(B270&lt;&gt;"",IF(SUM(C270:D270)&lt;&gt;0,"是","否"),"是"))</f>
        <v>是</v>
      </c>
    </row>
    <row r="271" ht="38" customHeight="1" spans="1:7">
      <c r="A271" s="325" t="s">
        <v>1791</v>
      </c>
      <c r="B271" s="328" t="s">
        <v>1792</v>
      </c>
      <c r="C271" s="327">
        <f>SUM(C272:C273)</f>
        <v>0</v>
      </c>
      <c r="D271" s="327">
        <f>SUM(D272:D273)</f>
        <v>0</v>
      </c>
      <c r="E271" s="322"/>
      <c r="F271" s="311" t="str">
        <f t="shared" si="21"/>
        <v>否</v>
      </c>
    </row>
    <row r="272" ht="38" customHeight="1" spans="1:7">
      <c r="A272" s="362" t="s">
        <v>1793</v>
      </c>
      <c r="B272" s="333" t="s">
        <v>1794</v>
      </c>
      <c r="C272" s="363"/>
      <c r="D272" s="364"/>
      <c r="E272" s="365"/>
      <c r="F272" s="311" t="str">
        <f t="shared" si="21"/>
        <v>否</v>
      </c>
      <c r="G272" s="288"/>
    </row>
    <row r="273" ht="38" customHeight="1" spans="1:7">
      <c r="A273" s="362" t="s">
        <v>1795</v>
      </c>
      <c r="B273" s="333" t="s">
        <v>1796</v>
      </c>
      <c r="C273" s="363"/>
      <c r="D273" s="364"/>
      <c r="E273" s="365"/>
      <c r="F273" s="311" t="str">
        <f t="shared" si="21"/>
        <v>否</v>
      </c>
      <c r="G273" s="288"/>
    </row>
    <row r="274" ht="38" customHeight="1" spans="1:7">
      <c r="A274" s="366" t="s">
        <v>1797</v>
      </c>
      <c r="B274" s="330" t="s">
        <v>1798</v>
      </c>
      <c r="C274" s="367">
        <v>553</v>
      </c>
      <c r="D274" s="353"/>
      <c r="E274" s="348"/>
      <c r="F274" s="311" t="str">
        <f t="shared" si="21"/>
        <v>是</v>
      </c>
    </row>
    <row r="275" ht="38" customHeight="1" spans="1:7">
      <c r="A275" s="366" t="s">
        <v>1799</v>
      </c>
      <c r="B275" s="330" t="s">
        <v>1800</v>
      </c>
      <c r="C275" s="367">
        <v>6789</v>
      </c>
      <c r="D275" s="353"/>
      <c r="E275" s="348"/>
      <c r="F275" s="311" t="str">
        <f t="shared" si="21"/>
        <v>是</v>
      </c>
    </row>
    <row r="276" ht="38" customHeight="1" spans="1:7">
      <c r="A276" s="366" t="s">
        <v>1801</v>
      </c>
      <c r="B276" s="368" t="s">
        <v>1802</v>
      </c>
      <c r="C276" s="327">
        <v>7005</v>
      </c>
      <c r="D276" s="369">
        <v>4001</v>
      </c>
      <c r="E276" s="348"/>
      <c r="F276" s="311" t="str">
        <f t="shared" si="21"/>
        <v>是</v>
      </c>
    </row>
    <row r="277" ht="38" customHeight="1" spans="1:7">
      <c r="A277" s="370"/>
      <c r="B277" s="371" t="s">
        <v>127</v>
      </c>
      <c r="C277" s="327">
        <v>204613</v>
      </c>
      <c r="D277" s="369">
        <v>26208</v>
      </c>
      <c r="E277" s="322"/>
      <c r="F277" s="311" t="s">
        <v>1789</v>
      </c>
    </row>
    <row r="278" spans="1:7">
      <c r="C278" s="372"/>
    </row>
    <row r="280" spans="1:7">
      <c r="C280" s="372"/>
    </row>
    <row r="282" spans="1:7">
      <c r="C282" s="372"/>
    </row>
    <row r="283" spans="1:7">
      <c r="C283" s="372"/>
    </row>
    <row r="285" spans="1:7">
      <c r="C285" s="372"/>
    </row>
    <row r="286" spans="1:7">
      <c r="C286" s="372"/>
    </row>
    <row r="287" spans="1:7">
      <c r="C287" s="372"/>
    </row>
    <row r="288" spans="1:7">
      <c r="C288" s="372"/>
    </row>
    <row r="290" spans="3:3">
      <c r="C290" s="372"/>
    </row>
  </sheetData>
  <autoFilter xmlns:etc="http://www.wps.cn/officeDocument/2017/etCustomData" ref="A3:G277" etc:filterBottomFollowUsedRange="0">
    <extLst/>
  </autoFilter>
  <mergeCells count="1">
    <mergeCell ref="B1:E1"/>
  </mergeCells>
  <conditionalFormatting sqref="B276">
    <cfRule type="expression" dxfId="1" priority="3" stopIfTrue="1">
      <formula>"len($A:$A)=3"</formula>
    </cfRule>
  </conditionalFormatting>
  <conditionalFormatting sqref="C276">
    <cfRule type="expression" dxfId="1" priority="2" stopIfTrue="1">
      <formula>"len($A:$A)=3"</formula>
    </cfRule>
  </conditionalFormatting>
  <conditionalFormatting sqref="D276">
    <cfRule type="expression" dxfId="1" priority="1" stopIfTrue="1">
      <formula>"len($A:$A)=3"</formula>
    </cfRule>
  </conditionalFormatting>
  <printOptions horizontalCentered="1"/>
  <pageMargins left="0.471527777777778" right="0.393055555555556" top="0.747916666666667" bottom="0.747916666666667" header="0.313888888888889" footer="0.313888888888889"/>
  <pageSetup paperSize="9" scale="75" orientation="portrait"/>
  <headerFooter alignWithMargins="0">
    <oddFooter>&amp;C&amp;16- &amp;P -</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tabColor rgb="FF00B0F0"/>
  </sheetPr>
  <dimension ref="A1:F37"/>
  <sheetViews>
    <sheetView showGridLines="0" showZeros="0" view="pageBreakPreview" zoomScaleNormal="115" workbookViewId="0">
      <pane ySplit="3" topLeftCell="A4" activePane="bottomLeft" state="frozen"/>
      <selection/>
      <selection pane="bottomLeft" activeCell="K12" sqref="K12"/>
    </sheetView>
  </sheetViews>
  <sheetFormatPr defaultColWidth="9" defaultRowHeight="14.25" outlineLevelCol="5"/>
  <cols>
    <col min="1" max="1" width="15" style="161" hidden="1" customWidth="1"/>
    <col min="2" max="2" width="50.7583333333333" style="161" customWidth="1"/>
    <col min="3" max="4" width="20.6333333333333" style="161" customWidth="1"/>
    <col min="5" max="5" width="20.6333333333333" style="339" customWidth="1"/>
    <col min="6" max="6" width="3.25833333333333" style="161" hidden="1" customWidth="1"/>
    <col min="7" max="16384" width="9" style="161"/>
  </cols>
  <sheetData>
    <row r="1" ht="45" customHeight="1" spans="1:6">
      <c r="A1" s="163"/>
      <c r="B1" s="296" t="s">
        <v>1803</v>
      </c>
      <c r="C1" s="296"/>
      <c r="D1" s="296"/>
      <c r="E1" s="296"/>
      <c r="F1" s="163"/>
    </row>
    <row r="2" s="337" customFormat="1" ht="20.1" customHeight="1" spans="1:6">
      <c r="A2" s="340"/>
      <c r="B2" s="341"/>
      <c r="C2" s="342"/>
      <c r="D2" s="341"/>
      <c r="E2" s="343" t="s">
        <v>2</v>
      </c>
      <c r="F2" s="340"/>
    </row>
    <row r="3" s="338" customFormat="1" ht="45" customHeight="1" spans="1:6">
      <c r="A3" s="344" t="s">
        <v>3</v>
      </c>
      <c r="B3" s="345" t="s">
        <v>4</v>
      </c>
      <c r="C3" s="182" t="s">
        <v>129</v>
      </c>
      <c r="D3" s="182" t="s">
        <v>6</v>
      </c>
      <c r="E3" s="182" t="s">
        <v>130</v>
      </c>
      <c r="F3" s="346" t="s">
        <v>8</v>
      </c>
    </row>
    <row r="4" s="338" customFormat="1" ht="36" customHeight="1" spans="1:6">
      <c r="A4" s="312" t="s">
        <v>1272</v>
      </c>
      <c r="B4" s="308" t="s">
        <v>1273</v>
      </c>
      <c r="C4" s="309"/>
      <c r="D4" s="309"/>
      <c r="E4" s="310"/>
      <c r="F4" s="347" t="str">
        <f t="shared" ref="F4:F29" si="0">IF(LEN(A4)=7,"是",IF(B4&lt;&gt;"",IF(SUM(C4:D4)&lt;&gt;0,"是","否"),"是"))</f>
        <v>是</v>
      </c>
    </row>
    <row r="5" ht="36" customHeight="1" spans="1:6">
      <c r="A5" s="312" t="s">
        <v>1274</v>
      </c>
      <c r="B5" s="308" t="s">
        <v>1275</v>
      </c>
      <c r="C5" s="309"/>
      <c r="D5" s="309"/>
      <c r="E5" s="322"/>
      <c r="F5" s="347" t="str">
        <f t="shared" si="0"/>
        <v>是</v>
      </c>
    </row>
    <row r="6" ht="36" customHeight="1" spans="1:6">
      <c r="A6" s="312" t="s">
        <v>1276</v>
      </c>
      <c r="B6" s="308" t="s">
        <v>1277</v>
      </c>
      <c r="C6" s="309"/>
      <c r="D6" s="309"/>
      <c r="E6" s="322"/>
      <c r="F6" s="347" t="str">
        <f t="shared" si="0"/>
        <v>是</v>
      </c>
    </row>
    <row r="7" ht="36" customHeight="1" spans="1:6">
      <c r="A7" s="312" t="s">
        <v>1278</v>
      </c>
      <c r="B7" s="308" t="s">
        <v>1279</v>
      </c>
      <c r="C7" s="309"/>
      <c r="D7" s="309"/>
      <c r="E7" s="322"/>
      <c r="F7" s="347" t="str">
        <f t="shared" si="0"/>
        <v>是</v>
      </c>
    </row>
    <row r="8" ht="36" customHeight="1" spans="1:6">
      <c r="A8" s="312" t="s">
        <v>1280</v>
      </c>
      <c r="B8" s="308" t="s">
        <v>1281</v>
      </c>
      <c r="C8" s="309"/>
      <c r="D8" s="309"/>
      <c r="E8" s="322"/>
      <c r="F8" s="347" t="str">
        <f t="shared" si="0"/>
        <v>是</v>
      </c>
    </row>
    <row r="9" ht="36" customHeight="1" spans="1:6">
      <c r="A9" s="312" t="s">
        <v>1282</v>
      </c>
      <c r="B9" s="308" t="s">
        <v>1283</v>
      </c>
      <c r="C9" s="309"/>
      <c r="D9" s="309"/>
      <c r="E9" s="322"/>
      <c r="F9" s="347" t="str">
        <f t="shared" si="0"/>
        <v>是</v>
      </c>
    </row>
    <row r="10" ht="36" customHeight="1" spans="1:6">
      <c r="A10" s="312" t="s">
        <v>1284</v>
      </c>
      <c r="B10" s="308" t="s">
        <v>1285</v>
      </c>
      <c r="C10" s="309"/>
      <c r="D10" s="309"/>
      <c r="E10" s="322"/>
      <c r="F10" s="347" t="str">
        <f t="shared" si="0"/>
        <v>是</v>
      </c>
    </row>
    <row r="11" ht="36" customHeight="1" spans="1:6">
      <c r="A11" s="312" t="s">
        <v>1286</v>
      </c>
      <c r="B11" s="317" t="s">
        <v>1287</v>
      </c>
      <c r="C11" s="314">
        <v>0</v>
      </c>
      <c r="D11" s="314"/>
      <c r="E11" s="348" t="str">
        <f>IF(C11&gt;0,D11/C11-1,IF(C11&lt;0,-(D11/C11-1),""))</f>
        <v/>
      </c>
      <c r="F11" s="154" t="str">
        <f t="shared" si="0"/>
        <v>否</v>
      </c>
    </row>
    <row r="12" ht="36" customHeight="1" spans="1:6">
      <c r="A12" s="312" t="s">
        <v>1288</v>
      </c>
      <c r="B12" s="317" t="s">
        <v>1289</v>
      </c>
      <c r="C12" s="314">
        <v>0</v>
      </c>
      <c r="D12" s="314"/>
      <c r="E12" s="348" t="str">
        <f>IF(C12&gt;0,D12/C12-1,IF(C12&lt;0,-(D12/C12-1),""))</f>
        <v/>
      </c>
      <c r="F12" s="347" t="str">
        <f t="shared" si="0"/>
        <v>否</v>
      </c>
    </row>
    <row r="13" ht="36" customHeight="1" spans="1:6">
      <c r="A13" s="312" t="s">
        <v>1290</v>
      </c>
      <c r="B13" s="317" t="s">
        <v>1291</v>
      </c>
      <c r="C13" s="314">
        <v>0</v>
      </c>
      <c r="D13" s="314"/>
      <c r="E13" s="348" t="str">
        <f>IF(C13&gt;0,D13/C13-1,IF(C13&lt;0,-(D13/C13-1),""))</f>
        <v/>
      </c>
      <c r="F13" s="347" t="str">
        <f t="shared" si="0"/>
        <v>否</v>
      </c>
    </row>
    <row r="14" ht="36" customHeight="1" spans="1:6">
      <c r="A14" s="312" t="s">
        <v>1292</v>
      </c>
      <c r="B14" s="317" t="s">
        <v>1293</v>
      </c>
      <c r="C14" s="314">
        <v>0</v>
      </c>
      <c r="D14" s="314"/>
      <c r="E14" s="348" t="str">
        <f>IF(C14&gt;0,D14/C14-1,IF(C14&lt;0,-(D14/C14-1),""))</f>
        <v/>
      </c>
      <c r="F14" s="347" t="str">
        <f t="shared" si="0"/>
        <v>否</v>
      </c>
    </row>
    <row r="15" ht="36" customHeight="1" spans="1:6">
      <c r="A15" s="312" t="s">
        <v>1294</v>
      </c>
      <c r="B15" s="313" t="s">
        <v>1295</v>
      </c>
      <c r="C15" s="315"/>
      <c r="D15" s="315"/>
      <c r="E15" s="348"/>
      <c r="F15" s="347" t="str">
        <f t="shared" si="0"/>
        <v>否</v>
      </c>
    </row>
    <row r="16" ht="36" customHeight="1" spans="1:6">
      <c r="A16" s="349" t="s">
        <v>1296</v>
      </c>
      <c r="B16" s="169" t="s">
        <v>1297</v>
      </c>
      <c r="C16" s="309"/>
      <c r="D16" s="309"/>
      <c r="E16" s="322"/>
      <c r="F16" s="347" t="str">
        <f t="shared" si="0"/>
        <v>是</v>
      </c>
    </row>
    <row r="17" ht="36" customHeight="1" spans="1:6">
      <c r="A17" s="349" t="s">
        <v>1298</v>
      </c>
      <c r="B17" s="169" t="s">
        <v>1299</v>
      </c>
      <c r="C17" s="309">
        <f>C18+C19</f>
        <v>500</v>
      </c>
      <c r="D17" s="309">
        <f>SUM(D18:D19)</f>
        <v>580</v>
      </c>
      <c r="E17" s="322"/>
      <c r="F17" s="347" t="str">
        <f t="shared" si="0"/>
        <v>是</v>
      </c>
    </row>
    <row r="18" ht="36" customHeight="1" spans="1:6">
      <c r="A18" s="349" t="s">
        <v>1300</v>
      </c>
      <c r="B18" s="191" t="s">
        <v>1301</v>
      </c>
      <c r="C18" s="315">
        <v>250</v>
      </c>
      <c r="D18" s="315">
        <v>320</v>
      </c>
      <c r="E18" s="348"/>
      <c r="F18" s="347" t="str">
        <f t="shared" si="0"/>
        <v>是</v>
      </c>
    </row>
    <row r="19" ht="36" customHeight="1" spans="1:6">
      <c r="A19" s="349" t="s">
        <v>1302</v>
      </c>
      <c r="B19" s="191" t="s">
        <v>1303</v>
      </c>
      <c r="C19" s="315">
        <v>250</v>
      </c>
      <c r="D19" s="315">
        <v>260</v>
      </c>
      <c r="E19" s="348"/>
      <c r="F19" s="347" t="str">
        <f t="shared" si="0"/>
        <v>是</v>
      </c>
    </row>
    <row r="20" ht="36" customHeight="1" spans="1:6">
      <c r="A20" s="349" t="s">
        <v>1304</v>
      </c>
      <c r="B20" s="169" t="s">
        <v>1305</v>
      </c>
      <c r="C20" s="309"/>
      <c r="D20" s="309"/>
      <c r="E20" s="322"/>
      <c r="F20" s="347" t="str">
        <f t="shared" si="0"/>
        <v>是</v>
      </c>
    </row>
    <row r="21" ht="36" customHeight="1" spans="1:6">
      <c r="A21" s="349" t="s">
        <v>1306</v>
      </c>
      <c r="B21" s="169" t="s">
        <v>1307</v>
      </c>
      <c r="C21" s="309"/>
      <c r="D21" s="309"/>
      <c r="E21" s="322"/>
      <c r="F21" s="347" t="str">
        <f t="shared" si="0"/>
        <v>是</v>
      </c>
    </row>
    <row r="22" ht="36" customHeight="1" spans="1:6">
      <c r="A22" s="349" t="s">
        <v>1308</v>
      </c>
      <c r="B22" s="169" t="s">
        <v>1309</v>
      </c>
      <c r="C22" s="309"/>
      <c r="D22" s="309"/>
      <c r="E22" s="322"/>
      <c r="F22" s="347" t="str">
        <f t="shared" si="0"/>
        <v>是</v>
      </c>
    </row>
    <row r="23" ht="36" customHeight="1" spans="1:6">
      <c r="A23" s="312" t="s">
        <v>1310</v>
      </c>
      <c r="B23" s="308" t="s">
        <v>1311</v>
      </c>
      <c r="C23" s="309"/>
      <c r="D23" s="309"/>
      <c r="E23" s="322"/>
      <c r="F23" s="347" t="str">
        <f t="shared" si="0"/>
        <v>是</v>
      </c>
    </row>
    <row r="24" ht="36" customHeight="1" spans="1:6">
      <c r="A24" s="312" t="s">
        <v>1312</v>
      </c>
      <c r="B24" s="308" t="s">
        <v>1313</v>
      </c>
      <c r="C24" s="309"/>
      <c r="D24" s="309"/>
      <c r="E24" s="322"/>
      <c r="F24" s="347" t="str">
        <f t="shared" si="0"/>
        <v>是</v>
      </c>
    </row>
    <row r="25" ht="36" customHeight="1" spans="1:6">
      <c r="A25" s="312" t="s">
        <v>1314</v>
      </c>
      <c r="B25" s="308" t="s">
        <v>1315</v>
      </c>
      <c r="C25" s="309"/>
      <c r="D25" s="309"/>
      <c r="E25" s="322"/>
      <c r="F25" s="347" t="str">
        <f t="shared" si="0"/>
        <v>是</v>
      </c>
    </row>
    <row r="26" ht="36" customHeight="1" spans="1:6">
      <c r="A26" s="312" t="s">
        <v>1316</v>
      </c>
      <c r="B26" s="308" t="s">
        <v>1317</v>
      </c>
      <c r="C26" s="309"/>
      <c r="D26" s="309"/>
      <c r="E26" s="322"/>
      <c r="F26" s="347" t="str">
        <f t="shared" si="0"/>
        <v>是</v>
      </c>
    </row>
    <row r="27" ht="36" customHeight="1" spans="1:6">
      <c r="A27" s="312" t="s">
        <v>1318</v>
      </c>
      <c r="B27" s="308" t="s">
        <v>1319</v>
      </c>
      <c r="C27" s="309">
        <v>3287</v>
      </c>
      <c r="D27" s="309">
        <v>12334</v>
      </c>
      <c r="E27" s="322"/>
      <c r="F27" s="347" t="str">
        <f t="shared" si="0"/>
        <v>是</v>
      </c>
    </row>
    <row r="28" ht="36" customHeight="1" spans="1:6">
      <c r="A28" s="312"/>
      <c r="B28" s="313"/>
      <c r="C28" s="315"/>
      <c r="D28" s="315"/>
      <c r="E28" s="348"/>
      <c r="F28" s="154" t="str">
        <f t="shared" si="0"/>
        <v>是</v>
      </c>
    </row>
    <row r="29" ht="36" customHeight="1" spans="1:6">
      <c r="A29" s="323"/>
      <c r="B29" s="324" t="s">
        <v>1804</v>
      </c>
      <c r="C29" s="309">
        <f>C10+C17+C27</f>
        <v>3787</v>
      </c>
      <c r="D29" s="309">
        <f>D10+D17+D27</f>
        <v>12914</v>
      </c>
      <c r="E29" s="322"/>
      <c r="F29" s="154" t="s">
        <v>1789</v>
      </c>
    </row>
    <row r="30" ht="36" customHeight="1" spans="1:6">
      <c r="A30" s="350">
        <v>105</v>
      </c>
      <c r="B30" s="351" t="s">
        <v>1321</v>
      </c>
      <c r="C30" s="92"/>
      <c r="D30" s="92"/>
      <c r="E30" s="352"/>
      <c r="F30" s="154" t="s">
        <v>1789</v>
      </c>
    </row>
    <row r="31" ht="36" customHeight="1" spans="1:6">
      <c r="A31" s="350">
        <v>110</v>
      </c>
      <c r="B31" s="351" t="s">
        <v>61</v>
      </c>
      <c r="C31" s="92">
        <f>C32+C35+C36</f>
        <v>6391</v>
      </c>
      <c r="D31" s="92">
        <f>D32+D35+D36</f>
        <v>13294</v>
      </c>
      <c r="E31" s="352"/>
      <c r="F31" s="154" t="s">
        <v>1789</v>
      </c>
    </row>
    <row r="32" ht="36" customHeight="1" spans="1:6">
      <c r="A32" s="334">
        <v>11004</v>
      </c>
      <c r="B32" s="335" t="s">
        <v>1805</v>
      </c>
      <c r="C32" s="353">
        <v>1300</v>
      </c>
      <c r="D32" s="327">
        <v>1357</v>
      </c>
      <c r="E32" s="331"/>
      <c r="F32" s="154" t="s">
        <v>1806</v>
      </c>
    </row>
    <row r="33" ht="36" customHeight="1" spans="1:6">
      <c r="A33" s="334">
        <v>1100401</v>
      </c>
      <c r="B33" s="335" t="s">
        <v>1323</v>
      </c>
      <c r="C33" s="353">
        <v>1300</v>
      </c>
      <c r="D33" s="327">
        <v>1357</v>
      </c>
      <c r="E33" s="331"/>
      <c r="F33" s="154" t="s">
        <v>1806</v>
      </c>
    </row>
    <row r="34" ht="36" customHeight="1" spans="1:6">
      <c r="A34" s="334">
        <v>1100402</v>
      </c>
      <c r="B34" s="335" t="s">
        <v>1807</v>
      </c>
      <c r="C34" s="125"/>
      <c r="D34" s="94"/>
      <c r="E34" s="331"/>
      <c r="F34" s="154" t="s">
        <v>1806</v>
      </c>
    </row>
    <row r="35" ht="36" customHeight="1" spans="1:6">
      <c r="A35" s="334">
        <v>11008</v>
      </c>
      <c r="B35" s="335" t="s">
        <v>64</v>
      </c>
      <c r="C35" s="353">
        <v>1230</v>
      </c>
      <c r="D35" s="353">
        <v>6789</v>
      </c>
      <c r="E35" s="331"/>
      <c r="F35" s="154" t="s">
        <v>1806</v>
      </c>
    </row>
    <row r="36" ht="36" customHeight="1" spans="1:6">
      <c r="A36" s="354">
        <v>11009</v>
      </c>
      <c r="B36" s="355" t="s">
        <v>65</v>
      </c>
      <c r="C36" s="353">
        <v>3861</v>
      </c>
      <c r="D36" s="353">
        <v>5148</v>
      </c>
      <c r="E36" s="356"/>
      <c r="F36" s="154" t="s">
        <v>1806</v>
      </c>
    </row>
    <row r="37" ht="36" customHeight="1" spans="1:6">
      <c r="A37" s="357"/>
      <c r="B37" s="358" t="s">
        <v>68</v>
      </c>
      <c r="C37" s="92">
        <f>C29+C31</f>
        <v>10178</v>
      </c>
      <c r="D37" s="92">
        <f>D29+D31</f>
        <v>26208</v>
      </c>
      <c r="E37" s="352"/>
      <c r="F37" s="154" t="s">
        <v>1789</v>
      </c>
    </row>
  </sheetData>
  <autoFilter xmlns:etc="http://www.wps.cn/officeDocument/2017/etCustomData" ref="A3:F37" etc:filterBottomFollowUsedRange="0">
    <extLst/>
  </autoFilter>
  <mergeCells count="1">
    <mergeCell ref="B1:E1"/>
  </mergeCells>
  <conditionalFormatting sqref="B30">
    <cfRule type="expression" dxfId="1" priority="16" stopIfTrue="1">
      <formula>"len($A:$A)=3"</formula>
    </cfRule>
  </conditionalFormatting>
  <conditionalFormatting sqref="C32">
    <cfRule type="expression" dxfId="1" priority="6" stopIfTrue="1">
      <formula>"len($A:$A)=3"</formula>
    </cfRule>
    <cfRule type="expression" dxfId="1" priority="5" stopIfTrue="1">
      <formula>"len($A:$A)=3"</formula>
    </cfRule>
  </conditionalFormatting>
  <conditionalFormatting sqref="D32">
    <cfRule type="expression" dxfId="1" priority="2" stopIfTrue="1">
      <formula>"len($A:$A)=3"</formula>
    </cfRule>
  </conditionalFormatting>
  <conditionalFormatting sqref="C33">
    <cfRule type="expression" dxfId="1" priority="8" stopIfTrue="1">
      <formula>"len($A:$A)=3"</formula>
    </cfRule>
    <cfRule type="expression" dxfId="1" priority="7" stopIfTrue="1">
      <formula>"len($A:$A)=3"</formula>
    </cfRule>
  </conditionalFormatting>
  <conditionalFormatting sqref="D33">
    <cfRule type="expression" dxfId="1" priority="3" stopIfTrue="1">
      <formula>"len($A:$A)=3"</formula>
    </cfRule>
  </conditionalFormatting>
  <conditionalFormatting sqref="C35">
    <cfRule type="expression" dxfId="1" priority="4" stopIfTrue="1">
      <formula>"len($A:$A)=3"</formula>
    </cfRule>
  </conditionalFormatting>
  <conditionalFormatting sqref="D35">
    <cfRule type="expression" dxfId="1" priority="1" stopIfTrue="1">
      <formula>"len($A:$A)=3"</formula>
    </cfRule>
  </conditionalFormatting>
  <conditionalFormatting sqref="B31:B34">
    <cfRule type="expression" dxfId="1" priority="12" stopIfTrue="1">
      <formula>"len($A:$A)=3"</formula>
    </cfRule>
  </conditionalFormatting>
  <conditionalFormatting sqref="C30:C31 C34 D31">
    <cfRule type="expression" dxfId="1" priority="9" stopIfTrue="1">
      <formula>"len($A:$A)=3"</formula>
    </cfRule>
  </conditionalFormatting>
  <printOptions horizontalCentered="1"/>
  <pageMargins left="0.471527777777778" right="0.393055555555556" top="0.747916666666667" bottom="0.747916666666667" header="0.313888888888889" footer="0.313888888888889"/>
  <pageSetup paperSize="9" scale="75" orientation="portrait"/>
  <headerFooter alignWithMargins="0">
    <oddFooter>&amp;C&amp;16- &amp;P -</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00B0F0"/>
  </sheetPr>
  <dimension ref="A1:G279"/>
  <sheetViews>
    <sheetView showGridLines="0" showZeros="0" view="pageBreakPreview" zoomScaleNormal="115" workbookViewId="0">
      <pane ySplit="3" topLeftCell="A4" activePane="bottomLeft" state="frozen"/>
      <selection/>
      <selection pane="bottomLeft" activeCell="J13" sqref="J13"/>
    </sheetView>
  </sheetViews>
  <sheetFormatPr defaultColWidth="9" defaultRowHeight="14.25" outlineLevelCol="6"/>
  <cols>
    <col min="1" max="1" width="10.875" style="288" customWidth="1"/>
    <col min="2" max="2" width="50.7583333333333" style="288" customWidth="1"/>
    <col min="3" max="4" width="20.6333333333333" style="292" customWidth="1"/>
    <col min="5" max="5" width="20.6333333333333" style="293" customWidth="1"/>
    <col min="6" max="6" width="3.25833333333333" style="294" hidden="1" customWidth="1"/>
    <col min="7" max="7" width="3.5" style="288" hidden="1" customWidth="1"/>
    <col min="8" max="16384" width="9" style="288"/>
  </cols>
  <sheetData>
    <row r="1" s="288" customFormat="1" ht="45" customHeight="1" spans="1:7">
      <c r="A1" s="295"/>
      <c r="B1" s="296" t="s">
        <v>1808</v>
      </c>
      <c r="C1" s="296"/>
      <c r="D1" s="296"/>
      <c r="E1" s="296"/>
      <c r="F1" s="297"/>
      <c r="G1" s="295"/>
    </row>
    <row r="2" s="289" customFormat="1" ht="20.1" customHeight="1" spans="1:7">
      <c r="A2" s="298"/>
      <c r="B2" s="299"/>
      <c r="C2" s="299"/>
      <c r="D2" s="299"/>
      <c r="E2" s="300" t="s">
        <v>2</v>
      </c>
      <c r="F2" s="301"/>
      <c r="G2" s="298"/>
    </row>
    <row r="3" s="290" customFormat="1" ht="45" customHeight="1" spans="1:7">
      <c r="A3" s="302" t="s">
        <v>3</v>
      </c>
      <c r="B3" s="303" t="s">
        <v>4</v>
      </c>
      <c r="C3" s="182" t="s">
        <v>129</v>
      </c>
      <c r="D3" s="304" t="s">
        <v>6</v>
      </c>
      <c r="E3" s="304" t="s">
        <v>7</v>
      </c>
      <c r="F3" s="305" t="s">
        <v>8</v>
      </c>
      <c r="G3" s="306" t="s">
        <v>135</v>
      </c>
    </row>
    <row r="4" s="288" customFormat="1" ht="36" customHeight="1" spans="1:7">
      <c r="A4" s="307" t="s">
        <v>81</v>
      </c>
      <c r="B4" s="308" t="s">
        <v>1326</v>
      </c>
      <c r="C4" s="309">
        <v>63</v>
      </c>
      <c r="D4" s="309">
        <v>147</v>
      </c>
      <c r="E4" s="310"/>
      <c r="F4" s="311" t="str">
        <f t="shared" ref="F4:F55" si="0">IF(LEN(A4)=3,"是",IF(B4&lt;&gt;"",IF(SUM(C4:D4)&lt;&gt;0,"是","否"),"是"))</f>
        <v>是</v>
      </c>
      <c r="G4" s="295" t="str">
        <f t="shared" ref="G4:G55" si="1">IF(LEN(A4)=3,"类",IF(LEN(A4)=5,"款","项"))</f>
        <v>类</v>
      </c>
    </row>
    <row r="5" s="288" customFormat="1" ht="36" customHeight="1" spans="1:7">
      <c r="A5" s="312" t="s">
        <v>1327</v>
      </c>
      <c r="B5" s="313" t="s">
        <v>1328</v>
      </c>
      <c r="C5" s="314">
        <v>63</v>
      </c>
      <c r="D5" s="315"/>
      <c r="E5" s="316"/>
      <c r="F5" s="311" t="str">
        <f t="shared" si="0"/>
        <v>是</v>
      </c>
      <c r="G5" s="295" t="str">
        <f t="shared" si="1"/>
        <v>款</v>
      </c>
    </row>
    <row r="6" s="288" customFormat="1" ht="36" customHeight="1" spans="1:7">
      <c r="A6" s="312" t="s">
        <v>1329</v>
      </c>
      <c r="B6" s="317" t="s">
        <v>1330</v>
      </c>
      <c r="C6" s="314">
        <v>63</v>
      </c>
      <c r="D6" s="314"/>
      <c r="E6" s="316">
        <f t="shared" ref="E6:E10" si="2">IF(C6&gt;0,D6/C6-1,IF(C6&lt;0,-(D6/C6-1),""))</f>
        <v>-1</v>
      </c>
      <c r="F6" s="311" t="str">
        <f t="shared" si="0"/>
        <v>是</v>
      </c>
      <c r="G6" s="295" t="str">
        <f t="shared" si="1"/>
        <v>项</v>
      </c>
    </row>
    <row r="7" s="288" customFormat="1" ht="36" customHeight="1" spans="1:7">
      <c r="A7" s="312" t="s">
        <v>1331</v>
      </c>
      <c r="B7" s="317" t="s">
        <v>1332</v>
      </c>
      <c r="C7" s="314"/>
      <c r="D7" s="314"/>
      <c r="E7" s="316" t="str">
        <f t="shared" si="2"/>
        <v/>
      </c>
      <c r="F7" s="311" t="str">
        <f t="shared" si="0"/>
        <v>否</v>
      </c>
      <c r="G7" s="295" t="str">
        <f t="shared" si="1"/>
        <v>项</v>
      </c>
    </row>
    <row r="8" s="288" customFormat="1" ht="36" customHeight="1" spans="1:7">
      <c r="A8" s="312" t="s">
        <v>1333</v>
      </c>
      <c r="B8" s="317" t="s">
        <v>1334</v>
      </c>
      <c r="C8" s="314"/>
      <c r="D8" s="314"/>
      <c r="E8" s="316" t="str">
        <f t="shared" si="2"/>
        <v/>
      </c>
      <c r="F8" s="311" t="str">
        <f t="shared" si="0"/>
        <v>否</v>
      </c>
      <c r="G8" s="295" t="str">
        <f t="shared" si="1"/>
        <v>项</v>
      </c>
    </row>
    <row r="9" s="288" customFormat="1" ht="36" customHeight="1" spans="1:7">
      <c r="A9" s="312" t="s">
        <v>1335</v>
      </c>
      <c r="B9" s="317" t="s">
        <v>1336</v>
      </c>
      <c r="C9" s="314"/>
      <c r="D9" s="314"/>
      <c r="E9" s="316" t="str">
        <f t="shared" si="2"/>
        <v/>
      </c>
      <c r="F9" s="311" t="str">
        <f t="shared" si="0"/>
        <v>否</v>
      </c>
      <c r="G9" s="295" t="str">
        <f t="shared" si="1"/>
        <v>项</v>
      </c>
    </row>
    <row r="10" s="288" customFormat="1" ht="36" customHeight="1" spans="1:7">
      <c r="A10" s="312" t="s">
        <v>1337</v>
      </c>
      <c r="B10" s="317" t="s">
        <v>1338</v>
      </c>
      <c r="C10" s="314"/>
      <c r="D10" s="314">
        <v>147</v>
      </c>
      <c r="E10" s="316" t="str">
        <f t="shared" si="2"/>
        <v/>
      </c>
      <c r="F10" s="311" t="str">
        <f t="shared" si="0"/>
        <v>是</v>
      </c>
      <c r="G10" s="295" t="str">
        <f t="shared" si="1"/>
        <v>项</v>
      </c>
    </row>
    <row r="11" s="288" customFormat="1" ht="36" customHeight="1" spans="1:7">
      <c r="A11" s="312" t="s">
        <v>1339</v>
      </c>
      <c r="B11" s="313" t="s">
        <v>1340</v>
      </c>
      <c r="C11" s="315"/>
      <c r="D11" s="315"/>
      <c r="E11" s="316"/>
      <c r="F11" s="311" t="str">
        <f t="shared" si="0"/>
        <v>否</v>
      </c>
      <c r="G11" s="295" t="str">
        <f t="shared" si="1"/>
        <v>款</v>
      </c>
    </row>
    <row r="12" s="288" customFormat="1" ht="36" customHeight="1" spans="1:7">
      <c r="A12" s="312" t="s">
        <v>1341</v>
      </c>
      <c r="B12" s="317" t="s">
        <v>1342</v>
      </c>
      <c r="C12" s="314"/>
      <c r="D12" s="314">
        <v>0</v>
      </c>
      <c r="E12" s="316" t="str">
        <f t="shared" ref="E12:E19" si="3">IF(C12&gt;0,D12/C12-1,IF(C12&lt;0,-(D12/C12-1),""))</f>
        <v/>
      </c>
      <c r="F12" s="311" t="str">
        <f t="shared" si="0"/>
        <v>否</v>
      </c>
      <c r="G12" s="295" t="str">
        <f t="shared" si="1"/>
        <v>项</v>
      </c>
    </row>
    <row r="13" s="288" customFormat="1" ht="36" customHeight="1" spans="1:7">
      <c r="A13" s="312" t="s">
        <v>1343</v>
      </c>
      <c r="B13" s="317" t="s">
        <v>1344</v>
      </c>
      <c r="C13" s="314"/>
      <c r="D13" s="314">
        <v>0</v>
      </c>
      <c r="E13" s="316" t="str">
        <f t="shared" si="3"/>
        <v/>
      </c>
      <c r="F13" s="311" t="str">
        <f t="shared" si="0"/>
        <v>否</v>
      </c>
      <c r="G13" s="295" t="str">
        <f t="shared" si="1"/>
        <v>项</v>
      </c>
    </row>
    <row r="14" s="288" customFormat="1" ht="36" customHeight="1" spans="1:7">
      <c r="A14" s="312" t="s">
        <v>1345</v>
      </c>
      <c r="B14" s="317" t="s">
        <v>1346</v>
      </c>
      <c r="C14" s="314"/>
      <c r="D14" s="314"/>
      <c r="E14" s="316" t="str">
        <f t="shared" si="3"/>
        <v/>
      </c>
      <c r="F14" s="311" t="str">
        <f t="shared" si="0"/>
        <v>否</v>
      </c>
      <c r="G14" s="295" t="str">
        <f t="shared" si="1"/>
        <v>项</v>
      </c>
    </row>
    <row r="15" s="288" customFormat="1" ht="36" customHeight="1" spans="1:7">
      <c r="A15" s="312" t="s">
        <v>1347</v>
      </c>
      <c r="B15" s="317" t="s">
        <v>1348</v>
      </c>
      <c r="C15" s="314"/>
      <c r="D15" s="314"/>
      <c r="E15" s="316" t="str">
        <f t="shared" si="3"/>
        <v/>
      </c>
      <c r="F15" s="311" t="str">
        <f t="shared" si="0"/>
        <v>否</v>
      </c>
      <c r="G15" s="295" t="str">
        <f t="shared" si="1"/>
        <v>项</v>
      </c>
    </row>
    <row r="16" s="288" customFormat="1" ht="36" customHeight="1" spans="1:7">
      <c r="A16" s="312" t="s">
        <v>1349</v>
      </c>
      <c r="B16" s="317" t="s">
        <v>1350</v>
      </c>
      <c r="C16" s="314"/>
      <c r="D16" s="314"/>
      <c r="E16" s="316" t="str">
        <f t="shared" si="3"/>
        <v/>
      </c>
      <c r="F16" s="311" t="str">
        <f t="shared" si="0"/>
        <v>否</v>
      </c>
      <c r="G16" s="295" t="str">
        <f t="shared" si="1"/>
        <v>项</v>
      </c>
    </row>
    <row r="17" s="288" customFormat="1" ht="36" customHeight="1" spans="1:7">
      <c r="A17" s="312" t="s">
        <v>1351</v>
      </c>
      <c r="B17" s="317" t="s">
        <v>1352</v>
      </c>
      <c r="C17" s="314"/>
      <c r="D17" s="314"/>
      <c r="E17" s="316" t="str">
        <f t="shared" si="3"/>
        <v/>
      </c>
      <c r="F17" s="311" t="str">
        <f t="shared" si="0"/>
        <v>否</v>
      </c>
      <c r="G17" s="295" t="str">
        <f t="shared" si="1"/>
        <v>款</v>
      </c>
    </row>
    <row r="18" s="288" customFormat="1" ht="36" customHeight="1" spans="1:7">
      <c r="A18" s="312" t="s">
        <v>1353</v>
      </c>
      <c r="B18" s="317" t="s">
        <v>1354</v>
      </c>
      <c r="C18" s="314"/>
      <c r="D18" s="314">
        <v>0</v>
      </c>
      <c r="E18" s="316" t="str">
        <f t="shared" si="3"/>
        <v/>
      </c>
      <c r="F18" s="311" t="str">
        <f t="shared" si="0"/>
        <v>否</v>
      </c>
      <c r="G18" s="295" t="str">
        <f t="shared" si="1"/>
        <v>项</v>
      </c>
    </row>
    <row r="19" s="288" customFormat="1" ht="36" customHeight="1" spans="1:7">
      <c r="A19" s="312" t="s">
        <v>1355</v>
      </c>
      <c r="B19" s="317" t="s">
        <v>1356</v>
      </c>
      <c r="C19" s="314"/>
      <c r="D19" s="314">
        <v>0</v>
      </c>
      <c r="E19" s="316" t="str">
        <f t="shared" si="3"/>
        <v/>
      </c>
      <c r="F19" s="311" t="str">
        <f t="shared" si="0"/>
        <v>否</v>
      </c>
      <c r="G19" s="295" t="str">
        <f t="shared" si="1"/>
        <v>项</v>
      </c>
    </row>
    <row r="20" s="288" customFormat="1" ht="36" customHeight="1" spans="1:7">
      <c r="A20" s="307" t="s">
        <v>83</v>
      </c>
      <c r="B20" s="308" t="s">
        <v>1357</v>
      </c>
      <c r="C20" s="309"/>
      <c r="D20" s="309"/>
      <c r="E20" s="310"/>
      <c r="F20" s="311" t="str">
        <f t="shared" si="0"/>
        <v>是</v>
      </c>
      <c r="G20" s="295" t="str">
        <f t="shared" si="1"/>
        <v>类</v>
      </c>
    </row>
    <row r="21" s="288" customFormat="1" ht="36" customHeight="1" spans="1:7">
      <c r="A21" s="312" t="s">
        <v>1358</v>
      </c>
      <c r="B21" s="313" t="s">
        <v>1359</v>
      </c>
      <c r="C21" s="315"/>
      <c r="D21" s="315"/>
      <c r="E21" s="316"/>
      <c r="F21" s="311" t="str">
        <f t="shared" si="0"/>
        <v>否</v>
      </c>
      <c r="G21" s="295" t="str">
        <f t="shared" si="1"/>
        <v>款</v>
      </c>
    </row>
    <row r="22" s="288" customFormat="1" ht="36" customHeight="1" spans="1:7">
      <c r="A22" s="312" t="s">
        <v>1360</v>
      </c>
      <c r="B22" s="317" t="s">
        <v>1361</v>
      </c>
      <c r="C22" s="314"/>
      <c r="D22" s="314"/>
      <c r="E22" s="316" t="str">
        <f t="shared" ref="E22:E24" si="4">IF(C22&gt;0,D22/C22-1,IF(C22&lt;0,-(D22/C22-1),""))</f>
        <v/>
      </c>
      <c r="F22" s="311" t="str">
        <f t="shared" si="0"/>
        <v>否</v>
      </c>
      <c r="G22" s="295" t="str">
        <f t="shared" si="1"/>
        <v>项</v>
      </c>
    </row>
    <row r="23" s="288" customFormat="1" ht="36" customHeight="1" spans="1:7">
      <c r="A23" s="312" t="s">
        <v>1362</v>
      </c>
      <c r="B23" s="317" t="s">
        <v>1363</v>
      </c>
      <c r="C23" s="314"/>
      <c r="D23" s="314"/>
      <c r="E23" s="316" t="str">
        <f t="shared" si="4"/>
        <v/>
      </c>
      <c r="F23" s="311" t="str">
        <f t="shared" si="0"/>
        <v>否</v>
      </c>
      <c r="G23" s="295" t="str">
        <f t="shared" si="1"/>
        <v>项</v>
      </c>
    </row>
    <row r="24" s="288" customFormat="1" ht="36" customHeight="1" spans="1:7">
      <c r="A24" s="312" t="s">
        <v>1364</v>
      </c>
      <c r="B24" s="317" t="s">
        <v>1365</v>
      </c>
      <c r="C24" s="314"/>
      <c r="D24" s="314"/>
      <c r="E24" s="316" t="str">
        <f t="shared" si="4"/>
        <v/>
      </c>
      <c r="F24" s="311" t="str">
        <f t="shared" si="0"/>
        <v>否</v>
      </c>
      <c r="G24" s="295" t="str">
        <f t="shared" si="1"/>
        <v>项</v>
      </c>
    </row>
    <row r="25" s="288" customFormat="1" ht="36" customHeight="1" spans="1:7">
      <c r="A25" s="312" t="s">
        <v>1366</v>
      </c>
      <c r="B25" s="313" t="s">
        <v>1367</v>
      </c>
      <c r="C25" s="315"/>
      <c r="D25" s="315"/>
      <c r="E25" s="316"/>
      <c r="F25" s="311" t="str">
        <f t="shared" si="0"/>
        <v>否</v>
      </c>
      <c r="G25" s="295" t="str">
        <f t="shared" si="1"/>
        <v>款</v>
      </c>
    </row>
    <row r="26" s="288" customFormat="1" ht="36" customHeight="1" spans="1:7">
      <c r="A26" s="312" t="s">
        <v>1368</v>
      </c>
      <c r="B26" s="317" t="s">
        <v>1361</v>
      </c>
      <c r="C26" s="314"/>
      <c r="D26" s="314"/>
      <c r="E26" s="316" t="str">
        <f t="shared" ref="E26:E28" si="5">IF(C26&gt;0,D26/C26-1,IF(C26&lt;0,-(D26/C26-1),""))</f>
        <v/>
      </c>
      <c r="F26" s="311" t="str">
        <f t="shared" si="0"/>
        <v>否</v>
      </c>
      <c r="G26" s="295" t="str">
        <f t="shared" si="1"/>
        <v>项</v>
      </c>
    </row>
    <row r="27" s="288" customFormat="1" ht="36" customHeight="1" spans="1:7">
      <c r="A27" s="312" t="s">
        <v>1369</v>
      </c>
      <c r="B27" s="317" t="s">
        <v>1363</v>
      </c>
      <c r="C27" s="314"/>
      <c r="D27" s="314"/>
      <c r="E27" s="316" t="str">
        <f t="shared" si="5"/>
        <v/>
      </c>
      <c r="F27" s="311" t="str">
        <f t="shared" si="0"/>
        <v>否</v>
      </c>
      <c r="G27" s="295" t="str">
        <f t="shared" si="1"/>
        <v>项</v>
      </c>
    </row>
    <row r="28" s="288" customFormat="1" ht="36" customHeight="1" spans="1:7">
      <c r="A28" s="312" t="s">
        <v>1370</v>
      </c>
      <c r="B28" s="317" t="s">
        <v>1371</v>
      </c>
      <c r="C28" s="314"/>
      <c r="D28" s="314"/>
      <c r="E28" s="316" t="str">
        <f t="shared" si="5"/>
        <v/>
      </c>
      <c r="F28" s="311" t="str">
        <f t="shared" si="0"/>
        <v>否</v>
      </c>
      <c r="G28" s="295" t="str">
        <f t="shared" si="1"/>
        <v>项</v>
      </c>
    </row>
    <row r="29" s="291" customFormat="1" ht="36" customHeight="1" spans="1:7">
      <c r="A29" s="312" t="s">
        <v>1372</v>
      </c>
      <c r="B29" s="313" t="s">
        <v>1373</v>
      </c>
      <c r="C29" s="315"/>
      <c r="D29" s="315"/>
      <c r="E29" s="316"/>
      <c r="F29" s="311" t="str">
        <f t="shared" si="0"/>
        <v>否</v>
      </c>
      <c r="G29" s="295" t="str">
        <f t="shared" si="1"/>
        <v>款</v>
      </c>
    </row>
    <row r="30" s="288" customFormat="1" ht="36" customHeight="1" spans="1:7">
      <c r="A30" s="312" t="s">
        <v>1374</v>
      </c>
      <c r="B30" s="317" t="s">
        <v>1363</v>
      </c>
      <c r="C30" s="314"/>
      <c r="D30" s="314">
        <v>0</v>
      </c>
      <c r="E30" s="316" t="str">
        <f t="shared" ref="E30:E42" si="6">IF(C30&gt;0,D30/C30-1,IF(C30&lt;0,-(D30/C30-1),""))</f>
        <v/>
      </c>
      <c r="F30" s="311" t="str">
        <f t="shared" si="0"/>
        <v>否</v>
      </c>
      <c r="G30" s="295" t="str">
        <f t="shared" si="1"/>
        <v>项</v>
      </c>
    </row>
    <row r="31" s="288" customFormat="1" ht="36" customHeight="1" spans="1:7">
      <c r="A31" s="312" t="s">
        <v>1375</v>
      </c>
      <c r="B31" s="317" t="s">
        <v>1376</v>
      </c>
      <c r="C31" s="314"/>
      <c r="D31" s="314"/>
      <c r="E31" s="316" t="str">
        <f t="shared" si="6"/>
        <v/>
      </c>
      <c r="F31" s="311" t="str">
        <f t="shared" si="0"/>
        <v>否</v>
      </c>
      <c r="G31" s="295" t="str">
        <f t="shared" si="1"/>
        <v>项</v>
      </c>
    </row>
    <row r="32" s="288" customFormat="1" ht="36" customHeight="1" spans="1:7">
      <c r="A32" s="307" t="s">
        <v>87</v>
      </c>
      <c r="B32" s="308" t="s">
        <v>1377</v>
      </c>
      <c r="C32" s="309"/>
      <c r="D32" s="309"/>
      <c r="E32" s="310"/>
      <c r="F32" s="311" t="str">
        <f t="shared" si="0"/>
        <v>是</v>
      </c>
      <c r="G32" s="295" t="str">
        <f t="shared" si="1"/>
        <v>类</v>
      </c>
    </row>
    <row r="33" s="288" customFormat="1" ht="36" customHeight="1" spans="1:7">
      <c r="A33" s="312" t="s">
        <v>1378</v>
      </c>
      <c r="B33" s="313" t="s">
        <v>1379</v>
      </c>
      <c r="C33" s="315"/>
      <c r="D33" s="315"/>
      <c r="E33" s="316"/>
      <c r="F33" s="311" t="str">
        <f t="shared" si="0"/>
        <v>否</v>
      </c>
      <c r="G33" s="295" t="str">
        <f t="shared" si="1"/>
        <v>款</v>
      </c>
    </row>
    <row r="34" s="288" customFormat="1" ht="36" customHeight="1" spans="1:7">
      <c r="A34" s="312">
        <v>2116001</v>
      </c>
      <c r="B34" s="317" t="s">
        <v>1380</v>
      </c>
      <c r="C34" s="314"/>
      <c r="D34" s="314">
        <v>0</v>
      </c>
      <c r="E34" s="316" t="str">
        <f t="shared" si="6"/>
        <v/>
      </c>
      <c r="F34" s="311" t="str">
        <f t="shared" si="0"/>
        <v>否</v>
      </c>
      <c r="G34" s="295" t="str">
        <f t="shared" si="1"/>
        <v>项</v>
      </c>
    </row>
    <row r="35" s="288" customFormat="1" ht="36" customHeight="1" spans="1:7">
      <c r="A35" s="312">
        <v>2116002</v>
      </c>
      <c r="B35" s="317" t="s">
        <v>1381</v>
      </c>
      <c r="C35" s="314"/>
      <c r="D35" s="314">
        <v>0</v>
      </c>
      <c r="E35" s="316" t="str">
        <f t="shared" si="6"/>
        <v/>
      </c>
      <c r="F35" s="311" t="str">
        <f t="shared" si="0"/>
        <v>否</v>
      </c>
      <c r="G35" s="295" t="str">
        <f t="shared" si="1"/>
        <v>项</v>
      </c>
    </row>
    <row r="36" s="288" customFormat="1" ht="36" customHeight="1" spans="1:7">
      <c r="A36" s="312">
        <v>2116003</v>
      </c>
      <c r="B36" s="317" t="s">
        <v>1382</v>
      </c>
      <c r="C36" s="314"/>
      <c r="D36" s="314">
        <v>0</v>
      </c>
      <c r="E36" s="316" t="str">
        <f t="shared" si="6"/>
        <v/>
      </c>
      <c r="F36" s="311" t="str">
        <f t="shared" si="0"/>
        <v>否</v>
      </c>
      <c r="G36" s="295" t="str">
        <f t="shared" si="1"/>
        <v>项</v>
      </c>
    </row>
    <row r="37" s="291" customFormat="1" ht="36" customHeight="1" spans="1:7">
      <c r="A37" s="312">
        <v>2116099</v>
      </c>
      <c r="B37" s="317" t="s">
        <v>1383</v>
      </c>
      <c r="C37" s="314"/>
      <c r="D37" s="314"/>
      <c r="E37" s="316" t="str">
        <f t="shared" si="6"/>
        <v/>
      </c>
      <c r="F37" s="311" t="str">
        <f t="shared" si="0"/>
        <v>否</v>
      </c>
      <c r="G37" s="295" t="str">
        <f t="shared" si="1"/>
        <v>项</v>
      </c>
    </row>
    <row r="38" s="288" customFormat="1" ht="36" customHeight="1" spans="1:7">
      <c r="A38" s="312">
        <v>21161</v>
      </c>
      <c r="B38" s="317" t="s">
        <v>1384</v>
      </c>
      <c r="C38" s="314"/>
      <c r="D38" s="314">
        <f>SUM(D39:D42)</f>
        <v>0</v>
      </c>
      <c r="E38" s="316" t="str">
        <f t="shared" si="6"/>
        <v/>
      </c>
      <c r="F38" s="311" t="str">
        <f t="shared" si="0"/>
        <v>否</v>
      </c>
      <c r="G38" s="295" t="str">
        <f t="shared" si="1"/>
        <v>款</v>
      </c>
    </row>
    <row r="39" s="288" customFormat="1" ht="36" customHeight="1" spans="1:7">
      <c r="A39" s="312">
        <v>2116101</v>
      </c>
      <c r="B39" s="317" t="s">
        <v>1385</v>
      </c>
      <c r="C39" s="314"/>
      <c r="D39" s="314">
        <v>0</v>
      </c>
      <c r="E39" s="316" t="str">
        <f t="shared" si="6"/>
        <v/>
      </c>
      <c r="F39" s="311" t="str">
        <f t="shared" si="0"/>
        <v>否</v>
      </c>
      <c r="G39" s="295" t="str">
        <f t="shared" si="1"/>
        <v>项</v>
      </c>
    </row>
    <row r="40" s="288" customFormat="1" ht="36" customHeight="1" spans="1:7">
      <c r="A40" s="312">
        <v>2116102</v>
      </c>
      <c r="B40" s="317" t="s">
        <v>1386</v>
      </c>
      <c r="C40" s="314"/>
      <c r="D40" s="314">
        <v>0</v>
      </c>
      <c r="E40" s="316" t="str">
        <f t="shared" si="6"/>
        <v/>
      </c>
      <c r="F40" s="311" t="str">
        <f t="shared" si="0"/>
        <v>否</v>
      </c>
      <c r="G40" s="295" t="str">
        <f t="shared" si="1"/>
        <v>项</v>
      </c>
    </row>
    <row r="41" s="288" customFormat="1" ht="36" customHeight="1" spans="1:7">
      <c r="A41" s="312">
        <v>2116103</v>
      </c>
      <c r="B41" s="317" t="s">
        <v>1387</v>
      </c>
      <c r="C41" s="314"/>
      <c r="D41" s="314">
        <v>0</v>
      </c>
      <c r="E41" s="316" t="str">
        <f t="shared" si="6"/>
        <v/>
      </c>
      <c r="F41" s="311" t="str">
        <f t="shared" si="0"/>
        <v>否</v>
      </c>
      <c r="G41" s="295" t="str">
        <f t="shared" si="1"/>
        <v>项</v>
      </c>
    </row>
    <row r="42" s="288" customFormat="1" ht="36" customHeight="1" spans="1:7">
      <c r="A42" s="312">
        <v>2116104</v>
      </c>
      <c r="B42" s="317" t="s">
        <v>1388</v>
      </c>
      <c r="C42" s="314"/>
      <c r="D42" s="314">
        <v>0</v>
      </c>
      <c r="E42" s="316" t="str">
        <f t="shared" si="6"/>
        <v/>
      </c>
      <c r="F42" s="311" t="str">
        <f t="shared" si="0"/>
        <v>否</v>
      </c>
      <c r="G42" s="295" t="str">
        <f t="shared" si="1"/>
        <v>项</v>
      </c>
    </row>
    <row r="43" s="288" customFormat="1" ht="36" customHeight="1" spans="1:7">
      <c r="A43" s="307" t="s">
        <v>89</v>
      </c>
      <c r="B43" s="308" t="s">
        <v>1389</v>
      </c>
      <c r="C43" s="318">
        <f>SUM(C44:C57)</f>
        <v>60</v>
      </c>
      <c r="D43" s="318">
        <f>SUM(D44:D57)</f>
        <v>19</v>
      </c>
      <c r="E43" s="310"/>
      <c r="F43" s="311" t="str">
        <f t="shared" si="0"/>
        <v>是</v>
      </c>
      <c r="G43" s="295" t="str">
        <f t="shared" si="1"/>
        <v>类</v>
      </c>
    </row>
    <row r="44" s="288" customFormat="1" ht="36" customHeight="1" spans="1:7">
      <c r="A44" s="312" t="s">
        <v>1390</v>
      </c>
      <c r="B44" s="313" t="s">
        <v>1391</v>
      </c>
      <c r="C44" s="315"/>
      <c r="D44" s="315"/>
      <c r="E44" s="316"/>
      <c r="F44" s="311" t="str">
        <f t="shared" si="0"/>
        <v>否</v>
      </c>
      <c r="G44" s="295" t="str">
        <f t="shared" si="1"/>
        <v>款</v>
      </c>
    </row>
    <row r="45" s="288" customFormat="1" ht="36" customHeight="1" spans="1:7">
      <c r="A45" s="312" t="s">
        <v>1392</v>
      </c>
      <c r="B45" s="317" t="s">
        <v>1393</v>
      </c>
      <c r="C45" s="314"/>
      <c r="D45" s="314"/>
      <c r="E45" s="316" t="str">
        <f t="shared" ref="E45:E55" si="7">IF(C45&gt;0,D45/C45-1,IF(C45&lt;0,-(D45/C45-1),""))</f>
        <v/>
      </c>
      <c r="F45" s="311" t="str">
        <f t="shared" si="0"/>
        <v>否</v>
      </c>
      <c r="G45" s="295" t="str">
        <f t="shared" si="1"/>
        <v>项</v>
      </c>
    </row>
    <row r="46" s="288" customFormat="1" ht="36" customHeight="1" spans="1:7">
      <c r="A46" s="312" t="s">
        <v>1394</v>
      </c>
      <c r="B46" s="317" t="s">
        <v>1395</v>
      </c>
      <c r="C46" s="314"/>
      <c r="D46" s="314"/>
      <c r="E46" s="316" t="str">
        <f t="shared" si="7"/>
        <v/>
      </c>
      <c r="F46" s="311" t="str">
        <f t="shared" si="0"/>
        <v>否</v>
      </c>
      <c r="G46" s="295" t="str">
        <f t="shared" si="1"/>
        <v>项</v>
      </c>
    </row>
    <row r="47" s="288" customFormat="1" ht="36" customHeight="1" spans="1:7">
      <c r="A47" s="312" t="s">
        <v>1396</v>
      </c>
      <c r="B47" s="317" t="s">
        <v>1397</v>
      </c>
      <c r="C47" s="314"/>
      <c r="D47" s="314"/>
      <c r="E47" s="316" t="str">
        <f t="shared" si="7"/>
        <v/>
      </c>
      <c r="F47" s="311" t="str">
        <f t="shared" si="0"/>
        <v>否</v>
      </c>
      <c r="G47" s="295" t="str">
        <f t="shared" si="1"/>
        <v>项</v>
      </c>
    </row>
    <row r="48" s="288" customFormat="1" ht="36" customHeight="1" spans="1:7">
      <c r="A48" s="312" t="s">
        <v>1398</v>
      </c>
      <c r="B48" s="317" t="s">
        <v>1399</v>
      </c>
      <c r="C48" s="314"/>
      <c r="D48" s="314"/>
      <c r="E48" s="316" t="str">
        <f t="shared" si="7"/>
        <v/>
      </c>
      <c r="F48" s="311" t="str">
        <f t="shared" si="0"/>
        <v>否</v>
      </c>
      <c r="G48" s="295" t="str">
        <f t="shared" si="1"/>
        <v>项</v>
      </c>
    </row>
    <row r="49" s="288" customFormat="1" ht="36" customHeight="1" spans="1:7">
      <c r="A49" s="312" t="s">
        <v>1400</v>
      </c>
      <c r="B49" s="317" t="s">
        <v>1401</v>
      </c>
      <c r="C49" s="314"/>
      <c r="D49" s="314"/>
      <c r="E49" s="316" t="str">
        <f t="shared" si="7"/>
        <v/>
      </c>
      <c r="F49" s="311" t="str">
        <f t="shared" si="0"/>
        <v>否</v>
      </c>
      <c r="G49" s="295" t="str">
        <f t="shared" si="1"/>
        <v>项</v>
      </c>
    </row>
    <row r="50" s="288" customFormat="1" ht="36" customHeight="1" spans="1:7">
      <c r="A50" s="312" t="s">
        <v>1402</v>
      </c>
      <c r="B50" s="317" t="s">
        <v>1403</v>
      </c>
      <c r="C50" s="314"/>
      <c r="D50" s="314"/>
      <c r="E50" s="316" t="str">
        <f t="shared" si="7"/>
        <v/>
      </c>
      <c r="F50" s="311" t="str">
        <f t="shared" si="0"/>
        <v>否</v>
      </c>
      <c r="G50" s="295" t="str">
        <f t="shared" si="1"/>
        <v>项</v>
      </c>
    </row>
    <row r="51" s="288" customFormat="1" ht="36" customHeight="1" spans="1:7">
      <c r="A51" s="312" t="s">
        <v>1404</v>
      </c>
      <c r="B51" s="317" t="s">
        <v>1405</v>
      </c>
      <c r="C51" s="314"/>
      <c r="D51" s="314"/>
      <c r="E51" s="316" t="str">
        <f t="shared" si="7"/>
        <v/>
      </c>
      <c r="F51" s="311" t="str">
        <f t="shared" si="0"/>
        <v>否</v>
      </c>
      <c r="G51" s="295" t="str">
        <f t="shared" si="1"/>
        <v>项</v>
      </c>
    </row>
    <row r="52" s="288" customFormat="1" ht="36" customHeight="1" spans="1:7">
      <c r="A52" s="312" t="s">
        <v>1406</v>
      </c>
      <c r="B52" s="317" t="s">
        <v>1407</v>
      </c>
      <c r="C52" s="314"/>
      <c r="D52" s="314"/>
      <c r="E52" s="316" t="str">
        <f t="shared" si="7"/>
        <v/>
      </c>
      <c r="F52" s="311" t="str">
        <f t="shared" si="0"/>
        <v>否</v>
      </c>
      <c r="G52" s="295" t="str">
        <f t="shared" si="1"/>
        <v>项</v>
      </c>
    </row>
    <row r="53" s="288" customFormat="1" ht="36" customHeight="1" spans="1:7">
      <c r="A53" s="312" t="s">
        <v>1408</v>
      </c>
      <c r="B53" s="317" t="s">
        <v>1409</v>
      </c>
      <c r="C53" s="314"/>
      <c r="D53" s="314"/>
      <c r="E53" s="316" t="str">
        <f t="shared" si="7"/>
        <v/>
      </c>
      <c r="F53" s="311" t="str">
        <f t="shared" si="0"/>
        <v>否</v>
      </c>
      <c r="G53" s="295" t="str">
        <f t="shared" si="1"/>
        <v>项</v>
      </c>
    </row>
    <row r="54" s="288" customFormat="1" ht="36" customHeight="1" spans="1:7">
      <c r="A54" s="312" t="s">
        <v>1410</v>
      </c>
      <c r="B54" s="317" t="s">
        <v>1411</v>
      </c>
      <c r="C54" s="314"/>
      <c r="D54" s="314"/>
      <c r="E54" s="316" t="str">
        <f t="shared" si="7"/>
        <v/>
      </c>
      <c r="F54" s="311" t="str">
        <f t="shared" si="0"/>
        <v>否</v>
      </c>
      <c r="G54" s="295" t="str">
        <f t="shared" si="1"/>
        <v>项</v>
      </c>
    </row>
    <row r="55" s="288" customFormat="1" ht="36" customHeight="1" spans="1:7">
      <c r="A55" s="312" t="s">
        <v>1412</v>
      </c>
      <c r="B55" s="317" t="s">
        <v>1413</v>
      </c>
      <c r="C55" s="314"/>
      <c r="D55" s="314"/>
      <c r="E55" s="316" t="str">
        <f t="shared" si="7"/>
        <v/>
      </c>
      <c r="F55" s="311" t="str">
        <f t="shared" si="0"/>
        <v>否</v>
      </c>
      <c r="G55" s="295" t="str">
        <f t="shared" si="1"/>
        <v>项</v>
      </c>
    </row>
    <row r="56" s="288" customFormat="1" ht="36" customHeight="1" spans="1:7">
      <c r="A56" s="312" t="s">
        <v>1414</v>
      </c>
      <c r="B56" s="317" t="s">
        <v>1415</v>
      </c>
      <c r="C56" s="314">
        <v>30</v>
      </c>
      <c r="D56" s="314">
        <v>19</v>
      </c>
      <c r="E56" s="316"/>
      <c r="F56" s="311"/>
      <c r="G56" s="295"/>
    </row>
    <row r="57" s="288" customFormat="1" ht="36" customHeight="1" spans="1:7">
      <c r="A57" s="312" t="s">
        <v>1416</v>
      </c>
      <c r="B57" s="317" t="s">
        <v>1417</v>
      </c>
      <c r="C57" s="314">
        <v>30</v>
      </c>
      <c r="D57" s="314"/>
      <c r="E57" s="316">
        <f t="shared" ref="E57:E61" si="8">IF(C57&gt;0,D57/C57-1,IF(C57&lt;0,-(D57/C57-1),""))</f>
        <v>-1</v>
      </c>
      <c r="F57" s="311" t="str">
        <f t="shared" ref="F57:F120" si="9">IF(LEN(A57)=3,"是",IF(B57&lt;&gt;"",IF(SUM(C57:D57)&lt;&gt;0,"是","否"),"是"))</f>
        <v>是</v>
      </c>
      <c r="G57" s="295" t="str">
        <f t="shared" ref="G57:G120" si="10">IF(LEN(A57)=3,"类",IF(LEN(A57)=5,"款","项"))</f>
        <v>项</v>
      </c>
    </row>
    <row r="58" s="288" customFormat="1" ht="36" customHeight="1" spans="1:7">
      <c r="A58" s="312" t="s">
        <v>1418</v>
      </c>
      <c r="B58" s="313" t="s">
        <v>1419</v>
      </c>
      <c r="C58" s="315"/>
      <c r="D58" s="315"/>
      <c r="E58" s="316"/>
      <c r="F58" s="311" t="str">
        <f t="shared" si="9"/>
        <v>否</v>
      </c>
      <c r="G58" s="295" t="str">
        <f t="shared" si="10"/>
        <v>款</v>
      </c>
    </row>
    <row r="59" s="288" customFormat="1" ht="36" customHeight="1" spans="1:7">
      <c r="A59" s="312" t="s">
        <v>1420</v>
      </c>
      <c r="B59" s="317" t="s">
        <v>1393</v>
      </c>
      <c r="C59" s="314"/>
      <c r="D59" s="314"/>
      <c r="E59" s="316" t="str">
        <f t="shared" si="8"/>
        <v/>
      </c>
      <c r="F59" s="311" t="str">
        <f t="shared" si="9"/>
        <v>否</v>
      </c>
      <c r="G59" s="295" t="str">
        <f t="shared" si="10"/>
        <v>项</v>
      </c>
    </row>
    <row r="60" s="288" customFormat="1" ht="36" customHeight="1" spans="1:7">
      <c r="A60" s="312" t="s">
        <v>1421</v>
      </c>
      <c r="B60" s="317" t="s">
        <v>1395</v>
      </c>
      <c r="C60" s="314"/>
      <c r="D60" s="314"/>
      <c r="E60" s="316" t="str">
        <f t="shared" si="8"/>
        <v/>
      </c>
      <c r="F60" s="311" t="str">
        <f t="shared" si="9"/>
        <v>否</v>
      </c>
      <c r="G60" s="295" t="str">
        <f t="shared" si="10"/>
        <v>项</v>
      </c>
    </row>
    <row r="61" s="288" customFormat="1" ht="36" customHeight="1" spans="1:7">
      <c r="A61" s="312" t="s">
        <v>1422</v>
      </c>
      <c r="B61" s="317" t="s">
        <v>1423</v>
      </c>
      <c r="C61" s="314"/>
      <c r="D61" s="314"/>
      <c r="E61" s="316" t="str">
        <f t="shared" si="8"/>
        <v/>
      </c>
      <c r="F61" s="311" t="str">
        <f t="shared" si="9"/>
        <v>否</v>
      </c>
      <c r="G61" s="295" t="str">
        <f t="shared" si="10"/>
        <v>项</v>
      </c>
    </row>
    <row r="62" s="288" customFormat="1" ht="36" customHeight="1" spans="1:7">
      <c r="A62" s="312" t="s">
        <v>1424</v>
      </c>
      <c r="B62" s="313" t="s">
        <v>1425</v>
      </c>
      <c r="C62" s="315"/>
      <c r="D62" s="315"/>
      <c r="E62" s="316"/>
      <c r="F62" s="311" t="str">
        <f t="shared" si="9"/>
        <v>否</v>
      </c>
      <c r="G62" s="295" t="str">
        <f t="shared" si="10"/>
        <v>款</v>
      </c>
    </row>
    <row r="63" s="288" customFormat="1" ht="36" customHeight="1" spans="1:7">
      <c r="A63" s="312" t="s">
        <v>1426</v>
      </c>
      <c r="B63" s="313" t="s">
        <v>1427</v>
      </c>
      <c r="C63" s="315"/>
      <c r="D63" s="315"/>
      <c r="E63" s="316"/>
      <c r="F63" s="311" t="str">
        <f t="shared" si="9"/>
        <v>否</v>
      </c>
      <c r="G63" s="295" t="str">
        <f t="shared" si="10"/>
        <v>款</v>
      </c>
    </row>
    <row r="64" s="288" customFormat="1" ht="36" customHeight="1" spans="1:7">
      <c r="A64" s="312" t="s">
        <v>1428</v>
      </c>
      <c r="B64" s="317" t="s">
        <v>1429</v>
      </c>
      <c r="C64" s="314"/>
      <c r="D64" s="314"/>
      <c r="E64" s="316" t="str">
        <f t="shared" ref="E64:E68" si="11">IF(C64&gt;0,D64/C64-1,IF(C64&lt;0,-(D64/C64-1),""))</f>
        <v/>
      </c>
      <c r="F64" s="311" t="str">
        <f t="shared" si="9"/>
        <v>否</v>
      </c>
      <c r="G64" s="295" t="str">
        <f t="shared" si="10"/>
        <v>项</v>
      </c>
    </row>
    <row r="65" s="288" customFormat="1" ht="36" customHeight="1" spans="1:7">
      <c r="A65" s="312" t="s">
        <v>1430</v>
      </c>
      <c r="B65" s="317" t="s">
        <v>1431</v>
      </c>
      <c r="C65" s="314"/>
      <c r="D65" s="314"/>
      <c r="E65" s="316" t="str">
        <f t="shared" si="11"/>
        <v/>
      </c>
      <c r="F65" s="311" t="str">
        <f t="shared" si="9"/>
        <v>否</v>
      </c>
      <c r="G65" s="295" t="str">
        <f t="shared" si="10"/>
        <v>项</v>
      </c>
    </row>
    <row r="66" s="288" customFormat="1" ht="36" customHeight="1" spans="1:7">
      <c r="A66" s="312" t="s">
        <v>1432</v>
      </c>
      <c r="B66" s="317" t="s">
        <v>1433</v>
      </c>
      <c r="C66" s="314"/>
      <c r="D66" s="314"/>
      <c r="E66" s="316" t="str">
        <f t="shared" si="11"/>
        <v/>
      </c>
      <c r="F66" s="311" t="str">
        <f t="shared" si="9"/>
        <v>否</v>
      </c>
      <c r="G66" s="295" t="str">
        <f t="shared" si="10"/>
        <v>项</v>
      </c>
    </row>
    <row r="67" s="288" customFormat="1" ht="36" customHeight="1" spans="1:7">
      <c r="A67" s="312" t="s">
        <v>1434</v>
      </c>
      <c r="B67" s="317" t="s">
        <v>1435</v>
      </c>
      <c r="C67" s="314"/>
      <c r="D67" s="314"/>
      <c r="E67" s="316" t="str">
        <f t="shared" si="11"/>
        <v/>
      </c>
      <c r="F67" s="311" t="str">
        <f t="shared" si="9"/>
        <v>否</v>
      </c>
      <c r="G67" s="295" t="str">
        <f t="shared" si="10"/>
        <v>项</v>
      </c>
    </row>
    <row r="68" s="288" customFormat="1" ht="36" customHeight="1" spans="1:7">
      <c r="A68" s="312" t="s">
        <v>1436</v>
      </c>
      <c r="B68" s="317" t="s">
        <v>1437</v>
      </c>
      <c r="C68" s="314"/>
      <c r="D68" s="314"/>
      <c r="E68" s="316" t="str">
        <f t="shared" si="11"/>
        <v/>
      </c>
      <c r="F68" s="311" t="str">
        <f t="shared" si="9"/>
        <v>否</v>
      </c>
      <c r="G68" s="295" t="str">
        <f t="shared" si="10"/>
        <v>项</v>
      </c>
    </row>
    <row r="69" s="288" customFormat="1" ht="36" customHeight="1" spans="1:7">
      <c r="A69" s="312" t="s">
        <v>1438</v>
      </c>
      <c r="B69" s="313" t="s">
        <v>1439</v>
      </c>
      <c r="C69" s="315"/>
      <c r="D69" s="315"/>
      <c r="E69" s="316"/>
      <c r="F69" s="311" t="str">
        <f t="shared" si="9"/>
        <v>否</v>
      </c>
      <c r="G69" s="295" t="str">
        <f t="shared" si="10"/>
        <v>款</v>
      </c>
    </row>
    <row r="70" s="288" customFormat="1" ht="36" customHeight="1" spans="1:7">
      <c r="A70" s="312" t="s">
        <v>1440</v>
      </c>
      <c r="B70" s="317" t="s">
        <v>1441</v>
      </c>
      <c r="C70" s="314"/>
      <c r="D70" s="314"/>
      <c r="E70" s="316" t="str">
        <f t="shared" ref="E70:E72" si="12">IF(C70&gt;0,D70/C70-1,IF(C70&lt;0,-(D70/C70-1),""))</f>
        <v/>
      </c>
      <c r="F70" s="311" t="str">
        <f t="shared" si="9"/>
        <v>否</v>
      </c>
      <c r="G70" s="295" t="str">
        <f t="shared" si="10"/>
        <v>项</v>
      </c>
    </row>
    <row r="71" s="288" customFormat="1" ht="36" customHeight="1" spans="1:7">
      <c r="A71" s="312" t="s">
        <v>1442</v>
      </c>
      <c r="B71" s="317" t="s">
        <v>1443</v>
      </c>
      <c r="C71" s="314"/>
      <c r="D71" s="314"/>
      <c r="E71" s="316" t="str">
        <f t="shared" si="12"/>
        <v/>
      </c>
      <c r="F71" s="311" t="str">
        <f t="shared" si="9"/>
        <v>否</v>
      </c>
      <c r="G71" s="295" t="str">
        <f t="shared" si="10"/>
        <v>项</v>
      </c>
    </row>
    <row r="72" s="288" customFormat="1" ht="36" customHeight="1" spans="1:7">
      <c r="A72" s="312" t="s">
        <v>1444</v>
      </c>
      <c r="B72" s="317" t="s">
        <v>1445</v>
      </c>
      <c r="C72" s="314"/>
      <c r="D72" s="314"/>
      <c r="E72" s="316" t="str">
        <f t="shared" si="12"/>
        <v/>
      </c>
      <c r="F72" s="311" t="str">
        <f t="shared" si="9"/>
        <v>否</v>
      </c>
      <c r="G72" s="295" t="str">
        <f t="shared" si="10"/>
        <v>项</v>
      </c>
    </row>
    <row r="73" s="288" customFormat="1" ht="36" customHeight="1" spans="1:7">
      <c r="A73" s="312" t="s">
        <v>1446</v>
      </c>
      <c r="B73" s="313" t="s">
        <v>1447</v>
      </c>
      <c r="C73" s="315"/>
      <c r="D73" s="315"/>
      <c r="E73" s="316"/>
      <c r="F73" s="311" t="str">
        <f t="shared" si="9"/>
        <v>否</v>
      </c>
      <c r="G73" s="295" t="str">
        <f t="shared" si="10"/>
        <v>款</v>
      </c>
    </row>
    <row r="74" s="288" customFormat="1" ht="36" customHeight="1" spans="1:7">
      <c r="A74" s="312" t="s">
        <v>1448</v>
      </c>
      <c r="B74" s="317" t="s">
        <v>1393</v>
      </c>
      <c r="C74" s="314"/>
      <c r="D74" s="314"/>
      <c r="E74" s="316" t="str">
        <f t="shared" ref="E74:E76" si="13">IF(C74&gt;0,D74/C74-1,IF(C74&lt;0,-(D74/C74-1),""))</f>
        <v/>
      </c>
      <c r="F74" s="311" t="str">
        <f t="shared" si="9"/>
        <v>否</v>
      </c>
      <c r="G74" s="295" t="str">
        <f t="shared" si="10"/>
        <v>项</v>
      </c>
    </row>
    <row r="75" s="288" customFormat="1" ht="36" customHeight="1" spans="1:7">
      <c r="A75" s="312" t="s">
        <v>1449</v>
      </c>
      <c r="B75" s="317" t="s">
        <v>1395</v>
      </c>
      <c r="C75" s="314"/>
      <c r="D75" s="314"/>
      <c r="E75" s="316" t="str">
        <f t="shared" si="13"/>
        <v/>
      </c>
      <c r="F75" s="311" t="str">
        <f t="shared" si="9"/>
        <v>否</v>
      </c>
      <c r="G75" s="295" t="str">
        <f t="shared" si="10"/>
        <v>项</v>
      </c>
    </row>
    <row r="76" s="288" customFormat="1" ht="36" customHeight="1" spans="1:7">
      <c r="A76" s="312" t="s">
        <v>1450</v>
      </c>
      <c r="B76" s="317" t="s">
        <v>1451</v>
      </c>
      <c r="C76" s="314"/>
      <c r="D76" s="314"/>
      <c r="E76" s="316" t="str">
        <f t="shared" si="13"/>
        <v/>
      </c>
      <c r="F76" s="311" t="str">
        <f t="shared" si="9"/>
        <v>否</v>
      </c>
      <c r="G76" s="295" t="str">
        <f t="shared" si="10"/>
        <v>项</v>
      </c>
    </row>
    <row r="77" s="288" customFormat="1" ht="36" customHeight="1" spans="1:7">
      <c r="A77" s="312" t="s">
        <v>1452</v>
      </c>
      <c r="B77" s="313" t="s">
        <v>1453</v>
      </c>
      <c r="C77" s="315"/>
      <c r="D77" s="315"/>
      <c r="E77" s="316"/>
      <c r="F77" s="311" t="str">
        <f t="shared" si="9"/>
        <v>否</v>
      </c>
      <c r="G77" s="295" t="str">
        <f t="shared" si="10"/>
        <v>款</v>
      </c>
    </row>
    <row r="78" s="288" customFormat="1" ht="36" customHeight="1" spans="1:7">
      <c r="A78" s="312" t="s">
        <v>1454</v>
      </c>
      <c r="B78" s="317" t="s">
        <v>1393</v>
      </c>
      <c r="C78" s="314"/>
      <c r="D78" s="314"/>
      <c r="E78" s="316" t="str">
        <f t="shared" ref="E78:E80" si="14">IF(C78&gt;0,D78/C78-1,IF(C78&lt;0,-(D78/C78-1),""))</f>
        <v/>
      </c>
      <c r="F78" s="311" t="str">
        <f t="shared" si="9"/>
        <v>否</v>
      </c>
      <c r="G78" s="295" t="str">
        <f t="shared" si="10"/>
        <v>项</v>
      </c>
    </row>
    <row r="79" s="288" customFormat="1" ht="36" customHeight="1" spans="1:7">
      <c r="A79" s="312" t="s">
        <v>1455</v>
      </c>
      <c r="B79" s="317" t="s">
        <v>1395</v>
      </c>
      <c r="C79" s="314"/>
      <c r="D79" s="314"/>
      <c r="E79" s="316" t="str">
        <f t="shared" si="14"/>
        <v/>
      </c>
      <c r="F79" s="311" t="str">
        <f t="shared" si="9"/>
        <v>否</v>
      </c>
      <c r="G79" s="295" t="str">
        <f t="shared" si="10"/>
        <v>项</v>
      </c>
    </row>
    <row r="80" s="288" customFormat="1" ht="36" customHeight="1" spans="1:7">
      <c r="A80" s="312" t="s">
        <v>1456</v>
      </c>
      <c r="B80" s="317" t="s">
        <v>1457</v>
      </c>
      <c r="C80" s="314"/>
      <c r="D80" s="314"/>
      <c r="E80" s="316" t="str">
        <f t="shared" si="14"/>
        <v/>
      </c>
      <c r="F80" s="311" t="str">
        <f t="shared" si="9"/>
        <v>否</v>
      </c>
      <c r="G80" s="295" t="str">
        <f t="shared" si="10"/>
        <v>项</v>
      </c>
    </row>
    <row r="81" s="288" customFormat="1" ht="36" customHeight="1" spans="1:7">
      <c r="A81" s="312" t="s">
        <v>1458</v>
      </c>
      <c r="B81" s="313" t="s">
        <v>1459</v>
      </c>
      <c r="C81" s="315"/>
      <c r="D81" s="315"/>
      <c r="E81" s="316"/>
      <c r="F81" s="311" t="str">
        <f t="shared" si="9"/>
        <v>否</v>
      </c>
      <c r="G81" s="295" t="str">
        <f t="shared" si="10"/>
        <v>款</v>
      </c>
    </row>
    <row r="82" s="288" customFormat="1" ht="36" customHeight="1" spans="1:7">
      <c r="A82" s="312" t="s">
        <v>1460</v>
      </c>
      <c r="B82" s="317" t="s">
        <v>1429</v>
      </c>
      <c r="C82" s="314"/>
      <c r="D82" s="314"/>
      <c r="E82" s="316" t="str">
        <f t="shared" ref="E82:E86" si="15">IF(C82&gt;0,D82/C82-1,IF(C82&lt;0,-(D82/C82-1),""))</f>
        <v/>
      </c>
      <c r="F82" s="311" t="str">
        <f t="shared" si="9"/>
        <v>否</v>
      </c>
      <c r="G82" s="295" t="str">
        <f t="shared" si="10"/>
        <v>项</v>
      </c>
    </row>
    <row r="83" s="288" customFormat="1" ht="36" customHeight="1" spans="1:7">
      <c r="A83" s="312" t="s">
        <v>1461</v>
      </c>
      <c r="B83" s="317" t="s">
        <v>1431</v>
      </c>
      <c r="C83" s="314"/>
      <c r="D83" s="314"/>
      <c r="E83" s="316" t="str">
        <f t="shared" si="15"/>
        <v/>
      </c>
      <c r="F83" s="311" t="str">
        <f t="shared" si="9"/>
        <v>否</v>
      </c>
      <c r="G83" s="295" t="str">
        <f t="shared" si="10"/>
        <v>项</v>
      </c>
    </row>
    <row r="84" s="288" customFormat="1" ht="36" customHeight="1" spans="1:7">
      <c r="A84" s="312" t="s">
        <v>1462</v>
      </c>
      <c r="B84" s="317" t="s">
        <v>1433</v>
      </c>
      <c r="C84" s="314"/>
      <c r="D84" s="314"/>
      <c r="E84" s="316" t="str">
        <f t="shared" si="15"/>
        <v/>
      </c>
      <c r="F84" s="311" t="str">
        <f t="shared" si="9"/>
        <v>否</v>
      </c>
      <c r="G84" s="295" t="str">
        <f t="shared" si="10"/>
        <v>项</v>
      </c>
    </row>
    <row r="85" s="288" customFormat="1" ht="36" customHeight="1" spans="1:7">
      <c r="A85" s="312" t="s">
        <v>1463</v>
      </c>
      <c r="B85" s="317" t="s">
        <v>1435</v>
      </c>
      <c r="C85" s="314"/>
      <c r="D85" s="314"/>
      <c r="E85" s="316" t="str">
        <f t="shared" si="15"/>
        <v/>
      </c>
      <c r="F85" s="311" t="str">
        <f t="shared" si="9"/>
        <v>否</v>
      </c>
      <c r="G85" s="295" t="str">
        <f t="shared" si="10"/>
        <v>项</v>
      </c>
    </row>
    <row r="86" s="288" customFormat="1" ht="36" customHeight="1" spans="1:7">
      <c r="A86" s="312" t="s">
        <v>1464</v>
      </c>
      <c r="B86" s="317" t="s">
        <v>1465</v>
      </c>
      <c r="C86" s="314"/>
      <c r="D86" s="314"/>
      <c r="E86" s="316" t="str">
        <f t="shared" si="15"/>
        <v/>
      </c>
      <c r="F86" s="311" t="str">
        <f t="shared" si="9"/>
        <v>否</v>
      </c>
      <c r="G86" s="295" t="str">
        <f t="shared" si="10"/>
        <v>项</v>
      </c>
    </row>
    <row r="87" s="288" customFormat="1" ht="36" customHeight="1" spans="1:7">
      <c r="A87" s="312" t="s">
        <v>1466</v>
      </c>
      <c r="B87" s="313" t="s">
        <v>1467</v>
      </c>
      <c r="C87" s="315"/>
      <c r="D87" s="315"/>
      <c r="E87" s="316"/>
      <c r="F87" s="311" t="str">
        <f t="shared" si="9"/>
        <v>否</v>
      </c>
      <c r="G87" s="295" t="str">
        <f t="shared" si="10"/>
        <v>款</v>
      </c>
    </row>
    <row r="88" s="288" customFormat="1" ht="36" customHeight="1" spans="1:7">
      <c r="A88" s="312" t="s">
        <v>1468</v>
      </c>
      <c r="B88" s="317" t="s">
        <v>1441</v>
      </c>
      <c r="C88" s="314"/>
      <c r="D88" s="314"/>
      <c r="E88" s="316" t="str">
        <f t="shared" ref="E88:E98" si="16">IF(C88&gt;0,D88/C88-1,IF(C88&lt;0,-(D88/C88-1),""))</f>
        <v/>
      </c>
      <c r="F88" s="311" t="str">
        <f t="shared" si="9"/>
        <v>否</v>
      </c>
      <c r="G88" s="295" t="str">
        <f t="shared" si="10"/>
        <v>项</v>
      </c>
    </row>
    <row r="89" s="288" customFormat="1" ht="36" customHeight="1" spans="1:7">
      <c r="A89" s="312" t="s">
        <v>1469</v>
      </c>
      <c r="B89" s="317" t="s">
        <v>1470</v>
      </c>
      <c r="C89" s="314"/>
      <c r="D89" s="314"/>
      <c r="E89" s="316" t="str">
        <f t="shared" si="16"/>
        <v/>
      </c>
      <c r="F89" s="311" t="str">
        <f t="shared" si="9"/>
        <v>否</v>
      </c>
      <c r="G89" s="295" t="str">
        <f t="shared" si="10"/>
        <v>项</v>
      </c>
    </row>
    <row r="90" s="288" customFormat="1" ht="36" customHeight="1" spans="1:7">
      <c r="A90" s="312" t="s">
        <v>1471</v>
      </c>
      <c r="B90" s="313" t="s">
        <v>1472</v>
      </c>
      <c r="C90" s="315"/>
      <c r="D90" s="315"/>
      <c r="E90" s="316"/>
      <c r="F90" s="311" t="str">
        <f t="shared" si="9"/>
        <v>否</v>
      </c>
      <c r="G90" s="295" t="str">
        <f t="shared" si="10"/>
        <v>款</v>
      </c>
    </row>
    <row r="91" s="288" customFormat="1" ht="36" customHeight="1" spans="1:7">
      <c r="A91" s="312" t="s">
        <v>1473</v>
      </c>
      <c r="B91" s="317" t="s">
        <v>1393</v>
      </c>
      <c r="C91" s="314"/>
      <c r="D91" s="314"/>
      <c r="E91" s="316" t="str">
        <f t="shared" si="16"/>
        <v/>
      </c>
      <c r="F91" s="311" t="str">
        <f t="shared" si="9"/>
        <v>否</v>
      </c>
      <c r="G91" s="295" t="str">
        <f t="shared" si="10"/>
        <v>项</v>
      </c>
    </row>
    <row r="92" s="288" customFormat="1" ht="36" customHeight="1" spans="1:7">
      <c r="A92" s="312" t="s">
        <v>1474</v>
      </c>
      <c r="B92" s="317" t="s">
        <v>1395</v>
      </c>
      <c r="C92" s="314"/>
      <c r="D92" s="314"/>
      <c r="E92" s="316" t="str">
        <f t="shared" si="16"/>
        <v/>
      </c>
      <c r="F92" s="311" t="str">
        <f t="shared" si="9"/>
        <v>否</v>
      </c>
      <c r="G92" s="295" t="str">
        <f t="shared" si="10"/>
        <v>项</v>
      </c>
    </row>
    <row r="93" s="288" customFormat="1" ht="36" customHeight="1" spans="1:7">
      <c r="A93" s="312" t="s">
        <v>1475</v>
      </c>
      <c r="B93" s="317" t="s">
        <v>1397</v>
      </c>
      <c r="C93" s="314"/>
      <c r="D93" s="314"/>
      <c r="E93" s="316" t="str">
        <f t="shared" si="16"/>
        <v/>
      </c>
      <c r="F93" s="311" t="str">
        <f t="shared" si="9"/>
        <v>否</v>
      </c>
      <c r="G93" s="295" t="str">
        <f t="shared" si="10"/>
        <v>项</v>
      </c>
    </row>
    <row r="94" s="288" customFormat="1" ht="36" customHeight="1" spans="1:7">
      <c r="A94" s="312" t="s">
        <v>1476</v>
      </c>
      <c r="B94" s="317" t="s">
        <v>1399</v>
      </c>
      <c r="C94" s="314"/>
      <c r="D94" s="314"/>
      <c r="E94" s="316" t="str">
        <f t="shared" si="16"/>
        <v/>
      </c>
      <c r="F94" s="311" t="str">
        <f t="shared" si="9"/>
        <v>否</v>
      </c>
      <c r="G94" s="295" t="str">
        <f t="shared" si="10"/>
        <v>项</v>
      </c>
    </row>
    <row r="95" s="288" customFormat="1" ht="36" customHeight="1" spans="1:7">
      <c r="A95" s="312" t="s">
        <v>1477</v>
      </c>
      <c r="B95" s="317" t="s">
        <v>1405</v>
      </c>
      <c r="C95" s="314"/>
      <c r="D95" s="314"/>
      <c r="E95" s="316" t="str">
        <f t="shared" si="16"/>
        <v/>
      </c>
      <c r="F95" s="311" t="str">
        <f t="shared" si="9"/>
        <v>否</v>
      </c>
      <c r="G95" s="295" t="str">
        <f t="shared" si="10"/>
        <v>项</v>
      </c>
    </row>
    <row r="96" s="288" customFormat="1" ht="36" customHeight="1" spans="1:7">
      <c r="A96" s="312" t="s">
        <v>1478</v>
      </c>
      <c r="B96" s="317" t="s">
        <v>1409</v>
      </c>
      <c r="C96" s="314"/>
      <c r="D96" s="314"/>
      <c r="E96" s="316" t="str">
        <f t="shared" si="16"/>
        <v/>
      </c>
      <c r="F96" s="311" t="str">
        <f t="shared" si="9"/>
        <v>否</v>
      </c>
      <c r="G96" s="295" t="str">
        <f t="shared" si="10"/>
        <v>项</v>
      </c>
    </row>
    <row r="97" s="288" customFormat="1" ht="36" customHeight="1" spans="1:7">
      <c r="A97" s="312" t="s">
        <v>1479</v>
      </c>
      <c r="B97" s="317" t="s">
        <v>1411</v>
      </c>
      <c r="C97" s="314"/>
      <c r="D97" s="314"/>
      <c r="E97" s="316" t="str">
        <f t="shared" si="16"/>
        <v/>
      </c>
      <c r="F97" s="311" t="str">
        <f t="shared" si="9"/>
        <v>否</v>
      </c>
      <c r="G97" s="295" t="str">
        <f t="shared" si="10"/>
        <v>项</v>
      </c>
    </row>
    <row r="98" s="288" customFormat="1" ht="36" customHeight="1" spans="1:7">
      <c r="A98" s="312" t="s">
        <v>1480</v>
      </c>
      <c r="B98" s="317" t="s">
        <v>1481</v>
      </c>
      <c r="C98" s="314"/>
      <c r="D98" s="314"/>
      <c r="E98" s="316" t="str">
        <f t="shared" si="16"/>
        <v/>
      </c>
      <c r="F98" s="311" t="str">
        <f t="shared" si="9"/>
        <v>否</v>
      </c>
      <c r="G98" s="295" t="str">
        <f t="shared" si="10"/>
        <v>项</v>
      </c>
    </row>
    <row r="99" s="288" customFormat="1" ht="36" customHeight="1" spans="1:7">
      <c r="A99" s="307" t="s">
        <v>91</v>
      </c>
      <c r="B99" s="308" t="s">
        <v>1482</v>
      </c>
      <c r="C99" s="314">
        <v>3</v>
      </c>
      <c r="D99" s="309">
        <v>3</v>
      </c>
      <c r="E99" s="310"/>
      <c r="F99" s="311" t="str">
        <f t="shared" si="9"/>
        <v>是</v>
      </c>
      <c r="G99" s="295" t="str">
        <f t="shared" si="10"/>
        <v>类</v>
      </c>
    </row>
    <row r="100" s="288" customFormat="1" ht="36" customHeight="1" spans="1:7">
      <c r="A100" s="312" t="s">
        <v>1483</v>
      </c>
      <c r="B100" s="313" t="s">
        <v>1484</v>
      </c>
      <c r="C100" s="315"/>
      <c r="D100" s="315"/>
      <c r="E100" s="316"/>
      <c r="F100" s="311" t="str">
        <f t="shared" si="9"/>
        <v>否</v>
      </c>
      <c r="G100" s="295" t="str">
        <f t="shared" si="10"/>
        <v>款</v>
      </c>
    </row>
    <row r="101" s="288" customFormat="1" ht="36" customHeight="1" spans="1:7">
      <c r="A101" s="312" t="s">
        <v>1485</v>
      </c>
      <c r="B101" s="317" t="s">
        <v>1363</v>
      </c>
      <c r="C101" s="314"/>
      <c r="D101" s="314"/>
      <c r="E101" s="316" t="str">
        <f t="shared" ref="E101:E109" si="17">IF(C101&gt;0,D101/C101-1,IF(C101&lt;0,-(D101/C101-1),""))</f>
        <v/>
      </c>
      <c r="F101" s="311" t="str">
        <f t="shared" si="9"/>
        <v>否</v>
      </c>
      <c r="G101" s="295" t="str">
        <f t="shared" si="10"/>
        <v>项</v>
      </c>
    </row>
    <row r="102" s="288" customFormat="1" ht="36" customHeight="1" spans="1:7">
      <c r="A102" s="312" t="s">
        <v>1486</v>
      </c>
      <c r="B102" s="317" t="s">
        <v>1487</v>
      </c>
      <c r="C102" s="314"/>
      <c r="D102" s="314"/>
      <c r="E102" s="316" t="str">
        <f t="shared" si="17"/>
        <v/>
      </c>
      <c r="F102" s="311" t="str">
        <f t="shared" si="9"/>
        <v>否</v>
      </c>
      <c r="G102" s="295" t="str">
        <f t="shared" si="10"/>
        <v>项</v>
      </c>
    </row>
    <row r="103" s="288" customFormat="1" ht="36" customHeight="1" spans="1:7">
      <c r="A103" s="312" t="s">
        <v>1488</v>
      </c>
      <c r="B103" s="317" t="s">
        <v>1489</v>
      </c>
      <c r="C103" s="314"/>
      <c r="D103" s="314"/>
      <c r="E103" s="316" t="str">
        <f t="shared" si="17"/>
        <v/>
      </c>
      <c r="F103" s="311" t="str">
        <f t="shared" si="9"/>
        <v>否</v>
      </c>
      <c r="G103" s="295" t="str">
        <f t="shared" si="10"/>
        <v>项</v>
      </c>
    </row>
    <row r="104" s="288" customFormat="1" ht="36" customHeight="1" spans="1:7">
      <c r="A104" s="312" t="s">
        <v>1490</v>
      </c>
      <c r="B104" s="317" t="s">
        <v>1491</v>
      </c>
      <c r="C104" s="314"/>
      <c r="D104" s="314"/>
      <c r="E104" s="316" t="str">
        <f t="shared" si="17"/>
        <v/>
      </c>
      <c r="F104" s="311" t="str">
        <f t="shared" si="9"/>
        <v>否</v>
      </c>
      <c r="G104" s="295" t="str">
        <f t="shared" si="10"/>
        <v>项</v>
      </c>
    </row>
    <row r="105" s="288" customFormat="1" ht="36" customHeight="1" spans="1:7">
      <c r="A105" s="312" t="s">
        <v>1492</v>
      </c>
      <c r="B105" s="317" t="s">
        <v>1493</v>
      </c>
      <c r="C105" s="314"/>
      <c r="D105" s="314"/>
      <c r="E105" s="316" t="str">
        <f t="shared" si="17"/>
        <v/>
      </c>
      <c r="F105" s="311" t="str">
        <f t="shared" si="9"/>
        <v>否</v>
      </c>
      <c r="G105" s="295" t="str">
        <f t="shared" si="10"/>
        <v>款</v>
      </c>
    </row>
    <row r="106" s="288" customFormat="1" ht="36" customHeight="1" spans="1:7">
      <c r="A106" s="312" t="s">
        <v>1494</v>
      </c>
      <c r="B106" s="317" t="s">
        <v>1363</v>
      </c>
      <c r="C106" s="314"/>
      <c r="D106" s="314"/>
      <c r="E106" s="316" t="str">
        <f t="shared" si="17"/>
        <v/>
      </c>
      <c r="F106" s="311" t="str">
        <f t="shared" si="9"/>
        <v>否</v>
      </c>
      <c r="G106" s="295" t="str">
        <f t="shared" si="10"/>
        <v>项</v>
      </c>
    </row>
    <row r="107" s="288" customFormat="1" ht="36" customHeight="1" spans="1:7">
      <c r="A107" s="312" t="s">
        <v>1495</v>
      </c>
      <c r="B107" s="317" t="s">
        <v>1487</v>
      </c>
      <c r="C107" s="314"/>
      <c r="D107" s="314"/>
      <c r="E107" s="316" t="str">
        <f t="shared" si="17"/>
        <v/>
      </c>
      <c r="F107" s="311" t="str">
        <f t="shared" si="9"/>
        <v>否</v>
      </c>
      <c r="G107" s="295" t="str">
        <f t="shared" si="10"/>
        <v>项</v>
      </c>
    </row>
    <row r="108" s="288" customFormat="1" ht="36" customHeight="1" spans="1:7">
      <c r="A108" s="312" t="s">
        <v>1496</v>
      </c>
      <c r="B108" s="317" t="s">
        <v>1497</v>
      </c>
      <c r="C108" s="314"/>
      <c r="D108" s="314"/>
      <c r="E108" s="316" t="str">
        <f t="shared" si="17"/>
        <v/>
      </c>
      <c r="F108" s="311" t="str">
        <f t="shared" si="9"/>
        <v>否</v>
      </c>
      <c r="G108" s="295" t="str">
        <f t="shared" si="10"/>
        <v>项</v>
      </c>
    </row>
    <row r="109" s="288" customFormat="1" ht="36" customHeight="1" spans="1:7">
      <c r="A109" s="312" t="s">
        <v>1498</v>
      </c>
      <c r="B109" s="317" t="s">
        <v>1499</v>
      </c>
      <c r="C109" s="314"/>
      <c r="D109" s="314"/>
      <c r="E109" s="316" t="str">
        <f t="shared" si="17"/>
        <v/>
      </c>
      <c r="F109" s="311" t="str">
        <f t="shared" si="9"/>
        <v>否</v>
      </c>
      <c r="G109" s="295" t="str">
        <f t="shared" si="10"/>
        <v>项</v>
      </c>
    </row>
    <row r="110" s="288" customFormat="1" ht="36" customHeight="1" spans="1:7">
      <c r="A110" s="312" t="s">
        <v>1500</v>
      </c>
      <c r="B110" s="313" t="s">
        <v>1501</v>
      </c>
      <c r="C110" s="315"/>
      <c r="D110" s="315"/>
      <c r="E110" s="316"/>
      <c r="F110" s="311" t="str">
        <f t="shared" si="9"/>
        <v>否</v>
      </c>
      <c r="G110" s="295" t="str">
        <f t="shared" si="10"/>
        <v>款</v>
      </c>
    </row>
    <row r="111" s="288" customFormat="1" ht="36" customHeight="1" spans="1:7">
      <c r="A111" s="312" t="s">
        <v>1502</v>
      </c>
      <c r="B111" s="317" t="s">
        <v>1503</v>
      </c>
      <c r="C111" s="314"/>
      <c r="D111" s="314"/>
      <c r="E111" s="316" t="str">
        <f t="shared" ref="E111:E114" si="18">IF(C111&gt;0,D111/C111-1,IF(C111&lt;0,-(D111/C111-1),""))</f>
        <v/>
      </c>
      <c r="F111" s="311" t="str">
        <f t="shared" si="9"/>
        <v>否</v>
      </c>
      <c r="G111" s="295" t="str">
        <f t="shared" si="10"/>
        <v>项</v>
      </c>
    </row>
    <row r="112" s="288" customFormat="1" ht="36" customHeight="1" spans="1:7">
      <c r="A112" s="312" t="s">
        <v>1504</v>
      </c>
      <c r="B112" s="317" t="s">
        <v>1505</v>
      </c>
      <c r="C112" s="314"/>
      <c r="D112" s="314"/>
      <c r="E112" s="316" t="str">
        <f t="shared" si="18"/>
        <v/>
      </c>
      <c r="F112" s="311" t="str">
        <f t="shared" si="9"/>
        <v>否</v>
      </c>
      <c r="G112" s="295" t="str">
        <f t="shared" si="10"/>
        <v>项</v>
      </c>
    </row>
    <row r="113" s="288" customFormat="1" ht="36" customHeight="1" spans="1:7">
      <c r="A113" s="312" t="s">
        <v>1506</v>
      </c>
      <c r="B113" s="317" t="s">
        <v>1507</v>
      </c>
      <c r="C113" s="314"/>
      <c r="D113" s="314"/>
      <c r="E113" s="316" t="str">
        <f t="shared" si="18"/>
        <v/>
      </c>
      <c r="F113" s="311" t="str">
        <f t="shared" si="9"/>
        <v>否</v>
      </c>
      <c r="G113" s="295" t="str">
        <f t="shared" si="10"/>
        <v>项</v>
      </c>
    </row>
    <row r="114" s="288" customFormat="1" ht="36" customHeight="1" spans="1:7">
      <c r="A114" s="312" t="s">
        <v>1508</v>
      </c>
      <c r="B114" s="317" t="s">
        <v>1509</v>
      </c>
      <c r="C114" s="314"/>
      <c r="D114" s="314"/>
      <c r="E114" s="316" t="str">
        <f t="shared" si="18"/>
        <v/>
      </c>
      <c r="F114" s="311" t="str">
        <f t="shared" si="9"/>
        <v>否</v>
      </c>
      <c r="G114" s="295" t="str">
        <f t="shared" si="10"/>
        <v>项</v>
      </c>
    </row>
    <row r="115" s="288" customFormat="1" ht="36" customHeight="1" spans="1:7">
      <c r="A115" s="319">
        <v>21370</v>
      </c>
      <c r="B115" s="313" t="s">
        <v>1510</v>
      </c>
      <c r="C115" s="315"/>
      <c r="D115" s="315"/>
      <c r="E115" s="316"/>
      <c r="F115" s="311" t="str">
        <f t="shared" si="9"/>
        <v>否</v>
      </c>
      <c r="G115" s="295" t="str">
        <f t="shared" si="10"/>
        <v>款</v>
      </c>
    </row>
    <row r="116" s="288" customFormat="1" ht="36" customHeight="1" spans="1:7">
      <c r="A116" s="319">
        <v>2137001</v>
      </c>
      <c r="B116" s="317" t="s">
        <v>1363</v>
      </c>
      <c r="C116" s="314"/>
      <c r="D116" s="314"/>
      <c r="E116" s="316" t="str">
        <f t="shared" ref="E116:E122" si="19">IF(C116&gt;0,D116/C116-1,IF(C116&lt;0,-(D116/C116-1),""))</f>
        <v/>
      </c>
      <c r="F116" s="311" t="str">
        <f t="shared" si="9"/>
        <v>否</v>
      </c>
      <c r="G116" s="295" t="str">
        <f t="shared" si="10"/>
        <v>项</v>
      </c>
    </row>
    <row r="117" s="288" customFormat="1" ht="36" customHeight="1" spans="1:7">
      <c r="A117" s="319">
        <v>2137099</v>
      </c>
      <c r="B117" s="317" t="s">
        <v>1511</v>
      </c>
      <c r="C117" s="314"/>
      <c r="D117" s="314"/>
      <c r="E117" s="316" t="str">
        <f t="shared" si="19"/>
        <v/>
      </c>
      <c r="F117" s="311" t="str">
        <f t="shared" si="9"/>
        <v>否</v>
      </c>
      <c r="G117" s="295" t="str">
        <f t="shared" si="10"/>
        <v>项</v>
      </c>
    </row>
    <row r="118" s="288" customFormat="1" ht="36" customHeight="1" spans="1:7">
      <c r="A118" s="319">
        <v>21371</v>
      </c>
      <c r="B118" s="317" t="s">
        <v>1512</v>
      </c>
      <c r="C118" s="314"/>
      <c r="D118" s="314"/>
      <c r="E118" s="316" t="str">
        <f t="shared" si="19"/>
        <v/>
      </c>
      <c r="F118" s="311" t="str">
        <f t="shared" si="9"/>
        <v>否</v>
      </c>
      <c r="G118" s="295" t="str">
        <f t="shared" si="10"/>
        <v>款</v>
      </c>
    </row>
    <row r="119" s="288" customFormat="1" ht="36" customHeight="1" spans="1:7">
      <c r="A119" s="319">
        <v>2137101</v>
      </c>
      <c r="B119" s="317" t="s">
        <v>1503</v>
      </c>
      <c r="C119" s="314"/>
      <c r="D119" s="314"/>
      <c r="E119" s="316" t="str">
        <f t="shared" si="19"/>
        <v/>
      </c>
      <c r="F119" s="311" t="str">
        <f t="shared" si="9"/>
        <v>否</v>
      </c>
      <c r="G119" s="295" t="str">
        <f t="shared" si="10"/>
        <v>项</v>
      </c>
    </row>
    <row r="120" s="288" customFormat="1" ht="36" customHeight="1" spans="1:7">
      <c r="A120" s="319">
        <v>2137102</v>
      </c>
      <c r="B120" s="317" t="s">
        <v>1513</v>
      </c>
      <c r="C120" s="314"/>
      <c r="D120" s="314"/>
      <c r="E120" s="316" t="str">
        <f t="shared" si="19"/>
        <v/>
      </c>
      <c r="F120" s="311" t="str">
        <f t="shared" si="9"/>
        <v>否</v>
      </c>
      <c r="G120" s="295" t="str">
        <f t="shared" si="10"/>
        <v>项</v>
      </c>
    </row>
    <row r="121" s="288" customFormat="1" ht="36" customHeight="1" spans="1:7">
      <c r="A121" s="319">
        <v>2137103</v>
      </c>
      <c r="B121" s="317" t="s">
        <v>1507</v>
      </c>
      <c r="C121" s="314"/>
      <c r="D121" s="314"/>
      <c r="E121" s="316" t="str">
        <f t="shared" si="19"/>
        <v/>
      </c>
      <c r="F121" s="311" t="str">
        <f t="shared" ref="F121:F180" si="20">IF(LEN(A121)=3,"是",IF(B121&lt;&gt;"",IF(SUM(C121:D121)&lt;&gt;0,"是","否"),"是"))</f>
        <v>否</v>
      </c>
      <c r="G121" s="295" t="str">
        <f t="shared" ref="G121:G180" si="21">IF(LEN(A121)=3,"类",IF(LEN(A121)=5,"款","项"))</f>
        <v>项</v>
      </c>
    </row>
    <row r="122" s="288" customFormat="1" ht="36" customHeight="1" spans="1:7">
      <c r="A122" s="319">
        <v>2137199</v>
      </c>
      <c r="B122" s="317" t="s">
        <v>1514</v>
      </c>
      <c r="C122" s="314"/>
      <c r="D122" s="314"/>
      <c r="E122" s="316" t="str">
        <f t="shared" si="19"/>
        <v/>
      </c>
      <c r="F122" s="311" t="str">
        <f t="shared" si="20"/>
        <v>否</v>
      </c>
      <c r="G122" s="295" t="str">
        <f t="shared" si="21"/>
        <v>项</v>
      </c>
    </row>
    <row r="123" s="288" customFormat="1" ht="36" customHeight="1" spans="1:7">
      <c r="A123" s="319" t="s">
        <v>1515</v>
      </c>
      <c r="B123" s="320" t="s">
        <v>1359</v>
      </c>
      <c r="C123" s="314">
        <v>3</v>
      </c>
      <c r="D123" s="314">
        <v>3</v>
      </c>
      <c r="E123" s="316"/>
      <c r="F123" s="311"/>
      <c r="G123" s="295"/>
    </row>
    <row r="124" s="288" customFormat="1" ht="36" customHeight="1" spans="1:7">
      <c r="A124" s="319" t="s">
        <v>1516</v>
      </c>
      <c r="B124" s="317" t="s">
        <v>1517</v>
      </c>
      <c r="C124" s="314">
        <v>3</v>
      </c>
      <c r="D124" s="314">
        <v>3</v>
      </c>
      <c r="E124" s="316"/>
      <c r="F124" s="311"/>
      <c r="G124" s="295"/>
    </row>
    <row r="125" s="288" customFormat="1" ht="36" customHeight="1" spans="1:7">
      <c r="A125" s="307" t="s">
        <v>93</v>
      </c>
      <c r="B125" s="308" t="s">
        <v>1518</v>
      </c>
      <c r="C125" s="309"/>
      <c r="D125" s="309"/>
      <c r="E125" s="310"/>
      <c r="F125" s="311" t="str">
        <f t="shared" si="20"/>
        <v>是</v>
      </c>
      <c r="G125" s="295" t="str">
        <f t="shared" si="21"/>
        <v>类</v>
      </c>
    </row>
    <row r="126" s="288" customFormat="1" ht="36" customHeight="1" spans="1:7">
      <c r="A126" s="312" t="s">
        <v>1519</v>
      </c>
      <c r="B126" s="317" t="s">
        <v>1520</v>
      </c>
      <c r="C126" s="314"/>
      <c r="D126" s="314"/>
      <c r="E126" s="316" t="str">
        <f t="shared" ref="E126:E135" si="22">IF(C126&gt;0,D126/C126-1,IF(C126&lt;0,-(D126/C126-1),""))</f>
        <v/>
      </c>
      <c r="F126" s="311" t="str">
        <f t="shared" si="20"/>
        <v>否</v>
      </c>
      <c r="G126" s="295" t="str">
        <f t="shared" si="21"/>
        <v>款</v>
      </c>
    </row>
    <row r="127" s="288" customFormat="1" ht="36" customHeight="1" spans="1:7">
      <c r="A127" s="312" t="s">
        <v>1521</v>
      </c>
      <c r="B127" s="317" t="s">
        <v>1522</v>
      </c>
      <c r="C127" s="314"/>
      <c r="D127" s="314"/>
      <c r="E127" s="316" t="str">
        <f t="shared" si="22"/>
        <v/>
      </c>
      <c r="F127" s="311" t="str">
        <f t="shared" si="20"/>
        <v>否</v>
      </c>
      <c r="G127" s="295" t="str">
        <f t="shared" si="21"/>
        <v>项</v>
      </c>
    </row>
    <row r="128" s="288" customFormat="1" ht="36" customHeight="1" spans="1:7">
      <c r="A128" s="312" t="s">
        <v>1523</v>
      </c>
      <c r="B128" s="317" t="s">
        <v>1524</v>
      </c>
      <c r="C128" s="314"/>
      <c r="D128" s="314"/>
      <c r="E128" s="316" t="str">
        <f t="shared" si="22"/>
        <v/>
      </c>
      <c r="F128" s="311" t="str">
        <f t="shared" si="20"/>
        <v>否</v>
      </c>
      <c r="G128" s="295" t="str">
        <f t="shared" si="21"/>
        <v>项</v>
      </c>
    </row>
    <row r="129" s="288" customFormat="1" ht="36" customHeight="1" spans="1:7">
      <c r="A129" s="312" t="s">
        <v>1525</v>
      </c>
      <c r="B129" s="317" t="s">
        <v>1526</v>
      </c>
      <c r="C129" s="314"/>
      <c r="D129" s="314"/>
      <c r="E129" s="316" t="str">
        <f t="shared" si="22"/>
        <v/>
      </c>
      <c r="F129" s="311" t="str">
        <f t="shared" si="20"/>
        <v>否</v>
      </c>
      <c r="G129" s="295" t="str">
        <f t="shared" si="21"/>
        <v>项</v>
      </c>
    </row>
    <row r="130" s="288" customFormat="1" ht="36" customHeight="1" spans="1:7">
      <c r="A130" s="312" t="s">
        <v>1527</v>
      </c>
      <c r="B130" s="317" t="s">
        <v>1528</v>
      </c>
      <c r="C130" s="314"/>
      <c r="D130" s="314"/>
      <c r="E130" s="316" t="str">
        <f t="shared" si="22"/>
        <v/>
      </c>
      <c r="F130" s="311" t="str">
        <f t="shared" si="20"/>
        <v>否</v>
      </c>
      <c r="G130" s="295" t="str">
        <f t="shared" si="21"/>
        <v>项</v>
      </c>
    </row>
    <row r="131" s="288" customFormat="1" ht="36" customHeight="1" spans="1:7">
      <c r="A131" s="312" t="s">
        <v>1529</v>
      </c>
      <c r="B131" s="317" t="s">
        <v>1530</v>
      </c>
      <c r="C131" s="314"/>
      <c r="D131" s="314"/>
      <c r="E131" s="316" t="str">
        <f t="shared" si="22"/>
        <v/>
      </c>
      <c r="F131" s="311" t="str">
        <f t="shared" si="20"/>
        <v>否</v>
      </c>
      <c r="G131" s="295" t="str">
        <f t="shared" si="21"/>
        <v>款</v>
      </c>
    </row>
    <row r="132" s="288" customFormat="1" ht="36" customHeight="1" spans="1:7">
      <c r="A132" s="312" t="s">
        <v>1531</v>
      </c>
      <c r="B132" s="317" t="s">
        <v>1526</v>
      </c>
      <c r="C132" s="314"/>
      <c r="D132" s="314"/>
      <c r="E132" s="316" t="str">
        <f t="shared" si="22"/>
        <v/>
      </c>
      <c r="F132" s="311" t="str">
        <f t="shared" si="20"/>
        <v>否</v>
      </c>
      <c r="G132" s="295" t="str">
        <f t="shared" si="21"/>
        <v>项</v>
      </c>
    </row>
    <row r="133" s="288" customFormat="1" ht="36" customHeight="1" spans="1:7">
      <c r="A133" s="312" t="s">
        <v>1532</v>
      </c>
      <c r="B133" s="317" t="s">
        <v>1533</v>
      </c>
      <c r="C133" s="314"/>
      <c r="D133" s="314"/>
      <c r="E133" s="316" t="str">
        <f t="shared" si="22"/>
        <v/>
      </c>
      <c r="F133" s="311" t="str">
        <f t="shared" si="20"/>
        <v>否</v>
      </c>
      <c r="G133" s="295" t="str">
        <f t="shared" si="21"/>
        <v>项</v>
      </c>
    </row>
    <row r="134" s="288" customFormat="1" ht="36" customHeight="1" spans="1:7">
      <c r="A134" s="312" t="s">
        <v>1534</v>
      </c>
      <c r="B134" s="317" t="s">
        <v>1535</v>
      </c>
      <c r="C134" s="314"/>
      <c r="D134" s="314"/>
      <c r="E134" s="316" t="str">
        <f t="shared" si="22"/>
        <v/>
      </c>
      <c r="F134" s="311" t="str">
        <f t="shared" si="20"/>
        <v>否</v>
      </c>
      <c r="G134" s="295" t="str">
        <f t="shared" si="21"/>
        <v>项</v>
      </c>
    </row>
    <row r="135" s="288" customFormat="1" ht="36" customHeight="1" spans="1:7">
      <c r="A135" s="312" t="s">
        <v>1536</v>
      </c>
      <c r="B135" s="317" t="s">
        <v>1537</v>
      </c>
      <c r="C135" s="314"/>
      <c r="D135" s="314"/>
      <c r="E135" s="316" t="str">
        <f t="shared" si="22"/>
        <v/>
      </c>
      <c r="F135" s="311" t="str">
        <f t="shared" si="20"/>
        <v>否</v>
      </c>
      <c r="G135" s="295" t="str">
        <f t="shared" si="21"/>
        <v>项</v>
      </c>
    </row>
    <row r="136" s="288" customFormat="1" ht="36" customHeight="1" spans="1:7">
      <c r="A136" s="312" t="s">
        <v>1538</v>
      </c>
      <c r="B136" s="313" t="s">
        <v>1539</v>
      </c>
      <c r="C136" s="315"/>
      <c r="D136" s="315"/>
      <c r="E136" s="316"/>
      <c r="F136" s="311" t="str">
        <f t="shared" si="20"/>
        <v>否</v>
      </c>
      <c r="G136" s="295" t="str">
        <f t="shared" si="21"/>
        <v>款</v>
      </c>
    </row>
    <row r="137" s="288" customFormat="1" ht="36" customHeight="1" spans="1:7">
      <c r="A137" s="312" t="s">
        <v>1540</v>
      </c>
      <c r="B137" s="317" t="s">
        <v>1541</v>
      </c>
      <c r="C137" s="314"/>
      <c r="D137" s="314"/>
      <c r="E137" s="316" t="str">
        <f t="shared" ref="E137:E140" si="23">IF(C137&gt;0,D137/C137-1,IF(C137&lt;0,-(D137/C137-1),""))</f>
        <v/>
      </c>
      <c r="F137" s="311" t="str">
        <f t="shared" si="20"/>
        <v>否</v>
      </c>
      <c r="G137" s="295" t="str">
        <f t="shared" si="21"/>
        <v>项</v>
      </c>
    </row>
    <row r="138" s="288" customFormat="1" ht="36" customHeight="1" spans="1:7">
      <c r="A138" s="312" t="s">
        <v>1542</v>
      </c>
      <c r="B138" s="317" t="s">
        <v>1543</v>
      </c>
      <c r="C138" s="314"/>
      <c r="D138" s="314"/>
      <c r="E138" s="316" t="str">
        <f t="shared" si="23"/>
        <v/>
      </c>
      <c r="F138" s="311" t="str">
        <f t="shared" si="20"/>
        <v>否</v>
      </c>
      <c r="G138" s="295" t="str">
        <f t="shared" si="21"/>
        <v>项</v>
      </c>
    </row>
    <row r="139" s="288" customFormat="1" ht="36" customHeight="1" spans="1:7">
      <c r="A139" s="312" t="s">
        <v>1544</v>
      </c>
      <c r="B139" s="317" t="s">
        <v>1545</v>
      </c>
      <c r="C139" s="314"/>
      <c r="D139" s="314"/>
      <c r="E139" s="316" t="str">
        <f t="shared" si="23"/>
        <v/>
      </c>
      <c r="F139" s="311" t="str">
        <f t="shared" si="20"/>
        <v>否</v>
      </c>
      <c r="G139" s="295" t="str">
        <f t="shared" si="21"/>
        <v>项</v>
      </c>
    </row>
    <row r="140" s="288" customFormat="1" ht="36" customHeight="1" spans="1:7">
      <c r="A140" s="312" t="s">
        <v>1546</v>
      </c>
      <c r="B140" s="317" t="s">
        <v>1547</v>
      </c>
      <c r="C140" s="314"/>
      <c r="D140" s="314"/>
      <c r="E140" s="316" t="str">
        <f t="shared" si="23"/>
        <v/>
      </c>
      <c r="F140" s="311" t="str">
        <f t="shared" si="20"/>
        <v>否</v>
      </c>
      <c r="G140" s="295" t="str">
        <f t="shared" si="21"/>
        <v>项</v>
      </c>
    </row>
    <row r="141" s="288" customFormat="1" ht="36" customHeight="1" spans="1:7">
      <c r="A141" s="312" t="s">
        <v>1548</v>
      </c>
      <c r="B141" s="313" t="s">
        <v>1549</v>
      </c>
      <c r="C141" s="315"/>
      <c r="D141" s="315"/>
      <c r="E141" s="316"/>
      <c r="F141" s="311" t="str">
        <f t="shared" si="20"/>
        <v>否</v>
      </c>
      <c r="G141" s="295" t="str">
        <f t="shared" si="21"/>
        <v>款</v>
      </c>
    </row>
    <row r="142" s="288" customFormat="1" ht="36" customHeight="1" spans="1:7">
      <c r="A142" s="312" t="s">
        <v>1550</v>
      </c>
      <c r="B142" s="317" t="s">
        <v>1551</v>
      </c>
      <c r="C142" s="314"/>
      <c r="D142" s="314"/>
      <c r="E142" s="316" t="str">
        <f t="shared" ref="E142:E156" si="24">IF(C142&gt;0,D142/C142-1,IF(C142&lt;0,-(D142/C142-1),""))</f>
        <v/>
      </c>
      <c r="F142" s="311" t="str">
        <f t="shared" si="20"/>
        <v>否</v>
      </c>
      <c r="G142" s="295" t="str">
        <f t="shared" si="21"/>
        <v>项</v>
      </c>
    </row>
    <row r="143" s="288" customFormat="1" ht="36" customHeight="1" spans="1:7">
      <c r="A143" s="312" t="s">
        <v>1552</v>
      </c>
      <c r="B143" s="317" t="s">
        <v>1553</v>
      </c>
      <c r="C143" s="314"/>
      <c r="D143" s="314"/>
      <c r="E143" s="316" t="str">
        <f t="shared" si="24"/>
        <v/>
      </c>
      <c r="F143" s="311" t="str">
        <f t="shared" si="20"/>
        <v>否</v>
      </c>
      <c r="G143" s="295" t="str">
        <f t="shared" si="21"/>
        <v>项</v>
      </c>
    </row>
    <row r="144" s="288" customFormat="1" ht="36" customHeight="1" spans="1:7">
      <c r="A144" s="312" t="s">
        <v>1554</v>
      </c>
      <c r="B144" s="317" t="s">
        <v>1555</v>
      </c>
      <c r="C144" s="314"/>
      <c r="D144" s="314"/>
      <c r="E144" s="316" t="str">
        <f t="shared" si="24"/>
        <v/>
      </c>
      <c r="F144" s="311" t="str">
        <f t="shared" si="20"/>
        <v>否</v>
      </c>
      <c r="G144" s="295" t="str">
        <f t="shared" si="21"/>
        <v>项</v>
      </c>
    </row>
    <row r="145" s="288" customFormat="1" ht="36" customHeight="1" spans="1:7">
      <c r="A145" s="312" t="s">
        <v>1556</v>
      </c>
      <c r="B145" s="317" t="s">
        <v>1557</v>
      </c>
      <c r="C145" s="314"/>
      <c r="D145" s="314"/>
      <c r="E145" s="316" t="str">
        <f t="shared" si="24"/>
        <v/>
      </c>
      <c r="F145" s="311" t="str">
        <f t="shared" si="20"/>
        <v>否</v>
      </c>
      <c r="G145" s="295" t="str">
        <f t="shared" si="21"/>
        <v>项</v>
      </c>
    </row>
    <row r="146" s="288" customFormat="1" ht="36" customHeight="1" spans="1:7">
      <c r="A146" s="312" t="s">
        <v>1558</v>
      </c>
      <c r="B146" s="317" t="s">
        <v>1559</v>
      </c>
      <c r="C146" s="314"/>
      <c r="D146" s="314"/>
      <c r="E146" s="316" t="str">
        <f t="shared" si="24"/>
        <v/>
      </c>
      <c r="F146" s="311" t="str">
        <f t="shared" si="20"/>
        <v>否</v>
      </c>
      <c r="G146" s="295" t="str">
        <f t="shared" si="21"/>
        <v>项</v>
      </c>
    </row>
    <row r="147" s="288" customFormat="1" ht="36" customHeight="1" spans="1:7">
      <c r="A147" s="312" t="s">
        <v>1560</v>
      </c>
      <c r="B147" s="317" t="s">
        <v>1561</v>
      </c>
      <c r="C147" s="314"/>
      <c r="D147" s="314"/>
      <c r="E147" s="316" t="str">
        <f t="shared" si="24"/>
        <v/>
      </c>
      <c r="F147" s="311" t="str">
        <f t="shared" si="20"/>
        <v>否</v>
      </c>
      <c r="G147" s="295" t="str">
        <f t="shared" si="21"/>
        <v>项</v>
      </c>
    </row>
    <row r="148" s="288" customFormat="1" ht="36" customHeight="1" spans="1:7">
      <c r="A148" s="312" t="s">
        <v>1562</v>
      </c>
      <c r="B148" s="317" t="s">
        <v>1563</v>
      </c>
      <c r="C148" s="314"/>
      <c r="D148" s="314"/>
      <c r="E148" s="316" t="str">
        <f t="shared" si="24"/>
        <v/>
      </c>
      <c r="F148" s="311" t="str">
        <f t="shared" si="20"/>
        <v>否</v>
      </c>
      <c r="G148" s="295" t="str">
        <f t="shared" si="21"/>
        <v>项</v>
      </c>
    </row>
    <row r="149" s="288" customFormat="1" ht="36" customHeight="1" spans="1:7">
      <c r="A149" s="312" t="s">
        <v>1564</v>
      </c>
      <c r="B149" s="317" t="s">
        <v>1565</v>
      </c>
      <c r="C149" s="314"/>
      <c r="D149" s="314"/>
      <c r="E149" s="316" t="str">
        <f t="shared" si="24"/>
        <v/>
      </c>
      <c r="F149" s="311" t="str">
        <f t="shared" si="20"/>
        <v>否</v>
      </c>
      <c r="G149" s="295" t="str">
        <f t="shared" si="21"/>
        <v>项</v>
      </c>
    </row>
    <row r="150" s="288" customFormat="1" ht="36" customHeight="1" spans="1:7">
      <c r="A150" s="312" t="s">
        <v>1566</v>
      </c>
      <c r="B150" s="317" t="s">
        <v>1567</v>
      </c>
      <c r="C150" s="314"/>
      <c r="D150" s="314"/>
      <c r="E150" s="316" t="str">
        <f t="shared" si="24"/>
        <v/>
      </c>
      <c r="F150" s="311" t="str">
        <f t="shared" si="20"/>
        <v>否</v>
      </c>
      <c r="G150" s="295" t="str">
        <f t="shared" si="21"/>
        <v>款</v>
      </c>
    </row>
    <row r="151" s="288" customFormat="1" ht="36" customHeight="1" spans="1:7">
      <c r="A151" s="312" t="s">
        <v>1568</v>
      </c>
      <c r="B151" s="317" t="s">
        <v>1569</v>
      </c>
      <c r="C151" s="314"/>
      <c r="D151" s="314"/>
      <c r="E151" s="316" t="str">
        <f t="shared" si="24"/>
        <v/>
      </c>
      <c r="F151" s="311" t="str">
        <f t="shared" si="20"/>
        <v>否</v>
      </c>
      <c r="G151" s="295" t="str">
        <f t="shared" si="21"/>
        <v>项</v>
      </c>
    </row>
    <row r="152" s="288" customFormat="1" ht="36" customHeight="1" spans="1:7">
      <c r="A152" s="312" t="s">
        <v>1570</v>
      </c>
      <c r="B152" s="317" t="s">
        <v>1571</v>
      </c>
      <c r="C152" s="314"/>
      <c r="D152" s="314"/>
      <c r="E152" s="316" t="str">
        <f t="shared" si="24"/>
        <v/>
      </c>
      <c r="F152" s="311" t="str">
        <f t="shared" si="20"/>
        <v>否</v>
      </c>
      <c r="G152" s="295" t="str">
        <f t="shared" si="21"/>
        <v>项</v>
      </c>
    </row>
    <row r="153" s="288" customFormat="1" ht="36" customHeight="1" spans="1:7">
      <c r="A153" s="312" t="s">
        <v>1572</v>
      </c>
      <c r="B153" s="317" t="s">
        <v>1573</v>
      </c>
      <c r="C153" s="314"/>
      <c r="D153" s="314"/>
      <c r="E153" s="316" t="str">
        <f t="shared" si="24"/>
        <v/>
      </c>
      <c r="F153" s="311" t="str">
        <f t="shared" si="20"/>
        <v>否</v>
      </c>
      <c r="G153" s="295" t="str">
        <f t="shared" si="21"/>
        <v>项</v>
      </c>
    </row>
    <row r="154" s="288" customFormat="1" ht="36" customHeight="1" spans="1:7">
      <c r="A154" s="312" t="s">
        <v>1574</v>
      </c>
      <c r="B154" s="317" t="s">
        <v>1575</v>
      </c>
      <c r="C154" s="314"/>
      <c r="D154" s="314"/>
      <c r="E154" s="316" t="str">
        <f t="shared" si="24"/>
        <v/>
      </c>
      <c r="F154" s="311" t="str">
        <f t="shared" si="20"/>
        <v>否</v>
      </c>
      <c r="G154" s="295" t="str">
        <f t="shared" si="21"/>
        <v>项</v>
      </c>
    </row>
    <row r="155" s="288" customFormat="1" ht="36" customHeight="1" spans="1:7">
      <c r="A155" s="312" t="s">
        <v>1576</v>
      </c>
      <c r="B155" s="317" t="s">
        <v>1577</v>
      </c>
      <c r="C155" s="314"/>
      <c r="D155" s="314"/>
      <c r="E155" s="316" t="str">
        <f t="shared" si="24"/>
        <v/>
      </c>
      <c r="F155" s="311" t="str">
        <f t="shared" si="20"/>
        <v>否</v>
      </c>
      <c r="G155" s="295" t="str">
        <f t="shared" si="21"/>
        <v>项</v>
      </c>
    </row>
    <row r="156" s="288" customFormat="1" ht="36" customHeight="1" spans="1:7">
      <c r="A156" s="312" t="s">
        <v>1578</v>
      </c>
      <c r="B156" s="317" t="s">
        <v>1579</v>
      </c>
      <c r="C156" s="314"/>
      <c r="D156" s="314"/>
      <c r="E156" s="316" t="str">
        <f t="shared" si="24"/>
        <v/>
      </c>
      <c r="F156" s="311" t="str">
        <f t="shared" si="20"/>
        <v>否</v>
      </c>
      <c r="G156" s="295" t="str">
        <f t="shared" si="21"/>
        <v>项</v>
      </c>
    </row>
    <row r="157" s="288" customFormat="1" ht="36" customHeight="1" spans="1:7">
      <c r="A157" s="312" t="s">
        <v>1580</v>
      </c>
      <c r="B157" s="313" t="s">
        <v>1581</v>
      </c>
      <c r="C157" s="315"/>
      <c r="D157" s="315"/>
      <c r="E157" s="316"/>
      <c r="F157" s="311" t="str">
        <f t="shared" si="20"/>
        <v>否</v>
      </c>
      <c r="G157" s="295" t="str">
        <f t="shared" si="21"/>
        <v>款</v>
      </c>
    </row>
    <row r="158" s="288" customFormat="1" ht="36" customHeight="1" spans="1:7">
      <c r="A158" s="312" t="s">
        <v>1582</v>
      </c>
      <c r="B158" s="317" t="s">
        <v>1583</v>
      </c>
      <c r="C158" s="314"/>
      <c r="D158" s="314"/>
      <c r="E158" s="316" t="str">
        <f t="shared" ref="E158:E168" si="25">IF(C158&gt;0,D158/C158-1,IF(C158&lt;0,-(D158/C158-1),""))</f>
        <v/>
      </c>
      <c r="F158" s="311" t="str">
        <f t="shared" si="20"/>
        <v>否</v>
      </c>
      <c r="G158" s="295" t="str">
        <f t="shared" si="21"/>
        <v>项</v>
      </c>
    </row>
    <row r="159" s="288" customFormat="1" ht="36" customHeight="1" spans="1:7">
      <c r="A159" s="312" t="s">
        <v>1584</v>
      </c>
      <c r="B159" s="317" t="s">
        <v>1585</v>
      </c>
      <c r="C159" s="314"/>
      <c r="D159" s="314"/>
      <c r="E159" s="316" t="str">
        <f t="shared" si="25"/>
        <v/>
      </c>
      <c r="F159" s="311" t="str">
        <f t="shared" si="20"/>
        <v>否</v>
      </c>
      <c r="G159" s="295" t="str">
        <f t="shared" si="21"/>
        <v>项</v>
      </c>
    </row>
    <row r="160" s="288" customFormat="1" ht="36" customHeight="1" spans="1:7">
      <c r="A160" s="312" t="s">
        <v>1586</v>
      </c>
      <c r="B160" s="317" t="s">
        <v>1587</v>
      </c>
      <c r="C160" s="314"/>
      <c r="D160" s="314"/>
      <c r="E160" s="316" t="str">
        <f t="shared" si="25"/>
        <v/>
      </c>
      <c r="F160" s="311" t="str">
        <f t="shared" si="20"/>
        <v>否</v>
      </c>
      <c r="G160" s="295" t="str">
        <f t="shared" si="21"/>
        <v>项</v>
      </c>
    </row>
    <row r="161" s="288" customFormat="1" ht="36" customHeight="1" spans="1:7">
      <c r="A161" s="312" t="s">
        <v>1588</v>
      </c>
      <c r="B161" s="317" t="s">
        <v>1589</v>
      </c>
      <c r="C161" s="314"/>
      <c r="D161" s="314"/>
      <c r="E161" s="316" t="str">
        <f t="shared" si="25"/>
        <v/>
      </c>
      <c r="F161" s="311" t="str">
        <f t="shared" si="20"/>
        <v>否</v>
      </c>
      <c r="G161" s="295" t="str">
        <f t="shared" si="21"/>
        <v>项</v>
      </c>
    </row>
    <row r="162" s="288" customFormat="1" ht="36" customHeight="1" spans="1:7">
      <c r="A162" s="312" t="s">
        <v>1590</v>
      </c>
      <c r="B162" s="317" t="s">
        <v>1591</v>
      </c>
      <c r="C162" s="314"/>
      <c r="D162" s="314"/>
      <c r="E162" s="316" t="str">
        <f t="shared" si="25"/>
        <v/>
      </c>
      <c r="F162" s="311" t="str">
        <f t="shared" si="20"/>
        <v>否</v>
      </c>
      <c r="G162" s="295" t="str">
        <f t="shared" si="21"/>
        <v>项</v>
      </c>
    </row>
    <row r="163" s="288" customFormat="1" ht="36" customHeight="1" spans="1:7">
      <c r="A163" s="312" t="s">
        <v>1592</v>
      </c>
      <c r="B163" s="317" t="s">
        <v>1593</v>
      </c>
      <c r="C163" s="314"/>
      <c r="D163" s="314"/>
      <c r="E163" s="316" t="str">
        <f t="shared" si="25"/>
        <v/>
      </c>
      <c r="F163" s="311" t="str">
        <f t="shared" si="20"/>
        <v>否</v>
      </c>
      <c r="G163" s="295" t="str">
        <f t="shared" si="21"/>
        <v>项</v>
      </c>
    </row>
    <row r="164" s="288" customFormat="1" ht="36" customHeight="1" spans="1:7">
      <c r="A164" s="312" t="s">
        <v>1594</v>
      </c>
      <c r="B164" s="317" t="s">
        <v>1595</v>
      </c>
      <c r="C164" s="314"/>
      <c r="D164" s="314"/>
      <c r="E164" s="316" t="str">
        <f t="shared" si="25"/>
        <v/>
      </c>
      <c r="F164" s="311" t="str">
        <f t="shared" si="20"/>
        <v>否</v>
      </c>
      <c r="G164" s="295" t="str">
        <f t="shared" si="21"/>
        <v>项</v>
      </c>
    </row>
    <row r="165" s="288" customFormat="1" ht="36" customHeight="1" spans="1:7">
      <c r="A165" s="312" t="s">
        <v>1596</v>
      </c>
      <c r="B165" s="317" t="s">
        <v>1597</v>
      </c>
      <c r="C165" s="314"/>
      <c r="D165" s="314"/>
      <c r="E165" s="316" t="str">
        <f t="shared" si="25"/>
        <v/>
      </c>
      <c r="F165" s="311" t="str">
        <f t="shared" si="20"/>
        <v>否</v>
      </c>
      <c r="G165" s="295" t="str">
        <f t="shared" si="21"/>
        <v>项</v>
      </c>
    </row>
    <row r="166" s="288" customFormat="1" ht="36" customHeight="1" spans="1:7">
      <c r="A166" s="312" t="s">
        <v>1598</v>
      </c>
      <c r="B166" s="317" t="s">
        <v>1599</v>
      </c>
      <c r="C166" s="314"/>
      <c r="D166" s="314"/>
      <c r="E166" s="316" t="str">
        <f t="shared" si="25"/>
        <v/>
      </c>
      <c r="F166" s="311" t="str">
        <f t="shared" si="20"/>
        <v>否</v>
      </c>
      <c r="G166" s="295" t="str">
        <f t="shared" si="21"/>
        <v>款</v>
      </c>
    </row>
    <row r="167" s="288" customFormat="1" ht="36" customHeight="1" spans="1:7">
      <c r="A167" s="312" t="s">
        <v>1600</v>
      </c>
      <c r="B167" s="317" t="s">
        <v>1522</v>
      </c>
      <c r="C167" s="314"/>
      <c r="D167" s="314"/>
      <c r="E167" s="316" t="str">
        <f t="shared" si="25"/>
        <v/>
      </c>
      <c r="F167" s="311" t="str">
        <f t="shared" si="20"/>
        <v>否</v>
      </c>
      <c r="G167" s="295" t="str">
        <f t="shared" si="21"/>
        <v>项</v>
      </c>
    </row>
    <row r="168" s="288" customFormat="1" ht="36" customHeight="1" spans="1:7">
      <c r="A168" s="312" t="s">
        <v>1601</v>
      </c>
      <c r="B168" s="317" t="s">
        <v>1602</v>
      </c>
      <c r="C168" s="314"/>
      <c r="D168" s="314"/>
      <c r="E168" s="316" t="str">
        <f t="shared" si="25"/>
        <v/>
      </c>
      <c r="F168" s="311" t="str">
        <f t="shared" si="20"/>
        <v>否</v>
      </c>
      <c r="G168" s="295" t="str">
        <f t="shared" si="21"/>
        <v>项</v>
      </c>
    </row>
    <row r="169" s="288" customFormat="1" ht="36" customHeight="1" spans="1:7">
      <c r="A169" s="312" t="s">
        <v>1603</v>
      </c>
      <c r="B169" s="313" t="s">
        <v>1604</v>
      </c>
      <c r="C169" s="315"/>
      <c r="D169" s="315"/>
      <c r="E169" s="316"/>
      <c r="F169" s="311" t="str">
        <f t="shared" si="20"/>
        <v>否</v>
      </c>
      <c r="G169" s="295" t="str">
        <f t="shared" si="21"/>
        <v>款</v>
      </c>
    </row>
    <row r="170" s="288" customFormat="1" ht="36" customHeight="1" spans="1:7">
      <c r="A170" s="312" t="s">
        <v>1605</v>
      </c>
      <c r="B170" s="317" t="s">
        <v>1522</v>
      </c>
      <c r="C170" s="314"/>
      <c r="D170" s="314"/>
      <c r="E170" s="316" t="str">
        <f t="shared" ref="E170:E176" si="26">IF(C170&gt;0,D170/C170-1,IF(C170&lt;0,-(D170/C170-1),""))</f>
        <v/>
      </c>
      <c r="F170" s="311" t="str">
        <f t="shared" si="20"/>
        <v>否</v>
      </c>
      <c r="G170" s="295" t="str">
        <f t="shared" si="21"/>
        <v>项</v>
      </c>
    </row>
    <row r="171" s="288" customFormat="1" ht="36" customHeight="1" spans="1:7">
      <c r="A171" s="312" t="s">
        <v>1606</v>
      </c>
      <c r="B171" s="317" t="s">
        <v>1607</v>
      </c>
      <c r="C171" s="314"/>
      <c r="D171" s="314"/>
      <c r="E171" s="316" t="str">
        <f t="shared" si="26"/>
        <v/>
      </c>
      <c r="F171" s="311" t="str">
        <f t="shared" si="20"/>
        <v>否</v>
      </c>
      <c r="G171" s="295" t="str">
        <f t="shared" si="21"/>
        <v>项</v>
      </c>
    </row>
    <row r="172" s="288" customFormat="1" ht="36" customHeight="1" spans="1:7">
      <c r="A172" s="312" t="s">
        <v>1608</v>
      </c>
      <c r="B172" s="317" t="s">
        <v>1609</v>
      </c>
      <c r="C172" s="314"/>
      <c r="D172" s="314"/>
      <c r="E172" s="316" t="str">
        <f t="shared" si="26"/>
        <v/>
      </c>
      <c r="F172" s="311" t="str">
        <f t="shared" si="20"/>
        <v>否</v>
      </c>
      <c r="G172" s="295" t="str">
        <f t="shared" si="21"/>
        <v>款</v>
      </c>
    </row>
    <row r="173" s="288" customFormat="1" ht="36" customHeight="1" spans="1:7">
      <c r="A173" s="312" t="s">
        <v>1610</v>
      </c>
      <c r="B173" s="317" t="s">
        <v>1611</v>
      </c>
      <c r="C173" s="314"/>
      <c r="D173" s="314"/>
      <c r="E173" s="316" t="str">
        <f t="shared" si="26"/>
        <v/>
      </c>
      <c r="F173" s="311" t="str">
        <f t="shared" si="20"/>
        <v>否</v>
      </c>
      <c r="G173" s="295" t="str">
        <f t="shared" si="21"/>
        <v>款</v>
      </c>
    </row>
    <row r="174" s="288" customFormat="1" ht="36" customHeight="1" spans="1:7">
      <c r="A174" s="312" t="s">
        <v>1612</v>
      </c>
      <c r="B174" s="317" t="s">
        <v>1541</v>
      </c>
      <c r="C174" s="314"/>
      <c r="D174" s="314"/>
      <c r="E174" s="316" t="str">
        <f t="shared" si="26"/>
        <v/>
      </c>
      <c r="F174" s="311" t="str">
        <f t="shared" si="20"/>
        <v>否</v>
      </c>
      <c r="G174" s="295" t="str">
        <f t="shared" si="21"/>
        <v>项</v>
      </c>
    </row>
    <row r="175" s="288" customFormat="1" ht="36" customHeight="1" spans="1:7">
      <c r="A175" s="312" t="s">
        <v>1613</v>
      </c>
      <c r="B175" s="317" t="s">
        <v>1545</v>
      </c>
      <c r="C175" s="314"/>
      <c r="D175" s="314"/>
      <c r="E175" s="316" t="str">
        <f t="shared" si="26"/>
        <v/>
      </c>
      <c r="F175" s="311" t="str">
        <f t="shared" si="20"/>
        <v>否</v>
      </c>
      <c r="G175" s="295" t="str">
        <f t="shared" si="21"/>
        <v>项</v>
      </c>
    </row>
    <row r="176" s="288" customFormat="1" ht="36" customHeight="1" spans="1:7">
      <c r="A176" s="312" t="s">
        <v>1614</v>
      </c>
      <c r="B176" s="317" t="s">
        <v>1615</v>
      </c>
      <c r="C176" s="314"/>
      <c r="D176" s="314"/>
      <c r="E176" s="316" t="str">
        <f t="shared" si="26"/>
        <v/>
      </c>
      <c r="F176" s="311" t="str">
        <f t="shared" si="20"/>
        <v>否</v>
      </c>
      <c r="G176" s="295" t="str">
        <f t="shared" si="21"/>
        <v>项</v>
      </c>
    </row>
    <row r="177" s="288" customFormat="1" ht="36" customHeight="1" spans="1:7">
      <c r="A177" s="307" t="s">
        <v>95</v>
      </c>
      <c r="B177" s="308" t="s">
        <v>1616</v>
      </c>
      <c r="C177" s="309"/>
      <c r="D177" s="309"/>
      <c r="E177" s="310"/>
      <c r="F177" s="311" t="str">
        <f t="shared" si="20"/>
        <v>是</v>
      </c>
      <c r="G177" s="295" t="str">
        <f t="shared" si="21"/>
        <v>类</v>
      </c>
    </row>
    <row r="178" s="288" customFormat="1" ht="36" customHeight="1" spans="1:7">
      <c r="A178" s="312" t="s">
        <v>1617</v>
      </c>
      <c r="B178" s="313" t="s">
        <v>1618</v>
      </c>
      <c r="C178" s="315"/>
      <c r="D178" s="315"/>
      <c r="E178" s="316"/>
      <c r="F178" s="311" t="str">
        <f t="shared" si="20"/>
        <v>否</v>
      </c>
      <c r="G178" s="295" t="str">
        <f t="shared" si="21"/>
        <v>款</v>
      </c>
    </row>
    <row r="179" s="288" customFormat="1" ht="36" customHeight="1" spans="1:7">
      <c r="A179" s="312" t="s">
        <v>1619</v>
      </c>
      <c r="B179" s="317" t="s">
        <v>1620</v>
      </c>
      <c r="C179" s="314"/>
      <c r="D179" s="314"/>
      <c r="E179" s="316" t="str">
        <f>IF(C179&gt;0,D179/C179-1,IF(C179&lt;0,-(D179/C179-1),""))</f>
        <v/>
      </c>
      <c r="F179" s="311" t="str">
        <f t="shared" si="20"/>
        <v>否</v>
      </c>
      <c r="G179" s="295" t="str">
        <f t="shared" si="21"/>
        <v>项</v>
      </c>
    </row>
    <row r="180" s="288" customFormat="1" ht="36" customHeight="1" spans="1:7">
      <c r="A180" s="312" t="s">
        <v>1621</v>
      </c>
      <c r="B180" s="317" t="s">
        <v>1622</v>
      </c>
      <c r="C180" s="314"/>
      <c r="D180" s="314"/>
      <c r="E180" s="316" t="str">
        <f>IF(C180&gt;0,D180/C180-1,IF(C180&lt;0,-(D180/C180-1),""))</f>
        <v/>
      </c>
      <c r="F180" s="311" t="str">
        <f t="shared" si="20"/>
        <v>否</v>
      </c>
      <c r="G180" s="295" t="str">
        <f t="shared" si="21"/>
        <v>项</v>
      </c>
    </row>
    <row r="181" s="288" customFormat="1" ht="36" customHeight="1" spans="1:7">
      <c r="A181" s="307">
        <v>221</v>
      </c>
      <c r="B181" s="307" t="s">
        <v>1623</v>
      </c>
      <c r="C181" s="314"/>
      <c r="D181" s="314">
        <v>45</v>
      </c>
      <c r="E181" s="316"/>
      <c r="F181" s="311"/>
      <c r="G181" s="295"/>
    </row>
    <row r="182" s="288" customFormat="1" ht="36" customHeight="1" spans="1:7">
      <c r="A182" s="312">
        <v>22198</v>
      </c>
      <c r="B182" s="313" t="s">
        <v>1624</v>
      </c>
      <c r="C182" s="314"/>
      <c r="D182" s="314">
        <v>45</v>
      </c>
      <c r="E182" s="316"/>
      <c r="F182" s="311"/>
      <c r="G182" s="295"/>
    </row>
    <row r="183" s="288" customFormat="1" ht="36" customHeight="1" spans="1:7">
      <c r="A183" s="312">
        <v>2219899</v>
      </c>
      <c r="B183" s="317" t="s">
        <v>1625</v>
      </c>
      <c r="C183" s="314"/>
      <c r="D183" s="314">
        <v>45</v>
      </c>
      <c r="E183" s="316"/>
      <c r="F183" s="311"/>
      <c r="G183" s="295"/>
    </row>
    <row r="184" s="288" customFormat="1" ht="36" customHeight="1" spans="1:7">
      <c r="A184" s="307" t="s">
        <v>117</v>
      </c>
      <c r="B184" s="308" t="s">
        <v>1626</v>
      </c>
      <c r="C184" s="309">
        <f>C185+C189+C198</f>
        <v>2904</v>
      </c>
      <c r="D184" s="309">
        <v>8267</v>
      </c>
      <c r="E184" s="310"/>
      <c r="F184" s="311" t="str">
        <f t="shared" ref="F184:F209" si="27">IF(LEN(A184)=3,"是",IF(B184&lt;&gt;"",IF(SUM(C184:D184)&lt;&gt;0,"是","否"),"是"))</f>
        <v>是</v>
      </c>
      <c r="G184" s="295" t="str">
        <f t="shared" ref="G184:G209" si="28">IF(LEN(A184)=3,"类",IF(LEN(A184)=5,"款","项"))</f>
        <v>类</v>
      </c>
    </row>
    <row r="185" s="288" customFormat="1" ht="36" customHeight="1" spans="1:7">
      <c r="A185" s="312" t="s">
        <v>1627</v>
      </c>
      <c r="B185" s="313" t="s">
        <v>1628</v>
      </c>
      <c r="C185" s="315"/>
      <c r="D185" s="315"/>
      <c r="E185" s="316"/>
      <c r="F185" s="311" t="str">
        <f t="shared" si="27"/>
        <v>否</v>
      </c>
      <c r="G185" s="295" t="str">
        <f t="shared" si="28"/>
        <v>款</v>
      </c>
    </row>
    <row r="186" s="288" customFormat="1" ht="36" customHeight="1" spans="1:7">
      <c r="A186" s="312" t="s">
        <v>1629</v>
      </c>
      <c r="B186" s="317" t="s">
        <v>1630</v>
      </c>
      <c r="C186" s="314"/>
      <c r="D186" s="314"/>
      <c r="E186" s="316" t="str">
        <f t="shared" ref="E186:E188" si="29">IF(C186&gt;0,D186/C186-1,IF(C186&lt;0,-(D186/C186-1),""))</f>
        <v/>
      </c>
      <c r="F186" s="311" t="str">
        <f t="shared" si="27"/>
        <v>否</v>
      </c>
      <c r="G186" s="295" t="str">
        <f t="shared" si="28"/>
        <v>项</v>
      </c>
    </row>
    <row r="187" s="288" customFormat="1" ht="36" customHeight="1" spans="1:7">
      <c r="A187" s="312" t="s">
        <v>1631</v>
      </c>
      <c r="B187" s="317" t="s">
        <v>1632</v>
      </c>
      <c r="C187" s="314"/>
      <c r="D187" s="314"/>
      <c r="E187" s="316" t="str">
        <f t="shared" si="29"/>
        <v/>
      </c>
      <c r="F187" s="311" t="str">
        <f t="shared" si="27"/>
        <v>否</v>
      </c>
      <c r="G187" s="295" t="str">
        <f t="shared" si="28"/>
        <v>项</v>
      </c>
    </row>
    <row r="188" s="288" customFormat="1" ht="36" customHeight="1" spans="1:7">
      <c r="A188" s="312" t="s">
        <v>1633</v>
      </c>
      <c r="B188" s="317" t="s">
        <v>1634</v>
      </c>
      <c r="C188" s="314"/>
      <c r="D188" s="314"/>
      <c r="E188" s="316" t="str">
        <f t="shared" si="29"/>
        <v/>
      </c>
      <c r="F188" s="311" t="str">
        <f t="shared" si="27"/>
        <v>否</v>
      </c>
      <c r="G188" s="295" t="str">
        <f t="shared" si="28"/>
        <v>项</v>
      </c>
    </row>
    <row r="189" s="288" customFormat="1" ht="36" customHeight="1" spans="1:7">
      <c r="A189" s="312" t="s">
        <v>1635</v>
      </c>
      <c r="B189" s="313" t="s">
        <v>1636</v>
      </c>
      <c r="C189" s="315"/>
      <c r="D189" s="315"/>
      <c r="E189" s="316"/>
      <c r="F189" s="311" t="str">
        <f t="shared" si="27"/>
        <v>否</v>
      </c>
      <c r="G189" s="295" t="str">
        <f t="shared" si="28"/>
        <v>款</v>
      </c>
    </row>
    <row r="190" s="288" customFormat="1" ht="36" customHeight="1" spans="1:7">
      <c r="A190" s="312" t="s">
        <v>1637</v>
      </c>
      <c r="B190" s="317" t="s">
        <v>1638</v>
      </c>
      <c r="C190" s="314"/>
      <c r="D190" s="314"/>
      <c r="E190" s="316" t="str">
        <f t="shared" ref="E190:E197" si="30">IF(C190&gt;0,D190/C190-1,IF(C190&lt;0,-(D190/C190-1),""))</f>
        <v/>
      </c>
      <c r="F190" s="311" t="str">
        <f t="shared" si="27"/>
        <v>否</v>
      </c>
      <c r="G190" s="295" t="str">
        <f t="shared" si="28"/>
        <v>项</v>
      </c>
    </row>
    <row r="191" s="288" customFormat="1" ht="36" customHeight="1" spans="1:7">
      <c r="A191" s="312" t="s">
        <v>1639</v>
      </c>
      <c r="B191" s="317" t="s">
        <v>1640</v>
      </c>
      <c r="C191" s="314"/>
      <c r="D191" s="314"/>
      <c r="E191" s="316" t="str">
        <f t="shared" si="30"/>
        <v/>
      </c>
      <c r="F191" s="311" t="str">
        <f t="shared" si="27"/>
        <v>否</v>
      </c>
      <c r="G191" s="295" t="str">
        <f t="shared" si="28"/>
        <v>项</v>
      </c>
    </row>
    <row r="192" s="288" customFormat="1" ht="36" customHeight="1" spans="1:7">
      <c r="A192" s="312" t="s">
        <v>1641</v>
      </c>
      <c r="B192" s="317" t="s">
        <v>1642</v>
      </c>
      <c r="C192" s="314"/>
      <c r="D192" s="314"/>
      <c r="E192" s="316" t="str">
        <f t="shared" si="30"/>
        <v/>
      </c>
      <c r="F192" s="311" t="str">
        <f t="shared" si="27"/>
        <v>否</v>
      </c>
      <c r="G192" s="295" t="str">
        <f t="shared" si="28"/>
        <v>项</v>
      </c>
    </row>
    <row r="193" s="288" customFormat="1" ht="36" customHeight="1" spans="1:7">
      <c r="A193" s="312" t="s">
        <v>1643</v>
      </c>
      <c r="B193" s="317" t="s">
        <v>1644</v>
      </c>
      <c r="C193" s="314"/>
      <c r="D193" s="314"/>
      <c r="E193" s="316" t="str">
        <f t="shared" si="30"/>
        <v/>
      </c>
      <c r="F193" s="311" t="str">
        <f t="shared" si="27"/>
        <v>否</v>
      </c>
      <c r="G193" s="295" t="str">
        <f t="shared" si="28"/>
        <v>项</v>
      </c>
    </row>
    <row r="194" s="288" customFormat="1" ht="36" customHeight="1" spans="1:7">
      <c r="A194" s="312" t="s">
        <v>1645</v>
      </c>
      <c r="B194" s="317" t="s">
        <v>1646</v>
      </c>
      <c r="C194" s="314"/>
      <c r="D194" s="314"/>
      <c r="E194" s="316" t="str">
        <f t="shared" si="30"/>
        <v/>
      </c>
      <c r="F194" s="311" t="str">
        <f t="shared" si="27"/>
        <v>否</v>
      </c>
      <c r="G194" s="295" t="str">
        <f t="shared" si="28"/>
        <v>项</v>
      </c>
    </row>
    <row r="195" s="288" customFormat="1" ht="36" customHeight="1" spans="1:7">
      <c r="A195" s="312" t="s">
        <v>1647</v>
      </c>
      <c r="B195" s="317" t="s">
        <v>1648</v>
      </c>
      <c r="C195" s="314"/>
      <c r="D195" s="314"/>
      <c r="E195" s="316" t="str">
        <f t="shared" si="30"/>
        <v/>
      </c>
      <c r="F195" s="311" t="str">
        <f t="shared" si="27"/>
        <v>否</v>
      </c>
      <c r="G195" s="295" t="str">
        <f t="shared" si="28"/>
        <v>项</v>
      </c>
    </row>
    <row r="196" s="288" customFormat="1" ht="36" customHeight="1" spans="1:7">
      <c r="A196" s="312" t="s">
        <v>1649</v>
      </c>
      <c r="B196" s="317" t="s">
        <v>1650</v>
      </c>
      <c r="C196" s="314"/>
      <c r="D196" s="314"/>
      <c r="E196" s="316" t="str">
        <f t="shared" si="30"/>
        <v/>
      </c>
      <c r="F196" s="311" t="str">
        <f t="shared" si="27"/>
        <v>否</v>
      </c>
      <c r="G196" s="295" t="str">
        <f t="shared" si="28"/>
        <v>项</v>
      </c>
    </row>
    <row r="197" s="288" customFormat="1" ht="36" customHeight="1" spans="1:7">
      <c r="A197" s="312" t="s">
        <v>1651</v>
      </c>
      <c r="B197" s="317" t="s">
        <v>1652</v>
      </c>
      <c r="C197" s="314"/>
      <c r="D197" s="314"/>
      <c r="E197" s="316" t="str">
        <f t="shared" si="30"/>
        <v/>
      </c>
      <c r="F197" s="311" t="str">
        <f t="shared" si="27"/>
        <v>否</v>
      </c>
      <c r="G197" s="295" t="str">
        <f t="shared" si="28"/>
        <v>项</v>
      </c>
    </row>
    <row r="198" s="288" customFormat="1" ht="36" customHeight="1" spans="1:7">
      <c r="A198" s="312" t="s">
        <v>1653</v>
      </c>
      <c r="B198" s="313" t="s">
        <v>1654</v>
      </c>
      <c r="C198" s="315">
        <f>SUM(C199:C209)</f>
        <v>2904</v>
      </c>
      <c r="D198" s="315">
        <f>SUM(D199:D209)</f>
        <v>2535</v>
      </c>
      <c r="E198" s="316"/>
      <c r="F198" s="311" t="str">
        <f t="shared" si="27"/>
        <v>是</v>
      </c>
      <c r="G198" s="295" t="str">
        <f t="shared" si="28"/>
        <v>款</v>
      </c>
    </row>
    <row r="199" s="288" customFormat="1" ht="36" customHeight="1" spans="1:7">
      <c r="A199" s="319">
        <v>2296001</v>
      </c>
      <c r="B199" s="317" t="s">
        <v>1655</v>
      </c>
      <c r="C199" s="314"/>
      <c r="D199" s="314"/>
      <c r="E199" s="316" t="str">
        <f t="shared" ref="E199:E209" si="31">IF(C199&gt;0,D199/C199-1,IF(C199&lt;0,-(D199/C199-1),""))</f>
        <v/>
      </c>
      <c r="F199" s="311" t="str">
        <f t="shared" si="27"/>
        <v>否</v>
      </c>
      <c r="G199" s="295" t="str">
        <f t="shared" si="28"/>
        <v>项</v>
      </c>
    </row>
    <row r="200" s="288" customFormat="1" ht="36" customHeight="1" spans="1:7">
      <c r="A200" s="312" t="s">
        <v>1656</v>
      </c>
      <c r="B200" s="317" t="s">
        <v>1657</v>
      </c>
      <c r="C200" s="314">
        <v>765</v>
      </c>
      <c r="D200" s="314">
        <v>1459</v>
      </c>
      <c r="E200" s="316">
        <f t="shared" si="31"/>
        <v>0.907</v>
      </c>
      <c r="F200" s="311" t="str">
        <f t="shared" si="27"/>
        <v>是</v>
      </c>
      <c r="G200" s="295" t="str">
        <f t="shared" si="28"/>
        <v>项</v>
      </c>
    </row>
    <row r="201" s="288" customFormat="1" ht="36" customHeight="1" spans="1:7">
      <c r="A201" s="312" t="s">
        <v>1658</v>
      </c>
      <c r="B201" s="317" t="s">
        <v>1659</v>
      </c>
      <c r="C201" s="314">
        <v>657</v>
      </c>
      <c r="D201" s="314">
        <v>910</v>
      </c>
      <c r="E201" s="316">
        <f t="shared" si="31"/>
        <v>0.385</v>
      </c>
      <c r="F201" s="311" t="str">
        <f t="shared" si="27"/>
        <v>是</v>
      </c>
      <c r="G201" s="295" t="str">
        <f t="shared" si="28"/>
        <v>项</v>
      </c>
    </row>
    <row r="202" s="288" customFormat="1" ht="36" customHeight="1" spans="1:7">
      <c r="A202" s="312" t="s">
        <v>1660</v>
      </c>
      <c r="B202" s="317" t="s">
        <v>1661</v>
      </c>
      <c r="C202" s="314"/>
      <c r="D202" s="314"/>
      <c r="E202" s="316" t="str">
        <f t="shared" si="31"/>
        <v/>
      </c>
      <c r="F202" s="311" t="str">
        <f t="shared" si="27"/>
        <v>否</v>
      </c>
      <c r="G202" s="295" t="str">
        <f t="shared" si="28"/>
        <v>项</v>
      </c>
    </row>
    <row r="203" s="288" customFormat="1" ht="36" customHeight="1" spans="1:7">
      <c r="A203" s="312" t="s">
        <v>1662</v>
      </c>
      <c r="B203" s="317" t="s">
        <v>1663</v>
      </c>
      <c r="C203" s="314"/>
      <c r="D203" s="314"/>
      <c r="E203" s="316" t="str">
        <f t="shared" si="31"/>
        <v/>
      </c>
      <c r="F203" s="311" t="str">
        <f t="shared" si="27"/>
        <v>否</v>
      </c>
      <c r="G203" s="295" t="str">
        <f t="shared" si="28"/>
        <v>项</v>
      </c>
    </row>
    <row r="204" s="288" customFormat="1" ht="36" customHeight="1" spans="1:7">
      <c r="A204" s="312" t="s">
        <v>1664</v>
      </c>
      <c r="B204" s="317" t="s">
        <v>1665</v>
      </c>
      <c r="C204" s="314">
        <v>2</v>
      </c>
      <c r="D204" s="314">
        <v>154</v>
      </c>
      <c r="E204" s="316">
        <f t="shared" si="31"/>
        <v>76</v>
      </c>
      <c r="F204" s="311" t="str">
        <f t="shared" si="27"/>
        <v>是</v>
      </c>
      <c r="G204" s="295" t="str">
        <f t="shared" si="28"/>
        <v>项</v>
      </c>
    </row>
    <row r="205" s="288" customFormat="1" ht="36" customHeight="1" spans="1:7">
      <c r="A205" s="312" t="s">
        <v>1666</v>
      </c>
      <c r="B205" s="317" t="s">
        <v>1667</v>
      </c>
      <c r="C205" s="314"/>
      <c r="D205" s="314"/>
      <c r="E205" s="316" t="str">
        <f t="shared" si="31"/>
        <v/>
      </c>
      <c r="F205" s="311" t="str">
        <f t="shared" si="27"/>
        <v>否</v>
      </c>
      <c r="G205" s="295" t="str">
        <f t="shared" si="28"/>
        <v>项</v>
      </c>
    </row>
    <row r="206" s="288" customFormat="1" ht="36" customHeight="1" spans="1:7">
      <c r="A206" s="312" t="s">
        <v>1668</v>
      </c>
      <c r="B206" s="317" t="s">
        <v>1669</v>
      </c>
      <c r="C206" s="314"/>
      <c r="D206" s="314"/>
      <c r="E206" s="316" t="str">
        <f t="shared" si="31"/>
        <v/>
      </c>
      <c r="F206" s="311" t="str">
        <f t="shared" si="27"/>
        <v>否</v>
      </c>
      <c r="G206" s="295" t="str">
        <f t="shared" si="28"/>
        <v>项</v>
      </c>
    </row>
    <row r="207" s="288" customFormat="1" ht="36" customHeight="1" spans="1:7">
      <c r="A207" s="312" t="s">
        <v>1670</v>
      </c>
      <c r="B207" s="317" t="s">
        <v>1671</v>
      </c>
      <c r="C207" s="314"/>
      <c r="D207" s="314"/>
      <c r="E207" s="316" t="str">
        <f t="shared" si="31"/>
        <v/>
      </c>
      <c r="F207" s="311" t="str">
        <f t="shared" si="27"/>
        <v>否</v>
      </c>
      <c r="G207" s="295" t="str">
        <f t="shared" si="28"/>
        <v>项</v>
      </c>
    </row>
    <row r="208" s="288" customFormat="1" ht="36" customHeight="1" spans="1:7">
      <c r="A208" s="312" t="s">
        <v>1672</v>
      </c>
      <c r="B208" s="317" t="s">
        <v>1673</v>
      </c>
      <c r="C208" s="314"/>
      <c r="D208" s="314"/>
      <c r="E208" s="316" t="str">
        <f t="shared" si="31"/>
        <v/>
      </c>
      <c r="F208" s="311" t="str">
        <f t="shared" si="27"/>
        <v>否</v>
      </c>
      <c r="G208" s="295" t="str">
        <f t="shared" si="28"/>
        <v>项</v>
      </c>
    </row>
    <row r="209" s="288" customFormat="1" ht="36" customHeight="1" spans="1:7">
      <c r="A209" s="312" t="s">
        <v>1674</v>
      </c>
      <c r="B209" s="317" t="s">
        <v>1675</v>
      </c>
      <c r="C209" s="314">
        <v>1480</v>
      </c>
      <c r="D209" s="314">
        <v>12</v>
      </c>
      <c r="E209" s="316">
        <f t="shared" si="31"/>
        <v>-0.992</v>
      </c>
      <c r="F209" s="311" t="str">
        <f t="shared" si="27"/>
        <v>是</v>
      </c>
      <c r="G209" s="295" t="str">
        <f t="shared" si="28"/>
        <v>项</v>
      </c>
    </row>
    <row r="210" s="288" customFormat="1" ht="36" customHeight="1" spans="1:7">
      <c r="A210" s="312" t="s">
        <v>1676</v>
      </c>
      <c r="B210" s="313" t="s">
        <v>1677</v>
      </c>
      <c r="C210" s="314"/>
      <c r="D210" s="314">
        <v>5732</v>
      </c>
      <c r="E210" s="316"/>
      <c r="F210" s="311"/>
      <c r="G210" s="295"/>
    </row>
    <row r="211" s="288" customFormat="1" ht="36" customHeight="1" spans="1:7">
      <c r="A211" s="312">
        <v>2299899</v>
      </c>
      <c r="B211" s="317" t="s">
        <v>1678</v>
      </c>
      <c r="C211" s="314"/>
      <c r="D211" s="314">
        <v>5732</v>
      </c>
      <c r="E211" s="316"/>
      <c r="F211" s="311"/>
      <c r="G211" s="295"/>
    </row>
    <row r="212" s="288" customFormat="1" ht="36" customHeight="1" spans="1:7">
      <c r="A212" s="307" t="s">
        <v>113</v>
      </c>
      <c r="B212" s="308" t="s">
        <v>1679</v>
      </c>
      <c r="C212" s="309">
        <f>SUM(C213:C228)</f>
        <v>7042</v>
      </c>
      <c r="D212" s="309">
        <f>SUM(D213:D228)</f>
        <v>13390</v>
      </c>
      <c r="E212" s="310"/>
      <c r="F212" s="311" t="str">
        <f t="shared" ref="F212:F268" si="32">IF(LEN(A212)=3,"是",IF(B212&lt;&gt;"",IF(SUM(C212:D212)&lt;&gt;0,"是","否"),"是"))</f>
        <v>是</v>
      </c>
      <c r="G212" s="295" t="str">
        <f t="shared" ref="G212:G267" si="33">IF(LEN(A212)=3,"类",IF(LEN(A212)=5,"款","项"))</f>
        <v>类</v>
      </c>
    </row>
    <row r="213" s="288" customFormat="1" ht="36" customHeight="1" spans="1:7">
      <c r="A213" s="312" t="s">
        <v>1680</v>
      </c>
      <c r="B213" s="317" t="s">
        <v>1681</v>
      </c>
      <c r="C213" s="314"/>
      <c r="D213" s="314"/>
      <c r="E213" s="316" t="str">
        <f t="shared" ref="E213:E228" si="34">IF(C213&gt;0,D213/C213-1,IF(C213&lt;0,-(D213/C213-1),""))</f>
        <v/>
      </c>
      <c r="F213" s="311" t="str">
        <f t="shared" si="32"/>
        <v>否</v>
      </c>
      <c r="G213" s="295" t="str">
        <f t="shared" si="33"/>
        <v>项</v>
      </c>
    </row>
    <row r="214" s="288" customFormat="1" ht="36" customHeight="1" spans="1:7">
      <c r="A214" s="312" t="s">
        <v>1682</v>
      </c>
      <c r="B214" s="317" t="s">
        <v>1683</v>
      </c>
      <c r="C214" s="314"/>
      <c r="D214" s="314"/>
      <c r="E214" s="316" t="str">
        <f t="shared" si="34"/>
        <v/>
      </c>
      <c r="F214" s="311" t="str">
        <f t="shared" si="32"/>
        <v>否</v>
      </c>
      <c r="G214" s="295" t="str">
        <f t="shared" si="33"/>
        <v>项</v>
      </c>
    </row>
    <row r="215" s="288" customFormat="1" ht="36" customHeight="1" spans="1:7">
      <c r="A215" s="312" t="s">
        <v>1684</v>
      </c>
      <c r="B215" s="317" t="s">
        <v>1685</v>
      </c>
      <c r="C215" s="314"/>
      <c r="D215" s="314"/>
      <c r="E215" s="316" t="str">
        <f t="shared" si="34"/>
        <v/>
      </c>
      <c r="F215" s="311" t="str">
        <f t="shared" si="32"/>
        <v>否</v>
      </c>
      <c r="G215" s="295" t="str">
        <f t="shared" si="33"/>
        <v>项</v>
      </c>
    </row>
    <row r="216" s="288" customFormat="1" ht="36" customHeight="1" spans="1:7">
      <c r="A216" s="312" t="s">
        <v>1686</v>
      </c>
      <c r="B216" s="317" t="s">
        <v>1687</v>
      </c>
      <c r="C216" s="314">
        <v>132</v>
      </c>
      <c r="D216" s="314">
        <v>300</v>
      </c>
      <c r="E216" s="316">
        <f t="shared" si="34"/>
        <v>1.273</v>
      </c>
      <c r="F216" s="311" t="str">
        <f t="shared" si="32"/>
        <v>是</v>
      </c>
      <c r="G216" s="295" t="str">
        <f t="shared" si="33"/>
        <v>项</v>
      </c>
    </row>
    <row r="217" s="288" customFormat="1" ht="36" customHeight="1" spans="1:7">
      <c r="A217" s="312" t="s">
        <v>1688</v>
      </c>
      <c r="B217" s="317" t="s">
        <v>1689</v>
      </c>
      <c r="C217" s="314"/>
      <c r="D217" s="314"/>
      <c r="E217" s="316" t="str">
        <f t="shared" si="34"/>
        <v/>
      </c>
      <c r="F217" s="311" t="str">
        <f t="shared" si="32"/>
        <v>否</v>
      </c>
      <c r="G217" s="295" t="str">
        <f t="shared" si="33"/>
        <v>项</v>
      </c>
    </row>
    <row r="218" s="288" customFormat="1" ht="36" customHeight="1" spans="1:7">
      <c r="A218" s="312" t="s">
        <v>1690</v>
      </c>
      <c r="B218" s="317" t="s">
        <v>1691</v>
      </c>
      <c r="C218" s="314"/>
      <c r="D218" s="314"/>
      <c r="E218" s="316" t="str">
        <f t="shared" si="34"/>
        <v/>
      </c>
      <c r="F218" s="311" t="str">
        <f t="shared" si="32"/>
        <v>否</v>
      </c>
      <c r="G218" s="295" t="str">
        <f t="shared" si="33"/>
        <v>项</v>
      </c>
    </row>
    <row r="219" s="288" customFormat="1" ht="36" customHeight="1" spans="1:7">
      <c r="A219" s="312" t="s">
        <v>1692</v>
      </c>
      <c r="B219" s="317" t="s">
        <v>1693</v>
      </c>
      <c r="C219" s="314"/>
      <c r="D219" s="314"/>
      <c r="E219" s="316" t="str">
        <f t="shared" si="34"/>
        <v/>
      </c>
      <c r="F219" s="311" t="str">
        <f t="shared" si="32"/>
        <v>否</v>
      </c>
      <c r="G219" s="295" t="str">
        <f t="shared" si="33"/>
        <v>项</v>
      </c>
    </row>
    <row r="220" s="288" customFormat="1" ht="36" customHeight="1" spans="1:7">
      <c r="A220" s="312" t="s">
        <v>1694</v>
      </c>
      <c r="B220" s="317" t="s">
        <v>1695</v>
      </c>
      <c r="C220" s="314"/>
      <c r="D220" s="314"/>
      <c r="E220" s="316" t="str">
        <f t="shared" si="34"/>
        <v/>
      </c>
      <c r="F220" s="311" t="str">
        <f t="shared" si="32"/>
        <v>否</v>
      </c>
      <c r="G220" s="295" t="str">
        <f t="shared" si="33"/>
        <v>项</v>
      </c>
    </row>
    <row r="221" s="288" customFormat="1" ht="36" customHeight="1" spans="1:7">
      <c r="A221" s="312" t="s">
        <v>1696</v>
      </c>
      <c r="B221" s="317" t="s">
        <v>1697</v>
      </c>
      <c r="C221" s="314"/>
      <c r="D221" s="314"/>
      <c r="E221" s="316" t="str">
        <f t="shared" si="34"/>
        <v/>
      </c>
      <c r="F221" s="311" t="str">
        <f t="shared" si="32"/>
        <v>否</v>
      </c>
      <c r="G221" s="295" t="str">
        <f t="shared" si="33"/>
        <v>项</v>
      </c>
    </row>
    <row r="222" s="288" customFormat="1" ht="36" customHeight="1" spans="1:7">
      <c r="A222" s="312" t="s">
        <v>1698</v>
      </c>
      <c r="B222" s="317" t="s">
        <v>1699</v>
      </c>
      <c r="C222" s="314"/>
      <c r="D222" s="314"/>
      <c r="E222" s="316" t="str">
        <f t="shared" si="34"/>
        <v/>
      </c>
      <c r="F222" s="311" t="str">
        <f t="shared" si="32"/>
        <v>否</v>
      </c>
      <c r="G222" s="295" t="str">
        <f t="shared" si="33"/>
        <v>项</v>
      </c>
    </row>
    <row r="223" s="288" customFormat="1" ht="36" customHeight="1" spans="1:7">
      <c r="A223" s="312" t="s">
        <v>1700</v>
      </c>
      <c r="B223" s="317" t="s">
        <v>1701</v>
      </c>
      <c r="C223" s="314"/>
      <c r="D223" s="314"/>
      <c r="E223" s="316" t="str">
        <f t="shared" si="34"/>
        <v/>
      </c>
      <c r="F223" s="311" t="str">
        <f t="shared" si="32"/>
        <v>否</v>
      </c>
      <c r="G223" s="295" t="str">
        <f t="shared" si="33"/>
        <v>项</v>
      </c>
    </row>
    <row r="224" s="288" customFormat="1" ht="36" customHeight="1" spans="1:7">
      <c r="A224" s="312" t="s">
        <v>1702</v>
      </c>
      <c r="B224" s="317" t="s">
        <v>1703</v>
      </c>
      <c r="C224" s="314"/>
      <c r="D224" s="314"/>
      <c r="E224" s="316" t="str">
        <f t="shared" si="34"/>
        <v/>
      </c>
      <c r="F224" s="311" t="str">
        <f t="shared" si="32"/>
        <v>否</v>
      </c>
      <c r="G224" s="295" t="str">
        <f t="shared" si="33"/>
        <v>项</v>
      </c>
    </row>
    <row r="225" s="288" customFormat="1" ht="36" customHeight="1" spans="1:7">
      <c r="A225" s="312" t="s">
        <v>1704</v>
      </c>
      <c r="B225" s="317" t="s">
        <v>1705</v>
      </c>
      <c r="C225" s="314"/>
      <c r="D225" s="314"/>
      <c r="E225" s="316" t="str">
        <f t="shared" si="34"/>
        <v/>
      </c>
      <c r="F225" s="311" t="str">
        <f t="shared" si="32"/>
        <v>否</v>
      </c>
      <c r="G225" s="295" t="str">
        <f t="shared" si="33"/>
        <v>项</v>
      </c>
    </row>
    <row r="226" s="288" customFormat="1" ht="36" customHeight="1" spans="1:7">
      <c r="A226" s="312" t="s">
        <v>1706</v>
      </c>
      <c r="B226" s="317" t="s">
        <v>1707</v>
      </c>
      <c r="C226" s="314"/>
      <c r="D226" s="314"/>
      <c r="E226" s="316" t="str">
        <f t="shared" si="34"/>
        <v/>
      </c>
      <c r="F226" s="311" t="str">
        <f t="shared" si="32"/>
        <v>否</v>
      </c>
      <c r="G226" s="295" t="str">
        <f t="shared" si="33"/>
        <v>项</v>
      </c>
    </row>
    <row r="227" s="288" customFormat="1" ht="36" customHeight="1" spans="1:7">
      <c r="A227" s="312" t="s">
        <v>1708</v>
      </c>
      <c r="B227" s="317" t="s">
        <v>1709</v>
      </c>
      <c r="C227" s="314">
        <v>6910</v>
      </c>
      <c r="D227" s="314">
        <v>12579</v>
      </c>
      <c r="E227" s="316">
        <f t="shared" si="34"/>
        <v>0.82</v>
      </c>
      <c r="F227" s="311" t="str">
        <f t="shared" si="32"/>
        <v>是</v>
      </c>
      <c r="G227" s="295" t="str">
        <f t="shared" si="33"/>
        <v>项</v>
      </c>
    </row>
    <row r="228" s="288" customFormat="1" ht="36" customHeight="1" spans="1:7">
      <c r="A228" s="312" t="s">
        <v>1710</v>
      </c>
      <c r="B228" s="317" t="s">
        <v>1711</v>
      </c>
      <c r="C228" s="314"/>
      <c r="D228" s="314">
        <v>511</v>
      </c>
      <c r="E228" s="316" t="str">
        <f t="shared" si="34"/>
        <v/>
      </c>
      <c r="F228" s="311" t="str">
        <f t="shared" si="32"/>
        <v>是</v>
      </c>
      <c r="G228" s="295" t="str">
        <f t="shared" si="33"/>
        <v>项</v>
      </c>
    </row>
    <row r="229" s="288" customFormat="1" ht="36" customHeight="1" spans="1:7">
      <c r="A229" s="307" t="s">
        <v>115</v>
      </c>
      <c r="B229" s="308" t="s">
        <v>1712</v>
      </c>
      <c r="C229" s="309">
        <f>SUM(C230:C246)</f>
        <v>106</v>
      </c>
      <c r="D229" s="309">
        <f>SUM(D230:D246)</f>
        <v>336</v>
      </c>
      <c r="E229" s="310"/>
      <c r="F229" s="311" t="str">
        <f t="shared" si="32"/>
        <v>是</v>
      </c>
      <c r="G229" s="295" t="str">
        <f t="shared" si="33"/>
        <v>类</v>
      </c>
    </row>
    <row r="230" s="288" customFormat="1" ht="36" customHeight="1" spans="1:7">
      <c r="A230" s="319">
        <v>23304</v>
      </c>
      <c r="B230" s="313" t="s">
        <v>1713</v>
      </c>
      <c r="C230" s="315"/>
      <c r="D230" s="315"/>
      <c r="E230" s="316"/>
      <c r="F230" s="311" t="str">
        <f t="shared" si="32"/>
        <v>否</v>
      </c>
      <c r="G230" s="295" t="str">
        <f t="shared" si="33"/>
        <v>款</v>
      </c>
    </row>
    <row r="231" s="288" customFormat="1" ht="36" customHeight="1" spans="1:7">
      <c r="A231" s="312" t="s">
        <v>1714</v>
      </c>
      <c r="B231" s="317" t="s">
        <v>1715</v>
      </c>
      <c r="C231" s="314"/>
      <c r="D231" s="314"/>
      <c r="E231" s="316" t="str">
        <f t="shared" ref="E231:E246" si="35">IF(C231&gt;0,D231/C231-1,IF(C231&lt;0,-(D231/C231-1),""))</f>
        <v/>
      </c>
      <c r="F231" s="311" t="str">
        <f t="shared" si="32"/>
        <v>否</v>
      </c>
      <c r="G231" s="295" t="str">
        <f t="shared" si="33"/>
        <v>项</v>
      </c>
    </row>
    <row r="232" s="288" customFormat="1" ht="36" customHeight="1" spans="1:7">
      <c r="A232" s="312" t="s">
        <v>1716</v>
      </c>
      <c r="B232" s="317" t="s">
        <v>1717</v>
      </c>
      <c r="C232" s="314"/>
      <c r="D232" s="314"/>
      <c r="E232" s="316" t="str">
        <f t="shared" si="35"/>
        <v/>
      </c>
      <c r="F232" s="311" t="str">
        <f t="shared" si="32"/>
        <v>否</v>
      </c>
      <c r="G232" s="295" t="str">
        <f t="shared" si="33"/>
        <v>项</v>
      </c>
    </row>
    <row r="233" s="288" customFormat="1" ht="36" customHeight="1" spans="1:7">
      <c r="A233" s="312" t="s">
        <v>1718</v>
      </c>
      <c r="B233" s="317" t="s">
        <v>1719</v>
      </c>
      <c r="C233" s="314"/>
      <c r="D233" s="314"/>
      <c r="E233" s="316" t="str">
        <f t="shared" si="35"/>
        <v/>
      </c>
      <c r="F233" s="311" t="str">
        <f t="shared" si="32"/>
        <v>否</v>
      </c>
      <c r="G233" s="295" t="str">
        <f t="shared" si="33"/>
        <v>项</v>
      </c>
    </row>
    <row r="234" s="288" customFormat="1" ht="36" customHeight="1" spans="1:7">
      <c r="A234" s="312" t="s">
        <v>1720</v>
      </c>
      <c r="B234" s="317" t="s">
        <v>1721</v>
      </c>
      <c r="C234" s="314"/>
      <c r="D234" s="314">
        <v>4</v>
      </c>
      <c r="E234" s="316" t="str">
        <f t="shared" si="35"/>
        <v/>
      </c>
      <c r="F234" s="311" t="str">
        <f t="shared" si="32"/>
        <v>是</v>
      </c>
      <c r="G234" s="295" t="str">
        <f t="shared" si="33"/>
        <v>项</v>
      </c>
    </row>
    <row r="235" s="288" customFormat="1" ht="36" customHeight="1" spans="1:7">
      <c r="A235" s="312" t="s">
        <v>1722</v>
      </c>
      <c r="B235" s="317" t="s">
        <v>1723</v>
      </c>
      <c r="C235" s="314"/>
      <c r="D235" s="314"/>
      <c r="E235" s="316" t="str">
        <f t="shared" si="35"/>
        <v/>
      </c>
      <c r="F235" s="311" t="str">
        <f t="shared" si="32"/>
        <v>否</v>
      </c>
      <c r="G235" s="295" t="str">
        <f t="shared" si="33"/>
        <v>项</v>
      </c>
    </row>
    <row r="236" s="288" customFormat="1" ht="36" customHeight="1" spans="1:7">
      <c r="A236" s="312" t="s">
        <v>1724</v>
      </c>
      <c r="B236" s="317" t="s">
        <v>1725</v>
      </c>
      <c r="C236" s="314"/>
      <c r="D236" s="314"/>
      <c r="E236" s="316" t="str">
        <f t="shared" si="35"/>
        <v/>
      </c>
      <c r="F236" s="311" t="str">
        <f t="shared" si="32"/>
        <v>否</v>
      </c>
      <c r="G236" s="295" t="str">
        <f t="shared" si="33"/>
        <v>项</v>
      </c>
    </row>
    <row r="237" s="288" customFormat="1" ht="36" customHeight="1" spans="1:7">
      <c r="A237" s="312" t="s">
        <v>1726</v>
      </c>
      <c r="B237" s="317" t="s">
        <v>1727</v>
      </c>
      <c r="C237" s="314"/>
      <c r="D237" s="314"/>
      <c r="E237" s="316" t="str">
        <f t="shared" si="35"/>
        <v/>
      </c>
      <c r="F237" s="311" t="str">
        <f t="shared" si="32"/>
        <v>否</v>
      </c>
      <c r="G237" s="295" t="str">
        <f t="shared" si="33"/>
        <v>项</v>
      </c>
    </row>
    <row r="238" s="288" customFormat="1" ht="36" customHeight="1" spans="1:7">
      <c r="A238" s="312" t="s">
        <v>1728</v>
      </c>
      <c r="B238" s="317" t="s">
        <v>1729</v>
      </c>
      <c r="C238" s="314"/>
      <c r="D238" s="314"/>
      <c r="E238" s="316" t="str">
        <f t="shared" si="35"/>
        <v/>
      </c>
      <c r="F238" s="311" t="str">
        <f t="shared" si="32"/>
        <v>否</v>
      </c>
      <c r="G238" s="295" t="str">
        <f t="shared" si="33"/>
        <v>项</v>
      </c>
    </row>
    <row r="239" s="288" customFormat="1" ht="36" customHeight="1" spans="1:7">
      <c r="A239" s="312" t="s">
        <v>1730</v>
      </c>
      <c r="B239" s="317" t="s">
        <v>1731</v>
      </c>
      <c r="C239" s="314"/>
      <c r="D239" s="314"/>
      <c r="E239" s="316" t="str">
        <f t="shared" si="35"/>
        <v/>
      </c>
      <c r="F239" s="311" t="str">
        <f t="shared" si="32"/>
        <v>否</v>
      </c>
      <c r="G239" s="295" t="str">
        <f t="shared" si="33"/>
        <v>项</v>
      </c>
    </row>
    <row r="240" s="288" customFormat="1" ht="36" customHeight="1" spans="1:7">
      <c r="A240" s="312" t="s">
        <v>1732</v>
      </c>
      <c r="B240" s="317" t="s">
        <v>1733</v>
      </c>
      <c r="C240" s="314"/>
      <c r="D240" s="314"/>
      <c r="E240" s="316" t="str">
        <f t="shared" si="35"/>
        <v/>
      </c>
      <c r="F240" s="311" t="str">
        <f t="shared" si="32"/>
        <v>否</v>
      </c>
      <c r="G240" s="295" t="str">
        <f t="shared" si="33"/>
        <v>项</v>
      </c>
    </row>
    <row r="241" s="288" customFormat="1" ht="36" customHeight="1" spans="1:7">
      <c r="A241" s="312" t="s">
        <v>1734</v>
      </c>
      <c r="B241" s="317" t="s">
        <v>1735</v>
      </c>
      <c r="C241" s="314"/>
      <c r="D241" s="314"/>
      <c r="E241" s="316" t="str">
        <f t="shared" si="35"/>
        <v/>
      </c>
      <c r="F241" s="311" t="str">
        <f t="shared" si="32"/>
        <v>否</v>
      </c>
      <c r="G241" s="295" t="str">
        <f t="shared" si="33"/>
        <v>项</v>
      </c>
    </row>
    <row r="242" s="288" customFormat="1" ht="36" customHeight="1" spans="1:7">
      <c r="A242" s="312" t="s">
        <v>1736</v>
      </c>
      <c r="B242" s="317" t="s">
        <v>1737</v>
      </c>
      <c r="C242" s="314"/>
      <c r="D242" s="314"/>
      <c r="E242" s="316" t="str">
        <f t="shared" si="35"/>
        <v/>
      </c>
      <c r="F242" s="311" t="str">
        <f t="shared" si="32"/>
        <v>否</v>
      </c>
      <c r="G242" s="295" t="str">
        <f t="shared" si="33"/>
        <v>项</v>
      </c>
    </row>
    <row r="243" s="288" customFormat="1" ht="36" customHeight="1" spans="1:7">
      <c r="A243" s="312" t="s">
        <v>1738</v>
      </c>
      <c r="B243" s="317" t="s">
        <v>1739</v>
      </c>
      <c r="C243" s="314"/>
      <c r="D243" s="314"/>
      <c r="E243" s="316" t="str">
        <f t="shared" si="35"/>
        <v/>
      </c>
      <c r="F243" s="311" t="str">
        <f t="shared" si="32"/>
        <v>否</v>
      </c>
      <c r="G243" s="295" t="str">
        <f t="shared" si="33"/>
        <v>项</v>
      </c>
    </row>
    <row r="244" s="288" customFormat="1" ht="36" customHeight="1" spans="1:7">
      <c r="A244" s="312" t="s">
        <v>1740</v>
      </c>
      <c r="B244" s="317" t="s">
        <v>1741</v>
      </c>
      <c r="C244" s="314"/>
      <c r="D244" s="314"/>
      <c r="E244" s="316" t="str">
        <f t="shared" si="35"/>
        <v/>
      </c>
      <c r="F244" s="311" t="str">
        <f t="shared" si="32"/>
        <v>否</v>
      </c>
      <c r="G244" s="295" t="str">
        <f t="shared" si="33"/>
        <v>项</v>
      </c>
    </row>
    <row r="245" s="288" customFormat="1" ht="36" customHeight="1" spans="1:7">
      <c r="A245" s="312" t="s">
        <v>1742</v>
      </c>
      <c r="B245" s="317" t="s">
        <v>1743</v>
      </c>
      <c r="C245" s="314">
        <v>106</v>
      </c>
      <c r="D245" s="314">
        <v>316</v>
      </c>
      <c r="E245" s="316">
        <f t="shared" si="35"/>
        <v>1.981</v>
      </c>
      <c r="F245" s="311" t="str">
        <f t="shared" si="32"/>
        <v>是</v>
      </c>
      <c r="G245" s="295" t="str">
        <f t="shared" si="33"/>
        <v>项</v>
      </c>
    </row>
    <row r="246" s="288" customFormat="1" ht="36" customHeight="1" spans="1:7">
      <c r="A246" s="312" t="s">
        <v>1744</v>
      </c>
      <c r="B246" s="317" t="s">
        <v>1745</v>
      </c>
      <c r="C246" s="314"/>
      <c r="D246" s="314">
        <v>16</v>
      </c>
      <c r="E246" s="316" t="str">
        <f t="shared" si="35"/>
        <v/>
      </c>
      <c r="F246" s="311" t="str">
        <f t="shared" si="32"/>
        <v>是</v>
      </c>
      <c r="G246" s="295" t="str">
        <f t="shared" si="33"/>
        <v>项</v>
      </c>
    </row>
    <row r="247" s="288" customFormat="1" ht="36" customHeight="1" spans="1:7">
      <c r="A247" s="321" t="s">
        <v>1746</v>
      </c>
      <c r="B247" s="308" t="s">
        <v>1747</v>
      </c>
      <c r="C247" s="309"/>
      <c r="D247" s="309"/>
      <c r="E247" s="310"/>
      <c r="F247" s="311" t="str">
        <f t="shared" si="32"/>
        <v>是</v>
      </c>
      <c r="G247" s="295" t="str">
        <f t="shared" si="33"/>
        <v>类</v>
      </c>
    </row>
    <row r="248" s="288" customFormat="1" ht="36" customHeight="1" spans="1:7">
      <c r="A248" s="319" t="s">
        <v>1748</v>
      </c>
      <c r="B248" s="313" t="s">
        <v>1749</v>
      </c>
      <c r="C248" s="315"/>
      <c r="D248" s="315"/>
      <c r="E248" s="316"/>
      <c r="F248" s="311" t="str">
        <f t="shared" si="32"/>
        <v>否</v>
      </c>
      <c r="G248" s="295" t="str">
        <f t="shared" si="33"/>
        <v>款</v>
      </c>
    </row>
    <row r="249" s="288" customFormat="1" ht="36" customHeight="1" spans="1:7">
      <c r="A249" s="319" t="s">
        <v>1750</v>
      </c>
      <c r="B249" s="317" t="s">
        <v>1751</v>
      </c>
      <c r="C249" s="314"/>
      <c r="D249" s="314"/>
      <c r="E249" s="316" t="str">
        <f t="shared" ref="E249:E260" si="36">IF(C249&gt;0,D249/C249-1,IF(C249&lt;0,-(D249/C249-1),""))</f>
        <v/>
      </c>
      <c r="F249" s="311" t="str">
        <f t="shared" si="32"/>
        <v>否</v>
      </c>
      <c r="G249" s="295" t="str">
        <f t="shared" si="33"/>
        <v>项</v>
      </c>
    </row>
    <row r="250" s="288" customFormat="1" ht="36" customHeight="1" spans="1:7">
      <c r="A250" s="319" t="s">
        <v>1752</v>
      </c>
      <c r="B250" s="317" t="s">
        <v>1753</v>
      </c>
      <c r="C250" s="314"/>
      <c r="D250" s="314"/>
      <c r="E250" s="316" t="str">
        <f t="shared" si="36"/>
        <v/>
      </c>
      <c r="F250" s="311" t="str">
        <f t="shared" si="32"/>
        <v>否</v>
      </c>
      <c r="G250" s="295" t="str">
        <f t="shared" si="33"/>
        <v>项</v>
      </c>
    </row>
    <row r="251" s="288" customFormat="1" ht="36" customHeight="1" spans="1:7">
      <c r="A251" s="319" t="s">
        <v>1754</v>
      </c>
      <c r="B251" s="317" t="s">
        <v>1755</v>
      </c>
      <c r="C251" s="314"/>
      <c r="D251" s="314"/>
      <c r="E251" s="316" t="str">
        <f t="shared" si="36"/>
        <v/>
      </c>
      <c r="F251" s="311" t="str">
        <f t="shared" si="32"/>
        <v>否</v>
      </c>
      <c r="G251" s="295" t="str">
        <f t="shared" si="33"/>
        <v>项</v>
      </c>
    </row>
    <row r="252" s="288" customFormat="1" ht="36" customHeight="1" spans="1:7">
      <c r="A252" s="319" t="s">
        <v>1756</v>
      </c>
      <c r="B252" s="317" t="s">
        <v>1757</v>
      </c>
      <c r="C252" s="314"/>
      <c r="D252" s="314"/>
      <c r="E252" s="316" t="str">
        <f t="shared" si="36"/>
        <v/>
      </c>
      <c r="F252" s="311" t="str">
        <f t="shared" si="32"/>
        <v>否</v>
      </c>
      <c r="G252" s="295" t="str">
        <f t="shared" si="33"/>
        <v>项</v>
      </c>
    </row>
    <row r="253" s="288" customFormat="1" ht="36" customHeight="1" spans="1:7">
      <c r="A253" s="319" t="s">
        <v>1758</v>
      </c>
      <c r="B253" s="317" t="s">
        <v>1759</v>
      </c>
      <c r="C253" s="314"/>
      <c r="D253" s="314"/>
      <c r="E253" s="316" t="str">
        <f t="shared" si="36"/>
        <v/>
      </c>
      <c r="F253" s="311" t="str">
        <f t="shared" si="32"/>
        <v>否</v>
      </c>
      <c r="G253" s="295" t="str">
        <f t="shared" si="33"/>
        <v>项</v>
      </c>
    </row>
    <row r="254" s="288" customFormat="1" ht="36" customHeight="1" spans="1:7">
      <c r="A254" s="319" t="s">
        <v>1760</v>
      </c>
      <c r="B254" s="317" t="s">
        <v>1761</v>
      </c>
      <c r="C254" s="314"/>
      <c r="D254" s="314"/>
      <c r="E254" s="316" t="str">
        <f t="shared" si="36"/>
        <v/>
      </c>
      <c r="F254" s="311" t="str">
        <f t="shared" si="32"/>
        <v>否</v>
      </c>
      <c r="G254" s="295" t="str">
        <f t="shared" si="33"/>
        <v>项</v>
      </c>
    </row>
    <row r="255" s="288" customFormat="1" ht="36" customHeight="1" spans="1:7">
      <c r="A255" s="319" t="s">
        <v>1762</v>
      </c>
      <c r="B255" s="317" t="s">
        <v>1763</v>
      </c>
      <c r="C255" s="314"/>
      <c r="D255" s="314"/>
      <c r="E255" s="316" t="str">
        <f t="shared" si="36"/>
        <v/>
      </c>
      <c r="F255" s="311" t="str">
        <f t="shared" si="32"/>
        <v>否</v>
      </c>
      <c r="G255" s="295" t="str">
        <f t="shared" si="33"/>
        <v>项</v>
      </c>
    </row>
    <row r="256" s="288" customFormat="1" ht="36" customHeight="1" spans="1:7">
      <c r="A256" s="319" t="s">
        <v>1764</v>
      </c>
      <c r="B256" s="317" t="s">
        <v>1765</v>
      </c>
      <c r="C256" s="314"/>
      <c r="D256" s="314"/>
      <c r="E256" s="316" t="str">
        <f t="shared" si="36"/>
        <v/>
      </c>
      <c r="F256" s="311" t="str">
        <f t="shared" si="32"/>
        <v>否</v>
      </c>
      <c r="G256" s="295" t="str">
        <f t="shared" si="33"/>
        <v>项</v>
      </c>
    </row>
    <row r="257" s="288" customFormat="1" ht="36" customHeight="1" spans="1:7">
      <c r="A257" s="319" t="s">
        <v>1766</v>
      </c>
      <c r="B257" s="317" t="s">
        <v>1767</v>
      </c>
      <c r="C257" s="314"/>
      <c r="D257" s="314"/>
      <c r="E257" s="316" t="str">
        <f t="shared" si="36"/>
        <v/>
      </c>
      <c r="F257" s="311" t="str">
        <f t="shared" si="32"/>
        <v>否</v>
      </c>
      <c r="G257" s="295" t="str">
        <f t="shared" si="33"/>
        <v>项</v>
      </c>
    </row>
    <row r="258" s="288" customFormat="1" ht="36" customHeight="1" spans="1:7">
      <c r="A258" s="319" t="s">
        <v>1768</v>
      </c>
      <c r="B258" s="317" t="s">
        <v>1769</v>
      </c>
      <c r="C258" s="314"/>
      <c r="D258" s="314"/>
      <c r="E258" s="316" t="str">
        <f t="shared" si="36"/>
        <v/>
      </c>
      <c r="F258" s="311" t="str">
        <f t="shared" si="32"/>
        <v>否</v>
      </c>
      <c r="G258" s="295" t="str">
        <f t="shared" si="33"/>
        <v>项</v>
      </c>
    </row>
    <row r="259" s="288" customFormat="1" ht="36" customHeight="1" spans="1:7">
      <c r="A259" s="319" t="s">
        <v>1770</v>
      </c>
      <c r="B259" s="317" t="s">
        <v>1771</v>
      </c>
      <c r="C259" s="314"/>
      <c r="D259" s="314"/>
      <c r="E259" s="316" t="str">
        <f t="shared" si="36"/>
        <v/>
      </c>
      <c r="F259" s="311" t="str">
        <f t="shared" si="32"/>
        <v>否</v>
      </c>
      <c r="G259" s="295" t="str">
        <f t="shared" si="33"/>
        <v>项</v>
      </c>
    </row>
    <row r="260" s="288" customFormat="1" ht="36" customHeight="1" spans="1:7">
      <c r="A260" s="319" t="s">
        <v>1772</v>
      </c>
      <c r="B260" s="317" t="s">
        <v>1773</v>
      </c>
      <c r="C260" s="314"/>
      <c r="D260" s="314"/>
      <c r="E260" s="316" t="str">
        <f t="shared" si="36"/>
        <v/>
      </c>
      <c r="F260" s="311" t="str">
        <f t="shared" si="32"/>
        <v>否</v>
      </c>
      <c r="G260" s="295" t="str">
        <f t="shared" si="33"/>
        <v>项</v>
      </c>
    </row>
    <row r="261" s="288" customFormat="1" ht="36" customHeight="1" spans="1:7">
      <c r="A261" s="319" t="s">
        <v>1774</v>
      </c>
      <c r="B261" s="313" t="s">
        <v>1775</v>
      </c>
      <c r="C261" s="315"/>
      <c r="D261" s="315"/>
      <c r="E261" s="316"/>
      <c r="F261" s="311" t="str">
        <f t="shared" si="32"/>
        <v>否</v>
      </c>
      <c r="G261" s="295" t="str">
        <f t="shared" si="33"/>
        <v>款</v>
      </c>
    </row>
    <row r="262" s="288" customFormat="1" ht="36" customHeight="1" spans="1:7">
      <c r="A262" s="319" t="s">
        <v>1776</v>
      </c>
      <c r="B262" s="317" t="s">
        <v>1777</v>
      </c>
      <c r="C262" s="314"/>
      <c r="D262" s="314"/>
      <c r="E262" s="316" t="str">
        <f t="shared" ref="E262:E267" si="37">IF(C262&gt;0,D262/C262-1,IF(C262&lt;0,-(D262/C262-1),""))</f>
        <v/>
      </c>
      <c r="F262" s="311" t="str">
        <f t="shared" si="32"/>
        <v>否</v>
      </c>
      <c r="G262" s="295" t="str">
        <f t="shared" si="33"/>
        <v>项</v>
      </c>
    </row>
    <row r="263" s="288" customFormat="1" ht="36" customHeight="1" spans="1:7">
      <c r="A263" s="319" t="s">
        <v>1778</v>
      </c>
      <c r="B263" s="317" t="s">
        <v>1779</v>
      </c>
      <c r="C263" s="314"/>
      <c r="D263" s="314"/>
      <c r="E263" s="316" t="str">
        <f t="shared" si="37"/>
        <v/>
      </c>
      <c r="F263" s="311" t="str">
        <f t="shared" si="32"/>
        <v>否</v>
      </c>
      <c r="G263" s="295" t="str">
        <f t="shared" si="33"/>
        <v>项</v>
      </c>
    </row>
    <row r="264" s="288" customFormat="1" ht="36" customHeight="1" spans="1:7">
      <c r="A264" s="319" t="s">
        <v>1780</v>
      </c>
      <c r="B264" s="317" t="s">
        <v>1781</v>
      </c>
      <c r="C264" s="314"/>
      <c r="D264" s="314"/>
      <c r="E264" s="316" t="str">
        <f t="shared" si="37"/>
        <v/>
      </c>
      <c r="F264" s="311" t="str">
        <f t="shared" si="32"/>
        <v>否</v>
      </c>
      <c r="G264" s="295" t="str">
        <f t="shared" si="33"/>
        <v>项</v>
      </c>
    </row>
    <row r="265" s="288" customFormat="1" ht="36" customHeight="1" spans="1:7">
      <c r="A265" s="319" t="s">
        <v>1782</v>
      </c>
      <c r="B265" s="317" t="s">
        <v>1783</v>
      </c>
      <c r="C265" s="314"/>
      <c r="D265" s="314"/>
      <c r="E265" s="316" t="str">
        <f t="shared" si="37"/>
        <v/>
      </c>
      <c r="F265" s="311" t="str">
        <f t="shared" si="32"/>
        <v>否</v>
      </c>
      <c r="G265" s="295" t="str">
        <f t="shared" si="33"/>
        <v>项</v>
      </c>
    </row>
    <row r="266" s="288" customFormat="1" ht="36" customHeight="1" spans="1:7">
      <c r="A266" s="319" t="s">
        <v>1784</v>
      </c>
      <c r="B266" s="317" t="s">
        <v>1785</v>
      </c>
      <c r="C266" s="314"/>
      <c r="D266" s="314"/>
      <c r="E266" s="316" t="str">
        <f t="shared" si="37"/>
        <v/>
      </c>
      <c r="F266" s="311" t="str">
        <f t="shared" si="32"/>
        <v>否</v>
      </c>
      <c r="G266" s="295" t="str">
        <f t="shared" si="33"/>
        <v>项</v>
      </c>
    </row>
    <row r="267" s="288" customFormat="1" ht="36" customHeight="1" spans="1:7">
      <c r="A267" s="319" t="s">
        <v>1786</v>
      </c>
      <c r="B267" s="317" t="s">
        <v>1787</v>
      </c>
      <c r="C267" s="314"/>
      <c r="D267" s="314"/>
      <c r="E267" s="316" t="str">
        <f t="shared" si="37"/>
        <v/>
      </c>
      <c r="F267" s="311" t="str">
        <f t="shared" si="32"/>
        <v>否</v>
      </c>
      <c r="G267" s="295" t="str">
        <f t="shared" si="33"/>
        <v>项</v>
      </c>
    </row>
    <row r="268" ht="36" customHeight="1" spans="1:7">
      <c r="A268" s="307"/>
      <c r="B268" s="308"/>
      <c r="C268" s="318"/>
      <c r="D268" s="318"/>
      <c r="E268" s="322"/>
      <c r="F268" s="311" t="str">
        <f t="shared" si="32"/>
        <v>是</v>
      </c>
      <c r="G268" s="295"/>
    </row>
    <row r="269" ht="36" customHeight="1" spans="1:7">
      <c r="A269" s="323"/>
      <c r="B269" s="324" t="s">
        <v>1788</v>
      </c>
      <c r="C269" s="318">
        <v>10178</v>
      </c>
      <c r="D269" s="309">
        <v>22207</v>
      </c>
      <c r="E269" s="310"/>
      <c r="F269" s="311" t="s">
        <v>1789</v>
      </c>
      <c r="G269" s="295"/>
    </row>
    <row r="270" ht="36" customHeight="1" spans="1:7">
      <c r="A270" s="325" t="s">
        <v>1790</v>
      </c>
      <c r="B270" s="326" t="s">
        <v>120</v>
      </c>
      <c r="C270" s="327"/>
      <c r="D270" s="327"/>
      <c r="E270" s="322"/>
      <c r="F270" s="311" t="str">
        <f t="shared" ref="F270:F276" si="38">IF(LEN(A270)=3,"是",IF(B270&lt;&gt;"",IF(SUM(C270:D270)&lt;&gt;0,"是","否"),"是"))</f>
        <v>是</v>
      </c>
      <c r="G270" s="295"/>
    </row>
    <row r="271" ht="36" customHeight="1" spans="1:7">
      <c r="A271" s="325" t="s">
        <v>1791</v>
      </c>
      <c r="B271" s="328" t="s">
        <v>1792</v>
      </c>
      <c r="C271" s="327"/>
      <c r="D271" s="327">
        <f>SUM(D272:D273)</f>
        <v>0</v>
      </c>
      <c r="E271" s="322"/>
      <c r="F271" s="311" t="str">
        <f t="shared" si="38"/>
        <v>否</v>
      </c>
      <c r="G271" s="295"/>
    </row>
    <row r="272" s="161" customFormat="1" ht="36" customHeight="1" spans="1:7">
      <c r="A272" s="329" t="s">
        <v>1809</v>
      </c>
      <c r="B272" s="330" t="s">
        <v>1810</v>
      </c>
      <c r="C272" s="125"/>
      <c r="D272" s="94"/>
      <c r="E272" s="331"/>
      <c r="F272" s="154" t="str">
        <f t="shared" si="38"/>
        <v>否</v>
      </c>
    </row>
    <row r="273" s="161" customFormat="1" ht="36" customHeight="1" spans="1:7">
      <c r="A273" s="332" t="s">
        <v>1793</v>
      </c>
      <c r="B273" s="333" t="s">
        <v>1794</v>
      </c>
      <c r="C273" s="125"/>
      <c r="D273" s="94"/>
      <c r="E273" s="331"/>
      <c r="F273" s="154" t="str">
        <f t="shared" si="38"/>
        <v>否</v>
      </c>
    </row>
    <row r="274" s="161" customFormat="1" ht="36" customHeight="1" spans="1:7">
      <c r="A274" s="334" t="s">
        <v>1797</v>
      </c>
      <c r="B274" s="335" t="s">
        <v>1798</v>
      </c>
      <c r="C274" s="125"/>
      <c r="D274" s="94"/>
      <c r="E274" s="331"/>
      <c r="F274" s="154" t="str">
        <f t="shared" si="38"/>
        <v>否</v>
      </c>
    </row>
    <row r="275" s="161" customFormat="1" ht="36" customHeight="1" spans="1:7">
      <c r="A275" s="334" t="s">
        <v>1799</v>
      </c>
      <c r="B275" s="335" t="s">
        <v>1800</v>
      </c>
      <c r="C275" s="125"/>
      <c r="D275" s="94"/>
      <c r="E275" s="331"/>
      <c r="F275" s="154" t="str">
        <f t="shared" si="38"/>
        <v>否</v>
      </c>
    </row>
    <row r="276" s="161" customFormat="1" ht="36" customHeight="1" spans="1:7">
      <c r="A276" s="329" t="s">
        <v>1811</v>
      </c>
      <c r="B276" s="336" t="s">
        <v>1812</v>
      </c>
      <c r="C276" s="125"/>
      <c r="D276" s="94"/>
      <c r="E276" s="331"/>
      <c r="F276" s="154"/>
    </row>
    <row r="277" ht="36" customHeight="1" spans="1:7">
      <c r="A277" s="325" t="s">
        <v>1801</v>
      </c>
      <c r="B277" s="328" t="s">
        <v>1802</v>
      </c>
      <c r="C277" s="327"/>
      <c r="D277" s="327">
        <v>4001</v>
      </c>
      <c r="E277" s="322"/>
      <c r="F277" s="311" t="str">
        <f>IF(LEN(A277)=3,"是",IF(B277&lt;&gt;"",IF(SUM(C277:D277)&lt;&gt;0,"是","否"),"是"))</f>
        <v>是</v>
      </c>
      <c r="G277" s="295"/>
    </row>
    <row r="278" ht="36" customHeight="1" spans="1:7">
      <c r="A278" s="325"/>
      <c r="B278" s="328"/>
      <c r="C278" s="327"/>
      <c r="D278" s="327"/>
      <c r="E278" s="322"/>
      <c r="F278" s="311"/>
      <c r="G278" s="295"/>
    </row>
    <row r="279" ht="36" customHeight="1" spans="1:7">
      <c r="A279" s="325"/>
      <c r="B279" s="328" t="s">
        <v>127</v>
      </c>
      <c r="C279" s="318">
        <v>10178</v>
      </c>
      <c r="D279" s="327">
        <v>26208</v>
      </c>
      <c r="E279" s="322"/>
      <c r="F279" s="311" t="s">
        <v>1789</v>
      </c>
      <c r="G279" s="295"/>
    </row>
  </sheetData>
  <autoFilter xmlns:etc="http://www.wps.cn/officeDocument/2017/etCustomData" ref="A3:G277" etc:filterBottomFollowUsedRange="0">
    <extLst/>
  </autoFilter>
  <mergeCells count="1">
    <mergeCell ref="B1:E1"/>
  </mergeCells>
  <conditionalFormatting sqref="C272">
    <cfRule type="expression" dxfId="1" priority="5" stopIfTrue="1">
      <formula>"len($A:$A)=3"</formula>
    </cfRule>
  </conditionalFormatting>
  <conditionalFormatting sqref="C273">
    <cfRule type="expression" dxfId="1" priority="4" stopIfTrue="1">
      <formula>"len($A:$A)=3"</formula>
    </cfRule>
  </conditionalFormatting>
  <conditionalFormatting sqref="B274">
    <cfRule type="expression" dxfId="1" priority="7" stopIfTrue="1">
      <formula>"len($A:$A)=3"</formula>
    </cfRule>
  </conditionalFormatting>
  <conditionalFormatting sqref="C274">
    <cfRule type="expression" dxfId="1" priority="3" stopIfTrue="1">
      <formula>"len($A:$A)=3"</formula>
    </cfRule>
  </conditionalFormatting>
  <conditionalFormatting sqref="B275">
    <cfRule type="expression" dxfId="1" priority="6" stopIfTrue="1">
      <formula>"len($A:$A)=3"</formula>
    </cfRule>
  </conditionalFormatting>
  <conditionalFormatting sqref="B276">
    <cfRule type="expression" dxfId="1" priority="1" stopIfTrue="1">
      <formula>"len($A:$A)=3"</formula>
    </cfRule>
  </conditionalFormatting>
  <conditionalFormatting sqref="C275:C276">
    <cfRule type="expression" dxfId="1" priority="2" stopIfTrue="1">
      <formula>"len($A:$A)=3"</formula>
    </cfRule>
  </conditionalFormatting>
  <printOptions horizontalCentered="1"/>
  <pageMargins left="0.471527777777778" right="0.393055555555556" top="0.747916666666667" bottom="0.747916666666667" header="0.313888888888889" footer="0.313888888888889"/>
  <pageSetup paperSize="9" scale="75" orientation="portrait"/>
  <headerFooter alignWithMargins="0">
    <oddFooter>&amp;C&amp;16- &amp;P -</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00B0F0"/>
  </sheetPr>
  <dimension ref="A1:E16"/>
  <sheetViews>
    <sheetView showGridLines="0" showZeros="0" view="pageBreakPreview" zoomScaleNormal="100" workbookViewId="0">
      <selection activeCell="J12" sqref="J12"/>
    </sheetView>
  </sheetViews>
  <sheetFormatPr defaultColWidth="9" defaultRowHeight="13.5" outlineLevelCol="4"/>
  <cols>
    <col min="1" max="1" width="52.1333333333333" style="272" customWidth="1"/>
    <col min="2" max="4" width="20.6333333333333" customWidth="1"/>
    <col min="5" max="5" width="9" hidden="1" customWidth="1"/>
  </cols>
  <sheetData>
    <row r="1" s="271" customFormat="1" ht="45" customHeight="1" spans="1:5">
      <c r="A1" s="273" t="s">
        <v>1813</v>
      </c>
      <c r="B1" s="273"/>
      <c r="C1" s="273"/>
      <c r="D1" s="273"/>
      <c r="E1" s="274"/>
    </row>
    <row r="2" ht="20.1" customHeight="1" spans="1:5">
      <c r="A2" s="275"/>
      <c r="B2" s="276"/>
      <c r="C2" s="277"/>
      <c r="D2" s="277" t="s">
        <v>2</v>
      </c>
      <c r="E2" s="272"/>
    </row>
    <row r="3" ht="45" customHeight="1" spans="1:5">
      <c r="A3" s="175" t="s">
        <v>1213</v>
      </c>
      <c r="B3" s="182" t="s">
        <v>129</v>
      </c>
      <c r="C3" s="182" t="s">
        <v>6</v>
      </c>
      <c r="D3" s="182" t="s">
        <v>130</v>
      </c>
      <c r="E3" s="278" t="s">
        <v>8</v>
      </c>
    </row>
    <row r="4" ht="36" customHeight="1" spans="1:5">
      <c r="A4" s="279" t="s">
        <v>1326</v>
      </c>
      <c r="B4" s="280" t="s">
        <v>1814</v>
      </c>
      <c r="C4" s="280" t="s">
        <v>1814</v>
      </c>
      <c r="D4" s="281"/>
      <c r="E4" s="282" t="str">
        <f>IF(A4&lt;&gt;"",IF(SUM(B4:C4)&lt;&gt;0,"是","否"),"是")</f>
        <v>否</v>
      </c>
    </row>
    <row r="5" ht="36" customHeight="1" spans="1:5">
      <c r="A5" s="279" t="s">
        <v>1357</v>
      </c>
      <c r="B5" s="280"/>
      <c r="C5" s="280"/>
      <c r="D5" s="281"/>
      <c r="E5" s="282" t="str">
        <f t="shared" ref="E5:E15" si="0">IF(A5&lt;&gt;"",IF(SUM(B5:C5)&lt;&gt;0,"是","否"),"是")</f>
        <v>否</v>
      </c>
    </row>
    <row r="6" ht="36" customHeight="1" spans="1:5">
      <c r="A6" s="279" t="s">
        <v>1377</v>
      </c>
      <c r="B6" s="280"/>
      <c r="C6" s="280"/>
      <c r="D6" s="281"/>
      <c r="E6" s="282" t="str">
        <f t="shared" si="0"/>
        <v>否</v>
      </c>
    </row>
    <row r="7" ht="36" customHeight="1" spans="1:5">
      <c r="A7" s="283" t="s">
        <v>1389</v>
      </c>
      <c r="B7" s="280"/>
      <c r="C7" s="280"/>
      <c r="D7" s="281"/>
      <c r="E7" s="284" t="str">
        <f t="shared" si="0"/>
        <v>否</v>
      </c>
    </row>
    <row r="8" ht="36" customHeight="1" spans="1:5">
      <c r="A8" s="279" t="s">
        <v>1482</v>
      </c>
      <c r="B8" s="280"/>
      <c r="C8" s="280"/>
      <c r="D8" s="281"/>
      <c r="E8" s="282" t="str">
        <f t="shared" si="0"/>
        <v>否</v>
      </c>
    </row>
    <row r="9" ht="36" customHeight="1" spans="1:5">
      <c r="A9" s="279" t="s">
        <v>1518</v>
      </c>
      <c r="B9" s="280"/>
      <c r="C9" s="280"/>
      <c r="D9" s="281"/>
      <c r="E9" s="282" t="str">
        <f t="shared" si="0"/>
        <v>否</v>
      </c>
    </row>
    <row r="10" ht="36" customHeight="1" spans="1:5">
      <c r="A10" s="283" t="s">
        <v>1616</v>
      </c>
      <c r="B10" s="280"/>
      <c r="C10" s="280"/>
      <c r="D10" s="281"/>
      <c r="E10" s="284" t="str">
        <f t="shared" si="0"/>
        <v>否</v>
      </c>
    </row>
    <row r="11" ht="36" customHeight="1" spans="1:5">
      <c r="A11" s="279" t="s">
        <v>1815</v>
      </c>
      <c r="B11" s="280"/>
      <c r="C11" s="280"/>
      <c r="D11" s="281"/>
      <c r="E11" s="282" t="str">
        <f t="shared" si="0"/>
        <v>否</v>
      </c>
    </row>
    <row r="12" ht="36" customHeight="1" spans="1:5">
      <c r="A12" s="283" t="s">
        <v>1816</v>
      </c>
      <c r="B12" s="280"/>
      <c r="C12" s="280"/>
      <c r="D12" s="281"/>
      <c r="E12" s="284" t="str">
        <f t="shared" si="0"/>
        <v>否</v>
      </c>
    </row>
    <row r="13" ht="36" customHeight="1" spans="1:5">
      <c r="A13" s="283" t="s">
        <v>1817</v>
      </c>
      <c r="B13" s="280"/>
      <c r="C13" s="280"/>
      <c r="D13" s="281"/>
      <c r="E13" s="284" t="str">
        <f t="shared" si="0"/>
        <v>否</v>
      </c>
    </row>
    <row r="14" ht="36" customHeight="1" spans="1:5">
      <c r="A14" s="283" t="s">
        <v>1818</v>
      </c>
      <c r="B14" s="280"/>
      <c r="C14" s="280"/>
      <c r="D14" s="281"/>
      <c r="E14" s="284" t="str">
        <f t="shared" si="0"/>
        <v>否</v>
      </c>
    </row>
    <row r="15" ht="36" customHeight="1" spans="1:5">
      <c r="A15" s="285" t="s">
        <v>1819</v>
      </c>
      <c r="B15" s="286"/>
      <c r="C15" s="286"/>
      <c r="D15" s="287"/>
      <c r="E15" s="282" t="str">
        <f t="shared" si="0"/>
        <v>否</v>
      </c>
    </row>
    <row r="16" customFormat="1" ht="25" customHeight="1" spans="1:5">
      <c r="A16" s="272" t="s">
        <v>1237</v>
      </c>
    </row>
  </sheetData>
  <mergeCells count="1">
    <mergeCell ref="A1:D1"/>
  </mergeCells>
  <conditionalFormatting sqref="E4:E15">
    <cfRule type="cellIs" dxfId="2" priority="2" stopIfTrue="1" operator="lessThan">
      <formula>0</formula>
    </cfRule>
  </conditionalFormatting>
  <conditionalFormatting sqref="E13:E15">
    <cfRule type="cellIs" dxfId="2" priority="1" stopIfTrue="1" operator="lessThan">
      <formula>0</formula>
    </cfRule>
  </conditionalFormatting>
  <printOptions horizontalCentered="1"/>
  <pageMargins left="0.471527777777778" right="0.393055555555556" top="0.747916666666667" bottom="0.747916666666667" header="0.313888888888889" footer="0.313888888888889"/>
  <pageSetup paperSize="9" scale="75" orientation="portrait"/>
  <headerFooter alignWithMargins="0">
    <oddFooter>&amp;C&amp;16- &amp;P -</oddFooter>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00B0F0"/>
  </sheetPr>
  <dimension ref="A1:E54"/>
  <sheetViews>
    <sheetView showGridLines="0" showZeros="0" view="pageBreakPreview" zoomScaleNormal="100" workbookViewId="0">
      <selection activeCell="E1" sqref="E$1:E$1048576"/>
    </sheetView>
  </sheetViews>
  <sheetFormatPr defaultColWidth="9" defaultRowHeight="14.25" outlineLevelCol="4"/>
  <cols>
    <col min="1" max="1" width="50.775" style="238" customWidth="1"/>
    <col min="2" max="4" width="20.6333333333333" style="238" customWidth="1"/>
    <col min="5" max="5" width="5.375" style="238" hidden="1" customWidth="1"/>
    <col min="6" max="6" width="13.775" style="238"/>
    <col min="7" max="16384" width="9" style="238"/>
  </cols>
  <sheetData>
    <row r="1" ht="45" customHeight="1" spans="1:5">
      <c r="A1" s="178" t="s">
        <v>1820</v>
      </c>
      <c r="B1" s="178"/>
      <c r="C1" s="178"/>
      <c r="D1" s="178"/>
    </row>
    <row r="2" ht="20.1" customHeight="1" spans="1:5">
      <c r="A2" s="257"/>
      <c r="B2" s="258"/>
      <c r="C2" s="259"/>
      <c r="D2" s="260" t="s">
        <v>1821</v>
      </c>
    </row>
    <row r="3" ht="45" customHeight="1" spans="1:5">
      <c r="A3" s="207" t="s">
        <v>1822</v>
      </c>
      <c r="B3" s="79" t="s">
        <v>5</v>
      </c>
      <c r="C3" s="79" t="s">
        <v>6</v>
      </c>
      <c r="D3" s="79" t="s">
        <v>7</v>
      </c>
      <c r="E3" s="238" t="s">
        <v>8</v>
      </c>
    </row>
    <row r="4" ht="36" customHeight="1" spans="1:5">
      <c r="A4" s="169" t="s">
        <v>1823</v>
      </c>
      <c r="B4" s="230">
        <v>2840</v>
      </c>
      <c r="C4" s="230">
        <v>555</v>
      </c>
      <c r="D4" s="84"/>
      <c r="E4" s="261" t="str">
        <f t="shared" ref="E4:E41" si="0">IF(A4&lt;&gt;"",IF(SUM(B4:C4)&lt;&gt;0,"是","否"),"是")</f>
        <v>是</v>
      </c>
    </row>
    <row r="5" ht="36" customHeight="1" spans="1:5">
      <c r="A5" s="250" t="s">
        <v>1824</v>
      </c>
      <c r="B5" s="262"/>
      <c r="C5" s="220"/>
      <c r="D5" s="126"/>
      <c r="E5" s="261" t="str">
        <f t="shared" si="0"/>
        <v>否</v>
      </c>
    </row>
    <row r="6" ht="36" customHeight="1" spans="1:5">
      <c r="A6" s="250" t="s">
        <v>1825</v>
      </c>
      <c r="B6" s="262"/>
      <c r="C6" s="262"/>
      <c r="D6" s="126"/>
      <c r="E6" s="261" t="str">
        <f t="shared" si="0"/>
        <v>否</v>
      </c>
    </row>
    <row r="7" ht="36" customHeight="1" spans="1:5">
      <c r="A7" s="250" t="s">
        <v>1826</v>
      </c>
      <c r="B7" s="263"/>
      <c r="C7" s="220"/>
      <c r="D7" s="126"/>
      <c r="E7" s="261" t="str">
        <f t="shared" si="0"/>
        <v>否</v>
      </c>
    </row>
    <row r="8" ht="36" customHeight="1" spans="1:5">
      <c r="A8" s="250" t="s">
        <v>1827</v>
      </c>
      <c r="B8" s="262"/>
      <c r="C8" s="220"/>
      <c r="D8" s="126"/>
      <c r="E8" s="261" t="str">
        <f t="shared" si="0"/>
        <v>否</v>
      </c>
    </row>
    <row r="9" ht="36" customHeight="1" spans="1:5">
      <c r="A9" s="250" t="s">
        <v>1828</v>
      </c>
      <c r="B9" s="263"/>
      <c r="C9" s="220"/>
      <c r="D9" s="126"/>
      <c r="E9" s="261" t="str">
        <f t="shared" si="0"/>
        <v>否</v>
      </c>
    </row>
    <row r="10" ht="36" customHeight="1" spans="1:5">
      <c r="A10" s="250" t="s">
        <v>1829</v>
      </c>
      <c r="B10" s="262"/>
      <c r="C10" s="220"/>
      <c r="D10" s="126"/>
      <c r="E10" s="261" t="str">
        <f t="shared" si="0"/>
        <v>否</v>
      </c>
    </row>
    <row r="11" ht="36" customHeight="1" spans="1:5">
      <c r="A11" s="250" t="s">
        <v>1830</v>
      </c>
      <c r="B11" s="262"/>
      <c r="C11" s="220"/>
      <c r="D11" s="126"/>
      <c r="E11" s="261" t="str">
        <f t="shared" si="0"/>
        <v>否</v>
      </c>
    </row>
    <row r="12" ht="36" customHeight="1" spans="1:5">
      <c r="A12" s="250" t="s">
        <v>1831</v>
      </c>
      <c r="B12" s="262"/>
      <c r="C12" s="220"/>
      <c r="D12" s="126"/>
      <c r="E12" s="261" t="str">
        <f t="shared" si="0"/>
        <v>否</v>
      </c>
    </row>
    <row r="13" ht="36" customHeight="1" spans="1:5">
      <c r="A13" s="250" t="s">
        <v>1832</v>
      </c>
      <c r="B13" s="264"/>
      <c r="C13" s="262"/>
      <c r="D13" s="126"/>
      <c r="E13" s="261" t="str">
        <f t="shared" si="0"/>
        <v>否</v>
      </c>
    </row>
    <row r="14" ht="36" customHeight="1" spans="1:5">
      <c r="A14" s="250" t="s">
        <v>1833</v>
      </c>
      <c r="B14" s="264"/>
      <c r="C14" s="220"/>
      <c r="D14" s="126"/>
      <c r="E14" s="261" t="str">
        <f t="shared" si="0"/>
        <v>否</v>
      </c>
    </row>
    <row r="15" ht="36" customHeight="1" spans="1:5">
      <c r="A15" s="250" t="s">
        <v>1834</v>
      </c>
      <c r="B15" s="264"/>
      <c r="C15" s="265"/>
      <c r="D15" s="126"/>
      <c r="E15" s="261" t="str">
        <f t="shared" si="0"/>
        <v>否</v>
      </c>
    </row>
    <row r="16" ht="36" customHeight="1" spans="1:5">
      <c r="A16" s="250" t="s">
        <v>1835</v>
      </c>
      <c r="B16" s="264"/>
      <c r="C16" s="265"/>
      <c r="D16" s="126"/>
      <c r="E16" s="261" t="str">
        <f t="shared" si="0"/>
        <v>否</v>
      </c>
    </row>
    <row r="17" ht="36" customHeight="1" spans="1:5">
      <c r="A17" s="250" t="s">
        <v>1836</v>
      </c>
      <c r="B17" s="262"/>
      <c r="C17" s="220"/>
      <c r="D17" s="126"/>
      <c r="E17" s="261" t="str">
        <f t="shared" si="0"/>
        <v>否</v>
      </c>
    </row>
    <row r="18" ht="36" customHeight="1" spans="1:5">
      <c r="A18" s="250" t="s">
        <v>1837</v>
      </c>
      <c r="B18" s="264"/>
      <c r="C18" s="265"/>
      <c r="D18" s="126"/>
      <c r="E18" s="261" t="str">
        <f t="shared" si="0"/>
        <v>否</v>
      </c>
    </row>
    <row r="19" ht="36" customHeight="1" spans="1:5">
      <c r="A19" s="250" t="s">
        <v>1838</v>
      </c>
      <c r="B19" s="264"/>
      <c r="C19" s="265"/>
      <c r="D19" s="126"/>
      <c r="E19" s="261" t="str">
        <f t="shared" si="0"/>
        <v>否</v>
      </c>
    </row>
    <row r="20" ht="36" customHeight="1" spans="1:5">
      <c r="A20" s="250" t="s">
        <v>1839</v>
      </c>
      <c r="B20" s="262"/>
      <c r="C20" s="265"/>
      <c r="D20" s="126" t="str">
        <f>IF(B20&gt;0,C20/B20-1,IF(B20&lt;0,-(C20/B20-1),""))</f>
        <v/>
      </c>
      <c r="E20" s="261" t="str">
        <f t="shared" si="0"/>
        <v>否</v>
      </c>
    </row>
    <row r="21" ht="36" customHeight="1" spans="1:5">
      <c r="A21" s="250" t="s">
        <v>1840</v>
      </c>
      <c r="B21" s="264"/>
      <c r="C21" s="220"/>
      <c r="D21" s="126"/>
      <c r="E21" s="261" t="str">
        <f t="shared" si="0"/>
        <v>否</v>
      </c>
    </row>
    <row r="22" ht="36" customHeight="1" spans="1:5">
      <c r="A22" s="250" t="s">
        <v>1841</v>
      </c>
      <c r="B22" s="264">
        <v>2840</v>
      </c>
      <c r="C22" s="220">
        <v>555</v>
      </c>
      <c r="D22" s="126"/>
      <c r="E22" s="261" t="str">
        <f t="shared" si="0"/>
        <v>是</v>
      </c>
    </row>
    <row r="23" ht="36" customHeight="1" spans="1:5">
      <c r="A23" s="169" t="s">
        <v>1842</v>
      </c>
      <c r="B23" s="230">
        <v>16700</v>
      </c>
      <c r="C23" s="230">
        <v>20000</v>
      </c>
      <c r="D23" s="84"/>
      <c r="E23" s="261" t="str">
        <f t="shared" si="0"/>
        <v>是</v>
      </c>
    </row>
    <row r="24" ht="36" customHeight="1" spans="1:5">
      <c r="A24" s="191" t="s">
        <v>1843</v>
      </c>
      <c r="B24" s="264"/>
      <c r="C24" s="220"/>
      <c r="D24" s="126"/>
      <c r="E24" s="261" t="str">
        <f t="shared" si="0"/>
        <v>否</v>
      </c>
    </row>
    <row r="25" ht="36" customHeight="1" spans="1:5">
      <c r="A25" s="191" t="s">
        <v>1844</v>
      </c>
      <c r="B25" s="264"/>
      <c r="C25" s="220"/>
      <c r="D25" s="126"/>
      <c r="E25" s="261" t="str">
        <f t="shared" si="0"/>
        <v>否</v>
      </c>
    </row>
    <row r="26" ht="36" customHeight="1" spans="1:5">
      <c r="A26" s="191" t="s">
        <v>1845</v>
      </c>
      <c r="B26" s="264"/>
      <c r="C26" s="220"/>
      <c r="D26" s="126"/>
      <c r="E26" s="261" t="str">
        <f t="shared" si="0"/>
        <v>否</v>
      </c>
    </row>
    <row r="27" ht="36" customHeight="1" spans="1:5">
      <c r="A27" s="191" t="s">
        <v>1846</v>
      </c>
      <c r="B27" s="264">
        <v>16700</v>
      </c>
      <c r="C27" s="220">
        <v>20000</v>
      </c>
      <c r="D27" s="126"/>
      <c r="E27" s="261" t="str">
        <f t="shared" si="0"/>
        <v>是</v>
      </c>
    </row>
    <row r="28" ht="36" customHeight="1" spans="1:5">
      <c r="A28" s="169" t="s">
        <v>1847</v>
      </c>
      <c r="B28" s="230"/>
      <c r="C28" s="230"/>
      <c r="D28" s="84"/>
      <c r="E28" s="261" t="str">
        <f t="shared" si="0"/>
        <v>否</v>
      </c>
    </row>
    <row r="29" ht="36" customHeight="1" spans="1:5">
      <c r="A29" s="191" t="s">
        <v>1848</v>
      </c>
      <c r="B29" s="264"/>
      <c r="C29" s="220"/>
      <c r="D29" s="126"/>
      <c r="E29" s="261" t="str">
        <f t="shared" si="0"/>
        <v>否</v>
      </c>
    </row>
    <row r="30" ht="36" customHeight="1" spans="1:5">
      <c r="A30" s="191" t="s">
        <v>1849</v>
      </c>
      <c r="B30" s="262"/>
      <c r="C30" s="220"/>
      <c r="D30" s="126"/>
      <c r="E30" s="261" t="str">
        <f t="shared" si="0"/>
        <v>否</v>
      </c>
    </row>
    <row r="31" ht="36" customHeight="1" spans="1:5">
      <c r="A31" s="191" t="s">
        <v>1850</v>
      </c>
      <c r="B31" s="264"/>
      <c r="C31" s="220"/>
      <c r="D31" s="126"/>
      <c r="E31" s="261" t="str">
        <f t="shared" si="0"/>
        <v>否</v>
      </c>
    </row>
    <row r="32" ht="36" customHeight="1" spans="1:5">
      <c r="A32" s="169" t="s">
        <v>1851</v>
      </c>
      <c r="B32" s="230"/>
      <c r="C32" s="230"/>
      <c r="D32" s="84"/>
      <c r="E32" s="261" t="str">
        <f t="shared" si="0"/>
        <v>否</v>
      </c>
    </row>
    <row r="33" ht="36" customHeight="1" spans="1:5">
      <c r="A33" s="191" t="s">
        <v>1852</v>
      </c>
      <c r="B33" s="262"/>
      <c r="C33" s="266"/>
      <c r="D33" s="126"/>
      <c r="E33" s="261" t="str">
        <f t="shared" si="0"/>
        <v>否</v>
      </c>
    </row>
    <row r="34" ht="36" customHeight="1" spans="1:5">
      <c r="A34" s="191" t="s">
        <v>1853</v>
      </c>
      <c r="B34" s="264"/>
      <c r="C34" s="266"/>
      <c r="D34" s="126"/>
      <c r="E34" s="261" t="str">
        <f t="shared" si="0"/>
        <v>否</v>
      </c>
    </row>
    <row r="35" ht="36" customHeight="1" spans="1:5">
      <c r="A35" s="191" t="s">
        <v>1854</v>
      </c>
      <c r="B35" s="264"/>
      <c r="C35" s="265"/>
      <c r="D35" s="126"/>
      <c r="E35" s="261" t="str">
        <f t="shared" si="0"/>
        <v>否</v>
      </c>
    </row>
    <row r="36" ht="36" customHeight="1" spans="1:5">
      <c r="A36" s="169" t="s">
        <v>1855</v>
      </c>
      <c r="B36" s="267"/>
      <c r="C36" s="268"/>
      <c r="D36" s="84"/>
      <c r="E36" s="261" t="str">
        <f t="shared" si="0"/>
        <v>否</v>
      </c>
    </row>
    <row r="37" ht="36" customHeight="1" spans="1:5">
      <c r="A37" s="269" t="s">
        <v>1856</v>
      </c>
      <c r="B37" s="230">
        <v>19540</v>
      </c>
      <c r="C37" s="230">
        <v>20555</v>
      </c>
      <c r="D37" s="84"/>
      <c r="E37" s="261" t="str">
        <f t="shared" si="0"/>
        <v>是</v>
      </c>
    </row>
    <row r="38" ht="36" customHeight="1" spans="1:5">
      <c r="A38" s="270" t="s">
        <v>61</v>
      </c>
      <c r="B38" s="262">
        <v>658</v>
      </c>
      <c r="C38" s="266">
        <v>658</v>
      </c>
      <c r="D38" s="84"/>
      <c r="E38" s="261" t="str">
        <f t="shared" si="0"/>
        <v>是</v>
      </c>
    </row>
    <row r="39" ht="36" customHeight="1" spans="1:5">
      <c r="A39" s="232" t="s">
        <v>1857</v>
      </c>
      <c r="B39" s="230">
        <v>660</v>
      </c>
      <c r="C39" s="268">
        <v>658</v>
      </c>
      <c r="D39" s="84"/>
      <c r="E39" s="261" t="str">
        <f t="shared" si="0"/>
        <v>是</v>
      </c>
    </row>
    <row r="40" ht="36" customHeight="1" spans="1:5">
      <c r="A40" s="270" t="s">
        <v>1858</v>
      </c>
      <c r="B40" s="262"/>
      <c r="C40" s="266"/>
      <c r="D40" s="84"/>
      <c r="E40" s="261" t="str">
        <f t="shared" si="0"/>
        <v>否</v>
      </c>
    </row>
    <row r="41" ht="36" customHeight="1" spans="1:5">
      <c r="A41" s="269" t="s">
        <v>68</v>
      </c>
      <c r="B41" s="230">
        <v>20858</v>
      </c>
      <c r="C41" s="230">
        <v>21871</v>
      </c>
      <c r="D41" s="84"/>
      <c r="E41" s="261" t="str">
        <f t="shared" si="0"/>
        <v>是</v>
      </c>
    </row>
    <row r="42" spans="1:5">
      <c r="B42" s="256"/>
    </row>
    <row r="43" spans="1:5">
      <c r="B43" s="256"/>
      <c r="C43" s="256"/>
    </row>
    <row r="44" spans="1:5">
      <c r="B44" s="256"/>
    </row>
    <row r="45" spans="1:5">
      <c r="B45" s="256"/>
      <c r="C45" s="256"/>
    </row>
    <row r="46" spans="1:5">
      <c r="B46" s="256"/>
    </row>
    <row r="47" spans="1:5">
      <c r="B47" s="256"/>
    </row>
    <row r="48" spans="1:5">
      <c r="B48" s="256"/>
      <c r="C48" s="256"/>
    </row>
    <row r="49" spans="2:3">
      <c r="B49" s="256"/>
    </row>
    <row r="50" spans="2:3">
      <c r="B50" s="256"/>
    </row>
    <row r="51" spans="2:3">
      <c r="B51" s="256"/>
    </row>
    <row r="52" spans="2:3">
      <c r="B52" s="256"/>
    </row>
    <row r="53" spans="2:3">
      <c r="B53" s="256"/>
      <c r="C53" s="256"/>
    </row>
    <row r="54" spans="2:3">
      <c r="B54" s="256"/>
    </row>
  </sheetData>
  <autoFilter xmlns:etc="http://www.wps.cn/officeDocument/2017/etCustomData" ref="A3:E41" etc:filterBottomFollowUsedRange="0">
    <extLst/>
  </autoFilter>
  <mergeCells count="1">
    <mergeCell ref="A1:D1"/>
  </mergeCells>
  <conditionalFormatting sqref="E3:F4 F5:F39 E5:E41">
    <cfRule type="cellIs" dxfId="3" priority="2" stopIfTrue="1" operator="lessThanOrEqual">
      <formula>-1</formula>
    </cfRule>
  </conditionalFormatting>
  <conditionalFormatting sqref="E4:F4 F5:F7 E5:E41">
    <cfRule type="cellIs" dxfId="3" priority="1" stopIfTrue="1" operator="lessThanOrEqual">
      <formula>-1</formula>
    </cfRule>
  </conditionalFormatting>
  <printOptions horizontalCentered="1"/>
  <pageMargins left="0.471527777777778" right="0.393055555555556" top="0.747916666666667" bottom="0.747916666666667" header="0.313888888888889" footer="0.313888888888889"/>
  <pageSetup paperSize="9" scale="75" orientation="portrait"/>
  <headerFooter alignWithMargins="0">
    <oddFooter>&amp;C&amp;16- &amp;P -</oddFooter>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codeName="Sheet15">
    <tabColor rgb="FF00B0F0"/>
  </sheetPr>
  <dimension ref="A1:E41"/>
  <sheetViews>
    <sheetView showGridLines="0" showZeros="0" view="pageBreakPreview" zoomScaleNormal="100" workbookViewId="0">
      <selection activeCell="C26" sqref="C26"/>
    </sheetView>
  </sheetViews>
  <sheetFormatPr defaultColWidth="9" defaultRowHeight="14.25" outlineLevelCol="4"/>
  <cols>
    <col min="1" max="1" width="50.775" style="200" customWidth="1"/>
    <col min="2" max="2" width="20.6333333333333" style="200" customWidth="1"/>
    <col min="3" max="3" width="20.6333333333333" style="238" customWidth="1"/>
    <col min="4" max="4" width="20.6333333333333" style="200" customWidth="1"/>
    <col min="5" max="5" width="4.775" style="200" hidden="1" customWidth="1"/>
    <col min="6" max="16384" width="9" style="200"/>
  </cols>
  <sheetData>
    <row r="1" ht="45" customHeight="1" spans="1:5">
      <c r="A1" s="239" t="s">
        <v>1859</v>
      </c>
      <c r="B1" s="239"/>
      <c r="C1" s="239"/>
      <c r="D1" s="239"/>
      <c r="E1" s="240"/>
    </row>
    <row r="2" ht="20.1" customHeight="1" spans="1:5">
      <c r="A2" s="241"/>
      <c r="B2" s="241"/>
      <c r="C2" s="241"/>
      <c r="D2" s="242" t="s">
        <v>2</v>
      </c>
      <c r="E2" s="243"/>
    </row>
    <row r="3" ht="45" customHeight="1" spans="1:5">
      <c r="A3" s="244" t="s">
        <v>4</v>
      </c>
      <c r="B3" s="182" t="s">
        <v>5</v>
      </c>
      <c r="C3" s="182" t="s">
        <v>6</v>
      </c>
      <c r="D3" s="182" t="s">
        <v>7</v>
      </c>
      <c r="E3" s="245" t="s">
        <v>8</v>
      </c>
    </row>
    <row r="4" ht="35.1" customHeight="1" spans="1:5">
      <c r="A4" s="169" t="s">
        <v>1860</v>
      </c>
      <c r="B4" s="246">
        <v>660</v>
      </c>
      <c r="C4" s="246">
        <v>1316</v>
      </c>
      <c r="D4" s="84"/>
      <c r="E4" s="247" t="str">
        <f t="shared" ref="E4:E28" si="0">IF(A4&lt;&gt;"",IF(SUM(B4:C4)&lt;&gt;0,"是","否"),"是")</f>
        <v>是</v>
      </c>
    </row>
    <row r="5" ht="35.1" customHeight="1" spans="1:5">
      <c r="A5" s="172" t="s">
        <v>1861</v>
      </c>
      <c r="B5" s="187"/>
      <c r="C5" s="187"/>
      <c r="D5" s="217"/>
      <c r="E5" s="247" t="str">
        <f t="shared" si="0"/>
        <v>否</v>
      </c>
    </row>
    <row r="6" ht="35.1" customHeight="1" spans="1:5">
      <c r="A6" s="172" t="s">
        <v>1862</v>
      </c>
      <c r="B6" s="187"/>
      <c r="C6" s="187"/>
      <c r="D6" s="217"/>
      <c r="E6" s="247" t="str">
        <f t="shared" si="0"/>
        <v>否</v>
      </c>
    </row>
    <row r="7" ht="35.1" customHeight="1" spans="1:5">
      <c r="A7" s="172" t="s">
        <v>1863</v>
      </c>
      <c r="B7" s="187">
        <v>660</v>
      </c>
      <c r="C7" s="187">
        <v>1316</v>
      </c>
      <c r="D7" s="217"/>
      <c r="E7" s="247" t="str">
        <f t="shared" si="0"/>
        <v>是</v>
      </c>
    </row>
    <row r="8" ht="35.1" customHeight="1" spans="1:5">
      <c r="A8" s="172" t="s">
        <v>1864</v>
      </c>
      <c r="B8" s="187"/>
      <c r="C8" s="187"/>
      <c r="D8" s="217"/>
      <c r="E8" s="247" t="str">
        <f t="shared" si="0"/>
        <v>否</v>
      </c>
    </row>
    <row r="9" ht="35.1" hidden="1" customHeight="1" spans="1:5">
      <c r="A9" s="172" t="s">
        <v>1865</v>
      </c>
      <c r="B9" s="248"/>
      <c r="C9" s="248"/>
      <c r="D9" s="212" t="str">
        <f>IF(B9&gt;0,C9/B9-1,IF(B9&lt;0,-(C9/B9-1),""))</f>
        <v/>
      </c>
      <c r="E9" s="247" t="str">
        <f t="shared" si="0"/>
        <v>否</v>
      </c>
    </row>
    <row r="10" ht="35.1" customHeight="1" spans="1:5">
      <c r="A10" s="172" t="s">
        <v>1866</v>
      </c>
      <c r="B10" s="187"/>
      <c r="C10" s="187"/>
      <c r="D10" s="217"/>
      <c r="E10" s="247" t="str">
        <f t="shared" si="0"/>
        <v>否</v>
      </c>
    </row>
    <row r="11" ht="35.1" customHeight="1" spans="1:5">
      <c r="A11" s="169" t="s">
        <v>1867</v>
      </c>
      <c r="B11" s="249">
        <v>3546</v>
      </c>
      <c r="C11" s="249">
        <v>10361</v>
      </c>
      <c r="D11" s="228"/>
      <c r="E11" s="247" t="str">
        <f t="shared" si="0"/>
        <v>是</v>
      </c>
    </row>
    <row r="12" ht="35.1" customHeight="1" spans="1:5">
      <c r="A12" s="172" t="s">
        <v>1868</v>
      </c>
      <c r="B12" s="187"/>
      <c r="C12" s="187"/>
      <c r="D12" s="217"/>
      <c r="E12" s="247" t="str">
        <f t="shared" si="0"/>
        <v>否</v>
      </c>
    </row>
    <row r="13" ht="35.1" customHeight="1" spans="1:5">
      <c r="A13" s="172" t="s">
        <v>1869</v>
      </c>
      <c r="B13" s="187"/>
      <c r="C13" s="187"/>
      <c r="D13" s="217"/>
      <c r="E13" s="247" t="str">
        <f t="shared" si="0"/>
        <v>否</v>
      </c>
    </row>
    <row r="14" ht="35.1" hidden="1" customHeight="1" spans="1:5">
      <c r="A14" s="172" t="s">
        <v>1870</v>
      </c>
      <c r="B14" s="248"/>
      <c r="C14" s="248"/>
      <c r="D14" s="212" t="str">
        <f>IF(B14&gt;0,C14/B14-1,IF(B14&lt;0,-(C14/B14-1),""))</f>
        <v/>
      </c>
      <c r="E14" s="247" t="str">
        <f t="shared" si="0"/>
        <v>否</v>
      </c>
    </row>
    <row r="15" ht="35.1" hidden="1" customHeight="1" spans="1:5">
      <c r="A15" s="172" t="s">
        <v>1871</v>
      </c>
      <c r="B15" s="248"/>
      <c r="C15" s="248"/>
      <c r="D15" s="212" t="str">
        <f>IF(B15&gt;0,C15/B15-1,IF(B15&lt;0,-(C15/B15-1),""))</f>
        <v/>
      </c>
      <c r="E15" s="247" t="str">
        <f t="shared" si="0"/>
        <v>否</v>
      </c>
    </row>
    <row r="16" ht="35.1" customHeight="1" spans="1:5">
      <c r="A16" s="172" t="s">
        <v>1872</v>
      </c>
      <c r="B16" s="187">
        <v>3546</v>
      </c>
      <c r="C16" s="187">
        <v>10361</v>
      </c>
      <c r="D16" s="217"/>
      <c r="E16" s="247" t="str">
        <f t="shared" si="0"/>
        <v>是</v>
      </c>
    </row>
    <row r="17" s="237" customFormat="1" ht="35.1" customHeight="1" spans="1:5">
      <c r="A17" s="169" t="s">
        <v>1873</v>
      </c>
      <c r="B17" s="249"/>
      <c r="C17" s="249"/>
      <c r="D17" s="228"/>
      <c r="E17" s="247" t="str">
        <f t="shared" si="0"/>
        <v>否</v>
      </c>
    </row>
    <row r="18" ht="35.1" customHeight="1" spans="1:5">
      <c r="A18" s="172" t="s">
        <v>1874</v>
      </c>
      <c r="B18" s="187"/>
      <c r="C18" s="187"/>
      <c r="D18" s="228"/>
      <c r="E18" s="247" t="str">
        <f t="shared" si="0"/>
        <v>否</v>
      </c>
    </row>
    <row r="19" ht="35.1" customHeight="1" spans="1:5">
      <c r="A19" s="169" t="s">
        <v>1875</v>
      </c>
      <c r="B19" s="249"/>
      <c r="C19" s="249"/>
      <c r="D19" s="228"/>
      <c r="E19" s="247" t="str">
        <f t="shared" si="0"/>
        <v>否</v>
      </c>
    </row>
    <row r="20" ht="35.1" customHeight="1" spans="1:5">
      <c r="A20" s="250" t="s">
        <v>1876</v>
      </c>
      <c r="B20" s="187"/>
      <c r="C20" s="187"/>
      <c r="D20" s="217"/>
      <c r="E20" s="247" t="str">
        <f t="shared" si="0"/>
        <v>否</v>
      </c>
    </row>
    <row r="21" ht="35.1" customHeight="1" spans="1:5">
      <c r="A21" s="169" t="s">
        <v>1877</v>
      </c>
      <c r="B21" s="249"/>
      <c r="C21" s="249"/>
      <c r="D21" s="228"/>
      <c r="E21" s="247" t="str">
        <f t="shared" si="0"/>
        <v>否</v>
      </c>
    </row>
    <row r="22" ht="35.1" customHeight="1" spans="1:5">
      <c r="A22" s="172" t="s">
        <v>1878</v>
      </c>
      <c r="B22" s="187"/>
      <c r="C22" s="187"/>
      <c r="D22" s="217"/>
      <c r="E22" s="247" t="str">
        <f t="shared" si="0"/>
        <v>否</v>
      </c>
    </row>
    <row r="23" ht="35.1" customHeight="1" spans="1:5">
      <c r="A23" s="229" t="s">
        <v>1879</v>
      </c>
      <c r="B23" s="249">
        <v>4206</v>
      </c>
      <c r="C23" s="249">
        <v>11677</v>
      </c>
      <c r="D23" s="228"/>
      <c r="E23" s="247" t="str">
        <f t="shared" si="0"/>
        <v>是</v>
      </c>
    </row>
    <row r="24" ht="35.1" customHeight="1" spans="1:5">
      <c r="A24" s="251" t="s">
        <v>120</v>
      </c>
      <c r="B24" s="249">
        <v>15994</v>
      </c>
      <c r="C24" s="249">
        <v>10194</v>
      </c>
      <c r="D24" s="228"/>
      <c r="E24" s="247" t="str">
        <f t="shared" si="0"/>
        <v>是</v>
      </c>
    </row>
    <row r="25" ht="35.1" hidden="1" customHeight="1" spans="1:5">
      <c r="A25" s="252" t="s">
        <v>1880</v>
      </c>
      <c r="B25" s="248"/>
      <c r="C25" s="248"/>
      <c r="D25" s="253"/>
      <c r="E25" s="247" t="str">
        <f t="shared" si="0"/>
        <v>否</v>
      </c>
    </row>
    <row r="26" ht="35.1" customHeight="1" spans="1:5">
      <c r="A26" s="254" t="s">
        <v>1881</v>
      </c>
      <c r="B26" s="187">
        <v>15994</v>
      </c>
      <c r="C26" s="187">
        <v>10194</v>
      </c>
      <c r="D26" s="228"/>
      <c r="E26" s="247" t="str">
        <f t="shared" si="0"/>
        <v>是</v>
      </c>
    </row>
    <row r="27" ht="35.1" customHeight="1" spans="1:5">
      <c r="A27" s="255" t="s">
        <v>1882</v>
      </c>
      <c r="B27" s="249">
        <v>658</v>
      </c>
      <c r="C27" s="249"/>
      <c r="D27" s="228"/>
      <c r="E27" s="247" t="str">
        <f t="shared" si="0"/>
        <v>是</v>
      </c>
    </row>
    <row r="28" ht="35.1" customHeight="1" spans="1:5">
      <c r="A28" s="192" t="s">
        <v>127</v>
      </c>
      <c r="B28" s="249">
        <f>B23+B24+B27</f>
        <v>20858</v>
      </c>
      <c r="C28" s="249">
        <f>C23+C24+C27</f>
        <v>21871</v>
      </c>
      <c r="D28" s="228"/>
      <c r="E28" s="247" t="str">
        <f t="shared" si="0"/>
        <v>是</v>
      </c>
    </row>
    <row r="29" spans="1:5">
      <c r="B29" s="235"/>
    </row>
    <row r="30" spans="1:5">
      <c r="B30" s="235"/>
      <c r="C30" s="256"/>
    </row>
    <row r="31" spans="1:5">
      <c r="B31" s="235"/>
    </row>
    <row r="32" spans="1:5">
      <c r="B32" s="235"/>
      <c r="C32" s="256"/>
    </row>
    <row r="33" spans="2:3">
      <c r="B33" s="235"/>
    </row>
    <row r="34" spans="2:3">
      <c r="B34" s="235"/>
    </row>
    <row r="35" spans="2:3">
      <c r="B35" s="235"/>
      <c r="C35" s="256"/>
    </row>
    <row r="36" spans="2:3">
      <c r="B36" s="235"/>
    </row>
    <row r="37" spans="2:3">
      <c r="B37" s="235"/>
    </row>
    <row r="38" spans="2:3">
      <c r="B38" s="235"/>
    </row>
    <row r="39" spans="2:3">
      <c r="B39" s="235"/>
    </row>
    <row r="40" spans="2:3">
      <c r="B40" s="235"/>
      <c r="C40" s="256"/>
    </row>
    <row r="41" spans="2:3">
      <c r="B41" s="235"/>
    </row>
  </sheetData>
  <autoFilter xmlns:etc="http://www.wps.cn/officeDocument/2017/etCustomData" ref="A3:E28" etc:filterBottomFollowUsedRange="0">
    <filterColumn colId="4">
      <customFilters>
        <customFilter operator="equal" val="是"/>
      </customFilters>
    </filterColumn>
    <extLst/>
  </autoFilter>
  <mergeCells count="1">
    <mergeCell ref="A1:D1"/>
  </mergeCells>
  <conditionalFormatting sqref="E29">
    <cfRule type="cellIs" dxfId="3" priority="1" stopIfTrue="1" operator="lessThanOrEqual">
      <formula>-1</formula>
    </cfRule>
  </conditionalFormatting>
  <conditionalFormatting sqref="E3:E29 D5:D28">
    <cfRule type="cellIs" dxfId="3" priority="2" stopIfTrue="1" operator="lessThanOrEqual">
      <formula>-1</formula>
    </cfRule>
  </conditionalFormatting>
  <printOptions horizontalCentered="1"/>
  <pageMargins left="0.471527777777778" right="0.393055555555556" top="0.747916666666667" bottom="0.747916666666667" header="0.313888888888889" footer="0.313888888888889"/>
  <pageSetup paperSize="9" scale="74" orientation="portrait"/>
  <headerFooter alignWithMargins="0">
    <oddFooter>&amp;C&amp;16- &amp;P -</oddFooter>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00B0F0"/>
  </sheetPr>
  <dimension ref="A1:E49"/>
  <sheetViews>
    <sheetView showGridLines="0" showZeros="0" view="pageBreakPreview" zoomScaleNormal="100" workbookViewId="0">
      <selection activeCell="J6" sqref="J6"/>
    </sheetView>
  </sheetViews>
  <sheetFormatPr defaultColWidth="9" defaultRowHeight="20.25" outlineLevelCol="4"/>
  <cols>
    <col min="1" max="1" width="52.6666666666667" style="200" customWidth="1"/>
    <col min="2" max="2" width="20.6333333333333" style="200" customWidth="1"/>
    <col min="3" max="3" width="20.6333333333333" style="201" customWidth="1"/>
    <col min="4" max="4" width="20.6333333333333" style="200" customWidth="1"/>
    <col min="5" max="5" width="5.375" style="200" hidden="1" customWidth="1"/>
    <col min="6" max="16384" width="9" style="200"/>
  </cols>
  <sheetData>
    <row r="1" ht="45" customHeight="1" spans="1:5">
      <c r="A1" s="202" t="s">
        <v>1883</v>
      </c>
      <c r="B1" s="202"/>
      <c r="C1" s="203"/>
      <c r="D1" s="202"/>
    </row>
    <row r="2" ht="20.1" customHeight="1" spans="1:5">
      <c r="A2" s="204"/>
      <c r="B2" s="204"/>
      <c r="C2" s="205"/>
      <c r="D2" s="206" t="s">
        <v>2</v>
      </c>
    </row>
    <row r="3" ht="45" customHeight="1" spans="1:5">
      <c r="A3" s="207" t="s">
        <v>1822</v>
      </c>
      <c r="B3" s="182" t="s">
        <v>129</v>
      </c>
      <c r="C3" s="182" t="s">
        <v>6</v>
      </c>
      <c r="D3" s="182" t="s">
        <v>7</v>
      </c>
      <c r="E3" s="200" t="s">
        <v>8</v>
      </c>
    </row>
    <row r="4" ht="36" customHeight="1" spans="1:5">
      <c r="A4" s="169" t="s">
        <v>1884</v>
      </c>
      <c r="B4" s="103">
        <v>2840</v>
      </c>
      <c r="C4" s="208">
        <v>555</v>
      </c>
      <c r="D4" s="84"/>
      <c r="E4" s="154" t="str">
        <f t="shared" ref="E4:E35" si="0">IF(A4&lt;&gt;"",IF(SUM(B4:C4)&lt;&gt;0,"是","否"),"是")</f>
        <v>是</v>
      </c>
    </row>
    <row r="5" ht="36" customHeight="1" spans="1:5">
      <c r="A5" s="191" t="s">
        <v>1824</v>
      </c>
      <c r="B5" s="103"/>
      <c r="C5" s="209"/>
      <c r="D5" s="210"/>
      <c r="E5" s="154" t="str">
        <f t="shared" si="0"/>
        <v>否</v>
      </c>
    </row>
    <row r="6" ht="36" customHeight="1" spans="1:5">
      <c r="A6" s="191" t="s">
        <v>1825</v>
      </c>
      <c r="B6" s="185"/>
      <c r="C6" s="211"/>
      <c r="D6" s="212" t="str">
        <f>IF(B6&gt;0,C6/B6-1,IF(B6&lt;0,-(C6/B6-1),""))</f>
        <v/>
      </c>
      <c r="E6" s="154" t="str">
        <f t="shared" si="0"/>
        <v>否</v>
      </c>
    </row>
    <row r="7" ht="36" customHeight="1" spans="1:5">
      <c r="A7" s="191" t="s">
        <v>1826</v>
      </c>
      <c r="B7" s="213"/>
      <c r="C7" s="209"/>
      <c r="D7" s="214"/>
      <c r="E7" s="154" t="str">
        <f t="shared" si="0"/>
        <v>否</v>
      </c>
    </row>
    <row r="8" ht="36" customHeight="1" spans="1:5">
      <c r="A8" s="191" t="s">
        <v>1827</v>
      </c>
      <c r="B8" s="215"/>
      <c r="C8" s="211">
        <v>0</v>
      </c>
      <c r="D8" s="212" t="str">
        <f>IF(B8&gt;0,C8/B8-1,IF(B8&lt;0,-(C8/B8-1),""))</f>
        <v/>
      </c>
      <c r="E8" s="154" t="str">
        <f t="shared" si="0"/>
        <v>否</v>
      </c>
    </row>
    <row r="9" ht="36" customHeight="1" spans="1:5">
      <c r="A9" s="191" t="s">
        <v>1828</v>
      </c>
      <c r="B9" s="213"/>
      <c r="C9" s="209"/>
      <c r="D9" s="214"/>
      <c r="E9" s="154" t="str">
        <f t="shared" si="0"/>
        <v>否</v>
      </c>
    </row>
    <row r="10" ht="36" customHeight="1" spans="1:5">
      <c r="A10" s="191" t="s">
        <v>1831</v>
      </c>
      <c r="B10" s="216"/>
      <c r="C10" s="209"/>
      <c r="D10" s="217"/>
      <c r="E10" s="154" t="str">
        <f t="shared" si="0"/>
        <v>否</v>
      </c>
    </row>
    <row r="11" ht="36" customHeight="1" spans="1:5">
      <c r="A11" s="191" t="s">
        <v>1832</v>
      </c>
      <c r="B11" s="216"/>
      <c r="C11" s="218"/>
      <c r="D11" s="214"/>
      <c r="E11" s="154" t="str">
        <f t="shared" si="0"/>
        <v>否</v>
      </c>
    </row>
    <row r="12" ht="36" customHeight="1" spans="1:5">
      <c r="A12" s="191" t="s">
        <v>1833</v>
      </c>
      <c r="B12" s="213"/>
      <c r="C12" s="219"/>
      <c r="D12" s="214"/>
      <c r="E12" s="154" t="str">
        <f t="shared" si="0"/>
        <v>否</v>
      </c>
    </row>
    <row r="13" ht="36" customHeight="1" spans="1:5">
      <c r="A13" s="191" t="s">
        <v>1834</v>
      </c>
      <c r="B13" s="213"/>
      <c r="C13" s="209"/>
      <c r="D13" s="214"/>
      <c r="E13" s="154" t="str">
        <f t="shared" si="0"/>
        <v>否</v>
      </c>
    </row>
    <row r="14" ht="36" customHeight="1" spans="1:5">
      <c r="A14" s="191" t="s">
        <v>1830</v>
      </c>
      <c r="B14" s="213"/>
      <c r="C14" s="209"/>
      <c r="D14" s="214"/>
      <c r="E14" s="154" t="str">
        <f t="shared" si="0"/>
        <v>否</v>
      </c>
    </row>
    <row r="15" ht="36" customHeight="1" spans="1:5">
      <c r="A15" s="191" t="s">
        <v>1885</v>
      </c>
      <c r="B15" s="213"/>
      <c r="C15" s="218"/>
      <c r="D15" s="214"/>
      <c r="E15" s="154" t="str">
        <f t="shared" si="0"/>
        <v>否</v>
      </c>
    </row>
    <row r="16" ht="36" customHeight="1" spans="1:5">
      <c r="A16" s="191" t="s">
        <v>1836</v>
      </c>
      <c r="B16" s="213"/>
      <c r="C16" s="209"/>
      <c r="D16" s="214"/>
      <c r="E16" s="154" t="str">
        <f t="shared" si="0"/>
        <v>否</v>
      </c>
    </row>
    <row r="17" ht="36" customHeight="1" spans="1:5">
      <c r="A17" s="191" t="s">
        <v>1837</v>
      </c>
      <c r="B17" s="213"/>
      <c r="C17" s="209"/>
      <c r="D17" s="214"/>
      <c r="E17" s="154" t="str">
        <f t="shared" si="0"/>
        <v>否</v>
      </c>
    </row>
    <row r="18" ht="36" customHeight="1" spans="1:5">
      <c r="A18" s="191" t="s">
        <v>1838</v>
      </c>
      <c r="B18" s="213"/>
      <c r="C18" s="209"/>
      <c r="D18" s="214"/>
      <c r="E18" s="154" t="str">
        <f t="shared" si="0"/>
        <v>否</v>
      </c>
    </row>
    <row r="19" ht="36" customHeight="1" spans="1:5">
      <c r="A19" s="191" t="s">
        <v>1840</v>
      </c>
      <c r="B19" s="215"/>
      <c r="C19" s="211"/>
      <c r="D19" s="212" t="str">
        <f>IF(B19&gt;0,C19/B19-1,IF(B19&lt;0,-(C19/B19-1),""))</f>
        <v/>
      </c>
      <c r="E19" s="154" t="str">
        <f t="shared" si="0"/>
        <v>否</v>
      </c>
    </row>
    <row r="20" ht="36" customHeight="1" spans="1:5">
      <c r="A20" s="191" t="s">
        <v>1841</v>
      </c>
      <c r="B20" s="220">
        <v>2840</v>
      </c>
      <c r="C20" s="220">
        <v>555</v>
      </c>
      <c r="D20" s="214"/>
      <c r="E20" s="154" t="str">
        <f t="shared" si="0"/>
        <v>是</v>
      </c>
    </row>
    <row r="21" ht="36" customHeight="1" spans="1:5">
      <c r="A21" s="169" t="s">
        <v>1886</v>
      </c>
      <c r="B21" s="221">
        <v>2700</v>
      </c>
      <c r="C21" s="221">
        <v>20000</v>
      </c>
      <c r="D21" s="210"/>
      <c r="E21" s="154" t="str">
        <f t="shared" si="0"/>
        <v>是</v>
      </c>
    </row>
    <row r="22" ht="36" customHeight="1" spans="1:5">
      <c r="A22" s="191" t="s">
        <v>1843</v>
      </c>
      <c r="B22" s="222"/>
      <c r="C22" s="222"/>
      <c r="D22" s="214"/>
      <c r="E22" s="154" t="str">
        <f t="shared" si="0"/>
        <v>否</v>
      </c>
    </row>
    <row r="23" ht="36" customHeight="1" spans="1:5">
      <c r="A23" s="191" t="s">
        <v>1844</v>
      </c>
      <c r="B23" s="222">
        <v>0</v>
      </c>
      <c r="C23" s="223"/>
      <c r="D23" s="214" t="str">
        <f>IF(B23&gt;0,C23/B23-1,IF(B23&lt;0,-(C23/B23-1),""))</f>
        <v/>
      </c>
      <c r="E23" s="154" t="str">
        <f t="shared" si="0"/>
        <v>否</v>
      </c>
    </row>
    <row r="24" ht="36" customHeight="1" spans="1:5">
      <c r="A24" s="191" t="s">
        <v>1846</v>
      </c>
      <c r="B24" s="220">
        <v>2700</v>
      </c>
      <c r="C24" s="220">
        <v>20000</v>
      </c>
      <c r="D24" s="214"/>
      <c r="E24" s="154"/>
    </row>
    <row r="25" ht="36" customHeight="1" spans="1:5">
      <c r="A25" s="169" t="s">
        <v>1887</v>
      </c>
      <c r="B25" s="184"/>
      <c r="C25" s="224">
        <f>SUM(C26:C28)</f>
        <v>0</v>
      </c>
      <c r="D25" s="212" t="str">
        <f>IF(B25&gt;0,C25/B25-1,IF(B25&lt;0,-(C25/B25-1),""))</f>
        <v/>
      </c>
      <c r="E25" s="154" t="str">
        <f t="shared" ref="E25:E36" si="1">IF(A25&lt;&gt;"",IF(SUM(B25:C25)&lt;&gt;0,"是","否"),"是")</f>
        <v>否</v>
      </c>
    </row>
    <row r="26" ht="36" customHeight="1" spans="1:5">
      <c r="A26" s="191" t="s">
        <v>1888</v>
      </c>
      <c r="B26" s="185"/>
      <c r="C26" s="225"/>
      <c r="D26" s="212" t="str">
        <f>IF(B26&gt;0,C26/B26-1,IF(B26&lt;0,-(C26/B26-1),""))</f>
        <v/>
      </c>
      <c r="E26" s="154" t="str">
        <f t="shared" si="1"/>
        <v>否</v>
      </c>
    </row>
    <row r="27" ht="36" customHeight="1" spans="1:5">
      <c r="A27" s="191" t="s">
        <v>1889</v>
      </c>
      <c r="B27" s="185"/>
      <c r="C27" s="225"/>
      <c r="D27" s="212" t="str">
        <f>IF(B27&gt;0,C27/B27-1,IF(B27&lt;0,-(C27/B27-1),""))</f>
        <v/>
      </c>
      <c r="E27" s="154" t="str">
        <f t="shared" si="1"/>
        <v>否</v>
      </c>
    </row>
    <row r="28" ht="36" customHeight="1" spans="1:5">
      <c r="A28" s="191" t="s">
        <v>1890</v>
      </c>
      <c r="B28" s="125"/>
      <c r="C28" s="223">
        <f>SUM(C29:C30)</f>
        <v>0</v>
      </c>
      <c r="D28" s="212" t="str">
        <f>IF(B28&gt;0,C28/B28-1,IF(B28&lt;0,-(C28/B28-1),""))</f>
        <v/>
      </c>
      <c r="E28" s="154" t="str">
        <f t="shared" si="1"/>
        <v>否</v>
      </c>
    </row>
    <row r="29" ht="36" customHeight="1" spans="1:5">
      <c r="A29" s="169" t="s">
        <v>1891</v>
      </c>
      <c r="B29" s="184"/>
      <c r="C29" s="184"/>
      <c r="D29" s="210"/>
      <c r="E29" s="154" t="str">
        <f t="shared" si="1"/>
        <v>否</v>
      </c>
    </row>
    <row r="30" ht="36" customHeight="1" spans="1:5">
      <c r="A30" s="191" t="s">
        <v>1853</v>
      </c>
      <c r="B30" s="125"/>
      <c r="C30" s="226"/>
      <c r="D30" s="217"/>
      <c r="E30" s="154" t="str">
        <f t="shared" si="1"/>
        <v>否</v>
      </c>
    </row>
    <row r="31" ht="36" customHeight="1" spans="1:5">
      <c r="A31" s="169" t="s">
        <v>1892</v>
      </c>
      <c r="B31" s="197"/>
      <c r="C31" s="227"/>
      <c r="D31" s="228"/>
      <c r="E31" s="154" t="str">
        <f t="shared" si="1"/>
        <v>否</v>
      </c>
    </row>
    <row r="32" ht="36" customHeight="1" spans="1:5">
      <c r="A32" s="229" t="s">
        <v>1893</v>
      </c>
      <c r="B32" s="103">
        <v>5540</v>
      </c>
      <c r="C32" s="230">
        <v>20555</v>
      </c>
      <c r="D32" s="210"/>
      <c r="E32" s="154" t="str">
        <f t="shared" si="1"/>
        <v>是</v>
      </c>
    </row>
    <row r="33" ht="36" customHeight="1" spans="1:5">
      <c r="A33" s="231" t="s">
        <v>61</v>
      </c>
      <c r="B33" s="184">
        <v>520</v>
      </c>
      <c r="C33" s="184">
        <v>658</v>
      </c>
      <c r="D33" s="210"/>
      <c r="E33" s="154" t="str">
        <f t="shared" si="1"/>
        <v>是</v>
      </c>
    </row>
    <row r="34" ht="36" customHeight="1" spans="1:5">
      <c r="A34" s="232" t="s">
        <v>1857</v>
      </c>
      <c r="B34" s="233">
        <v>660</v>
      </c>
      <c r="C34" s="184">
        <v>658</v>
      </c>
      <c r="D34" s="210"/>
      <c r="E34" s="154" t="str">
        <f t="shared" si="1"/>
        <v>是</v>
      </c>
    </row>
    <row r="35" ht="36" customHeight="1" spans="1:5">
      <c r="A35" s="231" t="s">
        <v>1858</v>
      </c>
      <c r="B35" s="103"/>
      <c r="C35" s="234"/>
      <c r="D35" s="210"/>
      <c r="E35" s="154" t="str">
        <f t="shared" si="1"/>
        <v>否</v>
      </c>
    </row>
    <row r="36" ht="36" customHeight="1" spans="1:5">
      <c r="A36" s="192" t="s">
        <v>68</v>
      </c>
      <c r="B36" s="103">
        <f>SUM(B32:B34)</f>
        <v>6720</v>
      </c>
      <c r="C36" s="103">
        <f>SUM(C32:C34)</f>
        <v>21871</v>
      </c>
      <c r="D36" s="210"/>
      <c r="E36" s="154" t="str">
        <f t="shared" si="1"/>
        <v>是</v>
      </c>
    </row>
    <row r="37" spans="1:5">
      <c r="B37" s="235"/>
    </row>
    <row r="38" spans="1:5">
      <c r="B38" s="236"/>
    </row>
    <row r="39" spans="1:5">
      <c r="B39" s="235"/>
    </row>
    <row r="40" spans="1:5">
      <c r="B40" s="236"/>
    </row>
    <row r="41" spans="1:5">
      <c r="B41" s="235"/>
    </row>
    <row r="42" spans="1:5">
      <c r="B42" s="235"/>
    </row>
    <row r="43" spans="1:5">
      <c r="B43" s="236"/>
    </row>
    <row r="44" spans="1:5">
      <c r="B44" s="235"/>
    </row>
    <row r="45" spans="1:5">
      <c r="B45" s="235"/>
    </row>
    <row r="46" spans="1:5">
      <c r="B46" s="235"/>
    </row>
    <row r="47" spans="1:5">
      <c r="B47" s="235"/>
    </row>
    <row r="48" spans="1:5">
      <c r="B48" s="236"/>
    </row>
    <row r="49" spans="2:2">
      <c r="B49" s="235"/>
    </row>
  </sheetData>
  <autoFilter xmlns:etc="http://www.wps.cn/officeDocument/2017/etCustomData" ref="A3:E36" etc:filterBottomFollowUsedRange="0">
    <extLst/>
  </autoFilter>
  <mergeCells count="1">
    <mergeCell ref="A1:D1"/>
  </mergeCells>
  <conditionalFormatting sqref="E3:E36">
    <cfRule type="cellIs" dxfId="3" priority="2" stopIfTrue="1" operator="lessThanOrEqual">
      <formula>-1</formula>
    </cfRule>
  </conditionalFormatting>
  <conditionalFormatting sqref="D5 D7 D9 D11:D18 D20:D24 D32:D36 D29">
    <cfRule type="cellIs" dxfId="4" priority="1" stopIfTrue="1" operator="lessThanOrEqual">
      <formula>-1</formula>
    </cfRule>
  </conditionalFormatting>
  <printOptions horizontalCentered="1"/>
  <pageMargins left="0.471527777777778" right="0.393055555555556" top="0.747916666666667" bottom="0.747916666666667" header="0.313888888888889" footer="0.313888888888889"/>
  <pageSetup paperSize="9" scale="75" orientation="portrait"/>
  <headerFooter alignWithMargins="0">
    <oddFooter>&amp;C&amp;16- &amp;P -</oddFooter>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7">
    <tabColor rgb="FF00B0F0"/>
  </sheetPr>
  <dimension ref="A1:E35"/>
  <sheetViews>
    <sheetView showGridLines="0" showZeros="0" view="pageBreakPreview" zoomScaleNormal="100" workbookViewId="0">
      <selection activeCell="E1" sqref="E$1:E$1048576"/>
    </sheetView>
  </sheetViews>
  <sheetFormatPr defaultColWidth="9" defaultRowHeight="13.5" outlineLevelCol="4"/>
  <cols>
    <col min="1" max="1" width="50.775" customWidth="1"/>
    <col min="2" max="4" width="20.6333333333333" customWidth="1"/>
    <col min="5" max="5" width="5.125" hidden="1" customWidth="1"/>
  </cols>
  <sheetData>
    <row r="1" ht="45" customHeight="1" spans="1:5">
      <c r="A1" s="178" t="s">
        <v>1894</v>
      </c>
      <c r="B1" s="178"/>
      <c r="C1" s="178"/>
      <c r="D1" s="178"/>
    </row>
    <row r="2" ht="20.1" customHeight="1" spans="1:5">
      <c r="A2" s="179"/>
      <c r="B2" s="179"/>
      <c r="C2" s="179"/>
      <c r="D2" s="180" t="s">
        <v>2</v>
      </c>
    </row>
    <row r="3" ht="45" customHeight="1" spans="1:5">
      <c r="A3" s="181" t="s">
        <v>1895</v>
      </c>
      <c r="B3" s="182" t="s">
        <v>129</v>
      </c>
      <c r="C3" s="182" t="s">
        <v>6</v>
      </c>
      <c r="D3" s="182" t="s">
        <v>7</v>
      </c>
      <c r="E3" s="183" t="s">
        <v>8</v>
      </c>
    </row>
    <row r="4" ht="36" customHeight="1" spans="1:5">
      <c r="A4" s="169" t="s">
        <v>1860</v>
      </c>
      <c r="B4" s="184">
        <v>1180</v>
      </c>
      <c r="C4" s="184">
        <v>1316</v>
      </c>
      <c r="D4" s="84"/>
      <c r="E4" s="154" t="str">
        <f>IF(A4&lt;&gt;"",IF(SUM(B4:C4)&lt;&gt;0,"是","否"),"是")</f>
        <v>是</v>
      </c>
    </row>
    <row r="5" ht="36" customHeight="1" spans="1:5">
      <c r="A5" s="172" t="s">
        <v>1896</v>
      </c>
      <c r="B5" s="185"/>
      <c r="C5" s="185"/>
      <c r="D5" s="186"/>
      <c r="E5" s="154" t="str">
        <f>IF(A5&lt;&gt;"",IF(SUM(B5:C5)&lt;&gt;0,"是","否"),"是")</f>
        <v>否</v>
      </c>
    </row>
    <row r="6" ht="36" customHeight="1" spans="1:5">
      <c r="A6" s="172" t="s">
        <v>1863</v>
      </c>
      <c r="B6" s="187">
        <v>1180</v>
      </c>
      <c r="C6" s="185">
        <v>1316</v>
      </c>
      <c r="D6" s="186"/>
      <c r="E6" s="154"/>
    </row>
    <row r="7" ht="36" customHeight="1" spans="1:5">
      <c r="A7" s="172" t="s">
        <v>1866</v>
      </c>
      <c r="B7" s="185"/>
      <c r="C7" s="185"/>
      <c r="D7" s="188" t="str">
        <f>IF(B7&gt;0,C7/B7-1,IF(B7&lt;0,-(C7/B7-1),""))</f>
        <v/>
      </c>
      <c r="E7" s="154" t="str">
        <f t="shared" ref="E7:E22" si="0">IF(A7&lt;&gt;"",IF(SUM(B7:C7)&lt;&gt;0,"是","否"),"是")</f>
        <v>否</v>
      </c>
    </row>
    <row r="8" ht="36" customHeight="1" spans="1:5">
      <c r="A8" s="169" t="s">
        <v>1867</v>
      </c>
      <c r="B8" s="184">
        <v>4546</v>
      </c>
      <c r="C8" s="184">
        <v>10361</v>
      </c>
      <c r="D8" s="189"/>
      <c r="E8" s="154" t="str">
        <f t="shared" si="0"/>
        <v>是</v>
      </c>
    </row>
    <row r="9" ht="36" customHeight="1" spans="1:5">
      <c r="A9" s="172" t="s">
        <v>1868</v>
      </c>
      <c r="B9" s="185"/>
      <c r="C9" s="185"/>
      <c r="D9" s="186"/>
      <c r="E9" s="154" t="str">
        <f t="shared" si="0"/>
        <v>否</v>
      </c>
    </row>
    <row r="10" ht="36" customHeight="1" spans="1:5">
      <c r="A10" s="172" t="s">
        <v>1872</v>
      </c>
      <c r="B10" s="187">
        <v>4546</v>
      </c>
      <c r="C10" s="185">
        <v>10361</v>
      </c>
      <c r="D10" s="186"/>
      <c r="E10" s="154" t="str">
        <f t="shared" si="0"/>
        <v>是</v>
      </c>
    </row>
    <row r="11" ht="36" customHeight="1" spans="1:5">
      <c r="A11" s="169" t="s">
        <v>1873</v>
      </c>
      <c r="B11" s="184">
        <f>B12</f>
        <v>0</v>
      </c>
      <c r="C11" s="184">
        <f>C12</f>
        <v>0</v>
      </c>
      <c r="D11" s="190" t="str">
        <f>IF(B11&gt;0,C11/B11-1,IF(B11&lt;0,-(C11/B11-1),""))</f>
        <v/>
      </c>
      <c r="E11" s="154" t="str">
        <f t="shared" si="0"/>
        <v>否</v>
      </c>
    </row>
    <row r="12" ht="36" customHeight="1" spans="1:5">
      <c r="A12" s="172" t="s">
        <v>1874</v>
      </c>
      <c r="B12" s="185"/>
      <c r="C12" s="185"/>
      <c r="D12" s="188" t="str">
        <f>IF(B12&gt;0,C12/B12-1,IF(B12&lt;0,-(C12/B12-1),""))</f>
        <v/>
      </c>
      <c r="E12" s="154" t="str">
        <f t="shared" si="0"/>
        <v>否</v>
      </c>
    </row>
    <row r="13" ht="36" customHeight="1" spans="1:5">
      <c r="A13" s="169" t="s">
        <v>1875</v>
      </c>
      <c r="B13" s="184"/>
      <c r="C13" s="184"/>
      <c r="D13" s="190" t="str">
        <f>IF(B13&gt;0,C13/B13-1,IF(B13&lt;0,-(C13/B13-1),""))</f>
        <v/>
      </c>
      <c r="E13" s="154" t="str">
        <f t="shared" si="0"/>
        <v>否</v>
      </c>
    </row>
    <row r="14" ht="36" customHeight="1" spans="1:5">
      <c r="A14" s="191" t="s">
        <v>1897</v>
      </c>
      <c r="B14" s="185"/>
      <c r="C14" s="185"/>
      <c r="D14" s="188" t="str">
        <f>IF(B14&gt;0,C14/B14-1,IF(B14&lt;0,-(C14/B14-1),""))</f>
        <v/>
      </c>
      <c r="E14" s="154" t="str">
        <f t="shared" si="0"/>
        <v>否</v>
      </c>
    </row>
    <row r="15" ht="36" customHeight="1" spans="1:5">
      <c r="A15" s="169" t="s">
        <v>1877</v>
      </c>
      <c r="B15" s="184"/>
      <c r="C15" s="184"/>
      <c r="D15" s="189"/>
      <c r="E15" s="154" t="str">
        <f t="shared" si="0"/>
        <v>否</v>
      </c>
    </row>
    <row r="16" ht="36" customHeight="1" spans="1:5">
      <c r="A16" s="172" t="s">
        <v>1878</v>
      </c>
      <c r="B16" s="185"/>
      <c r="C16" s="185"/>
      <c r="D16" s="186"/>
      <c r="E16" s="154" t="str">
        <f t="shared" si="0"/>
        <v>否</v>
      </c>
    </row>
    <row r="17" ht="36" customHeight="1" spans="1:5">
      <c r="A17" s="192" t="s">
        <v>1898</v>
      </c>
      <c r="B17" s="184">
        <v>5726</v>
      </c>
      <c r="C17" s="184">
        <v>11677</v>
      </c>
      <c r="D17" s="189"/>
      <c r="E17" s="154" t="str">
        <f t="shared" si="0"/>
        <v>是</v>
      </c>
    </row>
    <row r="18" ht="36" customHeight="1" spans="1:5">
      <c r="A18" s="193" t="s">
        <v>120</v>
      </c>
      <c r="B18" s="184">
        <v>994</v>
      </c>
      <c r="C18" s="184">
        <v>10194</v>
      </c>
      <c r="D18" s="189"/>
      <c r="E18" s="154" t="str">
        <f t="shared" si="0"/>
        <v>是</v>
      </c>
    </row>
    <row r="19" ht="36" customHeight="1" spans="1:5">
      <c r="A19" s="194" t="s">
        <v>1880</v>
      </c>
      <c r="B19" s="195"/>
      <c r="C19" s="185"/>
      <c r="D19" s="186"/>
      <c r="E19" s="154" t="str">
        <f t="shared" si="0"/>
        <v>否</v>
      </c>
    </row>
    <row r="20" ht="36" customHeight="1" spans="1:5">
      <c r="A20" s="194" t="s">
        <v>1881</v>
      </c>
      <c r="B20" s="187">
        <v>994</v>
      </c>
      <c r="C20" s="187">
        <v>10194</v>
      </c>
      <c r="D20" s="186"/>
      <c r="E20" s="154" t="str">
        <f t="shared" si="0"/>
        <v>是</v>
      </c>
    </row>
    <row r="21" ht="36" customHeight="1" spans="1:5">
      <c r="A21" s="196" t="s">
        <v>1882</v>
      </c>
      <c r="B21" s="197"/>
      <c r="C21" s="184"/>
      <c r="D21" s="189"/>
      <c r="E21" s="154" t="str">
        <f t="shared" si="0"/>
        <v>否</v>
      </c>
    </row>
    <row r="22" ht="36" customHeight="1" spans="1:5">
      <c r="A22" s="192" t="s">
        <v>127</v>
      </c>
      <c r="B22" s="184">
        <f>SUM(B17+B18)</f>
        <v>6720</v>
      </c>
      <c r="C22" s="184">
        <f>SUM(C17+C18)</f>
        <v>21871</v>
      </c>
      <c r="D22" s="189"/>
      <c r="E22" s="154" t="str">
        <f t="shared" si="0"/>
        <v>是</v>
      </c>
    </row>
    <row r="23" spans="1:5">
      <c r="B23" s="198"/>
    </row>
    <row r="24" spans="1:5">
      <c r="B24" s="199"/>
      <c r="C24" s="199"/>
    </row>
    <row r="25" spans="1:5">
      <c r="B25" s="198"/>
    </row>
    <row r="26" spans="1:5">
      <c r="B26" s="199"/>
      <c r="C26" s="199"/>
    </row>
    <row r="27" spans="1:5">
      <c r="B27" s="198"/>
    </row>
    <row r="28" spans="1:5">
      <c r="B28" s="198"/>
    </row>
    <row r="29" spans="1:5">
      <c r="B29" s="199"/>
      <c r="C29" s="199"/>
    </row>
    <row r="30" spans="1:5">
      <c r="B30" s="198"/>
    </row>
    <row r="31" spans="1:5">
      <c r="B31" s="198"/>
    </row>
    <row r="32" spans="1:5">
      <c r="B32" s="198"/>
    </row>
    <row r="33" spans="2:3">
      <c r="B33" s="198"/>
    </row>
    <row r="34" spans="2:3">
      <c r="B34" s="199"/>
      <c r="C34" s="199"/>
    </row>
    <row r="35" spans="2:3">
      <c r="B35" s="198"/>
    </row>
  </sheetData>
  <autoFilter xmlns:etc="http://www.wps.cn/officeDocument/2017/etCustomData" ref="A3:E22" etc:filterBottomFollowUsedRange="0">
    <extLst/>
  </autoFilter>
  <mergeCells count="1">
    <mergeCell ref="A1:D1"/>
  </mergeCells>
  <conditionalFormatting sqref="E3:E22">
    <cfRule type="cellIs" dxfId="3" priority="2" stopIfTrue="1" operator="lessThanOrEqual">
      <formula>-1</formula>
    </cfRule>
  </conditionalFormatting>
  <conditionalFormatting sqref="E4:E22">
    <cfRule type="cellIs" dxfId="3" priority="1" stopIfTrue="1" operator="lessThanOrEqual">
      <formula>-1</formula>
    </cfRule>
  </conditionalFormatting>
  <printOptions horizontalCentered="1"/>
  <pageMargins left="0.471527777777778" right="0.393055555555556" top="0.747916666666667" bottom="0.747916666666667" header="0.313888888888889" footer="0.313888888888889"/>
  <pageSetup paperSize="9" scale="75" orientation="portrait"/>
  <headerFooter alignWithMargins="0">
    <oddFooter>&amp;C&amp;16- &amp;P -</oddFooter>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8"/>
  <dimension ref="A1:B21"/>
  <sheetViews>
    <sheetView view="pageBreakPreview" zoomScaleNormal="100" workbookViewId="0">
      <selection activeCell="L7" sqref="L7"/>
    </sheetView>
  </sheetViews>
  <sheetFormatPr defaultColWidth="9" defaultRowHeight="14.25" outlineLevelCol="1"/>
  <cols>
    <col min="1" max="1" width="36.2583333333333" style="161" customWidth="1"/>
    <col min="2" max="2" width="45.5" style="163" customWidth="1"/>
    <col min="3" max="3" width="12.6333333333333" style="161"/>
    <col min="4" max="16374" width="9" style="161"/>
    <col min="16375" max="16376" width="35.6333333333333" style="161"/>
    <col min="16377" max="16377" width="9" style="161"/>
    <col min="16378" max="16384" width="9" style="12"/>
  </cols>
  <sheetData>
    <row r="1" s="161" customFormat="1" ht="45" customHeight="1" spans="1:2">
      <c r="A1" s="164" t="s">
        <v>1899</v>
      </c>
      <c r="B1" s="165"/>
    </row>
    <row r="2" s="161" customFormat="1" ht="20.1" customHeight="1" spans="1:2">
      <c r="A2" s="166"/>
      <c r="B2" s="167" t="s">
        <v>2</v>
      </c>
    </row>
    <row r="3" s="162" customFormat="1" ht="45" customHeight="1" spans="1:2">
      <c r="A3" s="168" t="s">
        <v>1900</v>
      </c>
      <c r="B3" s="168" t="s">
        <v>1901</v>
      </c>
    </row>
    <row r="4" s="161" customFormat="1" ht="36" customHeight="1" spans="1:2">
      <c r="A4" s="173" t="s">
        <v>1243</v>
      </c>
      <c r="B4" s="171"/>
    </row>
    <row r="5" s="161" customFormat="1" ht="36" customHeight="1" spans="1:2">
      <c r="A5" s="173" t="s">
        <v>1245</v>
      </c>
      <c r="B5" s="171"/>
    </row>
    <row r="6" s="161" customFormat="1" ht="36" customHeight="1" spans="1:2">
      <c r="A6" s="173" t="s">
        <v>1246</v>
      </c>
      <c r="B6" s="171"/>
    </row>
    <row r="7" s="161" customFormat="1" ht="36" customHeight="1" spans="1:2">
      <c r="A7" s="173" t="s">
        <v>1247</v>
      </c>
      <c r="B7" s="171"/>
    </row>
    <row r="8" s="161" customFormat="1" ht="36" customHeight="1" spans="1:2">
      <c r="A8" s="173" t="s">
        <v>1248</v>
      </c>
      <c r="B8" s="171"/>
    </row>
    <row r="9" s="161" customFormat="1" ht="36" customHeight="1" spans="1:2">
      <c r="A9" s="173" t="s">
        <v>1249</v>
      </c>
      <c r="B9" s="171"/>
    </row>
    <row r="10" s="161" customFormat="1" ht="36" customHeight="1" spans="1:2">
      <c r="A10" s="173" t="s">
        <v>1250</v>
      </c>
      <c r="B10" s="171"/>
    </row>
    <row r="11" s="161" customFormat="1" ht="36" customHeight="1" spans="1:2">
      <c r="A11" s="173" t="s">
        <v>1251</v>
      </c>
      <c r="B11" s="171"/>
    </row>
    <row r="12" s="161" customFormat="1" ht="36" customHeight="1" spans="1:2">
      <c r="A12" s="173" t="s">
        <v>1252</v>
      </c>
      <c r="B12" s="171"/>
    </row>
    <row r="13" s="161" customFormat="1" ht="36" customHeight="1" spans="1:2">
      <c r="A13" s="173" t="s">
        <v>1253</v>
      </c>
      <c r="B13" s="171"/>
    </row>
    <row r="14" s="161" customFormat="1" ht="36" customHeight="1" spans="1:2">
      <c r="A14" s="173" t="s">
        <v>1254</v>
      </c>
      <c r="B14" s="171"/>
    </row>
    <row r="15" s="161" customFormat="1" ht="36" customHeight="1" spans="1:2">
      <c r="A15" s="173" t="s">
        <v>1255</v>
      </c>
      <c r="B15" s="171"/>
    </row>
    <row r="16" s="161" customFormat="1" ht="36" customHeight="1" spans="1:2">
      <c r="A16" s="173" t="s">
        <v>1256</v>
      </c>
      <c r="B16" s="171"/>
    </row>
    <row r="17" s="161" customFormat="1" ht="36" customHeight="1" spans="1:2">
      <c r="A17" s="173" t="s">
        <v>1257</v>
      </c>
      <c r="B17" s="171"/>
    </row>
    <row r="18" s="161" customFormat="1" ht="36" customHeight="1" spans="1:2">
      <c r="A18" s="173" t="s">
        <v>1258</v>
      </c>
      <c r="B18" s="171"/>
    </row>
    <row r="19" s="161" customFormat="1" ht="36" customHeight="1" spans="1:2">
      <c r="A19" s="173" t="s">
        <v>1259</v>
      </c>
      <c r="B19" s="171"/>
    </row>
    <row r="20" s="161" customFormat="1" ht="31" customHeight="1" spans="1:2">
      <c r="A20" s="175" t="s">
        <v>1902</v>
      </c>
      <c r="B20" s="176"/>
    </row>
    <row r="21" s="161" customFormat="1" ht="31" customHeight="1" spans="1:2">
      <c r="A21" s="177" t="s">
        <v>1237</v>
      </c>
      <c r="B21" s="177"/>
    </row>
  </sheetData>
  <mergeCells count="2">
    <mergeCell ref="A1:B1"/>
    <mergeCell ref="A21:B21"/>
  </mergeCells>
  <conditionalFormatting sqref="B3:G3">
    <cfRule type="cellIs" dxfId="0" priority="2" stopIfTrue="1" operator="lessThanOrEqual">
      <formula>-1</formula>
    </cfRule>
  </conditionalFormatting>
  <conditionalFormatting sqref="C1:G2">
    <cfRule type="cellIs" dxfId="0" priority="4" stopIfTrue="1" operator="lessThanOrEqual">
      <formula>-1</formula>
    </cfRule>
    <cfRule type="cellIs" dxfId="0" priority="3" stopIfTrue="1" operator="greaterThanOrEqual">
      <formula>10</formula>
    </cfRule>
  </conditionalFormatting>
  <conditionalFormatting sqref="B4:G6">
    <cfRule type="cellIs" dxfId="0" priority="1" stopIfTrue="1" operator="lessThanOrEqual">
      <formula>-1</formula>
    </cfRule>
  </conditionalFormatting>
  <printOptions horizontalCentered="1"/>
  <pageMargins left="0.472222222222222" right="0.393055555555556" top="0.747916666666667" bottom="0.747916666666667" header="0.314583333333333" footer="0.314583333333333"/>
  <pageSetup paperSize="9" scale="98" orientation="portrait" horizontalDpi="600"/>
  <headerFooter>
    <oddFooter>&amp;C&amp;16- &amp;P -</oddFooter>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9"/>
  <dimension ref="A1:XEW21"/>
  <sheetViews>
    <sheetView view="pageBreakPreview" zoomScaleNormal="100" workbookViewId="0">
      <selection activeCell="E19" sqref="E19"/>
    </sheetView>
  </sheetViews>
  <sheetFormatPr defaultColWidth="9" defaultRowHeight="14.25"/>
  <cols>
    <col min="1" max="1" width="46.6333333333333" style="161" customWidth="1"/>
    <col min="2" max="2" width="38" style="163" customWidth="1"/>
    <col min="3" max="16371" width="9" style="161"/>
    <col min="16372" max="16373" width="35.6333333333333" style="161"/>
    <col min="16374" max="16374" width="9" style="161"/>
    <col min="16375" max="16384" width="9" style="12"/>
  </cols>
  <sheetData>
    <row r="1" s="161" customFormat="1" ht="45" customHeight="1" spans="1:2">
      <c r="A1" s="164" t="s">
        <v>1903</v>
      </c>
      <c r="B1" s="165"/>
    </row>
    <row r="2" s="161" customFormat="1" ht="20.1" customHeight="1" spans="1:2">
      <c r="A2" s="166"/>
      <c r="B2" s="167" t="s">
        <v>2</v>
      </c>
    </row>
    <row r="3" s="162" customFormat="1" ht="45" customHeight="1" spans="1:2">
      <c r="A3" s="168" t="s">
        <v>1904</v>
      </c>
      <c r="B3" s="168" t="s">
        <v>1901</v>
      </c>
    </row>
    <row r="4" s="161" customFormat="1" ht="36" customHeight="1" spans="1:2">
      <c r="A4" s="169" t="s">
        <v>1814</v>
      </c>
      <c r="B4" s="170" t="s">
        <v>1814</v>
      </c>
    </row>
    <row r="5" s="161" customFormat="1" ht="36" customHeight="1" spans="1:2">
      <c r="A5" s="169"/>
      <c r="B5" s="171"/>
    </row>
    <row r="6" s="161" customFormat="1" ht="36" customHeight="1" spans="1:2">
      <c r="A6" s="169"/>
      <c r="B6" s="171"/>
    </row>
    <row r="7" s="161" customFormat="1" ht="36" customHeight="1" spans="1:2">
      <c r="A7" s="169"/>
      <c r="B7" s="171"/>
    </row>
    <row r="8" s="161" customFormat="1" ht="36" customHeight="1" spans="1:2">
      <c r="A8" s="169"/>
      <c r="B8" s="171"/>
    </row>
    <row r="9" s="161" customFormat="1" ht="36" customHeight="1" spans="1:2">
      <c r="A9" s="169"/>
      <c r="B9" s="171"/>
    </row>
    <row r="10" s="161" customFormat="1" ht="36" customHeight="1" spans="1:2">
      <c r="A10" s="172"/>
      <c r="B10" s="171"/>
    </row>
    <row r="11" s="161" customFormat="1" ht="36" customHeight="1" spans="1:2">
      <c r="A11" s="173"/>
      <c r="B11" s="171"/>
    </row>
    <row r="12" s="161" customFormat="1" ht="36" customHeight="1" spans="1:2">
      <c r="A12" s="174"/>
      <c r="B12" s="171"/>
    </row>
    <row r="13" s="161" customFormat="1" ht="36" customHeight="1" spans="1:2">
      <c r="A13" s="174"/>
      <c r="B13" s="171"/>
    </row>
    <row r="14" s="161" customFormat="1" ht="36" customHeight="1" spans="1:2">
      <c r="A14" s="174"/>
      <c r="B14" s="171"/>
    </row>
    <row r="15" s="161" customFormat="1" ht="36" customHeight="1" spans="1:2">
      <c r="A15" s="174"/>
      <c r="B15" s="171"/>
    </row>
    <row r="16" s="161" customFormat="1" ht="36" customHeight="1" spans="1:2">
      <c r="A16" s="174"/>
      <c r="B16" s="171"/>
    </row>
    <row r="17" s="161" customFormat="1" ht="36" customHeight="1" spans="1:2 16375:16377">
      <c r="A17" s="174"/>
      <c r="B17" s="171"/>
    </row>
    <row r="18" s="161" customFormat="1" ht="36" customHeight="1" spans="1:2 16375:16377">
      <c r="A18" s="174"/>
      <c r="B18" s="171"/>
    </row>
    <row r="19" s="161" customFormat="1" ht="31" customHeight="1" spans="1:2 16375:16377">
      <c r="A19" s="175" t="s">
        <v>1902</v>
      </c>
      <c r="B19" s="176"/>
    </row>
    <row r="20" s="161" customFormat="1" ht="31" customHeight="1" spans="1:2 16375:16377">
      <c r="A20" s="177" t="s">
        <v>1237</v>
      </c>
      <c r="B20" s="177"/>
    </row>
    <row r="21" s="161" customFormat="1" spans="1:2 16375:16377">
      <c r="B21" s="163"/>
      <c r="XEU21" s="12"/>
      <c r="XEV21" s="12"/>
      <c r="XEW21" s="12"/>
    </row>
  </sheetData>
  <mergeCells count="2">
    <mergeCell ref="A1:B1"/>
    <mergeCell ref="A20:B20"/>
  </mergeCells>
  <conditionalFormatting sqref="B3:G3">
    <cfRule type="cellIs" dxfId="0" priority="2" stopIfTrue="1" operator="lessThanOrEqual">
      <formula>-1</formula>
    </cfRule>
  </conditionalFormatting>
  <conditionalFormatting sqref="B4:G9">
    <cfRule type="cellIs" dxfId="0" priority="1" stopIfTrue="1" operator="lessThanOrEqual">
      <formula>-1</formula>
    </cfRule>
  </conditionalFormatting>
  <printOptions horizontalCentered="1"/>
  <pageMargins left="0.472222222222222" right="0.393055555555556" top="0.747916666666667" bottom="0.747916666666667" header="0.314583333333333" footer="0.314583333333333"/>
  <pageSetup paperSize="9" orientation="portrait" horizontalDpi="600"/>
  <headerFooter>
    <oddFooter>&amp;C&amp;16- &amp;P -</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00B0F0"/>
  </sheetPr>
  <dimension ref="A1:F51"/>
  <sheetViews>
    <sheetView showGridLines="0" showZeros="0" view="pageBreakPreview" zoomScale="90" zoomScaleNormal="90" workbookViewId="0">
      <pane ySplit="3" topLeftCell="A4" activePane="bottomLeft" state="frozen"/>
      <selection/>
      <selection pane="bottomLeft" activeCell="J6" sqref="J6"/>
    </sheetView>
  </sheetViews>
  <sheetFormatPr defaultColWidth="9" defaultRowHeight="14.25" outlineLevelCol="5"/>
  <cols>
    <col min="1" max="1" width="12.7583333333333" style="163" customWidth="1"/>
    <col min="2" max="2" width="50.7583333333333" style="163" customWidth="1"/>
    <col min="3" max="5" width="20.6333333333333" style="163" customWidth="1"/>
    <col min="6" max="6" width="9.75833333333333" style="163" hidden="1" customWidth="1"/>
    <col min="7" max="16384" width="9" style="272"/>
  </cols>
  <sheetData>
    <row r="1" s="424" customFormat="1" ht="45" customHeight="1" spans="1:6">
      <c r="A1" s="427"/>
      <c r="B1" s="427" t="s">
        <v>1</v>
      </c>
      <c r="C1" s="427"/>
      <c r="D1" s="427"/>
      <c r="E1" s="427"/>
      <c r="F1" s="428"/>
    </row>
    <row r="2" ht="18.95" customHeight="1" spans="1:6">
      <c r="A2" s="484"/>
      <c r="B2" s="463"/>
      <c r="C2" s="342"/>
      <c r="E2" s="464" t="s">
        <v>2</v>
      </c>
    </row>
    <row r="3" s="460" customFormat="1" ht="45" customHeight="1" spans="1:6">
      <c r="A3" s="485" t="s">
        <v>3</v>
      </c>
      <c r="B3" s="459" t="s">
        <v>4</v>
      </c>
      <c r="C3" s="182" t="s">
        <v>5</v>
      </c>
      <c r="D3" s="182" t="s">
        <v>6</v>
      </c>
      <c r="E3" s="459" t="s">
        <v>7</v>
      </c>
      <c r="F3" s="486" t="s">
        <v>8</v>
      </c>
    </row>
    <row r="4" ht="37.5" customHeight="1" spans="1:6">
      <c r="A4" s="334" t="s">
        <v>69</v>
      </c>
      <c r="B4" s="487" t="s">
        <v>70</v>
      </c>
      <c r="C4" s="469">
        <v>40940</v>
      </c>
      <c r="D4" s="469">
        <v>62745</v>
      </c>
      <c r="E4" s="348">
        <f>IF(C4&gt;0,D4/C4-1,IF(C4&lt;0,-(D4/C4-1),""))</f>
        <v>0.533</v>
      </c>
      <c r="F4" s="282" t="str">
        <f t="shared" ref="F4:F38" si="0">IF(LEN(A4)=3,"是",IF(B4&lt;&gt;"",IF(SUM(C4:D4)&lt;&gt;0,"是","否"),"是"))</f>
        <v>是</v>
      </c>
    </row>
    <row r="5" ht="37.5" customHeight="1" spans="1:6">
      <c r="A5" s="334" t="s">
        <v>71</v>
      </c>
      <c r="B5" s="488" t="s">
        <v>72</v>
      </c>
      <c r="C5" s="469"/>
      <c r="D5" s="469"/>
      <c r="E5" s="348" t="str">
        <f t="shared" ref="E5:E28" si="1">IF(C5&gt;0,D5/C5-1,IF(C5&lt;0,-(D5/C5-1),""))</f>
        <v/>
      </c>
      <c r="F5" s="282" t="str">
        <f t="shared" si="0"/>
        <v>是</v>
      </c>
    </row>
    <row r="6" ht="37.5" customHeight="1" spans="1:6">
      <c r="A6" s="334" t="s">
        <v>73</v>
      </c>
      <c r="B6" s="488" t="s">
        <v>74</v>
      </c>
      <c r="C6" s="469">
        <v>454</v>
      </c>
      <c r="D6" s="469">
        <v>478</v>
      </c>
      <c r="E6" s="348">
        <f t="shared" si="1"/>
        <v>0.053</v>
      </c>
      <c r="F6" s="282" t="str">
        <f t="shared" si="0"/>
        <v>是</v>
      </c>
    </row>
    <row r="7" ht="37.5" customHeight="1" spans="1:6">
      <c r="A7" s="334" t="s">
        <v>75</v>
      </c>
      <c r="B7" s="488" t="s">
        <v>76</v>
      </c>
      <c r="C7" s="469">
        <v>45975</v>
      </c>
      <c r="D7" s="469">
        <v>55522</v>
      </c>
      <c r="E7" s="348">
        <f t="shared" si="1"/>
        <v>0.208</v>
      </c>
      <c r="F7" s="282" t="str">
        <f t="shared" si="0"/>
        <v>是</v>
      </c>
    </row>
    <row r="8" ht="37.5" customHeight="1" spans="1:6">
      <c r="A8" s="334" t="s">
        <v>77</v>
      </c>
      <c r="B8" s="488" t="s">
        <v>78</v>
      </c>
      <c r="C8" s="469">
        <v>105356</v>
      </c>
      <c r="D8" s="469">
        <v>131771</v>
      </c>
      <c r="E8" s="348">
        <f t="shared" si="1"/>
        <v>0.251</v>
      </c>
      <c r="F8" s="282" t="str">
        <f t="shared" si="0"/>
        <v>是</v>
      </c>
    </row>
    <row r="9" ht="37.5" customHeight="1" spans="1:6">
      <c r="A9" s="334" t="s">
        <v>79</v>
      </c>
      <c r="B9" s="488" t="s">
        <v>80</v>
      </c>
      <c r="C9" s="469">
        <v>2218</v>
      </c>
      <c r="D9" s="469">
        <v>2450</v>
      </c>
      <c r="E9" s="348">
        <f t="shared" si="1"/>
        <v>0.105</v>
      </c>
      <c r="F9" s="282" t="str">
        <f t="shared" si="0"/>
        <v>是</v>
      </c>
    </row>
    <row r="10" ht="37.5" customHeight="1" spans="1:6">
      <c r="A10" s="334" t="s">
        <v>81</v>
      </c>
      <c r="B10" s="488" t="s">
        <v>82</v>
      </c>
      <c r="C10" s="469">
        <v>3763</v>
      </c>
      <c r="D10" s="469">
        <v>4585</v>
      </c>
      <c r="E10" s="348">
        <f t="shared" si="1"/>
        <v>0.218</v>
      </c>
      <c r="F10" s="282" t="str">
        <f t="shared" si="0"/>
        <v>是</v>
      </c>
    </row>
    <row r="11" ht="37.5" customHeight="1" spans="1:6">
      <c r="A11" s="334" t="s">
        <v>83</v>
      </c>
      <c r="B11" s="488" t="s">
        <v>84</v>
      </c>
      <c r="C11" s="469">
        <v>142009</v>
      </c>
      <c r="D11" s="469">
        <v>154817</v>
      </c>
      <c r="E11" s="348">
        <f t="shared" si="1"/>
        <v>0.09</v>
      </c>
      <c r="F11" s="282" t="str">
        <f t="shared" si="0"/>
        <v>是</v>
      </c>
    </row>
    <row r="12" ht="37.5" customHeight="1" spans="1:6">
      <c r="A12" s="334" t="s">
        <v>85</v>
      </c>
      <c r="B12" s="488" t="s">
        <v>86</v>
      </c>
      <c r="C12" s="469">
        <v>36281</v>
      </c>
      <c r="D12" s="469">
        <v>45660</v>
      </c>
      <c r="E12" s="348">
        <f t="shared" si="1"/>
        <v>0.259</v>
      </c>
      <c r="F12" s="282" t="str">
        <f t="shared" si="0"/>
        <v>是</v>
      </c>
    </row>
    <row r="13" ht="37.5" customHeight="1" spans="1:6">
      <c r="A13" s="334" t="s">
        <v>87</v>
      </c>
      <c r="B13" s="488" t="s">
        <v>88</v>
      </c>
      <c r="C13" s="469">
        <v>1753</v>
      </c>
      <c r="D13" s="469">
        <v>2556</v>
      </c>
      <c r="E13" s="348">
        <f t="shared" si="1"/>
        <v>0.458</v>
      </c>
      <c r="F13" s="282" t="str">
        <f t="shared" si="0"/>
        <v>是</v>
      </c>
    </row>
    <row r="14" ht="37.5" customHeight="1" spans="1:6">
      <c r="A14" s="334" t="s">
        <v>89</v>
      </c>
      <c r="B14" s="488" t="s">
        <v>90</v>
      </c>
      <c r="C14" s="469">
        <v>45931</v>
      </c>
      <c r="D14" s="469">
        <v>53121</v>
      </c>
      <c r="E14" s="348">
        <f t="shared" si="1"/>
        <v>0.157</v>
      </c>
      <c r="F14" s="282" t="str">
        <f t="shared" si="0"/>
        <v>是</v>
      </c>
    </row>
    <row r="15" ht="37.5" customHeight="1" spans="1:6">
      <c r="A15" s="334" t="s">
        <v>91</v>
      </c>
      <c r="B15" s="488" t="s">
        <v>92</v>
      </c>
      <c r="C15" s="469">
        <v>11027</v>
      </c>
      <c r="D15" s="469">
        <v>13147</v>
      </c>
      <c r="E15" s="348">
        <f t="shared" si="1"/>
        <v>0.192</v>
      </c>
      <c r="F15" s="282" t="str">
        <f t="shared" si="0"/>
        <v>是</v>
      </c>
    </row>
    <row r="16" ht="37.5" customHeight="1" spans="1:6">
      <c r="A16" s="334" t="s">
        <v>93</v>
      </c>
      <c r="B16" s="488" t="s">
        <v>94</v>
      </c>
      <c r="C16" s="469">
        <v>1484</v>
      </c>
      <c r="D16" s="469">
        <v>1863</v>
      </c>
      <c r="E16" s="348">
        <f t="shared" si="1"/>
        <v>0.255</v>
      </c>
      <c r="F16" s="282" t="str">
        <f t="shared" si="0"/>
        <v>是</v>
      </c>
    </row>
    <row r="17" ht="37.5" customHeight="1" spans="1:6">
      <c r="A17" s="334" t="s">
        <v>95</v>
      </c>
      <c r="B17" s="488" t="s">
        <v>96</v>
      </c>
      <c r="C17" s="469">
        <v>2495</v>
      </c>
      <c r="D17" s="469">
        <v>2790</v>
      </c>
      <c r="E17" s="348">
        <f t="shared" si="1"/>
        <v>0.118</v>
      </c>
      <c r="F17" s="282" t="str">
        <f t="shared" si="0"/>
        <v>是</v>
      </c>
    </row>
    <row r="18" ht="37.5" customHeight="1" spans="1:6">
      <c r="A18" s="334" t="s">
        <v>97</v>
      </c>
      <c r="B18" s="488" t="s">
        <v>98</v>
      </c>
      <c r="C18" s="469">
        <v>446</v>
      </c>
      <c r="D18" s="469">
        <v>488</v>
      </c>
      <c r="E18" s="348">
        <f t="shared" si="1"/>
        <v>0.094</v>
      </c>
      <c r="F18" s="282" t="str">
        <f t="shared" si="0"/>
        <v>是</v>
      </c>
    </row>
    <row r="19" ht="37.5" customHeight="1" spans="1:6">
      <c r="A19" s="334" t="s">
        <v>99</v>
      </c>
      <c r="B19" s="488" t="s">
        <v>100</v>
      </c>
      <c r="C19" s="469">
        <v>1407</v>
      </c>
      <c r="D19" s="469">
        <v>1558</v>
      </c>
      <c r="E19" s="348">
        <f t="shared" si="1"/>
        <v>0.107</v>
      </c>
      <c r="F19" s="282" t="str">
        <f t="shared" si="0"/>
        <v>是</v>
      </c>
    </row>
    <row r="20" ht="37.5" customHeight="1" spans="1:6">
      <c r="A20" s="334" t="s">
        <v>101</v>
      </c>
      <c r="B20" s="488" t="s">
        <v>102</v>
      </c>
      <c r="C20" s="469"/>
      <c r="D20" s="469"/>
      <c r="E20" s="348" t="str">
        <f t="shared" si="1"/>
        <v/>
      </c>
      <c r="F20" s="282" t="str">
        <f t="shared" si="0"/>
        <v>是</v>
      </c>
    </row>
    <row r="21" ht="37.5" customHeight="1" spans="1:6">
      <c r="A21" s="334" t="s">
        <v>103</v>
      </c>
      <c r="B21" s="488" t="s">
        <v>104</v>
      </c>
      <c r="C21" s="469">
        <v>4661</v>
      </c>
      <c r="D21" s="469">
        <v>5247</v>
      </c>
      <c r="E21" s="348">
        <f t="shared" si="1"/>
        <v>0.126</v>
      </c>
      <c r="F21" s="282" t="str">
        <f t="shared" si="0"/>
        <v>是</v>
      </c>
    </row>
    <row r="22" ht="37.5" customHeight="1" spans="1:6">
      <c r="A22" s="334" t="s">
        <v>105</v>
      </c>
      <c r="B22" s="488" t="s">
        <v>106</v>
      </c>
      <c r="C22" s="469">
        <v>28819</v>
      </c>
      <c r="D22" s="469">
        <v>31586</v>
      </c>
      <c r="E22" s="348">
        <f t="shared" si="1"/>
        <v>0.096</v>
      </c>
      <c r="F22" s="282" t="str">
        <f t="shared" si="0"/>
        <v>是</v>
      </c>
    </row>
    <row r="23" ht="37.5" customHeight="1" spans="1:6">
      <c r="A23" s="334" t="s">
        <v>107</v>
      </c>
      <c r="B23" s="488" t="s">
        <v>108</v>
      </c>
      <c r="C23" s="469">
        <v>1932</v>
      </c>
      <c r="D23" s="469">
        <v>2220</v>
      </c>
      <c r="E23" s="348">
        <f t="shared" si="1"/>
        <v>0.149</v>
      </c>
      <c r="F23" s="282" t="str">
        <f t="shared" si="0"/>
        <v>是</v>
      </c>
    </row>
    <row r="24" ht="37.5" customHeight="1" spans="1:6">
      <c r="A24" s="334" t="s">
        <v>109</v>
      </c>
      <c r="B24" s="488" t="s">
        <v>110</v>
      </c>
      <c r="C24" s="469">
        <v>6175</v>
      </c>
      <c r="D24" s="469">
        <v>6803</v>
      </c>
      <c r="E24" s="348">
        <f t="shared" si="1"/>
        <v>0.102</v>
      </c>
      <c r="F24" s="282" t="str">
        <f t="shared" si="0"/>
        <v>是</v>
      </c>
    </row>
    <row r="25" ht="37.5" customHeight="1" spans="1:6">
      <c r="A25" s="334" t="s">
        <v>111</v>
      </c>
      <c r="B25" s="488" t="s">
        <v>112</v>
      </c>
      <c r="C25" s="469"/>
      <c r="D25" s="469">
        <v>5000</v>
      </c>
      <c r="E25" s="348" t="str">
        <f t="shared" si="1"/>
        <v/>
      </c>
      <c r="F25" s="282" t="str">
        <f t="shared" si="0"/>
        <v>是</v>
      </c>
    </row>
    <row r="26" ht="37.5" customHeight="1" spans="1:6">
      <c r="A26" s="334" t="s">
        <v>113</v>
      </c>
      <c r="B26" s="488" t="s">
        <v>114</v>
      </c>
      <c r="C26" s="469">
        <v>1460</v>
      </c>
      <c r="D26" s="469">
        <v>5690</v>
      </c>
      <c r="E26" s="348">
        <f t="shared" si="1"/>
        <v>2.897</v>
      </c>
      <c r="F26" s="282" t="str">
        <f t="shared" si="0"/>
        <v>是</v>
      </c>
    </row>
    <row r="27" ht="37.5" customHeight="1" spans="1:6">
      <c r="A27" s="334" t="s">
        <v>115</v>
      </c>
      <c r="B27" s="488" t="s">
        <v>116</v>
      </c>
      <c r="C27" s="469"/>
      <c r="D27" s="469">
        <v>168</v>
      </c>
      <c r="E27" s="348" t="str">
        <f t="shared" si="1"/>
        <v/>
      </c>
      <c r="F27" s="282" t="str">
        <f t="shared" si="0"/>
        <v>是</v>
      </c>
    </row>
    <row r="28" ht="37.5" customHeight="1" spans="1:6">
      <c r="A28" s="334" t="s">
        <v>117</v>
      </c>
      <c r="B28" s="488" t="s">
        <v>118</v>
      </c>
      <c r="C28" s="469"/>
      <c r="D28" s="469">
        <v>2</v>
      </c>
      <c r="E28" s="348" t="str">
        <f t="shared" si="1"/>
        <v/>
      </c>
      <c r="F28" s="282" t="str">
        <f t="shared" si="0"/>
        <v>是</v>
      </c>
    </row>
    <row r="29" ht="37.5" customHeight="1" spans="1:6">
      <c r="A29" s="334"/>
      <c r="B29" s="488"/>
      <c r="C29" s="469"/>
      <c r="D29" s="469"/>
      <c r="E29" s="489"/>
      <c r="F29" s="282" t="str">
        <f t="shared" si="0"/>
        <v>是</v>
      </c>
    </row>
    <row r="30" s="341" customFormat="1" ht="37.5" customHeight="1" spans="1:6">
      <c r="A30" s="474"/>
      <c r="B30" s="475" t="s">
        <v>119</v>
      </c>
      <c r="C30" s="476">
        <f>SUM(C4:C28)</f>
        <v>484586</v>
      </c>
      <c r="D30" s="476">
        <f>SUM(D4:D28)</f>
        <v>590267</v>
      </c>
      <c r="E30" s="348">
        <f t="shared" ref="E30:E38" si="2">IF(C30&gt;0,D30/C30-1,IF(C30&lt;0,-(D30/C30-1),""))</f>
        <v>0.218</v>
      </c>
      <c r="F30" s="282" t="str">
        <f t="shared" si="0"/>
        <v>是</v>
      </c>
    </row>
    <row r="31" ht="37.5" customHeight="1" spans="1:6">
      <c r="A31" s="350">
        <v>230</v>
      </c>
      <c r="B31" s="490" t="s">
        <v>120</v>
      </c>
      <c r="C31" s="476">
        <f>SUM(C32:C35)</f>
        <v>152842</v>
      </c>
      <c r="D31" s="476">
        <f>SUM(D32:D35)</f>
        <v>170973</v>
      </c>
      <c r="E31" s="348">
        <f t="shared" si="2"/>
        <v>0.119</v>
      </c>
      <c r="F31" s="282" t="str">
        <f t="shared" si="0"/>
        <v>是</v>
      </c>
    </row>
    <row r="32" ht="37.5" customHeight="1" spans="1:6">
      <c r="A32" s="491">
        <v>23006</v>
      </c>
      <c r="B32" s="492" t="s">
        <v>121</v>
      </c>
      <c r="C32" s="469">
        <v>134136</v>
      </c>
      <c r="D32" s="469">
        <v>165825</v>
      </c>
      <c r="E32" s="348">
        <f t="shared" si="2"/>
        <v>0.236</v>
      </c>
      <c r="F32" s="282" t="str">
        <f t="shared" si="0"/>
        <v>是</v>
      </c>
    </row>
    <row r="33" ht="36" customHeight="1" spans="1:6">
      <c r="A33" s="334">
        <v>23008</v>
      </c>
      <c r="B33" s="492" t="s">
        <v>122</v>
      </c>
      <c r="C33" s="469">
        <v>0</v>
      </c>
      <c r="D33" s="469">
        <v>5148</v>
      </c>
      <c r="E33" s="348" t="str">
        <f t="shared" si="2"/>
        <v/>
      </c>
      <c r="F33" s="282" t="str">
        <f t="shared" si="0"/>
        <v>是</v>
      </c>
    </row>
    <row r="34" ht="37.5" customHeight="1" spans="1:6">
      <c r="A34" s="493">
        <v>23015</v>
      </c>
      <c r="B34" s="473" t="s">
        <v>123</v>
      </c>
      <c r="C34" s="469">
        <v>18706</v>
      </c>
      <c r="D34" s="469"/>
      <c r="E34" s="348">
        <f t="shared" si="2"/>
        <v>-1</v>
      </c>
      <c r="F34" s="282" t="str">
        <f t="shared" si="0"/>
        <v>是</v>
      </c>
    </row>
    <row r="35" s="462" customFormat="1" ht="36" customHeight="1" spans="1:6">
      <c r="A35" s="493">
        <v>23016</v>
      </c>
      <c r="B35" s="473" t="s">
        <v>124</v>
      </c>
      <c r="C35" s="469"/>
      <c r="D35" s="469"/>
      <c r="E35" s="348" t="str">
        <f t="shared" si="2"/>
        <v/>
      </c>
      <c r="F35" s="282" t="str">
        <f t="shared" si="0"/>
        <v>否</v>
      </c>
    </row>
    <row r="36" s="462" customFormat="1" ht="37.5" customHeight="1" spans="1:6">
      <c r="A36" s="350">
        <v>231</v>
      </c>
      <c r="B36" s="196" t="s">
        <v>125</v>
      </c>
      <c r="C36" s="476"/>
      <c r="D36" s="476"/>
      <c r="E36" s="348" t="str">
        <f t="shared" si="2"/>
        <v/>
      </c>
      <c r="F36" s="282" t="str">
        <f t="shared" si="0"/>
        <v>是</v>
      </c>
    </row>
    <row r="37" s="462" customFormat="1" ht="37.5" customHeight="1" spans="1:6">
      <c r="A37" s="350">
        <v>23009</v>
      </c>
      <c r="B37" s="494" t="s">
        <v>126</v>
      </c>
      <c r="C37" s="476">
        <v>34722</v>
      </c>
      <c r="D37" s="469">
        <v>35126</v>
      </c>
      <c r="E37" s="348">
        <f t="shared" si="2"/>
        <v>0.012</v>
      </c>
      <c r="F37" s="282" t="str">
        <f t="shared" si="0"/>
        <v>是</v>
      </c>
    </row>
    <row r="38" ht="37.5" customHeight="1" spans="1:6">
      <c r="A38" s="474"/>
      <c r="B38" s="482" t="s">
        <v>127</v>
      </c>
      <c r="C38" s="476">
        <f>C30+C31+C36+C37</f>
        <v>672150</v>
      </c>
      <c r="D38" s="476">
        <f>D30+D31+D36+D37</f>
        <v>796366</v>
      </c>
      <c r="E38" s="348">
        <f t="shared" si="2"/>
        <v>0.185</v>
      </c>
      <c r="F38" s="282" t="str">
        <f t="shared" si="0"/>
        <v>是</v>
      </c>
    </row>
    <row r="39" spans="1:6">
      <c r="B39" s="495"/>
      <c r="D39" s="496"/>
    </row>
    <row r="41" spans="1:6">
      <c r="D41" s="496"/>
    </row>
    <row r="43" spans="1:6">
      <c r="D43" s="496"/>
    </row>
    <row r="44" spans="1:6">
      <c r="D44" s="496"/>
    </row>
    <row r="46" spans="1:6">
      <c r="D46" s="496"/>
    </row>
    <row r="47" spans="1:6">
      <c r="D47" s="496"/>
    </row>
    <row r="48" spans="1:6">
      <c r="D48" s="496"/>
    </row>
    <row r="49" spans="4:4">
      <c r="D49" s="496"/>
    </row>
    <row r="51" spans="4:4">
      <c r="D51" s="496"/>
    </row>
  </sheetData>
  <autoFilter xmlns:etc="http://www.wps.cn/officeDocument/2017/etCustomData" ref="A3:F39" etc:filterBottomFollowUsedRange="0">
    <extLst/>
  </autoFilter>
  <mergeCells count="1">
    <mergeCell ref="B1:E1"/>
  </mergeCells>
  <conditionalFormatting sqref="D33">
    <cfRule type="cellIs" dxfId="0" priority="2" stopIfTrue="1" operator="lessThanOrEqual">
      <formula>-1</formula>
    </cfRule>
  </conditionalFormatting>
  <conditionalFormatting sqref="C34">
    <cfRule type="expression" dxfId="1" priority="16" stopIfTrue="1">
      <formula>"len($A:$A)=3"</formula>
    </cfRule>
  </conditionalFormatting>
  <conditionalFormatting sqref="D34">
    <cfRule type="cellIs" dxfId="2" priority="31" stopIfTrue="1" operator="lessThan">
      <formula>0</formula>
    </cfRule>
    <cfRule type="cellIs" dxfId="0" priority="32" stopIfTrue="1" operator="greaterThan">
      <formula>5</formula>
    </cfRule>
  </conditionalFormatting>
  <conditionalFormatting sqref="D37">
    <cfRule type="cellIs" dxfId="0" priority="1" stopIfTrue="1" operator="lessThanOrEqual">
      <formula>-1</formula>
    </cfRule>
  </conditionalFormatting>
  <conditionalFormatting sqref="F4:F39">
    <cfRule type="cellIs" dxfId="2" priority="13" stopIfTrue="1" operator="lessThan">
      <formula>0</formula>
    </cfRule>
  </conditionalFormatting>
  <conditionalFormatting sqref="E2 D32 D39:E44">
    <cfRule type="cellIs" dxfId="0" priority="29" stopIfTrue="1" operator="lessThanOrEqual">
      <formula>-1</formula>
    </cfRule>
  </conditionalFormatting>
  <conditionalFormatting sqref="A34:B35">
    <cfRule type="expression" dxfId="1" priority="11" stopIfTrue="1">
      <formula>"len($A:$A)=3"</formula>
    </cfRule>
  </conditionalFormatting>
  <printOptions horizontalCentered="1"/>
  <pageMargins left="0.471527777777778" right="0.393055555555556" top="0.747916666666667" bottom="0.747916666666667" header="0.313888888888889" footer="0.313888888888889"/>
  <pageSetup paperSize="9" scale="75" orientation="portrait"/>
  <headerFooter alignWithMargins="0">
    <oddFooter>&amp;C&amp;16- &amp;P -</oddFoot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codeName="Sheet20">
    <tabColor rgb="FF00B0F0"/>
  </sheetPr>
  <dimension ref="A1:XFD42"/>
  <sheetViews>
    <sheetView showGridLines="0" showZeros="0" view="pageBreakPreview" zoomScaleNormal="115" workbookViewId="0">
      <selection activeCell="J34" sqref="J34"/>
    </sheetView>
  </sheetViews>
  <sheetFormatPr defaultColWidth="9" defaultRowHeight="14.25"/>
  <cols>
    <col min="1" max="1" width="52.4416666666667" style="110" customWidth="1"/>
    <col min="2" max="4" width="20.6333333333333" style="110" customWidth="1"/>
    <col min="5" max="5" width="5.38333333333333" style="110" hidden="1" customWidth="1"/>
    <col min="6" max="16384" width="9" style="110"/>
  </cols>
  <sheetData>
    <row r="1" ht="45" customHeight="1" spans="1:5">
      <c r="A1" s="133" t="s">
        <v>1905</v>
      </c>
      <c r="B1" s="133"/>
      <c r="C1" s="133"/>
      <c r="D1" s="133"/>
    </row>
    <row r="2" s="145" customFormat="1" ht="20.1" customHeight="1" spans="1:5">
      <c r="A2" s="146"/>
      <c r="B2" s="147"/>
      <c r="C2" s="148"/>
      <c r="D2" s="149" t="s">
        <v>2</v>
      </c>
    </row>
    <row r="3" ht="45" customHeight="1" spans="1:5">
      <c r="A3" s="150" t="s">
        <v>1906</v>
      </c>
      <c r="B3" s="79" t="s">
        <v>5</v>
      </c>
      <c r="C3" s="79" t="s">
        <v>6</v>
      </c>
      <c r="D3" s="79" t="s">
        <v>7</v>
      </c>
      <c r="E3" s="145" t="s">
        <v>8</v>
      </c>
    </row>
    <row r="4" ht="36" customHeight="1" spans="1:5">
      <c r="A4" s="151" t="s">
        <v>1907</v>
      </c>
      <c r="B4" s="152"/>
      <c r="C4" s="153"/>
      <c r="D4" s="84"/>
      <c r="E4" s="154" t="str">
        <f t="shared" ref="E4:E38" si="0">IF(A4&lt;&gt;"",IF(SUM(B4:C4)&lt;&gt;0,"是","否"),"是")</f>
        <v>否</v>
      </c>
    </row>
    <row r="5" ht="36" customHeight="1" spans="1:5">
      <c r="A5" s="155" t="s">
        <v>1908</v>
      </c>
      <c r="B5" s="156"/>
      <c r="C5" s="156"/>
      <c r="D5" s="88"/>
      <c r="E5" s="154" t="str">
        <f t="shared" si="0"/>
        <v>否</v>
      </c>
    </row>
    <row r="6" ht="36" customHeight="1" spans="1:5">
      <c r="A6" s="155" t="s">
        <v>1909</v>
      </c>
      <c r="B6" s="156"/>
      <c r="C6" s="157"/>
      <c r="D6" s="88"/>
      <c r="E6" s="154" t="str">
        <f t="shared" si="0"/>
        <v>否</v>
      </c>
    </row>
    <row r="7" s="132" customFormat="1" ht="36" customHeight="1" spans="1:5">
      <c r="A7" s="155" t="s">
        <v>1910</v>
      </c>
      <c r="B7" s="156"/>
      <c r="C7" s="157"/>
      <c r="D7" s="88"/>
      <c r="E7" s="154" t="str">
        <f t="shared" si="0"/>
        <v>否</v>
      </c>
    </row>
    <row r="8" ht="36" customHeight="1" spans="1:5">
      <c r="A8" s="151" t="s">
        <v>1911</v>
      </c>
      <c r="B8" s="152"/>
      <c r="C8" s="152"/>
      <c r="D8" s="89"/>
      <c r="E8" s="154" t="str">
        <f t="shared" si="0"/>
        <v>否</v>
      </c>
    </row>
    <row r="9" ht="36" customHeight="1" spans="1:5">
      <c r="A9" s="155" t="s">
        <v>1908</v>
      </c>
      <c r="B9" s="156"/>
      <c r="C9" s="157"/>
      <c r="D9" s="88"/>
      <c r="E9" s="154" t="str">
        <f t="shared" si="0"/>
        <v>否</v>
      </c>
    </row>
    <row r="10" ht="36" customHeight="1" spans="1:5">
      <c r="A10" s="155" t="s">
        <v>1909</v>
      </c>
      <c r="B10" s="156"/>
      <c r="C10" s="157"/>
      <c r="D10" s="88"/>
      <c r="E10" s="154" t="str">
        <f t="shared" si="0"/>
        <v>否</v>
      </c>
    </row>
    <row r="11" ht="36" customHeight="1" spans="1:5">
      <c r="A11" s="155" t="s">
        <v>1910</v>
      </c>
      <c r="B11" s="156"/>
      <c r="C11" s="157"/>
      <c r="D11" s="88"/>
      <c r="E11" s="154" t="str">
        <f t="shared" si="0"/>
        <v>否</v>
      </c>
    </row>
    <row r="12" ht="36" customHeight="1" spans="1:5">
      <c r="A12" s="151" t="s">
        <v>1912</v>
      </c>
      <c r="B12" s="152"/>
      <c r="C12" s="153"/>
      <c r="D12" s="89"/>
      <c r="E12" s="154" t="str">
        <f t="shared" si="0"/>
        <v>否</v>
      </c>
    </row>
    <row r="13" ht="36" customHeight="1" spans="1:5">
      <c r="A13" s="155" t="s">
        <v>1908</v>
      </c>
      <c r="B13" s="156"/>
      <c r="C13" s="157"/>
      <c r="D13" s="88"/>
      <c r="E13" s="154" t="str">
        <f t="shared" si="0"/>
        <v>否</v>
      </c>
    </row>
    <row r="14" ht="36" customHeight="1" spans="1:5">
      <c r="A14" s="155" t="s">
        <v>1909</v>
      </c>
      <c r="B14" s="156"/>
      <c r="C14" s="157"/>
      <c r="D14" s="88"/>
      <c r="E14" s="154" t="str">
        <f t="shared" si="0"/>
        <v>否</v>
      </c>
    </row>
    <row r="15" ht="36" hidden="1" customHeight="1" spans="1:5">
      <c r="A15" s="155" t="s">
        <v>1910</v>
      </c>
      <c r="B15" s="156">
        <v>0</v>
      </c>
      <c r="C15" s="157"/>
      <c r="D15" s="88" t="str">
        <f>IF(B15&gt;0,C15/B15-1,IF(B15&lt;0,-(C15/B15-1),""))</f>
        <v/>
      </c>
      <c r="E15" s="154" t="str">
        <f t="shared" si="0"/>
        <v>否</v>
      </c>
    </row>
    <row r="16" ht="36" customHeight="1" spans="1:5">
      <c r="A16" s="151" t="s">
        <v>1913</v>
      </c>
      <c r="B16" s="152"/>
      <c r="C16" s="153"/>
      <c r="D16" s="89"/>
      <c r="E16" s="154" t="str">
        <f t="shared" si="0"/>
        <v>否</v>
      </c>
    </row>
    <row r="17" ht="36" customHeight="1" spans="1:5">
      <c r="A17" s="155" t="s">
        <v>1908</v>
      </c>
      <c r="B17" s="156"/>
      <c r="C17" s="121"/>
      <c r="D17" s="88"/>
      <c r="E17" s="154" t="str">
        <f t="shared" si="0"/>
        <v>否</v>
      </c>
    </row>
    <row r="18" ht="36" customHeight="1" spans="1:5">
      <c r="A18" s="155" t="s">
        <v>1909</v>
      </c>
      <c r="B18" s="156"/>
      <c r="C18" s="121"/>
      <c r="D18" s="88"/>
      <c r="E18" s="154" t="str">
        <f t="shared" si="0"/>
        <v>否</v>
      </c>
    </row>
    <row r="19" ht="36" customHeight="1" spans="1:5">
      <c r="A19" s="155" t="s">
        <v>1910</v>
      </c>
      <c r="B19" s="156"/>
      <c r="C19" s="121"/>
      <c r="D19" s="88"/>
      <c r="E19" s="154" t="str">
        <f t="shared" si="0"/>
        <v>否</v>
      </c>
    </row>
    <row r="20" ht="36" customHeight="1" spans="1:5">
      <c r="A20" s="151" t="s">
        <v>1914</v>
      </c>
      <c r="B20" s="152"/>
      <c r="C20" s="153"/>
      <c r="D20" s="89"/>
      <c r="E20" s="154" t="str">
        <f t="shared" si="0"/>
        <v>否</v>
      </c>
    </row>
    <row r="21" ht="36" customHeight="1" spans="1:5">
      <c r="A21" s="155" t="s">
        <v>1908</v>
      </c>
      <c r="B21" s="156"/>
      <c r="C21" s="153"/>
      <c r="D21" s="88"/>
      <c r="E21" s="154" t="str">
        <f t="shared" si="0"/>
        <v>否</v>
      </c>
    </row>
    <row r="22" ht="36" customHeight="1" spans="1:5">
      <c r="A22" s="155" t="s">
        <v>1909</v>
      </c>
      <c r="B22" s="156"/>
      <c r="C22" s="156"/>
      <c r="D22" s="88"/>
      <c r="E22" s="154" t="str">
        <f t="shared" si="0"/>
        <v>否</v>
      </c>
    </row>
    <row r="23" ht="36" customHeight="1" spans="1:5">
      <c r="A23" s="155" t="s">
        <v>1910</v>
      </c>
      <c r="B23" s="156"/>
      <c r="C23" s="157"/>
      <c r="D23" s="102"/>
      <c r="E23" s="154" t="str">
        <f t="shared" si="0"/>
        <v>否</v>
      </c>
    </row>
    <row r="24" ht="36" customHeight="1" spans="1:5">
      <c r="A24" s="151" t="s">
        <v>1915</v>
      </c>
      <c r="B24" s="158"/>
      <c r="C24" s="153"/>
      <c r="D24" s="89"/>
      <c r="E24" s="154" t="str">
        <f t="shared" si="0"/>
        <v>否</v>
      </c>
    </row>
    <row r="25" ht="36" customHeight="1" spans="1:5">
      <c r="A25" s="155" t="s">
        <v>1908</v>
      </c>
      <c r="B25" s="156"/>
      <c r="C25" s="159"/>
      <c r="D25" s="88"/>
      <c r="E25" s="154" t="str">
        <f t="shared" si="0"/>
        <v>否</v>
      </c>
    </row>
    <row r="26" ht="36" customHeight="1" spans="1:5">
      <c r="A26" s="155" t="s">
        <v>1909</v>
      </c>
      <c r="B26" s="156"/>
      <c r="C26" s="156"/>
      <c r="D26" s="88"/>
      <c r="E26" s="154" t="str">
        <f t="shared" si="0"/>
        <v>否</v>
      </c>
    </row>
    <row r="27" ht="36" customHeight="1" spans="1:5">
      <c r="A27" s="155" t="s">
        <v>1910</v>
      </c>
      <c r="B27" s="156"/>
      <c r="C27" s="156"/>
      <c r="D27" s="88"/>
      <c r="E27" s="154" t="str">
        <f t="shared" si="0"/>
        <v>否</v>
      </c>
    </row>
    <row r="28" ht="36" customHeight="1" spans="1:5">
      <c r="A28" s="151" t="s">
        <v>1916</v>
      </c>
      <c r="B28" s="152"/>
      <c r="C28" s="153"/>
      <c r="D28" s="89"/>
      <c r="E28" s="154" t="str">
        <f t="shared" si="0"/>
        <v>否</v>
      </c>
    </row>
    <row r="29" ht="36" customHeight="1" spans="1:5">
      <c r="A29" s="155" t="s">
        <v>1908</v>
      </c>
      <c r="B29" s="156"/>
      <c r="C29" s="159"/>
      <c r="D29" s="88"/>
      <c r="E29" s="154" t="str">
        <f t="shared" si="0"/>
        <v>否</v>
      </c>
    </row>
    <row r="30" ht="36" customHeight="1" spans="1:5">
      <c r="A30" s="155" t="s">
        <v>1909</v>
      </c>
      <c r="B30" s="156"/>
      <c r="C30" s="159"/>
      <c r="D30" s="88"/>
      <c r="E30" s="154" t="str">
        <f t="shared" si="0"/>
        <v>否</v>
      </c>
    </row>
    <row r="31" ht="36" customHeight="1" spans="1:5">
      <c r="A31" s="155" t="s">
        <v>1910</v>
      </c>
      <c r="B31" s="156"/>
      <c r="C31" s="159"/>
      <c r="D31" s="88"/>
      <c r="E31" s="154" t="str">
        <f t="shared" si="0"/>
        <v>否</v>
      </c>
    </row>
    <row r="32" ht="36" customHeight="1" spans="1:5">
      <c r="A32" s="100" t="s">
        <v>1917</v>
      </c>
      <c r="B32" s="158"/>
      <c r="C32" s="158"/>
      <c r="D32" s="102"/>
      <c r="E32" s="154" t="str">
        <f t="shared" si="0"/>
        <v>否</v>
      </c>
    </row>
    <row r="33" ht="36" customHeight="1" spans="1:5 16384:16384">
      <c r="A33" s="155" t="s">
        <v>1918</v>
      </c>
      <c r="B33" s="156"/>
      <c r="C33" s="156"/>
      <c r="D33" s="102"/>
      <c r="E33" s="154" t="str">
        <f t="shared" si="0"/>
        <v>否</v>
      </c>
    </row>
    <row r="34" ht="36" customHeight="1" spans="1:5 16384:16384">
      <c r="A34" s="155" t="s">
        <v>1919</v>
      </c>
      <c r="B34" s="156"/>
      <c r="C34" s="156"/>
      <c r="D34" s="102"/>
      <c r="E34" s="154" t="str">
        <f t="shared" si="0"/>
        <v>否</v>
      </c>
    </row>
    <row r="35" ht="36" customHeight="1" spans="1:5 16384:16384">
      <c r="A35" s="155" t="s">
        <v>1920</v>
      </c>
      <c r="B35" s="156"/>
      <c r="C35" s="156"/>
      <c r="D35" s="102"/>
      <c r="E35" s="154" t="str">
        <f t="shared" si="0"/>
        <v>否</v>
      </c>
    </row>
    <row r="36" ht="36" customHeight="1" spans="1:5 16384:16384">
      <c r="A36" s="104" t="s">
        <v>1921</v>
      </c>
      <c r="B36" s="152"/>
      <c r="C36" s="152"/>
      <c r="D36" s="89"/>
      <c r="E36" s="154" t="str">
        <f t="shared" si="0"/>
        <v>否</v>
      </c>
    </row>
    <row r="37" ht="36" customHeight="1" spans="1:5 16384:16384">
      <c r="A37" s="160" t="s">
        <v>1922</v>
      </c>
      <c r="B37" s="152"/>
      <c r="C37" s="153"/>
      <c r="D37" s="89"/>
      <c r="E37" s="154" t="str">
        <f t="shared" si="0"/>
        <v>否</v>
      </c>
    </row>
    <row r="38" ht="36" customHeight="1" spans="1:5 16384:16384">
      <c r="A38" s="100" t="s">
        <v>1923</v>
      </c>
      <c r="B38" s="152"/>
      <c r="C38" s="152"/>
      <c r="D38" s="89"/>
      <c r="E38" s="154" t="str">
        <f t="shared" si="0"/>
        <v>否</v>
      </c>
    </row>
    <row r="39" ht="36" customHeight="1" spans="1:5 16384:16384">
      <c r="A39" s="105" t="s">
        <v>1924</v>
      </c>
      <c r="B39" s="106"/>
      <c r="C39" s="106"/>
      <c r="D39" s="107"/>
      <c r="XFD39" s="155"/>
    </row>
    <row r="40" spans="1:5 16384:16384">
      <c r="B40" s="144"/>
      <c r="C40" s="144"/>
    </row>
    <row r="41" spans="1:5 16384:16384">
      <c r="B41" s="144"/>
      <c r="C41" s="144"/>
    </row>
    <row r="42" spans="1:5 16384:16384">
      <c r="B42" s="144"/>
      <c r="C42" s="144"/>
    </row>
  </sheetData>
  <autoFilter xmlns:etc="http://www.wps.cn/officeDocument/2017/etCustomData" ref="A3:E39" etc:filterBottomFollowUsedRange="0">
    <filterColumn colId="4">
      <customFilters>
        <customFilter operator="equal" val="是"/>
      </customFilters>
    </filterColumn>
    <extLst/>
  </autoFilter>
  <mergeCells count="2">
    <mergeCell ref="A1:D1"/>
    <mergeCell ref="A39:D39"/>
  </mergeCells>
  <conditionalFormatting sqref="D36">
    <cfRule type="cellIs" dxfId="3" priority="1" stopIfTrue="1" operator="lessThanOrEqual">
      <formula>-1</formula>
    </cfRule>
  </conditionalFormatting>
  <conditionalFormatting sqref="E4:E38">
    <cfRule type="cellIs" dxfId="3" priority="4" stopIfTrue="1" operator="lessThanOrEqual">
      <formula>-1</formula>
    </cfRule>
  </conditionalFormatting>
  <conditionalFormatting sqref="E5:E38">
    <cfRule type="cellIs" dxfId="3" priority="2" stopIfTrue="1" operator="lessThanOrEqual">
      <formula>-1</formula>
    </cfRule>
  </conditionalFormatting>
  <conditionalFormatting sqref="D5:D22 D37:D38 C25 C29:C31 D24:D31 C23 C6:C7 C9:C11 C13:C15 C17:C19">
    <cfRule type="cellIs" dxfId="3" priority="3" stopIfTrue="1" operator="lessThanOrEqual">
      <formula>-1</formula>
    </cfRule>
  </conditionalFormatting>
  <printOptions horizontalCentered="1"/>
  <pageMargins left="0.471527777777778" right="0.393055555555556" top="0.747916666666667" bottom="0.747916666666667" header="0.313888888888889" footer="0.313888888888889"/>
  <pageSetup paperSize="9" scale="75" orientation="portrait"/>
  <headerFooter alignWithMargins="0">
    <oddFooter>&amp;C&amp;16- &amp;P -</oddFoot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1">
    <tabColor rgb="FF00B0F0"/>
  </sheetPr>
  <dimension ref="A1:E26"/>
  <sheetViews>
    <sheetView showGridLines="0" showZeros="0" view="pageBreakPreview" zoomScaleNormal="100" workbookViewId="0">
      <pane ySplit="3" topLeftCell="A4" activePane="bottomLeft" state="frozen"/>
      <selection/>
      <selection pane="bottomLeft" activeCell="A23" sqref="A23:D23"/>
    </sheetView>
  </sheetViews>
  <sheetFormatPr defaultColWidth="9" defaultRowHeight="14.25" outlineLevelCol="4"/>
  <cols>
    <col min="1" max="1" width="45.6333333333333" style="110" customWidth="1"/>
    <col min="2" max="4" width="20.6333333333333" style="110" customWidth="1"/>
    <col min="5" max="5" width="12.7583333333333" style="110" hidden="1" customWidth="1"/>
    <col min="6" max="16384" width="9" style="110"/>
  </cols>
  <sheetData>
    <row r="1" ht="45" customHeight="1" spans="1:5">
      <c r="A1" s="133" t="s">
        <v>1925</v>
      </c>
      <c r="B1" s="133"/>
      <c r="C1" s="133"/>
      <c r="D1" s="133"/>
    </row>
    <row r="2" ht="20.1" customHeight="1" spans="1:5">
      <c r="A2" s="134"/>
      <c r="B2" s="135"/>
      <c r="C2" s="136"/>
      <c r="D2" s="137" t="s">
        <v>1926</v>
      </c>
    </row>
    <row r="3" ht="45" customHeight="1" spans="1:5">
      <c r="A3" s="78" t="s">
        <v>1213</v>
      </c>
      <c r="B3" s="79" t="s">
        <v>5</v>
      </c>
      <c r="C3" s="79" t="s">
        <v>6</v>
      </c>
      <c r="D3" s="79" t="s">
        <v>7</v>
      </c>
      <c r="E3" s="138" t="s">
        <v>8</v>
      </c>
    </row>
    <row r="4" ht="36" customHeight="1" spans="1:5">
      <c r="A4" s="81" t="s">
        <v>1927</v>
      </c>
      <c r="B4" s="103"/>
      <c r="C4" s="103"/>
      <c r="D4" s="84"/>
      <c r="E4" s="130" t="str">
        <f t="shared" ref="E4:E23" si="0">IF(A4&lt;&gt;"",IF(SUM(B4:C4)&lt;&gt;0,"是","否"),"是")</f>
        <v>否</v>
      </c>
    </row>
    <row r="5" ht="36" customHeight="1" spans="1:5">
      <c r="A5" s="85" t="s">
        <v>1928</v>
      </c>
      <c r="B5" s="125"/>
      <c r="C5" s="125"/>
      <c r="D5" s="139"/>
      <c r="E5" s="130" t="str">
        <f t="shared" si="0"/>
        <v>否</v>
      </c>
    </row>
    <row r="6" ht="36" customHeight="1" spans="1:5">
      <c r="A6" s="140" t="s">
        <v>1929</v>
      </c>
      <c r="B6" s="103"/>
      <c r="C6" s="103"/>
      <c r="D6" s="141"/>
      <c r="E6" s="130" t="str">
        <f t="shared" si="0"/>
        <v>否</v>
      </c>
    </row>
    <row r="7" ht="36" customHeight="1" spans="1:5">
      <c r="A7" s="85" t="s">
        <v>1928</v>
      </c>
      <c r="B7" s="125"/>
      <c r="C7" s="142"/>
      <c r="D7" s="139"/>
      <c r="E7" s="130" t="str">
        <f t="shared" si="0"/>
        <v>否</v>
      </c>
    </row>
    <row r="8" s="132" customFormat="1" ht="36" customHeight="1" spans="1:5">
      <c r="A8" s="81" t="s">
        <v>1930</v>
      </c>
      <c r="B8" s="103"/>
      <c r="C8" s="103"/>
      <c r="D8" s="141"/>
      <c r="E8" s="130" t="str">
        <f t="shared" si="0"/>
        <v>否</v>
      </c>
    </row>
    <row r="9" s="132" customFormat="1" ht="36" customHeight="1" spans="1:5">
      <c r="A9" s="85" t="s">
        <v>1928</v>
      </c>
      <c r="B9" s="125"/>
      <c r="C9" s="142"/>
      <c r="D9" s="139"/>
      <c r="E9" s="130" t="str">
        <f t="shared" si="0"/>
        <v>否</v>
      </c>
    </row>
    <row r="10" s="132" customFormat="1" ht="36" customHeight="1" spans="1:5">
      <c r="A10" s="81" t="s">
        <v>1931</v>
      </c>
      <c r="B10" s="103"/>
      <c r="C10" s="103"/>
      <c r="D10" s="141"/>
      <c r="E10" s="130" t="str">
        <f t="shared" si="0"/>
        <v>否</v>
      </c>
    </row>
    <row r="11" s="132" customFormat="1" ht="36" customHeight="1" spans="1:5">
      <c r="A11" s="85" t="s">
        <v>1928</v>
      </c>
      <c r="B11" s="125"/>
      <c r="C11" s="90"/>
      <c r="D11" s="139"/>
      <c r="E11" s="130" t="str">
        <f t="shared" si="0"/>
        <v>否</v>
      </c>
    </row>
    <row r="12" s="132" customFormat="1" ht="36" customHeight="1" spans="1:5">
      <c r="A12" s="81" t="s">
        <v>1932</v>
      </c>
      <c r="B12" s="103"/>
      <c r="C12" s="103"/>
      <c r="D12" s="141"/>
      <c r="E12" s="130" t="str">
        <f t="shared" si="0"/>
        <v>否</v>
      </c>
    </row>
    <row r="13" s="132" customFormat="1" ht="36" customHeight="1" spans="1:5">
      <c r="A13" s="85" t="s">
        <v>1928</v>
      </c>
      <c r="B13" s="125"/>
      <c r="C13" s="90"/>
      <c r="D13" s="139"/>
      <c r="E13" s="130" t="str">
        <f t="shared" si="0"/>
        <v>否</v>
      </c>
    </row>
    <row r="14" s="132" customFormat="1" ht="36" customHeight="1" spans="1:5">
      <c r="A14" s="81" t="s">
        <v>1933</v>
      </c>
      <c r="B14" s="103"/>
      <c r="C14" s="103"/>
      <c r="D14" s="141"/>
      <c r="E14" s="130" t="str">
        <f t="shared" si="0"/>
        <v>否</v>
      </c>
    </row>
    <row r="15" ht="36" customHeight="1" spans="1:5">
      <c r="A15" s="85" t="s">
        <v>1928</v>
      </c>
      <c r="B15" s="125"/>
      <c r="C15" s="142"/>
      <c r="D15" s="139"/>
      <c r="E15" s="130" t="str">
        <f t="shared" si="0"/>
        <v>否</v>
      </c>
    </row>
    <row r="16" ht="36" customHeight="1" spans="1:5">
      <c r="A16" s="81" t="s">
        <v>1934</v>
      </c>
      <c r="B16" s="103"/>
      <c r="C16" s="103"/>
      <c r="D16" s="141"/>
      <c r="E16" s="130" t="str">
        <f t="shared" si="0"/>
        <v>否</v>
      </c>
    </row>
    <row r="17" ht="36" customHeight="1" spans="1:5">
      <c r="A17" s="85" t="s">
        <v>1928</v>
      </c>
      <c r="B17" s="125"/>
      <c r="C17" s="99"/>
      <c r="D17" s="139"/>
      <c r="E17" s="130" t="str">
        <f t="shared" si="0"/>
        <v>否</v>
      </c>
    </row>
    <row r="18" ht="36" customHeight="1" spans="1:5">
      <c r="A18" s="100" t="s">
        <v>1935</v>
      </c>
      <c r="B18" s="103"/>
      <c r="C18" s="103"/>
      <c r="D18" s="141"/>
      <c r="E18" s="130" t="str">
        <f t="shared" si="0"/>
        <v>否</v>
      </c>
    </row>
    <row r="19" ht="36" customHeight="1" spans="1:5">
      <c r="A19" s="85" t="s">
        <v>1936</v>
      </c>
      <c r="B19" s="125"/>
      <c r="C19" s="125"/>
      <c r="D19" s="139"/>
      <c r="E19" s="130" t="str">
        <f t="shared" si="0"/>
        <v>否</v>
      </c>
    </row>
    <row r="20" ht="36" customHeight="1" spans="1:5">
      <c r="A20" s="143" t="s">
        <v>1937</v>
      </c>
      <c r="B20" s="103"/>
      <c r="C20" s="103"/>
      <c r="D20" s="141"/>
      <c r="E20" s="130" t="str">
        <f t="shared" si="0"/>
        <v>否</v>
      </c>
    </row>
    <row r="21" ht="36" customHeight="1" spans="1:5">
      <c r="A21" s="104" t="s">
        <v>1938</v>
      </c>
      <c r="B21" s="103"/>
      <c r="C21" s="103"/>
      <c r="D21" s="141"/>
      <c r="E21" s="130" t="str">
        <f t="shared" si="0"/>
        <v>否</v>
      </c>
    </row>
    <row r="22" ht="36" customHeight="1" spans="1:5">
      <c r="A22" s="100" t="s">
        <v>1939</v>
      </c>
      <c r="B22" s="103"/>
      <c r="C22" s="103"/>
      <c r="D22" s="141"/>
      <c r="E22" s="130" t="str">
        <f t="shared" si="0"/>
        <v>否</v>
      </c>
    </row>
    <row r="23" ht="36" customHeight="1" spans="1:5">
      <c r="A23" s="105" t="s">
        <v>1924</v>
      </c>
      <c r="B23" s="106"/>
      <c r="C23" s="106"/>
      <c r="D23" s="107"/>
      <c r="E23" s="130" t="str">
        <f t="shared" si="0"/>
        <v>否</v>
      </c>
    </row>
    <row r="24" spans="1:5">
      <c r="B24" s="144"/>
      <c r="C24" s="144"/>
    </row>
    <row r="25" spans="1:5">
      <c r="B25" s="144"/>
      <c r="C25" s="144"/>
    </row>
    <row r="26" spans="1:5">
      <c r="B26" s="144"/>
      <c r="C26" s="144"/>
    </row>
  </sheetData>
  <autoFilter xmlns:etc="http://www.wps.cn/officeDocument/2017/etCustomData" ref="A3:E23" etc:filterBottomFollowUsedRange="0">
    <extLst/>
  </autoFilter>
  <mergeCells count="2">
    <mergeCell ref="A1:D1"/>
    <mergeCell ref="A23:D23"/>
  </mergeCells>
  <conditionalFormatting sqref="E23">
    <cfRule type="cellIs" dxfId="3" priority="1" stopIfTrue="1" operator="lessThanOrEqual">
      <formula>-1</formula>
    </cfRule>
  </conditionalFormatting>
  <conditionalFormatting sqref="E4:E22">
    <cfRule type="cellIs" dxfId="3" priority="2" stopIfTrue="1" operator="lessThanOrEqual">
      <formula>-1</formula>
    </cfRule>
  </conditionalFormatting>
  <printOptions horizontalCentered="1"/>
  <pageMargins left="0.471527777777778" right="0.393055555555556" top="0.747916666666667" bottom="0.747916666666667" header="0.313888888888889" footer="0.313888888888889"/>
  <pageSetup paperSize="9" scale="75" orientation="portrait"/>
  <headerFooter alignWithMargins="0">
    <oddFooter>&amp;C&amp;16- &amp;P -</oddFoot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codeName="Sheet22">
    <tabColor rgb="FF00B0F0"/>
  </sheetPr>
  <dimension ref="A1:E42"/>
  <sheetViews>
    <sheetView showGridLines="0" showZeros="0" view="pageBreakPreview" zoomScaleNormal="100" workbookViewId="0">
      <pane ySplit="3" topLeftCell="A4" activePane="bottomLeft" state="frozen"/>
      <selection/>
      <selection pane="bottomLeft" activeCell="G14" sqref="G14"/>
    </sheetView>
  </sheetViews>
  <sheetFormatPr defaultColWidth="9" defaultRowHeight="14.25" outlineLevelCol="4"/>
  <cols>
    <col min="1" max="1" width="46.1333333333333" style="111" customWidth="1"/>
    <col min="2" max="4" width="20.6333333333333" style="111" customWidth="1"/>
    <col min="5" max="5" width="5" style="111" hidden="1" customWidth="1"/>
    <col min="6" max="16384" width="9" style="111"/>
  </cols>
  <sheetData>
    <row r="1" ht="45" customHeight="1" spans="1:5">
      <c r="A1" s="112" t="s">
        <v>1940</v>
      </c>
      <c r="B1" s="112"/>
      <c r="C1" s="112"/>
      <c r="D1" s="112"/>
    </row>
    <row r="2" ht="20.1" customHeight="1" spans="1:5">
      <c r="A2" s="113"/>
      <c r="B2" s="114"/>
      <c r="C2" s="115"/>
      <c r="D2" s="116" t="s">
        <v>2</v>
      </c>
    </row>
    <row r="3" ht="45" customHeight="1" spans="1:5">
      <c r="A3" s="117" t="s">
        <v>1906</v>
      </c>
      <c r="B3" s="79" t="s">
        <v>5</v>
      </c>
      <c r="C3" s="79" t="s">
        <v>6</v>
      </c>
      <c r="D3" s="79" t="s">
        <v>7</v>
      </c>
      <c r="E3" s="80" t="s">
        <v>8</v>
      </c>
    </row>
    <row r="4" ht="36" customHeight="1" spans="1:5">
      <c r="A4" s="118" t="s">
        <v>1907</v>
      </c>
      <c r="B4" s="119"/>
      <c r="C4" s="83"/>
      <c r="D4" s="84"/>
      <c r="E4" s="80" t="str">
        <f t="shared" ref="E4:E39" si="0">IF(A4&lt;&gt;"",IF(SUM(B4:C4)&lt;&gt;0,"是","否"),"是")</f>
        <v>否</v>
      </c>
    </row>
    <row r="5" ht="36" customHeight="1" spans="1:5">
      <c r="A5" s="120" t="s">
        <v>1908</v>
      </c>
      <c r="B5" s="121"/>
      <c r="C5" s="121"/>
      <c r="D5" s="122"/>
      <c r="E5" s="80" t="str">
        <f t="shared" si="0"/>
        <v>否</v>
      </c>
    </row>
    <row r="6" ht="36" customHeight="1" spans="1:5">
      <c r="A6" s="120" t="s">
        <v>1909</v>
      </c>
      <c r="B6" s="121"/>
      <c r="C6" s="121"/>
      <c r="D6" s="122"/>
      <c r="E6" s="80" t="str">
        <f t="shared" si="0"/>
        <v>否</v>
      </c>
    </row>
    <row r="7" s="109" customFormat="1" ht="36" customHeight="1" spans="1:5">
      <c r="A7" s="120" t="s">
        <v>1910</v>
      </c>
      <c r="B7" s="121"/>
      <c r="C7" s="121"/>
      <c r="D7" s="122"/>
      <c r="E7" s="80" t="str">
        <f t="shared" si="0"/>
        <v>否</v>
      </c>
    </row>
    <row r="8" s="109" customFormat="1" ht="36" customHeight="1" spans="1:5">
      <c r="A8" s="123" t="s">
        <v>1911</v>
      </c>
      <c r="B8" s="119"/>
      <c r="C8" s="119"/>
      <c r="D8" s="124"/>
      <c r="E8" s="80" t="str">
        <f t="shared" si="0"/>
        <v>否</v>
      </c>
    </row>
    <row r="9" s="109" customFormat="1" ht="36" customHeight="1" spans="1:5">
      <c r="A9" s="120" t="s">
        <v>1908</v>
      </c>
      <c r="B9" s="121"/>
      <c r="C9" s="121"/>
      <c r="D9" s="122"/>
      <c r="E9" s="80" t="str">
        <f t="shared" si="0"/>
        <v>否</v>
      </c>
    </row>
    <row r="10" s="109" customFormat="1" ht="36" customHeight="1" spans="1:5">
      <c r="A10" s="120" t="s">
        <v>1909</v>
      </c>
      <c r="B10" s="121"/>
      <c r="C10" s="121"/>
      <c r="D10" s="122"/>
      <c r="E10" s="80" t="str">
        <f t="shared" si="0"/>
        <v>否</v>
      </c>
    </row>
    <row r="11" s="109" customFormat="1" ht="36" customHeight="1" spans="1:5">
      <c r="A11" s="120" t="s">
        <v>1910</v>
      </c>
      <c r="B11" s="121"/>
      <c r="C11" s="121"/>
      <c r="D11" s="122"/>
      <c r="E11" s="80" t="str">
        <f t="shared" si="0"/>
        <v>否</v>
      </c>
    </row>
    <row r="12" s="109" customFormat="1" ht="36" customHeight="1" spans="1:5">
      <c r="A12" s="118" t="s">
        <v>1912</v>
      </c>
      <c r="B12" s="119"/>
      <c r="C12" s="119"/>
      <c r="D12" s="124"/>
      <c r="E12" s="80" t="str">
        <f t="shared" si="0"/>
        <v>否</v>
      </c>
    </row>
    <row r="13" ht="36" hidden="1" customHeight="1" spans="1:5">
      <c r="A13" s="120" t="s">
        <v>1908</v>
      </c>
      <c r="B13" s="121"/>
      <c r="C13" s="125"/>
      <c r="D13" s="126" t="str">
        <f>IF(B13&gt;0,C13/B13-1,IF(B13&lt;0,-(C13/B13-1),""))</f>
        <v/>
      </c>
      <c r="E13" s="80" t="str">
        <f t="shared" si="0"/>
        <v>否</v>
      </c>
    </row>
    <row r="14" ht="36" customHeight="1" spans="1:5">
      <c r="A14" s="120" t="s">
        <v>1909</v>
      </c>
      <c r="B14" s="121"/>
      <c r="C14" s="121"/>
      <c r="D14" s="122"/>
      <c r="E14" s="80" t="str">
        <f t="shared" si="0"/>
        <v>否</v>
      </c>
    </row>
    <row r="15" ht="36" hidden="1" customHeight="1" spans="1:5">
      <c r="A15" s="120" t="s">
        <v>1910</v>
      </c>
      <c r="B15" s="121"/>
      <c r="C15" s="125"/>
      <c r="D15" s="126" t="str">
        <f>IF(B15&gt;0,C15/B15-1,IF(B15&lt;0,-(C15/B15-1),""))</f>
        <v/>
      </c>
      <c r="E15" s="80" t="str">
        <f t="shared" si="0"/>
        <v>否</v>
      </c>
    </row>
    <row r="16" ht="36" customHeight="1" spans="1:5">
      <c r="A16" s="118" t="s">
        <v>1913</v>
      </c>
      <c r="B16" s="119"/>
      <c r="C16" s="119"/>
      <c r="D16" s="124"/>
      <c r="E16" s="80" t="str">
        <f t="shared" si="0"/>
        <v>否</v>
      </c>
    </row>
    <row r="17" ht="36" customHeight="1" spans="1:5">
      <c r="A17" s="120" t="s">
        <v>1908</v>
      </c>
      <c r="B17" s="121"/>
      <c r="C17" s="121"/>
      <c r="D17" s="122"/>
      <c r="E17" s="80" t="str">
        <f t="shared" si="0"/>
        <v>否</v>
      </c>
    </row>
    <row r="18" ht="36" customHeight="1" spans="1:5">
      <c r="A18" s="120" t="s">
        <v>1909</v>
      </c>
      <c r="B18" s="121"/>
      <c r="C18" s="121"/>
      <c r="D18" s="122"/>
      <c r="E18" s="80" t="str">
        <f t="shared" si="0"/>
        <v>否</v>
      </c>
    </row>
    <row r="19" ht="36" customHeight="1" spans="1:5">
      <c r="A19" s="120" t="s">
        <v>1910</v>
      </c>
      <c r="B19" s="121"/>
      <c r="C19" s="127"/>
      <c r="D19" s="122"/>
      <c r="E19" s="80" t="str">
        <f t="shared" si="0"/>
        <v>否</v>
      </c>
    </row>
    <row r="20" ht="36" customHeight="1" spans="1:5">
      <c r="A20" s="118" t="s">
        <v>1914</v>
      </c>
      <c r="B20" s="119"/>
      <c r="C20" s="119"/>
      <c r="D20" s="124"/>
      <c r="E20" s="80" t="str">
        <f t="shared" si="0"/>
        <v>否</v>
      </c>
    </row>
    <row r="21" ht="36" customHeight="1" spans="1:5">
      <c r="A21" s="120" t="s">
        <v>1908</v>
      </c>
      <c r="B21" s="121"/>
      <c r="C21" s="90"/>
      <c r="D21" s="122"/>
      <c r="E21" s="80" t="str">
        <f t="shared" si="0"/>
        <v>否</v>
      </c>
    </row>
    <row r="22" ht="36" customHeight="1" spans="1:5">
      <c r="A22" s="120" t="s">
        <v>1909</v>
      </c>
      <c r="B22" s="121"/>
      <c r="C22" s="121"/>
      <c r="D22" s="122"/>
      <c r="E22" s="80" t="str">
        <f t="shared" si="0"/>
        <v>否</v>
      </c>
    </row>
    <row r="23" ht="36" hidden="1" customHeight="1" spans="1:5">
      <c r="A23" s="120" t="s">
        <v>1910</v>
      </c>
      <c r="B23" s="121">
        <v>0</v>
      </c>
      <c r="C23" s="90"/>
      <c r="D23" s="122" t="str">
        <f>IF(B23&gt;0,C23/B23-1,IF(B23&lt;0,-(C23/B23-1),""))</f>
        <v/>
      </c>
      <c r="E23" s="80" t="str">
        <f t="shared" si="0"/>
        <v>否</v>
      </c>
    </row>
    <row r="24" ht="36" hidden="1" customHeight="1" spans="1:5">
      <c r="A24" s="118" t="s">
        <v>1915</v>
      </c>
      <c r="B24" s="119"/>
      <c r="C24" s="83"/>
      <c r="D24" s="124" t="str">
        <f>IF(B24&gt;0,C24/B24-1,IF(B24&lt;0,-(C24/B24-1),""))</f>
        <v/>
      </c>
      <c r="E24" s="80" t="str">
        <f t="shared" si="0"/>
        <v>否</v>
      </c>
    </row>
    <row r="25" ht="36" hidden="1" customHeight="1" spans="1:5">
      <c r="A25" s="120" t="s">
        <v>1908</v>
      </c>
      <c r="B25" s="121"/>
      <c r="C25" s="83"/>
      <c r="D25" s="124" t="str">
        <f>IF(B25&gt;0,C25/B25-1,IF(B25&lt;0,-(C25/B25-1),""))</f>
        <v/>
      </c>
      <c r="E25" s="80" t="str">
        <f t="shared" si="0"/>
        <v>否</v>
      </c>
    </row>
    <row r="26" ht="36" hidden="1" customHeight="1" spans="1:5">
      <c r="A26" s="120" t="s">
        <v>1909</v>
      </c>
      <c r="B26" s="121"/>
      <c r="C26" s="83"/>
      <c r="D26" s="124" t="str">
        <f>IF(B26&gt;0,C26/B26-1,IF(B26&lt;0,-(C26/B26-1),""))</f>
        <v/>
      </c>
      <c r="E26" s="80" t="str">
        <f t="shared" si="0"/>
        <v>否</v>
      </c>
    </row>
    <row r="27" ht="36" hidden="1" customHeight="1" spans="1:5">
      <c r="A27" s="120" t="s">
        <v>1910</v>
      </c>
      <c r="B27" s="121"/>
      <c r="C27" s="83"/>
      <c r="D27" s="124" t="str">
        <f>IF(B27&gt;0,C27/B27-1,IF(B27&lt;0,-(C27/B27-1),""))</f>
        <v/>
      </c>
      <c r="E27" s="80" t="str">
        <f t="shared" si="0"/>
        <v>否</v>
      </c>
    </row>
    <row r="28" ht="36" customHeight="1" spans="1:5">
      <c r="A28" s="118" t="s">
        <v>1916</v>
      </c>
      <c r="B28" s="119"/>
      <c r="C28" s="83"/>
      <c r="D28" s="124"/>
      <c r="E28" s="80" t="str">
        <f t="shared" si="0"/>
        <v>否</v>
      </c>
    </row>
    <row r="29" ht="36" customHeight="1" spans="1:5">
      <c r="A29" s="120" t="s">
        <v>1908</v>
      </c>
      <c r="B29" s="121"/>
      <c r="C29" s="121"/>
      <c r="D29" s="128"/>
      <c r="E29" s="80" t="str">
        <f t="shared" si="0"/>
        <v>否</v>
      </c>
    </row>
    <row r="30" ht="36" customHeight="1" spans="1:5">
      <c r="A30" s="120" t="s">
        <v>1909</v>
      </c>
      <c r="B30" s="121"/>
      <c r="C30" s="121"/>
      <c r="D30" s="128"/>
      <c r="E30" s="80" t="str">
        <f t="shared" si="0"/>
        <v>否</v>
      </c>
    </row>
    <row r="31" ht="36" customHeight="1" spans="1:5">
      <c r="A31" s="120" t="s">
        <v>1910</v>
      </c>
      <c r="B31" s="121"/>
      <c r="C31" s="121"/>
      <c r="D31" s="128"/>
      <c r="E31" s="80" t="str">
        <f t="shared" si="0"/>
        <v>否</v>
      </c>
    </row>
    <row r="32" ht="36" customHeight="1" spans="1:5">
      <c r="A32" s="100" t="s">
        <v>1917</v>
      </c>
      <c r="B32" s="119"/>
      <c r="C32" s="119"/>
      <c r="D32" s="124"/>
      <c r="E32" s="80" t="str">
        <f t="shared" si="0"/>
        <v>否</v>
      </c>
    </row>
    <row r="33" ht="36" customHeight="1" spans="1:5">
      <c r="A33" s="120" t="s">
        <v>1918</v>
      </c>
      <c r="B33" s="121"/>
      <c r="C33" s="121"/>
      <c r="D33" s="128"/>
      <c r="E33" s="80" t="str">
        <f t="shared" si="0"/>
        <v>否</v>
      </c>
    </row>
    <row r="34" ht="36" customHeight="1" spans="1:5">
      <c r="A34" s="120" t="s">
        <v>1919</v>
      </c>
      <c r="B34" s="121"/>
      <c r="C34" s="121"/>
      <c r="D34" s="128"/>
      <c r="E34" s="80" t="str">
        <f t="shared" si="0"/>
        <v>否</v>
      </c>
    </row>
    <row r="35" ht="36" customHeight="1" spans="1:5">
      <c r="A35" s="120" t="s">
        <v>1920</v>
      </c>
      <c r="B35" s="121"/>
      <c r="C35" s="121"/>
      <c r="D35" s="128"/>
      <c r="E35" s="80" t="str">
        <f t="shared" si="0"/>
        <v>否</v>
      </c>
    </row>
    <row r="36" ht="36" customHeight="1" spans="1:5">
      <c r="A36" s="104" t="s">
        <v>1921</v>
      </c>
      <c r="B36" s="119"/>
      <c r="C36" s="119"/>
      <c r="D36" s="124"/>
      <c r="E36" s="80" t="str">
        <f t="shared" si="0"/>
        <v>否</v>
      </c>
    </row>
    <row r="37" ht="36" customHeight="1" spans="1:5">
      <c r="A37" s="104" t="s">
        <v>1922</v>
      </c>
      <c r="B37" s="119"/>
      <c r="C37" s="83"/>
      <c r="D37" s="124"/>
      <c r="E37" s="80" t="str">
        <f t="shared" si="0"/>
        <v>否</v>
      </c>
    </row>
    <row r="38" ht="36" customHeight="1" spans="1:5">
      <c r="A38" s="100" t="s">
        <v>1923</v>
      </c>
      <c r="B38" s="119"/>
      <c r="C38" s="119"/>
      <c r="D38" s="129"/>
      <c r="E38" s="80" t="str">
        <f t="shared" si="0"/>
        <v>否</v>
      </c>
    </row>
    <row r="39" s="110" customFormat="1" ht="36" customHeight="1" spans="1:5">
      <c r="A39" s="105" t="s">
        <v>1924</v>
      </c>
      <c r="B39" s="106"/>
      <c r="C39" s="106"/>
      <c r="D39" s="107"/>
      <c r="E39" s="130" t="str">
        <f t="shared" si="0"/>
        <v>否</v>
      </c>
    </row>
    <row r="40" spans="1:5">
      <c r="B40" s="131"/>
      <c r="C40" s="131"/>
    </row>
    <row r="41" spans="1:5">
      <c r="B41" s="131"/>
      <c r="C41" s="131"/>
    </row>
    <row r="42" spans="1:5">
      <c r="B42" s="131"/>
      <c r="C42" s="131"/>
    </row>
  </sheetData>
  <autoFilter xmlns:etc="http://www.wps.cn/officeDocument/2017/etCustomData" ref="A3:E39" etc:filterBottomFollowUsedRange="0">
    <filterColumn colId="4">
      <customFilters>
        <customFilter operator="equal" val="是"/>
      </customFilters>
    </filterColumn>
    <extLst/>
  </autoFilter>
  <mergeCells count="2">
    <mergeCell ref="A1:D1"/>
    <mergeCell ref="A39:D39"/>
  </mergeCells>
  <conditionalFormatting sqref="E39">
    <cfRule type="cellIs" dxfId="3" priority="1" stopIfTrue="1" operator="lessThanOrEqual">
      <formula>-1</formula>
    </cfRule>
  </conditionalFormatting>
  <conditionalFormatting sqref="E28:E32">
    <cfRule type="cellIs" dxfId="5" priority="2" stopIfTrue="1" operator="lessThan">
      <formula>0</formula>
    </cfRule>
  </conditionalFormatting>
  <printOptions horizontalCentered="1"/>
  <pageMargins left="0.472222222222222" right="0.393055555555556" top="0.747916666666667" bottom="0.747916666666667" header="0.314583333333333" footer="0.314583333333333"/>
  <pageSetup paperSize="9" scale="75" orientation="portrait" horizontalDpi="600"/>
  <headerFooter alignWithMargins="0">
    <oddFooter>&amp;C&amp;16- &amp;P -</oddFooter>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codeName="Sheet23">
    <tabColor rgb="FF00B0F0"/>
  </sheetPr>
  <dimension ref="A1:F26"/>
  <sheetViews>
    <sheetView showGridLines="0" showZeros="0" view="pageBreakPreview" zoomScaleNormal="100" workbookViewId="0">
      <selection activeCell="I17" sqref="I17"/>
    </sheetView>
  </sheetViews>
  <sheetFormatPr defaultColWidth="9" defaultRowHeight="14.25" outlineLevelCol="5"/>
  <cols>
    <col min="1" max="1" width="50.7583333333333" style="71" customWidth="1"/>
    <col min="2" max="3" width="20.6333333333333" style="72" customWidth="1"/>
    <col min="4" max="4" width="20.6333333333333" style="71" customWidth="1"/>
    <col min="5" max="5" width="5.13333333333333" style="71" hidden="1" customWidth="1"/>
    <col min="6" max="7" width="12.6333333333333" style="71"/>
    <col min="8" max="246" width="9" style="71"/>
    <col min="247" max="247" width="41.6333333333333" style="71" customWidth="1"/>
    <col min="248" max="249" width="14.5" style="71" customWidth="1"/>
    <col min="250" max="250" width="13.8833333333333" style="71" customWidth="1"/>
    <col min="251" max="253" width="9" style="71"/>
    <col min="254" max="255" width="10.5" style="71" customWidth="1"/>
    <col min="256" max="502" width="9" style="71"/>
    <col min="503" max="503" width="41.6333333333333" style="71" customWidth="1"/>
    <col min="504" max="505" width="14.5" style="71" customWidth="1"/>
    <col min="506" max="506" width="13.8833333333333" style="71" customWidth="1"/>
    <col min="507" max="509" width="9" style="71"/>
    <col min="510" max="511" width="10.5" style="71" customWidth="1"/>
    <col min="512" max="758" width="9" style="71"/>
    <col min="759" max="759" width="41.6333333333333" style="71" customWidth="1"/>
    <col min="760" max="761" width="14.5" style="71" customWidth="1"/>
    <col min="762" max="762" width="13.8833333333333" style="71" customWidth="1"/>
    <col min="763" max="765" width="9" style="71"/>
    <col min="766" max="767" width="10.5" style="71" customWidth="1"/>
    <col min="768" max="1014" width="9" style="71"/>
    <col min="1015" max="1015" width="41.6333333333333" style="71" customWidth="1"/>
    <col min="1016" max="1017" width="14.5" style="71" customWidth="1"/>
    <col min="1018" max="1018" width="13.8833333333333" style="71" customWidth="1"/>
    <col min="1019" max="1021" width="9" style="71"/>
    <col min="1022" max="1023" width="10.5" style="71" customWidth="1"/>
    <col min="1024" max="1270" width="9" style="71"/>
    <col min="1271" max="1271" width="41.6333333333333" style="71" customWidth="1"/>
    <col min="1272" max="1273" width="14.5" style="71" customWidth="1"/>
    <col min="1274" max="1274" width="13.8833333333333" style="71" customWidth="1"/>
    <col min="1275" max="1277" width="9" style="71"/>
    <col min="1278" max="1279" width="10.5" style="71" customWidth="1"/>
    <col min="1280" max="1526" width="9" style="71"/>
    <col min="1527" max="1527" width="41.6333333333333" style="71" customWidth="1"/>
    <col min="1528" max="1529" width="14.5" style="71" customWidth="1"/>
    <col min="1530" max="1530" width="13.8833333333333" style="71" customWidth="1"/>
    <col min="1531" max="1533" width="9" style="71"/>
    <col min="1534" max="1535" width="10.5" style="71" customWidth="1"/>
    <col min="1536" max="1782" width="9" style="71"/>
    <col min="1783" max="1783" width="41.6333333333333" style="71" customWidth="1"/>
    <col min="1784" max="1785" width="14.5" style="71" customWidth="1"/>
    <col min="1786" max="1786" width="13.8833333333333" style="71" customWidth="1"/>
    <col min="1787" max="1789" width="9" style="71"/>
    <col min="1790" max="1791" width="10.5" style="71" customWidth="1"/>
    <col min="1792" max="2038" width="9" style="71"/>
    <col min="2039" max="2039" width="41.6333333333333" style="71" customWidth="1"/>
    <col min="2040" max="2041" width="14.5" style="71" customWidth="1"/>
    <col min="2042" max="2042" width="13.8833333333333" style="71" customWidth="1"/>
    <col min="2043" max="2045" width="9" style="71"/>
    <col min="2046" max="2047" width="10.5" style="71" customWidth="1"/>
    <col min="2048" max="2294" width="9" style="71"/>
    <col min="2295" max="2295" width="41.6333333333333" style="71" customWidth="1"/>
    <col min="2296" max="2297" width="14.5" style="71" customWidth="1"/>
    <col min="2298" max="2298" width="13.8833333333333" style="71" customWidth="1"/>
    <col min="2299" max="2301" width="9" style="71"/>
    <col min="2302" max="2303" width="10.5" style="71" customWidth="1"/>
    <col min="2304" max="2550" width="9" style="71"/>
    <col min="2551" max="2551" width="41.6333333333333" style="71" customWidth="1"/>
    <col min="2552" max="2553" width="14.5" style="71" customWidth="1"/>
    <col min="2554" max="2554" width="13.8833333333333" style="71" customWidth="1"/>
    <col min="2555" max="2557" width="9" style="71"/>
    <col min="2558" max="2559" width="10.5" style="71" customWidth="1"/>
    <col min="2560" max="2806" width="9" style="71"/>
    <col min="2807" max="2807" width="41.6333333333333" style="71" customWidth="1"/>
    <col min="2808" max="2809" width="14.5" style="71" customWidth="1"/>
    <col min="2810" max="2810" width="13.8833333333333" style="71" customWidth="1"/>
    <col min="2811" max="2813" width="9" style="71"/>
    <col min="2814" max="2815" width="10.5" style="71" customWidth="1"/>
    <col min="2816" max="3062" width="9" style="71"/>
    <col min="3063" max="3063" width="41.6333333333333" style="71" customWidth="1"/>
    <col min="3064" max="3065" width="14.5" style="71" customWidth="1"/>
    <col min="3066" max="3066" width="13.8833333333333" style="71" customWidth="1"/>
    <col min="3067" max="3069" width="9" style="71"/>
    <col min="3070" max="3071" width="10.5" style="71" customWidth="1"/>
    <col min="3072" max="3318" width="9" style="71"/>
    <col min="3319" max="3319" width="41.6333333333333" style="71" customWidth="1"/>
    <col min="3320" max="3321" width="14.5" style="71" customWidth="1"/>
    <col min="3322" max="3322" width="13.8833333333333" style="71" customWidth="1"/>
    <col min="3323" max="3325" width="9" style="71"/>
    <col min="3326" max="3327" width="10.5" style="71" customWidth="1"/>
    <col min="3328" max="3574" width="9" style="71"/>
    <col min="3575" max="3575" width="41.6333333333333" style="71" customWidth="1"/>
    <col min="3576" max="3577" width="14.5" style="71" customWidth="1"/>
    <col min="3578" max="3578" width="13.8833333333333" style="71" customWidth="1"/>
    <col min="3579" max="3581" width="9" style="71"/>
    <col min="3582" max="3583" width="10.5" style="71" customWidth="1"/>
    <col min="3584" max="3830" width="9" style="71"/>
    <col min="3831" max="3831" width="41.6333333333333" style="71" customWidth="1"/>
    <col min="3832" max="3833" width="14.5" style="71" customWidth="1"/>
    <col min="3834" max="3834" width="13.8833333333333" style="71" customWidth="1"/>
    <col min="3835" max="3837" width="9" style="71"/>
    <col min="3838" max="3839" width="10.5" style="71" customWidth="1"/>
    <col min="3840" max="4086" width="9" style="71"/>
    <col min="4087" max="4087" width="41.6333333333333" style="71" customWidth="1"/>
    <col min="4088" max="4089" width="14.5" style="71" customWidth="1"/>
    <col min="4090" max="4090" width="13.8833333333333" style="71" customWidth="1"/>
    <col min="4091" max="4093" width="9" style="71"/>
    <col min="4094" max="4095" width="10.5" style="71" customWidth="1"/>
    <col min="4096" max="4342" width="9" style="71"/>
    <col min="4343" max="4343" width="41.6333333333333" style="71" customWidth="1"/>
    <col min="4344" max="4345" width="14.5" style="71" customWidth="1"/>
    <col min="4346" max="4346" width="13.8833333333333" style="71" customWidth="1"/>
    <col min="4347" max="4349" width="9" style="71"/>
    <col min="4350" max="4351" width="10.5" style="71" customWidth="1"/>
    <col min="4352" max="4598" width="9" style="71"/>
    <col min="4599" max="4599" width="41.6333333333333" style="71" customWidth="1"/>
    <col min="4600" max="4601" width="14.5" style="71" customWidth="1"/>
    <col min="4602" max="4602" width="13.8833333333333" style="71" customWidth="1"/>
    <col min="4603" max="4605" width="9" style="71"/>
    <col min="4606" max="4607" width="10.5" style="71" customWidth="1"/>
    <col min="4608" max="4854" width="9" style="71"/>
    <col min="4855" max="4855" width="41.6333333333333" style="71" customWidth="1"/>
    <col min="4856" max="4857" width="14.5" style="71" customWidth="1"/>
    <col min="4858" max="4858" width="13.8833333333333" style="71" customWidth="1"/>
    <col min="4859" max="4861" width="9" style="71"/>
    <col min="4862" max="4863" width="10.5" style="71" customWidth="1"/>
    <col min="4864" max="5110" width="9" style="71"/>
    <col min="5111" max="5111" width="41.6333333333333" style="71" customWidth="1"/>
    <col min="5112" max="5113" width="14.5" style="71" customWidth="1"/>
    <col min="5114" max="5114" width="13.8833333333333" style="71" customWidth="1"/>
    <col min="5115" max="5117" width="9" style="71"/>
    <col min="5118" max="5119" width="10.5" style="71" customWidth="1"/>
    <col min="5120" max="5366" width="9" style="71"/>
    <col min="5367" max="5367" width="41.6333333333333" style="71" customWidth="1"/>
    <col min="5368" max="5369" width="14.5" style="71" customWidth="1"/>
    <col min="5370" max="5370" width="13.8833333333333" style="71" customWidth="1"/>
    <col min="5371" max="5373" width="9" style="71"/>
    <col min="5374" max="5375" width="10.5" style="71" customWidth="1"/>
    <col min="5376" max="5622" width="9" style="71"/>
    <col min="5623" max="5623" width="41.6333333333333" style="71" customWidth="1"/>
    <col min="5624" max="5625" width="14.5" style="71" customWidth="1"/>
    <col min="5626" max="5626" width="13.8833333333333" style="71" customWidth="1"/>
    <col min="5627" max="5629" width="9" style="71"/>
    <col min="5630" max="5631" width="10.5" style="71" customWidth="1"/>
    <col min="5632" max="5878" width="9" style="71"/>
    <col min="5879" max="5879" width="41.6333333333333" style="71" customWidth="1"/>
    <col min="5880" max="5881" width="14.5" style="71" customWidth="1"/>
    <col min="5882" max="5882" width="13.8833333333333" style="71" customWidth="1"/>
    <col min="5883" max="5885" width="9" style="71"/>
    <col min="5886" max="5887" width="10.5" style="71" customWidth="1"/>
    <col min="5888" max="6134" width="9" style="71"/>
    <col min="6135" max="6135" width="41.6333333333333" style="71" customWidth="1"/>
    <col min="6136" max="6137" width="14.5" style="71" customWidth="1"/>
    <col min="6138" max="6138" width="13.8833333333333" style="71" customWidth="1"/>
    <col min="6139" max="6141" width="9" style="71"/>
    <col min="6142" max="6143" width="10.5" style="71" customWidth="1"/>
    <col min="6144" max="6390" width="9" style="71"/>
    <col min="6391" max="6391" width="41.6333333333333" style="71" customWidth="1"/>
    <col min="6392" max="6393" width="14.5" style="71" customWidth="1"/>
    <col min="6394" max="6394" width="13.8833333333333" style="71" customWidth="1"/>
    <col min="6395" max="6397" width="9" style="71"/>
    <col min="6398" max="6399" width="10.5" style="71" customWidth="1"/>
    <col min="6400" max="6646" width="9" style="71"/>
    <col min="6647" max="6647" width="41.6333333333333" style="71" customWidth="1"/>
    <col min="6648" max="6649" width="14.5" style="71" customWidth="1"/>
    <col min="6650" max="6650" width="13.8833333333333" style="71" customWidth="1"/>
    <col min="6651" max="6653" width="9" style="71"/>
    <col min="6654" max="6655" width="10.5" style="71" customWidth="1"/>
    <col min="6656" max="6902" width="9" style="71"/>
    <col min="6903" max="6903" width="41.6333333333333" style="71" customWidth="1"/>
    <col min="6904" max="6905" width="14.5" style="71" customWidth="1"/>
    <col min="6906" max="6906" width="13.8833333333333" style="71" customWidth="1"/>
    <col min="6907" max="6909" width="9" style="71"/>
    <col min="6910" max="6911" width="10.5" style="71" customWidth="1"/>
    <col min="6912" max="7158" width="9" style="71"/>
    <col min="7159" max="7159" width="41.6333333333333" style="71" customWidth="1"/>
    <col min="7160" max="7161" width="14.5" style="71" customWidth="1"/>
    <col min="7162" max="7162" width="13.8833333333333" style="71" customWidth="1"/>
    <col min="7163" max="7165" width="9" style="71"/>
    <col min="7166" max="7167" width="10.5" style="71" customWidth="1"/>
    <col min="7168" max="7414" width="9" style="71"/>
    <col min="7415" max="7415" width="41.6333333333333" style="71" customWidth="1"/>
    <col min="7416" max="7417" width="14.5" style="71" customWidth="1"/>
    <col min="7418" max="7418" width="13.8833333333333" style="71" customWidth="1"/>
    <col min="7419" max="7421" width="9" style="71"/>
    <col min="7422" max="7423" width="10.5" style="71" customWidth="1"/>
    <col min="7424" max="7670" width="9" style="71"/>
    <col min="7671" max="7671" width="41.6333333333333" style="71" customWidth="1"/>
    <col min="7672" max="7673" width="14.5" style="71" customWidth="1"/>
    <col min="7674" max="7674" width="13.8833333333333" style="71" customWidth="1"/>
    <col min="7675" max="7677" width="9" style="71"/>
    <col min="7678" max="7679" width="10.5" style="71" customWidth="1"/>
    <col min="7680" max="7926" width="9" style="71"/>
    <col min="7927" max="7927" width="41.6333333333333" style="71" customWidth="1"/>
    <col min="7928" max="7929" width="14.5" style="71" customWidth="1"/>
    <col min="7930" max="7930" width="13.8833333333333" style="71" customWidth="1"/>
    <col min="7931" max="7933" width="9" style="71"/>
    <col min="7934" max="7935" width="10.5" style="71" customWidth="1"/>
    <col min="7936" max="8182" width="9" style="71"/>
    <col min="8183" max="8183" width="41.6333333333333" style="71" customWidth="1"/>
    <col min="8184" max="8185" width="14.5" style="71" customWidth="1"/>
    <col min="8186" max="8186" width="13.8833333333333" style="71" customWidth="1"/>
    <col min="8187" max="8189" width="9" style="71"/>
    <col min="8190" max="8191" width="10.5" style="71" customWidth="1"/>
    <col min="8192" max="8438" width="9" style="71"/>
    <col min="8439" max="8439" width="41.6333333333333" style="71" customWidth="1"/>
    <col min="8440" max="8441" width="14.5" style="71" customWidth="1"/>
    <col min="8442" max="8442" width="13.8833333333333" style="71" customWidth="1"/>
    <col min="8443" max="8445" width="9" style="71"/>
    <col min="8446" max="8447" width="10.5" style="71" customWidth="1"/>
    <col min="8448" max="8694" width="9" style="71"/>
    <col min="8695" max="8695" width="41.6333333333333" style="71" customWidth="1"/>
    <col min="8696" max="8697" width="14.5" style="71" customWidth="1"/>
    <col min="8698" max="8698" width="13.8833333333333" style="71" customWidth="1"/>
    <col min="8699" max="8701" width="9" style="71"/>
    <col min="8702" max="8703" width="10.5" style="71" customWidth="1"/>
    <col min="8704" max="8950" width="9" style="71"/>
    <col min="8951" max="8951" width="41.6333333333333" style="71" customWidth="1"/>
    <col min="8952" max="8953" width="14.5" style="71" customWidth="1"/>
    <col min="8954" max="8954" width="13.8833333333333" style="71" customWidth="1"/>
    <col min="8955" max="8957" width="9" style="71"/>
    <col min="8958" max="8959" width="10.5" style="71" customWidth="1"/>
    <col min="8960" max="9206" width="9" style="71"/>
    <col min="9207" max="9207" width="41.6333333333333" style="71" customWidth="1"/>
    <col min="9208" max="9209" width="14.5" style="71" customWidth="1"/>
    <col min="9210" max="9210" width="13.8833333333333" style="71" customWidth="1"/>
    <col min="9211" max="9213" width="9" style="71"/>
    <col min="9214" max="9215" width="10.5" style="71" customWidth="1"/>
    <col min="9216" max="9462" width="9" style="71"/>
    <col min="9463" max="9463" width="41.6333333333333" style="71" customWidth="1"/>
    <col min="9464" max="9465" width="14.5" style="71" customWidth="1"/>
    <col min="9466" max="9466" width="13.8833333333333" style="71" customWidth="1"/>
    <col min="9467" max="9469" width="9" style="71"/>
    <col min="9470" max="9471" width="10.5" style="71" customWidth="1"/>
    <col min="9472" max="9718" width="9" style="71"/>
    <col min="9719" max="9719" width="41.6333333333333" style="71" customWidth="1"/>
    <col min="9720" max="9721" width="14.5" style="71" customWidth="1"/>
    <col min="9722" max="9722" width="13.8833333333333" style="71" customWidth="1"/>
    <col min="9723" max="9725" width="9" style="71"/>
    <col min="9726" max="9727" width="10.5" style="71" customWidth="1"/>
    <col min="9728" max="9974" width="9" style="71"/>
    <col min="9975" max="9975" width="41.6333333333333" style="71" customWidth="1"/>
    <col min="9976" max="9977" width="14.5" style="71" customWidth="1"/>
    <col min="9978" max="9978" width="13.8833333333333" style="71" customWidth="1"/>
    <col min="9979" max="9981" width="9" style="71"/>
    <col min="9982" max="9983" width="10.5" style="71" customWidth="1"/>
    <col min="9984" max="10230" width="9" style="71"/>
    <col min="10231" max="10231" width="41.6333333333333" style="71" customWidth="1"/>
    <col min="10232" max="10233" width="14.5" style="71" customWidth="1"/>
    <col min="10234" max="10234" width="13.8833333333333" style="71" customWidth="1"/>
    <col min="10235" max="10237" width="9" style="71"/>
    <col min="10238" max="10239" width="10.5" style="71" customWidth="1"/>
    <col min="10240" max="10486" width="9" style="71"/>
    <col min="10487" max="10487" width="41.6333333333333" style="71" customWidth="1"/>
    <col min="10488" max="10489" width="14.5" style="71" customWidth="1"/>
    <col min="10490" max="10490" width="13.8833333333333" style="71" customWidth="1"/>
    <col min="10491" max="10493" width="9" style="71"/>
    <col min="10494" max="10495" width="10.5" style="71" customWidth="1"/>
    <col min="10496" max="10742" width="9" style="71"/>
    <col min="10743" max="10743" width="41.6333333333333" style="71" customWidth="1"/>
    <col min="10744" max="10745" width="14.5" style="71" customWidth="1"/>
    <col min="10746" max="10746" width="13.8833333333333" style="71" customWidth="1"/>
    <col min="10747" max="10749" width="9" style="71"/>
    <col min="10750" max="10751" width="10.5" style="71" customWidth="1"/>
    <col min="10752" max="10998" width="9" style="71"/>
    <col min="10999" max="10999" width="41.6333333333333" style="71" customWidth="1"/>
    <col min="11000" max="11001" width="14.5" style="71" customWidth="1"/>
    <col min="11002" max="11002" width="13.8833333333333" style="71" customWidth="1"/>
    <col min="11003" max="11005" width="9" style="71"/>
    <col min="11006" max="11007" width="10.5" style="71" customWidth="1"/>
    <col min="11008" max="11254" width="9" style="71"/>
    <col min="11255" max="11255" width="41.6333333333333" style="71" customWidth="1"/>
    <col min="11256" max="11257" width="14.5" style="71" customWidth="1"/>
    <col min="11258" max="11258" width="13.8833333333333" style="71" customWidth="1"/>
    <col min="11259" max="11261" width="9" style="71"/>
    <col min="11262" max="11263" width="10.5" style="71" customWidth="1"/>
    <col min="11264" max="11510" width="9" style="71"/>
    <col min="11511" max="11511" width="41.6333333333333" style="71" customWidth="1"/>
    <col min="11512" max="11513" width="14.5" style="71" customWidth="1"/>
    <col min="11514" max="11514" width="13.8833333333333" style="71" customWidth="1"/>
    <col min="11515" max="11517" width="9" style="71"/>
    <col min="11518" max="11519" width="10.5" style="71" customWidth="1"/>
    <col min="11520" max="11766" width="9" style="71"/>
    <col min="11767" max="11767" width="41.6333333333333" style="71" customWidth="1"/>
    <col min="11768" max="11769" width="14.5" style="71" customWidth="1"/>
    <col min="11770" max="11770" width="13.8833333333333" style="71" customWidth="1"/>
    <col min="11771" max="11773" width="9" style="71"/>
    <col min="11774" max="11775" width="10.5" style="71" customWidth="1"/>
    <col min="11776" max="12022" width="9" style="71"/>
    <col min="12023" max="12023" width="41.6333333333333" style="71" customWidth="1"/>
    <col min="12024" max="12025" width="14.5" style="71" customWidth="1"/>
    <col min="12026" max="12026" width="13.8833333333333" style="71" customWidth="1"/>
    <col min="12027" max="12029" width="9" style="71"/>
    <col min="12030" max="12031" width="10.5" style="71" customWidth="1"/>
    <col min="12032" max="12278" width="9" style="71"/>
    <col min="12279" max="12279" width="41.6333333333333" style="71" customWidth="1"/>
    <col min="12280" max="12281" width="14.5" style="71" customWidth="1"/>
    <col min="12282" max="12282" width="13.8833333333333" style="71" customWidth="1"/>
    <col min="12283" max="12285" width="9" style="71"/>
    <col min="12286" max="12287" width="10.5" style="71" customWidth="1"/>
    <col min="12288" max="12534" width="9" style="71"/>
    <col min="12535" max="12535" width="41.6333333333333" style="71" customWidth="1"/>
    <col min="12536" max="12537" width="14.5" style="71" customWidth="1"/>
    <col min="12538" max="12538" width="13.8833333333333" style="71" customWidth="1"/>
    <col min="12539" max="12541" width="9" style="71"/>
    <col min="12542" max="12543" width="10.5" style="71" customWidth="1"/>
    <col min="12544" max="12790" width="9" style="71"/>
    <col min="12791" max="12791" width="41.6333333333333" style="71" customWidth="1"/>
    <col min="12792" max="12793" width="14.5" style="71" customWidth="1"/>
    <col min="12794" max="12794" width="13.8833333333333" style="71" customWidth="1"/>
    <col min="12795" max="12797" width="9" style="71"/>
    <col min="12798" max="12799" width="10.5" style="71" customWidth="1"/>
    <col min="12800" max="13046" width="9" style="71"/>
    <col min="13047" max="13047" width="41.6333333333333" style="71" customWidth="1"/>
    <col min="13048" max="13049" width="14.5" style="71" customWidth="1"/>
    <col min="13050" max="13050" width="13.8833333333333" style="71" customWidth="1"/>
    <col min="13051" max="13053" width="9" style="71"/>
    <col min="13054" max="13055" width="10.5" style="71" customWidth="1"/>
    <col min="13056" max="13302" width="9" style="71"/>
    <col min="13303" max="13303" width="41.6333333333333" style="71" customWidth="1"/>
    <col min="13304" max="13305" width="14.5" style="71" customWidth="1"/>
    <col min="13306" max="13306" width="13.8833333333333" style="71" customWidth="1"/>
    <col min="13307" max="13309" width="9" style="71"/>
    <col min="13310" max="13311" width="10.5" style="71" customWidth="1"/>
    <col min="13312" max="13558" width="9" style="71"/>
    <col min="13559" max="13559" width="41.6333333333333" style="71" customWidth="1"/>
    <col min="13560" max="13561" width="14.5" style="71" customWidth="1"/>
    <col min="13562" max="13562" width="13.8833333333333" style="71" customWidth="1"/>
    <col min="13563" max="13565" width="9" style="71"/>
    <col min="13566" max="13567" width="10.5" style="71" customWidth="1"/>
    <col min="13568" max="13814" width="9" style="71"/>
    <col min="13815" max="13815" width="41.6333333333333" style="71" customWidth="1"/>
    <col min="13816" max="13817" width="14.5" style="71" customWidth="1"/>
    <col min="13818" max="13818" width="13.8833333333333" style="71" customWidth="1"/>
    <col min="13819" max="13821" width="9" style="71"/>
    <col min="13822" max="13823" width="10.5" style="71" customWidth="1"/>
    <col min="13824" max="14070" width="9" style="71"/>
    <col min="14071" max="14071" width="41.6333333333333" style="71" customWidth="1"/>
    <col min="14072" max="14073" width="14.5" style="71" customWidth="1"/>
    <col min="14074" max="14074" width="13.8833333333333" style="71" customWidth="1"/>
    <col min="14075" max="14077" width="9" style="71"/>
    <col min="14078" max="14079" width="10.5" style="71" customWidth="1"/>
    <col min="14080" max="14326" width="9" style="71"/>
    <col min="14327" max="14327" width="41.6333333333333" style="71" customWidth="1"/>
    <col min="14328" max="14329" width="14.5" style="71" customWidth="1"/>
    <col min="14330" max="14330" width="13.8833333333333" style="71" customWidth="1"/>
    <col min="14331" max="14333" width="9" style="71"/>
    <col min="14334" max="14335" width="10.5" style="71" customWidth="1"/>
    <col min="14336" max="14582" width="9" style="71"/>
    <col min="14583" max="14583" width="41.6333333333333" style="71" customWidth="1"/>
    <col min="14584" max="14585" width="14.5" style="71" customWidth="1"/>
    <col min="14586" max="14586" width="13.8833333333333" style="71" customWidth="1"/>
    <col min="14587" max="14589" width="9" style="71"/>
    <col min="14590" max="14591" width="10.5" style="71" customWidth="1"/>
    <col min="14592" max="14838" width="9" style="71"/>
    <col min="14839" max="14839" width="41.6333333333333" style="71" customWidth="1"/>
    <col min="14840" max="14841" width="14.5" style="71" customWidth="1"/>
    <col min="14842" max="14842" width="13.8833333333333" style="71" customWidth="1"/>
    <col min="14843" max="14845" width="9" style="71"/>
    <col min="14846" max="14847" width="10.5" style="71" customWidth="1"/>
    <col min="14848" max="15094" width="9" style="71"/>
    <col min="15095" max="15095" width="41.6333333333333" style="71" customWidth="1"/>
    <col min="15096" max="15097" width="14.5" style="71" customWidth="1"/>
    <col min="15098" max="15098" width="13.8833333333333" style="71" customWidth="1"/>
    <col min="15099" max="15101" width="9" style="71"/>
    <col min="15102" max="15103" width="10.5" style="71" customWidth="1"/>
    <col min="15104" max="15350" width="9" style="71"/>
    <col min="15351" max="15351" width="41.6333333333333" style="71" customWidth="1"/>
    <col min="15352" max="15353" width="14.5" style="71" customWidth="1"/>
    <col min="15354" max="15354" width="13.8833333333333" style="71" customWidth="1"/>
    <col min="15355" max="15357" width="9" style="71"/>
    <col min="15358" max="15359" width="10.5" style="71" customWidth="1"/>
    <col min="15360" max="15606" width="9" style="71"/>
    <col min="15607" max="15607" width="41.6333333333333" style="71" customWidth="1"/>
    <col min="15608" max="15609" width="14.5" style="71" customWidth="1"/>
    <col min="15610" max="15610" width="13.8833333333333" style="71" customWidth="1"/>
    <col min="15611" max="15613" width="9" style="71"/>
    <col min="15614" max="15615" width="10.5" style="71" customWidth="1"/>
    <col min="15616" max="15862" width="9" style="71"/>
    <col min="15863" max="15863" width="41.6333333333333" style="71" customWidth="1"/>
    <col min="15864" max="15865" width="14.5" style="71" customWidth="1"/>
    <col min="15866" max="15866" width="13.8833333333333" style="71" customWidth="1"/>
    <col min="15867" max="15869" width="9" style="71"/>
    <col min="15870" max="15871" width="10.5" style="71" customWidth="1"/>
    <col min="15872" max="16118" width="9" style="71"/>
    <col min="16119" max="16119" width="41.6333333333333" style="71" customWidth="1"/>
    <col min="16120" max="16121" width="14.5" style="71" customWidth="1"/>
    <col min="16122" max="16122" width="13.8833333333333" style="71" customWidth="1"/>
    <col min="16123" max="16125" width="9" style="71"/>
    <col min="16126" max="16127" width="10.5" style="71" customWidth="1"/>
    <col min="16128" max="16384" width="9" style="71"/>
  </cols>
  <sheetData>
    <row r="1" ht="45" customHeight="1" spans="1:6">
      <c r="A1" s="64" t="s">
        <v>1941</v>
      </c>
      <c r="B1" s="73"/>
      <c r="C1" s="73"/>
      <c r="D1" s="64"/>
    </row>
    <row r="2" ht="20.1" customHeight="1" spans="1:6">
      <c r="A2" s="74"/>
      <c r="B2" s="75"/>
      <c r="C2" s="76"/>
      <c r="D2" s="77" t="s">
        <v>1821</v>
      </c>
    </row>
    <row r="3" ht="45" customHeight="1" spans="1:6">
      <c r="A3" s="78" t="s">
        <v>1213</v>
      </c>
      <c r="B3" s="79" t="s">
        <v>5</v>
      </c>
      <c r="C3" s="79" t="s">
        <v>6</v>
      </c>
      <c r="D3" s="79" t="s">
        <v>7</v>
      </c>
      <c r="E3" s="80" t="s">
        <v>8</v>
      </c>
    </row>
    <row r="4" ht="36" customHeight="1" spans="1:6">
      <c r="A4" s="81" t="s">
        <v>1927</v>
      </c>
      <c r="B4" s="82"/>
      <c r="C4" s="83"/>
      <c r="D4" s="84"/>
      <c r="E4" s="80" t="str">
        <f t="shared" ref="E4:E22" si="0">IF(A4&lt;&gt;"",IF(SUM(B4:C4)&lt;&gt;0,"是","否"),"是")</f>
        <v>否</v>
      </c>
    </row>
    <row r="5" ht="36" customHeight="1" spans="1:6">
      <c r="A5" s="85" t="s">
        <v>1928</v>
      </c>
      <c r="B5" s="86"/>
      <c r="C5" s="87"/>
      <c r="D5" s="88"/>
      <c r="E5" s="80" t="str">
        <f t="shared" si="0"/>
        <v>否</v>
      </c>
    </row>
    <row r="6" ht="36" customHeight="1" spans="1:6">
      <c r="A6" s="81" t="s">
        <v>1929</v>
      </c>
      <c r="B6" s="82"/>
      <c r="C6" s="83"/>
      <c r="D6" s="89"/>
      <c r="E6" s="80" t="str">
        <f t="shared" si="0"/>
        <v>否</v>
      </c>
    </row>
    <row r="7" ht="36" customHeight="1" spans="1:6">
      <c r="A7" s="85" t="s">
        <v>1928</v>
      </c>
      <c r="B7" s="86"/>
      <c r="C7" s="90"/>
      <c r="D7" s="88"/>
      <c r="E7" s="80" t="str">
        <f t="shared" si="0"/>
        <v>否</v>
      </c>
    </row>
    <row r="8" ht="36" hidden="1" customHeight="1" spans="1:6">
      <c r="A8" s="81" t="s">
        <v>1930</v>
      </c>
      <c r="B8" s="82"/>
      <c r="C8" s="91"/>
      <c r="D8" s="92" t="str">
        <f>IF(B8&gt;0,C8/B8-1,IF(B8&lt;0,-(C8/B8-1),""))</f>
        <v/>
      </c>
      <c r="E8" s="80" t="str">
        <f t="shared" si="0"/>
        <v>否</v>
      </c>
      <c r="F8" s="71" t="s">
        <v>1942</v>
      </c>
    </row>
    <row r="9" ht="36" hidden="1" customHeight="1" spans="1:6">
      <c r="A9" s="85" t="s">
        <v>1928</v>
      </c>
      <c r="B9" s="86"/>
      <c r="C9" s="93"/>
      <c r="D9" s="94" t="str">
        <f>IF(B9&gt;0,C9/B9-1,IF(B9&lt;0,-(C9/B9-1),""))</f>
        <v/>
      </c>
      <c r="E9" s="80" t="str">
        <f t="shared" si="0"/>
        <v>否</v>
      </c>
    </row>
    <row r="10" ht="36" customHeight="1" spans="1:6">
      <c r="A10" s="81" t="s">
        <v>1931</v>
      </c>
      <c r="B10" s="82"/>
      <c r="C10" s="83"/>
      <c r="D10" s="89"/>
      <c r="E10" s="80" t="str">
        <f t="shared" si="0"/>
        <v>否</v>
      </c>
    </row>
    <row r="11" ht="36" customHeight="1" spans="1:6">
      <c r="A11" s="85" t="s">
        <v>1928</v>
      </c>
      <c r="B11" s="86"/>
      <c r="C11" s="90"/>
      <c r="D11" s="88"/>
      <c r="E11" s="80" t="str">
        <f t="shared" si="0"/>
        <v>否</v>
      </c>
    </row>
    <row r="12" ht="36" customHeight="1" spans="1:6">
      <c r="A12" s="81" t="s">
        <v>1932</v>
      </c>
      <c r="B12" s="82"/>
      <c r="C12" s="83"/>
      <c r="D12" s="89"/>
      <c r="E12" s="80" t="str">
        <f t="shared" si="0"/>
        <v>否</v>
      </c>
    </row>
    <row r="13" ht="36" customHeight="1" spans="1:6">
      <c r="A13" s="85" t="s">
        <v>1928</v>
      </c>
      <c r="B13" s="86"/>
      <c r="C13" s="90"/>
      <c r="D13" s="88"/>
      <c r="E13" s="80" t="str">
        <f t="shared" si="0"/>
        <v>否</v>
      </c>
    </row>
    <row r="14" s="70" customFormat="1" ht="36" hidden="1" customHeight="1" spans="1:6">
      <c r="A14" s="81" t="s">
        <v>1933</v>
      </c>
      <c r="B14" s="95"/>
      <c r="C14" s="91"/>
      <c r="D14" s="92" t="str">
        <f>IF(B14&gt;0,C14/B14-1,IF(B14&lt;0,-(C14/B14-1),""))</f>
        <v/>
      </c>
      <c r="E14" s="80" t="str">
        <f t="shared" si="0"/>
        <v>否</v>
      </c>
    </row>
    <row r="15" ht="36" hidden="1" customHeight="1" spans="1:6">
      <c r="A15" s="85" t="s">
        <v>1928</v>
      </c>
      <c r="B15" s="96"/>
      <c r="C15" s="93"/>
      <c r="D15" s="94" t="str">
        <f>IF(B15&gt;0,C15/B15-1,IF(B15&lt;0,-(C15/B15-1),""))</f>
        <v/>
      </c>
      <c r="E15" s="80" t="str">
        <f t="shared" si="0"/>
        <v>否</v>
      </c>
    </row>
    <row r="16" ht="36" customHeight="1" spans="1:6">
      <c r="A16" s="81" t="s">
        <v>1934</v>
      </c>
      <c r="B16" s="97"/>
      <c r="C16" s="83"/>
      <c r="D16" s="89"/>
      <c r="E16" s="80" t="str">
        <f t="shared" si="0"/>
        <v>否</v>
      </c>
    </row>
    <row r="17" ht="36" customHeight="1" spans="1:5">
      <c r="A17" s="85" t="s">
        <v>1928</v>
      </c>
      <c r="B17" s="98"/>
      <c r="C17" s="99"/>
      <c r="D17" s="88"/>
      <c r="E17" s="80" t="str">
        <f t="shared" si="0"/>
        <v>否</v>
      </c>
    </row>
    <row r="18" ht="36" customHeight="1" spans="1:5">
      <c r="A18" s="100" t="s">
        <v>1935</v>
      </c>
      <c r="B18" s="97"/>
      <c r="C18" s="97"/>
      <c r="D18" s="101"/>
      <c r="E18" s="80" t="str">
        <f t="shared" si="0"/>
        <v>否</v>
      </c>
    </row>
    <row r="19" ht="36" customHeight="1" spans="1:5">
      <c r="A19" s="85" t="s">
        <v>1936</v>
      </c>
      <c r="B19" s="98"/>
      <c r="C19" s="98"/>
      <c r="D19" s="102"/>
      <c r="E19" s="80" t="str">
        <f t="shared" si="0"/>
        <v>否</v>
      </c>
    </row>
    <row r="20" ht="36" customHeight="1" spans="1:5">
      <c r="A20" s="81" t="s">
        <v>1937</v>
      </c>
      <c r="B20" s="97"/>
      <c r="C20" s="103"/>
      <c r="D20" s="89"/>
      <c r="E20" s="80" t="str">
        <f t="shared" si="0"/>
        <v>否</v>
      </c>
    </row>
    <row r="21" ht="36" customHeight="1" spans="1:5">
      <c r="A21" s="104" t="s">
        <v>1938</v>
      </c>
      <c r="B21" s="97"/>
      <c r="C21" s="103"/>
      <c r="D21" s="89"/>
      <c r="E21" s="80" t="str">
        <f t="shared" si="0"/>
        <v>否</v>
      </c>
    </row>
    <row r="22" ht="36" customHeight="1" spans="1:5">
      <c r="A22" s="100" t="s">
        <v>1939</v>
      </c>
      <c r="B22" s="97"/>
      <c r="C22" s="97"/>
      <c r="D22" s="89"/>
      <c r="E22" s="80" t="str">
        <f t="shared" si="0"/>
        <v>否</v>
      </c>
    </row>
    <row r="23" ht="33" customHeight="1" spans="1:5">
      <c r="A23" s="105" t="s">
        <v>1924</v>
      </c>
      <c r="B23" s="106"/>
      <c r="C23" s="106"/>
      <c r="D23" s="107"/>
    </row>
    <row r="24" spans="1:5">
      <c r="B24" s="108"/>
      <c r="C24" s="108"/>
    </row>
    <row r="25" spans="1:5">
      <c r="B25" s="108"/>
      <c r="C25" s="108"/>
    </row>
    <row r="26" spans="1:5">
      <c r="B26" s="108"/>
      <c r="C26" s="108"/>
    </row>
  </sheetData>
  <autoFilter xmlns:etc="http://www.wps.cn/officeDocument/2017/etCustomData" ref="A3:F23" etc:filterBottomFollowUsedRange="0">
    <filterColumn colId="4">
      <customFilters>
        <customFilter operator="equal" val="是"/>
      </customFilters>
    </filterColumn>
    <extLst/>
  </autoFilter>
  <mergeCells count="2">
    <mergeCell ref="A1:D1"/>
    <mergeCell ref="A23:D23"/>
  </mergeCells>
  <conditionalFormatting sqref="D16">
    <cfRule type="cellIs" dxfId="5" priority="4" stopIfTrue="1" operator="lessThan">
      <formula>0</formula>
    </cfRule>
  </conditionalFormatting>
  <conditionalFormatting sqref="E16:F16">
    <cfRule type="cellIs" dxfId="5" priority="5" stopIfTrue="1" operator="lessThan">
      <formula>0</formula>
    </cfRule>
  </conditionalFormatting>
  <conditionalFormatting sqref="D21:D22">
    <cfRule type="cellIs" dxfId="3" priority="2" stopIfTrue="1" operator="lessThanOrEqual">
      <formula>-1</formula>
    </cfRule>
  </conditionalFormatting>
  <conditionalFormatting sqref="D5:D7 D10:D13 D16:D17 D20">
    <cfRule type="cellIs" dxfId="3" priority="3" stopIfTrue="1" operator="lessThanOrEqual">
      <formula>-1</formula>
    </cfRule>
  </conditionalFormatting>
  <conditionalFormatting sqref="B14:B22 C18:C19 C22">
    <cfRule type="cellIs" dxfId="5" priority="1" stopIfTrue="1" operator="lessThan">
      <formula>0</formula>
    </cfRule>
  </conditionalFormatting>
  <printOptions horizontalCentered="1"/>
  <pageMargins left="0.471527777777778" right="0.393055555555556" top="0.747916666666667" bottom="0.747916666666667" header="0.313888888888889" footer="0.313888888888889"/>
  <pageSetup paperSize="9" scale="75" orientation="portrait"/>
  <headerFooter alignWithMargins="0">
    <oddFooter>&amp;C&amp;16- &amp;P -</oddFooter>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pageSetUpPr fitToPage="1"/>
  </sheetPr>
  <dimension ref="A1:XFD32"/>
  <sheetViews>
    <sheetView workbookViewId="0">
      <selection activeCell="K6" sqref="K6"/>
    </sheetView>
  </sheetViews>
  <sheetFormatPr defaultColWidth="10" defaultRowHeight="13.5"/>
  <cols>
    <col min="1" max="1" width="24.6333333333333" style="21" customWidth="1"/>
    <col min="2" max="7" width="15.6333333333333" style="21" customWidth="1"/>
    <col min="8" max="8" width="9.76666666666667" style="21" customWidth="1"/>
    <col min="9" max="16384" width="10" style="21"/>
  </cols>
  <sheetData>
    <row r="1" s="21" customFormat="1" ht="30" customHeight="1" spans="1:7">
      <c r="A1" s="49"/>
    </row>
    <row r="2" s="21" customFormat="1" ht="28.6" customHeight="1" spans="1:7">
      <c r="A2" s="64" t="s">
        <v>1943</v>
      </c>
      <c r="B2" s="64"/>
      <c r="C2" s="64"/>
      <c r="D2" s="64"/>
      <c r="E2" s="64"/>
      <c r="F2" s="64"/>
      <c r="G2" s="64"/>
    </row>
    <row r="3" s="21" customFormat="1" ht="23" customHeight="1" spans="1:7">
      <c r="A3" s="54"/>
      <c r="B3" s="54"/>
      <c r="F3" s="55" t="s">
        <v>1944</v>
      </c>
      <c r="G3" s="55"/>
    </row>
    <row r="4" s="21" customFormat="1" ht="30" customHeight="1" spans="1:7">
      <c r="A4" s="59" t="s">
        <v>1945</v>
      </c>
      <c r="B4" s="59" t="s">
        <v>1946</v>
      </c>
      <c r="C4" s="59"/>
      <c r="D4" s="59"/>
      <c r="E4" s="59" t="s">
        <v>1947</v>
      </c>
      <c r="F4" s="59"/>
      <c r="G4" s="59"/>
    </row>
    <row r="5" s="21" customFormat="1" ht="30" customHeight="1" spans="1:7">
      <c r="A5" s="59"/>
      <c r="B5" s="65"/>
      <c r="C5" s="59" t="s">
        <v>1948</v>
      </c>
      <c r="D5" s="59" t="s">
        <v>1949</v>
      </c>
      <c r="E5" s="65"/>
      <c r="F5" s="59" t="s">
        <v>1948</v>
      </c>
      <c r="G5" s="59" t="s">
        <v>1949</v>
      </c>
    </row>
    <row r="6" s="21" customFormat="1" ht="30" customHeight="1" spans="1:7">
      <c r="A6" s="59" t="s">
        <v>1950</v>
      </c>
      <c r="B6" s="59" t="s">
        <v>1951</v>
      </c>
      <c r="C6" s="59" t="s">
        <v>1952</v>
      </c>
      <c r="D6" s="59" t="s">
        <v>1953</v>
      </c>
      <c r="E6" s="59" t="s">
        <v>1954</v>
      </c>
      <c r="F6" s="59" t="s">
        <v>1955</v>
      </c>
      <c r="G6" s="59" t="s">
        <v>1956</v>
      </c>
    </row>
    <row r="7" s="21" customFormat="1" ht="30" customHeight="1" spans="1:7">
      <c r="A7" s="66" t="s">
        <v>1957</v>
      </c>
      <c r="B7" s="67"/>
      <c r="C7" s="67"/>
      <c r="D7" s="67"/>
      <c r="E7" s="68">
        <v>44.6445</v>
      </c>
      <c r="F7" s="68">
        <v>4.584</v>
      </c>
      <c r="G7" s="68">
        <v>40.0605</v>
      </c>
    </row>
    <row r="8" s="23" customFormat="1" ht="25" customHeight="1" spans="1:7">
      <c r="A8" s="48" t="s">
        <v>1958</v>
      </c>
      <c r="B8" s="48"/>
      <c r="C8" s="48"/>
      <c r="D8" s="48"/>
      <c r="E8" s="48"/>
      <c r="F8" s="48"/>
      <c r="G8" s="48"/>
    </row>
    <row r="9" s="23" customFormat="1" ht="25" customHeight="1" spans="1:7">
      <c r="A9" s="48" t="s">
        <v>1959</v>
      </c>
      <c r="B9" s="48"/>
      <c r="C9" s="48"/>
      <c r="D9" s="48"/>
      <c r="E9" s="48"/>
      <c r="F9" s="48"/>
      <c r="G9" s="48"/>
    </row>
    <row r="10" s="21" customFormat="1" ht="18" customHeight="1" spans="1:7">
      <c r="A10" s="49"/>
      <c r="B10" s="49"/>
      <c r="C10" s="49"/>
      <c r="D10" s="49"/>
      <c r="E10" s="49"/>
      <c r="F10" s="49"/>
      <c r="G10" s="49"/>
    </row>
    <row r="11" s="21" customFormat="1" ht="18" customHeight="1" spans="1:7">
      <c r="A11" s="49"/>
      <c r="B11" s="49"/>
      <c r="C11" s="49"/>
      <c r="E11" s="49"/>
      <c r="F11" s="49"/>
      <c r="G11" s="49"/>
    </row>
    <row r="12" s="21" customFormat="1" ht="18" customHeight="1" spans="1:7">
      <c r="A12" s="49"/>
      <c r="B12" s="49"/>
      <c r="C12" s="49"/>
      <c r="D12" s="49"/>
      <c r="E12" s="49"/>
      <c r="F12" s="49"/>
      <c r="G12" s="49"/>
    </row>
    <row r="13" s="21" customFormat="1" ht="18" customHeight="1" spans="1:7">
      <c r="A13" s="49"/>
      <c r="B13" s="49"/>
      <c r="C13" s="49"/>
      <c r="D13" s="49"/>
      <c r="E13" s="49"/>
      <c r="F13" s="49"/>
      <c r="G13" s="49"/>
    </row>
    <row r="14" s="21" customFormat="1" ht="14" customHeight="1" spans="1:7">
      <c r="A14" s="49"/>
      <c r="B14" s="49"/>
      <c r="C14" s="49"/>
      <c r="D14" s="49"/>
      <c r="E14" s="49"/>
      <c r="F14" s="49"/>
      <c r="G14" s="49"/>
    </row>
    <row r="15" s="21" customFormat="1" ht="33" customHeight="1" spans="1:7">
      <c r="A15" s="54"/>
      <c r="B15" s="54"/>
      <c r="C15" s="54"/>
      <c r="D15" s="54"/>
      <c r="E15" s="54"/>
      <c r="F15" s="54"/>
      <c r="G15" s="54"/>
    </row>
    <row r="16" s="21" customFormat="1" ht="28.6" customHeight="1" spans="1:7">
      <c r="A16" s="64" t="s">
        <v>1960</v>
      </c>
      <c r="B16" s="64"/>
      <c r="C16" s="64"/>
      <c r="D16" s="64"/>
      <c r="E16" s="64"/>
      <c r="F16" s="64"/>
      <c r="G16" s="64"/>
    </row>
    <row r="17" s="21" customFormat="1" ht="21" customHeight="1" spans="1:1024 1025:16384">
      <c r="A17" s="54"/>
      <c r="B17" s="54"/>
      <c r="F17" s="55" t="s">
        <v>1944</v>
      </c>
      <c r="G17" s="55"/>
    </row>
    <row r="18" s="21" customFormat="1" ht="30" customHeight="1" spans="1:1024 1025:16384">
      <c r="A18" s="59" t="s">
        <v>1945</v>
      </c>
      <c r="B18" s="59" t="s">
        <v>1946</v>
      </c>
      <c r="C18" s="59"/>
      <c r="D18" s="59"/>
      <c r="E18" s="59" t="s">
        <v>1947</v>
      </c>
      <c r="F18" s="59"/>
      <c r="G18" s="59"/>
    </row>
    <row r="19" s="21" customFormat="1" ht="30" customHeight="1" spans="1:1024 1025:16384">
      <c r="A19" s="59"/>
      <c r="B19" s="65"/>
      <c r="C19" s="59" t="s">
        <v>1948</v>
      </c>
      <c r="D19" s="59" t="s">
        <v>1949</v>
      </c>
      <c r="E19" s="65"/>
      <c r="F19" s="59" t="s">
        <v>1948</v>
      </c>
      <c r="G19" s="59" t="s">
        <v>1949</v>
      </c>
    </row>
    <row r="20" s="21" customFormat="1" ht="30" customHeight="1" spans="1:1024 1025:16384">
      <c r="A20" s="59" t="s">
        <v>1950</v>
      </c>
      <c r="B20" s="59" t="s">
        <v>1951</v>
      </c>
      <c r="C20" s="59" t="s">
        <v>1952</v>
      </c>
      <c r="D20" s="59" t="s">
        <v>1953</v>
      </c>
      <c r="E20" s="59" t="s">
        <v>1954</v>
      </c>
      <c r="F20" s="59" t="s">
        <v>1955</v>
      </c>
      <c r="G20" s="59" t="s">
        <v>1956</v>
      </c>
    </row>
    <row r="21" s="21" customFormat="1" ht="30" customHeight="1" spans="1:1024 1025:16384">
      <c r="A21" s="66" t="s">
        <v>1957</v>
      </c>
      <c r="B21" s="67"/>
      <c r="C21" s="67"/>
      <c r="D21" s="67"/>
      <c r="E21" s="68">
        <v>44.6445</v>
      </c>
      <c r="F21" s="68">
        <v>4.584</v>
      </c>
      <c r="G21" s="68">
        <v>40.0605</v>
      </c>
    </row>
    <row r="22" s="23" customFormat="1" ht="25" customHeight="1" spans="1:1024 1025:16384">
      <c r="A22" s="63" t="s">
        <v>1958</v>
      </c>
      <c r="B22" s="63"/>
      <c r="C22" s="63"/>
      <c r="D22" s="63"/>
      <c r="E22" s="63"/>
      <c r="F22" s="63"/>
      <c r="G22" s="63"/>
    </row>
    <row r="23" s="23" customFormat="1" ht="25" customHeight="1" spans="1:1024 1025:16384">
      <c r="A23" s="63" t="s">
        <v>1959</v>
      </c>
      <c r="B23" s="63"/>
      <c r="C23" s="63"/>
      <c r="D23" s="63"/>
      <c r="E23" s="63"/>
      <c r="F23" s="63"/>
      <c r="G23" s="63"/>
    </row>
    <row r="24" s="21" customFormat="1" ht="27" customHeight="1" spans="1:1024 1025:16384">
      <c r="A24" s="69" t="s">
        <v>1961</v>
      </c>
      <c r="B24" s="69"/>
      <c r="C24" s="69"/>
      <c r="D24" s="69"/>
      <c r="E24" s="69"/>
      <c r="F24" s="69"/>
      <c r="G24" s="69"/>
    </row>
    <row r="31" s="23" customFormat="1" ht="14.25" spans="1:1024 1025:16384">
      <c r="A31" s="21"/>
      <c r="B31" s="21"/>
      <c r="C31" s="21"/>
      <c r="D31" s="21"/>
      <c r="E31" s="21"/>
      <c r="F31" s="21"/>
      <c r="G31" s="21"/>
      <c r="H31" s="21"/>
      <c r="I31" s="21"/>
      <c r="J31" s="21"/>
      <c r="K31" s="21"/>
      <c r="L31" s="21"/>
      <c r="M31" s="21"/>
      <c r="N31" s="21"/>
      <c r="O31" s="21"/>
      <c r="P31" s="21"/>
      <c r="Q31" s="21"/>
      <c r="R31" s="21"/>
      <c r="S31" s="21"/>
      <c r="T31" s="21"/>
      <c r="U31" s="21"/>
      <c r="V31" s="21"/>
      <c r="W31" s="21"/>
      <c r="X31" s="21"/>
      <c r="Y31" s="21"/>
      <c r="Z31" s="21"/>
      <c r="AA31" s="21"/>
      <c r="AB31" s="21"/>
      <c r="AC31" s="21"/>
      <c r="AD31" s="21"/>
      <c r="AE31" s="21"/>
      <c r="AF31" s="21"/>
      <c r="AG31" s="21"/>
      <c r="AH31" s="21"/>
      <c r="AI31" s="21"/>
      <c r="AJ31" s="21"/>
      <c r="AK31" s="21"/>
      <c r="AL31" s="21"/>
      <c r="AM31" s="21"/>
      <c r="AN31" s="21"/>
      <c r="AO31" s="21"/>
      <c r="AP31" s="21"/>
      <c r="AQ31" s="21"/>
      <c r="AR31" s="21"/>
      <c r="AS31" s="21"/>
      <c r="AT31" s="21"/>
      <c r="AU31" s="21"/>
      <c r="AV31" s="21"/>
      <c r="AW31" s="21"/>
      <c r="AX31" s="21"/>
      <c r="AY31" s="21"/>
      <c r="AZ31" s="21"/>
      <c r="BA31" s="21"/>
      <c r="BB31" s="21"/>
      <c r="BC31" s="21"/>
      <c r="BD31" s="21"/>
      <c r="BE31" s="21"/>
      <c r="BF31" s="21"/>
      <c r="BG31" s="21"/>
      <c r="BH31" s="21"/>
      <c r="BI31" s="21"/>
      <c r="BJ31" s="21"/>
      <c r="BK31" s="21"/>
      <c r="BL31" s="21"/>
      <c r="BM31" s="21"/>
      <c r="BN31" s="21"/>
      <c r="BO31" s="21"/>
      <c r="BP31" s="21"/>
      <c r="BQ31" s="21"/>
      <c r="BR31" s="21"/>
      <c r="BS31" s="21"/>
      <c r="BT31" s="21"/>
      <c r="BU31" s="21"/>
      <c r="BV31" s="21"/>
      <c r="BW31" s="21"/>
      <c r="BX31" s="21"/>
      <c r="BY31" s="21"/>
      <c r="BZ31" s="21"/>
      <c r="CA31" s="21"/>
      <c r="CB31" s="21"/>
      <c r="CC31" s="21"/>
      <c r="CD31" s="21"/>
      <c r="CE31" s="21"/>
      <c r="CF31" s="21"/>
      <c r="CG31" s="21"/>
      <c r="CH31" s="21"/>
      <c r="CI31" s="21"/>
      <c r="CJ31" s="21"/>
      <c r="CK31" s="21"/>
      <c r="CL31" s="21"/>
      <c r="CM31" s="21"/>
      <c r="CN31" s="21"/>
      <c r="CO31" s="21"/>
      <c r="CP31" s="21"/>
      <c r="CQ31" s="21"/>
      <c r="CR31" s="21"/>
      <c r="CS31" s="21"/>
      <c r="CT31" s="21"/>
      <c r="CU31" s="21"/>
      <c r="CV31" s="21"/>
      <c r="CW31" s="21"/>
      <c r="CX31" s="21"/>
      <c r="CY31" s="21"/>
      <c r="CZ31" s="21"/>
      <c r="DA31" s="21"/>
      <c r="DB31" s="21"/>
      <c r="DC31" s="21"/>
      <c r="DD31" s="21"/>
      <c r="DE31" s="21"/>
      <c r="DF31" s="21"/>
      <c r="DG31" s="21"/>
      <c r="DH31" s="21"/>
      <c r="DI31" s="21"/>
      <c r="DJ31" s="21"/>
      <c r="DK31" s="21"/>
      <c r="DL31" s="21"/>
      <c r="DM31" s="21"/>
      <c r="DN31" s="21"/>
      <c r="DO31" s="21"/>
      <c r="DP31" s="21"/>
      <c r="DQ31" s="21"/>
      <c r="DR31" s="21"/>
      <c r="DS31" s="21"/>
      <c r="DT31" s="21"/>
      <c r="DU31" s="21"/>
      <c r="DV31" s="21"/>
      <c r="DW31" s="21"/>
      <c r="DX31" s="21"/>
      <c r="DY31" s="21"/>
      <c r="DZ31" s="21"/>
      <c r="EA31" s="21"/>
      <c r="EB31" s="21"/>
      <c r="EC31" s="21"/>
      <c r="ED31" s="21"/>
      <c r="EE31" s="21"/>
      <c r="EF31" s="21"/>
      <c r="EG31" s="21"/>
      <c r="EH31" s="21"/>
      <c r="EI31" s="21"/>
      <c r="EJ31" s="21"/>
      <c r="EK31" s="21"/>
      <c r="EL31" s="21"/>
      <c r="EM31" s="21"/>
      <c r="EN31" s="21"/>
      <c r="EO31" s="21"/>
      <c r="EP31" s="21"/>
      <c r="EQ31" s="21"/>
      <c r="ER31" s="21"/>
      <c r="ES31" s="21"/>
      <c r="ET31" s="21"/>
      <c r="EU31" s="21"/>
      <c r="EV31" s="21"/>
      <c r="EW31" s="21"/>
      <c r="EX31" s="21"/>
      <c r="EY31" s="21"/>
      <c r="EZ31" s="21"/>
      <c r="FA31" s="21"/>
      <c r="FB31" s="21"/>
      <c r="FC31" s="21"/>
      <c r="FD31" s="21"/>
      <c r="FE31" s="21"/>
      <c r="FF31" s="21"/>
      <c r="FG31" s="21"/>
      <c r="FH31" s="21"/>
      <c r="FI31" s="21"/>
      <c r="FJ31" s="21"/>
      <c r="FK31" s="21"/>
      <c r="FL31" s="21"/>
      <c r="FM31" s="21"/>
      <c r="FN31" s="21"/>
      <c r="FO31" s="21"/>
      <c r="FP31" s="21"/>
      <c r="FQ31" s="21"/>
      <c r="FR31" s="21"/>
      <c r="FS31" s="21"/>
      <c r="FT31" s="21"/>
      <c r="FU31" s="21"/>
      <c r="FV31" s="21"/>
      <c r="FW31" s="21"/>
      <c r="FX31" s="21"/>
      <c r="FY31" s="21"/>
      <c r="FZ31" s="21"/>
      <c r="GA31" s="21"/>
      <c r="GB31" s="21"/>
      <c r="GC31" s="21"/>
      <c r="GD31" s="21"/>
      <c r="GE31" s="21"/>
      <c r="GF31" s="21"/>
      <c r="GG31" s="21"/>
      <c r="GH31" s="21"/>
      <c r="GI31" s="21"/>
      <c r="GJ31" s="21"/>
      <c r="GK31" s="21"/>
      <c r="GL31" s="21"/>
      <c r="GM31" s="21"/>
      <c r="GN31" s="21"/>
      <c r="GO31" s="21"/>
      <c r="GP31" s="21"/>
      <c r="GQ31" s="21"/>
      <c r="GR31" s="21"/>
      <c r="GS31" s="21"/>
      <c r="GT31" s="21"/>
      <c r="GU31" s="21"/>
      <c r="GV31" s="21"/>
      <c r="GW31" s="21"/>
      <c r="GX31" s="21"/>
      <c r="GY31" s="21"/>
      <c r="GZ31" s="21"/>
      <c r="HA31" s="21"/>
      <c r="HB31" s="21"/>
      <c r="HC31" s="21"/>
      <c r="HD31" s="21"/>
      <c r="HE31" s="21"/>
      <c r="HF31" s="21"/>
      <c r="HG31" s="21"/>
      <c r="HH31" s="21"/>
      <c r="HI31" s="21"/>
      <c r="HJ31" s="21"/>
      <c r="HK31" s="21"/>
      <c r="HL31" s="21"/>
      <c r="HM31" s="21"/>
      <c r="HN31" s="21"/>
      <c r="HO31" s="21"/>
      <c r="HP31" s="21"/>
      <c r="HQ31" s="21"/>
      <c r="HR31" s="21"/>
      <c r="HS31" s="21"/>
      <c r="HT31" s="21"/>
      <c r="HU31" s="21"/>
      <c r="HV31" s="21"/>
      <c r="HW31" s="21"/>
      <c r="HX31" s="21"/>
      <c r="HY31" s="21"/>
      <c r="HZ31" s="21"/>
      <c r="IA31" s="21"/>
      <c r="IB31" s="21"/>
      <c r="IC31" s="21"/>
      <c r="ID31" s="21"/>
      <c r="IE31" s="21"/>
      <c r="IF31" s="21"/>
      <c r="IG31" s="21"/>
      <c r="IH31" s="21"/>
      <c r="II31" s="21"/>
      <c r="IJ31" s="21"/>
      <c r="IK31" s="21"/>
      <c r="IL31" s="21"/>
      <c r="IM31" s="21"/>
      <c r="IN31" s="21"/>
      <c r="IO31" s="21"/>
      <c r="IP31" s="21"/>
      <c r="IQ31" s="21"/>
      <c r="IR31" s="21"/>
      <c r="IS31" s="21"/>
      <c r="IT31" s="21"/>
      <c r="IU31" s="21"/>
      <c r="IV31" s="21"/>
      <c r="IW31" s="21"/>
      <c r="IX31" s="21"/>
      <c r="IY31" s="21"/>
      <c r="IZ31" s="21"/>
      <c r="JA31" s="21"/>
      <c r="JB31" s="21"/>
      <c r="JC31" s="21"/>
      <c r="JD31" s="21"/>
      <c r="JE31" s="21"/>
      <c r="JF31" s="21"/>
      <c r="JG31" s="21"/>
      <c r="JH31" s="21"/>
      <c r="JI31" s="21"/>
      <c r="JJ31" s="21"/>
      <c r="JK31" s="21"/>
      <c r="JL31" s="21"/>
      <c r="JM31" s="21"/>
      <c r="JN31" s="21"/>
      <c r="JO31" s="21"/>
      <c r="JP31" s="21"/>
      <c r="JQ31" s="21"/>
      <c r="JR31" s="21"/>
      <c r="JS31" s="21"/>
      <c r="JT31" s="21"/>
      <c r="JU31" s="21"/>
      <c r="JV31" s="21"/>
      <c r="JW31" s="21"/>
      <c r="JX31" s="21"/>
      <c r="JY31" s="21"/>
      <c r="JZ31" s="21"/>
      <c r="KA31" s="21"/>
      <c r="KB31" s="21"/>
      <c r="KC31" s="21"/>
      <c r="KD31" s="21"/>
      <c r="KE31" s="21"/>
      <c r="KF31" s="21"/>
      <c r="KG31" s="21"/>
      <c r="KH31" s="21"/>
      <c r="KI31" s="21"/>
      <c r="KJ31" s="21"/>
      <c r="KK31" s="21"/>
      <c r="KL31" s="21"/>
      <c r="KM31" s="21"/>
      <c r="KN31" s="21"/>
      <c r="KO31" s="21"/>
      <c r="KP31" s="21"/>
      <c r="KQ31" s="21"/>
      <c r="KR31" s="21"/>
      <c r="KS31" s="21"/>
      <c r="KT31" s="21"/>
      <c r="KU31" s="21"/>
      <c r="KV31" s="21"/>
      <c r="KW31" s="21"/>
      <c r="KX31" s="21"/>
      <c r="KY31" s="21"/>
      <c r="KZ31" s="21"/>
      <c r="LA31" s="21"/>
      <c r="LB31" s="21"/>
      <c r="LC31" s="21"/>
      <c r="LD31" s="21"/>
      <c r="LE31" s="21"/>
      <c r="LF31" s="21"/>
      <c r="LG31" s="21"/>
      <c r="LH31" s="21"/>
      <c r="LI31" s="21"/>
      <c r="LJ31" s="21"/>
      <c r="LK31" s="21"/>
      <c r="LL31" s="21"/>
      <c r="LM31" s="21"/>
      <c r="LN31" s="21"/>
      <c r="LO31" s="21"/>
      <c r="LP31" s="21"/>
      <c r="LQ31" s="21"/>
      <c r="LR31" s="21"/>
      <c r="LS31" s="21"/>
      <c r="LT31" s="21"/>
      <c r="LU31" s="21"/>
      <c r="LV31" s="21"/>
      <c r="LW31" s="21"/>
      <c r="LX31" s="21"/>
      <c r="LY31" s="21"/>
      <c r="LZ31" s="21"/>
      <c r="MA31" s="21"/>
      <c r="MB31" s="21"/>
      <c r="MC31" s="21"/>
      <c r="MD31" s="21"/>
      <c r="ME31" s="21"/>
      <c r="MF31" s="21"/>
      <c r="MG31" s="21"/>
      <c r="MH31" s="21"/>
      <c r="MI31" s="21"/>
      <c r="MJ31" s="21"/>
      <c r="MK31" s="21"/>
      <c r="ML31" s="21"/>
      <c r="MM31" s="21"/>
      <c r="MN31" s="21"/>
      <c r="MO31" s="21"/>
      <c r="MP31" s="21"/>
      <c r="MQ31" s="21"/>
      <c r="MR31" s="21"/>
      <c r="MS31" s="21"/>
      <c r="MT31" s="21"/>
      <c r="MU31" s="21"/>
      <c r="MV31" s="21"/>
      <c r="MW31" s="21"/>
      <c r="MX31" s="21"/>
      <c r="MY31" s="21"/>
      <c r="MZ31" s="21"/>
      <c r="NA31" s="21"/>
      <c r="NB31" s="21"/>
      <c r="NC31" s="21"/>
      <c r="ND31" s="21"/>
      <c r="NE31" s="21"/>
      <c r="NF31" s="21"/>
      <c r="NG31" s="21"/>
      <c r="NH31" s="21"/>
      <c r="NI31" s="21"/>
      <c r="NJ31" s="21"/>
      <c r="NK31" s="21"/>
      <c r="NL31" s="21"/>
      <c r="NM31" s="21"/>
      <c r="NN31" s="21"/>
      <c r="NO31" s="21"/>
      <c r="NP31" s="21"/>
      <c r="NQ31" s="21"/>
      <c r="NR31" s="21"/>
      <c r="NS31" s="21"/>
      <c r="NT31" s="21"/>
      <c r="NU31" s="21"/>
      <c r="NV31" s="21"/>
      <c r="NW31" s="21"/>
      <c r="NX31" s="21"/>
      <c r="NY31" s="21"/>
      <c r="NZ31" s="21"/>
      <c r="OA31" s="21"/>
      <c r="OB31" s="21"/>
      <c r="OC31" s="21"/>
      <c r="OD31" s="21"/>
      <c r="OE31" s="21"/>
      <c r="OF31" s="21"/>
      <c r="OG31" s="21"/>
      <c r="OH31" s="21"/>
      <c r="OI31" s="21"/>
      <c r="OJ31" s="21"/>
      <c r="OK31" s="21"/>
      <c r="OL31" s="21"/>
      <c r="OM31" s="21"/>
      <c r="ON31" s="21"/>
      <c r="OO31" s="21"/>
      <c r="OP31" s="21"/>
      <c r="OQ31" s="21"/>
      <c r="OR31" s="21"/>
      <c r="OS31" s="21"/>
      <c r="OT31" s="21"/>
      <c r="OU31" s="21"/>
      <c r="OV31" s="21"/>
      <c r="OW31" s="21"/>
      <c r="OX31" s="21"/>
      <c r="OY31" s="21"/>
      <c r="OZ31" s="21"/>
      <c r="PA31" s="21"/>
      <c r="PB31" s="21"/>
      <c r="PC31" s="21"/>
      <c r="PD31" s="21"/>
      <c r="PE31" s="21"/>
      <c r="PF31" s="21"/>
      <c r="PG31" s="21"/>
      <c r="PH31" s="21"/>
      <c r="PI31" s="21"/>
      <c r="PJ31" s="21"/>
      <c r="PK31" s="21"/>
      <c r="PL31" s="21"/>
      <c r="PM31" s="21"/>
      <c r="PN31" s="21"/>
      <c r="PO31" s="21"/>
      <c r="PP31" s="21"/>
      <c r="PQ31" s="21"/>
      <c r="PR31" s="21"/>
      <c r="PS31" s="21"/>
      <c r="PT31" s="21"/>
      <c r="PU31" s="21"/>
      <c r="PV31" s="21"/>
      <c r="PW31" s="21"/>
      <c r="PX31" s="21"/>
      <c r="PY31" s="21"/>
      <c r="PZ31" s="21"/>
      <c r="QA31" s="21"/>
      <c r="QB31" s="21"/>
      <c r="QC31" s="21"/>
      <c r="QD31" s="21"/>
      <c r="QE31" s="21"/>
      <c r="QF31" s="21"/>
      <c r="QG31" s="21"/>
      <c r="QH31" s="21"/>
      <c r="QI31" s="21"/>
      <c r="QJ31" s="21"/>
      <c r="QK31" s="21"/>
      <c r="QL31" s="21"/>
      <c r="QM31" s="21"/>
      <c r="QN31" s="21"/>
      <c r="QO31" s="21"/>
      <c r="QP31" s="21"/>
      <c r="QQ31" s="21"/>
      <c r="QR31" s="21"/>
      <c r="QS31" s="21"/>
      <c r="QT31" s="21"/>
      <c r="QU31" s="21"/>
      <c r="QV31" s="21"/>
      <c r="QW31" s="21"/>
      <c r="QX31" s="21"/>
      <c r="QY31" s="21"/>
      <c r="QZ31" s="21"/>
      <c r="RA31" s="21"/>
      <c r="RB31" s="21"/>
      <c r="RC31" s="21"/>
      <c r="RD31" s="21"/>
      <c r="RE31" s="21"/>
      <c r="RF31" s="21"/>
      <c r="RG31" s="21"/>
      <c r="RH31" s="21"/>
      <c r="RI31" s="21"/>
      <c r="RJ31" s="21"/>
      <c r="RK31" s="21"/>
      <c r="RL31" s="21"/>
      <c r="RM31" s="21"/>
      <c r="RN31" s="21"/>
      <c r="RO31" s="21"/>
      <c r="RP31" s="21"/>
      <c r="RQ31" s="21"/>
      <c r="RR31" s="21"/>
      <c r="RS31" s="21"/>
      <c r="RT31" s="21"/>
      <c r="RU31" s="21"/>
      <c r="RV31" s="21"/>
      <c r="RW31" s="21"/>
      <c r="RX31" s="21"/>
      <c r="RY31" s="21"/>
      <c r="RZ31" s="21"/>
      <c r="SA31" s="21"/>
      <c r="SB31" s="21"/>
      <c r="SC31" s="21"/>
      <c r="SD31" s="21"/>
      <c r="SE31" s="21"/>
      <c r="SF31" s="21"/>
      <c r="SG31" s="21"/>
      <c r="SH31" s="21"/>
      <c r="SI31" s="21"/>
      <c r="SJ31" s="21"/>
      <c r="SK31" s="21"/>
      <c r="SL31" s="21"/>
      <c r="SM31" s="21"/>
      <c r="SN31" s="21"/>
      <c r="SO31" s="21"/>
      <c r="SP31" s="21"/>
      <c r="SQ31" s="21"/>
      <c r="SR31" s="21"/>
      <c r="SS31" s="21"/>
      <c r="ST31" s="21"/>
      <c r="SU31" s="21"/>
      <c r="SV31" s="21"/>
      <c r="SW31" s="21"/>
      <c r="SX31" s="21"/>
      <c r="SY31" s="21"/>
      <c r="SZ31" s="21"/>
      <c r="TA31" s="21"/>
      <c r="TB31" s="21"/>
      <c r="TC31" s="21"/>
      <c r="TD31" s="21"/>
      <c r="TE31" s="21"/>
      <c r="TF31" s="21"/>
      <c r="TG31" s="21"/>
      <c r="TH31" s="21"/>
      <c r="TI31" s="21"/>
      <c r="TJ31" s="21"/>
      <c r="TK31" s="21"/>
      <c r="TL31" s="21"/>
      <c r="TM31" s="21"/>
      <c r="TN31" s="21"/>
      <c r="TO31" s="21"/>
      <c r="TP31" s="21"/>
      <c r="TQ31" s="21"/>
      <c r="TR31" s="21"/>
      <c r="TS31" s="21"/>
      <c r="TT31" s="21"/>
      <c r="TU31" s="21"/>
      <c r="TV31" s="21"/>
      <c r="TW31" s="21"/>
      <c r="TX31" s="21"/>
      <c r="TY31" s="21"/>
      <c r="TZ31" s="21"/>
      <c r="UA31" s="21"/>
      <c r="UB31" s="21"/>
      <c r="UC31" s="21"/>
      <c r="UD31" s="21"/>
      <c r="UE31" s="21"/>
      <c r="UF31" s="21"/>
      <c r="UG31" s="21"/>
      <c r="UH31" s="21"/>
      <c r="UI31" s="21"/>
      <c r="UJ31" s="21"/>
      <c r="UK31" s="21"/>
      <c r="UL31" s="21"/>
      <c r="UM31" s="21"/>
      <c r="UN31" s="21"/>
      <c r="UO31" s="21"/>
      <c r="UP31" s="21"/>
      <c r="UQ31" s="21"/>
      <c r="UR31" s="21"/>
      <c r="US31" s="21"/>
      <c r="UT31" s="21"/>
      <c r="UU31" s="21"/>
      <c r="UV31" s="21"/>
      <c r="UW31" s="21"/>
      <c r="UX31" s="21"/>
      <c r="UY31" s="21"/>
      <c r="UZ31" s="21"/>
      <c r="VA31" s="21"/>
      <c r="VB31" s="21"/>
      <c r="VC31" s="21"/>
      <c r="VD31" s="21"/>
      <c r="VE31" s="21"/>
      <c r="VF31" s="21"/>
      <c r="VG31" s="21"/>
      <c r="VH31" s="21"/>
      <c r="VI31" s="21"/>
      <c r="VJ31" s="21"/>
      <c r="VK31" s="21"/>
      <c r="VL31" s="21"/>
      <c r="VM31" s="21"/>
      <c r="VN31" s="21"/>
      <c r="VO31" s="21"/>
      <c r="VP31" s="21"/>
      <c r="VQ31" s="21"/>
      <c r="VR31" s="21"/>
      <c r="VS31" s="21"/>
      <c r="VT31" s="21"/>
      <c r="VU31" s="21"/>
      <c r="VV31" s="21"/>
      <c r="VW31" s="21"/>
      <c r="VX31" s="21"/>
      <c r="VY31" s="21"/>
      <c r="VZ31" s="21"/>
      <c r="WA31" s="21"/>
      <c r="WB31" s="21"/>
      <c r="WC31" s="21"/>
      <c r="WD31" s="21"/>
      <c r="WE31" s="21"/>
      <c r="WF31" s="21"/>
      <c r="WG31" s="21"/>
      <c r="WH31" s="21"/>
      <c r="WI31" s="21"/>
      <c r="WJ31" s="21"/>
      <c r="WK31" s="21"/>
      <c r="WL31" s="21"/>
      <c r="WM31" s="21"/>
      <c r="WN31" s="21"/>
      <c r="WO31" s="21"/>
      <c r="WP31" s="21"/>
      <c r="WQ31" s="21"/>
      <c r="WR31" s="21"/>
      <c r="WS31" s="21"/>
      <c r="WT31" s="21"/>
      <c r="WU31" s="21"/>
      <c r="WV31" s="21"/>
      <c r="WW31" s="21"/>
      <c r="WX31" s="21"/>
      <c r="WY31" s="21"/>
      <c r="WZ31" s="21"/>
      <c r="XA31" s="21"/>
      <c r="XB31" s="21"/>
      <c r="XC31" s="21"/>
      <c r="XD31" s="21"/>
      <c r="XE31" s="21"/>
      <c r="XF31" s="21"/>
      <c r="XG31" s="21"/>
      <c r="XH31" s="21"/>
      <c r="XI31" s="21"/>
      <c r="XJ31" s="21"/>
      <c r="XK31" s="21"/>
      <c r="XL31" s="21"/>
      <c r="XM31" s="21"/>
      <c r="XN31" s="21"/>
      <c r="XO31" s="21"/>
      <c r="XP31" s="21"/>
      <c r="XQ31" s="21"/>
      <c r="XR31" s="21"/>
      <c r="XS31" s="21"/>
      <c r="XT31" s="21"/>
      <c r="XU31" s="21"/>
      <c r="XV31" s="21"/>
      <c r="XW31" s="21"/>
      <c r="XX31" s="21"/>
      <c r="XY31" s="21"/>
      <c r="XZ31" s="21"/>
      <c r="YA31" s="21"/>
      <c r="YB31" s="21"/>
      <c r="YC31" s="21"/>
      <c r="YD31" s="21"/>
      <c r="YE31" s="21"/>
      <c r="YF31" s="21"/>
      <c r="YG31" s="21"/>
      <c r="YH31" s="21"/>
      <c r="YI31" s="21"/>
      <c r="YJ31" s="21"/>
      <c r="YK31" s="21"/>
      <c r="YL31" s="21"/>
      <c r="YM31" s="21"/>
      <c r="YN31" s="21"/>
      <c r="YO31" s="21"/>
      <c r="YP31" s="21"/>
      <c r="YQ31" s="21"/>
      <c r="YR31" s="21"/>
      <c r="YS31" s="21"/>
      <c r="YT31" s="21"/>
      <c r="YU31" s="21"/>
      <c r="YV31" s="21"/>
      <c r="YW31" s="21"/>
      <c r="YX31" s="21"/>
      <c r="YY31" s="21"/>
      <c r="YZ31" s="21"/>
      <c r="ZA31" s="21"/>
      <c r="ZB31" s="21"/>
      <c r="ZC31" s="21"/>
      <c r="ZD31" s="21"/>
      <c r="ZE31" s="21"/>
      <c r="ZF31" s="21"/>
      <c r="ZG31" s="21"/>
      <c r="ZH31" s="21"/>
      <c r="ZI31" s="21"/>
      <c r="ZJ31" s="21"/>
      <c r="ZK31" s="21"/>
      <c r="ZL31" s="21"/>
      <c r="ZM31" s="21"/>
      <c r="ZN31" s="21"/>
      <c r="ZO31" s="21"/>
      <c r="ZP31" s="21"/>
      <c r="ZQ31" s="21"/>
      <c r="ZR31" s="21"/>
      <c r="ZS31" s="21"/>
      <c r="ZT31" s="21"/>
      <c r="ZU31" s="21"/>
      <c r="ZV31" s="21"/>
      <c r="ZW31" s="21"/>
      <c r="ZX31" s="21"/>
      <c r="ZY31" s="21"/>
      <c r="ZZ31" s="21"/>
      <c r="AAA31" s="21"/>
      <c r="AAB31" s="21"/>
      <c r="AAC31" s="21"/>
      <c r="AAD31" s="21"/>
      <c r="AAE31" s="21"/>
      <c r="AAF31" s="21"/>
      <c r="AAG31" s="21"/>
      <c r="AAH31" s="21"/>
      <c r="AAI31" s="21"/>
      <c r="AAJ31" s="21"/>
      <c r="AAK31" s="21"/>
      <c r="AAL31" s="21"/>
      <c r="AAM31" s="21"/>
      <c r="AAN31" s="21"/>
      <c r="AAO31" s="21"/>
      <c r="AAP31" s="21"/>
      <c r="AAQ31" s="21"/>
      <c r="AAR31" s="21"/>
      <c r="AAS31" s="21"/>
      <c r="AAT31" s="21"/>
      <c r="AAU31" s="21"/>
      <c r="AAV31" s="21"/>
      <c r="AAW31" s="21"/>
      <c r="AAX31" s="21"/>
      <c r="AAY31" s="21"/>
      <c r="AAZ31" s="21"/>
      <c r="ABA31" s="21"/>
      <c r="ABB31" s="21"/>
      <c r="ABC31" s="21"/>
      <c r="ABD31" s="21"/>
      <c r="ABE31" s="21"/>
      <c r="ABF31" s="21"/>
      <c r="ABG31" s="21"/>
      <c r="ABH31" s="21"/>
      <c r="ABI31" s="21"/>
      <c r="ABJ31" s="21"/>
      <c r="ABK31" s="21"/>
      <c r="ABL31" s="21"/>
      <c r="ABM31" s="21"/>
      <c r="ABN31" s="21"/>
      <c r="ABO31" s="21"/>
      <c r="ABP31" s="21"/>
      <c r="ABQ31" s="21"/>
      <c r="ABR31" s="21"/>
      <c r="ABS31" s="21"/>
      <c r="ABT31" s="21"/>
      <c r="ABU31" s="21"/>
      <c r="ABV31" s="21"/>
      <c r="ABW31" s="21"/>
      <c r="ABX31" s="21"/>
      <c r="ABY31" s="21"/>
      <c r="ABZ31" s="21"/>
      <c r="ACA31" s="21"/>
      <c r="ACB31" s="21"/>
      <c r="ACC31" s="21"/>
      <c r="ACD31" s="21"/>
      <c r="ACE31" s="21"/>
      <c r="ACF31" s="21"/>
      <c r="ACG31" s="21"/>
      <c r="ACH31" s="21"/>
      <c r="ACI31" s="21"/>
      <c r="ACJ31" s="21"/>
      <c r="ACK31" s="21"/>
      <c r="ACL31" s="21"/>
      <c r="ACM31" s="21"/>
      <c r="ACN31" s="21"/>
      <c r="ACO31" s="21"/>
      <c r="ACP31" s="21"/>
      <c r="ACQ31" s="21"/>
      <c r="ACR31" s="21"/>
      <c r="ACS31" s="21"/>
      <c r="ACT31" s="21"/>
      <c r="ACU31" s="21"/>
      <c r="ACV31" s="21"/>
      <c r="ACW31" s="21"/>
      <c r="ACX31" s="21"/>
      <c r="ACY31" s="21"/>
      <c r="ACZ31" s="21"/>
      <c r="ADA31" s="21"/>
      <c r="ADB31" s="21"/>
      <c r="ADC31" s="21"/>
      <c r="ADD31" s="21"/>
      <c r="ADE31" s="21"/>
      <c r="ADF31" s="21"/>
      <c r="ADG31" s="21"/>
      <c r="ADH31" s="21"/>
      <c r="ADI31" s="21"/>
      <c r="ADJ31" s="21"/>
      <c r="ADK31" s="21"/>
      <c r="ADL31" s="21"/>
      <c r="ADM31" s="21"/>
      <c r="ADN31" s="21"/>
      <c r="ADO31" s="21"/>
      <c r="ADP31" s="21"/>
      <c r="ADQ31" s="21"/>
      <c r="ADR31" s="21"/>
      <c r="ADS31" s="21"/>
      <c r="ADT31" s="21"/>
      <c r="ADU31" s="21"/>
      <c r="ADV31" s="21"/>
      <c r="ADW31" s="21"/>
      <c r="ADX31" s="21"/>
      <c r="ADY31" s="21"/>
      <c r="ADZ31" s="21"/>
      <c r="AEA31" s="21"/>
      <c r="AEB31" s="21"/>
      <c r="AEC31" s="21"/>
      <c r="AED31" s="21"/>
      <c r="AEE31" s="21"/>
      <c r="AEF31" s="21"/>
      <c r="AEG31" s="21"/>
      <c r="AEH31" s="21"/>
      <c r="AEI31" s="21"/>
      <c r="AEJ31" s="21"/>
      <c r="AEK31" s="21"/>
      <c r="AEL31" s="21"/>
      <c r="AEM31" s="21"/>
      <c r="AEN31" s="21"/>
      <c r="AEO31" s="21"/>
      <c r="AEP31" s="21"/>
      <c r="AEQ31" s="21"/>
      <c r="AER31" s="21"/>
      <c r="AES31" s="21"/>
      <c r="AET31" s="21"/>
      <c r="AEU31" s="21"/>
      <c r="AEV31" s="21"/>
      <c r="AEW31" s="21"/>
      <c r="AEX31" s="21"/>
      <c r="AEY31" s="21"/>
      <c r="AEZ31" s="21"/>
      <c r="AFA31" s="21"/>
      <c r="AFB31" s="21"/>
      <c r="AFC31" s="21"/>
      <c r="AFD31" s="21"/>
      <c r="AFE31" s="21"/>
      <c r="AFF31" s="21"/>
      <c r="AFG31" s="21"/>
      <c r="AFH31" s="21"/>
      <c r="AFI31" s="21"/>
      <c r="AFJ31" s="21"/>
      <c r="AFK31" s="21"/>
      <c r="AFL31" s="21"/>
      <c r="AFM31" s="21"/>
      <c r="AFN31" s="21"/>
      <c r="AFO31" s="21"/>
      <c r="AFP31" s="21"/>
      <c r="AFQ31" s="21"/>
      <c r="AFR31" s="21"/>
      <c r="AFS31" s="21"/>
      <c r="AFT31" s="21"/>
      <c r="AFU31" s="21"/>
      <c r="AFV31" s="21"/>
      <c r="AFW31" s="21"/>
      <c r="AFX31" s="21"/>
      <c r="AFY31" s="21"/>
      <c r="AFZ31" s="21"/>
      <c r="AGA31" s="21"/>
      <c r="AGB31" s="21"/>
      <c r="AGC31" s="21"/>
      <c r="AGD31" s="21"/>
      <c r="AGE31" s="21"/>
      <c r="AGF31" s="21"/>
      <c r="AGG31" s="21"/>
      <c r="AGH31" s="21"/>
      <c r="AGI31" s="21"/>
      <c r="AGJ31" s="21"/>
      <c r="AGK31" s="21"/>
      <c r="AGL31" s="21"/>
      <c r="AGM31" s="21"/>
      <c r="AGN31" s="21"/>
      <c r="AGO31" s="21"/>
      <c r="AGP31" s="21"/>
      <c r="AGQ31" s="21"/>
      <c r="AGR31" s="21"/>
      <c r="AGS31" s="21"/>
      <c r="AGT31" s="21"/>
      <c r="AGU31" s="21"/>
      <c r="AGV31" s="21"/>
      <c r="AGW31" s="21"/>
      <c r="AGX31" s="21"/>
      <c r="AGY31" s="21"/>
      <c r="AGZ31" s="21"/>
      <c r="AHA31" s="21"/>
      <c r="AHB31" s="21"/>
      <c r="AHC31" s="21"/>
      <c r="AHD31" s="21"/>
      <c r="AHE31" s="21"/>
      <c r="AHF31" s="21"/>
      <c r="AHG31" s="21"/>
      <c r="AHH31" s="21"/>
      <c r="AHI31" s="21"/>
      <c r="AHJ31" s="21"/>
      <c r="AHK31" s="21"/>
      <c r="AHL31" s="21"/>
      <c r="AHM31" s="21"/>
      <c r="AHN31" s="21"/>
      <c r="AHO31" s="21"/>
      <c r="AHP31" s="21"/>
      <c r="AHQ31" s="21"/>
      <c r="AHR31" s="21"/>
      <c r="AHS31" s="21"/>
      <c r="AHT31" s="21"/>
      <c r="AHU31" s="21"/>
      <c r="AHV31" s="21"/>
      <c r="AHW31" s="21"/>
      <c r="AHX31" s="21"/>
      <c r="AHY31" s="21"/>
      <c r="AHZ31" s="21"/>
      <c r="AIA31" s="21"/>
      <c r="AIB31" s="21"/>
      <c r="AIC31" s="21"/>
      <c r="AID31" s="21"/>
      <c r="AIE31" s="21"/>
      <c r="AIF31" s="21"/>
      <c r="AIG31" s="21"/>
      <c r="AIH31" s="21"/>
      <c r="AII31" s="21"/>
      <c r="AIJ31" s="21"/>
      <c r="AIK31" s="21"/>
      <c r="AIL31" s="21"/>
      <c r="AIM31" s="21"/>
      <c r="AIN31" s="21"/>
      <c r="AIO31" s="21"/>
      <c r="AIP31" s="21"/>
      <c r="AIQ31" s="21"/>
      <c r="AIR31" s="21"/>
      <c r="AIS31" s="21"/>
      <c r="AIT31" s="21"/>
      <c r="AIU31" s="21"/>
      <c r="AIV31" s="21"/>
      <c r="AIW31" s="21"/>
      <c r="AIX31" s="21"/>
      <c r="AIY31" s="21"/>
      <c r="AIZ31" s="21"/>
      <c r="AJA31" s="21"/>
      <c r="AJB31" s="21"/>
      <c r="AJC31" s="21"/>
      <c r="AJD31" s="21"/>
      <c r="AJE31" s="21"/>
      <c r="AJF31" s="21"/>
      <c r="AJG31" s="21"/>
      <c r="AJH31" s="21"/>
      <c r="AJI31" s="21"/>
      <c r="AJJ31" s="21"/>
      <c r="AJK31" s="21"/>
      <c r="AJL31" s="21"/>
      <c r="AJM31" s="21"/>
      <c r="AJN31" s="21"/>
      <c r="AJO31" s="21"/>
      <c r="AJP31" s="21"/>
      <c r="AJQ31" s="21"/>
      <c r="AJR31" s="21"/>
      <c r="AJS31" s="21"/>
      <c r="AJT31" s="21"/>
      <c r="AJU31" s="21"/>
      <c r="AJV31" s="21"/>
      <c r="AJW31" s="21"/>
      <c r="AJX31" s="21"/>
      <c r="AJY31" s="21"/>
      <c r="AJZ31" s="21"/>
      <c r="AKA31" s="21"/>
      <c r="AKB31" s="21"/>
      <c r="AKC31" s="21"/>
      <c r="AKD31" s="21"/>
      <c r="AKE31" s="21"/>
      <c r="AKF31" s="21"/>
      <c r="AKG31" s="21"/>
      <c r="AKH31" s="21"/>
      <c r="AKI31" s="21"/>
      <c r="AKJ31" s="21"/>
      <c r="AKK31" s="21"/>
      <c r="AKL31" s="21"/>
      <c r="AKM31" s="21"/>
      <c r="AKN31" s="21"/>
      <c r="AKO31" s="21"/>
      <c r="AKP31" s="21"/>
      <c r="AKQ31" s="21"/>
      <c r="AKR31" s="21"/>
      <c r="AKS31" s="21"/>
      <c r="AKT31" s="21"/>
      <c r="AKU31" s="21"/>
      <c r="AKV31" s="21"/>
      <c r="AKW31" s="21"/>
      <c r="AKX31" s="21"/>
      <c r="AKY31" s="21"/>
      <c r="AKZ31" s="21"/>
      <c r="ALA31" s="21"/>
      <c r="ALB31" s="21"/>
      <c r="ALC31" s="21"/>
      <c r="ALD31" s="21"/>
      <c r="ALE31" s="21"/>
      <c r="ALF31" s="21"/>
      <c r="ALG31" s="21"/>
      <c r="ALH31" s="21"/>
      <c r="ALI31" s="21"/>
      <c r="ALJ31" s="21"/>
      <c r="ALK31" s="21"/>
      <c r="ALL31" s="21"/>
      <c r="ALM31" s="21"/>
      <c r="ALN31" s="21"/>
      <c r="ALO31" s="21"/>
      <c r="ALP31" s="21"/>
      <c r="ALQ31" s="21"/>
      <c r="ALR31" s="21"/>
      <c r="ALS31" s="21"/>
      <c r="ALT31" s="21"/>
      <c r="ALU31" s="21"/>
      <c r="ALV31" s="21"/>
      <c r="ALW31" s="21"/>
      <c r="ALX31" s="21"/>
      <c r="ALY31" s="21"/>
      <c r="ALZ31" s="21"/>
      <c r="AMA31" s="21"/>
      <c r="AMB31" s="21"/>
      <c r="AMC31" s="21"/>
      <c r="AMD31" s="21"/>
      <c r="AME31" s="21"/>
      <c r="AMF31" s="21"/>
      <c r="AMG31" s="21"/>
      <c r="AMH31" s="21"/>
      <c r="AMI31" s="21"/>
      <c r="AMJ31" s="21"/>
      <c r="AMK31" s="21"/>
      <c r="AML31" s="21"/>
      <c r="AMM31" s="21"/>
      <c r="AMN31" s="21"/>
      <c r="AMO31" s="21"/>
      <c r="AMP31" s="21"/>
      <c r="AMQ31" s="21"/>
      <c r="AMR31" s="21"/>
      <c r="AMS31" s="21"/>
      <c r="AMT31" s="21"/>
      <c r="AMU31" s="21"/>
      <c r="AMV31" s="21"/>
      <c r="AMW31" s="21"/>
      <c r="AMX31" s="21"/>
      <c r="AMY31" s="21"/>
      <c r="AMZ31" s="21"/>
      <c r="ANA31" s="21"/>
      <c r="ANB31" s="21"/>
      <c r="ANC31" s="21"/>
      <c r="AND31" s="21"/>
      <c r="ANE31" s="21"/>
      <c r="ANF31" s="21"/>
      <c r="ANG31" s="21"/>
      <c r="ANH31" s="21"/>
      <c r="ANI31" s="21"/>
      <c r="ANJ31" s="21"/>
      <c r="ANK31" s="21"/>
      <c r="ANL31" s="21"/>
      <c r="ANM31" s="21"/>
      <c r="ANN31" s="21"/>
      <c r="ANO31" s="21"/>
      <c r="ANP31" s="21"/>
      <c r="ANQ31" s="21"/>
      <c r="ANR31" s="21"/>
      <c r="ANS31" s="21"/>
      <c r="ANT31" s="21"/>
      <c r="ANU31" s="21"/>
      <c r="ANV31" s="21"/>
      <c r="ANW31" s="21"/>
      <c r="ANX31" s="21"/>
      <c r="ANY31" s="21"/>
      <c r="ANZ31" s="21"/>
      <c r="AOA31" s="21"/>
      <c r="AOB31" s="21"/>
      <c r="AOC31" s="21"/>
      <c r="AOD31" s="21"/>
      <c r="AOE31" s="21"/>
      <c r="AOF31" s="21"/>
      <c r="AOG31" s="21"/>
      <c r="AOH31" s="21"/>
      <c r="AOI31" s="21"/>
      <c r="AOJ31" s="21"/>
      <c r="AOK31" s="21"/>
      <c r="AOL31" s="21"/>
      <c r="AOM31" s="21"/>
      <c r="AON31" s="21"/>
      <c r="AOO31" s="21"/>
      <c r="AOP31" s="21"/>
      <c r="AOQ31" s="21"/>
      <c r="AOR31" s="21"/>
      <c r="AOS31" s="21"/>
      <c r="AOT31" s="21"/>
      <c r="AOU31" s="21"/>
      <c r="AOV31" s="21"/>
      <c r="AOW31" s="21"/>
      <c r="AOX31" s="21"/>
      <c r="AOY31" s="21"/>
      <c r="AOZ31" s="21"/>
      <c r="APA31" s="21"/>
      <c r="APB31" s="21"/>
      <c r="APC31" s="21"/>
      <c r="APD31" s="21"/>
      <c r="APE31" s="21"/>
      <c r="APF31" s="21"/>
      <c r="APG31" s="21"/>
      <c r="APH31" s="21"/>
      <c r="API31" s="21"/>
      <c r="APJ31" s="21"/>
      <c r="APK31" s="21"/>
      <c r="APL31" s="21"/>
      <c r="APM31" s="21"/>
      <c r="APN31" s="21"/>
      <c r="APO31" s="21"/>
      <c r="APP31" s="21"/>
      <c r="APQ31" s="21"/>
      <c r="APR31" s="21"/>
      <c r="APS31" s="21"/>
      <c r="APT31" s="21"/>
      <c r="APU31" s="21"/>
      <c r="APV31" s="21"/>
      <c r="APW31" s="21"/>
      <c r="APX31" s="21"/>
      <c r="APY31" s="21"/>
      <c r="APZ31" s="21"/>
      <c r="AQA31" s="21"/>
      <c r="AQB31" s="21"/>
      <c r="AQC31" s="21"/>
      <c r="AQD31" s="21"/>
      <c r="AQE31" s="21"/>
      <c r="AQF31" s="21"/>
      <c r="AQG31" s="21"/>
      <c r="AQH31" s="21"/>
      <c r="AQI31" s="21"/>
      <c r="AQJ31" s="21"/>
      <c r="AQK31" s="21"/>
      <c r="AQL31" s="21"/>
      <c r="AQM31" s="21"/>
      <c r="AQN31" s="21"/>
      <c r="AQO31" s="21"/>
      <c r="AQP31" s="21"/>
      <c r="AQQ31" s="21"/>
      <c r="AQR31" s="21"/>
      <c r="AQS31" s="21"/>
      <c r="AQT31" s="21"/>
      <c r="AQU31" s="21"/>
      <c r="AQV31" s="21"/>
      <c r="AQW31" s="21"/>
      <c r="AQX31" s="21"/>
      <c r="AQY31" s="21"/>
      <c r="AQZ31" s="21"/>
      <c r="ARA31" s="21"/>
      <c r="ARB31" s="21"/>
      <c r="ARC31" s="21"/>
      <c r="ARD31" s="21"/>
      <c r="ARE31" s="21"/>
      <c r="ARF31" s="21"/>
      <c r="ARG31" s="21"/>
      <c r="ARH31" s="21"/>
      <c r="ARI31" s="21"/>
      <c r="ARJ31" s="21"/>
      <c r="ARK31" s="21"/>
      <c r="ARL31" s="21"/>
      <c r="ARM31" s="21"/>
      <c r="ARN31" s="21"/>
      <c r="ARO31" s="21"/>
      <c r="ARP31" s="21"/>
      <c r="ARQ31" s="21"/>
      <c r="ARR31" s="21"/>
      <c r="ARS31" s="21"/>
      <c r="ART31" s="21"/>
      <c r="ARU31" s="21"/>
      <c r="ARV31" s="21"/>
      <c r="ARW31" s="21"/>
      <c r="ARX31" s="21"/>
      <c r="ARY31" s="21"/>
      <c r="ARZ31" s="21"/>
      <c r="ASA31" s="21"/>
      <c r="ASB31" s="21"/>
      <c r="ASC31" s="21"/>
      <c r="ASD31" s="21"/>
      <c r="ASE31" s="21"/>
      <c r="ASF31" s="21"/>
      <c r="ASG31" s="21"/>
      <c r="ASH31" s="21"/>
      <c r="ASI31" s="21"/>
      <c r="ASJ31" s="21"/>
      <c r="ASK31" s="21"/>
      <c r="ASL31" s="21"/>
      <c r="ASM31" s="21"/>
      <c r="ASN31" s="21"/>
      <c r="ASO31" s="21"/>
      <c r="ASP31" s="21"/>
      <c r="ASQ31" s="21"/>
      <c r="ASR31" s="21"/>
      <c r="ASS31" s="21"/>
      <c r="AST31" s="21"/>
      <c r="ASU31" s="21"/>
      <c r="ASV31" s="21"/>
      <c r="ASW31" s="21"/>
      <c r="ASX31" s="21"/>
      <c r="ASY31" s="21"/>
      <c r="ASZ31" s="21"/>
      <c r="ATA31" s="21"/>
      <c r="ATB31" s="21"/>
      <c r="ATC31" s="21"/>
      <c r="ATD31" s="21"/>
      <c r="ATE31" s="21"/>
      <c r="ATF31" s="21"/>
      <c r="ATG31" s="21"/>
      <c r="ATH31" s="21"/>
      <c r="ATI31" s="21"/>
      <c r="ATJ31" s="21"/>
      <c r="ATK31" s="21"/>
      <c r="ATL31" s="21"/>
      <c r="ATM31" s="21"/>
      <c r="ATN31" s="21"/>
      <c r="ATO31" s="21"/>
      <c r="ATP31" s="21"/>
      <c r="ATQ31" s="21"/>
      <c r="ATR31" s="21"/>
      <c r="ATS31" s="21"/>
      <c r="ATT31" s="21"/>
      <c r="ATU31" s="21"/>
      <c r="ATV31" s="21"/>
      <c r="ATW31" s="21"/>
      <c r="ATX31" s="21"/>
      <c r="ATY31" s="21"/>
      <c r="ATZ31" s="21"/>
      <c r="AUA31" s="21"/>
      <c r="AUB31" s="21"/>
      <c r="AUC31" s="21"/>
      <c r="AUD31" s="21"/>
      <c r="AUE31" s="21"/>
      <c r="AUF31" s="21"/>
      <c r="AUG31" s="21"/>
      <c r="AUH31" s="21"/>
      <c r="AUI31" s="21"/>
      <c r="AUJ31" s="21"/>
      <c r="AUK31" s="21"/>
      <c r="AUL31" s="21"/>
      <c r="AUM31" s="21"/>
      <c r="AUN31" s="21"/>
      <c r="AUO31" s="21"/>
      <c r="AUP31" s="21"/>
      <c r="AUQ31" s="21"/>
      <c r="AUR31" s="21"/>
      <c r="AUS31" s="21"/>
      <c r="AUT31" s="21"/>
      <c r="AUU31" s="21"/>
      <c r="AUV31" s="21"/>
      <c r="AUW31" s="21"/>
      <c r="AUX31" s="21"/>
      <c r="AUY31" s="21"/>
      <c r="AUZ31" s="21"/>
      <c r="AVA31" s="21"/>
      <c r="AVB31" s="21"/>
      <c r="AVC31" s="21"/>
      <c r="AVD31" s="21"/>
      <c r="AVE31" s="21"/>
      <c r="AVF31" s="21"/>
      <c r="AVG31" s="21"/>
      <c r="AVH31" s="21"/>
      <c r="AVI31" s="21"/>
      <c r="AVJ31" s="21"/>
      <c r="AVK31" s="21"/>
      <c r="AVL31" s="21"/>
      <c r="AVM31" s="21"/>
      <c r="AVN31" s="21"/>
      <c r="AVO31" s="21"/>
      <c r="AVP31" s="21"/>
      <c r="AVQ31" s="21"/>
      <c r="AVR31" s="21"/>
      <c r="AVS31" s="21"/>
      <c r="AVT31" s="21"/>
      <c r="AVU31" s="21"/>
      <c r="AVV31" s="21"/>
      <c r="AVW31" s="21"/>
      <c r="AVX31" s="21"/>
      <c r="AVY31" s="21"/>
      <c r="AVZ31" s="21"/>
      <c r="AWA31" s="21"/>
      <c r="AWB31" s="21"/>
      <c r="AWC31" s="21"/>
      <c r="AWD31" s="21"/>
      <c r="AWE31" s="21"/>
      <c r="AWF31" s="21"/>
      <c r="AWG31" s="21"/>
      <c r="AWH31" s="21"/>
      <c r="AWI31" s="21"/>
      <c r="AWJ31" s="21"/>
      <c r="AWK31" s="21"/>
      <c r="AWL31" s="21"/>
      <c r="AWM31" s="21"/>
      <c r="AWN31" s="21"/>
      <c r="AWO31" s="21"/>
      <c r="AWP31" s="21"/>
      <c r="AWQ31" s="21"/>
      <c r="AWR31" s="21"/>
      <c r="AWS31" s="21"/>
      <c r="AWT31" s="21"/>
      <c r="AWU31" s="21"/>
      <c r="AWV31" s="21"/>
      <c r="AWW31" s="21"/>
      <c r="AWX31" s="21"/>
      <c r="AWY31" s="21"/>
      <c r="AWZ31" s="21"/>
      <c r="AXA31" s="21"/>
      <c r="AXB31" s="21"/>
      <c r="AXC31" s="21"/>
      <c r="AXD31" s="21"/>
      <c r="AXE31" s="21"/>
      <c r="AXF31" s="21"/>
      <c r="AXG31" s="21"/>
      <c r="AXH31" s="21"/>
      <c r="AXI31" s="21"/>
      <c r="AXJ31" s="21"/>
      <c r="AXK31" s="21"/>
      <c r="AXL31" s="21"/>
      <c r="AXM31" s="21"/>
      <c r="AXN31" s="21"/>
      <c r="AXO31" s="21"/>
      <c r="AXP31" s="21"/>
      <c r="AXQ31" s="21"/>
      <c r="AXR31" s="21"/>
      <c r="AXS31" s="21"/>
      <c r="AXT31" s="21"/>
      <c r="AXU31" s="21"/>
      <c r="AXV31" s="21"/>
      <c r="AXW31" s="21"/>
      <c r="AXX31" s="21"/>
      <c r="AXY31" s="21"/>
      <c r="AXZ31" s="21"/>
      <c r="AYA31" s="21"/>
      <c r="AYB31" s="21"/>
      <c r="AYC31" s="21"/>
      <c r="AYD31" s="21"/>
      <c r="AYE31" s="21"/>
      <c r="AYF31" s="21"/>
      <c r="AYG31" s="21"/>
      <c r="AYH31" s="21"/>
      <c r="AYI31" s="21"/>
      <c r="AYJ31" s="21"/>
      <c r="AYK31" s="21"/>
      <c r="AYL31" s="21"/>
      <c r="AYM31" s="21"/>
      <c r="AYN31" s="21"/>
      <c r="AYO31" s="21"/>
      <c r="AYP31" s="21"/>
      <c r="AYQ31" s="21"/>
      <c r="AYR31" s="21"/>
      <c r="AYS31" s="21"/>
      <c r="AYT31" s="21"/>
      <c r="AYU31" s="21"/>
      <c r="AYV31" s="21"/>
      <c r="AYW31" s="21"/>
      <c r="AYX31" s="21"/>
      <c r="AYY31" s="21"/>
      <c r="AYZ31" s="21"/>
      <c r="AZA31" s="21"/>
      <c r="AZB31" s="21"/>
      <c r="AZC31" s="21"/>
      <c r="AZD31" s="21"/>
      <c r="AZE31" s="21"/>
      <c r="AZF31" s="21"/>
      <c r="AZG31" s="21"/>
      <c r="AZH31" s="21"/>
      <c r="AZI31" s="21"/>
      <c r="AZJ31" s="21"/>
      <c r="AZK31" s="21"/>
      <c r="AZL31" s="21"/>
      <c r="AZM31" s="21"/>
      <c r="AZN31" s="21"/>
      <c r="AZO31" s="21"/>
      <c r="AZP31" s="21"/>
      <c r="AZQ31" s="21"/>
      <c r="AZR31" s="21"/>
      <c r="AZS31" s="21"/>
      <c r="AZT31" s="21"/>
      <c r="AZU31" s="21"/>
      <c r="AZV31" s="21"/>
      <c r="AZW31" s="21"/>
      <c r="AZX31" s="21"/>
      <c r="AZY31" s="21"/>
      <c r="AZZ31" s="21"/>
      <c r="BAA31" s="21"/>
      <c r="BAB31" s="21"/>
      <c r="BAC31" s="21"/>
      <c r="BAD31" s="21"/>
      <c r="BAE31" s="21"/>
      <c r="BAF31" s="21"/>
      <c r="BAG31" s="21"/>
      <c r="BAH31" s="21"/>
      <c r="BAI31" s="21"/>
      <c r="BAJ31" s="21"/>
      <c r="BAK31" s="21"/>
      <c r="BAL31" s="21"/>
      <c r="BAM31" s="21"/>
      <c r="BAN31" s="21"/>
      <c r="BAO31" s="21"/>
      <c r="BAP31" s="21"/>
      <c r="BAQ31" s="21"/>
      <c r="BAR31" s="21"/>
      <c r="BAS31" s="21"/>
      <c r="BAT31" s="21"/>
      <c r="BAU31" s="21"/>
      <c r="BAV31" s="21"/>
      <c r="BAW31" s="21"/>
      <c r="BAX31" s="21"/>
      <c r="BAY31" s="21"/>
      <c r="BAZ31" s="21"/>
      <c r="BBA31" s="21"/>
      <c r="BBB31" s="21"/>
      <c r="BBC31" s="21"/>
      <c r="BBD31" s="21"/>
      <c r="BBE31" s="21"/>
      <c r="BBF31" s="21"/>
      <c r="BBG31" s="21"/>
      <c r="BBH31" s="21"/>
      <c r="BBI31" s="21"/>
      <c r="BBJ31" s="21"/>
      <c r="BBK31" s="21"/>
      <c r="BBL31" s="21"/>
      <c r="BBM31" s="21"/>
      <c r="BBN31" s="21"/>
      <c r="BBO31" s="21"/>
      <c r="BBP31" s="21"/>
      <c r="BBQ31" s="21"/>
      <c r="BBR31" s="21"/>
      <c r="BBS31" s="21"/>
      <c r="BBT31" s="21"/>
      <c r="BBU31" s="21"/>
      <c r="BBV31" s="21"/>
      <c r="BBW31" s="21"/>
      <c r="BBX31" s="21"/>
      <c r="BBY31" s="21"/>
      <c r="BBZ31" s="21"/>
      <c r="BCA31" s="21"/>
      <c r="BCB31" s="21"/>
      <c r="BCC31" s="21"/>
      <c r="BCD31" s="21"/>
      <c r="BCE31" s="21"/>
      <c r="BCF31" s="21"/>
      <c r="BCG31" s="21"/>
      <c r="BCH31" s="21"/>
      <c r="BCI31" s="21"/>
      <c r="BCJ31" s="21"/>
      <c r="BCK31" s="21"/>
      <c r="BCL31" s="21"/>
      <c r="BCM31" s="21"/>
      <c r="BCN31" s="21"/>
      <c r="BCO31" s="21"/>
      <c r="BCP31" s="21"/>
      <c r="BCQ31" s="21"/>
      <c r="BCR31" s="21"/>
      <c r="BCS31" s="21"/>
      <c r="BCT31" s="21"/>
      <c r="BCU31" s="21"/>
      <c r="BCV31" s="21"/>
      <c r="BCW31" s="21"/>
      <c r="BCX31" s="21"/>
      <c r="BCY31" s="21"/>
      <c r="BCZ31" s="21"/>
      <c r="BDA31" s="21"/>
      <c r="BDB31" s="21"/>
      <c r="BDC31" s="21"/>
      <c r="BDD31" s="21"/>
      <c r="BDE31" s="21"/>
      <c r="BDF31" s="21"/>
      <c r="BDG31" s="21"/>
      <c r="BDH31" s="21"/>
      <c r="BDI31" s="21"/>
      <c r="BDJ31" s="21"/>
      <c r="BDK31" s="21"/>
      <c r="BDL31" s="21"/>
      <c r="BDM31" s="21"/>
      <c r="BDN31" s="21"/>
      <c r="BDO31" s="21"/>
      <c r="BDP31" s="21"/>
      <c r="BDQ31" s="21"/>
      <c r="BDR31" s="21"/>
      <c r="BDS31" s="21"/>
      <c r="BDT31" s="21"/>
      <c r="BDU31" s="21"/>
      <c r="BDV31" s="21"/>
      <c r="BDW31" s="21"/>
      <c r="BDX31" s="21"/>
      <c r="BDY31" s="21"/>
      <c r="BDZ31" s="21"/>
      <c r="BEA31" s="21"/>
      <c r="BEB31" s="21"/>
      <c r="BEC31" s="21"/>
      <c r="BED31" s="21"/>
      <c r="BEE31" s="21"/>
      <c r="BEF31" s="21"/>
      <c r="BEG31" s="21"/>
      <c r="BEH31" s="21"/>
      <c r="BEI31" s="21"/>
      <c r="BEJ31" s="21"/>
      <c r="BEK31" s="21"/>
      <c r="BEL31" s="21"/>
      <c r="BEM31" s="21"/>
      <c r="BEN31" s="21"/>
      <c r="BEO31" s="21"/>
      <c r="BEP31" s="21"/>
      <c r="BEQ31" s="21"/>
      <c r="BER31" s="21"/>
      <c r="BES31" s="21"/>
      <c r="BET31" s="21"/>
      <c r="BEU31" s="21"/>
      <c r="BEV31" s="21"/>
      <c r="BEW31" s="21"/>
      <c r="BEX31" s="21"/>
      <c r="BEY31" s="21"/>
      <c r="BEZ31" s="21"/>
      <c r="BFA31" s="21"/>
      <c r="BFB31" s="21"/>
      <c r="BFC31" s="21"/>
      <c r="BFD31" s="21"/>
      <c r="BFE31" s="21"/>
      <c r="BFF31" s="21"/>
      <c r="BFG31" s="21"/>
      <c r="BFH31" s="21"/>
      <c r="BFI31" s="21"/>
      <c r="BFJ31" s="21"/>
      <c r="BFK31" s="21"/>
      <c r="BFL31" s="21"/>
      <c r="BFM31" s="21"/>
      <c r="BFN31" s="21"/>
      <c r="BFO31" s="21"/>
      <c r="BFP31" s="21"/>
      <c r="BFQ31" s="21"/>
      <c r="BFR31" s="21"/>
      <c r="BFS31" s="21"/>
      <c r="BFT31" s="21"/>
      <c r="BFU31" s="21"/>
      <c r="BFV31" s="21"/>
      <c r="BFW31" s="21"/>
      <c r="BFX31" s="21"/>
      <c r="BFY31" s="21"/>
      <c r="BFZ31" s="21"/>
      <c r="BGA31" s="21"/>
      <c r="BGB31" s="21"/>
      <c r="BGC31" s="21"/>
      <c r="BGD31" s="21"/>
      <c r="BGE31" s="21"/>
      <c r="BGF31" s="21"/>
      <c r="BGG31" s="21"/>
      <c r="BGH31" s="21"/>
      <c r="BGI31" s="21"/>
      <c r="BGJ31" s="21"/>
      <c r="BGK31" s="21"/>
      <c r="BGL31" s="21"/>
      <c r="BGM31" s="21"/>
      <c r="BGN31" s="21"/>
      <c r="BGO31" s="21"/>
      <c r="BGP31" s="21"/>
      <c r="BGQ31" s="21"/>
      <c r="BGR31" s="21"/>
      <c r="BGS31" s="21"/>
      <c r="BGT31" s="21"/>
      <c r="BGU31" s="21"/>
      <c r="BGV31" s="21"/>
      <c r="BGW31" s="21"/>
      <c r="BGX31" s="21"/>
      <c r="BGY31" s="21"/>
      <c r="BGZ31" s="21"/>
      <c r="BHA31" s="21"/>
      <c r="BHB31" s="21"/>
      <c r="BHC31" s="21"/>
      <c r="BHD31" s="21"/>
      <c r="BHE31" s="21"/>
      <c r="BHF31" s="21"/>
      <c r="BHG31" s="21"/>
      <c r="BHH31" s="21"/>
      <c r="BHI31" s="21"/>
      <c r="BHJ31" s="21"/>
      <c r="BHK31" s="21"/>
      <c r="BHL31" s="21"/>
      <c r="BHM31" s="21"/>
      <c r="BHN31" s="21"/>
      <c r="BHO31" s="21"/>
      <c r="BHP31" s="21"/>
      <c r="BHQ31" s="21"/>
      <c r="BHR31" s="21"/>
      <c r="BHS31" s="21"/>
      <c r="BHT31" s="21"/>
      <c r="BHU31" s="21"/>
      <c r="BHV31" s="21"/>
      <c r="BHW31" s="21"/>
      <c r="BHX31" s="21"/>
      <c r="BHY31" s="21"/>
      <c r="BHZ31" s="21"/>
      <c r="BIA31" s="21"/>
      <c r="BIB31" s="21"/>
      <c r="BIC31" s="21"/>
      <c r="BID31" s="21"/>
      <c r="BIE31" s="21"/>
      <c r="BIF31" s="21"/>
      <c r="BIG31" s="21"/>
      <c r="BIH31" s="21"/>
      <c r="BII31" s="21"/>
      <c r="BIJ31" s="21"/>
      <c r="BIK31" s="21"/>
      <c r="BIL31" s="21"/>
      <c r="BIM31" s="21"/>
      <c r="BIN31" s="21"/>
      <c r="BIO31" s="21"/>
      <c r="BIP31" s="21"/>
      <c r="BIQ31" s="21"/>
      <c r="BIR31" s="21"/>
      <c r="BIS31" s="21"/>
      <c r="BIT31" s="21"/>
      <c r="BIU31" s="21"/>
      <c r="BIV31" s="21"/>
      <c r="BIW31" s="21"/>
      <c r="BIX31" s="21"/>
      <c r="BIY31" s="21"/>
      <c r="BIZ31" s="21"/>
      <c r="BJA31" s="21"/>
      <c r="BJB31" s="21"/>
      <c r="BJC31" s="21"/>
      <c r="BJD31" s="21"/>
      <c r="BJE31" s="21"/>
      <c r="BJF31" s="21"/>
      <c r="BJG31" s="21"/>
      <c r="BJH31" s="21"/>
      <c r="BJI31" s="21"/>
      <c r="BJJ31" s="21"/>
      <c r="BJK31" s="21"/>
      <c r="BJL31" s="21"/>
      <c r="BJM31" s="21"/>
      <c r="BJN31" s="21"/>
      <c r="BJO31" s="21"/>
      <c r="BJP31" s="21"/>
      <c r="BJQ31" s="21"/>
      <c r="BJR31" s="21"/>
      <c r="BJS31" s="21"/>
      <c r="BJT31" s="21"/>
      <c r="BJU31" s="21"/>
      <c r="BJV31" s="21"/>
      <c r="BJW31" s="21"/>
      <c r="BJX31" s="21"/>
      <c r="BJY31" s="21"/>
      <c r="BJZ31" s="21"/>
      <c r="BKA31" s="21"/>
      <c r="BKB31" s="21"/>
      <c r="BKC31" s="21"/>
      <c r="BKD31" s="21"/>
      <c r="BKE31" s="21"/>
      <c r="BKF31" s="21"/>
      <c r="BKG31" s="21"/>
      <c r="BKH31" s="21"/>
      <c r="BKI31" s="21"/>
      <c r="BKJ31" s="21"/>
      <c r="BKK31" s="21"/>
      <c r="BKL31" s="21"/>
      <c r="BKM31" s="21"/>
      <c r="BKN31" s="21"/>
      <c r="BKO31" s="21"/>
      <c r="BKP31" s="21"/>
      <c r="BKQ31" s="21"/>
      <c r="BKR31" s="21"/>
      <c r="BKS31" s="21"/>
      <c r="BKT31" s="21"/>
      <c r="BKU31" s="21"/>
      <c r="BKV31" s="21"/>
      <c r="BKW31" s="21"/>
      <c r="BKX31" s="21"/>
      <c r="BKY31" s="21"/>
      <c r="BKZ31" s="21"/>
      <c r="BLA31" s="21"/>
      <c r="BLB31" s="21"/>
      <c r="BLC31" s="21"/>
      <c r="BLD31" s="21"/>
      <c r="BLE31" s="21"/>
      <c r="BLF31" s="21"/>
      <c r="BLG31" s="21"/>
      <c r="BLH31" s="21"/>
      <c r="BLI31" s="21"/>
      <c r="BLJ31" s="21"/>
      <c r="BLK31" s="21"/>
      <c r="BLL31" s="21"/>
      <c r="BLM31" s="21"/>
      <c r="BLN31" s="21"/>
      <c r="BLO31" s="21"/>
      <c r="BLP31" s="21"/>
      <c r="BLQ31" s="21"/>
      <c r="BLR31" s="21"/>
      <c r="BLS31" s="21"/>
      <c r="BLT31" s="21"/>
      <c r="BLU31" s="21"/>
      <c r="BLV31" s="21"/>
      <c r="BLW31" s="21"/>
      <c r="BLX31" s="21"/>
      <c r="BLY31" s="21"/>
      <c r="BLZ31" s="21"/>
      <c r="BMA31" s="21"/>
      <c r="BMB31" s="21"/>
      <c r="BMC31" s="21"/>
      <c r="BMD31" s="21"/>
      <c r="BME31" s="21"/>
      <c r="BMF31" s="21"/>
      <c r="BMG31" s="21"/>
      <c r="BMH31" s="21"/>
      <c r="BMI31" s="21"/>
      <c r="BMJ31" s="21"/>
      <c r="BMK31" s="21"/>
      <c r="BML31" s="21"/>
      <c r="BMM31" s="21"/>
      <c r="BMN31" s="21"/>
      <c r="BMO31" s="21"/>
      <c r="BMP31" s="21"/>
      <c r="BMQ31" s="21"/>
      <c r="BMR31" s="21"/>
      <c r="BMS31" s="21"/>
      <c r="BMT31" s="21"/>
      <c r="BMU31" s="21"/>
      <c r="BMV31" s="21"/>
      <c r="BMW31" s="21"/>
      <c r="BMX31" s="21"/>
      <c r="BMY31" s="21"/>
      <c r="BMZ31" s="21"/>
      <c r="BNA31" s="21"/>
      <c r="BNB31" s="21"/>
      <c r="BNC31" s="21"/>
      <c r="BND31" s="21"/>
      <c r="BNE31" s="21"/>
      <c r="BNF31" s="21"/>
      <c r="BNG31" s="21"/>
      <c r="BNH31" s="21"/>
      <c r="BNI31" s="21"/>
      <c r="BNJ31" s="21"/>
      <c r="BNK31" s="21"/>
      <c r="BNL31" s="21"/>
      <c r="BNM31" s="21"/>
      <c r="BNN31" s="21"/>
      <c r="BNO31" s="21"/>
      <c r="BNP31" s="21"/>
      <c r="BNQ31" s="21"/>
      <c r="BNR31" s="21"/>
      <c r="BNS31" s="21"/>
      <c r="BNT31" s="21"/>
      <c r="BNU31" s="21"/>
      <c r="BNV31" s="21"/>
      <c r="BNW31" s="21"/>
      <c r="BNX31" s="21"/>
      <c r="BNY31" s="21"/>
      <c r="BNZ31" s="21"/>
      <c r="BOA31" s="21"/>
      <c r="BOB31" s="21"/>
      <c r="BOC31" s="21"/>
      <c r="BOD31" s="21"/>
      <c r="BOE31" s="21"/>
      <c r="BOF31" s="21"/>
      <c r="BOG31" s="21"/>
      <c r="BOH31" s="21"/>
      <c r="BOI31" s="21"/>
      <c r="BOJ31" s="21"/>
      <c r="BOK31" s="21"/>
      <c r="BOL31" s="21"/>
      <c r="BOM31" s="21"/>
      <c r="BON31" s="21"/>
      <c r="BOO31" s="21"/>
      <c r="BOP31" s="21"/>
      <c r="BOQ31" s="21"/>
      <c r="BOR31" s="21"/>
      <c r="BOS31" s="21"/>
      <c r="BOT31" s="21"/>
      <c r="BOU31" s="21"/>
      <c r="BOV31" s="21"/>
      <c r="BOW31" s="21"/>
      <c r="BOX31" s="21"/>
      <c r="BOY31" s="21"/>
      <c r="BOZ31" s="21"/>
      <c r="BPA31" s="21"/>
      <c r="BPB31" s="21"/>
      <c r="BPC31" s="21"/>
      <c r="BPD31" s="21"/>
      <c r="BPE31" s="21"/>
      <c r="BPF31" s="21"/>
      <c r="BPG31" s="21"/>
      <c r="BPH31" s="21"/>
      <c r="BPI31" s="21"/>
      <c r="BPJ31" s="21"/>
      <c r="BPK31" s="21"/>
      <c r="BPL31" s="21"/>
      <c r="BPM31" s="21"/>
      <c r="BPN31" s="21"/>
      <c r="BPO31" s="21"/>
      <c r="BPP31" s="21"/>
      <c r="BPQ31" s="21"/>
      <c r="BPR31" s="21"/>
      <c r="BPS31" s="21"/>
      <c r="BPT31" s="21"/>
      <c r="BPU31" s="21"/>
      <c r="BPV31" s="21"/>
      <c r="BPW31" s="21"/>
      <c r="BPX31" s="21"/>
      <c r="BPY31" s="21"/>
      <c r="BPZ31" s="21"/>
      <c r="BQA31" s="21"/>
      <c r="BQB31" s="21"/>
      <c r="BQC31" s="21"/>
      <c r="BQD31" s="21"/>
      <c r="BQE31" s="21"/>
      <c r="BQF31" s="21"/>
      <c r="BQG31" s="21"/>
      <c r="BQH31" s="21"/>
      <c r="BQI31" s="21"/>
      <c r="BQJ31" s="21"/>
      <c r="BQK31" s="21"/>
      <c r="BQL31" s="21"/>
      <c r="BQM31" s="21"/>
      <c r="BQN31" s="21"/>
      <c r="BQO31" s="21"/>
      <c r="BQP31" s="21"/>
      <c r="BQQ31" s="21"/>
      <c r="BQR31" s="21"/>
      <c r="BQS31" s="21"/>
      <c r="BQT31" s="21"/>
      <c r="BQU31" s="21"/>
      <c r="BQV31" s="21"/>
      <c r="BQW31" s="21"/>
      <c r="BQX31" s="21"/>
      <c r="BQY31" s="21"/>
      <c r="BQZ31" s="21"/>
      <c r="BRA31" s="21"/>
      <c r="BRB31" s="21"/>
      <c r="BRC31" s="21"/>
      <c r="BRD31" s="21"/>
      <c r="BRE31" s="21"/>
      <c r="BRF31" s="21"/>
      <c r="BRG31" s="21"/>
      <c r="BRH31" s="21"/>
      <c r="BRI31" s="21"/>
      <c r="BRJ31" s="21"/>
      <c r="BRK31" s="21"/>
      <c r="BRL31" s="21"/>
      <c r="BRM31" s="21"/>
      <c r="BRN31" s="21"/>
      <c r="BRO31" s="21"/>
      <c r="BRP31" s="21"/>
      <c r="BRQ31" s="21"/>
      <c r="BRR31" s="21"/>
      <c r="BRS31" s="21"/>
      <c r="BRT31" s="21"/>
      <c r="BRU31" s="21"/>
      <c r="BRV31" s="21"/>
      <c r="BRW31" s="21"/>
      <c r="BRX31" s="21"/>
      <c r="BRY31" s="21"/>
      <c r="BRZ31" s="21"/>
      <c r="BSA31" s="21"/>
      <c r="BSB31" s="21"/>
      <c r="BSC31" s="21"/>
      <c r="BSD31" s="21"/>
      <c r="BSE31" s="21"/>
      <c r="BSF31" s="21"/>
      <c r="BSG31" s="21"/>
      <c r="BSH31" s="21"/>
      <c r="BSI31" s="21"/>
      <c r="BSJ31" s="21"/>
      <c r="BSK31" s="21"/>
      <c r="BSL31" s="21"/>
      <c r="BSM31" s="21"/>
      <c r="BSN31" s="21"/>
      <c r="BSO31" s="21"/>
      <c r="BSP31" s="21"/>
      <c r="BSQ31" s="21"/>
      <c r="BSR31" s="21"/>
      <c r="BSS31" s="21"/>
      <c r="BST31" s="21"/>
      <c r="BSU31" s="21"/>
      <c r="BSV31" s="21"/>
      <c r="BSW31" s="21"/>
      <c r="BSX31" s="21"/>
      <c r="BSY31" s="21"/>
      <c r="BSZ31" s="21"/>
      <c r="BTA31" s="21"/>
      <c r="BTB31" s="21"/>
      <c r="BTC31" s="21"/>
      <c r="BTD31" s="21"/>
      <c r="BTE31" s="21"/>
      <c r="BTF31" s="21"/>
      <c r="BTG31" s="21"/>
      <c r="BTH31" s="21"/>
      <c r="BTI31" s="21"/>
      <c r="BTJ31" s="21"/>
      <c r="BTK31" s="21"/>
      <c r="BTL31" s="21"/>
      <c r="BTM31" s="21"/>
      <c r="BTN31" s="21"/>
      <c r="BTO31" s="21"/>
      <c r="BTP31" s="21"/>
      <c r="BTQ31" s="21"/>
      <c r="BTR31" s="21"/>
      <c r="BTS31" s="21"/>
      <c r="BTT31" s="21"/>
      <c r="BTU31" s="21"/>
      <c r="BTV31" s="21"/>
      <c r="BTW31" s="21"/>
      <c r="BTX31" s="21"/>
      <c r="BTY31" s="21"/>
      <c r="BTZ31" s="21"/>
      <c r="BUA31" s="21"/>
      <c r="BUB31" s="21"/>
      <c r="BUC31" s="21"/>
      <c r="BUD31" s="21"/>
      <c r="BUE31" s="21"/>
      <c r="BUF31" s="21"/>
      <c r="BUG31" s="21"/>
      <c r="BUH31" s="21"/>
      <c r="BUI31" s="21"/>
      <c r="BUJ31" s="21"/>
      <c r="BUK31" s="21"/>
      <c r="BUL31" s="21"/>
      <c r="BUM31" s="21"/>
      <c r="BUN31" s="21"/>
      <c r="BUO31" s="21"/>
      <c r="BUP31" s="21"/>
      <c r="BUQ31" s="21"/>
      <c r="BUR31" s="21"/>
      <c r="BUS31" s="21"/>
      <c r="BUT31" s="21"/>
      <c r="BUU31" s="21"/>
      <c r="BUV31" s="21"/>
      <c r="BUW31" s="21"/>
      <c r="BUX31" s="21"/>
      <c r="BUY31" s="21"/>
      <c r="BUZ31" s="21"/>
      <c r="BVA31" s="21"/>
      <c r="BVB31" s="21"/>
      <c r="BVC31" s="21"/>
      <c r="BVD31" s="21"/>
      <c r="BVE31" s="21"/>
      <c r="BVF31" s="21"/>
      <c r="BVG31" s="21"/>
      <c r="BVH31" s="21"/>
      <c r="BVI31" s="21"/>
      <c r="BVJ31" s="21"/>
      <c r="BVK31" s="21"/>
      <c r="BVL31" s="21"/>
      <c r="BVM31" s="21"/>
      <c r="BVN31" s="21"/>
      <c r="BVO31" s="21"/>
      <c r="BVP31" s="21"/>
      <c r="BVQ31" s="21"/>
      <c r="BVR31" s="21"/>
      <c r="BVS31" s="21"/>
      <c r="BVT31" s="21"/>
      <c r="BVU31" s="21"/>
      <c r="BVV31" s="21"/>
      <c r="BVW31" s="21"/>
      <c r="BVX31" s="21"/>
      <c r="BVY31" s="21"/>
      <c r="BVZ31" s="21"/>
      <c r="BWA31" s="21"/>
      <c r="BWB31" s="21"/>
      <c r="BWC31" s="21"/>
      <c r="BWD31" s="21"/>
      <c r="BWE31" s="21"/>
      <c r="BWF31" s="21"/>
      <c r="BWG31" s="21"/>
      <c r="BWH31" s="21"/>
      <c r="BWI31" s="21"/>
      <c r="BWJ31" s="21"/>
      <c r="BWK31" s="21"/>
      <c r="BWL31" s="21"/>
      <c r="BWM31" s="21"/>
      <c r="BWN31" s="21"/>
      <c r="BWO31" s="21"/>
      <c r="BWP31" s="21"/>
      <c r="BWQ31" s="21"/>
      <c r="BWR31" s="21"/>
      <c r="BWS31" s="21"/>
      <c r="BWT31" s="21"/>
      <c r="BWU31" s="21"/>
      <c r="BWV31" s="21"/>
      <c r="BWW31" s="21"/>
      <c r="BWX31" s="21"/>
      <c r="BWY31" s="21"/>
      <c r="BWZ31" s="21"/>
      <c r="BXA31" s="21"/>
      <c r="BXB31" s="21"/>
      <c r="BXC31" s="21"/>
      <c r="BXD31" s="21"/>
      <c r="BXE31" s="21"/>
      <c r="BXF31" s="21"/>
      <c r="BXG31" s="21"/>
      <c r="BXH31" s="21"/>
      <c r="BXI31" s="21"/>
      <c r="BXJ31" s="21"/>
      <c r="BXK31" s="21"/>
      <c r="BXL31" s="21"/>
      <c r="BXM31" s="21"/>
      <c r="BXN31" s="21"/>
      <c r="BXO31" s="21"/>
      <c r="BXP31" s="21"/>
      <c r="BXQ31" s="21"/>
      <c r="BXR31" s="21"/>
      <c r="BXS31" s="21"/>
      <c r="BXT31" s="21"/>
      <c r="BXU31" s="21"/>
      <c r="BXV31" s="21"/>
      <c r="BXW31" s="21"/>
      <c r="BXX31" s="21"/>
      <c r="BXY31" s="21"/>
      <c r="BXZ31" s="21"/>
      <c r="BYA31" s="21"/>
      <c r="BYB31" s="21"/>
      <c r="BYC31" s="21"/>
      <c r="BYD31" s="21"/>
      <c r="BYE31" s="21"/>
      <c r="BYF31" s="21"/>
      <c r="BYG31" s="21"/>
      <c r="BYH31" s="21"/>
      <c r="BYI31" s="21"/>
      <c r="BYJ31" s="21"/>
      <c r="BYK31" s="21"/>
      <c r="BYL31" s="21"/>
      <c r="BYM31" s="21"/>
      <c r="BYN31" s="21"/>
      <c r="BYO31" s="21"/>
      <c r="BYP31" s="21"/>
      <c r="BYQ31" s="21"/>
      <c r="BYR31" s="21"/>
      <c r="BYS31" s="21"/>
      <c r="BYT31" s="21"/>
      <c r="BYU31" s="21"/>
      <c r="BYV31" s="21"/>
      <c r="BYW31" s="21"/>
      <c r="BYX31" s="21"/>
      <c r="BYY31" s="21"/>
      <c r="BYZ31" s="21"/>
      <c r="BZA31" s="21"/>
      <c r="BZB31" s="21"/>
      <c r="BZC31" s="21"/>
      <c r="BZD31" s="21"/>
      <c r="BZE31" s="21"/>
      <c r="BZF31" s="21"/>
      <c r="BZG31" s="21"/>
      <c r="BZH31" s="21"/>
      <c r="BZI31" s="21"/>
      <c r="BZJ31" s="21"/>
      <c r="BZK31" s="21"/>
      <c r="BZL31" s="21"/>
      <c r="BZM31" s="21"/>
      <c r="BZN31" s="21"/>
      <c r="BZO31" s="21"/>
      <c r="BZP31" s="21"/>
      <c r="BZQ31" s="21"/>
      <c r="BZR31" s="21"/>
      <c r="BZS31" s="21"/>
      <c r="BZT31" s="21"/>
      <c r="BZU31" s="21"/>
      <c r="BZV31" s="21"/>
      <c r="BZW31" s="21"/>
      <c r="BZX31" s="21"/>
      <c r="BZY31" s="21"/>
      <c r="BZZ31" s="21"/>
      <c r="CAA31" s="21"/>
      <c r="CAB31" s="21"/>
      <c r="CAC31" s="21"/>
      <c r="CAD31" s="21"/>
      <c r="CAE31" s="21"/>
      <c r="CAF31" s="21"/>
      <c r="CAG31" s="21"/>
      <c r="CAH31" s="21"/>
      <c r="CAI31" s="21"/>
      <c r="CAJ31" s="21"/>
      <c r="CAK31" s="21"/>
      <c r="CAL31" s="21"/>
      <c r="CAM31" s="21"/>
      <c r="CAN31" s="21"/>
      <c r="CAO31" s="21"/>
      <c r="CAP31" s="21"/>
      <c r="CAQ31" s="21"/>
      <c r="CAR31" s="21"/>
      <c r="CAS31" s="21"/>
      <c r="CAT31" s="21"/>
      <c r="CAU31" s="21"/>
      <c r="CAV31" s="21"/>
      <c r="CAW31" s="21"/>
      <c r="CAX31" s="21"/>
      <c r="CAY31" s="21"/>
      <c r="CAZ31" s="21"/>
      <c r="CBA31" s="21"/>
      <c r="CBB31" s="21"/>
      <c r="CBC31" s="21"/>
      <c r="CBD31" s="21"/>
      <c r="CBE31" s="21"/>
      <c r="CBF31" s="21"/>
      <c r="CBG31" s="21"/>
      <c r="CBH31" s="21"/>
      <c r="CBI31" s="21"/>
      <c r="CBJ31" s="21"/>
      <c r="CBK31" s="21"/>
      <c r="CBL31" s="21"/>
      <c r="CBM31" s="21"/>
      <c r="CBN31" s="21"/>
      <c r="CBO31" s="21"/>
      <c r="CBP31" s="21"/>
      <c r="CBQ31" s="21"/>
      <c r="CBR31" s="21"/>
      <c r="CBS31" s="21"/>
      <c r="CBT31" s="21"/>
      <c r="CBU31" s="21"/>
      <c r="CBV31" s="21"/>
      <c r="CBW31" s="21"/>
      <c r="CBX31" s="21"/>
      <c r="CBY31" s="21"/>
      <c r="CBZ31" s="21"/>
      <c r="CCA31" s="21"/>
      <c r="CCB31" s="21"/>
      <c r="CCC31" s="21"/>
      <c r="CCD31" s="21"/>
      <c r="CCE31" s="21"/>
      <c r="CCF31" s="21"/>
      <c r="CCG31" s="21"/>
      <c r="CCH31" s="21"/>
      <c r="CCI31" s="21"/>
      <c r="CCJ31" s="21"/>
      <c r="CCK31" s="21"/>
      <c r="CCL31" s="21"/>
      <c r="CCM31" s="21"/>
      <c r="CCN31" s="21"/>
      <c r="CCO31" s="21"/>
      <c r="CCP31" s="21"/>
      <c r="CCQ31" s="21"/>
      <c r="CCR31" s="21"/>
      <c r="CCS31" s="21"/>
      <c r="CCT31" s="21"/>
      <c r="CCU31" s="21"/>
      <c r="CCV31" s="21"/>
      <c r="CCW31" s="21"/>
      <c r="CCX31" s="21"/>
      <c r="CCY31" s="21"/>
      <c r="CCZ31" s="21"/>
      <c r="CDA31" s="21"/>
      <c r="CDB31" s="21"/>
      <c r="CDC31" s="21"/>
      <c r="CDD31" s="21"/>
      <c r="CDE31" s="21"/>
      <c r="CDF31" s="21"/>
      <c r="CDG31" s="21"/>
      <c r="CDH31" s="21"/>
      <c r="CDI31" s="21"/>
      <c r="CDJ31" s="21"/>
      <c r="CDK31" s="21"/>
      <c r="CDL31" s="21"/>
      <c r="CDM31" s="21"/>
      <c r="CDN31" s="21"/>
      <c r="CDO31" s="21"/>
      <c r="CDP31" s="21"/>
      <c r="CDQ31" s="21"/>
      <c r="CDR31" s="21"/>
      <c r="CDS31" s="21"/>
      <c r="CDT31" s="21"/>
      <c r="CDU31" s="21"/>
      <c r="CDV31" s="21"/>
      <c r="CDW31" s="21"/>
      <c r="CDX31" s="21"/>
      <c r="CDY31" s="21"/>
      <c r="CDZ31" s="21"/>
      <c r="CEA31" s="21"/>
      <c r="CEB31" s="21"/>
      <c r="CEC31" s="21"/>
      <c r="CED31" s="21"/>
      <c r="CEE31" s="21"/>
      <c r="CEF31" s="21"/>
      <c r="CEG31" s="21"/>
      <c r="CEH31" s="21"/>
      <c r="CEI31" s="21"/>
      <c r="CEJ31" s="21"/>
      <c r="CEK31" s="21"/>
      <c r="CEL31" s="21"/>
      <c r="CEM31" s="21"/>
      <c r="CEN31" s="21"/>
      <c r="CEO31" s="21"/>
      <c r="CEP31" s="21"/>
      <c r="CEQ31" s="21"/>
      <c r="CER31" s="21"/>
      <c r="CES31" s="21"/>
      <c r="CET31" s="21"/>
      <c r="CEU31" s="21"/>
      <c r="CEV31" s="21"/>
      <c r="CEW31" s="21"/>
      <c r="CEX31" s="21"/>
      <c r="CEY31" s="21"/>
      <c r="CEZ31" s="21"/>
      <c r="CFA31" s="21"/>
      <c r="CFB31" s="21"/>
      <c r="CFC31" s="21"/>
      <c r="CFD31" s="21"/>
      <c r="CFE31" s="21"/>
      <c r="CFF31" s="21"/>
      <c r="CFG31" s="21"/>
      <c r="CFH31" s="21"/>
      <c r="CFI31" s="21"/>
      <c r="CFJ31" s="21"/>
      <c r="CFK31" s="21"/>
      <c r="CFL31" s="21"/>
      <c r="CFM31" s="21"/>
      <c r="CFN31" s="21"/>
      <c r="CFO31" s="21"/>
      <c r="CFP31" s="21"/>
      <c r="CFQ31" s="21"/>
      <c r="CFR31" s="21"/>
      <c r="CFS31" s="21"/>
      <c r="CFT31" s="21"/>
      <c r="CFU31" s="21"/>
      <c r="CFV31" s="21"/>
      <c r="CFW31" s="21"/>
      <c r="CFX31" s="21"/>
      <c r="CFY31" s="21"/>
      <c r="CFZ31" s="21"/>
      <c r="CGA31" s="21"/>
      <c r="CGB31" s="21"/>
      <c r="CGC31" s="21"/>
      <c r="CGD31" s="21"/>
      <c r="CGE31" s="21"/>
      <c r="CGF31" s="21"/>
      <c r="CGG31" s="21"/>
      <c r="CGH31" s="21"/>
      <c r="CGI31" s="21"/>
      <c r="CGJ31" s="21"/>
      <c r="CGK31" s="21"/>
      <c r="CGL31" s="21"/>
      <c r="CGM31" s="21"/>
      <c r="CGN31" s="21"/>
      <c r="CGO31" s="21"/>
      <c r="CGP31" s="21"/>
      <c r="CGQ31" s="21"/>
      <c r="CGR31" s="21"/>
      <c r="CGS31" s="21"/>
      <c r="CGT31" s="21"/>
      <c r="CGU31" s="21"/>
      <c r="CGV31" s="21"/>
      <c r="CGW31" s="21"/>
      <c r="CGX31" s="21"/>
      <c r="CGY31" s="21"/>
      <c r="CGZ31" s="21"/>
      <c r="CHA31" s="21"/>
      <c r="CHB31" s="21"/>
      <c r="CHC31" s="21"/>
      <c r="CHD31" s="21"/>
      <c r="CHE31" s="21"/>
      <c r="CHF31" s="21"/>
      <c r="CHG31" s="21"/>
      <c r="CHH31" s="21"/>
      <c r="CHI31" s="21"/>
      <c r="CHJ31" s="21"/>
      <c r="CHK31" s="21"/>
      <c r="CHL31" s="21"/>
      <c r="CHM31" s="21"/>
      <c r="CHN31" s="21"/>
      <c r="CHO31" s="21"/>
      <c r="CHP31" s="21"/>
      <c r="CHQ31" s="21"/>
      <c r="CHR31" s="21"/>
      <c r="CHS31" s="21"/>
      <c r="CHT31" s="21"/>
      <c r="CHU31" s="21"/>
      <c r="CHV31" s="21"/>
      <c r="CHW31" s="21"/>
      <c r="CHX31" s="21"/>
      <c r="CHY31" s="21"/>
      <c r="CHZ31" s="21"/>
      <c r="CIA31" s="21"/>
      <c r="CIB31" s="21"/>
      <c r="CIC31" s="21"/>
      <c r="CID31" s="21"/>
      <c r="CIE31" s="21"/>
      <c r="CIF31" s="21"/>
      <c r="CIG31" s="21"/>
      <c r="CIH31" s="21"/>
      <c r="CII31" s="21"/>
      <c r="CIJ31" s="21"/>
      <c r="CIK31" s="21"/>
      <c r="CIL31" s="21"/>
      <c r="CIM31" s="21"/>
      <c r="CIN31" s="21"/>
      <c r="CIO31" s="21"/>
      <c r="CIP31" s="21"/>
      <c r="CIQ31" s="21"/>
      <c r="CIR31" s="21"/>
      <c r="CIS31" s="21"/>
      <c r="CIT31" s="21"/>
      <c r="CIU31" s="21"/>
      <c r="CIV31" s="21"/>
      <c r="CIW31" s="21"/>
      <c r="CIX31" s="21"/>
      <c r="CIY31" s="21"/>
      <c r="CIZ31" s="21"/>
      <c r="CJA31" s="21"/>
      <c r="CJB31" s="21"/>
      <c r="CJC31" s="21"/>
      <c r="CJD31" s="21"/>
      <c r="CJE31" s="21"/>
      <c r="CJF31" s="21"/>
      <c r="CJG31" s="21"/>
      <c r="CJH31" s="21"/>
      <c r="CJI31" s="21"/>
      <c r="CJJ31" s="21"/>
      <c r="CJK31" s="21"/>
      <c r="CJL31" s="21"/>
      <c r="CJM31" s="21"/>
      <c r="CJN31" s="21"/>
      <c r="CJO31" s="21"/>
      <c r="CJP31" s="21"/>
      <c r="CJQ31" s="21"/>
      <c r="CJR31" s="21"/>
      <c r="CJS31" s="21"/>
      <c r="CJT31" s="21"/>
      <c r="CJU31" s="21"/>
      <c r="CJV31" s="21"/>
      <c r="CJW31" s="21"/>
      <c r="CJX31" s="21"/>
      <c r="CJY31" s="21"/>
      <c r="CJZ31" s="21"/>
      <c r="CKA31" s="21"/>
      <c r="CKB31" s="21"/>
      <c r="CKC31" s="21"/>
      <c r="CKD31" s="21"/>
      <c r="CKE31" s="21"/>
      <c r="CKF31" s="21"/>
      <c r="CKG31" s="21"/>
      <c r="CKH31" s="21"/>
      <c r="CKI31" s="21"/>
      <c r="CKJ31" s="21"/>
      <c r="CKK31" s="21"/>
      <c r="CKL31" s="21"/>
      <c r="CKM31" s="21"/>
      <c r="CKN31" s="21"/>
      <c r="CKO31" s="21"/>
      <c r="CKP31" s="21"/>
      <c r="CKQ31" s="21"/>
      <c r="CKR31" s="21"/>
      <c r="CKS31" s="21"/>
      <c r="CKT31" s="21"/>
      <c r="CKU31" s="21"/>
      <c r="CKV31" s="21"/>
      <c r="CKW31" s="21"/>
      <c r="CKX31" s="21"/>
      <c r="CKY31" s="21"/>
      <c r="CKZ31" s="21"/>
      <c r="CLA31" s="21"/>
      <c r="CLB31" s="21"/>
      <c r="CLC31" s="21"/>
      <c r="CLD31" s="21"/>
      <c r="CLE31" s="21"/>
      <c r="CLF31" s="21"/>
      <c r="CLG31" s="21"/>
      <c r="CLH31" s="21"/>
      <c r="CLI31" s="21"/>
      <c r="CLJ31" s="21"/>
      <c r="CLK31" s="21"/>
      <c r="CLL31" s="21"/>
      <c r="CLM31" s="21"/>
      <c r="CLN31" s="21"/>
      <c r="CLO31" s="21"/>
      <c r="CLP31" s="21"/>
      <c r="CLQ31" s="21"/>
      <c r="CLR31" s="21"/>
      <c r="CLS31" s="21"/>
      <c r="CLT31" s="21"/>
      <c r="CLU31" s="21"/>
      <c r="CLV31" s="21"/>
      <c r="CLW31" s="21"/>
      <c r="CLX31" s="21"/>
      <c r="CLY31" s="21"/>
      <c r="CLZ31" s="21"/>
      <c r="CMA31" s="21"/>
      <c r="CMB31" s="21"/>
      <c r="CMC31" s="21"/>
      <c r="CMD31" s="21"/>
      <c r="CME31" s="21"/>
      <c r="CMF31" s="21"/>
      <c r="CMG31" s="21"/>
      <c r="CMH31" s="21"/>
      <c r="CMI31" s="21"/>
      <c r="CMJ31" s="21"/>
      <c r="CMK31" s="21"/>
      <c r="CML31" s="21"/>
      <c r="CMM31" s="21"/>
      <c r="CMN31" s="21"/>
      <c r="CMO31" s="21"/>
      <c r="CMP31" s="21"/>
      <c r="CMQ31" s="21"/>
      <c r="CMR31" s="21"/>
      <c r="CMS31" s="21"/>
      <c r="CMT31" s="21"/>
      <c r="CMU31" s="21"/>
      <c r="CMV31" s="21"/>
      <c r="CMW31" s="21"/>
      <c r="CMX31" s="21"/>
      <c r="CMY31" s="21"/>
      <c r="CMZ31" s="21"/>
      <c r="CNA31" s="21"/>
      <c r="CNB31" s="21"/>
      <c r="CNC31" s="21"/>
      <c r="CND31" s="21"/>
      <c r="CNE31" s="21"/>
      <c r="CNF31" s="21"/>
      <c r="CNG31" s="21"/>
      <c r="CNH31" s="21"/>
      <c r="CNI31" s="21"/>
      <c r="CNJ31" s="21"/>
      <c r="CNK31" s="21"/>
      <c r="CNL31" s="21"/>
      <c r="CNM31" s="21"/>
      <c r="CNN31" s="21"/>
      <c r="CNO31" s="21"/>
      <c r="CNP31" s="21"/>
      <c r="CNQ31" s="21"/>
      <c r="CNR31" s="21"/>
      <c r="CNS31" s="21"/>
      <c r="CNT31" s="21"/>
      <c r="CNU31" s="21"/>
      <c r="CNV31" s="21"/>
      <c r="CNW31" s="21"/>
      <c r="CNX31" s="21"/>
      <c r="CNY31" s="21"/>
      <c r="CNZ31" s="21"/>
      <c r="COA31" s="21"/>
      <c r="COB31" s="21"/>
      <c r="COC31" s="21"/>
      <c r="COD31" s="21"/>
      <c r="COE31" s="21"/>
      <c r="COF31" s="21"/>
      <c r="COG31" s="21"/>
      <c r="COH31" s="21"/>
      <c r="COI31" s="21"/>
      <c r="COJ31" s="21"/>
      <c r="COK31" s="21"/>
      <c r="COL31" s="21"/>
      <c r="COM31" s="21"/>
      <c r="CON31" s="21"/>
      <c r="COO31" s="21"/>
      <c r="COP31" s="21"/>
      <c r="COQ31" s="21"/>
      <c r="COR31" s="21"/>
      <c r="COS31" s="21"/>
      <c r="COT31" s="21"/>
      <c r="COU31" s="21"/>
      <c r="COV31" s="21"/>
      <c r="COW31" s="21"/>
      <c r="COX31" s="21"/>
      <c r="COY31" s="21"/>
      <c r="COZ31" s="21"/>
      <c r="CPA31" s="21"/>
      <c r="CPB31" s="21"/>
      <c r="CPC31" s="21"/>
      <c r="CPD31" s="21"/>
      <c r="CPE31" s="21"/>
      <c r="CPF31" s="21"/>
      <c r="CPG31" s="21"/>
      <c r="CPH31" s="21"/>
      <c r="CPI31" s="21"/>
      <c r="CPJ31" s="21"/>
      <c r="CPK31" s="21"/>
      <c r="CPL31" s="21"/>
      <c r="CPM31" s="21"/>
      <c r="CPN31" s="21"/>
      <c r="CPO31" s="21"/>
      <c r="CPP31" s="21"/>
      <c r="CPQ31" s="21"/>
      <c r="CPR31" s="21"/>
      <c r="CPS31" s="21"/>
      <c r="CPT31" s="21"/>
      <c r="CPU31" s="21"/>
      <c r="CPV31" s="21"/>
      <c r="CPW31" s="21"/>
      <c r="CPX31" s="21"/>
      <c r="CPY31" s="21"/>
      <c r="CPZ31" s="21"/>
      <c r="CQA31" s="21"/>
      <c r="CQB31" s="21"/>
      <c r="CQC31" s="21"/>
      <c r="CQD31" s="21"/>
      <c r="CQE31" s="21"/>
      <c r="CQF31" s="21"/>
      <c r="CQG31" s="21"/>
      <c r="CQH31" s="21"/>
      <c r="CQI31" s="21"/>
      <c r="CQJ31" s="21"/>
      <c r="CQK31" s="21"/>
      <c r="CQL31" s="21"/>
      <c r="CQM31" s="21"/>
      <c r="CQN31" s="21"/>
      <c r="CQO31" s="21"/>
      <c r="CQP31" s="21"/>
      <c r="CQQ31" s="21"/>
      <c r="CQR31" s="21"/>
      <c r="CQS31" s="21"/>
      <c r="CQT31" s="21"/>
      <c r="CQU31" s="21"/>
      <c r="CQV31" s="21"/>
      <c r="CQW31" s="21"/>
      <c r="CQX31" s="21"/>
      <c r="CQY31" s="21"/>
      <c r="CQZ31" s="21"/>
      <c r="CRA31" s="21"/>
      <c r="CRB31" s="21"/>
      <c r="CRC31" s="21"/>
      <c r="CRD31" s="21"/>
      <c r="CRE31" s="21"/>
      <c r="CRF31" s="21"/>
      <c r="CRG31" s="21"/>
      <c r="CRH31" s="21"/>
      <c r="CRI31" s="21"/>
      <c r="CRJ31" s="21"/>
      <c r="CRK31" s="21"/>
      <c r="CRL31" s="21"/>
      <c r="CRM31" s="21"/>
      <c r="CRN31" s="21"/>
      <c r="CRO31" s="21"/>
      <c r="CRP31" s="21"/>
      <c r="CRQ31" s="21"/>
      <c r="CRR31" s="21"/>
      <c r="CRS31" s="21"/>
      <c r="CRT31" s="21"/>
      <c r="CRU31" s="21"/>
      <c r="CRV31" s="21"/>
      <c r="CRW31" s="21"/>
      <c r="CRX31" s="21"/>
      <c r="CRY31" s="21"/>
      <c r="CRZ31" s="21"/>
      <c r="CSA31" s="21"/>
      <c r="CSB31" s="21"/>
      <c r="CSC31" s="21"/>
      <c r="CSD31" s="21"/>
      <c r="CSE31" s="21"/>
      <c r="CSF31" s="21"/>
      <c r="CSG31" s="21"/>
      <c r="CSH31" s="21"/>
      <c r="CSI31" s="21"/>
      <c r="CSJ31" s="21"/>
      <c r="CSK31" s="21"/>
      <c r="CSL31" s="21"/>
      <c r="CSM31" s="21"/>
      <c r="CSN31" s="21"/>
      <c r="CSO31" s="21"/>
      <c r="CSP31" s="21"/>
      <c r="CSQ31" s="21"/>
      <c r="CSR31" s="21"/>
      <c r="CSS31" s="21"/>
      <c r="CST31" s="21"/>
      <c r="CSU31" s="21"/>
      <c r="CSV31" s="21"/>
      <c r="CSW31" s="21"/>
      <c r="CSX31" s="21"/>
      <c r="CSY31" s="21"/>
      <c r="CSZ31" s="21"/>
      <c r="CTA31" s="21"/>
      <c r="CTB31" s="21"/>
      <c r="CTC31" s="21"/>
      <c r="CTD31" s="21"/>
      <c r="CTE31" s="21"/>
      <c r="CTF31" s="21"/>
      <c r="CTG31" s="21"/>
      <c r="CTH31" s="21"/>
      <c r="CTI31" s="21"/>
      <c r="CTJ31" s="21"/>
      <c r="CTK31" s="21"/>
      <c r="CTL31" s="21"/>
      <c r="CTM31" s="21"/>
      <c r="CTN31" s="21"/>
      <c r="CTO31" s="21"/>
      <c r="CTP31" s="21"/>
      <c r="CTQ31" s="21"/>
      <c r="CTR31" s="21"/>
      <c r="CTS31" s="21"/>
      <c r="CTT31" s="21"/>
      <c r="CTU31" s="21"/>
      <c r="CTV31" s="21"/>
      <c r="CTW31" s="21"/>
      <c r="CTX31" s="21"/>
      <c r="CTY31" s="21"/>
      <c r="CTZ31" s="21"/>
      <c r="CUA31" s="21"/>
      <c r="CUB31" s="21"/>
      <c r="CUC31" s="21"/>
      <c r="CUD31" s="21"/>
      <c r="CUE31" s="21"/>
      <c r="CUF31" s="21"/>
      <c r="CUG31" s="21"/>
      <c r="CUH31" s="21"/>
      <c r="CUI31" s="21"/>
      <c r="CUJ31" s="21"/>
      <c r="CUK31" s="21"/>
      <c r="CUL31" s="21"/>
      <c r="CUM31" s="21"/>
      <c r="CUN31" s="21"/>
      <c r="CUO31" s="21"/>
      <c r="CUP31" s="21"/>
      <c r="CUQ31" s="21"/>
      <c r="CUR31" s="21"/>
      <c r="CUS31" s="21"/>
      <c r="CUT31" s="21"/>
      <c r="CUU31" s="21"/>
      <c r="CUV31" s="21"/>
      <c r="CUW31" s="21"/>
      <c r="CUX31" s="21"/>
      <c r="CUY31" s="21"/>
      <c r="CUZ31" s="21"/>
      <c r="CVA31" s="21"/>
      <c r="CVB31" s="21"/>
      <c r="CVC31" s="21"/>
      <c r="CVD31" s="21"/>
      <c r="CVE31" s="21"/>
      <c r="CVF31" s="21"/>
      <c r="CVG31" s="21"/>
      <c r="CVH31" s="21"/>
      <c r="CVI31" s="21"/>
      <c r="CVJ31" s="21"/>
      <c r="CVK31" s="21"/>
      <c r="CVL31" s="21"/>
      <c r="CVM31" s="21"/>
      <c r="CVN31" s="21"/>
      <c r="CVO31" s="21"/>
      <c r="CVP31" s="21"/>
      <c r="CVQ31" s="21"/>
      <c r="CVR31" s="21"/>
      <c r="CVS31" s="21"/>
      <c r="CVT31" s="21"/>
      <c r="CVU31" s="21"/>
      <c r="CVV31" s="21"/>
      <c r="CVW31" s="21"/>
      <c r="CVX31" s="21"/>
      <c r="CVY31" s="21"/>
      <c r="CVZ31" s="21"/>
      <c r="CWA31" s="21"/>
      <c r="CWB31" s="21"/>
      <c r="CWC31" s="21"/>
      <c r="CWD31" s="21"/>
      <c r="CWE31" s="21"/>
      <c r="CWF31" s="21"/>
      <c r="CWG31" s="21"/>
      <c r="CWH31" s="21"/>
      <c r="CWI31" s="21"/>
      <c r="CWJ31" s="21"/>
      <c r="CWK31" s="21"/>
      <c r="CWL31" s="21"/>
      <c r="CWM31" s="21"/>
      <c r="CWN31" s="21"/>
      <c r="CWO31" s="21"/>
      <c r="CWP31" s="21"/>
      <c r="CWQ31" s="21"/>
      <c r="CWR31" s="21"/>
      <c r="CWS31" s="21"/>
      <c r="CWT31" s="21"/>
      <c r="CWU31" s="21"/>
      <c r="CWV31" s="21"/>
      <c r="CWW31" s="21"/>
      <c r="CWX31" s="21"/>
      <c r="CWY31" s="21"/>
      <c r="CWZ31" s="21"/>
      <c r="CXA31" s="21"/>
      <c r="CXB31" s="21"/>
      <c r="CXC31" s="21"/>
      <c r="CXD31" s="21"/>
      <c r="CXE31" s="21"/>
      <c r="CXF31" s="21"/>
      <c r="CXG31" s="21"/>
      <c r="CXH31" s="21"/>
      <c r="CXI31" s="21"/>
      <c r="CXJ31" s="21"/>
      <c r="CXK31" s="21"/>
      <c r="CXL31" s="21"/>
      <c r="CXM31" s="21"/>
      <c r="CXN31" s="21"/>
      <c r="CXO31" s="21"/>
      <c r="CXP31" s="21"/>
      <c r="CXQ31" s="21"/>
      <c r="CXR31" s="21"/>
      <c r="CXS31" s="21"/>
      <c r="CXT31" s="21"/>
      <c r="CXU31" s="21"/>
      <c r="CXV31" s="21"/>
      <c r="CXW31" s="21"/>
      <c r="CXX31" s="21"/>
      <c r="CXY31" s="21"/>
      <c r="CXZ31" s="21"/>
      <c r="CYA31" s="21"/>
      <c r="CYB31" s="21"/>
      <c r="CYC31" s="21"/>
      <c r="CYD31" s="21"/>
      <c r="CYE31" s="21"/>
      <c r="CYF31" s="21"/>
      <c r="CYG31" s="21"/>
      <c r="CYH31" s="21"/>
      <c r="CYI31" s="21"/>
      <c r="CYJ31" s="21"/>
      <c r="CYK31" s="21"/>
      <c r="CYL31" s="21"/>
      <c r="CYM31" s="21"/>
      <c r="CYN31" s="21"/>
      <c r="CYO31" s="21"/>
      <c r="CYP31" s="21"/>
      <c r="CYQ31" s="21"/>
      <c r="CYR31" s="21"/>
      <c r="CYS31" s="21"/>
      <c r="CYT31" s="21"/>
      <c r="CYU31" s="21"/>
      <c r="CYV31" s="21"/>
      <c r="CYW31" s="21"/>
      <c r="CYX31" s="21"/>
      <c r="CYY31" s="21"/>
      <c r="CYZ31" s="21"/>
      <c r="CZA31" s="21"/>
      <c r="CZB31" s="21"/>
      <c r="CZC31" s="21"/>
      <c r="CZD31" s="21"/>
      <c r="CZE31" s="21"/>
      <c r="CZF31" s="21"/>
      <c r="CZG31" s="21"/>
      <c r="CZH31" s="21"/>
      <c r="CZI31" s="21"/>
      <c r="CZJ31" s="21"/>
      <c r="CZK31" s="21"/>
      <c r="CZL31" s="21"/>
      <c r="CZM31" s="21"/>
      <c r="CZN31" s="21"/>
      <c r="CZO31" s="21"/>
      <c r="CZP31" s="21"/>
      <c r="CZQ31" s="21"/>
      <c r="CZR31" s="21"/>
      <c r="CZS31" s="21"/>
      <c r="CZT31" s="21"/>
      <c r="CZU31" s="21"/>
      <c r="CZV31" s="21"/>
      <c r="CZW31" s="21"/>
      <c r="CZX31" s="21"/>
      <c r="CZY31" s="21"/>
      <c r="CZZ31" s="21"/>
      <c r="DAA31" s="21"/>
      <c r="DAB31" s="21"/>
      <c r="DAC31" s="21"/>
      <c r="DAD31" s="21"/>
      <c r="DAE31" s="21"/>
      <c r="DAF31" s="21"/>
      <c r="DAG31" s="21"/>
      <c r="DAH31" s="21"/>
      <c r="DAI31" s="21"/>
      <c r="DAJ31" s="21"/>
      <c r="DAK31" s="21"/>
      <c r="DAL31" s="21"/>
      <c r="DAM31" s="21"/>
      <c r="DAN31" s="21"/>
      <c r="DAO31" s="21"/>
      <c r="DAP31" s="21"/>
      <c r="DAQ31" s="21"/>
      <c r="DAR31" s="21"/>
      <c r="DAS31" s="21"/>
      <c r="DAT31" s="21"/>
      <c r="DAU31" s="21"/>
      <c r="DAV31" s="21"/>
      <c r="DAW31" s="21"/>
      <c r="DAX31" s="21"/>
      <c r="DAY31" s="21"/>
      <c r="DAZ31" s="21"/>
      <c r="DBA31" s="21"/>
      <c r="DBB31" s="21"/>
      <c r="DBC31" s="21"/>
      <c r="DBD31" s="21"/>
      <c r="DBE31" s="21"/>
      <c r="DBF31" s="21"/>
      <c r="DBG31" s="21"/>
      <c r="DBH31" s="21"/>
      <c r="DBI31" s="21"/>
      <c r="DBJ31" s="21"/>
      <c r="DBK31" s="21"/>
      <c r="DBL31" s="21"/>
      <c r="DBM31" s="21"/>
      <c r="DBN31" s="21"/>
      <c r="DBO31" s="21"/>
      <c r="DBP31" s="21"/>
      <c r="DBQ31" s="21"/>
      <c r="DBR31" s="21"/>
      <c r="DBS31" s="21"/>
      <c r="DBT31" s="21"/>
      <c r="DBU31" s="21"/>
      <c r="DBV31" s="21"/>
      <c r="DBW31" s="21"/>
      <c r="DBX31" s="21"/>
      <c r="DBY31" s="21"/>
      <c r="DBZ31" s="21"/>
      <c r="DCA31" s="21"/>
      <c r="DCB31" s="21"/>
      <c r="DCC31" s="21"/>
      <c r="DCD31" s="21"/>
      <c r="DCE31" s="21"/>
      <c r="DCF31" s="21"/>
      <c r="DCG31" s="21"/>
      <c r="DCH31" s="21"/>
      <c r="DCI31" s="21"/>
      <c r="DCJ31" s="21"/>
      <c r="DCK31" s="21"/>
      <c r="DCL31" s="21"/>
      <c r="DCM31" s="21"/>
      <c r="DCN31" s="21"/>
      <c r="DCO31" s="21"/>
      <c r="DCP31" s="21"/>
      <c r="DCQ31" s="21"/>
      <c r="DCR31" s="21"/>
      <c r="DCS31" s="21"/>
      <c r="DCT31" s="21"/>
      <c r="DCU31" s="21"/>
      <c r="DCV31" s="21"/>
      <c r="DCW31" s="21"/>
      <c r="DCX31" s="21"/>
      <c r="DCY31" s="21"/>
      <c r="DCZ31" s="21"/>
      <c r="DDA31" s="21"/>
      <c r="DDB31" s="21"/>
      <c r="DDC31" s="21"/>
      <c r="DDD31" s="21"/>
      <c r="DDE31" s="21"/>
      <c r="DDF31" s="21"/>
      <c r="DDG31" s="21"/>
      <c r="DDH31" s="21"/>
      <c r="DDI31" s="21"/>
      <c r="DDJ31" s="21"/>
      <c r="DDK31" s="21"/>
      <c r="DDL31" s="21"/>
      <c r="DDM31" s="21"/>
      <c r="DDN31" s="21"/>
      <c r="DDO31" s="21"/>
      <c r="DDP31" s="21"/>
      <c r="DDQ31" s="21"/>
      <c r="DDR31" s="21"/>
      <c r="DDS31" s="21"/>
      <c r="DDT31" s="21"/>
      <c r="DDU31" s="21"/>
      <c r="DDV31" s="21"/>
      <c r="DDW31" s="21"/>
      <c r="DDX31" s="21"/>
      <c r="DDY31" s="21"/>
      <c r="DDZ31" s="21"/>
      <c r="DEA31" s="21"/>
      <c r="DEB31" s="21"/>
      <c r="DEC31" s="21"/>
      <c r="DED31" s="21"/>
      <c r="DEE31" s="21"/>
      <c r="DEF31" s="21"/>
      <c r="DEG31" s="21"/>
      <c r="DEH31" s="21"/>
      <c r="DEI31" s="21"/>
      <c r="DEJ31" s="21"/>
      <c r="DEK31" s="21"/>
      <c r="DEL31" s="21"/>
      <c r="DEM31" s="21"/>
      <c r="DEN31" s="21"/>
      <c r="DEO31" s="21"/>
      <c r="DEP31" s="21"/>
      <c r="DEQ31" s="21"/>
      <c r="DER31" s="21"/>
      <c r="DES31" s="21"/>
      <c r="DET31" s="21"/>
      <c r="DEU31" s="21"/>
      <c r="DEV31" s="21"/>
      <c r="DEW31" s="21"/>
      <c r="DEX31" s="21"/>
      <c r="DEY31" s="21"/>
      <c r="DEZ31" s="21"/>
      <c r="DFA31" s="21"/>
      <c r="DFB31" s="21"/>
      <c r="DFC31" s="21"/>
      <c r="DFD31" s="21"/>
      <c r="DFE31" s="21"/>
      <c r="DFF31" s="21"/>
      <c r="DFG31" s="21"/>
      <c r="DFH31" s="21"/>
      <c r="DFI31" s="21"/>
      <c r="DFJ31" s="21"/>
      <c r="DFK31" s="21"/>
      <c r="DFL31" s="21"/>
      <c r="DFM31" s="21"/>
      <c r="DFN31" s="21"/>
      <c r="DFO31" s="21"/>
      <c r="DFP31" s="21"/>
      <c r="DFQ31" s="21"/>
      <c r="DFR31" s="21"/>
      <c r="DFS31" s="21"/>
      <c r="DFT31" s="21"/>
      <c r="DFU31" s="21"/>
      <c r="DFV31" s="21"/>
      <c r="DFW31" s="21"/>
      <c r="DFX31" s="21"/>
      <c r="DFY31" s="21"/>
      <c r="DFZ31" s="21"/>
      <c r="DGA31" s="21"/>
      <c r="DGB31" s="21"/>
      <c r="DGC31" s="21"/>
      <c r="DGD31" s="21"/>
      <c r="DGE31" s="21"/>
      <c r="DGF31" s="21"/>
      <c r="DGG31" s="21"/>
      <c r="DGH31" s="21"/>
      <c r="DGI31" s="21"/>
      <c r="DGJ31" s="21"/>
      <c r="DGK31" s="21"/>
      <c r="DGL31" s="21"/>
      <c r="DGM31" s="21"/>
      <c r="DGN31" s="21"/>
      <c r="DGO31" s="21"/>
      <c r="DGP31" s="21"/>
      <c r="DGQ31" s="21"/>
      <c r="DGR31" s="21"/>
      <c r="DGS31" s="21"/>
      <c r="DGT31" s="21"/>
      <c r="DGU31" s="21"/>
      <c r="DGV31" s="21"/>
      <c r="DGW31" s="21"/>
      <c r="DGX31" s="21"/>
      <c r="DGY31" s="21"/>
      <c r="DGZ31" s="21"/>
      <c r="DHA31" s="21"/>
      <c r="DHB31" s="21"/>
      <c r="DHC31" s="21"/>
      <c r="DHD31" s="21"/>
      <c r="DHE31" s="21"/>
      <c r="DHF31" s="21"/>
      <c r="DHG31" s="21"/>
      <c r="DHH31" s="21"/>
      <c r="DHI31" s="21"/>
      <c r="DHJ31" s="21"/>
      <c r="DHK31" s="21"/>
      <c r="DHL31" s="21"/>
      <c r="DHM31" s="21"/>
      <c r="DHN31" s="21"/>
      <c r="DHO31" s="21"/>
      <c r="DHP31" s="21"/>
      <c r="DHQ31" s="21"/>
      <c r="DHR31" s="21"/>
      <c r="DHS31" s="21"/>
      <c r="DHT31" s="21"/>
      <c r="DHU31" s="21"/>
      <c r="DHV31" s="21"/>
      <c r="DHW31" s="21"/>
      <c r="DHX31" s="21"/>
      <c r="DHY31" s="21"/>
      <c r="DHZ31" s="21"/>
      <c r="DIA31" s="21"/>
      <c r="DIB31" s="21"/>
      <c r="DIC31" s="21"/>
      <c r="DID31" s="21"/>
      <c r="DIE31" s="21"/>
      <c r="DIF31" s="21"/>
      <c r="DIG31" s="21"/>
      <c r="DIH31" s="21"/>
      <c r="DII31" s="21"/>
      <c r="DIJ31" s="21"/>
      <c r="DIK31" s="21"/>
      <c r="DIL31" s="21"/>
      <c r="DIM31" s="21"/>
      <c r="DIN31" s="21"/>
      <c r="DIO31" s="21"/>
      <c r="DIP31" s="21"/>
      <c r="DIQ31" s="21"/>
      <c r="DIR31" s="21"/>
      <c r="DIS31" s="21"/>
      <c r="DIT31" s="21"/>
      <c r="DIU31" s="21"/>
      <c r="DIV31" s="21"/>
      <c r="DIW31" s="21"/>
      <c r="DIX31" s="21"/>
      <c r="DIY31" s="21"/>
      <c r="DIZ31" s="21"/>
      <c r="DJA31" s="21"/>
      <c r="DJB31" s="21"/>
      <c r="DJC31" s="21"/>
      <c r="DJD31" s="21"/>
      <c r="DJE31" s="21"/>
      <c r="DJF31" s="21"/>
      <c r="DJG31" s="21"/>
      <c r="DJH31" s="21"/>
      <c r="DJI31" s="21"/>
      <c r="DJJ31" s="21"/>
      <c r="DJK31" s="21"/>
      <c r="DJL31" s="21"/>
      <c r="DJM31" s="21"/>
      <c r="DJN31" s="21"/>
      <c r="DJO31" s="21"/>
      <c r="DJP31" s="21"/>
      <c r="DJQ31" s="21"/>
      <c r="DJR31" s="21"/>
      <c r="DJS31" s="21"/>
      <c r="DJT31" s="21"/>
      <c r="DJU31" s="21"/>
      <c r="DJV31" s="21"/>
      <c r="DJW31" s="21"/>
      <c r="DJX31" s="21"/>
      <c r="DJY31" s="21"/>
      <c r="DJZ31" s="21"/>
      <c r="DKA31" s="21"/>
      <c r="DKB31" s="21"/>
      <c r="DKC31" s="21"/>
      <c r="DKD31" s="21"/>
      <c r="DKE31" s="21"/>
      <c r="DKF31" s="21"/>
      <c r="DKG31" s="21"/>
      <c r="DKH31" s="21"/>
      <c r="DKI31" s="21"/>
      <c r="DKJ31" s="21"/>
      <c r="DKK31" s="21"/>
      <c r="DKL31" s="21"/>
      <c r="DKM31" s="21"/>
      <c r="DKN31" s="21"/>
      <c r="DKO31" s="21"/>
      <c r="DKP31" s="21"/>
      <c r="DKQ31" s="21"/>
      <c r="DKR31" s="21"/>
      <c r="DKS31" s="21"/>
      <c r="DKT31" s="21"/>
      <c r="DKU31" s="21"/>
      <c r="DKV31" s="21"/>
      <c r="DKW31" s="21"/>
      <c r="DKX31" s="21"/>
      <c r="DKY31" s="21"/>
      <c r="DKZ31" s="21"/>
      <c r="DLA31" s="21"/>
      <c r="DLB31" s="21"/>
      <c r="DLC31" s="21"/>
      <c r="DLD31" s="21"/>
      <c r="DLE31" s="21"/>
      <c r="DLF31" s="21"/>
      <c r="DLG31" s="21"/>
      <c r="DLH31" s="21"/>
      <c r="DLI31" s="21"/>
      <c r="DLJ31" s="21"/>
      <c r="DLK31" s="21"/>
      <c r="DLL31" s="21"/>
      <c r="DLM31" s="21"/>
      <c r="DLN31" s="21"/>
      <c r="DLO31" s="21"/>
      <c r="DLP31" s="21"/>
      <c r="DLQ31" s="21"/>
      <c r="DLR31" s="21"/>
      <c r="DLS31" s="21"/>
      <c r="DLT31" s="21"/>
      <c r="DLU31" s="21"/>
      <c r="DLV31" s="21"/>
      <c r="DLW31" s="21"/>
      <c r="DLX31" s="21"/>
      <c r="DLY31" s="21"/>
      <c r="DLZ31" s="21"/>
      <c r="DMA31" s="21"/>
      <c r="DMB31" s="21"/>
      <c r="DMC31" s="21"/>
      <c r="DMD31" s="21"/>
      <c r="DME31" s="21"/>
      <c r="DMF31" s="21"/>
      <c r="DMG31" s="21"/>
      <c r="DMH31" s="21"/>
      <c r="DMI31" s="21"/>
      <c r="DMJ31" s="21"/>
      <c r="DMK31" s="21"/>
      <c r="DML31" s="21"/>
      <c r="DMM31" s="21"/>
      <c r="DMN31" s="21"/>
      <c r="DMO31" s="21"/>
      <c r="DMP31" s="21"/>
      <c r="DMQ31" s="21"/>
      <c r="DMR31" s="21"/>
      <c r="DMS31" s="21"/>
      <c r="DMT31" s="21"/>
      <c r="DMU31" s="21"/>
      <c r="DMV31" s="21"/>
      <c r="DMW31" s="21"/>
      <c r="DMX31" s="21"/>
      <c r="DMY31" s="21"/>
      <c r="DMZ31" s="21"/>
      <c r="DNA31" s="21"/>
      <c r="DNB31" s="21"/>
      <c r="DNC31" s="21"/>
      <c r="DND31" s="21"/>
      <c r="DNE31" s="21"/>
      <c r="DNF31" s="21"/>
      <c r="DNG31" s="21"/>
      <c r="DNH31" s="21"/>
      <c r="DNI31" s="21"/>
      <c r="DNJ31" s="21"/>
      <c r="DNK31" s="21"/>
      <c r="DNL31" s="21"/>
      <c r="DNM31" s="21"/>
      <c r="DNN31" s="21"/>
      <c r="DNO31" s="21"/>
      <c r="DNP31" s="21"/>
      <c r="DNQ31" s="21"/>
      <c r="DNR31" s="21"/>
      <c r="DNS31" s="21"/>
      <c r="DNT31" s="21"/>
      <c r="DNU31" s="21"/>
      <c r="DNV31" s="21"/>
      <c r="DNW31" s="21"/>
      <c r="DNX31" s="21"/>
      <c r="DNY31" s="21"/>
      <c r="DNZ31" s="21"/>
      <c r="DOA31" s="21"/>
      <c r="DOB31" s="21"/>
      <c r="DOC31" s="21"/>
      <c r="DOD31" s="21"/>
      <c r="DOE31" s="21"/>
      <c r="DOF31" s="21"/>
      <c r="DOG31" s="21"/>
      <c r="DOH31" s="21"/>
      <c r="DOI31" s="21"/>
      <c r="DOJ31" s="21"/>
      <c r="DOK31" s="21"/>
      <c r="DOL31" s="21"/>
      <c r="DOM31" s="21"/>
      <c r="DON31" s="21"/>
      <c r="DOO31" s="21"/>
      <c r="DOP31" s="21"/>
      <c r="DOQ31" s="21"/>
      <c r="DOR31" s="21"/>
      <c r="DOS31" s="21"/>
      <c r="DOT31" s="21"/>
      <c r="DOU31" s="21"/>
      <c r="DOV31" s="21"/>
      <c r="DOW31" s="21"/>
      <c r="DOX31" s="21"/>
      <c r="DOY31" s="21"/>
      <c r="DOZ31" s="21"/>
      <c r="DPA31" s="21"/>
      <c r="DPB31" s="21"/>
      <c r="DPC31" s="21"/>
      <c r="DPD31" s="21"/>
      <c r="DPE31" s="21"/>
      <c r="DPF31" s="21"/>
      <c r="DPG31" s="21"/>
      <c r="DPH31" s="21"/>
      <c r="DPI31" s="21"/>
      <c r="DPJ31" s="21"/>
      <c r="DPK31" s="21"/>
      <c r="DPL31" s="21"/>
      <c r="DPM31" s="21"/>
      <c r="DPN31" s="21"/>
      <c r="DPO31" s="21"/>
      <c r="DPP31" s="21"/>
      <c r="DPQ31" s="21"/>
      <c r="DPR31" s="21"/>
      <c r="DPS31" s="21"/>
      <c r="DPT31" s="21"/>
      <c r="DPU31" s="21"/>
      <c r="DPV31" s="21"/>
      <c r="DPW31" s="21"/>
      <c r="DPX31" s="21"/>
      <c r="DPY31" s="21"/>
      <c r="DPZ31" s="21"/>
      <c r="DQA31" s="21"/>
      <c r="DQB31" s="21"/>
      <c r="DQC31" s="21"/>
      <c r="DQD31" s="21"/>
      <c r="DQE31" s="21"/>
      <c r="DQF31" s="21"/>
      <c r="DQG31" s="21"/>
      <c r="DQH31" s="21"/>
      <c r="DQI31" s="21"/>
      <c r="DQJ31" s="21"/>
      <c r="DQK31" s="21"/>
      <c r="DQL31" s="21"/>
      <c r="DQM31" s="21"/>
      <c r="DQN31" s="21"/>
      <c r="DQO31" s="21"/>
      <c r="DQP31" s="21"/>
      <c r="DQQ31" s="21"/>
      <c r="DQR31" s="21"/>
      <c r="DQS31" s="21"/>
      <c r="DQT31" s="21"/>
      <c r="DQU31" s="21"/>
      <c r="DQV31" s="21"/>
      <c r="DQW31" s="21"/>
      <c r="DQX31" s="21"/>
      <c r="DQY31" s="21"/>
      <c r="DQZ31" s="21"/>
      <c r="DRA31" s="21"/>
      <c r="DRB31" s="21"/>
      <c r="DRC31" s="21"/>
      <c r="DRD31" s="21"/>
      <c r="DRE31" s="21"/>
      <c r="DRF31" s="21"/>
      <c r="DRG31" s="21"/>
      <c r="DRH31" s="21"/>
      <c r="DRI31" s="21"/>
      <c r="DRJ31" s="21"/>
      <c r="DRK31" s="21"/>
      <c r="DRL31" s="21"/>
      <c r="DRM31" s="21"/>
      <c r="DRN31" s="21"/>
      <c r="DRO31" s="21"/>
      <c r="DRP31" s="21"/>
      <c r="DRQ31" s="21"/>
      <c r="DRR31" s="21"/>
      <c r="DRS31" s="21"/>
      <c r="DRT31" s="21"/>
      <c r="DRU31" s="21"/>
      <c r="DRV31" s="21"/>
      <c r="DRW31" s="21"/>
      <c r="DRX31" s="21"/>
      <c r="DRY31" s="21"/>
      <c r="DRZ31" s="21"/>
      <c r="DSA31" s="21"/>
      <c r="DSB31" s="21"/>
      <c r="DSC31" s="21"/>
      <c r="DSD31" s="21"/>
      <c r="DSE31" s="21"/>
      <c r="DSF31" s="21"/>
      <c r="DSG31" s="21"/>
      <c r="DSH31" s="21"/>
      <c r="DSI31" s="21"/>
      <c r="DSJ31" s="21"/>
      <c r="DSK31" s="21"/>
      <c r="DSL31" s="21"/>
      <c r="DSM31" s="21"/>
      <c r="DSN31" s="21"/>
      <c r="DSO31" s="21"/>
      <c r="DSP31" s="21"/>
      <c r="DSQ31" s="21"/>
      <c r="DSR31" s="21"/>
      <c r="DSS31" s="21"/>
      <c r="DST31" s="21"/>
      <c r="DSU31" s="21"/>
      <c r="DSV31" s="21"/>
      <c r="DSW31" s="21"/>
      <c r="DSX31" s="21"/>
      <c r="DSY31" s="21"/>
      <c r="DSZ31" s="21"/>
      <c r="DTA31" s="21"/>
      <c r="DTB31" s="21"/>
      <c r="DTC31" s="21"/>
      <c r="DTD31" s="21"/>
      <c r="DTE31" s="21"/>
      <c r="DTF31" s="21"/>
      <c r="DTG31" s="21"/>
      <c r="DTH31" s="21"/>
      <c r="DTI31" s="21"/>
      <c r="DTJ31" s="21"/>
      <c r="DTK31" s="21"/>
      <c r="DTL31" s="21"/>
      <c r="DTM31" s="21"/>
      <c r="DTN31" s="21"/>
      <c r="DTO31" s="21"/>
      <c r="DTP31" s="21"/>
      <c r="DTQ31" s="21"/>
      <c r="DTR31" s="21"/>
      <c r="DTS31" s="21"/>
      <c r="DTT31" s="21"/>
      <c r="DTU31" s="21"/>
      <c r="DTV31" s="21"/>
      <c r="DTW31" s="21"/>
      <c r="DTX31" s="21"/>
      <c r="DTY31" s="21"/>
      <c r="DTZ31" s="21"/>
      <c r="DUA31" s="21"/>
      <c r="DUB31" s="21"/>
      <c r="DUC31" s="21"/>
      <c r="DUD31" s="21"/>
      <c r="DUE31" s="21"/>
      <c r="DUF31" s="21"/>
      <c r="DUG31" s="21"/>
      <c r="DUH31" s="21"/>
      <c r="DUI31" s="21"/>
      <c r="DUJ31" s="21"/>
      <c r="DUK31" s="21"/>
      <c r="DUL31" s="21"/>
      <c r="DUM31" s="21"/>
      <c r="DUN31" s="21"/>
      <c r="DUO31" s="21"/>
      <c r="DUP31" s="21"/>
      <c r="DUQ31" s="21"/>
      <c r="DUR31" s="21"/>
      <c r="DUS31" s="21"/>
      <c r="DUT31" s="21"/>
      <c r="DUU31" s="21"/>
      <c r="DUV31" s="21"/>
      <c r="DUW31" s="21"/>
      <c r="DUX31" s="21"/>
      <c r="DUY31" s="21"/>
      <c r="DUZ31" s="21"/>
      <c r="DVA31" s="21"/>
      <c r="DVB31" s="21"/>
      <c r="DVC31" s="21"/>
      <c r="DVD31" s="21"/>
      <c r="DVE31" s="21"/>
      <c r="DVF31" s="21"/>
      <c r="DVG31" s="21"/>
      <c r="DVH31" s="21"/>
      <c r="DVI31" s="21"/>
      <c r="DVJ31" s="21"/>
      <c r="DVK31" s="21"/>
      <c r="DVL31" s="21"/>
      <c r="DVM31" s="21"/>
      <c r="DVN31" s="21"/>
      <c r="DVO31" s="21"/>
      <c r="DVP31" s="21"/>
      <c r="DVQ31" s="21"/>
      <c r="DVR31" s="21"/>
      <c r="DVS31" s="21"/>
      <c r="DVT31" s="21"/>
      <c r="DVU31" s="21"/>
      <c r="DVV31" s="21"/>
      <c r="DVW31" s="21"/>
      <c r="DVX31" s="21"/>
      <c r="DVY31" s="21"/>
      <c r="DVZ31" s="21"/>
      <c r="DWA31" s="21"/>
      <c r="DWB31" s="21"/>
      <c r="DWC31" s="21"/>
      <c r="DWD31" s="21"/>
      <c r="DWE31" s="21"/>
      <c r="DWF31" s="21"/>
      <c r="DWG31" s="21"/>
      <c r="DWH31" s="21"/>
      <c r="DWI31" s="21"/>
      <c r="DWJ31" s="21"/>
      <c r="DWK31" s="21"/>
      <c r="DWL31" s="21"/>
      <c r="DWM31" s="21"/>
      <c r="DWN31" s="21"/>
      <c r="DWO31" s="21"/>
      <c r="DWP31" s="21"/>
      <c r="DWQ31" s="21"/>
      <c r="DWR31" s="21"/>
      <c r="DWS31" s="21"/>
      <c r="DWT31" s="21"/>
      <c r="DWU31" s="21"/>
      <c r="DWV31" s="21"/>
      <c r="DWW31" s="21"/>
      <c r="DWX31" s="21"/>
      <c r="DWY31" s="21"/>
      <c r="DWZ31" s="21"/>
      <c r="DXA31" s="21"/>
      <c r="DXB31" s="21"/>
      <c r="DXC31" s="21"/>
      <c r="DXD31" s="21"/>
      <c r="DXE31" s="21"/>
      <c r="DXF31" s="21"/>
      <c r="DXG31" s="21"/>
      <c r="DXH31" s="21"/>
      <c r="DXI31" s="21"/>
      <c r="DXJ31" s="21"/>
      <c r="DXK31" s="21"/>
      <c r="DXL31" s="21"/>
      <c r="DXM31" s="21"/>
      <c r="DXN31" s="21"/>
      <c r="DXO31" s="21"/>
      <c r="DXP31" s="21"/>
      <c r="DXQ31" s="21"/>
      <c r="DXR31" s="21"/>
      <c r="DXS31" s="21"/>
      <c r="DXT31" s="21"/>
      <c r="DXU31" s="21"/>
      <c r="DXV31" s="21"/>
      <c r="DXW31" s="21"/>
      <c r="DXX31" s="21"/>
      <c r="DXY31" s="21"/>
      <c r="DXZ31" s="21"/>
      <c r="DYA31" s="21"/>
      <c r="DYB31" s="21"/>
      <c r="DYC31" s="21"/>
      <c r="DYD31" s="21"/>
      <c r="DYE31" s="21"/>
      <c r="DYF31" s="21"/>
      <c r="DYG31" s="21"/>
      <c r="DYH31" s="21"/>
      <c r="DYI31" s="21"/>
      <c r="DYJ31" s="21"/>
      <c r="DYK31" s="21"/>
      <c r="DYL31" s="21"/>
      <c r="DYM31" s="21"/>
      <c r="DYN31" s="21"/>
      <c r="DYO31" s="21"/>
      <c r="DYP31" s="21"/>
      <c r="DYQ31" s="21"/>
      <c r="DYR31" s="21"/>
      <c r="DYS31" s="21"/>
      <c r="DYT31" s="21"/>
      <c r="DYU31" s="21"/>
      <c r="DYV31" s="21"/>
      <c r="DYW31" s="21"/>
      <c r="DYX31" s="21"/>
      <c r="DYY31" s="21"/>
      <c r="DYZ31" s="21"/>
      <c r="DZA31" s="21"/>
      <c r="DZB31" s="21"/>
      <c r="DZC31" s="21"/>
      <c r="DZD31" s="21"/>
      <c r="DZE31" s="21"/>
      <c r="DZF31" s="21"/>
      <c r="DZG31" s="21"/>
      <c r="DZH31" s="21"/>
      <c r="DZI31" s="21"/>
      <c r="DZJ31" s="21"/>
      <c r="DZK31" s="21"/>
      <c r="DZL31" s="21"/>
      <c r="DZM31" s="21"/>
      <c r="DZN31" s="21"/>
      <c r="DZO31" s="21"/>
      <c r="DZP31" s="21"/>
      <c r="DZQ31" s="21"/>
      <c r="DZR31" s="21"/>
      <c r="DZS31" s="21"/>
      <c r="DZT31" s="21"/>
      <c r="DZU31" s="21"/>
      <c r="DZV31" s="21"/>
      <c r="DZW31" s="21"/>
      <c r="DZX31" s="21"/>
      <c r="DZY31" s="21"/>
      <c r="DZZ31" s="21"/>
      <c r="EAA31" s="21"/>
      <c r="EAB31" s="21"/>
      <c r="EAC31" s="21"/>
      <c r="EAD31" s="21"/>
      <c r="EAE31" s="21"/>
      <c r="EAF31" s="21"/>
      <c r="EAG31" s="21"/>
      <c r="EAH31" s="21"/>
      <c r="EAI31" s="21"/>
      <c r="EAJ31" s="21"/>
      <c r="EAK31" s="21"/>
      <c r="EAL31" s="21"/>
      <c r="EAM31" s="21"/>
      <c r="EAN31" s="21"/>
      <c r="EAO31" s="21"/>
      <c r="EAP31" s="21"/>
      <c r="EAQ31" s="21"/>
      <c r="EAR31" s="21"/>
      <c r="EAS31" s="21"/>
      <c r="EAT31" s="21"/>
      <c r="EAU31" s="21"/>
      <c r="EAV31" s="21"/>
      <c r="EAW31" s="21"/>
      <c r="EAX31" s="21"/>
      <c r="EAY31" s="21"/>
      <c r="EAZ31" s="21"/>
      <c r="EBA31" s="21"/>
      <c r="EBB31" s="21"/>
      <c r="EBC31" s="21"/>
      <c r="EBD31" s="21"/>
      <c r="EBE31" s="21"/>
      <c r="EBF31" s="21"/>
      <c r="EBG31" s="21"/>
      <c r="EBH31" s="21"/>
      <c r="EBI31" s="21"/>
      <c r="EBJ31" s="21"/>
      <c r="EBK31" s="21"/>
      <c r="EBL31" s="21"/>
      <c r="EBM31" s="21"/>
      <c r="EBN31" s="21"/>
      <c r="EBO31" s="21"/>
      <c r="EBP31" s="21"/>
      <c r="EBQ31" s="21"/>
      <c r="EBR31" s="21"/>
      <c r="EBS31" s="21"/>
      <c r="EBT31" s="21"/>
      <c r="EBU31" s="21"/>
      <c r="EBV31" s="21"/>
      <c r="EBW31" s="21"/>
      <c r="EBX31" s="21"/>
      <c r="EBY31" s="21"/>
      <c r="EBZ31" s="21"/>
      <c r="ECA31" s="21"/>
      <c r="ECB31" s="21"/>
      <c r="ECC31" s="21"/>
      <c r="ECD31" s="21"/>
      <c r="ECE31" s="21"/>
      <c r="ECF31" s="21"/>
      <c r="ECG31" s="21"/>
      <c r="ECH31" s="21"/>
      <c r="ECI31" s="21"/>
      <c r="ECJ31" s="21"/>
      <c r="ECK31" s="21"/>
      <c r="ECL31" s="21"/>
      <c r="ECM31" s="21"/>
      <c r="ECN31" s="21"/>
      <c r="ECO31" s="21"/>
      <c r="ECP31" s="21"/>
      <c r="ECQ31" s="21"/>
      <c r="ECR31" s="21"/>
      <c r="ECS31" s="21"/>
      <c r="ECT31" s="21"/>
      <c r="ECU31" s="21"/>
      <c r="ECV31" s="21"/>
      <c r="ECW31" s="21"/>
      <c r="ECX31" s="21"/>
      <c r="ECY31" s="21"/>
      <c r="ECZ31" s="21"/>
      <c r="EDA31" s="21"/>
      <c r="EDB31" s="21"/>
      <c r="EDC31" s="21"/>
      <c r="EDD31" s="21"/>
      <c r="EDE31" s="21"/>
      <c r="EDF31" s="21"/>
      <c r="EDG31" s="21"/>
      <c r="EDH31" s="21"/>
      <c r="EDI31" s="21"/>
      <c r="EDJ31" s="21"/>
      <c r="EDK31" s="21"/>
      <c r="EDL31" s="21"/>
      <c r="EDM31" s="21"/>
      <c r="EDN31" s="21"/>
      <c r="EDO31" s="21"/>
      <c r="EDP31" s="21"/>
      <c r="EDQ31" s="21"/>
      <c r="EDR31" s="21"/>
      <c r="EDS31" s="21"/>
      <c r="EDT31" s="21"/>
      <c r="EDU31" s="21"/>
      <c r="EDV31" s="21"/>
      <c r="EDW31" s="21"/>
      <c r="EDX31" s="21"/>
      <c r="EDY31" s="21"/>
      <c r="EDZ31" s="21"/>
      <c r="EEA31" s="21"/>
      <c r="EEB31" s="21"/>
      <c r="EEC31" s="21"/>
      <c r="EED31" s="21"/>
      <c r="EEE31" s="21"/>
      <c r="EEF31" s="21"/>
      <c r="EEG31" s="21"/>
      <c r="EEH31" s="21"/>
      <c r="EEI31" s="21"/>
      <c r="EEJ31" s="21"/>
      <c r="EEK31" s="21"/>
      <c r="EEL31" s="21"/>
      <c r="EEM31" s="21"/>
      <c r="EEN31" s="21"/>
      <c r="EEO31" s="21"/>
      <c r="EEP31" s="21"/>
      <c r="EEQ31" s="21"/>
      <c r="EER31" s="21"/>
      <c r="EES31" s="21"/>
      <c r="EET31" s="21"/>
      <c r="EEU31" s="21"/>
      <c r="EEV31" s="21"/>
      <c r="EEW31" s="21"/>
      <c r="EEX31" s="21"/>
      <c r="EEY31" s="21"/>
      <c r="EEZ31" s="21"/>
      <c r="EFA31" s="21"/>
      <c r="EFB31" s="21"/>
      <c r="EFC31" s="21"/>
      <c r="EFD31" s="21"/>
      <c r="EFE31" s="21"/>
      <c r="EFF31" s="21"/>
      <c r="EFG31" s="21"/>
      <c r="EFH31" s="21"/>
      <c r="EFI31" s="21"/>
      <c r="EFJ31" s="21"/>
      <c r="EFK31" s="21"/>
      <c r="EFL31" s="21"/>
      <c r="EFM31" s="21"/>
      <c r="EFN31" s="21"/>
      <c r="EFO31" s="21"/>
      <c r="EFP31" s="21"/>
      <c r="EFQ31" s="21"/>
      <c r="EFR31" s="21"/>
      <c r="EFS31" s="21"/>
      <c r="EFT31" s="21"/>
      <c r="EFU31" s="21"/>
      <c r="EFV31" s="21"/>
      <c r="EFW31" s="21"/>
      <c r="EFX31" s="21"/>
      <c r="EFY31" s="21"/>
      <c r="EFZ31" s="21"/>
      <c r="EGA31" s="21"/>
      <c r="EGB31" s="21"/>
      <c r="EGC31" s="21"/>
      <c r="EGD31" s="21"/>
      <c r="EGE31" s="21"/>
      <c r="EGF31" s="21"/>
      <c r="EGG31" s="21"/>
      <c r="EGH31" s="21"/>
      <c r="EGI31" s="21"/>
      <c r="EGJ31" s="21"/>
      <c r="EGK31" s="21"/>
      <c r="EGL31" s="21"/>
      <c r="EGM31" s="21"/>
      <c r="EGN31" s="21"/>
      <c r="EGO31" s="21"/>
      <c r="EGP31" s="21"/>
      <c r="EGQ31" s="21"/>
      <c r="EGR31" s="21"/>
      <c r="EGS31" s="21"/>
      <c r="EGT31" s="21"/>
      <c r="EGU31" s="21"/>
      <c r="EGV31" s="21"/>
      <c r="EGW31" s="21"/>
      <c r="EGX31" s="21"/>
      <c r="EGY31" s="21"/>
      <c r="EGZ31" s="21"/>
      <c r="EHA31" s="21"/>
      <c r="EHB31" s="21"/>
      <c r="EHC31" s="21"/>
      <c r="EHD31" s="21"/>
      <c r="EHE31" s="21"/>
      <c r="EHF31" s="21"/>
      <c r="EHG31" s="21"/>
      <c r="EHH31" s="21"/>
      <c r="EHI31" s="21"/>
      <c r="EHJ31" s="21"/>
      <c r="EHK31" s="21"/>
      <c r="EHL31" s="21"/>
      <c r="EHM31" s="21"/>
      <c r="EHN31" s="21"/>
      <c r="EHO31" s="21"/>
      <c r="EHP31" s="21"/>
      <c r="EHQ31" s="21"/>
      <c r="EHR31" s="21"/>
      <c r="EHS31" s="21"/>
      <c r="EHT31" s="21"/>
      <c r="EHU31" s="21"/>
      <c r="EHV31" s="21"/>
      <c r="EHW31" s="21"/>
      <c r="EHX31" s="21"/>
      <c r="EHY31" s="21"/>
      <c r="EHZ31" s="21"/>
      <c r="EIA31" s="21"/>
      <c r="EIB31" s="21"/>
      <c r="EIC31" s="21"/>
      <c r="EID31" s="21"/>
      <c r="EIE31" s="21"/>
      <c r="EIF31" s="21"/>
      <c r="EIG31" s="21"/>
      <c r="EIH31" s="21"/>
      <c r="EII31" s="21"/>
      <c r="EIJ31" s="21"/>
      <c r="EIK31" s="21"/>
      <c r="EIL31" s="21"/>
      <c r="EIM31" s="21"/>
      <c r="EIN31" s="21"/>
      <c r="EIO31" s="21"/>
      <c r="EIP31" s="21"/>
      <c r="EIQ31" s="21"/>
      <c r="EIR31" s="21"/>
      <c r="EIS31" s="21"/>
      <c r="EIT31" s="21"/>
      <c r="EIU31" s="21"/>
      <c r="EIV31" s="21"/>
      <c r="EIW31" s="21"/>
      <c r="EIX31" s="21"/>
      <c r="EIY31" s="21"/>
      <c r="EIZ31" s="21"/>
      <c r="EJA31" s="21"/>
      <c r="EJB31" s="21"/>
      <c r="EJC31" s="21"/>
      <c r="EJD31" s="21"/>
      <c r="EJE31" s="21"/>
      <c r="EJF31" s="21"/>
      <c r="EJG31" s="21"/>
      <c r="EJH31" s="21"/>
      <c r="EJI31" s="21"/>
      <c r="EJJ31" s="21"/>
      <c r="EJK31" s="21"/>
      <c r="EJL31" s="21"/>
      <c r="EJM31" s="21"/>
      <c r="EJN31" s="21"/>
      <c r="EJO31" s="21"/>
      <c r="EJP31" s="21"/>
      <c r="EJQ31" s="21"/>
      <c r="EJR31" s="21"/>
      <c r="EJS31" s="21"/>
      <c r="EJT31" s="21"/>
      <c r="EJU31" s="21"/>
      <c r="EJV31" s="21"/>
      <c r="EJW31" s="21"/>
      <c r="EJX31" s="21"/>
      <c r="EJY31" s="21"/>
      <c r="EJZ31" s="21"/>
      <c r="EKA31" s="21"/>
      <c r="EKB31" s="21"/>
      <c r="EKC31" s="21"/>
      <c r="EKD31" s="21"/>
      <c r="EKE31" s="21"/>
      <c r="EKF31" s="21"/>
      <c r="EKG31" s="21"/>
      <c r="EKH31" s="21"/>
      <c r="EKI31" s="21"/>
      <c r="EKJ31" s="21"/>
      <c r="EKK31" s="21"/>
      <c r="EKL31" s="21"/>
      <c r="EKM31" s="21"/>
      <c r="EKN31" s="21"/>
      <c r="EKO31" s="21"/>
      <c r="EKP31" s="21"/>
      <c r="EKQ31" s="21"/>
      <c r="EKR31" s="21"/>
      <c r="EKS31" s="21"/>
      <c r="EKT31" s="21"/>
      <c r="EKU31" s="21"/>
      <c r="EKV31" s="21"/>
      <c r="EKW31" s="21"/>
      <c r="EKX31" s="21"/>
      <c r="EKY31" s="21"/>
      <c r="EKZ31" s="21"/>
      <c r="ELA31" s="21"/>
      <c r="ELB31" s="21"/>
      <c r="ELC31" s="21"/>
      <c r="ELD31" s="21"/>
      <c r="ELE31" s="21"/>
      <c r="ELF31" s="21"/>
      <c r="ELG31" s="21"/>
      <c r="ELH31" s="21"/>
      <c r="ELI31" s="21"/>
      <c r="ELJ31" s="21"/>
      <c r="ELK31" s="21"/>
      <c r="ELL31" s="21"/>
      <c r="ELM31" s="21"/>
      <c r="ELN31" s="21"/>
      <c r="ELO31" s="21"/>
      <c r="ELP31" s="21"/>
      <c r="ELQ31" s="21"/>
      <c r="ELR31" s="21"/>
      <c r="ELS31" s="21"/>
      <c r="ELT31" s="21"/>
      <c r="ELU31" s="21"/>
      <c r="ELV31" s="21"/>
      <c r="ELW31" s="21"/>
      <c r="ELX31" s="21"/>
      <c r="ELY31" s="21"/>
      <c r="ELZ31" s="21"/>
      <c r="EMA31" s="21"/>
      <c r="EMB31" s="21"/>
      <c r="EMC31" s="21"/>
      <c r="EMD31" s="21"/>
      <c r="EME31" s="21"/>
      <c r="EMF31" s="21"/>
      <c r="EMG31" s="21"/>
      <c r="EMH31" s="21"/>
      <c r="EMI31" s="21"/>
      <c r="EMJ31" s="21"/>
      <c r="EMK31" s="21"/>
      <c r="EML31" s="21"/>
      <c r="EMM31" s="21"/>
      <c r="EMN31" s="21"/>
      <c r="EMO31" s="21"/>
      <c r="EMP31" s="21"/>
      <c r="EMQ31" s="21"/>
      <c r="EMR31" s="21"/>
      <c r="EMS31" s="21"/>
      <c r="EMT31" s="21"/>
      <c r="EMU31" s="21"/>
      <c r="EMV31" s="21"/>
      <c r="EMW31" s="21"/>
      <c r="EMX31" s="21"/>
      <c r="EMY31" s="21"/>
      <c r="EMZ31" s="21"/>
      <c r="ENA31" s="21"/>
      <c r="ENB31" s="21"/>
      <c r="ENC31" s="21"/>
      <c r="END31" s="21"/>
      <c r="ENE31" s="21"/>
      <c r="ENF31" s="21"/>
      <c r="ENG31" s="21"/>
      <c r="ENH31" s="21"/>
      <c r="ENI31" s="21"/>
      <c r="ENJ31" s="21"/>
      <c r="ENK31" s="21"/>
      <c r="ENL31" s="21"/>
      <c r="ENM31" s="21"/>
      <c r="ENN31" s="21"/>
      <c r="ENO31" s="21"/>
      <c r="ENP31" s="21"/>
      <c r="ENQ31" s="21"/>
      <c r="ENR31" s="21"/>
      <c r="ENS31" s="21"/>
      <c r="ENT31" s="21"/>
      <c r="ENU31" s="21"/>
      <c r="ENV31" s="21"/>
      <c r="ENW31" s="21"/>
      <c r="ENX31" s="21"/>
      <c r="ENY31" s="21"/>
      <c r="ENZ31" s="21"/>
      <c r="EOA31" s="21"/>
      <c r="EOB31" s="21"/>
      <c r="EOC31" s="21"/>
      <c r="EOD31" s="21"/>
      <c r="EOE31" s="21"/>
      <c r="EOF31" s="21"/>
      <c r="EOG31" s="21"/>
      <c r="EOH31" s="21"/>
      <c r="EOI31" s="21"/>
      <c r="EOJ31" s="21"/>
      <c r="EOK31" s="21"/>
      <c r="EOL31" s="21"/>
      <c r="EOM31" s="21"/>
      <c r="EON31" s="21"/>
      <c r="EOO31" s="21"/>
      <c r="EOP31" s="21"/>
      <c r="EOQ31" s="21"/>
      <c r="EOR31" s="21"/>
      <c r="EOS31" s="21"/>
      <c r="EOT31" s="21"/>
      <c r="EOU31" s="21"/>
      <c r="EOV31" s="21"/>
      <c r="EOW31" s="21"/>
      <c r="EOX31" s="21"/>
      <c r="EOY31" s="21"/>
      <c r="EOZ31" s="21"/>
      <c r="EPA31" s="21"/>
      <c r="EPB31" s="21"/>
      <c r="EPC31" s="21"/>
      <c r="EPD31" s="21"/>
      <c r="EPE31" s="21"/>
      <c r="EPF31" s="21"/>
      <c r="EPG31" s="21"/>
      <c r="EPH31" s="21"/>
      <c r="EPI31" s="21"/>
      <c r="EPJ31" s="21"/>
      <c r="EPK31" s="21"/>
      <c r="EPL31" s="21"/>
      <c r="EPM31" s="21"/>
      <c r="EPN31" s="21"/>
      <c r="EPO31" s="21"/>
      <c r="EPP31" s="21"/>
      <c r="EPQ31" s="21"/>
      <c r="EPR31" s="21"/>
      <c r="EPS31" s="21"/>
      <c r="EPT31" s="21"/>
      <c r="EPU31" s="21"/>
      <c r="EPV31" s="21"/>
      <c r="EPW31" s="21"/>
      <c r="EPX31" s="21"/>
      <c r="EPY31" s="21"/>
      <c r="EPZ31" s="21"/>
      <c r="EQA31" s="21"/>
      <c r="EQB31" s="21"/>
      <c r="EQC31" s="21"/>
      <c r="EQD31" s="21"/>
      <c r="EQE31" s="21"/>
      <c r="EQF31" s="21"/>
      <c r="EQG31" s="21"/>
      <c r="EQH31" s="21"/>
      <c r="EQI31" s="21"/>
      <c r="EQJ31" s="21"/>
      <c r="EQK31" s="21"/>
      <c r="EQL31" s="21"/>
      <c r="EQM31" s="21"/>
      <c r="EQN31" s="21"/>
      <c r="EQO31" s="21"/>
      <c r="EQP31" s="21"/>
      <c r="EQQ31" s="21"/>
      <c r="EQR31" s="21"/>
      <c r="EQS31" s="21"/>
      <c r="EQT31" s="21"/>
      <c r="EQU31" s="21"/>
      <c r="EQV31" s="21"/>
      <c r="EQW31" s="21"/>
      <c r="EQX31" s="21"/>
      <c r="EQY31" s="21"/>
      <c r="EQZ31" s="21"/>
      <c r="ERA31" s="21"/>
      <c r="ERB31" s="21"/>
      <c r="ERC31" s="21"/>
      <c r="ERD31" s="21"/>
      <c r="ERE31" s="21"/>
      <c r="ERF31" s="21"/>
      <c r="ERG31" s="21"/>
      <c r="ERH31" s="21"/>
      <c r="ERI31" s="21"/>
      <c r="ERJ31" s="21"/>
      <c r="ERK31" s="21"/>
      <c r="ERL31" s="21"/>
      <c r="ERM31" s="21"/>
      <c r="ERN31" s="21"/>
      <c r="ERO31" s="21"/>
      <c r="ERP31" s="21"/>
      <c r="ERQ31" s="21"/>
      <c r="ERR31" s="21"/>
      <c r="ERS31" s="21"/>
      <c r="ERT31" s="21"/>
      <c r="ERU31" s="21"/>
      <c r="ERV31" s="21"/>
      <c r="ERW31" s="21"/>
      <c r="ERX31" s="21"/>
      <c r="ERY31" s="21"/>
      <c r="ERZ31" s="21"/>
      <c r="ESA31" s="21"/>
      <c r="ESB31" s="21"/>
      <c r="ESC31" s="21"/>
      <c r="ESD31" s="21"/>
      <c r="ESE31" s="21"/>
      <c r="ESF31" s="21"/>
      <c r="ESG31" s="21"/>
      <c r="ESH31" s="21"/>
      <c r="ESI31" s="21"/>
      <c r="ESJ31" s="21"/>
      <c r="ESK31" s="21"/>
      <c r="ESL31" s="21"/>
      <c r="ESM31" s="21"/>
      <c r="ESN31" s="21"/>
      <c r="ESO31" s="21"/>
      <c r="ESP31" s="21"/>
      <c r="ESQ31" s="21"/>
      <c r="ESR31" s="21"/>
      <c r="ESS31" s="21"/>
      <c r="EST31" s="21"/>
      <c r="ESU31" s="21"/>
      <c r="ESV31" s="21"/>
      <c r="ESW31" s="21"/>
      <c r="ESX31" s="21"/>
      <c r="ESY31" s="21"/>
      <c r="ESZ31" s="21"/>
      <c r="ETA31" s="21"/>
      <c r="ETB31" s="21"/>
      <c r="ETC31" s="21"/>
      <c r="ETD31" s="21"/>
      <c r="ETE31" s="21"/>
      <c r="ETF31" s="21"/>
      <c r="ETG31" s="21"/>
      <c r="ETH31" s="21"/>
      <c r="ETI31" s="21"/>
      <c r="ETJ31" s="21"/>
      <c r="ETK31" s="21"/>
      <c r="ETL31" s="21"/>
      <c r="ETM31" s="21"/>
      <c r="ETN31" s="21"/>
      <c r="ETO31" s="21"/>
      <c r="ETP31" s="21"/>
      <c r="ETQ31" s="21"/>
      <c r="ETR31" s="21"/>
      <c r="ETS31" s="21"/>
      <c r="ETT31" s="21"/>
      <c r="ETU31" s="21"/>
      <c r="ETV31" s="21"/>
      <c r="ETW31" s="21"/>
      <c r="ETX31" s="21"/>
      <c r="ETY31" s="21"/>
      <c r="ETZ31" s="21"/>
      <c r="EUA31" s="21"/>
      <c r="EUB31" s="21"/>
      <c r="EUC31" s="21"/>
      <c r="EUD31" s="21"/>
      <c r="EUE31" s="21"/>
      <c r="EUF31" s="21"/>
      <c r="EUG31" s="21"/>
      <c r="EUH31" s="21"/>
      <c r="EUI31" s="21"/>
      <c r="EUJ31" s="21"/>
      <c r="EUK31" s="21"/>
      <c r="EUL31" s="21"/>
      <c r="EUM31" s="21"/>
      <c r="EUN31" s="21"/>
      <c r="EUO31" s="21"/>
      <c r="EUP31" s="21"/>
      <c r="EUQ31" s="21"/>
      <c r="EUR31" s="21"/>
      <c r="EUS31" s="21"/>
      <c r="EUT31" s="21"/>
      <c r="EUU31" s="21"/>
      <c r="EUV31" s="21"/>
      <c r="EUW31" s="21"/>
      <c r="EUX31" s="21"/>
      <c r="EUY31" s="21"/>
      <c r="EUZ31" s="21"/>
      <c r="EVA31" s="21"/>
      <c r="EVB31" s="21"/>
      <c r="EVC31" s="21"/>
      <c r="EVD31" s="21"/>
      <c r="EVE31" s="21"/>
      <c r="EVF31" s="21"/>
      <c r="EVG31" s="21"/>
      <c r="EVH31" s="21"/>
      <c r="EVI31" s="21"/>
      <c r="EVJ31" s="21"/>
      <c r="EVK31" s="21"/>
      <c r="EVL31" s="21"/>
      <c r="EVM31" s="21"/>
      <c r="EVN31" s="21"/>
      <c r="EVO31" s="21"/>
      <c r="EVP31" s="21"/>
      <c r="EVQ31" s="21"/>
      <c r="EVR31" s="21"/>
      <c r="EVS31" s="21"/>
      <c r="EVT31" s="21"/>
      <c r="EVU31" s="21"/>
      <c r="EVV31" s="21"/>
      <c r="EVW31" s="21"/>
      <c r="EVX31" s="21"/>
      <c r="EVY31" s="21"/>
      <c r="EVZ31" s="21"/>
      <c r="EWA31" s="21"/>
      <c r="EWB31" s="21"/>
      <c r="EWC31" s="21"/>
      <c r="EWD31" s="21"/>
      <c r="EWE31" s="21"/>
      <c r="EWF31" s="21"/>
      <c r="EWG31" s="21"/>
      <c r="EWH31" s="21"/>
      <c r="EWI31" s="21"/>
      <c r="EWJ31" s="21"/>
      <c r="EWK31" s="21"/>
      <c r="EWL31" s="21"/>
      <c r="EWM31" s="21"/>
      <c r="EWN31" s="21"/>
      <c r="EWO31" s="21"/>
      <c r="EWP31" s="21"/>
      <c r="EWQ31" s="21"/>
      <c r="EWR31" s="21"/>
      <c r="EWS31" s="21"/>
      <c r="EWT31" s="21"/>
      <c r="EWU31" s="21"/>
      <c r="EWV31" s="21"/>
      <c r="EWW31" s="21"/>
      <c r="EWX31" s="21"/>
      <c r="EWY31" s="21"/>
      <c r="EWZ31" s="21"/>
      <c r="EXA31" s="21"/>
      <c r="EXB31" s="21"/>
      <c r="EXC31" s="21"/>
      <c r="EXD31" s="21"/>
      <c r="EXE31" s="21"/>
      <c r="EXF31" s="21"/>
      <c r="EXG31" s="21"/>
      <c r="EXH31" s="21"/>
      <c r="EXI31" s="21"/>
      <c r="EXJ31" s="21"/>
      <c r="EXK31" s="21"/>
      <c r="EXL31" s="21"/>
      <c r="EXM31" s="21"/>
      <c r="EXN31" s="21"/>
      <c r="EXO31" s="21"/>
      <c r="EXP31" s="21"/>
      <c r="EXQ31" s="21"/>
      <c r="EXR31" s="21"/>
      <c r="EXS31" s="21"/>
      <c r="EXT31" s="21"/>
      <c r="EXU31" s="21"/>
      <c r="EXV31" s="21"/>
      <c r="EXW31" s="21"/>
      <c r="EXX31" s="21"/>
      <c r="EXY31" s="21"/>
      <c r="EXZ31" s="21"/>
      <c r="EYA31" s="21"/>
      <c r="EYB31" s="21"/>
      <c r="EYC31" s="21"/>
      <c r="EYD31" s="21"/>
      <c r="EYE31" s="21"/>
      <c r="EYF31" s="21"/>
      <c r="EYG31" s="21"/>
      <c r="EYH31" s="21"/>
      <c r="EYI31" s="21"/>
      <c r="EYJ31" s="21"/>
      <c r="EYK31" s="21"/>
      <c r="EYL31" s="21"/>
      <c r="EYM31" s="21"/>
      <c r="EYN31" s="21"/>
      <c r="EYO31" s="21"/>
      <c r="EYP31" s="21"/>
      <c r="EYQ31" s="21"/>
      <c r="EYR31" s="21"/>
      <c r="EYS31" s="21"/>
      <c r="EYT31" s="21"/>
      <c r="EYU31" s="21"/>
      <c r="EYV31" s="21"/>
      <c r="EYW31" s="21"/>
      <c r="EYX31" s="21"/>
      <c r="EYY31" s="21"/>
      <c r="EYZ31" s="21"/>
      <c r="EZA31" s="21"/>
      <c r="EZB31" s="21"/>
      <c r="EZC31" s="21"/>
      <c r="EZD31" s="21"/>
      <c r="EZE31" s="21"/>
      <c r="EZF31" s="21"/>
      <c r="EZG31" s="21"/>
      <c r="EZH31" s="21"/>
      <c r="EZI31" s="21"/>
      <c r="EZJ31" s="21"/>
      <c r="EZK31" s="21"/>
      <c r="EZL31" s="21"/>
      <c r="EZM31" s="21"/>
      <c r="EZN31" s="21"/>
      <c r="EZO31" s="21"/>
      <c r="EZP31" s="21"/>
      <c r="EZQ31" s="21"/>
      <c r="EZR31" s="21"/>
      <c r="EZS31" s="21"/>
      <c r="EZT31" s="21"/>
      <c r="EZU31" s="21"/>
      <c r="EZV31" s="21"/>
      <c r="EZW31" s="21"/>
      <c r="EZX31" s="21"/>
      <c r="EZY31" s="21"/>
      <c r="EZZ31" s="21"/>
      <c r="FAA31" s="21"/>
      <c r="FAB31" s="21"/>
      <c r="FAC31" s="21"/>
      <c r="FAD31" s="21"/>
      <c r="FAE31" s="21"/>
      <c r="FAF31" s="21"/>
      <c r="FAG31" s="21"/>
      <c r="FAH31" s="21"/>
      <c r="FAI31" s="21"/>
      <c r="FAJ31" s="21"/>
      <c r="FAK31" s="21"/>
      <c r="FAL31" s="21"/>
      <c r="FAM31" s="21"/>
      <c r="FAN31" s="21"/>
      <c r="FAO31" s="21"/>
      <c r="FAP31" s="21"/>
      <c r="FAQ31" s="21"/>
      <c r="FAR31" s="21"/>
      <c r="FAS31" s="21"/>
      <c r="FAT31" s="21"/>
      <c r="FAU31" s="21"/>
      <c r="FAV31" s="21"/>
      <c r="FAW31" s="21"/>
      <c r="FAX31" s="21"/>
      <c r="FAY31" s="21"/>
      <c r="FAZ31" s="21"/>
      <c r="FBA31" s="21"/>
      <c r="FBB31" s="21"/>
      <c r="FBC31" s="21"/>
      <c r="FBD31" s="21"/>
      <c r="FBE31" s="21"/>
      <c r="FBF31" s="21"/>
      <c r="FBG31" s="21"/>
      <c r="FBH31" s="21"/>
      <c r="FBI31" s="21"/>
      <c r="FBJ31" s="21"/>
      <c r="FBK31" s="21"/>
      <c r="FBL31" s="21"/>
      <c r="FBM31" s="21"/>
      <c r="FBN31" s="21"/>
      <c r="FBO31" s="21"/>
      <c r="FBP31" s="21"/>
      <c r="FBQ31" s="21"/>
      <c r="FBR31" s="21"/>
      <c r="FBS31" s="21"/>
      <c r="FBT31" s="21"/>
      <c r="FBU31" s="21"/>
      <c r="FBV31" s="21"/>
      <c r="FBW31" s="21"/>
      <c r="FBX31" s="21"/>
      <c r="FBY31" s="21"/>
      <c r="FBZ31" s="21"/>
      <c r="FCA31" s="21"/>
      <c r="FCB31" s="21"/>
      <c r="FCC31" s="21"/>
      <c r="FCD31" s="21"/>
      <c r="FCE31" s="21"/>
      <c r="FCF31" s="21"/>
      <c r="FCG31" s="21"/>
      <c r="FCH31" s="21"/>
      <c r="FCI31" s="21"/>
      <c r="FCJ31" s="21"/>
      <c r="FCK31" s="21"/>
      <c r="FCL31" s="21"/>
      <c r="FCM31" s="21"/>
      <c r="FCN31" s="21"/>
      <c r="FCO31" s="21"/>
      <c r="FCP31" s="21"/>
      <c r="FCQ31" s="21"/>
      <c r="FCR31" s="21"/>
      <c r="FCS31" s="21"/>
      <c r="FCT31" s="21"/>
      <c r="FCU31" s="21"/>
      <c r="FCV31" s="21"/>
      <c r="FCW31" s="21"/>
      <c r="FCX31" s="21"/>
      <c r="FCY31" s="21"/>
      <c r="FCZ31" s="21"/>
      <c r="FDA31" s="21"/>
      <c r="FDB31" s="21"/>
      <c r="FDC31" s="21"/>
      <c r="FDD31" s="21"/>
      <c r="FDE31" s="21"/>
      <c r="FDF31" s="21"/>
      <c r="FDG31" s="21"/>
      <c r="FDH31" s="21"/>
      <c r="FDI31" s="21"/>
      <c r="FDJ31" s="21"/>
      <c r="FDK31" s="21"/>
      <c r="FDL31" s="21"/>
      <c r="FDM31" s="21"/>
      <c r="FDN31" s="21"/>
      <c r="FDO31" s="21"/>
      <c r="FDP31" s="21"/>
      <c r="FDQ31" s="21"/>
      <c r="FDR31" s="21"/>
      <c r="FDS31" s="21"/>
      <c r="FDT31" s="21"/>
      <c r="FDU31" s="21"/>
      <c r="FDV31" s="21"/>
      <c r="FDW31" s="21"/>
      <c r="FDX31" s="21"/>
      <c r="FDY31" s="21"/>
      <c r="FDZ31" s="21"/>
      <c r="FEA31" s="21"/>
      <c r="FEB31" s="21"/>
      <c r="FEC31" s="21"/>
      <c r="FED31" s="21"/>
      <c r="FEE31" s="21"/>
      <c r="FEF31" s="21"/>
      <c r="FEG31" s="21"/>
      <c r="FEH31" s="21"/>
      <c r="FEI31" s="21"/>
      <c r="FEJ31" s="21"/>
      <c r="FEK31" s="21"/>
      <c r="FEL31" s="21"/>
      <c r="FEM31" s="21"/>
      <c r="FEN31" s="21"/>
      <c r="FEO31" s="21"/>
      <c r="FEP31" s="21"/>
      <c r="FEQ31" s="21"/>
      <c r="FER31" s="21"/>
      <c r="FES31" s="21"/>
      <c r="FET31" s="21"/>
      <c r="FEU31" s="21"/>
      <c r="FEV31" s="21"/>
      <c r="FEW31" s="21"/>
      <c r="FEX31" s="21"/>
      <c r="FEY31" s="21"/>
      <c r="FEZ31" s="21"/>
      <c r="FFA31" s="21"/>
      <c r="FFB31" s="21"/>
      <c r="FFC31" s="21"/>
      <c r="FFD31" s="21"/>
      <c r="FFE31" s="21"/>
      <c r="FFF31" s="21"/>
      <c r="FFG31" s="21"/>
      <c r="FFH31" s="21"/>
      <c r="FFI31" s="21"/>
      <c r="FFJ31" s="21"/>
      <c r="FFK31" s="21"/>
      <c r="FFL31" s="21"/>
      <c r="FFM31" s="21"/>
      <c r="FFN31" s="21"/>
      <c r="FFO31" s="21"/>
      <c r="FFP31" s="21"/>
      <c r="FFQ31" s="21"/>
      <c r="FFR31" s="21"/>
      <c r="FFS31" s="21"/>
      <c r="FFT31" s="21"/>
      <c r="FFU31" s="21"/>
      <c r="FFV31" s="21"/>
      <c r="FFW31" s="21"/>
      <c r="FFX31" s="21"/>
      <c r="FFY31" s="21"/>
      <c r="FFZ31" s="21"/>
      <c r="FGA31" s="21"/>
      <c r="FGB31" s="21"/>
      <c r="FGC31" s="21"/>
      <c r="FGD31" s="21"/>
      <c r="FGE31" s="21"/>
      <c r="FGF31" s="21"/>
      <c r="FGG31" s="21"/>
      <c r="FGH31" s="21"/>
      <c r="FGI31" s="21"/>
      <c r="FGJ31" s="21"/>
      <c r="FGK31" s="21"/>
      <c r="FGL31" s="21"/>
      <c r="FGM31" s="21"/>
      <c r="FGN31" s="21"/>
      <c r="FGO31" s="21"/>
      <c r="FGP31" s="21"/>
      <c r="FGQ31" s="21"/>
      <c r="FGR31" s="21"/>
      <c r="FGS31" s="21"/>
      <c r="FGT31" s="21"/>
      <c r="FGU31" s="21"/>
      <c r="FGV31" s="21"/>
      <c r="FGW31" s="21"/>
      <c r="FGX31" s="21"/>
      <c r="FGY31" s="21"/>
      <c r="FGZ31" s="21"/>
      <c r="FHA31" s="21"/>
      <c r="FHB31" s="21"/>
      <c r="FHC31" s="21"/>
      <c r="FHD31" s="21"/>
      <c r="FHE31" s="21"/>
      <c r="FHF31" s="21"/>
      <c r="FHG31" s="21"/>
      <c r="FHH31" s="21"/>
      <c r="FHI31" s="21"/>
      <c r="FHJ31" s="21"/>
      <c r="FHK31" s="21"/>
      <c r="FHL31" s="21"/>
      <c r="FHM31" s="21"/>
      <c r="FHN31" s="21"/>
      <c r="FHO31" s="21"/>
      <c r="FHP31" s="21"/>
      <c r="FHQ31" s="21"/>
      <c r="FHR31" s="21"/>
      <c r="FHS31" s="21"/>
      <c r="FHT31" s="21"/>
      <c r="FHU31" s="21"/>
      <c r="FHV31" s="21"/>
      <c r="FHW31" s="21"/>
      <c r="FHX31" s="21"/>
      <c r="FHY31" s="21"/>
      <c r="FHZ31" s="21"/>
      <c r="FIA31" s="21"/>
      <c r="FIB31" s="21"/>
      <c r="FIC31" s="21"/>
      <c r="FID31" s="21"/>
      <c r="FIE31" s="21"/>
      <c r="FIF31" s="21"/>
      <c r="FIG31" s="21"/>
      <c r="FIH31" s="21"/>
      <c r="FII31" s="21"/>
      <c r="FIJ31" s="21"/>
      <c r="FIK31" s="21"/>
      <c r="FIL31" s="21"/>
      <c r="FIM31" s="21"/>
      <c r="FIN31" s="21"/>
      <c r="FIO31" s="21"/>
      <c r="FIP31" s="21"/>
      <c r="FIQ31" s="21"/>
      <c r="FIR31" s="21"/>
      <c r="FIS31" s="21"/>
      <c r="FIT31" s="21"/>
      <c r="FIU31" s="21"/>
      <c r="FIV31" s="21"/>
      <c r="FIW31" s="21"/>
      <c r="FIX31" s="21"/>
      <c r="FIY31" s="21"/>
      <c r="FIZ31" s="21"/>
      <c r="FJA31" s="21"/>
      <c r="FJB31" s="21"/>
      <c r="FJC31" s="21"/>
      <c r="FJD31" s="21"/>
      <c r="FJE31" s="21"/>
      <c r="FJF31" s="21"/>
      <c r="FJG31" s="21"/>
      <c r="FJH31" s="21"/>
      <c r="FJI31" s="21"/>
      <c r="FJJ31" s="21"/>
      <c r="FJK31" s="21"/>
      <c r="FJL31" s="21"/>
      <c r="FJM31" s="21"/>
      <c r="FJN31" s="21"/>
      <c r="FJO31" s="21"/>
      <c r="FJP31" s="21"/>
      <c r="FJQ31" s="21"/>
      <c r="FJR31" s="21"/>
      <c r="FJS31" s="21"/>
      <c r="FJT31" s="21"/>
      <c r="FJU31" s="21"/>
      <c r="FJV31" s="21"/>
      <c r="FJW31" s="21"/>
      <c r="FJX31" s="21"/>
      <c r="FJY31" s="21"/>
      <c r="FJZ31" s="21"/>
      <c r="FKA31" s="21"/>
      <c r="FKB31" s="21"/>
      <c r="FKC31" s="21"/>
      <c r="FKD31" s="21"/>
      <c r="FKE31" s="21"/>
      <c r="FKF31" s="21"/>
      <c r="FKG31" s="21"/>
      <c r="FKH31" s="21"/>
      <c r="FKI31" s="21"/>
      <c r="FKJ31" s="21"/>
      <c r="FKK31" s="21"/>
      <c r="FKL31" s="21"/>
      <c r="FKM31" s="21"/>
      <c r="FKN31" s="21"/>
      <c r="FKO31" s="21"/>
      <c r="FKP31" s="21"/>
      <c r="FKQ31" s="21"/>
      <c r="FKR31" s="21"/>
      <c r="FKS31" s="21"/>
      <c r="FKT31" s="21"/>
      <c r="FKU31" s="21"/>
      <c r="FKV31" s="21"/>
      <c r="FKW31" s="21"/>
      <c r="FKX31" s="21"/>
      <c r="FKY31" s="21"/>
      <c r="FKZ31" s="21"/>
      <c r="FLA31" s="21"/>
      <c r="FLB31" s="21"/>
      <c r="FLC31" s="21"/>
      <c r="FLD31" s="21"/>
      <c r="FLE31" s="21"/>
      <c r="FLF31" s="21"/>
      <c r="FLG31" s="21"/>
      <c r="FLH31" s="21"/>
      <c r="FLI31" s="21"/>
      <c r="FLJ31" s="21"/>
      <c r="FLK31" s="21"/>
      <c r="FLL31" s="21"/>
      <c r="FLM31" s="21"/>
      <c r="FLN31" s="21"/>
      <c r="FLO31" s="21"/>
      <c r="FLP31" s="21"/>
      <c r="FLQ31" s="21"/>
      <c r="FLR31" s="21"/>
      <c r="FLS31" s="21"/>
      <c r="FLT31" s="21"/>
      <c r="FLU31" s="21"/>
      <c r="FLV31" s="21"/>
      <c r="FLW31" s="21"/>
      <c r="FLX31" s="21"/>
      <c r="FLY31" s="21"/>
      <c r="FLZ31" s="21"/>
      <c r="FMA31" s="21"/>
      <c r="FMB31" s="21"/>
      <c r="FMC31" s="21"/>
      <c r="FMD31" s="21"/>
      <c r="FME31" s="21"/>
      <c r="FMF31" s="21"/>
      <c r="FMG31" s="21"/>
      <c r="FMH31" s="21"/>
      <c r="FMI31" s="21"/>
      <c r="FMJ31" s="21"/>
      <c r="FMK31" s="21"/>
      <c r="FML31" s="21"/>
      <c r="FMM31" s="21"/>
      <c r="FMN31" s="21"/>
      <c r="FMO31" s="21"/>
      <c r="FMP31" s="21"/>
      <c r="FMQ31" s="21"/>
      <c r="FMR31" s="21"/>
      <c r="FMS31" s="21"/>
      <c r="FMT31" s="21"/>
      <c r="FMU31" s="21"/>
      <c r="FMV31" s="21"/>
      <c r="FMW31" s="21"/>
      <c r="FMX31" s="21"/>
      <c r="FMY31" s="21"/>
      <c r="FMZ31" s="21"/>
      <c r="FNA31" s="21"/>
      <c r="FNB31" s="21"/>
      <c r="FNC31" s="21"/>
      <c r="FND31" s="21"/>
      <c r="FNE31" s="21"/>
      <c r="FNF31" s="21"/>
      <c r="FNG31" s="21"/>
      <c r="FNH31" s="21"/>
      <c r="FNI31" s="21"/>
      <c r="FNJ31" s="21"/>
      <c r="FNK31" s="21"/>
      <c r="FNL31" s="21"/>
      <c r="FNM31" s="21"/>
      <c r="FNN31" s="21"/>
      <c r="FNO31" s="21"/>
      <c r="FNP31" s="21"/>
      <c r="FNQ31" s="21"/>
      <c r="FNR31" s="21"/>
      <c r="FNS31" s="21"/>
      <c r="FNT31" s="21"/>
      <c r="FNU31" s="21"/>
      <c r="FNV31" s="21"/>
      <c r="FNW31" s="21"/>
      <c r="FNX31" s="21"/>
      <c r="FNY31" s="21"/>
      <c r="FNZ31" s="21"/>
      <c r="FOA31" s="21"/>
      <c r="FOB31" s="21"/>
      <c r="FOC31" s="21"/>
      <c r="FOD31" s="21"/>
      <c r="FOE31" s="21"/>
      <c r="FOF31" s="21"/>
      <c r="FOG31" s="21"/>
      <c r="FOH31" s="21"/>
      <c r="FOI31" s="21"/>
      <c r="FOJ31" s="21"/>
      <c r="FOK31" s="21"/>
      <c r="FOL31" s="21"/>
      <c r="FOM31" s="21"/>
      <c r="FON31" s="21"/>
      <c r="FOO31" s="21"/>
      <c r="FOP31" s="21"/>
      <c r="FOQ31" s="21"/>
      <c r="FOR31" s="21"/>
      <c r="FOS31" s="21"/>
      <c r="FOT31" s="21"/>
      <c r="FOU31" s="21"/>
      <c r="FOV31" s="21"/>
      <c r="FOW31" s="21"/>
      <c r="FOX31" s="21"/>
      <c r="FOY31" s="21"/>
      <c r="FOZ31" s="21"/>
      <c r="FPA31" s="21"/>
      <c r="FPB31" s="21"/>
      <c r="FPC31" s="21"/>
      <c r="FPD31" s="21"/>
      <c r="FPE31" s="21"/>
      <c r="FPF31" s="21"/>
      <c r="FPG31" s="21"/>
      <c r="FPH31" s="21"/>
      <c r="FPI31" s="21"/>
      <c r="FPJ31" s="21"/>
      <c r="FPK31" s="21"/>
      <c r="FPL31" s="21"/>
      <c r="FPM31" s="21"/>
      <c r="FPN31" s="21"/>
      <c r="FPO31" s="21"/>
      <c r="FPP31" s="21"/>
      <c r="FPQ31" s="21"/>
      <c r="FPR31" s="21"/>
      <c r="FPS31" s="21"/>
      <c r="FPT31" s="21"/>
      <c r="FPU31" s="21"/>
      <c r="FPV31" s="21"/>
      <c r="FPW31" s="21"/>
      <c r="FPX31" s="21"/>
      <c r="FPY31" s="21"/>
      <c r="FPZ31" s="21"/>
      <c r="FQA31" s="21"/>
      <c r="FQB31" s="21"/>
      <c r="FQC31" s="21"/>
      <c r="FQD31" s="21"/>
      <c r="FQE31" s="21"/>
      <c r="FQF31" s="21"/>
      <c r="FQG31" s="21"/>
      <c r="FQH31" s="21"/>
      <c r="FQI31" s="21"/>
      <c r="FQJ31" s="21"/>
      <c r="FQK31" s="21"/>
      <c r="FQL31" s="21"/>
      <c r="FQM31" s="21"/>
      <c r="FQN31" s="21"/>
      <c r="FQO31" s="21"/>
      <c r="FQP31" s="21"/>
      <c r="FQQ31" s="21"/>
      <c r="FQR31" s="21"/>
      <c r="FQS31" s="21"/>
      <c r="FQT31" s="21"/>
      <c r="FQU31" s="21"/>
      <c r="FQV31" s="21"/>
      <c r="FQW31" s="21"/>
      <c r="FQX31" s="21"/>
      <c r="FQY31" s="21"/>
      <c r="FQZ31" s="21"/>
      <c r="FRA31" s="21"/>
      <c r="FRB31" s="21"/>
      <c r="FRC31" s="21"/>
      <c r="FRD31" s="21"/>
      <c r="FRE31" s="21"/>
      <c r="FRF31" s="21"/>
      <c r="FRG31" s="21"/>
      <c r="FRH31" s="21"/>
      <c r="FRI31" s="21"/>
      <c r="FRJ31" s="21"/>
      <c r="FRK31" s="21"/>
      <c r="FRL31" s="21"/>
      <c r="FRM31" s="21"/>
      <c r="FRN31" s="21"/>
      <c r="FRO31" s="21"/>
      <c r="FRP31" s="21"/>
      <c r="FRQ31" s="21"/>
      <c r="FRR31" s="21"/>
      <c r="FRS31" s="21"/>
      <c r="FRT31" s="21"/>
      <c r="FRU31" s="21"/>
      <c r="FRV31" s="21"/>
      <c r="FRW31" s="21"/>
      <c r="FRX31" s="21"/>
      <c r="FRY31" s="21"/>
      <c r="FRZ31" s="21"/>
      <c r="FSA31" s="21"/>
      <c r="FSB31" s="21"/>
      <c r="FSC31" s="21"/>
      <c r="FSD31" s="21"/>
      <c r="FSE31" s="21"/>
      <c r="FSF31" s="21"/>
      <c r="FSG31" s="21"/>
      <c r="FSH31" s="21"/>
      <c r="FSI31" s="21"/>
      <c r="FSJ31" s="21"/>
      <c r="FSK31" s="21"/>
      <c r="FSL31" s="21"/>
      <c r="FSM31" s="21"/>
      <c r="FSN31" s="21"/>
      <c r="FSO31" s="21"/>
      <c r="FSP31" s="21"/>
      <c r="FSQ31" s="21"/>
      <c r="FSR31" s="21"/>
      <c r="FSS31" s="21"/>
      <c r="FST31" s="21"/>
      <c r="FSU31" s="21"/>
      <c r="FSV31" s="21"/>
      <c r="FSW31" s="21"/>
      <c r="FSX31" s="21"/>
      <c r="FSY31" s="21"/>
      <c r="FSZ31" s="21"/>
      <c r="FTA31" s="21"/>
      <c r="FTB31" s="21"/>
      <c r="FTC31" s="21"/>
      <c r="FTD31" s="21"/>
      <c r="FTE31" s="21"/>
      <c r="FTF31" s="21"/>
      <c r="FTG31" s="21"/>
      <c r="FTH31" s="21"/>
      <c r="FTI31" s="21"/>
      <c r="FTJ31" s="21"/>
      <c r="FTK31" s="21"/>
      <c r="FTL31" s="21"/>
      <c r="FTM31" s="21"/>
      <c r="FTN31" s="21"/>
      <c r="FTO31" s="21"/>
      <c r="FTP31" s="21"/>
      <c r="FTQ31" s="21"/>
      <c r="FTR31" s="21"/>
      <c r="FTS31" s="21"/>
      <c r="FTT31" s="21"/>
      <c r="FTU31" s="21"/>
      <c r="FTV31" s="21"/>
      <c r="FTW31" s="21"/>
      <c r="FTX31" s="21"/>
      <c r="FTY31" s="21"/>
      <c r="FTZ31" s="21"/>
      <c r="FUA31" s="21"/>
      <c r="FUB31" s="21"/>
      <c r="FUC31" s="21"/>
      <c r="FUD31" s="21"/>
      <c r="FUE31" s="21"/>
      <c r="FUF31" s="21"/>
      <c r="FUG31" s="21"/>
      <c r="FUH31" s="21"/>
      <c r="FUI31" s="21"/>
      <c r="FUJ31" s="21"/>
      <c r="FUK31" s="21"/>
      <c r="FUL31" s="21"/>
      <c r="FUM31" s="21"/>
      <c r="FUN31" s="21"/>
      <c r="FUO31" s="21"/>
      <c r="FUP31" s="21"/>
      <c r="FUQ31" s="21"/>
      <c r="FUR31" s="21"/>
      <c r="FUS31" s="21"/>
      <c r="FUT31" s="21"/>
      <c r="FUU31" s="21"/>
      <c r="FUV31" s="21"/>
      <c r="FUW31" s="21"/>
      <c r="FUX31" s="21"/>
      <c r="FUY31" s="21"/>
      <c r="FUZ31" s="21"/>
      <c r="FVA31" s="21"/>
      <c r="FVB31" s="21"/>
      <c r="FVC31" s="21"/>
      <c r="FVD31" s="21"/>
      <c r="FVE31" s="21"/>
      <c r="FVF31" s="21"/>
      <c r="FVG31" s="21"/>
      <c r="FVH31" s="21"/>
      <c r="FVI31" s="21"/>
      <c r="FVJ31" s="21"/>
      <c r="FVK31" s="21"/>
      <c r="FVL31" s="21"/>
      <c r="FVM31" s="21"/>
      <c r="FVN31" s="21"/>
      <c r="FVO31" s="21"/>
      <c r="FVP31" s="21"/>
      <c r="FVQ31" s="21"/>
      <c r="FVR31" s="21"/>
      <c r="FVS31" s="21"/>
      <c r="FVT31" s="21"/>
      <c r="FVU31" s="21"/>
      <c r="FVV31" s="21"/>
      <c r="FVW31" s="21"/>
      <c r="FVX31" s="21"/>
      <c r="FVY31" s="21"/>
      <c r="FVZ31" s="21"/>
      <c r="FWA31" s="21"/>
      <c r="FWB31" s="21"/>
      <c r="FWC31" s="21"/>
      <c r="FWD31" s="21"/>
      <c r="FWE31" s="21"/>
      <c r="FWF31" s="21"/>
      <c r="FWG31" s="21"/>
      <c r="FWH31" s="21"/>
      <c r="FWI31" s="21"/>
      <c r="FWJ31" s="21"/>
      <c r="FWK31" s="21"/>
      <c r="FWL31" s="21"/>
      <c r="FWM31" s="21"/>
      <c r="FWN31" s="21"/>
      <c r="FWO31" s="21"/>
      <c r="FWP31" s="21"/>
      <c r="FWQ31" s="21"/>
      <c r="FWR31" s="21"/>
      <c r="FWS31" s="21"/>
      <c r="FWT31" s="21"/>
      <c r="FWU31" s="21"/>
      <c r="FWV31" s="21"/>
      <c r="FWW31" s="21"/>
      <c r="FWX31" s="21"/>
      <c r="FWY31" s="21"/>
      <c r="FWZ31" s="21"/>
      <c r="FXA31" s="21"/>
      <c r="FXB31" s="21"/>
      <c r="FXC31" s="21"/>
      <c r="FXD31" s="21"/>
      <c r="FXE31" s="21"/>
      <c r="FXF31" s="21"/>
      <c r="FXG31" s="21"/>
      <c r="FXH31" s="21"/>
      <c r="FXI31" s="21"/>
      <c r="FXJ31" s="21"/>
      <c r="FXK31" s="21"/>
      <c r="FXL31" s="21"/>
      <c r="FXM31" s="21"/>
      <c r="FXN31" s="21"/>
      <c r="FXO31" s="21"/>
      <c r="FXP31" s="21"/>
      <c r="FXQ31" s="21"/>
      <c r="FXR31" s="21"/>
      <c r="FXS31" s="21"/>
      <c r="FXT31" s="21"/>
      <c r="FXU31" s="21"/>
      <c r="FXV31" s="21"/>
      <c r="FXW31" s="21"/>
      <c r="FXX31" s="21"/>
      <c r="FXY31" s="21"/>
      <c r="FXZ31" s="21"/>
      <c r="FYA31" s="21"/>
      <c r="FYB31" s="21"/>
      <c r="FYC31" s="21"/>
      <c r="FYD31" s="21"/>
      <c r="FYE31" s="21"/>
      <c r="FYF31" s="21"/>
      <c r="FYG31" s="21"/>
      <c r="FYH31" s="21"/>
      <c r="FYI31" s="21"/>
      <c r="FYJ31" s="21"/>
      <c r="FYK31" s="21"/>
      <c r="FYL31" s="21"/>
      <c r="FYM31" s="21"/>
      <c r="FYN31" s="21"/>
      <c r="FYO31" s="21"/>
      <c r="FYP31" s="21"/>
      <c r="FYQ31" s="21"/>
      <c r="FYR31" s="21"/>
      <c r="FYS31" s="21"/>
      <c r="FYT31" s="21"/>
      <c r="FYU31" s="21"/>
      <c r="FYV31" s="21"/>
      <c r="FYW31" s="21"/>
      <c r="FYX31" s="21"/>
      <c r="FYY31" s="21"/>
      <c r="FYZ31" s="21"/>
      <c r="FZA31" s="21"/>
      <c r="FZB31" s="21"/>
      <c r="FZC31" s="21"/>
      <c r="FZD31" s="21"/>
      <c r="FZE31" s="21"/>
      <c r="FZF31" s="21"/>
      <c r="FZG31" s="21"/>
      <c r="FZH31" s="21"/>
      <c r="FZI31" s="21"/>
      <c r="FZJ31" s="21"/>
      <c r="FZK31" s="21"/>
      <c r="FZL31" s="21"/>
      <c r="FZM31" s="21"/>
      <c r="FZN31" s="21"/>
      <c r="FZO31" s="21"/>
      <c r="FZP31" s="21"/>
      <c r="FZQ31" s="21"/>
      <c r="FZR31" s="21"/>
      <c r="FZS31" s="21"/>
      <c r="FZT31" s="21"/>
      <c r="FZU31" s="21"/>
      <c r="FZV31" s="21"/>
      <c r="FZW31" s="21"/>
      <c r="FZX31" s="21"/>
      <c r="FZY31" s="21"/>
      <c r="FZZ31" s="21"/>
      <c r="GAA31" s="21"/>
      <c r="GAB31" s="21"/>
      <c r="GAC31" s="21"/>
      <c r="GAD31" s="21"/>
      <c r="GAE31" s="21"/>
      <c r="GAF31" s="21"/>
      <c r="GAG31" s="21"/>
      <c r="GAH31" s="21"/>
      <c r="GAI31" s="21"/>
      <c r="GAJ31" s="21"/>
      <c r="GAK31" s="21"/>
      <c r="GAL31" s="21"/>
      <c r="GAM31" s="21"/>
      <c r="GAN31" s="21"/>
      <c r="GAO31" s="21"/>
      <c r="GAP31" s="21"/>
      <c r="GAQ31" s="21"/>
      <c r="GAR31" s="21"/>
      <c r="GAS31" s="21"/>
      <c r="GAT31" s="21"/>
      <c r="GAU31" s="21"/>
      <c r="GAV31" s="21"/>
      <c r="GAW31" s="21"/>
      <c r="GAX31" s="21"/>
      <c r="GAY31" s="21"/>
      <c r="GAZ31" s="21"/>
      <c r="GBA31" s="21"/>
      <c r="GBB31" s="21"/>
      <c r="GBC31" s="21"/>
      <c r="GBD31" s="21"/>
      <c r="GBE31" s="21"/>
      <c r="GBF31" s="21"/>
      <c r="GBG31" s="21"/>
      <c r="GBH31" s="21"/>
      <c r="GBI31" s="21"/>
      <c r="GBJ31" s="21"/>
      <c r="GBK31" s="21"/>
      <c r="GBL31" s="21"/>
      <c r="GBM31" s="21"/>
      <c r="GBN31" s="21"/>
      <c r="GBO31" s="21"/>
      <c r="GBP31" s="21"/>
      <c r="GBQ31" s="21"/>
      <c r="GBR31" s="21"/>
      <c r="GBS31" s="21"/>
      <c r="GBT31" s="21"/>
      <c r="GBU31" s="21"/>
      <c r="GBV31" s="21"/>
      <c r="GBW31" s="21"/>
      <c r="GBX31" s="21"/>
      <c r="GBY31" s="21"/>
      <c r="GBZ31" s="21"/>
      <c r="GCA31" s="21"/>
      <c r="GCB31" s="21"/>
      <c r="GCC31" s="21"/>
      <c r="GCD31" s="21"/>
      <c r="GCE31" s="21"/>
      <c r="GCF31" s="21"/>
      <c r="GCG31" s="21"/>
      <c r="GCH31" s="21"/>
      <c r="GCI31" s="21"/>
      <c r="GCJ31" s="21"/>
      <c r="GCK31" s="21"/>
      <c r="GCL31" s="21"/>
      <c r="GCM31" s="21"/>
      <c r="GCN31" s="21"/>
      <c r="GCO31" s="21"/>
      <c r="GCP31" s="21"/>
      <c r="GCQ31" s="21"/>
      <c r="GCR31" s="21"/>
      <c r="GCS31" s="21"/>
      <c r="GCT31" s="21"/>
      <c r="GCU31" s="21"/>
      <c r="GCV31" s="21"/>
      <c r="GCW31" s="21"/>
      <c r="GCX31" s="21"/>
      <c r="GCY31" s="21"/>
      <c r="GCZ31" s="21"/>
      <c r="GDA31" s="21"/>
      <c r="GDB31" s="21"/>
      <c r="GDC31" s="21"/>
      <c r="GDD31" s="21"/>
      <c r="GDE31" s="21"/>
      <c r="GDF31" s="21"/>
      <c r="GDG31" s="21"/>
      <c r="GDH31" s="21"/>
      <c r="GDI31" s="21"/>
      <c r="GDJ31" s="21"/>
      <c r="GDK31" s="21"/>
      <c r="GDL31" s="21"/>
      <c r="GDM31" s="21"/>
      <c r="GDN31" s="21"/>
      <c r="GDO31" s="21"/>
      <c r="GDP31" s="21"/>
      <c r="GDQ31" s="21"/>
      <c r="GDR31" s="21"/>
      <c r="GDS31" s="21"/>
      <c r="GDT31" s="21"/>
      <c r="GDU31" s="21"/>
      <c r="GDV31" s="21"/>
      <c r="GDW31" s="21"/>
      <c r="GDX31" s="21"/>
      <c r="GDY31" s="21"/>
      <c r="GDZ31" s="21"/>
      <c r="GEA31" s="21"/>
      <c r="GEB31" s="21"/>
      <c r="GEC31" s="21"/>
      <c r="GED31" s="21"/>
      <c r="GEE31" s="21"/>
      <c r="GEF31" s="21"/>
      <c r="GEG31" s="21"/>
      <c r="GEH31" s="21"/>
      <c r="GEI31" s="21"/>
      <c r="GEJ31" s="21"/>
      <c r="GEK31" s="21"/>
      <c r="GEL31" s="21"/>
      <c r="GEM31" s="21"/>
      <c r="GEN31" s="21"/>
      <c r="GEO31" s="21"/>
      <c r="GEP31" s="21"/>
      <c r="GEQ31" s="21"/>
      <c r="GER31" s="21"/>
      <c r="GES31" s="21"/>
      <c r="GET31" s="21"/>
      <c r="GEU31" s="21"/>
      <c r="GEV31" s="21"/>
      <c r="GEW31" s="21"/>
      <c r="GEX31" s="21"/>
      <c r="GEY31" s="21"/>
      <c r="GEZ31" s="21"/>
      <c r="GFA31" s="21"/>
      <c r="GFB31" s="21"/>
      <c r="GFC31" s="21"/>
      <c r="GFD31" s="21"/>
      <c r="GFE31" s="21"/>
      <c r="GFF31" s="21"/>
      <c r="GFG31" s="21"/>
      <c r="GFH31" s="21"/>
      <c r="GFI31" s="21"/>
      <c r="GFJ31" s="21"/>
      <c r="GFK31" s="21"/>
      <c r="GFL31" s="21"/>
      <c r="GFM31" s="21"/>
      <c r="GFN31" s="21"/>
      <c r="GFO31" s="21"/>
      <c r="GFP31" s="21"/>
      <c r="GFQ31" s="21"/>
      <c r="GFR31" s="21"/>
      <c r="GFS31" s="21"/>
      <c r="GFT31" s="21"/>
      <c r="GFU31" s="21"/>
      <c r="GFV31" s="21"/>
      <c r="GFW31" s="21"/>
      <c r="GFX31" s="21"/>
      <c r="GFY31" s="21"/>
      <c r="GFZ31" s="21"/>
      <c r="GGA31" s="21"/>
      <c r="GGB31" s="21"/>
      <c r="GGC31" s="21"/>
      <c r="GGD31" s="21"/>
      <c r="GGE31" s="21"/>
      <c r="GGF31" s="21"/>
      <c r="GGG31" s="21"/>
      <c r="GGH31" s="21"/>
      <c r="GGI31" s="21"/>
      <c r="GGJ31" s="21"/>
      <c r="GGK31" s="21"/>
      <c r="GGL31" s="21"/>
      <c r="GGM31" s="21"/>
      <c r="GGN31" s="21"/>
      <c r="GGO31" s="21"/>
      <c r="GGP31" s="21"/>
      <c r="GGQ31" s="21"/>
      <c r="GGR31" s="21"/>
      <c r="GGS31" s="21"/>
      <c r="GGT31" s="21"/>
      <c r="GGU31" s="21"/>
      <c r="GGV31" s="21"/>
      <c r="GGW31" s="21"/>
      <c r="GGX31" s="21"/>
      <c r="GGY31" s="21"/>
      <c r="GGZ31" s="21"/>
      <c r="GHA31" s="21"/>
      <c r="GHB31" s="21"/>
      <c r="GHC31" s="21"/>
      <c r="GHD31" s="21"/>
      <c r="GHE31" s="21"/>
      <c r="GHF31" s="21"/>
      <c r="GHG31" s="21"/>
      <c r="GHH31" s="21"/>
      <c r="GHI31" s="21"/>
      <c r="GHJ31" s="21"/>
      <c r="GHK31" s="21"/>
      <c r="GHL31" s="21"/>
      <c r="GHM31" s="21"/>
      <c r="GHN31" s="21"/>
      <c r="GHO31" s="21"/>
      <c r="GHP31" s="21"/>
      <c r="GHQ31" s="21"/>
      <c r="GHR31" s="21"/>
      <c r="GHS31" s="21"/>
      <c r="GHT31" s="21"/>
      <c r="GHU31" s="21"/>
      <c r="GHV31" s="21"/>
      <c r="GHW31" s="21"/>
      <c r="GHX31" s="21"/>
      <c r="GHY31" s="21"/>
      <c r="GHZ31" s="21"/>
      <c r="GIA31" s="21"/>
      <c r="GIB31" s="21"/>
      <c r="GIC31" s="21"/>
      <c r="GID31" s="21"/>
      <c r="GIE31" s="21"/>
      <c r="GIF31" s="21"/>
      <c r="GIG31" s="21"/>
      <c r="GIH31" s="21"/>
      <c r="GII31" s="21"/>
      <c r="GIJ31" s="21"/>
      <c r="GIK31" s="21"/>
      <c r="GIL31" s="21"/>
      <c r="GIM31" s="21"/>
      <c r="GIN31" s="21"/>
      <c r="GIO31" s="21"/>
      <c r="GIP31" s="21"/>
      <c r="GIQ31" s="21"/>
      <c r="GIR31" s="21"/>
      <c r="GIS31" s="21"/>
      <c r="GIT31" s="21"/>
      <c r="GIU31" s="21"/>
      <c r="GIV31" s="21"/>
      <c r="GIW31" s="21"/>
      <c r="GIX31" s="21"/>
      <c r="GIY31" s="21"/>
      <c r="GIZ31" s="21"/>
      <c r="GJA31" s="21"/>
      <c r="GJB31" s="21"/>
      <c r="GJC31" s="21"/>
      <c r="GJD31" s="21"/>
      <c r="GJE31" s="21"/>
      <c r="GJF31" s="21"/>
      <c r="GJG31" s="21"/>
      <c r="GJH31" s="21"/>
      <c r="GJI31" s="21"/>
      <c r="GJJ31" s="21"/>
      <c r="GJK31" s="21"/>
      <c r="GJL31" s="21"/>
      <c r="GJM31" s="21"/>
      <c r="GJN31" s="21"/>
      <c r="GJO31" s="21"/>
      <c r="GJP31" s="21"/>
      <c r="GJQ31" s="21"/>
      <c r="GJR31" s="21"/>
      <c r="GJS31" s="21"/>
      <c r="GJT31" s="21"/>
      <c r="GJU31" s="21"/>
      <c r="GJV31" s="21"/>
      <c r="GJW31" s="21"/>
      <c r="GJX31" s="21"/>
      <c r="GJY31" s="21"/>
      <c r="GJZ31" s="21"/>
      <c r="GKA31" s="21"/>
      <c r="GKB31" s="21"/>
      <c r="GKC31" s="21"/>
      <c r="GKD31" s="21"/>
      <c r="GKE31" s="21"/>
      <c r="GKF31" s="21"/>
      <c r="GKG31" s="21"/>
      <c r="GKH31" s="21"/>
      <c r="GKI31" s="21"/>
      <c r="GKJ31" s="21"/>
      <c r="GKK31" s="21"/>
      <c r="GKL31" s="21"/>
      <c r="GKM31" s="21"/>
      <c r="GKN31" s="21"/>
      <c r="GKO31" s="21"/>
      <c r="GKP31" s="21"/>
      <c r="GKQ31" s="21"/>
      <c r="GKR31" s="21"/>
      <c r="GKS31" s="21"/>
      <c r="GKT31" s="21"/>
      <c r="GKU31" s="21"/>
      <c r="GKV31" s="21"/>
      <c r="GKW31" s="21"/>
      <c r="GKX31" s="21"/>
      <c r="GKY31" s="21"/>
      <c r="GKZ31" s="21"/>
      <c r="GLA31" s="21"/>
      <c r="GLB31" s="21"/>
      <c r="GLC31" s="21"/>
      <c r="GLD31" s="21"/>
      <c r="GLE31" s="21"/>
      <c r="GLF31" s="21"/>
      <c r="GLG31" s="21"/>
      <c r="GLH31" s="21"/>
      <c r="GLI31" s="21"/>
      <c r="GLJ31" s="21"/>
      <c r="GLK31" s="21"/>
      <c r="GLL31" s="21"/>
      <c r="GLM31" s="21"/>
      <c r="GLN31" s="21"/>
      <c r="GLO31" s="21"/>
      <c r="GLP31" s="21"/>
      <c r="GLQ31" s="21"/>
      <c r="GLR31" s="21"/>
      <c r="GLS31" s="21"/>
      <c r="GLT31" s="21"/>
      <c r="GLU31" s="21"/>
      <c r="GLV31" s="21"/>
      <c r="GLW31" s="21"/>
      <c r="GLX31" s="21"/>
      <c r="GLY31" s="21"/>
      <c r="GLZ31" s="21"/>
      <c r="GMA31" s="21"/>
      <c r="GMB31" s="21"/>
      <c r="GMC31" s="21"/>
      <c r="GMD31" s="21"/>
      <c r="GME31" s="21"/>
      <c r="GMF31" s="21"/>
      <c r="GMG31" s="21"/>
      <c r="GMH31" s="21"/>
      <c r="GMI31" s="21"/>
      <c r="GMJ31" s="21"/>
      <c r="GMK31" s="21"/>
      <c r="GML31" s="21"/>
      <c r="GMM31" s="21"/>
      <c r="GMN31" s="21"/>
      <c r="GMO31" s="21"/>
      <c r="GMP31" s="21"/>
      <c r="GMQ31" s="21"/>
      <c r="GMR31" s="21"/>
      <c r="GMS31" s="21"/>
      <c r="GMT31" s="21"/>
      <c r="GMU31" s="21"/>
      <c r="GMV31" s="21"/>
      <c r="GMW31" s="21"/>
      <c r="GMX31" s="21"/>
      <c r="GMY31" s="21"/>
      <c r="GMZ31" s="21"/>
      <c r="GNA31" s="21"/>
      <c r="GNB31" s="21"/>
      <c r="GNC31" s="21"/>
      <c r="GND31" s="21"/>
      <c r="GNE31" s="21"/>
      <c r="GNF31" s="21"/>
      <c r="GNG31" s="21"/>
      <c r="GNH31" s="21"/>
      <c r="GNI31" s="21"/>
      <c r="GNJ31" s="21"/>
      <c r="GNK31" s="21"/>
      <c r="GNL31" s="21"/>
      <c r="GNM31" s="21"/>
      <c r="GNN31" s="21"/>
      <c r="GNO31" s="21"/>
      <c r="GNP31" s="21"/>
      <c r="GNQ31" s="21"/>
      <c r="GNR31" s="21"/>
      <c r="GNS31" s="21"/>
      <c r="GNT31" s="21"/>
      <c r="GNU31" s="21"/>
      <c r="GNV31" s="21"/>
      <c r="GNW31" s="21"/>
      <c r="GNX31" s="21"/>
      <c r="GNY31" s="21"/>
      <c r="GNZ31" s="21"/>
      <c r="GOA31" s="21"/>
      <c r="GOB31" s="21"/>
      <c r="GOC31" s="21"/>
      <c r="GOD31" s="21"/>
      <c r="GOE31" s="21"/>
      <c r="GOF31" s="21"/>
      <c r="GOG31" s="21"/>
      <c r="GOH31" s="21"/>
      <c r="GOI31" s="21"/>
      <c r="GOJ31" s="21"/>
      <c r="GOK31" s="21"/>
      <c r="GOL31" s="21"/>
      <c r="GOM31" s="21"/>
      <c r="GON31" s="21"/>
      <c r="GOO31" s="21"/>
      <c r="GOP31" s="21"/>
      <c r="GOQ31" s="21"/>
      <c r="GOR31" s="21"/>
      <c r="GOS31" s="21"/>
      <c r="GOT31" s="21"/>
      <c r="GOU31" s="21"/>
      <c r="GOV31" s="21"/>
      <c r="GOW31" s="21"/>
      <c r="GOX31" s="21"/>
      <c r="GOY31" s="21"/>
      <c r="GOZ31" s="21"/>
      <c r="GPA31" s="21"/>
      <c r="GPB31" s="21"/>
      <c r="GPC31" s="21"/>
      <c r="GPD31" s="21"/>
      <c r="GPE31" s="21"/>
      <c r="GPF31" s="21"/>
      <c r="GPG31" s="21"/>
      <c r="GPH31" s="21"/>
      <c r="GPI31" s="21"/>
      <c r="GPJ31" s="21"/>
      <c r="GPK31" s="21"/>
      <c r="GPL31" s="21"/>
      <c r="GPM31" s="21"/>
      <c r="GPN31" s="21"/>
      <c r="GPO31" s="21"/>
      <c r="GPP31" s="21"/>
      <c r="GPQ31" s="21"/>
      <c r="GPR31" s="21"/>
      <c r="GPS31" s="21"/>
      <c r="GPT31" s="21"/>
      <c r="GPU31" s="21"/>
      <c r="GPV31" s="21"/>
      <c r="GPW31" s="21"/>
      <c r="GPX31" s="21"/>
      <c r="GPY31" s="21"/>
      <c r="GPZ31" s="21"/>
      <c r="GQA31" s="21"/>
      <c r="GQB31" s="21"/>
      <c r="GQC31" s="21"/>
      <c r="GQD31" s="21"/>
      <c r="GQE31" s="21"/>
      <c r="GQF31" s="21"/>
      <c r="GQG31" s="21"/>
      <c r="GQH31" s="21"/>
      <c r="GQI31" s="21"/>
      <c r="GQJ31" s="21"/>
      <c r="GQK31" s="21"/>
      <c r="GQL31" s="21"/>
      <c r="GQM31" s="21"/>
      <c r="GQN31" s="21"/>
      <c r="GQO31" s="21"/>
      <c r="GQP31" s="21"/>
      <c r="GQQ31" s="21"/>
      <c r="GQR31" s="21"/>
      <c r="GQS31" s="21"/>
      <c r="GQT31" s="21"/>
      <c r="GQU31" s="21"/>
      <c r="GQV31" s="21"/>
      <c r="GQW31" s="21"/>
      <c r="GQX31" s="21"/>
      <c r="GQY31" s="21"/>
      <c r="GQZ31" s="21"/>
      <c r="GRA31" s="21"/>
      <c r="GRB31" s="21"/>
      <c r="GRC31" s="21"/>
      <c r="GRD31" s="21"/>
      <c r="GRE31" s="21"/>
      <c r="GRF31" s="21"/>
      <c r="GRG31" s="21"/>
      <c r="GRH31" s="21"/>
      <c r="GRI31" s="21"/>
      <c r="GRJ31" s="21"/>
      <c r="GRK31" s="21"/>
      <c r="GRL31" s="21"/>
      <c r="GRM31" s="21"/>
      <c r="GRN31" s="21"/>
      <c r="GRO31" s="21"/>
      <c r="GRP31" s="21"/>
      <c r="GRQ31" s="21"/>
      <c r="GRR31" s="21"/>
      <c r="GRS31" s="21"/>
      <c r="GRT31" s="21"/>
      <c r="GRU31" s="21"/>
      <c r="GRV31" s="21"/>
      <c r="GRW31" s="21"/>
      <c r="GRX31" s="21"/>
      <c r="GRY31" s="21"/>
      <c r="GRZ31" s="21"/>
      <c r="GSA31" s="21"/>
      <c r="GSB31" s="21"/>
      <c r="GSC31" s="21"/>
      <c r="GSD31" s="21"/>
      <c r="GSE31" s="21"/>
      <c r="GSF31" s="21"/>
      <c r="GSG31" s="21"/>
      <c r="GSH31" s="21"/>
      <c r="GSI31" s="21"/>
      <c r="GSJ31" s="21"/>
      <c r="GSK31" s="21"/>
      <c r="GSL31" s="21"/>
      <c r="GSM31" s="21"/>
      <c r="GSN31" s="21"/>
      <c r="GSO31" s="21"/>
      <c r="GSP31" s="21"/>
      <c r="GSQ31" s="21"/>
      <c r="GSR31" s="21"/>
      <c r="GSS31" s="21"/>
      <c r="GST31" s="21"/>
      <c r="GSU31" s="21"/>
      <c r="GSV31" s="21"/>
      <c r="GSW31" s="21"/>
      <c r="GSX31" s="21"/>
      <c r="GSY31" s="21"/>
      <c r="GSZ31" s="21"/>
      <c r="GTA31" s="21"/>
      <c r="GTB31" s="21"/>
      <c r="GTC31" s="21"/>
      <c r="GTD31" s="21"/>
      <c r="GTE31" s="21"/>
      <c r="GTF31" s="21"/>
      <c r="GTG31" s="21"/>
      <c r="GTH31" s="21"/>
      <c r="GTI31" s="21"/>
      <c r="GTJ31" s="21"/>
      <c r="GTK31" s="21"/>
      <c r="GTL31" s="21"/>
      <c r="GTM31" s="21"/>
      <c r="GTN31" s="21"/>
      <c r="GTO31" s="21"/>
      <c r="GTP31" s="21"/>
      <c r="GTQ31" s="21"/>
      <c r="GTR31" s="21"/>
      <c r="GTS31" s="21"/>
      <c r="GTT31" s="21"/>
      <c r="GTU31" s="21"/>
      <c r="GTV31" s="21"/>
      <c r="GTW31" s="21"/>
      <c r="GTX31" s="21"/>
      <c r="GTY31" s="21"/>
      <c r="GTZ31" s="21"/>
      <c r="GUA31" s="21"/>
      <c r="GUB31" s="21"/>
      <c r="GUC31" s="21"/>
      <c r="GUD31" s="21"/>
      <c r="GUE31" s="21"/>
      <c r="GUF31" s="21"/>
      <c r="GUG31" s="21"/>
      <c r="GUH31" s="21"/>
      <c r="GUI31" s="21"/>
      <c r="GUJ31" s="21"/>
      <c r="GUK31" s="21"/>
      <c r="GUL31" s="21"/>
      <c r="GUM31" s="21"/>
      <c r="GUN31" s="21"/>
      <c r="GUO31" s="21"/>
      <c r="GUP31" s="21"/>
      <c r="GUQ31" s="21"/>
      <c r="GUR31" s="21"/>
      <c r="GUS31" s="21"/>
      <c r="GUT31" s="21"/>
      <c r="GUU31" s="21"/>
      <c r="GUV31" s="21"/>
      <c r="GUW31" s="21"/>
      <c r="GUX31" s="21"/>
      <c r="GUY31" s="21"/>
      <c r="GUZ31" s="21"/>
      <c r="GVA31" s="21"/>
      <c r="GVB31" s="21"/>
      <c r="GVC31" s="21"/>
      <c r="GVD31" s="21"/>
      <c r="GVE31" s="21"/>
      <c r="GVF31" s="21"/>
      <c r="GVG31" s="21"/>
      <c r="GVH31" s="21"/>
      <c r="GVI31" s="21"/>
      <c r="GVJ31" s="21"/>
      <c r="GVK31" s="21"/>
      <c r="GVL31" s="21"/>
      <c r="GVM31" s="21"/>
      <c r="GVN31" s="21"/>
      <c r="GVO31" s="21"/>
      <c r="GVP31" s="21"/>
      <c r="GVQ31" s="21"/>
      <c r="GVR31" s="21"/>
      <c r="GVS31" s="21"/>
      <c r="GVT31" s="21"/>
      <c r="GVU31" s="21"/>
      <c r="GVV31" s="21"/>
      <c r="GVW31" s="21"/>
      <c r="GVX31" s="21"/>
      <c r="GVY31" s="21"/>
      <c r="GVZ31" s="21"/>
      <c r="GWA31" s="21"/>
      <c r="GWB31" s="21"/>
      <c r="GWC31" s="21"/>
      <c r="GWD31" s="21"/>
      <c r="GWE31" s="21"/>
      <c r="GWF31" s="21"/>
      <c r="GWG31" s="21"/>
      <c r="GWH31" s="21"/>
      <c r="GWI31" s="21"/>
      <c r="GWJ31" s="21"/>
      <c r="GWK31" s="21"/>
      <c r="GWL31" s="21"/>
      <c r="GWM31" s="21"/>
      <c r="GWN31" s="21"/>
      <c r="GWO31" s="21"/>
      <c r="GWP31" s="21"/>
      <c r="GWQ31" s="21"/>
      <c r="GWR31" s="21"/>
      <c r="GWS31" s="21"/>
      <c r="GWT31" s="21"/>
      <c r="GWU31" s="21"/>
      <c r="GWV31" s="21"/>
      <c r="GWW31" s="21"/>
      <c r="GWX31" s="21"/>
      <c r="GWY31" s="21"/>
      <c r="GWZ31" s="21"/>
      <c r="GXA31" s="21"/>
      <c r="GXB31" s="21"/>
      <c r="GXC31" s="21"/>
      <c r="GXD31" s="21"/>
      <c r="GXE31" s="21"/>
      <c r="GXF31" s="21"/>
      <c r="GXG31" s="21"/>
      <c r="GXH31" s="21"/>
      <c r="GXI31" s="21"/>
      <c r="GXJ31" s="21"/>
      <c r="GXK31" s="21"/>
      <c r="GXL31" s="21"/>
      <c r="GXM31" s="21"/>
      <c r="GXN31" s="21"/>
      <c r="GXO31" s="21"/>
      <c r="GXP31" s="21"/>
      <c r="GXQ31" s="21"/>
      <c r="GXR31" s="21"/>
      <c r="GXS31" s="21"/>
      <c r="GXT31" s="21"/>
      <c r="GXU31" s="21"/>
      <c r="GXV31" s="21"/>
      <c r="GXW31" s="21"/>
      <c r="GXX31" s="21"/>
      <c r="GXY31" s="21"/>
      <c r="GXZ31" s="21"/>
      <c r="GYA31" s="21"/>
      <c r="GYB31" s="21"/>
      <c r="GYC31" s="21"/>
      <c r="GYD31" s="21"/>
      <c r="GYE31" s="21"/>
      <c r="GYF31" s="21"/>
      <c r="GYG31" s="21"/>
      <c r="GYH31" s="21"/>
      <c r="GYI31" s="21"/>
      <c r="GYJ31" s="21"/>
      <c r="GYK31" s="21"/>
      <c r="GYL31" s="21"/>
      <c r="GYM31" s="21"/>
      <c r="GYN31" s="21"/>
      <c r="GYO31" s="21"/>
      <c r="GYP31" s="21"/>
      <c r="GYQ31" s="21"/>
      <c r="GYR31" s="21"/>
      <c r="GYS31" s="21"/>
      <c r="GYT31" s="21"/>
      <c r="GYU31" s="21"/>
      <c r="GYV31" s="21"/>
      <c r="GYW31" s="21"/>
      <c r="GYX31" s="21"/>
      <c r="GYY31" s="21"/>
      <c r="GYZ31" s="21"/>
      <c r="GZA31" s="21"/>
      <c r="GZB31" s="21"/>
      <c r="GZC31" s="21"/>
      <c r="GZD31" s="21"/>
      <c r="GZE31" s="21"/>
      <c r="GZF31" s="21"/>
      <c r="GZG31" s="21"/>
      <c r="GZH31" s="21"/>
      <c r="GZI31" s="21"/>
      <c r="GZJ31" s="21"/>
      <c r="GZK31" s="21"/>
      <c r="GZL31" s="21"/>
      <c r="GZM31" s="21"/>
      <c r="GZN31" s="21"/>
      <c r="GZO31" s="21"/>
      <c r="GZP31" s="21"/>
      <c r="GZQ31" s="21"/>
      <c r="GZR31" s="21"/>
      <c r="GZS31" s="21"/>
      <c r="GZT31" s="21"/>
      <c r="GZU31" s="21"/>
      <c r="GZV31" s="21"/>
      <c r="GZW31" s="21"/>
      <c r="GZX31" s="21"/>
      <c r="GZY31" s="21"/>
      <c r="GZZ31" s="21"/>
      <c r="HAA31" s="21"/>
      <c r="HAB31" s="21"/>
      <c r="HAC31" s="21"/>
      <c r="HAD31" s="21"/>
      <c r="HAE31" s="21"/>
      <c r="HAF31" s="21"/>
      <c r="HAG31" s="21"/>
      <c r="HAH31" s="21"/>
      <c r="HAI31" s="21"/>
      <c r="HAJ31" s="21"/>
      <c r="HAK31" s="21"/>
      <c r="HAL31" s="21"/>
      <c r="HAM31" s="21"/>
      <c r="HAN31" s="21"/>
      <c r="HAO31" s="21"/>
      <c r="HAP31" s="21"/>
      <c r="HAQ31" s="21"/>
      <c r="HAR31" s="21"/>
      <c r="HAS31" s="21"/>
      <c r="HAT31" s="21"/>
      <c r="HAU31" s="21"/>
      <c r="HAV31" s="21"/>
      <c r="HAW31" s="21"/>
      <c r="HAX31" s="21"/>
      <c r="HAY31" s="21"/>
      <c r="HAZ31" s="21"/>
      <c r="HBA31" s="21"/>
      <c r="HBB31" s="21"/>
      <c r="HBC31" s="21"/>
      <c r="HBD31" s="21"/>
      <c r="HBE31" s="21"/>
      <c r="HBF31" s="21"/>
      <c r="HBG31" s="21"/>
      <c r="HBH31" s="21"/>
      <c r="HBI31" s="21"/>
      <c r="HBJ31" s="21"/>
      <c r="HBK31" s="21"/>
      <c r="HBL31" s="21"/>
      <c r="HBM31" s="21"/>
      <c r="HBN31" s="21"/>
      <c r="HBO31" s="21"/>
      <c r="HBP31" s="21"/>
      <c r="HBQ31" s="21"/>
      <c r="HBR31" s="21"/>
      <c r="HBS31" s="21"/>
      <c r="HBT31" s="21"/>
      <c r="HBU31" s="21"/>
      <c r="HBV31" s="21"/>
      <c r="HBW31" s="21"/>
      <c r="HBX31" s="21"/>
      <c r="HBY31" s="21"/>
      <c r="HBZ31" s="21"/>
      <c r="HCA31" s="21"/>
      <c r="HCB31" s="21"/>
      <c r="HCC31" s="21"/>
      <c r="HCD31" s="21"/>
      <c r="HCE31" s="21"/>
      <c r="HCF31" s="21"/>
      <c r="HCG31" s="21"/>
      <c r="HCH31" s="21"/>
      <c r="HCI31" s="21"/>
      <c r="HCJ31" s="21"/>
      <c r="HCK31" s="21"/>
      <c r="HCL31" s="21"/>
      <c r="HCM31" s="21"/>
      <c r="HCN31" s="21"/>
      <c r="HCO31" s="21"/>
      <c r="HCP31" s="21"/>
      <c r="HCQ31" s="21"/>
      <c r="HCR31" s="21"/>
      <c r="HCS31" s="21"/>
      <c r="HCT31" s="21"/>
      <c r="HCU31" s="21"/>
      <c r="HCV31" s="21"/>
      <c r="HCW31" s="21"/>
      <c r="HCX31" s="21"/>
      <c r="HCY31" s="21"/>
      <c r="HCZ31" s="21"/>
      <c r="HDA31" s="21"/>
      <c r="HDB31" s="21"/>
      <c r="HDC31" s="21"/>
      <c r="HDD31" s="21"/>
      <c r="HDE31" s="21"/>
      <c r="HDF31" s="21"/>
      <c r="HDG31" s="21"/>
      <c r="HDH31" s="21"/>
      <c r="HDI31" s="21"/>
      <c r="HDJ31" s="21"/>
      <c r="HDK31" s="21"/>
      <c r="HDL31" s="21"/>
      <c r="HDM31" s="21"/>
      <c r="HDN31" s="21"/>
      <c r="HDO31" s="21"/>
      <c r="HDP31" s="21"/>
      <c r="HDQ31" s="21"/>
      <c r="HDR31" s="21"/>
      <c r="HDS31" s="21"/>
      <c r="HDT31" s="21"/>
      <c r="HDU31" s="21"/>
      <c r="HDV31" s="21"/>
      <c r="HDW31" s="21"/>
      <c r="HDX31" s="21"/>
      <c r="HDY31" s="21"/>
      <c r="HDZ31" s="21"/>
      <c r="HEA31" s="21"/>
      <c r="HEB31" s="21"/>
      <c r="HEC31" s="21"/>
      <c r="HED31" s="21"/>
      <c r="HEE31" s="21"/>
      <c r="HEF31" s="21"/>
      <c r="HEG31" s="21"/>
      <c r="HEH31" s="21"/>
      <c r="HEI31" s="21"/>
      <c r="HEJ31" s="21"/>
      <c r="HEK31" s="21"/>
      <c r="HEL31" s="21"/>
      <c r="HEM31" s="21"/>
      <c r="HEN31" s="21"/>
      <c r="HEO31" s="21"/>
      <c r="HEP31" s="21"/>
      <c r="HEQ31" s="21"/>
      <c r="HER31" s="21"/>
      <c r="HES31" s="21"/>
      <c r="HET31" s="21"/>
      <c r="HEU31" s="21"/>
      <c r="HEV31" s="21"/>
      <c r="HEW31" s="21"/>
      <c r="HEX31" s="21"/>
      <c r="HEY31" s="21"/>
      <c r="HEZ31" s="21"/>
      <c r="HFA31" s="21"/>
      <c r="HFB31" s="21"/>
      <c r="HFC31" s="21"/>
      <c r="HFD31" s="21"/>
      <c r="HFE31" s="21"/>
      <c r="HFF31" s="21"/>
      <c r="HFG31" s="21"/>
      <c r="HFH31" s="21"/>
      <c r="HFI31" s="21"/>
      <c r="HFJ31" s="21"/>
      <c r="HFK31" s="21"/>
      <c r="HFL31" s="21"/>
      <c r="HFM31" s="21"/>
      <c r="HFN31" s="21"/>
      <c r="HFO31" s="21"/>
      <c r="HFP31" s="21"/>
      <c r="HFQ31" s="21"/>
      <c r="HFR31" s="21"/>
      <c r="HFS31" s="21"/>
      <c r="HFT31" s="21"/>
      <c r="HFU31" s="21"/>
      <c r="HFV31" s="21"/>
      <c r="HFW31" s="21"/>
      <c r="HFX31" s="21"/>
      <c r="HFY31" s="21"/>
      <c r="HFZ31" s="21"/>
      <c r="HGA31" s="21"/>
      <c r="HGB31" s="21"/>
      <c r="HGC31" s="21"/>
      <c r="HGD31" s="21"/>
      <c r="HGE31" s="21"/>
      <c r="HGF31" s="21"/>
      <c r="HGG31" s="21"/>
      <c r="HGH31" s="21"/>
      <c r="HGI31" s="21"/>
      <c r="HGJ31" s="21"/>
      <c r="HGK31" s="21"/>
      <c r="HGL31" s="21"/>
      <c r="HGM31" s="21"/>
      <c r="HGN31" s="21"/>
      <c r="HGO31" s="21"/>
      <c r="HGP31" s="21"/>
      <c r="HGQ31" s="21"/>
      <c r="HGR31" s="21"/>
      <c r="HGS31" s="21"/>
      <c r="HGT31" s="21"/>
      <c r="HGU31" s="21"/>
      <c r="HGV31" s="21"/>
      <c r="HGW31" s="21"/>
      <c r="HGX31" s="21"/>
      <c r="HGY31" s="21"/>
      <c r="HGZ31" s="21"/>
      <c r="HHA31" s="21"/>
      <c r="HHB31" s="21"/>
      <c r="HHC31" s="21"/>
      <c r="HHD31" s="21"/>
      <c r="HHE31" s="21"/>
      <c r="HHF31" s="21"/>
      <c r="HHG31" s="21"/>
      <c r="HHH31" s="21"/>
      <c r="HHI31" s="21"/>
      <c r="HHJ31" s="21"/>
      <c r="HHK31" s="21"/>
      <c r="HHL31" s="21"/>
      <c r="HHM31" s="21"/>
      <c r="HHN31" s="21"/>
      <c r="HHO31" s="21"/>
      <c r="HHP31" s="21"/>
      <c r="HHQ31" s="21"/>
      <c r="HHR31" s="21"/>
      <c r="HHS31" s="21"/>
      <c r="HHT31" s="21"/>
      <c r="HHU31" s="21"/>
      <c r="HHV31" s="21"/>
      <c r="HHW31" s="21"/>
      <c r="HHX31" s="21"/>
      <c r="HHY31" s="21"/>
      <c r="HHZ31" s="21"/>
      <c r="HIA31" s="21"/>
      <c r="HIB31" s="21"/>
      <c r="HIC31" s="21"/>
      <c r="HID31" s="21"/>
      <c r="HIE31" s="21"/>
      <c r="HIF31" s="21"/>
      <c r="HIG31" s="21"/>
      <c r="HIH31" s="21"/>
      <c r="HII31" s="21"/>
      <c r="HIJ31" s="21"/>
      <c r="HIK31" s="21"/>
      <c r="HIL31" s="21"/>
      <c r="HIM31" s="21"/>
      <c r="HIN31" s="21"/>
      <c r="HIO31" s="21"/>
      <c r="HIP31" s="21"/>
      <c r="HIQ31" s="21"/>
      <c r="HIR31" s="21"/>
      <c r="HIS31" s="21"/>
      <c r="HIT31" s="21"/>
      <c r="HIU31" s="21"/>
      <c r="HIV31" s="21"/>
      <c r="HIW31" s="21"/>
      <c r="HIX31" s="21"/>
      <c r="HIY31" s="21"/>
      <c r="HIZ31" s="21"/>
      <c r="HJA31" s="21"/>
      <c r="HJB31" s="21"/>
      <c r="HJC31" s="21"/>
      <c r="HJD31" s="21"/>
      <c r="HJE31" s="21"/>
      <c r="HJF31" s="21"/>
      <c r="HJG31" s="21"/>
      <c r="HJH31" s="21"/>
      <c r="HJI31" s="21"/>
      <c r="HJJ31" s="21"/>
      <c r="HJK31" s="21"/>
      <c r="HJL31" s="21"/>
      <c r="HJM31" s="21"/>
      <c r="HJN31" s="21"/>
      <c r="HJO31" s="21"/>
      <c r="HJP31" s="21"/>
      <c r="HJQ31" s="21"/>
      <c r="HJR31" s="21"/>
      <c r="HJS31" s="21"/>
      <c r="HJT31" s="21"/>
      <c r="HJU31" s="21"/>
      <c r="HJV31" s="21"/>
      <c r="HJW31" s="21"/>
      <c r="HJX31" s="21"/>
      <c r="HJY31" s="21"/>
      <c r="HJZ31" s="21"/>
      <c r="HKA31" s="21"/>
      <c r="HKB31" s="21"/>
      <c r="HKC31" s="21"/>
      <c r="HKD31" s="21"/>
      <c r="HKE31" s="21"/>
      <c r="HKF31" s="21"/>
      <c r="HKG31" s="21"/>
      <c r="HKH31" s="21"/>
      <c r="HKI31" s="21"/>
      <c r="HKJ31" s="21"/>
      <c r="HKK31" s="21"/>
      <c r="HKL31" s="21"/>
      <c r="HKM31" s="21"/>
      <c r="HKN31" s="21"/>
      <c r="HKO31" s="21"/>
      <c r="HKP31" s="21"/>
      <c r="HKQ31" s="21"/>
      <c r="HKR31" s="21"/>
      <c r="HKS31" s="21"/>
      <c r="HKT31" s="21"/>
      <c r="HKU31" s="21"/>
      <c r="HKV31" s="21"/>
      <c r="HKW31" s="21"/>
      <c r="HKX31" s="21"/>
      <c r="HKY31" s="21"/>
      <c r="HKZ31" s="21"/>
      <c r="HLA31" s="21"/>
      <c r="HLB31" s="21"/>
      <c r="HLC31" s="21"/>
      <c r="HLD31" s="21"/>
      <c r="HLE31" s="21"/>
      <c r="HLF31" s="21"/>
      <c r="HLG31" s="21"/>
      <c r="HLH31" s="21"/>
      <c r="HLI31" s="21"/>
      <c r="HLJ31" s="21"/>
      <c r="HLK31" s="21"/>
      <c r="HLL31" s="21"/>
      <c r="HLM31" s="21"/>
      <c r="HLN31" s="21"/>
      <c r="HLO31" s="21"/>
      <c r="HLP31" s="21"/>
      <c r="HLQ31" s="21"/>
      <c r="HLR31" s="21"/>
      <c r="HLS31" s="21"/>
      <c r="HLT31" s="21"/>
      <c r="HLU31" s="21"/>
      <c r="HLV31" s="21"/>
      <c r="HLW31" s="21"/>
      <c r="HLX31" s="21"/>
      <c r="HLY31" s="21"/>
      <c r="HLZ31" s="21"/>
      <c r="HMA31" s="21"/>
      <c r="HMB31" s="21"/>
      <c r="HMC31" s="21"/>
      <c r="HMD31" s="21"/>
      <c r="HME31" s="21"/>
      <c r="HMF31" s="21"/>
      <c r="HMG31" s="21"/>
      <c r="HMH31" s="21"/>
      <c r="HMI31" s="21"/>
      <c r="HMJ31" s="21"/>
      <c r="HMK31" s="21"/>
      <c r="HML31" s="21"/>
      <c r="HMM31" s="21"/>
      <c r="HMN31" s="21"/>
      <c r="HMO31" s="21"/>
      <c r="HMP31" s="21"/>
      <c r="HMQ31" s="21"/>
      <c r="HMR31" s="21"/>
      <c r="HMS31" s="21"/>
      <c r="HMT31" s="21"/>
      <c r="HMU31" s="21"/>
      <c r="HMV31" s="21"/>
      <c r="HMW31" s="21"/>
      <c r="HMX31" s="21"/>
      <c r="HMY31" s="21"/>
      <c r="HMZ31" s="21"/>
      <c r="HNA31" s="21"/>
      <c r="HNB31" s="21"/>
      <c r="HNC31" s="21"/>
      <c r="HND31" s="21"/>
      <c r="HNE31" s="21"/>
      <c r="HNF31" s="21"/>
      <c r="HNG31" s="21"/>
      <c r="HNH31" s="21"/>
      <c r="HNI31" s="21"/>
      <c r="HNJ31" s="21"/>
      <c r="HNK31" s="21"/>
      <c r="HNL31" s="21"/>
      <c r="HNM31" s="21"/>
      <c r="HNN31" s="21"/>
      <c r="HNO31" s="21"/>
      <c r="HNP31" s="21"/>
      <c r="HNQ31" s="21"/>
      <c r="HNR31" s="21"/>
      <c r="HNS31" s="21"/>
      <c r="HNT31" s="21"/>
      <c r="HNU31" s="21"/>
      <c r="HNV31" s="21"/>
      <c r="HNW31" s="21"/>
      <c r="HNX31" s="21"/>
      <c r="HNY31" s="21"/>
      <c r="HNZ31" s="21"/>
      <c r="HOA31" s="21"/>
      <c r="HOB31" s="21"/>
      <c r="HOC31" s="21"/>
      <c r="HOD31" s="21"/>
      <c r="HOE31" s="21"/>
      <c r="HOF31" s="21"/>
      <c r="HOG31" s="21"/>
      <c r="HOH31" s="21"/>
      <c r="HOI31" s="21"/>
      <c r="HOJ31" s="21"/>
      <c r="HOK31" s="21"/>
      <c r="HOL31" s="21"/>
      <c r="HOM31" s="21"/>
      <c r="HON31" s="21"/>
      <c r="HOO31" s="21"/>
      <c r="HOP31" s="21"/>
      <c r="HOQ31" s="21"/>
      <c r="HOR31" s="21"/>
      <c r="HOS31" s="21"/>
      <c r="HOT31" s="21"/>
      <c r="HOU31" s="21"/>
      <c r="HOV31" s="21"/>
      <c r="HOW31" s="21"/>
      <c r="HOX31" s="21"/>
      <c r="HOY31" s="21"/>
      <c r="HOZ31" s="21"/>
      <c r="HPA31" s="21"/>
      <c r="HPB31" s="21"/>
      <c r="HPC31" s="21"/>
      <c r="HPD31" s="21"/>
      <c r="HPE31" s="21"/>
      <c r="HPF31" s="21"/>
      <c r="HPG31" s="21"/>
      <c r="HPH31" s="21"/>
      <c r="HPI31" s="21"/>
      <c r="HPJ31" s="21"/>
      <c r="HPK31" s="21"/>
      <c r="HPL31" s="21"/>
      <c r="HPM31" s="21"/>
      <c r="HPN31" s="21"/>
      <c r="HPO31" s="21"/>
      <c r="HPP31" s="21"/>
      <c r="HPQ31" s="21"/>
      <c r="HPR31" s="21"/>
      <c r="HPS31" s="21"/>
      <c r="HPT31" s="21"/>
      <c r="HPU31" s="21"/>
      <c r="HPV31" s="21"/>
      <c r="HPW31" s="21"/>
      <c r="HPX31" s="21"/>
      <c r="HPY31" s="21"/>
      <c r="HPZ31" s="21"/>
      <c r="HQA31" s="21"/>
      <c r="HQB31" s="21"/>
      <c r="HQC31" s="21"/>
      <c r="HQD31" s="21"/>
      <c r="HQE31" s="21"/>
      <c r="HQF31" s="21"/>
      <c r="HQG31" s="21"/>
      <c r="HQH31" s="21"/>
      <c r="HQI31" s="21"/>
      <c r="HQJ31" s="21"/>
      <c r="HQK31" s="21"/>
      <c r="HQL31" s="21"/>
      <c r="HQM31" s="21"/>
      <c r="HQN31" s="21"/>
      <c r="HQO31" s="21"/>
      <c r="HQP31" s="21"/>
      <c r="HQQ31" s="21"/>
      <c r="HQR31" s="21"/>
      <c r="HQS31" s="21"/>
      <c r="HQT31" s="21"/>
      <c r="HQU31" s="21"/>
      <c r="HQV31" s="21"/>
      <c r="HQW31" s="21"/>
      <c r="HQX31" s="21"/>
      <c r="HQY31" s="21"/>
      <c r="HQZ31" s="21"/>
      <c r="HRA31" s="21"/>
      <c r="HRB31" s="21"/>
      <c r="HRC31" s="21"/>
      <c r="HRD31" s="21"/>
      <c r="HRE31" s="21"/>
      <c r="HRF31" s="21"/>
      <c r="HRG31" s="21"/>
      <c r="HRH31" s="21"/>
      <c r="HRI31" s="21"/>
      <c r="HRJ31" s="21"/>
      <c r="HRK31" s="21"/>
      <c r="HRL31" s="21"/>
      <c r="HRM31" s="21"/>
      <c r="HRN31" s="21"/>
      <c r="HRO31" s="21"/>
      <c r="HRP31" s="21"/>
      <c r="HRQ31" s="21"/>
      <c r="HRR31" s="21"/>
      <c r="HRS31" s="21"/>
      <c r="HRT31" s="21"/>
      <c r="HRU31" s="21"/>
      <c r="HRV31" s="21"/>
      <c r="HRW31" s="21"/>
      <c r="HRX31" s="21"/>
      <c r="HRY31" s="21"/>
      <c r="HRZ31" s="21"/>
      <c r="HSA31" s="21"/>
      <c r="HSB31" s="21"/>
      <c r="HSC31" s="21"/>
      <c r="HSD31" s="21"/>
      <c r="HSE31" s="21"/>
      <c r="HSF31" s="21"/>
      <c r="HSG31" s="21"/>
      <c r="HSH31" s="21"/>
      <c r="HSI31" s="21"/>
      <c r="HSJ31" s="21"/>
      <c r="HSK31" s="21"/>
      <c r="HSL31" s="21"/>
      <c r="HSM31" s="21"/>
      <c r="HSN31" s="21"/>
      <c r="HSO31" s="21"/>
      <c r="HSP31" s="21"/>
      <c r="HSQ31" s="21"/>
      <c r="HSR31" s="21"/>
      <c r="HSS31" s="21"/>
      <c r="HST31" s="21"/>
      <c r="HSU31" s="21"/>
      <c r="HSV31" s="21"/>
      <c r="HSW31" s="21"/>
      <c r="HSX31" s="21"/>
      <c r="HSY31" s="21"/>
      <c r="HSZ31" s="21"/>
      <c r="HTA31" s="21"/>
      <c r="HTB31" s="21"/>
      <c r="HTC31" s="21"/>
      <c r="HTD31" s="21"/>
      <c r="HTE31" s="21"/>
      <c r="HTF31" s="21"/>
      <c r="HTG31" s="21"/>
      <c r="HTH31" s="21"/>
      <c r="HTI31" s="21"/>
      <c r="HTJ31" s="21"/>
      <c r="HTK31" s="21"/>
      <c r="HTL31" s="21"/>
      <c r="HTM31" s="21"/>
      <c r="HTN31" s="21"/>
      <c r="HTO31" s="21"/>
      <c r="HTP31" s="21"/>
      <c r="HTQ31" s="21"/>
      <c r="HTR31" s="21"/>
      <c r="HTS31" s="21"/>
      <c r="HTT31" s="21"/>
      <c r="HTU31" s="21"/>
      <c r="HTV31" s="21"/>
      <c r="HTW31" s="21"/>
      <c r="HTX31" s="21"/>
      <c r="HTY31" s="21"/>
      <c r="HTZ31" s="21"/>
      <c r="HUA31" s="21"/>
      <c r="HUB31" s="21"/>
      <c r="HUC31" s="21"/>
      <c r="HUD31" s="21"/>
      <c r="HUE31" s="21"/>
      <c r="HUF31" s="21"/>
      <c r="HUG31" s="21"/>
      <c r="HUH31" s="21"/>
      <c r="HUI31" s="21"/>
      <c r="HUJ31" s="21"/>
      <c r="HUK31" s="21"/>
      <c r="HUL31" s="21"/>
      <c r="HUM31" s="21"/>
      <c r="HUN31" s="21"/>
      <c r="HUO31" s="21"/>
      <c r="HUP31" s="21"/>
      <c r="HUQ31" s="21"/>
      <c r="HUR31" s="21"/>
      <c r="HUS31" s="21"/>
      <c r="HUT31" s="21"/>
      <c r="HUU31" s="21"/>
      <c r="HUV31" s="21"/>
      <c r="HUW31" s="21"/>
      <c r="HUX31" s="21"/>
      <c r="HUY31" s="21"/>
      <c r="HUZ31" s="21"/>
      <c r="HVA31" s="21"/>
      <c r="HVB31" s="21"/>
      <c r="HVC31" s="21"/>
      <c r="HVD31" s="21"/>
      <c r="HVE31" s="21"/>
      <c r="HVF31" s="21"/>
      <c r="HVG31" s="21"/>
      <c r="HVH31" s="21"/>
      <c r="HVI31" s="21"/>
      <c r="HVJ31" s="21"/>
      <c r="HVK31" s="21"/>
      <c r="HVL31" s="21"/>
      <c r="HVM31" s="21"/>
      <c r="HVN31" s="21"/>
      <c r="HVO31" s="21"/>
      <c r="HVP31" s="21"/>
      <c r="HVQ31" s="21"/>
      <c r="HVR31" s="21"/>
      <c r="HVS31" s="21"/>
      <c r="HVT31" s="21"/>
      <c r="HVU31" s="21"/>
      <c r="HVV31" s="21"/>
      <c r="HVW31" s="21"/>
      <c r="HVX31" s="21"/>
      <c r="HVY31" s="21"/>
      <c r="HVZ31" s="21"/>
      <c r="HWA31" s="21"/>
      <c r="HWB31" s="21"/>
      <c r="HWC31" s="21"/>
      <c r="HWD31" s="21"/>
      <c r="HWE31" s="21"/>
      <c r="HWF31" s="21"/>
      <c r="HWG31" s="21"/>
      <c r="HWH31" s="21"/>
      <c r="HWI31" s="21"/>
      <c r="HWJ31" s="21"/>
      <c r="HWK31" s="21"/>
      <c r="HWL31" s="21"/>
      <c r="HWM31" s="21"/>
      <c r="HWN31" s="21"/>
      <c r="HWO31" s="21"/>
      <c r="HWP31" s="21"/>
      <c r="HWQ31" s="21"/>
      <c r="HWR31" s="21"/>
      <c r="HWS31" s="21"/>
      <c r="HWT31" s="21"/>
      <c r="HWU31" s="21"/>
      <c r="HWV31" s="21"/>
      <c r="HWW31" s="21"/>
      <c r="HWX31" s="21"/>
      <c r="HWY31" s="21"/>
      <c r="HWZ31" s="21"/>
      <c r="HXA31" s="21"/>
      <c r="HXB31" s="21"/>
      <c r="HXC31" s="21"/>
      <c r="HXD31" s="21"/>
      <c r="HXE31" s="21"/>
      <c r="HXF31" s="21"/>
      <c r="HXG31" s="21"/>
      <c r="HXH31" s="21"/>
      <c r="HXI31" s="21"/>
      <c r="HXJ31" s="21"/>
      <c r="HXK31" s="21"/>
      <c r="HXL31" s="21"/>
      <c r="HXM31" s="21"/>
      <c r="HXN31" s="21"/>
      <c r="HXO31" s="21"/>
      <c r="HXP31" s="21"/>
      <c r="HXQ31" s="21"/>
      <c r="HXR31" s="21"/>
      <c r="HXS31" s="21"/>
      <c r="HXT31" s="21"/>
      <c r="HXU31" s="21"/>
      <c r="HXV31" s="21"/>
      <c r="HXW31" s="21"/>
      <c r="HXX31" s="21"/>
      <c r="HXY31" s="21"/>
      <c r="HXZ31" s="21"/>
      <c r="HYA31" s="21"/>
      <c r="HYB31" s="21"/>
      <c r="HYC31" s="21"/>
      <c r="HYD31" s="21"/>
      <c r="HYE31" s="21"/>
      <c r="HYF31" s="21"/>
      <c r="HYG31" s="21"/>
      <c r="HYH31" s="21"/>
      <c r="HYI31" s="21"/>
      <c r="HYJ31" s="21"/>
      <c r="HYK31" s="21"/>
      <c r="HYL31" s="21"/>
      <c r="HYM31" s="21"/>
      <c r="HYN31" s="21"/>
      <c r="HYO31" s="21"/>
      <c r="HYP31" s="21"/>
      <c r="HYQ31" s="21"/>
      <c r="HYR31" s="21"/>
      <c r="HYS31" s="21"/>
      <c r="HYT31" s="21"/>
      <c r="HYU31" s="21"/>
      <c r="HYV31" s="21"/>
      <c r="HYW31" s="21"/>
      <c r="HYX31" s="21"/>
      <c r="HYY31" s="21"/>
      <c r="HYZ31" s="21"/>
      <c r="HZA31" s="21"/>
      <c r="HZB31" s="21"/>
      <c r="HZC31" s="21"/>
      <c r="HZD31" s="21"/>
      <c r="HZE31" s="21"/>
      <c r="HZF31" s="21"/>
      <c r="HZG31" s="21"/>
      <c r="HZH31" s="21"/>
      <c r="HZI31" s="21"/>
      <c r="HZJ31" s="21"/>
      <c r="HZK31" s="21"/>
      <c r="HZL31" s="21"/>
      <c r="HZM31" s="21"/>
      <c r="HZN31" s="21"/>
      <c r="HZO31" s="21"/>
      <c r="HZP31" s="21"/>
      <c r="HZQ31" s="21"/>
      <c r="HZR31" s="21"/>
      <c r="HZS31" s="21"/>
      <c r="HZT31" s="21"/>
      <c r="HZU31" s="21"/>
      <c r="HZV31" s="21"/>
      <c r="HZW31" s="21"/>
      <c r="HZX31" s="21"/>
      <c r="HZY31" s="21"/>
      <c r="HZZ31" s="21"/>
      <c r="IAA31" s="21"/>
      <c r="IAB31" s="21"/>
      <c r="IAC31" s="21"/>
      <c r="IAD31" s="21"/>
      <c r="IAE31" s="21"/>
      <c r="IAF31" s="21"/>
      <c r="IAG31" s="21"/>
      <c r="IAH31" s="21"/>
      <c r="IAI31" s="21"/>
      <c r="IAJ31" s="21"/>
      <c r="IAK31" s="21"/>
      <c r="IAL31" s="21"/>
      <c r="IAM31" s="21"/>
      <c r="IAN31" s="21"/>
      <c r="IAO31" s="21"/>
      <c r="IAP31" s="21"/>
      <c r="IAQ31" s="21"/>
      <c r="IAR31" s="21"/>
      <c r="IAS31" s="21"/>
      <c r="IAT31" s="21"/>
      <c r="IAU31" s="21"/>
      <c r="IAV31" s="21"/>
      <c r="IAW31" s="21"/>
      <c r="IAX31" s="21"/>
      <c r="IAY31" s="21"/>
      <c r="IAZ31" s="21"/>
      <c r="IBA31" s="21"/>
      <c r="IBB31" s="21"/>
      <c r="IBC31" s="21"/>
      <c r="IBD31" s="21"/>
      <c r="IBE31" s="21"/>
      <c r="IBF31" s="21"/>
      <c r="IBG31" s="21"/>
      <c r="IBH31" s="21"/>
      <c r="IBI31" s="21"/>
      <c r="IBJ31" s="21"/>
      <c r="IBK31" s="21"/>
      <c r="IBL31" s="21"/>
      <c r="IBM31" s="21"/>
      <c r="IBN31" s="21"/>
      <c r="IBO31" s="21"/>
      <c r="IBP31" s="21"/>
      <c r="IBQ31" s="21"/>
      <c r="IBR31" s="21"/>
      <c r="IBS31" s="21"/>
      <c r="IBT31" s="21"/>
      <c r="IBU31" s="21"/>
      <c r="IBV31" s="21"/>
      <c r="IBW31" s="21"/>
      <c r="IBX31" s="21"/>
      <c r="IBY31" s="21"/>
      <c r="IBZ31" s="21"/>
      <c r="ICA31" s="21"/>
      <c r="ICB31" s="21"/>
      <c r="ICC31" s="21"/>
      <c r="ICD31" s="21"/>
      <c r="ICE31" s="21"/>
      <c r="ICF31" s="21"/>
      <c r="ICG31" s="21"/>
      <c r="ICH31" s="21"/>
      <c r="ICI31" s="21"/>
      <c r="ICJ31" s="21"/>
      <c r="ICK31" s="21"/>
      <c r="ICL31" s="21"/>
      <c r="ICM31" s="21"/>
      <c r="ICN31" s="21"/>
      <c r="ICO31" s="21"/>
      <c r="ICP31" s="21"/>
      <c r="ICQ31" s="21"/>
      <c r="ICR31" s="21"/>
      <c r="ICS31" s="21"/>
      <c r="ICT31" s="21"/>
      <c r="ICU31" s="21"/>
      <c r="ICV31" s="21"/>
      <c r="ICW31" s="21"/>
      <c r="ICX31" s="21"/>
      <c r="ICY31" s="21"/>
      <c r="ICZ31" s="21"/>
      <c r="IDA31" s="21"/>
      <c r="IDB31" s="21"/>
      <c r="IDC31" s="21"/>
      <c r="IDD31" s="21"/>
      <c r="IDE31" s="21"/>
      <c r="IDF31" s="21"/>
      <c r="IDG31" s="21"/>
      <c r="IDH31" s="21"/>
      <c r="IDI31" s="21"/>
      <c r="IDJ31" s="21"/>
      <c r="IDK31" s="21"/>
      <c r="IDL31" s="21"/>
      <c r="IDM31" s="21"/>
      <c r="IDN31" s="21"/>
      <c r="IDO31" s="21"/>
      <c r="IDP31" s="21"/>
      <c r="IDQ31" s="21"/>
      <c r="IDR31" s="21"/>
      <c r="IDS31" s="21"/>
      <c r="IDT31" s="21"/>
      <c r="IDU31" s="21"/>
      <c r="IDV31" s="21"/>
      <c r="IDW31" s="21"/>
      <c r="IDX31" s="21"/>
      <c r="IDY31" s="21"/>
      <c r="IDZ31" s="21"/>
      <c r="IEA31" s="21"/>
      <c r="IEB31" s="21"/>
      <c r="IEC31" s="21"/>
      <c r="IED31" s="21"/>
      <c r="IEE31" s="21"/>
      <c r="IEF31" s="21"/>
      <c r="IEG31" s="21"/>
      <c r="IEH31" s="21"/>
      <c r="IEI31" s="21"/>
      <c r="IEJ31" s="21"/>
      <c r="IEK31" s="21"/>
      <c r="IEL31" s="21"/>
      <c r="IEM31" s="21"/>
      <c r="IEN31" s="21"/>
      <c r="IEO31" s="21"/>
      <c r="IEP31" s="21"/>
      <c r="IEQ31" s="21"/>
      <c r="IER31" s="21"/>
      <c r="IES31" s="21"/>
      <c r="IET31" s="21"/>
      <c r="IEU31" s="21"/>
      <c r="IEV31" s="21"/>
      <c r="IEW31" s="21"/>
      <c r="IEX31" s="21"/>
      <c r="IEY31" s="21"/>
      <c r="IEZ31" s="21"/>
      <c r="IFA31" s="21"/>
      <c r="IFB31" s="21"/>
      <c r="IFC31" s="21"/>
      <c r="IFD31" s="21"/>
      <c r="IFE31" s="21"/>
      <c r="IFF31" s="21"/>
      <c r="IFG31" s="21"/>
      <c r="IFH31" s="21"/>
      <c r="IFI31" s="21"/>
      <c r="IFJ31" s="21"/>
      <c r="IFK31" s="21"/>
      <c r="IFL31" s="21"/>
      <c r="IFM31" s="21"/>
      <c r="IFN31" s="21"/>
      <c r="IFO31" s="21"/>
      <c r="IFP31" s="21"/>
      <c r="IFQ31" s="21"/>
      <c r="IFR31" s="21"/>
      <c r="IFS31" s="21"/>
      <c r="IFT31" s="21"/>
      <c r="IFU31" s="21"/>
      <c r="IFV31" s="21"/>
      <c r="IFW31" s="21"/>
      <c r="IFX31" s="21"/>
      <c r="IFY31" s="21"/>
      <c r="IFZ31" s="21"/>
      <c r="IGA31" s="21"/>
      <c r="IGB31" s="21"/>
      <c r="IGC31" s="21"/>
      <c r="IGD31" s="21"/>
      <c r="IGE31" s="21"/>
      <c r="IGF31" s="21"/>
      <c r="IGG31" s="21"/>
      <c r="IGH31" s="21"/>
      <c r="IGI31" s="21"/>
      <c r="IGJ31" s="21"/>
      <c r="IGK31" s="21"/>
      <c r="IGL31" s="21"/>
      <c r="IGM31" s="21"/>
      <c r="IGN31" s="21"/>
      <c r="IGO31" s="21"/>
      <c r="IGP31" s="21"/>
      <c r="IGQ31" s="21"/>
      <c r="IGR31" s="21"/>
      <c r="IGS31" s="21"/>
      <c r="IGT31" s="21"/>
      <c r="IGU31" s="21"/>
      <c r="IGV31" s="21"/>
      <c r="IGW31" s="21"/>
      <c r="IGX31" s="21"/>
      <c r="IGY31" s="21"/>
      <c r="IGZ31" s="21"/>
      <c r="IHA31" s="21"/>
      <c r="IHB31" s="21"/>
      <c r="IHC31" s="21"/>
      <c r="IHD31" s="21"/>
      <c r="IHE31" s="21"/>
      <c r="IHF31" s="21"/>
      <c r="IHG31" s="21"/>
      <c r="IHH31" s="21"/>
      <c r="IHI31" s="21"/>
      <c r="IHJ31" s="21"/>
      <c r="IHK31" s="21"/>
      <c r="IHL31" s="21"/>
      <c r="IHM31" s="21"/>
      <c r="IHN31" s="21"/>
      <c r="IHO31" s="21"/>
      <c r="IHP31" s="21"/>
      <c r="IHQ31" s="21"/>
      <c r="IHR31" s="21"/>
      <c r="IHS31" s="21"/>
      <c r="IHT31" s="21"/>
      <c r="IHU31" s="21"/>
      <c r="IHV31" s="21"/>
      <c r="IHW31" s="21"/>
      <c r="IHX31" s="21"/>
      <c r="IHY31" s="21"/>
      <c r="IHZ31" s="21"/>
      <c r="IIA31" s="21"/>
      <c r="IIB31" s="21"/>
      <c r="IIC31" s="21"/>
      <c r="IID31" s="21"/>
      <c r="IIE31" s="21"/>
      <c r="IIF31" s="21"/>
      <c r="IIG31" s="21"/>
      <c r="IIH31" s="21"/>
      <c r="III31" s="21"/>
      <c r="IIJ31" s="21"/>
      <c r="IIK31" s="21"/>
      <c r="IIL31" s="21"/>
      <c r="IIM31" s="21"/>
      <c r="IIN31" s="21"/>
      <c r="IIO31" s="21"/>
      <c r="IIP31" s="21"/>
      <c r="IIQ31" s="21"/>
      <c r="IIR31" s="21"/>
      <c r="IIS31" s="21"/>
      <c r="IIT31" s="21"/>
      <c r="IIU31" s="21"/>
      <c r="IIV31" s="21"/>
      <c r="IIW31" s="21"/>
      <c r="IIX31" s="21"/>
      <c r="IIY31" s="21"/>
      <c r="IIZ31" s="21"/>
      <c r="IJA31" s="21"/>
      <c r="IJB31" s="21"/>
      <c r="IJC31" s="21"/>
      <c r="IJD31" s="21"/>
      <c r="IJE31" s="21"/>
      <c r="IJF31" s="21"/>
      <c r="IJG31" s="21"/>
      <c r="IJH31" s="21"/>
      <c r="IJI31" s="21"/>
      <c r="IJJ31" s="21"/>
      <c r="IJK31" s="21"/>
      <c r="IJL31" s="21"/>
      <c r="IJM31" s="21"/>
      <c r="IJN31" s="21"/>
      <c r="IJO31" s="21"/>
      <c r="IJP31" s="21"/>
      <c r="IJQ31" s="21"/>
      <c r="IJR31" s="21"/>
      <c r="IJS31" s="21"/>
      <c r="IJT31" s="21"/>
      <c r="IJU31" s="21"/>
      <c r="IJV31" s="21"/>
      <c r="IJW31" s="21"/>
      <c r="IJX31" s="21"/>
      <c r="IJY31" s="21"/>
      <c r="IJZ31" s="21"/>
      <c r="IKA31" s="21"/>
      <c r="IKB31" s="21"/>
      <c r="IKC31" s="21"/>
      <c r="IKD31" s="21"/>
      <c r="IKE31" s="21"/>
      <c r="IKF31" s="21"/>
      <c r="IKG31" s="21"/>
      <c r="IKH31" s="21"/>
      <c r="IKI31" s="21"/>
      <c r="IKJ31" s="21"/>
      <c r="IKK31" s="21"/>
      <c r="IKL31" s="21"/>
      <c r="IKM31" s="21"/>
      <c r="IKN31" s="21"/>
      <c r="IKO31" s="21"/>
      <c r="IKP31" s="21"/>
      <c r="IKQ31" s="21"/>
      <c r="IKR31" s="21"/>
      <c r="IKS31" s="21"/>
      <c r="IKT31" s="21"/>
      <c r="IKU31" s="21"/>
      <c r="IKV31" s="21"/>
      <c r="IKW31" s="21"/>
      <c r="IKX31" s="21"/>
      <c r="IKY31" s="21"/>
      <c r="IKZ31" s="21"/>
      <c r="ILA31" s="21"/>
      <c r="ILB31" s="21"/>
      <c r="ILC31" s="21"/>
      <c r="ILD31" s="21"/>
      <c r="ILE31" s="21"/>
      <c r="ILF31" s="21"/>
      <c r="ILG31" s="21"/>
      <c r="ILH31" s="21"/>
      <c r="ILI31" s="21"/>
      <c r="ILJ31" s="21"/>
      <c r="ILK31" s="21"/>
      <c r="ILL31" s="21"/>
      <c r="ILM31" s="21"/>
      <c r="ILN31" s="21"/>
      <c r="ILO31" s="21"/>
      <c r="ILP31" s="21"/>
      <c r="ILQ31" s="21"/>
      <c r="ILR31" s="21"/>
      <c r="ILS31" s="21"/>
      <c r="ILT31" s="21"/>
      <c r="ILU31" s="21"/>
      <c r="ILV31" s="21"/>
      <c r="ILW31" s="21"/>
      <c r="ILX31" s="21"/>
      <c r="ILY31" s="21"/>
      <c r="ILZ31" s="21"/>
      <c r="IMA31" s="21"/>
      <c r="IMB31" s="21"/>
      <c r="IMC31" s="21"/>
      <c r="IMD31" s="21"/>
      <c r="IME31" s="21"/>
      <c r="IMF31" s="21"/>
      <c r="IMG31" s="21"/>
      <c r="IMH31" s="21"/>
      <c r="IMI31" s="21"/>
      <c r="IMJ31" s="21"/>
      <c r="IMK31" s="21"/>
      <c r="IML31" s="21"/>
      <c r="IMM31" s="21"/>
      <c r="IMN31" s="21"/>
      <c r="IMO31" s="21"/>
      <c r="IMP31" s="21"/>
      <c r="IMQ31" s="21"/>
      <c r="IMR31" s="21"/>
      <c r="IMS31" s="21"/>
      <c r="IMT31" s="21"/>
      <c r="IMU31" s="21"/>
      <c r="IMV31" s="21"/>
      <c r="IMW31" s="21"/>
      <c r="IMX31" s="21"/>
      <c r="IMY31" s="21"/>
      <c r="IMZ31" s="21"/>
      <c r="INA31" s="21"/>
      <c r="INB31" s="21"/>
      <c r="INC31" s="21"/>
      <c r="IND31" s="21"/>
      <c r="INE31" s="21"/>
      <c r="INF31" s="21"/>
      <c r="ING31" s="21"/>
      <c r="INH31" s="21"/>
      <c r="INI31" s="21"/>
      <c r="INJ31" s="21"/>
      <c r="INK31" s="21"/>
      <c r="INL31" s="21"/>
      <c r="INM31" s="21"/>
      <c r="INN31" s="21"/>
      <c r="INO31" s="21"/>
      <c r="INP31" s="21"/>
      <c r="INQ31" s="21"/>
      <c r="INR31" s="21"/>
      <c r="INS31" s="21"/>
      <c r="INT31" s="21"/>
      <c r="INU31" s="21"/>
      <c r="INV31" s="21"/>
      <c r="INW31" s="21"/>
      <c r="INX31" s="21"/>
      <c r="INY31" s="21"/>
      <c r="INZ31" s="21"/>
      <c r="IOA31" s="21"/>
      <c r="IOB31" s="21"/>
      <c r="IOC31" s="21"/>
      <c r="IOD31" s="21"/>
      <c r="IOE31" s="21"/>
      <c r="IOF31" s="21"/>
      <c r="IOG31" s="21"/>
      <c r="IOH31" s="21"/>
      <c r="IOI31" s="21"/>
      <c r="IOJ31" s="21"/>
      <c r="IOK31" s="21"/>
      <c r="IOL31" s="21"/>
      <c r="IOM31" s="21"/>
      <c r="ION31" s="21"/>
      <c r="IOO31" s="21"/>
      <c r="IOP31" s="21"/>
      <c r="IOQ31" s="21"/>
      <c r="IOR31" s="21"/>
      <c r="IOS31" s="21"/>
      <c r="IOT31" s="21"/>
      <c r="IOU31" s="21"/>
      <c r="IOV31" s="21"/>
      <c r="IOW31" s="21"/>
      <c r="IOX31" s="21"/>
      <c r="IOY31" s="21"/>
      <c r="IOZ31" s="21"/>
      <c r="IPA31" s="21"/>
      <c r="IPB31" s="21"/>
      <c r="IPC31" s="21"/>
      <c r="IPD31" s="21"/>
      <c r="IPE31" s="21"/>
      <c r="IPF31" s="21"/>
      <c r="IPG31" s="21"/>
      <c r="IPH31" s="21"/>
      <c r="IPI31" s="21"/>
      <c r="IPJ31" s="21"/>
      <c r="IPK31" s="21"/>
      <c r="IPL31" s="21"/>
      <c r="IPM31" s="21"/>
      <c r="IPN31" s="21"/>
      <c r="IPO31" s="21"/>
      <c r="IPP31" s="21"/>
      <c r="IPQ31" s="21"/>
      <c r="IPR31" s="21"/>
      <c r="IPS31" s="21"/>
      <c r="IPT31" s="21"/>
      <c r="IPU31" s="21"/>
      <c r="IPV31" s="21"/>
      <c r="IPW31" s="21"/>
      <c r="IPX31" s="21"/>
      <c r="IPY31" s="21"/>
      <c r="IPZ31" s="21"/>
      <c r="IQA31" s="21"/>
      <c r="IQB31" s="21"/>
      <c r="IQC31" s="21"/>
      <c r="IQD31" s="21"/>
      <c r="IQE31" s="21"/>
      <c r="IQF31" s="21"/>
      <c r="IQG31" s="21"/>
      <c r="IQH31" s="21"/>
      <c r="IQI31" s="21"/>
      <c r="IQJ31" s="21"/>
      <c r="IQK31" s="21"/>
      <c r="IQL31" s="21"/>
      <c r="IQM31" s="21"/>
      <c r="IQN31" s="21"/>
      <c r="IQO31" s="21"/>
      <c r="IQP31" s="21"/>
      <c r="IQQ31" s="21"/>
      <c r="IQR31" s="21"/>
      <c r="IQS31" s="21"/>
      <c r="IQT31" s="21"/>
      <c r="IQU31" s="21"/>
      <c r="IQV31" s="21"/>
      <c r="IQW31" s="21"/>
      <c r="IQX31" s="21"/>
      <c r="IQY31" s="21"/>
      <c r="IQZ31" s="21"/>
      <c r="IRA31" s="21"/>
      <c r="IRB31" s="21"/>
      <c r="IRC31" s="21"/>
      <c r="IRD31" s="21"/>
      <c r="IRE31" s="21"/>
      <c r="IRF31" s="21"/>
      <c r="IRG31" s="21"/>
      <c r="IRH31" s="21"/>
      <c r="IRI31" s="21"/>
      <c r="IRJ31" s="21"/>
      <c r="IRK31" s="21"/>
      <c r="IRL31" s="21"/>
      <c r="IRM31" s="21"/>
      <c r="IRN31" s="21"/>
      <c r="IRO31" s="21"/>
      <c r="IRP31" s="21"/>
      <c r="IRQ31" s="21"/>
      <c r="IRR31" s="21"/>
      <c r="IRS31" s="21"/>
      <c r="IRT31" s="21"/>
      <c r="IRU31" s="21"/>
      <c r="IRV31" s="21"/>
      <c r="IRW31" s="21"/>
      <c r="IRX31" s="21"/>
      <c r="IRY31" s="21"/>
      <c r="IRZ31" s="21"/>
      <c r="ISA31" s="21"/>
      <c r="ISB31" s="21"/>
      <c r="ISC31" s="21"/>
      <c r="ISD31" s="21"/>
      <c r="ISE31" s="21"/>
      <c r="ISF31" s="21"/>
      <c r="ISG31" s="21"/>
      <c r="ISH31" s="21"/>
      <c r="ISI31" s="21"/>
      <c r="ISJ31" s="21"/>
      <c r="ISK31" s="21"/>
      <c r="ISL31" s="21"/>
      <c r="ISM31" s="21"/>
      <c r="ISN31" s="21"/>
      <c r="ISO31" s="21"/>
      <c r="ISP31" s="21"/>
      <c r="ISQ31" s="21"/>
      <c r="ISR31" s="21"/>
      <c r="ISS31" s="21"/>
      <c r="IST31" s="21"/>
      <c r="ISU31" s="21"/>
      <c r="ISV31" s="21"/>
      <c r="ISW31" s="21"/>
      <c r="ISX31" s="21"/>
      <c r="ISY31" s="21"/>
      <c r="ISZ31" s="21"/>
      <c r="ITA31" s="21"/>
      <c r="ITB31" s="21"/>
      <c r="ITC31" s="21"/>
      <c r="ITD31" s="21"/>
      <c r="ITE31" s="21"/>
      <c r="ITF31" s="21"/>
      <c r="ITG31" s="21"/>
      <c r="ITH31" s="21"/>
      <c r="ITI31" s="21"/>
      <c r="ITJ31" s="21"/>
      <c r="ITK31" s="21"/>
      <c r="ITL31" s="21"/>
      <c r="ITM31" s="21"/>
      <c r="ITN31" s="21"/>
      <c r="ITO31" s="21"/>
      <c r="ITP31" s="21"/>
      <c r="ITQ31" s="21"/>
      <c r="ITR31" s="21"/>
      <c r="ITS31" s="21"/>
      <c r="ITT31" s="21"/>
      <c r="ITU31" s="21"/>
      <c r="ITV31" s="21"/>
      <c r="ITW31" s="21"/>
      <c r="ITX31" s="21"/>
      <c r="ITY31" s="21"/>
      <c r="ITZ31" s="21"/>
      <c r="IUA31" s="21"/>
      <c r="IUB31" s="21"/>
      <c r="IUC31" s="21"/>
      <c r="IUD31" s="21"/>
      <c r="IUE31" s="21"/>
      <c r="IUF31" s="21"/>
      <c r="IUG31" s="21"/>
      <c r="IUH31" s="21"/>
      <c r="IUI31" s="21"/>
      <c r="IUJ31" s="21"/>
      <c r="IUK31" s="21"/>
      <c r="IUL31" s="21"/>
      <c r="IUM31" s="21"/>
      <c r="IUN31" s="21"/>
      <c r="IUO31" s="21"/>
      <c r="IUP31" s="21"/>
      <c r="IUQ31" s="21"/>
      <c r="IUR31" s="21"/>
      <c r="IUS31" s="21"/>
      <c r="IUT31" s="21"/>
      <c r="IUU31" s="21"/>
      <c r="IUV31" s="21"/>
      <c r="IUW31" s="21"/>
      <c r="IUX31" s="21"/>
      <c r="IUY31" s="21"/>
      <c r="IUZ31" s="21"/>
      <c r="IVA31" s="21"/>
      <c r="IVB31" s="21"/>
      <c r="IVC31" s="21"/>
      <c r="IVD31" s="21"/>
      <c r="IVE31" s="21"/>
      <c r="IVF31" s="21"/>
      <c r="IVG31" s="21"/>
      <c r="IVH31" s="21"/>
      <c r="IVI31" s="21"/>
      <c r="IVJ31" s="21"/>
      <c r="IVK31" s="21"/>
      <c r="IVL31" s="21"/>
      <c r="IVM31" s="21"/>
      <c r="IVN31" s="21"/>
      <c r="IVO31" s="21"/>
      <c r="IVP31" s="21"/>
      <c r="IVQ31" s="21"/>
      <c r="IVR31" s="21"/>
      <c r="IVS31" s="21"/>
      <c r="IVT31" s="21"/>
      <c r="IVU31" s="21"/>
      <c r="IVV31" s="21"/>
      <c r="IVW31" s="21"/>
      <c r="IVX31" s="21"/>
      <c r="IVY31" s="21"/>
      <c r="IVZ31" s="21"/>
      <c r="IWA31" s="21"/>
      <c r="IWB31" s="21"/>
      <c r="IWC31" s="21"/>
      <c r="IWD31" s="21"/>
      <c r="IWE31" s="21"/>
      <c r="IWF31" s="21"/>
      <c r="IWG31" s="21"/>
      <c r="IWH31" s="21"/>
      <c r="IWI31" s="21"/>
      <c r="IWJ31" s="21"/>
      <c r="IWK31" s="21"/>
      <c r="IWL31" s="21"/>
      <c r="IWM31" s="21"/>
      <c r="IWN31" s="21"/>
      <c r="IWO31" s="21"/>
      <c r="IWP31" s="21"/>
      <c r="IWQ31" s="21"/>
      <c r="IWR31" s="21"/>
      <c r="IWS31" s="21"/>
      <c r="IWT31" s="21"/>
      <c r="IWU31" s="21"/>
      <c r="IWV31" s="21"/>
      <c r="IWW31" s="21"/>
      <c r="IWX31" s="21"/>
      <c r="IWY31" s="21"/>
      <c r="IWZ31" s="21"/>
      <c r="IXA31" s="21"/>
      <c r="IXB31" s="21"/>
      <c r="IXC31" s="21"/>
      <c r="IXD31" s="21"/>
      <c r="IXE31" s="21"/>
      <c r="IXF31" s="21"/>
      <c r="IXG31" s="21"/>
      <c r="IXH31" s="21"/>
      <c r="IXI31" s="21"/>
      <c r="IXJ31" s="21"/>
      <c r="IXK31" s="21"/>
      <c r="IXL31" s="21"/>
      <c r="IXM31" s="21"/>
      <c r="IXN31" s="21"/>
      <c r="IXO31" s="21"/>
      <c r="IXP31" s="21"/>
      <c r="IXQ31" s="21"/>
      <c r="IXR31" s="21"/>
      <c r="IXS31" s="21"/>
      <c r="IXT31" s="21"/>
      <c r="IXU31" s="21"/>
      <c r="IXV31" s="21"/>
      <c r="IXW31" s="21"/>
      <c r="IXX31" s="21"/>
      <c r="IXY31" s="21"/>
      <c r="IXZ31" s="21"/>
      <c r="IYA31" s="21"/>
      <c r="IYB31" s="21"/>
      <c r="IYC31" s="21"/>
      <c r="IYD31" s="21"/>
      <c r="IYE31" s="21"/>
      <c r="IYF31" s="21"/>
      <c r="IYG31" s="21"/>
      <c r="IYH31" s="21"/>
      <c r="IYI31" s="21"/>
      <c r="IYJ31" s="21"/>
      <c r="IYK31" s="21"/>
      <c r="IYL31" s="21"/>
      <c r="IYM31" s="21"/>
      <c r="IYN31" s="21"/>
      <c r="IYO31" s="21"/>
      <c r="IYP31" s="21"/>
      <c r="IYQ31" s="21"/>
      <c r="IYR31" s="21"/>
      <c r="IYS31" s="21"/>
      <c r="IYT31" s="21"/>
      <c r="IYU31" s="21"/>
      <c r="IYV31" s="21"/>
      <c r="IYW31" s="21"/>
      <c r="IYX31" s="21"/>
      <c r="IYY31" s="21"/>
      <c r="IYZ31" s="21"/>
      <c r="IZA31" s="21"/>
      <c r="IZB31" s="21"/>
      <c r="IZC31" s="21"/>
      <c r="IZD31" s="21"/>
      <c r="IZE31" s="21"/>
      <c r="IZF31" s="21"/>
      <c r="IZG31" s="21"/>
      <c r="IZH31" s="21"/>
      <c r="IZI31" s="21"/>
      <c r="IZJ31" s="21"/>
      <c r="IZK31" s="21"/>
      <c r="IZL31" s="21"/>
      <c r="IZM31" s="21"/>
      <c r="IZN31" s="21"/>
      <c r="IZO31" s="21"/>
      <c r="IZP31" s="21"/>
      <c r="IZQ31" s="21"/>
      <c r="IZR31" s="21"/>
      <c r="IZS31" s="21"/>
      <c r="IZT31" s="21"/>
      <c r="IZU31" s="21"/>
      <c r="IZV31" s="21"/>
      <c r="IZW31" s="21"/>
      <c r="IZX31" s="21"/>
      <c r="IZY31" s="21"/>
      <c r="IZZ31" s="21"/>
      <c r="JAA31" s="21"/>
      <c r="JAB31" s="21"/>
      <c r="JAC31" s="21"/>
      <c r="JAD31" s="21"/>
      <c r="JAE31" s="21"/>
      <c r="JAF31" s="21"/>
      <c r="JAG31" s="21"/>
      <c r="JAH31" s="21"/>
      <c r="JAI31" s="21"/>
      <c r="JAJ31" s="21"/>
      <c r="JAK31" s="21"/>
      <c r="JAL31" s="21"/>
      <c r="JAM31" s="21"/>
      <c r="JAN31" s="21"/>
      <c r="JAO31" s="21"/>
      <c r="JAP31" s="21"/>
      <c r="JAQ31" s="21"/>
      <c r="JAR31" s="21"/>
      <c r="JAS31" s="21"/>
      <c r="JAT31" s="21"/>
      <c r="JAU31" s="21"/>
      <c r="JAV31" s="21"/>
      <c r="JAW31" s="21"/>
      <c r="JAX31" s="21"/>
      <c r="JAY31" s="21"/>
      <c r="JAZ31" s="21"/>
      <c r="JBA31" s="21"/>
      <c r="JBB31" s="21"/>
      <c r="JBC31" s="21"/>
      <c r="JBD31" s="21"/>
      <c r="JBE31" s="21"/>
      <c r="JBF31" s="21"/>
      <c r="JBG31" s="21"/>
      <c r="JBH31" s="21"/>
      <c r="JBI31" s="21"/>
      <c r="JBJ31" s="21"/>
      <c r="JBK31" s="21"/>
      <c r="JBL31" s="21"/>
      <c r="JBM31" s="21"/>
      <c r="JBN31" s="21"/>
      <c r="JBO31" s="21"/>
      <c r="JBP31" s="21"/>
      <c r="JBQ31" s="21"/>
      <c r="JBR31" s="21"/>
      <c r="JBS31" s="21"/>
      <c r="JBT31" s="21"/>
      <c r="JBU31" s="21"/>
      <c r="JBV31" s="21"/>
      <c r="JBW31" s="21"/>
      <c r="JBX31" s="21"/>
      <c r="JBY31" s="21"/>
      <c r="JBZ31" s="21"/>
      <c r="JCA31" s="21"/>
      <c r="JCB31" s="21"/>
      <c r="JCC31" s="21"/>
      <c r="JCD31" s="21"/>
      <c r="JCE31" s="21"/>
      <c r="JCF31" s="21"/>
      <c r="JCG31" s="21"/>
      <c r="JCH31" s="21"/>
      <c r="JCI31" s="21"/>
      <c r="JCJ31" s="21"/>
      <c r="JCK31" s="21"/>
      <c r="JCL31" s="21"/>
      <c r="JCM31" s="21"/>
      <c r="JCN31" s="21"/>
      <c r="JCO31" s="21"/>
      <c r="JCP31" s="21"/>
      <c r="JCQ31" s="21"/>
      <c r="JCR31" s="21"/>
      <c r="JCS31" s="21"/>
      <c r="JCT31" s="21"/>
      <c r="JCU31" s="21"/>
      <c r="JCV31" s="21"/>
      <c r="JCW31" s="21"/>
      <c r="JCX31" s="21"/>
      <c r="JCY31" s="21"/>
      <c r="JCZ31" s="21"/>
      <c r="JDA31" s="21"/>
      <c r="JDB31" s="21"/>
      <c r="JDC31" s="21"/>
      <c r="JDD31" s="21"/>
      <c r="JDE31" s="21"/>
      <c r="JDF31" s="21"/>
      <c r="JDG31" s="21"/>
      <c r="JDH31" s="21"/>
      <c r="JDI31" s="21"/>
      <c r="JDJ31" s="21"/>
      <c r="JDK31" s="21"/>
      <c r="JDL31" s="21"/>
      <c r="JDM31" s="21"/>
      <c r="JDN31" s="21"/>
      <c r="JDO31" s="21"/>
      <c r="JDP31" s="21"/>
      <c r="JDQ31" s="21"/>
      <c r="JDR31" s="21"/>
      <c r="JDS31" s="21"/>
      <c r="JDT31" s="21"/>
      <c r="JDU31" s="21"/>
      <c r="JDV31" s="21"/>
      <c r="JDW31" s="21"/>
      <c r="JDX31" s="21"/>
      <c r="JDY31" s="21"/>
      <c r="JDZ31" s="21"/>
      <c r="JEA31" s="21"/>
      <c r="JEB31" s="21"/>
      <c r="JEC31" s="21"/>
      <c r="JED31" s="21"/>
      <c r="JEE31" s="21"/>
      <c r="JEF31" s="21"/>
      <c r="JEG31" s="21"/>
      <c r="JEH31" s="21"/>
      <c r="JEI31" s="21"/>
      <c r="JEJ31" s="21"/>
      <c r="JEK31" s="21"/>
      <c r="JEL31" s="21"/>
      <c r="JEM31" s="21"/>
      <c r="JEN31" s="21"/>
      <c r="JEO31" s="21"/>
      <c r="JEP31" s="21"/>
      <c r="JEQ31" s="21"/>
      <c r="JER31" s="21"/>
      <c r="JES31" s="21"/>
      <c r="JET31" s="21"/>
      <c r="JEU31" s="21"/>
      <c r="JEV31" s="21"/>
      <c r="JEW31" s="21"/>
      <c r="JEX31" s="21"/>
      <c r="JEY31" s="21"/>
      <c r="JEZ31" s="21"/>
      <c r="JFA31" s="21"/>
      <c r="JFB31" s="21"/>
      <c r="JFC31" s="21"/>
      <c r="JFD31" s="21"/>
      <c r="JFE31" s="21"/>
      <c r="JFF31" s="21"/>
      <c r="JFG31" s="21"/>
      <c r="JFH31" s="21"/>
      <c r="JFI31" s="21"/>
      <c r="JFJ31" s="21"/>
      <c r="JFK31" s="21"/>
      <c r="JFL31" s="21"/>
      <c r="JFM31" s="21"/>
      <c r="JFN31" s="21"/>
      <c r="JFO31" s="21"/>
      <c r="JFP31" s="21"/>
      <c r="JFQ31" s="21"/>
      <c r="JFR31" s="21"/>
      <c r="JFS31" s="21"/>
      <c r="JFT31" s="21"/>
      <c r="JFU31" s="21"/>
      <c r="JFV31" s="21"/>
      <c r="JFW31" s="21"/>
      <c r="JFX31" s="21"/>
      <c r="JFY31" s="21"/>
      <c r="JFZ31" s="21"/>
      <c r="JGA31" s="21"/>
      <c r="JGB31" s="21"/>
      <c r="JGC31" s="21"/>
      <c r="JGD31" s="21"/>
      <c r="JGE31" s="21"/>
      <c r="JGF31" s="21"/>
      <c r="JGG31" s="21"/>
      <c r="JGH31" s="21"/>
      <c r="JGI31" s="21"/>
      <c r="JGJ31" s="21"/>
      <c r="JGK31" s="21"/>
      <c r="JGL31" s="21"/>
      <c r="JGM31" s="21"/>
      <c r="JGN31" s="21"/>
      <c r="JGO31" s="21"/>
      <c r="JGP31" s="21"/>
      <c r="JGQ31" s="21"/>
      <c r="JGR31" s="21"/>
      <c r="JGS31" s="21"/>
      <c r="JGT31" s="21"/>
      <c r="JGU31" s="21"/>
      <c r="JGV31" s="21"/>
      <c r="JGW31" s="21"/>
      <c r="JGX31" s="21"/>
      <c r="JGY31" s="21"/>
      <c r="JGZ31" s="21"/>
      <c r="JHA31" s="21"/>
      <c r="JHB31" s="21"/>
      <c r="JHC31" s="21"/>
      <c r="JHD31" s="21"/>
      <c r="JHE31" s="21"/>
      <c r="JHF31" s="21"/>
      <c r="JHG31" s="21"/>
      <c r="JHH31" s="21"/>
      <c r="JHI31" s="21"/>
      <c r="JHJ31" s="21"/>
      <c r="JHK31" s="21"/>
      <c r="JHL31" s="21"/>
      <c r="JHM31" s="21"/>
      <c r="JHN31" s="21"/>
      <c r="JHO31" s="21"/>
      <c r="JHP31" s="21"/>
      <c r="JHQ31" s="21"/>
      <c r="JHR31" s="21"/>
      <c r="JHS31" s="21"/>
      <c r="JHT31" s="21"/>
      <c r="JHU31" s="21"/>
      <c r="JHV31" s="21"/>
      <c r="JHW31" s="21"/>
      <c r="JHX31" s="21"/>
      <c r="JHY31" s="21"/>
      <c r="JHZ31" s="21"/>
      <c r="JIA31" s="21"/>
      <c r="JIB31" s="21"/>
      <c r="JIC31" s="21"/>
      <c r="JID31" s="21"/>
      <c r="JIE31" s="21"/>
      <c r="JIF31" s="21"/>
      <c r="JIG31" s="21"/>
      <c r="JIH31" s="21"/>
      <c r="JII31" s="21"/>
      <c r="JIJ31" s="21"/>
      <c r="JIK31" s="21"/>
      <c r="JIL31" s="21"/>
      <c r="JIM31" s="21"/>
      <c r="JIN31" s="21"/>
      <c r="JIO31" s="21"/>
      <c r="JIP31" s="21"/>
      <c r="JIQ31" s="21"/>
      <c r="JIR31" s="21"/>
      <c r="JIS31" s="21"/>
      <c r="JIT31" s="21"/>
      <c r="JIU31" s="21"/>
      <c r="JIV31" s="21"/>
      <c r="JIW31" s="21"/>
      <c r="JIX31" s="21"/>
      <c r="JIY31" s="21"/>
      <c r="JIZ31" s="21"/>
      <c r="JJA31" s="21"/>
      <c r="JJB31" s="21"/>
      <c r="JJC31" s="21"/>
      <c r="JJD31" s="21"/>
      <c r="JJE31" s="21"/>
      <c r="JJF31" s="21"/>
      <c r="JJG31" s="21"/>
      <c r="JJH31" s="21"/>
      <c r="JJI31" s="21"/>
      <c r="JJJ31" s="21"/>
      <c r="JJK31" s="21"/>
      <c r="JJL31" s="21"/>
      <c r="JJM31" s="21"/>
      <c r="JJN31" s="21"/>
      <c r="JJO31" s="21"/>
      <c r="JJP31" s="21"/>
      <c r="JJQ31" s="21"/>
      <c r="JJR31" s="21"/>
      <c r="JJS31" s="21"/>
      <c r="JJT31" s="21"/>
      <c r="JJU31" s="21"/>
      <c r="JJV31" s="21"/>
      <c r="JJW31" s="21"/>
      <c r="JJX31" s="21"/>
      <c r="JJY31" s="21"/>
      <c r="JJZ31" s="21"/>
      <c r="JKA31" s="21"/>
      <c r="JKB31" s="21"/>
      <c r="JKC31" s="21"/>
      <c r="JKD31" s="21"/>
      <c r="JKE31" s="21"/>
      <c r="JKF31" s="21"/>
      <c r="JKG31" s="21"/>
      <c r="JKH31" s="21"/>
      <c r="JKI31" s="21"/>
      <c r="JKJ31" s="21"/>
      <c r="JKK31" s="21"/>
      <c r="JKL31" s="21"/>
      <c r="JKM31" s="21"/>
      <c r="JKN31" s="21"/>
      <c r="JKO31" s="21"/>
      <c r="JKP31" s="21"/>
      <c r="JKQ31" s="21"/>
      <c r="JKR31" s="21"/>
      <c r="JKS31" s="21"/>
      <c r="JKT31" s="21"/>
      <c r="JKU31" s="21"/>
      <c r="JKV31" s="21"/>
      <c r="JKW31" s="21"/>
      <c r="JKX31" s="21"/>
      <c r="JKY31" s="21"/>
      <c r="JKZ31" s="21"/>
      <c r="JLA31" s="21"/>
      <c r="JLB31" s="21"/>
      <c r="JLC31" s="21"/>
      <c r="JLD31" s="21"/>
      <c r="JLE31" s="21"/>
      <c r="JLF31" s="21"/>
      <c r="JLG31" s="21"/>
      <c r="JLH31" s="21"/>
      <c r="JLI31" s="21"/>
      <c r="JLJ31" s="21"/>
      <c r="JLK31" s="21"/>
      <c r="JLL31" s="21"/>
      <c r="JLM31" s="21"/>
      <c r="JLN31" s="21"/>
      <c r="JLO31" s="21"/>
      <c r="JLP31" s="21"/>
      <c r="JLQ31" s="21"/>
      <c r="JLR31" s="21"/>
      <c r="JLS31" s="21"/>
      <c r="JLT31" s="21"/>
      <c r="JLU31" s="21"/>
      <c r="JLV31" s="21"/>
      <c r="JLW31" s="21"/>
      <c r="JLX31" s="21"/>
      <c r="JLY31" s="21"/>
      <c r="JLZ31" s="21"/>
      <c r="JMA31" s="21"/>
      <c r="JMB31" s="21"/>
      <c r="JMC31" s="21"/>
      <c r="JMD31" s="21"/>
      <c r="JME31" s="21"/>
      <c r="JMF31" s="21"/>
      <c r="JMG31" s="21"/>
      <c r="JMH31" s="21"/>
      <c r="JMI31" s="21"/>
      <c r="JMJ31" s="21"/>
      <c r="JMK31" s="21"/>
      <c r="JML31" s="21"/>
      <c r="JMM31" s="21"/>
      <c r="JMN31" s="21"/>
      <c r="JMO31" s="21"/>
      <c r="JMP31" s="21"/>
      <c r="JMQ31" s="21"/>
      <c r="JMR31" s="21"/>
      <c r="JMS31" s="21"/>
      <c r="JMT31" s="21"/>
      <c r="JMU31" s="21"/>
      <c r="JMV31" s="21"/>
      <c r="JMW31" s="21"/>
      <c r="JMX31" s="21"/>
      <c r="JMY31" s="21"/>
      <c r="JMZ31" s="21"/>
      <c r="JNA31" s="21"/>
      <c r="JNB31" s="21"/>
      <c r="JNC31" s="21"/>
      <c r="JND31" s="21"/>
      <c r="JNE31" s="21"/>
      <c r="JNF31" s="21"/>
      <c r="JNG31" s="21"/>
      <c r="JNH31" s="21"/>
      <c r="JNI31" s="21"/>
      <c r="JNJ31" s="21"/>
      <c r="JNK31" s="21"/>
      <c r="JNL31" s="21"/>
      <c r="JNM31" s="21"/>
      <c r="JNN31" s="21"/>
      <c r="JNO31" s="21"/>
      <c r="JNP31" s="21"/>
      <c r="JNQ31" s="21"/>
      <c r="JNR31" s="21"/>
      <c r="JNS31" s="21"/>
      <c r="JNT31" s="21"/>
      <c r="JNU31" s="21"/>
      <c r="JNV31" s="21"/>
      <c r="JNW31" s="21"/>
      <c r="JNX31" s="21"/>
      <c r="JNY31" s="21"/>
      <c r="JNZ31" s="21"/>
      <c r="JOA31" s="21"/>
      <c r="JOB31" s="21"/>
      <c r="JOC31" s="21"/>
      <c r="JOD31" s="21"/>
      <c r="JOE31" s="21"/>
      <c r="JOF31" s="21"/>
      <c r="JOG31" s="21"/>
      <c r="JOH31" s="21"/>
      <c r="JOI31" s="21"/>
      <c r="JOJ31" s="21"/>
      <c r="JOK31" s="21"/>
      <c r="JOL31" s="21"/>
      <c r="JOM31" s="21"/>
      <c r="JON31" s="21"/>
      <c r="JOO31" s="21"/>
      <c r="JOP31" s="21"/>
      <c r="JOQ31" s="21"/>
      <c r="JOR31" s="21"/>
      <c r="JOS31" s="21"/>
      <c r="JOT31" s="21"/>
      <c r="JOU31" s="21"/>
      <c r="JOV31" s="21"/>
      <c r="JOW31" s="21"/>
      <c r="JOX31" s="21"/>
      <c r="JOY31" s="21"/>
      <c r="JOZ31" s="21"/>
      <c r="JPA31" s="21"/>
      <c r="JPB31" s="21"/>
      <c r="JPC31" s="21"/>
      <c r="JPD31" s="21"/>
      <c r="JPE31" s="21"/>
      <c r="JPF31" s="21"/>
      <c r="JPG31" s="21"/>
      <c r="JPH31" s="21"/>
      <c r="JPI31" s="21"/>
      <c r="JPJ31" s="21"/>
      <c r="JPK31" s="21"/>
      <c r="JPL31" s="21"/>
      <c r="JPM31" s="21"/>
      <c r="JPN31" s="21"/>
      <c r="JPO31" s="21"/>
      <c r="JPP31" s="21"/>
      <c r="JPQ31" s="21"/>
      <c r="JPR31" s="21"/>
      <c r="JPS31" s="21"/>
      <c r="JPT31" s="21"/>
      <c r="JPU31" s="21"/>
      <c r="JPV31" s="21"/>
      <c r="JPW31" s="21"/>
      <c r="JPX31" s="21"/>
      <c r="JPY31" s="21"/>
      <c r="JPZ31" s="21"/>
      <c r="JQA31" s="21"/>
      <c r="JQB31" s="21"/>
      <c r="JQC31" s="21"/>
      <c r="JQD31" s="21"/>
      <c r="JQE31" s="21"/>
      <c r="JQF31" s="21"/>
      <c r="JQG31" s="21"/>
      <c r="JQH31" s="21"/>
      <c r="JQI31" s="21"/>
      <c r="JQJ31" s="21"/>
      <c r="JQK31" s="21"/>
      <c r="JQL31" s="21"/>
      <c r="JQM31" s="21"/>
      <c r="JQN31" s="21"/>
      <c r="JQO31" s="21"/>
      <c r="JQP31" s="21"/>
      <c r="JQQ31" s="21"/>
      <c r="JQR31" s="21"/>
      <c r="JQS31" s="21"/>
      <c r="JQT31" s="21"/>
      <c r="JQU31" s="21"/>
      <c r="JQV31" s="21"/>
      <c r="JQW31" s="21"/>
      <c r="JQX31" s="21"/>
      <c r="JQY31" s="21"/>
      <c r="JQZ31" s="21"/>
      <c r="JRA31" s="21"/>
      <c r="JRB31" s="21"/>
      <c r="JRC31" s="21"/>
      <c r="JRD31" s="21"/>
      <c r="JRE31" s="21"/>
      <c r="JRF31" s="21"/>
      <c r="JRG31" s="21"/>
      <c r="JRH31" s="21"/>
      <c r="JRI31" s="21"/>
      <c r="JRJ31" s="21"/>
      <c r="JRK31" s="21"/>
      <c r="JRL31" s="21"/>
      <c r="JRM31" s="21"/>
      <c r="JRN31" s="21"/>
      <c r="JRO31" s="21"/>
      <c r="JRP31" s="21"/>
      <c r="JRQ31" s="21"/>
      <c r="JRR31" s="21"/>
      <c r="JRS31" s="21"/>
      <c r="JRT31" s="21"/>
      <c r="JRU31" s="21"/>
      <c r="JRV31" s="21"/>
      <c r="JRW31" s="21"/>
      <c r="JRX31" s="21"/>
      <c r="JRY31" s="21"/>
      <c r="JRZ31" s="21"/>
      <c r="JSA31" s="21"/>
      <c r="JSB31" s="21"/>
      <c r="JSC31" s="21"/>
      <c r="JSD31" s="21"/>
      <c r="JSE31" s="21"/>
      <c r="JSF31" s="21"/>
      <c r="JSG31" s="21"/>
      <c r="JSH31" s="21"/>
      <c r="JSI31" s="21"/>
      <c r="JSJ31" s="21"/>
      <c r="JSK31" s="21"/>
      <c r="JSL31" s="21"/>
      <c r="JSM31" s="21"/>
      <c r="JSN31" s="21"/>
      <c r="JSO31" s="21"/>
      <c r="JSP31" s="21"/>
      <c r="JSQ31" s="21"/>
      <c r="JSR31" s="21"/>
      <c r="JSS31" s="21"/>
      <c r="JST31" s="21"/>
      <c r="JSU31" s="21"/>
      <c r="JSV31" s="21"/>
      <c r="JSW31" s="21"/>
      <c r="JSX31" s="21"/>
      <c r="JSY31" s="21"/>
      <c r="JSZ31" s="21"/>
      <c r="JTA31" s="21"/>
      <c r="JTB31" s="21"/>
      <c r="JTC31" s="21"/>
      <c r="JTD31" s="21"/>
      <c r="JTE31" s="21"/>
      <c r="JTF31" s="21"/>
      <c r="JTG31" s="21"/>
      <c r="JTH31" s="21"/>
      <c r="JTI31" s="21"/>
      <c r="JTJ31" s="21"/>
      <c r="JTK31" s="21"/>
      <c r="JTL31" s="21"/>
      <c r="JTM31" s="21"/>
      <c r="JTN31" s="21"/>
      <c r="JTO31" s="21"/>
      <c r="JTP31" s="21"/>
      <c r="JTQ31" s="21"/>
      <c r="JTR31" s="21"/>
      <c r="JTS31" s="21"/>
      <c r="JTT31" s="21"/>
      <c r="JTU31" s="21"/>
      <c r="JTV31" s="21"/>
      <c r="JTW31" s="21"/>
      <c r="JTX31" s="21"/>
      <c r="JTY31" s="21"/>
      <c r="JTZ31" s="21"/>
      <c r="JUA31" s="21"/>
      <c r="JUB31" s="21"/>
      <c r="JUC31" s="21"/>
      <c r="JUD31" s="21"/>
      <c r="JUE31" s="21"/>
      <c r="JUF31" s="21"/>
      <c r="JUG31" s="21"/>
      <c r="JUH31" s="21"/>
      <c r="JUI31" s="21"/>
      <c r="JUJ31" s="21"/>
      <c r="JUK31" s="21"/>
      <c r="JUL31" s="21"/>
      <c r="JUM31" s="21"/>
      <c r="JUN31" s="21"/>
      <c r="JUO31" s="21"/>
      <c r="JUP31" s="21"/>
      <c r="JUQ31" s="21"/>
      <c r="JUR31" s="21"/>
      <c r="JUS31" s="21"/>
      <c r="JUT31" s="21"/>
      <c r="JUU31" s="21"/>
      <c r="JUV31" s="21"/>
      <c r="JUW31" s="21"/>
      <c r="JUX31" s="21"/>
      <c r="JUY31" s="21"/>
      <c r="JUZ31" s="21"/>
      <c r="JVA31" s="21"/>
      <c r="JVB31" s="21"/>
      <c r="JVC31" s="21"/>
      <c r="JVD31" s="21"/>
      <c r="JVE31" s="21"/>
      <c r="JVF31" s="21"/>
      <c r="JVG31" s="21"/>
      <c r="JVH31" s="21"/>
      <c r="JVI31" s="21"/>
      <c r="JVJ31" s="21"/>
      <c r="JVK31" s="21"/>
      <c r="JVL31" s="21"/>
      <c r="JVM31" s="21"/>
      <c r="JVN31" s="21"/>
      <c r="JVO31" s="21"/>
      <c r="JVP31" s="21"/>
      <c r="JVQ31" s="21"/>
      <c r="JVR31" s="21"/>
      <c r="JVS31" s="21"/>
      <c r="JVT31" s="21"/>
      <c r="JVU31" s="21"/>
      <c r="JVV31" s="21"/>
      <c r="JVW31" s="21"/>
      <c r="JVX31" s="21"/>
      <c r="JVY31" s="21"/>
      <c r="JVZ31" s="21"/>
      <c r="JWA31" s="21"/>
      <c r="JWB31" s="21"/>
      <c r="JWC31" s="21"/>
      <c r="JWD31" s="21"/>
      <c r="JWE31" s="21"/>
      <c r="JWF31" s="21"/>
      <c r="JWG31" s="21"/>
      <c r="JWH31" s="21"/>
      <c r="JWI31" s="21"/>
      <c r="JWJ31" s="21"/>
      <c r="JWK31" s="21"/>
      <c r="JWL31" s="21"/>
      <c r="JWM31" s="21"/>
      <c r="JWN31" s="21"/>
      <c r="JWO31" s="21"/>
      <c r="JWP31" s="21"/>
      <c r="JWQ31" s="21"/>
      <c r="JWR31" s="21"/>
      <c r="JWS31" s="21"/>
      <c r="JWT31" s="21"/>
      <c r="JWU31" s="21"/>
      <c r="JWV31" s="21"/>
      <c r="JWW31" s="21"/>
      <c r="JWX31" s="21"/>
      <c r="JWY31" s="21"/>
      <c r="JWZ31" s="21"/>
      <c r="JXA31" s="21"/>
      <c r="JXB31" s="21"/>
      <c r="JXC31" s="21"/>
      <c r="JXD31" s="21"/>
      <c r="JXE31" s="21"/>
      <c r="JXF31" s="21"/>
      <c r="JXG31" s="21"/>
      <c r="JXH31" s="21"/>
      <c r="JXI31" s="21"/>
      <c r="JXJ31" s="21"/>
      <c r="JXK31" s="21"/>
      <c r="JXL31" s="21"/>
      <c r="JXM31" s="21"/>
      <c r="JXN31" s="21"/>
      <c r="JXO31" s="21"/>
      <c r="JXP31" s="21"/>
      <c r="JXQ31" s="21"/>
      <c r="JXR31" s="21"/>
      <c r="JXS31" s="21"/>
      <c r="JXT31" s="21"/>
      <c r="JXU31" s="21"/>
      <c r="JXV31" s="21"/>
      <c r="JXW31" s="21"/>
      <c r="JXX31" s="21"/>
      <c r="JXY31" s="21"/>
      <c r="JXZ31" s="21"/>
      <c r="JYA31" s="21"/>
      <c r="JYB31" s="21"/>
      <c r="JYC31" s="21"/>
      <c r="JYD31" s="21"/>
      <c r="JYE31" s="21"/>
      <c r="JYF31" s="21"/>
      <c r="JYG31" s="21"/>
      <c r="JYH31" s="21"/>
      <c r="JYI31" s="21"/>
      <c r="JYJ31" s="21"/>
      <c r="JYK31" s="21"/>
      <c r="JYL31" s="21"/>
      <c r="JYM31" s="21"/>
      <c r="JYN31" s="21"/>
      <c r="JYO31" s="21"/>
      <c r="JYP31" s="21"/>
      <c r="JYQ31" s="21"/>
      <c r="JYR31" s="21"/>
      <c r="JYS31" s="21"/>
      <c r="JYT31" s="21"/>
      <c r="JYU31" s="21"/>
      <c r="JYV31" s="21"/>
      <c r="JYW31" s="21"/>
      <c r="JYX31" s="21"/>
      <c r="JYY31" s="21"/>
      <c r="JYZ31" s="21"/>
      <c r="JZA31" s="21"/>
      <c r="JZB31" s="21"/>
      <c r="JZC31" s="21"/>
      <c r="JZD31" s="21"/>
      <c r="JZE31" s="21"/>
      <c r="JZF31" s="21"/>
      <c r="JZG31" s="21"/>
      <c r="JZH31" s="21"/>
      <c r="JZI31" s="21"/>
      <c r="JZJ31" s="21"/>
      <c r="JZK31" s="21"/>
      <c r="JZL31" s="21"/>
      <c r="JZM31" s="21"/>
      <c r="JZN31" s="21"/>
      <c r="JZO31" s="21"/>
      <c r="JZP31" s="21"/>
      <c r="JZQ31" s="21"/>
      <c r="JZR31" s="21"/>
      <c r="JZS31" s="21"/>
      <c r="JZT31" s="21"/>
      <c r="JZU31" s="21"/>
      <c r="JZV31" s="21"/>
      <c r="JZW31" s="21"/>
      <c r="JZX31" s="21"/>
      <c r="JZY31" s="21"/>
      <c r="JZZ31" s="21"/>
      <c r="KAA31" s="21"/>
      <c r="KAB31" s="21"/>
      <c r="KAC31" s="21"/>
      <c r="KAD31" s="21"/>
      <c r="KAE31" s="21"/>
      <c r="KAF31" s="21"/>
      <c r="KAG31" s="21"/>
      <c r="KAH31" s="21"/>
      <c r="KAI31" s="21"/>
      <c r="KAJ31" s="21"/>
      <c r="KAK31" s="21"/>
      <c r="KAL31" s="21"/>
      <c r="KAM31" s="21"/>
      <c r="KAN31" s="21"/>
      <c r="KAO31" s="21"/>
      <c r="KAP31" s="21"/>
      <c r="KAQ31" s="21"/>
      <c r="KAR31" s="21"/>
      <c r="KAS31" s="21"/>
      <c r="KAT31" s="21"/>
      <c r="KAU31" s="21"/>
      <c r="KAV31" s="21"/>
      <c r="KAW31" s="21"/>
      <c r="KAX31" s="21"/>
      <c r="KAY31" s="21"/>
      <c r="KAZ31" s="21"/>
      <c r="KBA31" s="21"/>
      <c r="KBB31" s="21"/>
      <c r="KBC31" s="21"/>
      <c r="KBD31" s="21"/>
      <c r="KBE31" s="21"/>
      <c r="KBF31" s="21"/>
      <c r="KBG31" s="21"/>
      <c r="KBH31" s="21"/>
      <c r="KBI31" s="21"/>
      <c r="KBJ31" s="21"/>
      <c r="KBK31" s="21"/>
      <c r="KBL31" s="21"/>
      <c r="KBM31" s="21"/>
      <c r="KBN31" s="21"/>
      <c r="KBO31" s="21"/>
      <c r="KBP31" s="21"/>
      <c r="KBQ31" s="21"/>
      <c r="KBR31" s="21"/>
      <c r="KBS31" s="21"/>
      <c r="KBT31" s="21"/>
      <c r="KBU31" s="21"/>
      <c r="KBV31" s="21"/>
      <c r="KBW31" s="21"/>
      <c r="KBX31" s="21"/>
      <c r="KBY31" s="21"/>
      <c r="KBZ31" s="21"/>
      <c r="KCA31" s="21"/>
      <c r="KCB31" s="21"/>
      <c r="KCC31" s="21"/>
      <c r="KCD31" s="21"/>
      <c r="KCE31" s="21"/>
      <c r="KCF31" s="21"/>
      <c r="KCG31" s="21"/>
      <c r="KCH31" s="21"/>
      <c r="KCI31" s="21"/>
      <c r="KCJ31" s="21"/>
      <c r="KCK31" s="21"/>
      <c r="KCL31" s="21"/>
      <c r="KCM31" s="21"/>
      <c r="KCN31" s="21"/>
      <c r="KCO31" s="21"/>
      <c r="KCP31" s="21"/>
      <c r="KCQ31" s="21"/>
      <c r="KCR31" s="21"/>
      <c r="KCS31" s="21"/>
      <c r="KCT31" s="21"/>
      <c r="KCU31" s="21"/>
      <c r="KCV31" s="21"/>
      <c r="KCW31" s="21"/>
      <c r="KCX31" s="21"/>
      <c r="KCY31" s="21"/>
      <c r="KCZ31" s="21"/>
      <c r="KDA31" s="21"/>
      <c r="KDB31" s="21"/>
      <c r="KDC31" s="21"/>
      <c r="KDD31" s="21"/>
      <c r="KDE31" s="21"/>
      <c r="KDF31" s="21"/>
      <c r="KDG31" s="21"/>
      <c r="KDH31" s="21"/>
      <c r="KDI31" s="21"/>
      <c r="KDJ31" s="21"/>
      <c r="KDK31" s="21"/>
      <c r="KDL31" s="21"/>
      <c r="KDM31" s="21"/>
      <c r="KDN31" s="21"/>
      <c r="KDO31" s="21"/>
      <c r="KDP31" s="21"/>
      <c r="KDQ31" s="21"/>
      <c r="KDR31" s="21"/>
      <c r="KDS31" s="21"/>
      <c r="KDT31" s="21"/>
      <c r="KDU31" s="21"/>
      <c r="KDV31" s="21"/>
      <c r="KDW31" s="21"/>
      <c r="KDX31" s="21"/>
      <c r="KDY31" s="21"/>
      <c r="KDZ31" s="21"/>
      <c r="KEA31" s="21"/>
      <c r="KEB31" s="21"/>
      <c r="KEC31" s="21"/>
      <c r="KED31" s="21"/>
      <c r="KEE31" s="21"/>
      <c r="KEF31" s="21"/>
      <c r="KEG31" s="21"/>
      <c r="KEH31" s="21"/>
      <c r="KEI31" s="21"/>
      <c r="KEJ31" s="21"/>
      <c r="KEK31" s="21"/>
      <c r="KEL31" s="21"/>
      <c r="KEM31" s="21"/>
      <c r="KEN31" s="21"/>
      <c r="KEO31" s="21"/>
      <c r="KEP31" s="21"/>
      <c r="KEQ31" s="21"/>
      <c r="KER31" s="21"/>
      <c r="KES31" s="21"/>
      <c r="KET31" s="21"/>
      <c r="KEU31" s="21"/>
      <c r="KEV31" s="21"/>
      <c r="KEW31" s="21"/>
      <c r="KEX31" s="21"/>
      <c r="KEY31" s="21"/>
      <c r="KEZ31" s="21"/>
      <c r="KFA31" s="21"/>
      <c r="KFB31" s="21"/>
      <c r="KFC31" s="21"/>
      <c r="KFD31" s="21"/>
      <c r="KFE31" s="21"/>
      <c r="KFF31" s="21"/>
      <c r="KFG31" s="21"/>
      <c r="KFH31" s="21"/>
      <c r="KFI31" s="21"/>
      <c r="KFJ31" s="21"/>
      <c r="KFK31" s="21"/>
      <c r="KFL31" s="21"/>
      <c r="KFM31" s="21"/>
      <c r="KFN31" s="21"/>
      <c r="KFO31" s="21"/>
      <c r="KFP31" s="21"/>
      <c r="KFQ31" s="21"/>
      <c r="KFR31" s="21"/>
      <c r="KFS31" s="21"/>
      <c r="KFT31" s="21"/>
      <c r="KFU31" s="21"/>
      <c r="KFV31" s="21"/>
      <c r="KFW31" s="21"/>
      <c r="KFX31" s="21"/>
      <c r="KFY31" s="21"/>
      <c r="KFZ31" s="21"/>
      <c r="KGA31" s="21"/>
      <c r="KGB31" s="21"/>
      <c r="KGC31" s="21"/>
      <c r="KGD31" s="21"/>
      <c r="KGE31" s="21"/>
      <c r="KGF31" s="21"/>
      <c r="KGG31" s="21"/>
      <c r="KGH31" s="21"/>
      <c r="KGI31" s="21"/>
      <c r="KGJ31" s="21"/>
      <c r="KGK31" s="21"/>
      <c r="KGL31" s="21"/>
      <c r="KGM31" s="21"/>
      <c r="KGN31" s="21"/>
      <c r="KGO31" s="21"/>
      <c r="KGP31" s="21"/>
      <c r="KGQ31" s="21"/>
      <c r="KGR31" s="21"/>
      <c r="KGS31" s="21"/>
      <c r="KGT31" s="21"/>
      <c r="KGU31" s="21"/>
      <c r="KGV31" s="21"/>
      <c r="KGW31" s="21"/>
      <c r="KGX31" s="21"/>
      <c r="KGY31" s="21"/>
      <c r="KGZ31" s="21"/>
      <c r="KHA31" s="21"/>
      <c r="KHB31" s="21"/>
      <c r="KHC31" s="21"/>
      <c r="KHD31" s="21"/>
      <c r="KHE31" s="21"/>
      <c r="KHF31" s="21"/>
      <c r="KHG31" s="21"/>
      <c r="KHH31" s="21"/>
      <c r="KHI31" s="21"/>
      <c r="KHJ31" s="21"/>
      <c r="KHK31" s="21"/>
      <c r="KHL31" s="21"/>
      <c r="KHM31" s="21"/>
      <c r="KHN31" s="21"/>
      <c r="KHO31" s="21"/>
      <c r="KHP31" s="21"/>
      <c r="KHQ31" s="21"/>
      <c r="KHR31" s="21"/>
      <c r="KHS31" s="21"/>
      <c r="KHT31" s="21"/>
      <c r="KHU31" s="21"/>
      <c r="KHV31" s="21"/>
      <c r="KHW31" s="21"/>
      <c r="KHX31" s="21"/>
      <c r="KHY31" s="21"/>
      <c r="KHZ31" s="21"/>
      <c r="KIA31" s="21"/>
      <c r="KIB31" s="21"/>
      <c r="KIC31" s="21"/>
      <c r="KID31" s="21"/>
      <c r="KIE31" s="21"/>
      <c r="KIF31" s="21"/>
      <c r="KIG31" s="21"/>
      <c r="KIH31" s="21"/>
      <c r="KII31" s="21"/>
      <c r="KIJ31" s="21"/>
      <c r="KIK31" s="21"/>
      <c r="KIL31" s="21"/>
      <c r="KIM31" s="21"/>
      <c r="KIN31" s="21"/>
      <c r="KIO31" s="21"/>
      <c r="KIP31" s="21"/>
      <c r="KIQ31" s="21"/>
      <c r="KIR31" s="21"/>
      <c r="KIS31" s="21"/>
      <c r="KIT31" s="21"/>
      <c r="KIU31" s="21"/>
      <c r="KIV31" s="21"/>
      <c r="KIW31" s="21"/>
      <c r="KIX31" s="21"/>
      <c r="KIY31" s="21"/>
      <c r="KIZ31" s="21"/>
      <c r="KJA31" s="21"/>
      <c r="KJB31" s="21"/>
      <c r="KJC31" s="21"/>
      <c r="KJD31" s="21"/>
      <c r="KJE31" s="21"/>
      <c r="KJF31" s="21"/>
      <c r="KJG31" s="21"/>
      <c r="KJH31" s="21"/>
      <c r="KJI31" s="21"/>
      <c r="KJJ31" s="21"/>
      <c r="KJK31" s="21"/>
      <c r="KJL31" s="21"/>
      <c r="KJM31" s="21"/>
      <c r="KJN31" s="21"/>
      <c r="KJO31" s="21"/>
      <c r="KJP31" s="21"/>
      <c r="KJQ31" s="21"/>
      <c r="KJR31" s="21"/>
      <c r="KJS31" s="21"/>
      <c r="KJT31" s="21"/>
      <c r="KJU31" s="21"/>
      <c r="KJV31" s="21"/>
      <c r="KJW31" s="21"/>
      <c r="KJX31" s="21"/>
      <c r="KJY31" s="21"/>
      <c r="KJZ31" s="21"/>
      <c r="KKA31" s="21"/>
      <c r="KKB31" s="21"/>
      <c r="KKC31" s="21"/>
      <c r="KKD31" s="21"/>
      <c r="KKE31" s="21"/>
      <c r="KKF31" s="21"/>
      <c r="KKG31" s="21"/>
      <c r="KKH31" s="21"/>
      <c r="KKI31" s="21"/>
      <c r="KKJ31" s="21"/>
      <c r="KKK31" s="21"/>
      <c r="KKL31" s="21"/>
      <c r="KKM31" s="21"/>
      <c r="KKN31" s="21"/>
      <c r="KKO31" s="21"/>
      <c r="KKP31" s="21"/>
      <c r="KKQ31" s="21"/>
      <c r="KKR31" s="21"/>
      <c r="KKS31" s="21"/>
      <c r="KKT31" s="21"/>
      <c r="KKU31" s="21"/>
      <c r="KKV31" s="21"/>
      <c r="KKW31" s="21"/>
      <c r="KKX31" s="21"/>
      <c r="KKY31" s="21"/>
      <c r="KKZ31" s="21"/>
      <c r="KLA31" s="21"/>
      <c r="KLB31" s="21"/>
      <c r="KLC31" s="21"/>
      <c r="KLD31" s="21"/>
      <c r="KLE31" s="21"/>
      <c r="KLF31" s="21"/>
      <c r="KLG31" s="21"/>
      <c r="KLH31" s="21"/>
      <c r="KLI31" s="21"/>
      <c r="KLJ31" s="21"/>
      <c r="KLK31" s="21"/>
      <c r="KLL31" s="21"/>
      <c r="KLM31" s="21"/>
      <c r="KLN31" s="21"/>
      <c r="KLO31" s="21"/>
      <c r="KLP31" s="21"/>
      <c r="KLQ31" s="21"/>
      <c r="KLR31" s="21"/>
      <c r="KLS31" s="21"/>
      <c r="KLT31" s="21"/>
      <c r="KLU31" s="21"/>
      <c r="KLV31" s="21"/>
      <c r="KLW31" s="21"/>
      <c r="KLX31" s="21"/>
      <c r="KLY31" s="21"/>
      <c r="KLZ31" s="21"/>
      <c r="KMA31" s="21"/>
      <c r="KMB31" s="21"/>
      <c r="KMC31" s="21"/>
      <c r="KMD31" s="21"/>
      <c r="KME31" s="21"/>
      <c r="KMF31" s="21"/>
      <c r="KMG31" s="21"/>
      <c r="KMH31" s="21"/>
      <c r="KMI31" s="21"/>
      <c r="KMJ31" s="21"/>
      <c r="KMK31" s="21"/>
      <c r="KML31" s="21"/>
      <c r="KMM31" s="21"/>
      <c r="KMN31" s="21"/>
      <c r="KMO31" s="21"/>
      <c r="KMP31" s="21"/>
      <c r="KMQ31" s="21"/>
      <c r="KMR31" s="21"/>
      <c r="KMS31" s="21"/>
      <c r="KMT31" s="21"/>
      <c r="KMU31" s="21"/>
      <c r="KMV31" s="21"/>
      <c r="KMW31" s="21"/>
      <c r="KMX31" s="21"/>
      <c r="KMY31" s="21"/>
      <c r="KMZ31" s="21"/>
      <c r="KNA31" s="21"/>
      <c r="KNB31" s="21"/>
      <c r="KNC31" s="21"/>
      <c r="KND31" s="21"/>
      <c r="KNE31" s="21"/>
      <c r="KNF31" s="21"/>
      <c r="KNG31" s="21"/>
      <c r="KNH31" s="21"/>
      <c r="KNI31" s="21"/>
      <c r="KNJ31" s="21"/>
      <c r="KNK31" s="21"/>
      <c r="KNL31" s="21"/>
      <c r="KNM31" s="21"/>
      <c r="KNN31" s="21"/>
      <c r="KNO31" s="21"/>
      <c r="KNP31" s="21"/>
      <c r="KNQ31" s="21"/>
      <c r="KNR31" s="21"/>
      <c r="KNS31" s="21"/>
      <c r="KNT31" s="21"/>
      <c r="KNU31" s="21"/>
      <c r="KNV31" s="21"/>
      <c r="KNW31" s="21"/>
      <c r="KNX31" s="21"/>
      <c r="KNY31" s="21"/>
      <c r="KNZ31" s="21"/>
      <c r="KOA31" s="21"/>
      <c r="KOB31" s="21"/>
      <c r="KOC31" s="21"/>
      <c r="KOD31" s="21"/>
      <c r="KOE31" s="21"/>
      <c r="KOF31" s="21"/>
      <c r="KOG31" s="21"/>
      <c r="KOH31" s="21"/>
      <c r="KOI31" s="21"/>
      <c r="KOJ31" s="21"/>
      <c r="KOK31" s="21"/>
      <c r="KOL31" s="21"/>
      <c r="KOM31" s="21"/>
      <c r="KON31" s="21"/>
      <c r="KOO31" s="21"/>
      <c r="KOP31" s="21"/>
      <c r="KOQ31" s="21"/>
      <c r="KOR31" s="21"/>
      <c r="KOS31" s="21"/>
      <c r="KOT31" s="21"/>
      <c r="KOU31" s="21"/>
      <c r="KOV31" s="21"/>
      <c r="KOW31" s="21"/>
      <c r="KOX31" s="21"/>
      <c r="KOY31" s="21"/>
      <c r="KOZ31" s="21"/>
      <c r="KPA31" s="21"/>
      <c r="KPB31" s="21"/>
      <c r="KPC31" s="21"/>
      <c r="KPD31" s="21"/>
      <c r="KPE31" s="21"/>
      <c r="KPF31" s="21"/>
      <c r="KPG31" s="21"/>
      <c r="KPH31" s="21"/>
      <c r="KPI31" s="21"/>
      <c r="KPJ31" s="21"/>
      <c r="KPK31" s="21"/>
      <c r="KPL31" s="21"/>
      <c r="KPM31" s="21"/>
      <c r="KPN31" s="21"/>
      <c r="KPO31" s="21"/>
      <c r="KPP31" s="21"/>
      <c r="KPQ31" s="21"/>
      <c r="KPR31" s="21"/>
      <c r="KPS31" s="21"/>
      <c r="KPT31" s="21"/>
      <c r="KPU31" s="21"/>
      <c r="KPV31" s="21"/>
      <c r="KPW31" s="21"/>
      <c r="KPX31" s="21"/>
      <c r="KPY31" s="21"/>
      <c r="KPZ31" s="21"/>
      <c r="KQA31" s="21"/>
      <c r="KQB31" s="21"/>
      <c r="KQC31" s="21"/>
      <c r="KQD31" s="21"/>
      <c r="KQE31" s="21"/>
      <c r="KQF31" s="21"/>
      <c r="KQG31" s="21"/>
      <c r="KQH31" s="21"/>
      <c r="KQI31" s="21"/>
      <c r="KQJ31" s="21"/>
      <c r="KQK31" s="21"/>
      <c r="KQL31" s="21"/>
      <c r="KQM31" s="21"/>
      <c r="KQN31" s="21"/>
      <c r="KQO31" s="21"/>
      <c r="KQP31" s="21"/>
      <c r="KQQ31" s="21"/>
      <c r="KQR31" s="21"/>
      <c r="KQS31" s="21"/>
      <c r="KQT31" s="21"/>
      <c r="KQU31" s="21"/>
      <c r="KQV31" s="21"/>
      <c r="KQW31" s="21"/>
      <c r="KQX31" s="21"/>
      <c r="KQY31" s="21"/>
      <c r="KQZ31" s="21"/>
      <c r="KRA31" s="21"/>
      <c r="KRB31" s="21"/>
      <c r="KRC31" s="21"/>
      <c r="KRD31" s="21"/>
      <c r="KRE31" s="21"/>
      <c r="KRF31" s="21"/>
      <c r="KRG31" s="21"/>
      <c r="KRH31" s="21"/>
      <c r="KRI31" s="21"/>
      <c r="KRJ31" s="21"/>
      <c r="KRK31" s="21"/>
      <c r="KRL31" s="21"/>
      <c r="KRM31" s="21"/>
      <c r="KRN31" s="21"/>
      <c r="KRO31" s="21"/>
      <c r="KRP31" s="21"/>
      <c r="KRQ31" s="21"/>
      <c r="KRR31" s="21"/>
      <c r="KRS31" s="21"/>
      <c r="KRT31" s="21"/>
      <c r="KRU31" s="21"/>
      <c r="KRV31" s="21"/>
      <c r="KRW31" s="21"/>
      <c r="KRX31" s="21"/>
      <c r="KRY31" s="21"/>
      <c r="KRZ31" s="21"/>
      <c r="KSA31" s="21"/>
      <c r="KSB31" s="21"/>
      <c r="KSC31" s="21"/>
      <c r="KSD31" s="21"/>
      <c r="KSE31" s="21"/>
      <c r="KSF31" s="21"/>
      <c r="KSG31" s="21"/>
      <c r="KSH31" s="21"/>
      <c r="KSI31" s="21"/>
      <c r="KSJ31" s="21"/>
      <c r="KSK31" s="21"/>
      <c r="KSL31" s="21"/>
      <c r="KSM31" s="21"/>
      <c r="KSN31" s="21"/>
      <c r="KSO31" s="21"/>
      <c r="KSP31" s="21"/>
      <c r="KSQ31" s="21"/>
      <c r="KSR31" s="21"/>
      <c r="KSS31" s="21"/>
      <c r="KST31" s="21"/>
      <c r="KSU31" s="21"/>
      <c r="KSV31" s="21"/>
      <c r="KSW31" s="21"/>
      <c r="KSX31" s="21"/>
      <c r="KSY31" s="21"/>
      <c r="KSZ31" s="21"/>
      <c r="KTA31" s="21"/>
      <c r="KTB31" s="21"/>
      <c r="KTC31" s="21"/>
      <c r="KTD31" s="21"/>
      <c r="KTE31" s="21"/>
      <c r="KTF31" s="21"/>
      <c r="KTG31" s="21"/>
      <c r="KTH31" s="21"/>
      <c r="KTI31" s="21"/>
      <c r="KTJ31" s="21"/>
      <c r="KTK31" s="21"/>
      <c r="KTL31" s="21"/>
      <c r="KTM31" s="21"/>
      <c r="KTN31" s="21"/>
      <c r="KTO31" s="21"/>
      <c r="KTP31" s="21"/>
      <c r="KTQ31" s="21"/>
      <c r="KTR31" s="21"/>
      <c r="KTS31" s="21"/>
      <c r="KTT31" s="21"/>
      <c r="KTU31" s="21"/>
      <c r="KTV31" s="21"/>
      <c r="KTW31" s="21"/>
      <c r="KTX31" s="21"/>
      <c r="KTY31" s="21"/>
      <c r="KTZ31" s="21"/>
      <c r="KUA31" s="21"/>
      <c r="KUB31" s="21"/>
      <c r="KUC31" s="21"/>
      <c r="KUD31" s="21"/>
      <c r="KUE31" s="21"/>
      <c r="KUF31" s="21"/>
      <c r="KUG31" s="21"/>
      <c r="KUH31" s="21"/>
      <c r="KUI31" s="21"/>
      <c r="KUJ31" s="21"/>
      <c r="KUK31" s="21"/>
      <c r="KUL31" s="21"/>
      <c r="KUM31" s="21"/>
      <c r="KUN31" s="21"/>
      <c r="KUO31" s="21"/>
      <c r="KUP31" s="21"/>
      <c r="KUQ31" s="21"/>
      <c r="KUR31" s="21"/>
      <c r="KUS31" s="21"/>
      <c r="KUT31" s="21"/>
      <c r="KUU31" s="21"/>
      <c r="KUV31" s="21"/>
      <c r="KUW31" s="21"/>
      <c r="KUX31" s="21"/>
      <c r="KUY31" s="21"/>
      <c r="KUZ31" s="21"/>
      <c r="KVA31" s="21"/>
      <c r="KVB31" s="21"/>
      <c r="KVC31" s="21"/>
      <c r="KVD31" s="21"/>
      <c r="KVE31" s="21"/>
      <c r="KVF31" s="21"/>
      <c r="KVG31" s="21"/>
      <c r="KVH31" s="21"/>
      <c r="KVI31" s="21"/>
      <c r="KVJ31" s="21"/>
      <c r="KVK31" s="21"/>
      <c r="KVL31" s="21"/>
      <c r="KVM31" s="21"/>
      <c r="KVN31" s="21"/>
      <c r="KVO31" s="21"/>
      <c r="KVP31" s="21"/>
      <c r="KVQ31" s="21"/>
      <c r="KVR31" s="21"/>
      <c r="KVS31" s="21"/>
      <c r="KVT31" s="21"/>
      <c r="KVU31" s="21"/>
      <c r="KVV31" s="21"/>
      <c r="KVW31" s="21"/>
      <c r="KVX31" s="21"/>
      <c r="KVY31" s="21"/>
      <c r="KVZ31" s="21"/>
      <c r="KWA31" s="21"/>
      <c r="KWB31" s="21"/>
      <c r="KWC31" s="21"/>
      <c r="KWD31" s="21"/>
      <c r="KWE31" s="21"/>
      <c r="KWF31" s="21"/>
      <c r="KWG31" s="21"/>
      <c r="KWH31" s="21"/>
      <c r="KWI31" s="21"/>
      <c r="KWJ31" s="21"/>
      <c r="KWK31" s="21"/>
      <c r="KWL31" s="21"/>
      <c r="KWM31" s="21"/>
      <c r="KWN31" s="21"/>
      <c r="KWO31" s="21"/>
      <c r="KWP31" s="21"/>
      <c r="KWQ31" s="21"/>
      <c r="KWR31" s="21"/>
      <c r="KWS31" s="21"/>
      <c r="KWT31" s="21"/>
      <c r="KWU31" s="21"/>
      <c r="KWV31" s="21"/>
      <c r="KWW31" s="21"/>
      <c r="KWX31" s="21"/>
      <c r="KWY31" s="21"/>
      <c r="KWZ31" s="21"/>
      <c r="KXA31" s="21"/>
      <c r="KXB31" s="21"/>
      <c r="KXC31" s="21"/>
      <c r="KXD31" s="21"/>
      <c r="KXE31" s="21"/>
      <c r="KXF31" s="21"/>
      <c r="KXG31" s="21"/>
      <c r="KXH31" s="21"/>
      <c r="KXI31" s="21"/>
      <c r="KXJ31" s="21"/>
      <c r="KXK31" s="21"/>
      <c r="KXL31" s="21"/>
      <c r="KXM31" s="21"/>
      <c r="KXN31" s="21"/>
      <c r="KXO31" s="21"/>
      <c r="KXP31" s="21"/>
      <c r="KXQ31" s="21"/>
      <c r="KXR31" s="21"/>
      <c r="KXS31" s="21"/>
      <c r="KXT31" s="21"/>
      <c r="KXU31" s="21"/>
      <c r="KXV31" s="21"/>
      <c r="KXW31" s="21"/>
      <c r="KXX31" s="21"/>
      <c r="KXY31" s="21"/>
      <c r="KXZ31" s="21"/>
      <c r="KYA31" s="21"/>
      <c r="KYB31" s="21"/>
      <c r="KYC31" s="21"/>
      <c r="KYD31" s="21"/>
      <c r="KYE31" s="21"/>
      <c r="KYF31" s="21"/>
      <c r="KYG31" s="21"/>
      <c r="KYH31" s="21"/>
      <c r="KYI31" s="21"/>
      <c r="KYJ31" s="21"/>
      <c r="KYK31" s="21"/>
      <c r="KYL31" s="21"/>
      <c r="KYM31" s="21"/>
      <c r="KYN31" s="21"/>
      <c r="KYO31" s="21"/>
      <c r="KYP31" s="21"/>
      <c r="KYQ31" s="21"/>
      <c r="KYR31" s="21"/>
      <c r="KYS31" s="21"/>
      <c r="KYT31" s="21"/>
      <c r="KYU31" s="21"/>
      <c r="KYV31" s="21"/>
      <c r="KYW31" s="21"/>
      <c r="KYX31" s="21"/>
      <c r="KYY31" s="21"/>
      <c r="KYZ31" s="21"/>
      <c r="KZA31" s="21"/>
      <c r="KZB31" s="21"/>
      <c r="KZC31" s="21"/>
      <c r="KZD31" s="21"/>
      <c r="KZE31" s="21"/>
      <c r="KZF31" s="21"/>
      <c r="KZG31" s="21"/>
      <c r="KZH31" s="21"/>
      <c r="KZI31" s="21"/>
      <c r="KZJ31" s="21"/>
      <c r="KZK31" s="21"/>
      <c r="KZL31" s="21"/>
      <c r="KZM31" s="21"/>
      <c r="KZN31" s="21"/>
      <c r="KZO31" s="21"/>
      <c r="KZP31" s="21"/>
      <c r="KZQ31" s="21"/>
      <c r="KZR31" s="21"/>
      <c r="KZS31" s="21"/>
      <c r="KZT31" s="21"/>
      <c r="KZU31" s="21"/>
      <c r="KZV31" s="21"/>
      <c r="KZW31" s="21"/>
      <c r="KZX31" s="21"/>
      <c r="KZY31" s="21"/>
      <c r="KZZ31" s="21"/>
      <c r="LAA31" s="21"/>
      <c r="LAB31" s="21"/>
      <c r="LAC31" s="21"/>
      <c r="LAD31" s="21"/>
      <c r="LAE31" s="21"/>
      <c r="LAF31" s="21"/>
      <c r="LAG31" s="21"/>
      <c r="LAH31" s="21"/>
      <c r="LAI31" s="21"/>
      <c r="LAJ31" s="21"/>
      <c r="LAK31" s="21"/>
      <c r="LAL31" s="21"/>
      <c r="LAM31" s="21"/>
      <c r="LAN31" s="21"/>
      <c r="LAO31" s="21"/>
      <c r="LAP31" s="21"/>
      <c r="LAQ31" s="21"/>
      <c r="LAR31" s="21"/>
      <c r="LAS31" s="21"/>
      <c r="LAT31" s="21"/>
      <c r="LAU31" s="21"/>
      <c r="LAV31" s="21"/>
      <c r="LAW31" s="21"/>
      <c r="LAX31" s="21"/>
      <c r="LAY31" s="21"/>
      <c r="LAZ31" s="21"/>
      <c r="LBA31" s="21"/>
      <c r="LBB31" s="21"/>
      <c r="LBC31" s="21"/>
      <c r="LBD31" s="21"/>
      <c r="LBE31" s="21"/>
      <c r="LBF31" s="21"/>
      <c r="LBG31" s="21"/>
      <c r="LBH31" s="21"/>
      <c r="LBI31" s="21"/>
      <c r="LBJ31" s="21"/>
      <c r="LBK31" s="21"/>
      <c r="LBL31" s="21"/>
      <c r="LBM31" s="21"/>
      <c r="LBN31" s="21"/>
      <c r="LBO31" s="21"/>
      <c r="LBP31" s="21"/>
      <c r="LBQ31" s="21"/>
      <c r="LBR31" s="21"/>
      <c r="LBS31" s="21"/>
      <c r="LBT31" s="21"/>
      <c r="LBU31" s="21"/>
      <c r="LBV31" s="21"/>
      <c r="LBW31" s="21"/>
      <c r="LBX31" s="21"/>
      <c r="LBY31" s="21"/>
      <c r="LBZ31" s="21"/>
      <c r="LCA31" s="21"/>
      <c r="LCB31" s="21"/>
      <c r="LCC31" s="21"/>
      <c r="LCD31" s="21"/>
      <c r="LCE31" s="21"/>
      <c r="LCF31" s="21"/>
      <c r="LCG31" s="21"/>
      <c r="LCH31" s="21"/>
      <c r="LCI31" s="21"/>
      <c r="LCJ31" s="21"/>
      <c r="LCK31" s="21"/>
      <c r="LCL31" s="21"/>
      <c r="LCM31" s="21"/>
      <c r="LCN31" s="21"/>
      <c r="LCO31" s="21"/>
      <c r="LCP31" s="21"/>
      <c r="LCQ31" s="21"/>
      <c r="LCR31" s="21"/>
      <c r="LCS31" s="21"/>
      <c r="LCT31" s="21"/>
      <c r="LCU31" s="21"/>
      <c r="LCV31" s="21"/>
      <c r="LCW31" s="21"/>
      <c r="LCX31" s="21"/>
      <c r="LCY31" s="21"/>
      <c r="LCZ31" s="21"/>
      <c r="LDA31" s="21"/>
      <c r="LDB31" s="21"/>
      <c r="LDC31" s="21"/>
      <c r="LDD31" s="21"/>
      <c r="LDE31" s="21"/>
      <c r="LDF31" s="21"/>
      <c r="LDG31" s="21"/>
      <c r="LDH31" s="21"/>
      <c r="LDI31" s="21"/>
      <c r="LDJ31" s="21"/>
      <c r="LDK31" s="21"/>
      <c r="LDL31" s="21"/>
      <c r="LDM31" s="21"/>
      <c r="LDN31" s="21"/>
      <c r="LDO31" s="21"/>
      <c r="LDP31" s="21"/>
      <c r="LDQ31" s="21"/>
      <c r="LDR31" s="21"/>
      <c r="LDS31" s="21"/>
      <c r="LDT31" s="21"/>
      <c r="LDU31" s="21"/>
      <c r="LDV31" s="21"/>
      <c r="LDW31" s="21"/>
      <c r="LDX31" s="21"/>
      <c r="LDY31" s="21"/>
      <c r="LDZ31" s="21"/>
      <c r="LEA31" s="21"/>
      <c r="LEB31" s="21"/>
      <c r="LEC31" s="21"/>
      <c r="LED31" s="21"/>
      <c r="LEE31" s="21"/>
      <c r="LEF31" s="21"/>
      <c r="LEG31" s="21"/>
      <c r="LEH31" s="21"/>
      <c r="LEI31" s="21"/>
      <c r="LEJ31" s="21"/>
      <c r="LEK31" s="21"/>
      <c r="LEL31" s="21"/>
      <c r="LEM31" s="21"/>
      <c r="LEN31" s="21"/>
      <c r="LEO31" s="21"/>
      <c r="LEP31" s="21"/>
      <c r="LEQ31" s="21"/>
      <c r="LER31" s="21"/>
      <c r="LES31" s="21"/>
      <c r="LET31" s="21"/>
      <c r="LEU31" s="21"/>
      <c r="LEV31" s="21"/>
      <c r="LEW31" s="21"/>
      <c r="LEX31" s="21"/>
      <c r="LEY31" s="21"/>
      <c r="LEZ31" s="21"/>
      <c r="LFA31" s="21"/>
      <c r="LFB31" s="21"/>
      <c r="LFC31" s="21"/>
      <c r="LFD31" s="21"/>
      <c r="LFE31" s="21"/>
      <c r="LFF31" s="21"/>
      <c r="LFG31" s="21"/>
      <c r="LFH31" s="21"/>
      <c r="LFI31" s="21"/>
      <c r="LFJ31" s="21"/>
      <c r="LFK31" s="21"/>
      <c r="LFL31" s="21"/>
      <c r="LFM31" s="21"/>
      <c r="LFN31" s="21"/>
      <c r="LFO31" s="21"/>
      <c r="LFP31" s="21"/>
      <c r="LFQ31" s="21"/>
      <c r="LFR31" s="21"/>
      <c r="LFS31" s="21"/>
      <c r="LFT31" s="21"/>
      <c r="LFU31" s="21"/>
      <c r="LFV31" s="21"/>
      <c r="LFW31" s="21"/>
      <c r="LFX31" s="21"/>
      <c r="LFY31" s="21"/>
      <c r="LFZ31" s="21"/>
      <c r="LGA31" s="21"/>
      <c r="LGB31" s="21"/>
      <c r="LGC31" s="21"/>
      <c r="LGD31" s="21"/>
      <c r="LGE31" s="21"/>
      <c r="LGF31" s="21"/>
      <c r="LGG31" s="21"/>
      <c r="LGH31" s="21"/>
      <c r="LGI31" s="21"/>
      <c r="LGJ31" s="21"/>
      <c r="LGK31" s="21"/>
      <c r="LGL31" s="21"/>
      <c r="LGM31" s="21"/>
      <c r="LGN31" s="21"/>
      <c r="LGO31" s="21"/>
      <c r="LGP31" s="21"/>
      <c r="LGQ31" s="21"/>
      <c r="LGR31" s="21"/>
      <c r="LGS31" s="21"/>
      <c r="LGT31" s="21"/>
      <c r="LGU31" s="21"/>
      <c r="LGV31" s="21"/>
      <c r="LGW31" s="21"/>
      <c r="LGX31" s="21"/>
      <c r="LGY31" s="21"/>
      <c r="LGZ31" s="21"/>
      <c r="LHA31" s="21"/>
      <c r="LHB31" s="21"/>
      <c r="LHC31" s="21"/>
      <c r="LHD31" s="21"/>
      <c r="LHE31" s="21"/>
      <c r="LHF31" s="21"/>
      <c r="LHG31" s="21"/>
      <c r="LHH31" s="21"/>
      <c r="LHI31" s="21"/>
      <c r="LHJ31" s="21"/>
      <c r="LHK31" s="21"/>
      <c r="LHL31" s="21"/>
      <c r="LHM31" s="21"/>
      <c r="LHN31" s="21"/>
      <c r="LHO31" s="21"/>
      <c r="LHP31" s="21"/>
      <c r="LHQ31" s="21"/>
      <c r="LHR31" s="21"/>
      <c r="LHS31" s="21"/>
      <c r="LHT31" s="21"/>
      <c r="LHU31" s="21"/>
      <c r="LHV31" s="21"/>
      <c r="LHW31" s="21"/>
      <c r="LHX31" s="21"/>
      <c r="LHY31" s="21"/>
      <c r="LHZ31" s="21"/>
      <c r="LIA31" s="21"/>
      <c r="LIB31" s="21"/>
      <c r="LIC31" s="21"/>
      <c r="LID31" s="21"/>
      <c r="LIE31" s="21"/>
      <c r="LIF31" s="21"/>
      <c r="LIG31" s="21"/>
      <c r="LIH31" s="21"/>
      <c r="LII31" s="21"/>
      <c r="LIJ31" s="21"/>
      <c r="LIK31" s="21"/>
      <c r="LIL31" s="21"/>
      <c r="LIM31" s="21"/>
      <c r="LIN31" s="21"/>
      <c r="LIO31" s="21"/>
      <c r="LIP31" s="21"/>
      <c r="LIQ31" s="21"/>
      <c r="LIR31" s="21"/>
      <c r="LIS31" s="21"/>
      <c r="LIT31" s="21"/>
      <c r="LIU31" s="21"/>
      <c r="LIV31" s="21"/>
      <c r="LIW31" s="21"/>
      <c r="LIX31" s="21"/>
      <c r="LIY31" s="21"/>
      <c r="LIZ31" s="21"/>
      <c r="LJA31" s="21"/>
      <c r="LJB31" s="21"/>
      <c r="LJC31" s="21"/>
      <c r="LJD31" s="21"/>
      <c r="LJE31" s="21"/>
      <c r="LJF31" s="21"/>
      <c r="LJG31" s="21"/>
      <c r="LJH31" s="21"/>
      <c r="LJI31" s="21"/>
      <c r="LJJ31" s="21"/>
      <c r="LJK31" s="21"/>
      <c r="LJL31" s="21"/>
      <c r="LJM31" s="21"/>
      <c r="LJN31" s="21"/>
      <c r="LJO31" s="21"/>
      <c r="LJP31" s="21"/>
      <c r="LJQ31" s="21"/>
      <c r="LJR31" s="21"/>
      <c r="LJS31" s="21"/>
      <c r="LJT31" s="21"/>
      <c r="LJU31" s="21"/>
      <c r="LJV31" s="21"/>
      <c r="LJW31" s="21"/>
      <c r="LJX31" s="21"/>
      <c r="LJY31" s="21"/>
      <c r="LJZ31" s="21"/>
      <c r="LKA31" s="21"/>
      <c r="LKB31" s="21"/>
      <c r="LKC31" s="21"/>
      <c r="LKD31" s="21"/>
      <c r="LKE31" s="21"/>
      <c r="LKF31" s="21"/>
      <c r="LKG31" s="21"/>
      <c r="LKH31" s="21"/>
      <c r="LKI31" s="21"/>
      <c r="LKJ31" s="21"/>
      <c r="LKK31" s="21"/>
      <c r="LKL31" s="21"/>
      <c r="LKM31" s="21"/>
      <c r="LKN31" s="21"/>
      <c r="LKO31" s="21"/>
      <c r="LKP31" s="21"/>
      <c r="LKQ31" s="21"/>
      <c r="LKR31" s="21"/>
      <c r="LKS31" s="21"/>
      <c r="LKT31" s="21"/>
      <c r="LKU31" s="21"/>
      <c r="LKV31" s="21"/>
      <c r="LKW31" s="21"/>
      <c r="LKX31" s="21"/>
      <c r="LKY31" s="21"/>
      <c r="LKZ31" s="21"/>
      <c r="LLA31" s="21"/>
      <c r="LLB31" s="21"/>
      <c r="LLC31" s="21"/>
      <c r="LLD31" s="21"/>
      <c r="LLE31" s="21"/>
      <c r="LLF31" s="21"/>
      <c r="LLG31" s="21"/>
      <c r="LLH31" s="21"/>
      <c r="LLI31" s="21"/>
      <c r="LLJ31" s="21"/>
      <c r="LLK31" s="21"/>
      <c r="LLL31" s="21"/>
      <c r="LLM31" s="21"/>
      <c r="LLN31" s="21"/>
      <c r="LLO31" s="21"/>
      <c r="LLP31" s="21"/>
      <c r="LLQ31" s="21"/>
      <c r="LLR31" s="21"/>
      <c r="LLS31" s="21"/>
      <c r="LLT31" s="21"/>
      <c r="LLU31" s="21"/>
      <c r="LLV31" s="21"/>
      <c r="LLW31" s="21"/>
      <c r="LLX31" s="21"/>
      <c r="LLY31" s="21"/>
      <c r="LLZ31" s="21"/>
      <c r="LMA31" s="21"/>
      <c r="LMB31" s="21"/>
      <c r="LMC31" s="21"/>
      <c r="LMD31" s="21"/>
      <c r="LME31" s="21"/>
      <c r="LMF31" s="21"/>
      <c r="LMG31" s="21"/>
      <c r="LMH31" s="21"/>
      <c r="LMI31" s="21"/>
      <c r="LMJ31" s="21"/>
      <c r="LMK31" s="21"/>
      <c r="LML31" s="21"/>
      <c r="LMM31" s="21"/>
      <c r="LMN31" s="21"/>
      <c r="LMO31" s="21"/>
      <c r="LMP31" s="21"/>
      <c r="LMQ31" s="21"/>
      <c r="LMR31" s="21"/>
      <c r="LMS31" s="21"/>
      <c r="LMT31" s="21"/>
      <c r="LMU31" s="21"/>
      <c r="LMV31" s="21"/>
      <c r="LMW31" s="21"/>
      <c r="LMX31" s="21"/>
      <c r="LMY31" s="21"/>
      <c r="LMZ31" s="21"/>
      <c r="LNA31" s="21"/>
      <c r="LNB31" s="21"/>
      <c r="LNC31" s="21"/>
      <c r="LND31" s="21"/>
      <c r="LNE31" s="21"/>
      <c r="LNF31" s="21"/>
      <c r="LNG31" s="21"/>
      <c r="LNH31" s="21"/>
      <c r="LNI31" s="21"/>
      <c r="LNJ31" s="21"/>
      <c r="LNK31" s="21"/>
      <c r="LNL31" s="21"/>
      <c r="LNM31" s="21"/>
      <c r="LNN31" s="21"/>
      <c r="LNO31" s="21"/>
      <c r="LNP31" s="21"/>
      <c r="LNQ31" s="21"/>
      <c r="LNR31" s="21"/>
      <c r="LNS31" s="21"/>
      <c r="LNT31" s="21"/>
      <c r="LNU31" s="21"/>
      <c r="LNV31" s="21"/>
      <c r="LNW31" s="21"/>
      <c r="LNX31" s="21"/>
      <c r="LNY31" s="21"/>
      <c r="LNZ31" s="21"/>
      <c r="LOA31" s="21"/>
      <c r="LOB31" s="21"/>
      <c r="LOC31" s="21"/>
      <c r="LOD31" s="21"/>
      <c r="LOE31" s="21"/>
      <c r="LOF31" s="21"/>
      <c r="LOG31" s="21"/>
      <c r="LOH31" s="21"/>
      <c r="LOI31" s="21"/>
      <c r="LOJ31" s="21"/>
      <c r="LOK31" s="21"/>
      <c r="LOL31" s="21"/>
      <c r="LOM31" s="21"/>
      <c r="LON31" s="21"/>
      <c r="LOO31" s="21"/>
      <c r="LOP31" s="21"/>
      <c r="LOQ31" s="21"/>
      <c r="LOR31" s="21"/>
      <c r="LOS31" s="21"/>
      <c r="LOT31" s="21"/>
      <c r="LOU31" s="21"/>
      <c r="LOV31" s="21"/>
      <c r="LOW31" s="21"/>
      <c r="LOX31" s="21"/>
      <c r="LOY31" s="21"/>
      <c r="LOZ31" s="21"/>
      <c r="LPA31" s="21"/>
      <c r="LPB31" s="21"/>
      <c r="LPC31" s="21"/>
      <c r="LPD31" s="21"/>
      <c r="LPE31" s="21"/>
      <c r="LPF31" s="21"/>
      <c r="LPG31" s="21"/>
      <c r="LPH31" s="21"/>
      <c r="LPI31" s="21"/>
      <c r="LPJ31" s="21"/>
      <c r="LPK31" s="21"/>
      <c r="LPL31" s="21"/>
      <c r="LPM31" s="21"/>
      <c r="LPN31" s="21"/>
      <c r="LPO31" s="21"/>
      <c r="LPP31" s="21"/>
      <c r="LPQ31" s="21"/>
      <c r="LPR31" s="21"/>
      <c r="LPS31" s="21"/>
      <c r="LPT31" s="21"/>
      <c r="LPU31" s="21"/>
      <c r="LPV31" s="21"/>
      <c r="LPW31" s="21"/>
      <c r="LPX31" s="21"/>
      <c r="LPY31" s="21"/>
      <c r="LPZ31" s="21"/>
      <c r="LQA31" s="21"/>
      <c r="LQB31" s="21"/>
      <c r="LQC31" s="21"/>
      <c r="LQD31" s="21"/>
      <c r="LQE31" s="21"/>
      <c r="LQF31" s="21"/>
      <c r="LQG31" s="21"/>
      <c r="LQH31" s="21"/>
      <c r="LQI31" s="21"/>
      <c r="LQJ31" s="21"/>
      <c r="LQK31" s="21"/>
      <c r="LQL31" s="21"/>
      <c r="LQM31" s="21"/>
      <c r="LQN31" s="21"/>
      <c r="LQO31" s="21"/>
      <c r="LQP31" s="21"/>
      <c r="LQQ31" s="21"/>
      <c r="LQR31" s="21"/>
      <c r="LQS31" s="21"/>
      <c r="LQT31" s="21"/>
      <c r="LQU31" s="21"/>
      <c r="LQV31" s="21"/>
      <c r="LQW31" s="21"/>
      <c r="LQX31" s="21"/>
      <c r="LQY31" s="21"/>
      <c r="LQZ31" s="21"/>
      <c r="LRA31" s="21"/>
      <c r="LRB31" s="21"/>
      <c r="LRC31" s="21"/>
      <c r="LRD31" s="21"/>
      <c r="LRE31" s="21"/>
      <c r="LRF31" s="21"/>
      <c r="LRG31" s="21"/>
      <c r="LRH31" s="21"/>
      <c r="LRI31" s="21"/>
      <c r="LRJ31" s="21"/>
      <c r="LRK31" s="21"/>
      <c r="LRL31" s="21"/>
      <c r="LRM31" s="21"/>
      <c r="LRN31" s="21"/>
      <c r="LRO31" s="21"/>
      <c r="LRP31" s="21"/>
      <c r="LRQ31" s="21"/>
      <c r="LRR31" s="21"/>
      <c r="LRS31" s="21"/>
      <c r="LRT31" s="21"/>
      <c r="LRU31" s="21"/>
      <c r="LRV31" s="21"/>
      <c r="LRW31" s="21"/>
      <c r="LRX31" s="21"/>
      <c r="LRY31" s="21"/>
      <c r="LRZ31" s="21"/>
      <c r="LSA31" s="21"/>
      <c r="LSB31" s="21"/>
      <c r="LSC31" s="21"/>
      <c r="LSD31" s="21"/>
      <c r="LSE31" s="21"/>
      <c r="LSF31" s="21"/>
      <c r="LSG31" s="21"/>
      <c r="LSH31" s="21"/>
      <c r="LSI31" s="21"/>
      <c r="LSJ31" s="21"/>
      <c r="LSK31" s="21"/>
      <c r="LSL31" s="21"/>
      <c r="LSM31" s="21"/>
      <c r="LSN31" s="21"/>
      <c r="LSO31" s="21"/>
      <c r="LSP31" s="21"/>
      <c r="LSQ31" s="21"/>
      <c r="LSR31" s="21"/>
      <c r="LSS31" s="21"/>
      <c r="LST31" s="21"/>
      <c r="LSU31" s="21"/>
      <c r="LSV31" s="21"/>
      <c r="LSW31" s="21"/>
      <c r="LSX31" s="21"/>
      <c r="LSY31" s="21"/>
      <c r="LSZ31" s="21"/>
      <c r="LTA31" s="21"/>
      <c r="LTB31" s="21"/>
      <c r="LTC31" s="21"/>
      <c r="LTD31" s="21"/>
      <c r="LTE31" s="21"/>
      <c r="LTF31" s="21"/>
      <c r="LTG31" s="21"/>
      <c r="LTH31" s="21"/>
      <c r="LTI31" s="21"/>
      <c r="LTJ31" s="21"/>
      <c r="LTK31" s="21"/>
      <c r="LTL31" s="21"/>
      <c r="LTM31" s="21"/>
      <c r="LTN31" s="21"/>
      <c r="LTO31" s="21"/>
      <c r="LTP31" s="21"/>
      <c r="LTQ31" s="21"/>
      <c r="LTR31" s="21"/>
      <c r="LTS31" s="21"/>
      <c r="LTT31" s="21"/>
      <c r="LTU31" s="21"/>
      <c r="LTV31" s="21"/>
      <c r="LTW31" s="21"/>
      <c r="LTX31" s="21"/>
      <c r="LTY31" s="21"/>
      <c r="LTZ31" s="21"/>
      <c r="LUA31" s="21"/>
      <c r="LUB31" s="21"/>
      <c r="LUC31" s="21"/>
      <c r="LUD31" s="21"/>
      <c r="LUE31" s="21"/>
      <c r="LUF31" s="21"/>
      <c r="LUG31" s="21"/>
      <c r="LUH31" s="21"/>
      <c r="LUI31" s="21"/>
      <c r="LUJ31" s="21"/>
      <c r="LUK31" s="21"/>
      <c r="LUL31" s="21"/>
      <c r="LUM31" s="21"/>
      <c r="LUN31" s="21"/>
      <c r="LUO31" s="21"/>
      <c r="LUP31" s="21"/>
      <c r="LUQ31" s="21"/>
      <c r="LUR31" s="21"/>
      <c r="LUS31" s="21"/>
      <c r="LUT31" s="21"/>
      <c r="LUU31" s="21"/>
      <c r="LUV31" s="21"/>
      <c r="LUW31" s="21"/>
      <c r="LUX31" s="21"/>
      <c r="LUY31" s="21"/>
      <c r="LUZ31" s="21"/>
      <c r="LVA31" s="21"/>
      <c r="LVB31" s="21"/>
      <c r="LVC31" s="21"/>
      <c r="LVD31" s="21"/>
      <c r="LVE31" s="21"/>
      <c r="LVF31" s="21"/>
      <c r="LVG31" s="21"/>
      <c r="LVH31" s="21"/>
      <c r="LVI31" s="21"/>
      <c r="LVJ31" s="21"/>
      <c r="LVK31" s="21"/>
      <c r="LVL31" s="21"/>
      <c r="LVM31" s="21"/>
      <c r="LVN31" s="21"/>
      <c r="LVO31" s="21"/>
      <c r="LVP31" s="21"/>
      <c r="LVQ31" s="21"/>
      <c r="LVR31" s="21"/>
      <c r="LVS31" s="21"/>
      <c r="LVT31" s="21"/>
      <c r="LVU31" s="21"/>
      <c r="LVV31" s="21"/>
      <c r="LVW31" s="21"/>
      <c r="LVX31" s="21"/>
      <c r="LVY31" s="21"/>
      <c r="LVZ31" s="21"/>
      <c r="LWA31" s="21"/>
      <c r="LWB31" s="21"/>
      <c r="LWC31" s="21"/>
      <c r="LWD31" s="21"/>
      <c r="LWE31" s="21"/>
      <c r="LWF31" s="21"/>
      <c r="LWG31" s="21"/>
      <c r="LWH31" s="21"/>
      <c r="LWI31" s="21"/>
      <c r="LWJ31" s="21"/>
      <c r="LWK31" s="21"/>
      <c r="LWL31" s="21"/>
      <c r="LWM31" s="21"/>
      <c r="LWN31" s="21"/>
      <c r="LWO31" s="21"/>
      <c r="LWP31" s="21"/>
      <c r="LWQ31" s="21"/>
      <c r="LWR31" s="21"/>
      <c r="LWS31" s="21"/>
      <c r="LWT31" s="21"/>
      <c r="LWU31" s="21"/>
      <c r="LWV31" s="21"/>
      <c r="LWW31" s="21"/>
      <c r="LWX31" s="21"/>
      <c r="LWY31" s="21"/>
      <c r="LWZ31" s="21"/>
      <c r="LXA31" s="21"/>
      <c r="LXB31" s="21"/>
      <c r="LXC31" s="21"/>
      <c r="LXD31" s="21"/>
      <c r="LXE31" s="21"/>
      <c r="LXF31" s="21"/>
      <c r="LXG31" s="21"/>
      <c r="LXH31" s="21"/>
      <c r="LXI31" s="21"/>
      <c r="LXJ31" s="21"/>
      <c r="LXK31" s="21"/>
      <c r="LXL31" s="21"/>
      <c r="LXM31" s="21"/>
      <c r="LXN31" s="21"/>
      <c r="LXO31" s="21"/>
      <c r="LXP31" s="21"/>
      <c r="LXQ31" s="21"/>
      <c r="LXR31" s="21"/>
      <c r="LXS31" s="21"/>
      <c r="LXT31" s="21"/>
      <c r="LXU31" s="21"/>
      <c r="LXV31" s="21"/>
      <c r="LXW31" s="21"/>
      <c r="LXX31" s="21"/>
      <c r="LXY31" s="21"/>
      <c r="LXZ31" s="21"/>
      <c r="LYA31" s="21"/>
      <c r="LYB31" s="21"/>
      <c r="LYC31" s="21"/>
      <c r="LYD31" s="21"/>
      <c r="LYE31" s="21"/>
      <c r="LYF31" s="21"/>
      <c r="LYG31" s="21"/>
      <c r="LYH31" s="21"/>
      <c r="LYI31" s="21"/>
      <c r="LYJ31" s="21"/>
      <c r="LYK31" s="21"/>
      <c r="LYL31" s="21"/>
      <c r="LYM31" s="21"/>
      <c r="LYN31" s="21"/>
      <c r="LYO31" s="21"/>
      <c r="LYP31" s="21"/>
      <c r="LYQ31" s="21"/>
      <c r="LYR31" s="21"/>
      <c r="LYS31" s="21"/>
      <c r="LYT31" s="21"/>
      <c r="LYU31" s="21"/>
      <c r="LYV31" s="21"/>
      <c r="LYW31" s="21"/>
      <c r="LYX31" s="21"/>
      <c r="LYY31" s="21"/>
      <c r="LYZ31" s="21"/>
      <c r="LZA31" s="21"/>
      <c r="LZB31" s="21"/>
      <c r="LZC31" s="21"/>
      <c r="LZD31" s="21"/>
      <c r="LZE31" s="21"/>
      <c r="LZF31" s="21"/>
      <c r="LZG31" s="21"/>
      <c r="LZH31" s="21"/>
      <c r="LZI31" s="21"/>
      <c r="LZJ31" s="21"/>
      <c r="LZK31" s="21"/>
      <c r="LZL31" s="21"/>
      <c r="LZM31" s="21"/>
      <c r="LZN31" s="21"/>
      <c r="LZO31" s="21"/>
      <c r="LZP31" s="21"/>
      <c r="LZQ31" s="21"/>
      <c r="LZR31" s="21"/>
      <c r="LZS31" s="21"/>
      <c r="LZT31" s="21"/>
      <c r="LZU31" s="21"/>
      <c r="LZV31" s="21"/>
      <c r="LZW31" s="21"/>
      <c r="LZX31" s="21"/>
      <c r="LZY31" s="21"/>
      <c r="LZZ31" s="21"/>
      <c r="MAA31" s="21"/>
      <c r="MAB31" s="21"/>
      <c r="MAC31" s="21"/>
      <c r="MAD31" s="21"/>
      <c r="MAE31" s="21"/>
      <c r="MAF31" s="21"/>
      <c r="MAG31" s="21"/>
      <c r="MAH31" s="21"/>
      <c r="MAI31" s="21"/>
      <c r="MAJ31" s="21"/>
      <c r="MAK31" s="21"/>
      <c r="MAL31" s="21"/>
      <c r="MAM31" s="21"/>
      <c r="MAN31" s="21"/>
      <c r="MAO31" s="21"/>
      <c r="MAP31" s="21"/>
      <c r="MAQ31" s="21"/>
      <c r="MAR31" s="21"/>
      <c r="MAS31" s="21"/>
      <c r="MAT31" s="21"/>
      <c r="MAU31" s="21"/>
      <c r="MAV31" s="21"/>
      <c r="MAW31" s="21"/>
      <c r="MAX31" s="21"/>
      <c r="MAY31" s="21"/>
      <c r="MAZ31" s="21"/>
      <c r="MBA31" s="21"/>
      <c r="MBB31" s="21"/>
      <c r="MBC31" s="21"/>
      <c r="MBD31" s="21"/>
      <c r="MBE31" s="21"/>
      <c r="MBF31" s="21"/>
      <c r="MBG31" s="21"/>
      <c r="MBH31" s="21"/>
      <c r="MBI31" s="21"/>
      <c r="MBJ31" s="21"/>
      <c r="MBK31" s="21"/>
      <c r="MBL31" s="21"/>
      <c r="MBM31" s="21"/>
      <c r="MBN31" s="21"/>
      <c r="MBO31" s="21"/>
      <c r="MBP31" s="21"/>
      <c r="MBQ31" s="21"/>
      <c r="MBR31" s="21"/>
      <c r="MBS31" s="21"/>
      <c r="MBT31" s="21"/>
      <c r="MBU31" s="21"/>
      <c r="MBV31" s="21"/>
      <c r="MBW31" s="21"/>
      <c r="MBX31" s="21"/>
      <c r="MBY31" s="21"/>
      <c r="MBZ31" s="21"/>
      <c r="MCA31" s="21"/>
      <c r="MCB31" s="21"/>
      <c r="MCC31" s="21"/>
      <c r="MCD31" s="21"/>
      <c r="MCE31" s="21"/>
      <c r="MCF31" s="21"/>
      <c r="MCG31" s="21"/>
      <c r="MCH31" s="21"/>
      <c r="MCI31" s="21"/>
      <c r="MCJ31" s="21"/>
      <c r="MCK31" s="21"/>
      <c r="MCL31" s="21"/>
      <c r="MCM31" s="21"/>
      <c r="MCN31" s="21"/>
      <c r="MCO31" s="21"/>
      <c r="MCP31" s="21"/>
      <c r="MCQ31" s="21"/>
      <c r="MCR31" s="21"/>
      <c r="MCS31" s="21"/>
      <c r="MCT31" s="21"/>
      <c r="MCU31" s="21"/>
      <c r="MCV31" s="21"/>
      <c r="MCW31" s="21"/>
      <c r="MCX31" s="21"/>
      <c r="MCY31" s="21"/>
      <c r="MCZ31" s="21"/>
      <c r="MDA31" s="21"/>
      <c r="MDB31" s="21"/>
      <c r="MDC31" s="21"/>
      <c r="MDD31" s="21"/>
      <c r="MDE31" s="21"/>
      <c r="MDF31" s="21"/>
      <c r="MDG31" s="21"/>
      <c r="MDH31" s="21"/>
      <c r="MDI31" s="21"/>
      <c r="MDJ31" s="21"/>
      <c r="MDK31" s="21"/>
      <c r="MDL31" s="21"/>
      <c r="MDM31" s="21"/>
      <c r="MDN31" s="21"/>
      <c r="MDO31" s="21"/>
      <c r="MDP31" s="21"/>
      <c r="MDQ31" s="21"/>
      <c r="MDR31" s="21"/>
      <c r="MDS31" s="21"/>
      <c r="MDT31" s="21"/>
      <c r="MDU31" s="21"/>
      <c r="MDV31" s="21"/>
      <c r="MDW31" s="21"/>
      <c r="MDX31" s="21"/>
      <c r="MDY31" s="21"/>
      <c r="MDZ31" s="21"/>
      <c r="MEA31" s="21"/>
      <c r="MEB31" s="21"/>
      <c r="MEC31" s="21"/>
      <c r="MED31" s="21"/>
      <c r="MEE31" s="21"/>
      <c r="MEF31" s="21"/>
      <c r="MEG31" s="21"/>
      <c r="MEH31" s="21"/>
      <c r="MEI31" s="21"/>
      <c r="MEJ31" s="21"/>
      <c r="MEK31" s="21"/>
      <c r="MEL31" s="21"/>
      <c r="MEM31" s="21"/>
      <c r="MEN31" s="21"/>
      <c r="MEO31" s="21"/>
      <c r="MEP31" s="21"/>
      <c r="MEQ31" s="21"/>
      <c r="MER31" s="21"/>
      <c r="MES31" s="21"/>
      <c r="MET31" s="21"/>
      <c r="MEU31" s="21"/>
      <c r="MEV31" s="21"/>
      <c r="MEW31" s="21"/>
      <c r="MEX31" s="21"/>
      <c r="MEY31" s="21"/>
      <c r="MEZ31" s="21"/>
      <c r="MFA31" s="21"/>
      <c r="MFB31" s="21"/>
      <c r="MFC31" s="21"/>
      <c r="MFD31" s="21"/>
      <c r="MFE31" s="21"/>
      <c r="MFF31" s="21"/>
      <c r="MFG31" s="21"/>
      <c r="MFH31" s="21"/>
      <c r="MFI31" s="21"/>
      <c r="MFJ31" s="21"/>
      <c r="MFK31" s="21"/>
      <c r="MFL31" s="21"/>
      <c r="MFM31" s="21"/>
      <c r="MFN31" s="21"/>
      <c r="MFO31" s="21"/>
      <c r="MFP31" s="21"/>
      <c r="MFQ31" s="21"/>
      <c r="MFR31" s="21"/>
      <c r="MFS31" s="21"/>
      <c r="MFT31" s="21"/>
      <c r="MFU31" s="21"/>
      <c r="MFV31" s="21"/>
      <c r="MFW31" s="21"/>
      <c r="MFX31" s="21"/>
      <c r="MFY31" s="21"/>
      <c r="MFZ31" s="21"/>
      <c r="MGA31" s="21"/>
      <c r="MGB31" s="21"/>
      <c r="MGC31" s="21"/>
      <c r="MGD31" s="21"/>
      <c r="MGE31" s="21"/>
      <c r="MGF31" s="21"/>
      <c r="MGG31" s="21"/>
      <c r="MGH31" s="21"/>
      <c r="MGI31" s="21"/>
      <c r="MGJ31" s="21"/>
      <c r="MGK31" s="21"/>
      <c r="MGL31" s="21"/>
      <c r="MGM31" s="21"/>
      <c r="MGN31" s="21"/>
      <c r="MGO31" s="21"/>
      <c r="MGP31" s="21"/>
      <c r="MGQ31" s="21"/>
      <c r="MGR31" s="21"/>
      <c r="MGS31" s="21"/>
      <c r="MGT31" s="21"/>
      <c r="MGU31" s="21"/>
      <c r="MGV31" s="21"/>
      <c r="MGW31" s="21"/>
      <c r="MGX31" s="21"/>
      <c r="MGY31" s="21"/>
      <c r="MGZ31" s="21"/>
      <c r="MHA31" s="21"/>
      <c r="MHB31" s="21"/>
      <c r="MHC31" s="21"/>
      <c r="MHD31" s="21"/>
      <c r="MHE31" s="21"/>
      <c r="MHF31" s="21"/>
      <c r="MHG31" s="21"/>
      <c r="MHH31" s="21"/>
      <c r="MHI31" s="21"/>
      <c r="MHJ31" s="21"/>
      <c r="MHK31" s="21"/>
      <c r="MHL31" s="21"/>
      <c r="MHM31" s="21"/>
      <c r="MHN31" s="21"/>
      <c r="MHO31" s="21"/>
      <c r="MHP31" s="21"/>
      <c r="MHQ31" s="21"/>
      <c r="MHR31" s="21"/>
      <c r="MHS31" s="21"/>
      <c r="MHT31" s="21"/>
      <c r="MHU31" s="21"/>
      <c r="MHV31" s="21"/>
      <c r="MHW31" s="21"/>
      <c r="MHX31" s="21"/>
      <c r="MHY31" s="21"/>
      <c r="MHZ31" s="21"/>
      <c r="MIA31" s="21"/>
      <c r="MIB31" s="21"/>
      <c r="MIC31" s="21"/>
      <c r="MID31" s="21"/>
      <c r="MIE31" s="21"/>
      <c r="MIF31" s="21"/>
      <c r="MIG31" s="21"/>
      <c r="MIH31" s="21"/>
      <c r="MII31" s="21"/>
      <c r="MIJ31" s="21"/>
      <c r="MIK31" s="21"/>
      <c r="MIL31" s="21"/>
      <c r="MIM31" s="21"/>
      <c r="MIN31" s="21"/>
      <c r="MIO31" s="21"/>
      <c r="MIP31" s="21"/>
      <c r="MIQ31" s="21"/>
      <c r="MIR31" s="21"/>
      <c r="MIS31" s="21"/>
      <c r="MIT31" s="21"/>
      <c r="MIU31" s="21"/>
      <c r="MIV31" s="21"/>
      <c r="MIW31" s="21"/>
      <c r="MIX31" s="21"/>
      <c r="MIY31" s="21"/>
      <c r="MIZ31" s="21"/>
      <c r="MJA31" s="21"/>
      <c r="MJB31" s="21"/>
      <c r="MJC31" s="21"/>
      <c r="MJD31" s="21"/>
      <c r="MJE31" s="21"/>
      <c r="MJF31" s="21"/>
      <c r="MJG31" s="21"/>
      <c r="MJH31" s="21"/>
      <c r="MJI31" s="21"/>
      <c r="MJJ31" s="21"/>
      <c r="MJK31" s="21"/>
      <c r="MJL31" s="21"/>
      <c r="MJM31" s="21"/>
      <c r="MJN31" s="21"/>
      <c r="MJO31" s="21"/>
      <c r="MJP31" s="21"/>
      <c r="MJQ31" s="21"/>
      <c r="MJR31" s="21"/>
      <c r="MJS31" s="21"/>
      <c r="MJT31" s="21"/>
      <c r="MJU31" s="21"/>
      <c r="MJV31" s="21"/>
      <c r="MJW31" s="21"/>
      <c r="MJX31" s="21"/>
      <c r="MJY31" s="21"/>
      <c r="MJZ31" s="21"/>
      <c r="MKA31" s="21"/>
      <c r="MKB31" s="21"/>
      <c r="MKC31" s="21"/>
      <c r="MKD31" s="21"/>
      <c r="MKE31" s="21"/>
      <c r="MKF31" s="21"/>
      <c r="MKG31" s="21"/>
      <c r="MKH31" s="21"/>
      <c r="MKI31" s="21"/>
      <c r="MKJ31" s="21"/>
      <c r="MKK31" s="21"/>
      <c r="MKL31" s="21"/>
      <c r="MKM31" s="21"/>
      <c r="MKN31" s="21"/>
      <c r="MKO31" s="21"/>
      <c r="MKP31" s="21"/>
      <c r="MKQ31" s="21"/>
      <c r="MKR31" s="21"/>
      <c r="MKS31" s="21"/>
      <c r="MKT31" s="21"/>
      <c r="MKU31" s="21"/>
      <c r="MKV31" s="21"/>
      <c r="MKW31" s="21"/>
      <c r="MKX31" s="21"/>
      <c r="MKY31" s="21"/>
      <c r="MKZ31" s="21"/>
      <c r="MLA31" s="21"/>
      <c r="MLB31" s="21"/>
      <c r="MLC31" s="21"/>
      <c r="MLD31" s="21"/>
      <c r="MLE31" s="21"/>
      <c r="MLF31" s="21"/>
      <c r="MLG31" s="21"/>
      <c r="MLH31" s="21"/>
      <c r="MLI31" s="21"/>
      <c r="MLJ31" s="21"/>
      <c r="MLK31" s="21"/>
      <c r="MLL31" s="21"/>
      <c r="MLM31" s="21"/>
      <c r="MLN31" s="21"/>
      <c r="MLO31" s="21"/>
      <c r="MLP31" s="21"/>
      <c r="MLQ31" s="21"/>
      <c r="MLR31" s="21"/>
      <c r="MLS31" s="21"/>
      <c r="MLT31" s="21"/>
      <c r="MLU31" s="21"/>
      <c r="MLV31" s="21"/>
      <c r="MLW31" s="21"/>
      <c r="MLX31" s="21"/>
      <c r="MLY31" s="21"/>
      <c r="MLZ31" s="21"/>
      <c r="MMA31" s="21"/>
      <c r="MMB31" s="21"/>
      <c r="MMC31" s="21"/>
      <c r="MMD31" s="21"/>
      <c r="MME31" s="21"/>
      <c r="MMF31" s="21"/>
      <c r="MMG31" s="21"/>
      <c r="MMH31" s="21"/>
      <c r="MMI31" s="21"/>
      <c r="MMJ31" s="21"/>
      <c r="MMK31" s="21"/>
      <c r="MML31" s="21"/>
      <c r="MMM31" s="21"/>
      <c r="MMN31" s="21"/>
      <c r="MMO31" s="21"/>
      <c r="MMP31" s="21"/>
      <c r="MMQ31" s="21"/>
      <c r="MMR31" s="21"/>
      <c r="MMS31" s="21"/>
      <c r="MMT31" s="21"/>
      <c r="MMU31" s="21"/>
      <c r="MMV31" s="21"/>
      <c r="MMW31" s="21"/>
      <c r="MMX31" s="21"/>
      <c r="MMY31" s="21"/>
      <c r="MMZ31" s="21"/>
      <c r="MNA31" s="21"/>
      <c r="MNB31" s="21"/>
      <c r="MNC31" s="21"/>
      <c r="MND31" s="21"/>
      <c r="MNE31" s="21"/>
      <c r="MNF31" s="21"/>
      <c r="MNG31" s="21"/>
      <c r="MNH31" s="21"/>
      <c r="MNI31" s="21"/>
      <c r="MNJ31" s="21"/>
      <c r="MNK31" s="21"/>
      <c r="MNL31" s="21"/>
      <c r="MNM31" s="21"/>
      <c r="MNN31" s="21"/>
      <c r="MNO31" s="21"/>
      <c r="MNP31" s="21"/>
      <c r="MNQ31" s="21"/>
      <c r="MNR31" s="21"/>
      <c r="MNS31" s="21"/>
      <c r="MNT31" s="21"/>
      <c r="MNU31" s="21"/>
      <c r="MNV31" s="21"/>
      <c r="MNW31" s="21"/>
      <c r="MNX31" s="21"/>
      <c r="MNY31" s="21"/>
      <c r="MNZ31" s="21"/>
      <c r="MOA31" s="21"/>
      <c r="MOB31" s="21"/>
      <c r="MOC31" s="21"/>
      <c r="MOD31" s="21"/>
      <c r="MOE31" s="21"/>
      <c r="MOF31" s="21"/>
      <c r="MOG31" s="21"/>
      <c r="MOH31" s="21"/>
      <c r="MOI31" s="21"/>
      <c r="MOJ31" s="21"/>
      <c r="MOK31" s="21"/>
      <c r="MOL31" s="21"/>
      <c r="MOM31" s="21"/>
      <c r="MON31" s="21"/>
      <c r="MOO31" s="21"/>
      <c r="MOP31" s="21"/>
      <c r="MOQ31" s="21"/>
      <c r="MOR31" s="21"/>
      <c r="MOS31" s="21"/>
      <c r="MOT31" s="21"/>
      <c r="MOU31" s="21"/>
      <c r="MOV31" s="21"/>
      <c r="MOW31" s="21"/>
      <c r="MOX31" s="21"/>
      <c r="MOY31" s="21"/>
      <c r="MOZ31" s="21"/>
      <c r="MPA31" s="21"/>
      <c r="MPB31" s="21"/>
      <c r="MPC31" s="21"/>
      <c r="MPD31" s="21"/>
      <c r="MPE31" s="21"/>
      <c r="MPF31" s="21"/>
      <c r="MPG31" s="21"/>
      <c r="MPH31" s="21"/>
      <c r="MPI31" s="21"/>
      <c r="MPJ31" s="21"/>
      <c r="MPK31" s="21"/>
      <c r="MPL31" s="21"/>
      <c r="MPM31" s="21"/>
      <c r="MPN31" s="21"/>
      <c r="MPO31" s="21"/>
      <c r="MPP31" s="21"/>
      <c r="MPQ31" s="21"/>
      <c r="MPR31" s="21"/>
      <c r="MPS31" s="21"/>
      <c r="MPT31" s="21"/>
      <c r="MPU31" s="21"/>
      <c r="MPV31" s="21"/>
      <c r="MPW31" s="21"/>
      <c r="MPX31" s="21"/>
      <c r="MPY31" s="21"/>
      <c r="MPZ31" s="21"/>
      <c r="MQA31" s="21"/>
      <c r="MQB31" s="21"/>
      <c r="MQC31" s="21"/>
      <c r="MQD31" s="21"/>
      <c r="MQE31" s="21"/>
      <c r="MQF31" s="21"/>
      <c r="MQG31" s="21"/>
      <c r="MQH31" s="21"/>
      <c r="MQI31" s="21"/>
      <c r="MQJ31" s="21"/>
      <c r="MQK31" s="21"/>
      <c r="MQL31" s="21"/>
      <c r="MQM31" s="21"/>
      <c r="MQN31" s="21"/>
      <c r="MQO31" s="21"/>
      <c r="MQP31" s="21"/>
      <c r="MQQ31" s="21"/>
      <c r="MQR31" s="21"/>
      <c r="MQS31" s="21"/>
      <c r="MQT31" s="21"/>
      <c r="MQU31" s="21"/>
      <c r="MQV31" s="21"/>
      <c r="MQW31" s="21"/>
      <c r="MQX31" s="21"/>
      <c r="MQY31" s="21"/>
      <c r="MQZ31" s="21"/>
      <c r="MRA31" s="21"/>
      <c r="MRB31" s="21"/>
      <c r="MRC31" s="21"/>
      <c r="MRD31" s="21"/>
      <c r="MRE31" s="21"/>
      <c r="MRF31" s="21"/>
      <c r="MRG31" s="21"/>
      <c r="MRH31" s="21"/>
      <c r="MRI31" s="21"/>
      <c r="MRJ31" s="21"/>
      <c r="MRK31" s="21"/>
      <c r="MRL31" s="21"/>
      <c r="MRM31" s="21"/>
      <c r="MRN31" s="21"/>
      <c r="MRO31" s="21"/>
      <c r="MRP31" s="21"/>
      <c r="MRQ31" s="21"/>
      <c r="MRR31" s="21"/>
      <c r="MRS31" s="21"/>
      <c r="MRT31" s="21"/>
      <c r="MRU31" s="21"/>
      <c r="MRV31" s="21"/>
      <c r="MRW31" s="21"/>
      <c r="MRX31" s="21"/>
      <c r="MRY31" s="21"/>
      <c r="MRZ31" s="21"/>
      <c r="MSA31" s="21"/>
      <c r="MSB31" s="21"/>
      <c r="MSC31" s="21"/>
      <c r="MSD31" s="21"/>
      <c r="MSE31" s="21"/>
      <c r="MSF31" s="21"/>
      <c r="MSG31" s="21"/>
      <c r="MSH31" s="21"/>
      <c r="MSI31" s="21"/>
      <c r="MSJ31" s="21"/>
      <c r="MSK31" s="21"/>
      <c r="MSL31" s="21"/>
      <c r="MSM31" s="21"/>
      <c r="MSN31" s="21"/>
      <c r="MSO31" s="21"/>
      <c r="MSP31" s="21"/>
      <c r="MSQ31" s="21"/>
      <c r="MSR31" s="21"/>
      <c r="MSS31" s="21"/>
      <c r="MST31" s="21"/>
      <c r="MSU31" s="21"/>
      <c r="MSV31" s="21"/>
      <c r="MSW31" s="21"/>
      <c r="MSX31" s="21"/>
      <c r="MSY31" s="21"/>
      <c r="MSZ31" s="21"/>
      <c r="MTA31" s="21"/>
      <c r="MTB31" s="21"/>
      <c r="MTC31" s="21"/>
      <c r="MTD31" s="21"/>
      <c r="MTE31" s="21"/>
      <c r="MTF31" s="21"/>
      <c r="MTG31" s="21"/>
      <c r="MTH31" s="21"/>
      <c r="MTI31" s="21"/>
      <c r="MTJ31" s="21"/>
      <c r="MTK31" s="21"/>
      <c r="MTL31" s="21"/>
      <c r="MTM31" s="21"/>
      <c r="MTN31" s="21"/>
      <c r="MTO31" s="21"/>
      <c r="MTP31" s="21"/>
      <c r="MTQ31" s="21"/>
      <c r="MTR31" s="21"/>
      <c r="MTS31" s="21"/>
      <c r="MTT31" s="21"/>
      <c r="MTU31" s="21"/>
      <c r="MTV31" s="21"/>
      <c r="MTW31" s="21"/>
      <c r="MTX31" s="21"/>
      <c r="MTY31" s="21"/>
      <c r="MTZ31" s="21"/>
      <c r="MUA31" s="21"/>
      <c r="MUB31" s="21"/>
      <c r="MUC31" s="21"/>
      <c r="MUD31" s="21"/>
      <c r="MUE31" s="21"/>
      <c r="MUF31" s="21"/>
      <c r="MUG31" s="21"/>
      <c r="MUH31" s="21"/>
      <c r="MUI31" s="21"/>
      <c r="MUJ31" s="21"/>
      <c r="MUK31" s="21"/>
      <c r="MUL31" s="21"/>
      <c r="MUM31" s="21"/>
      <c r="MUN31" s="21"/>
      <c r="MUO31" s="21"/>
      <c r="MUP31" s="21"/>
      <c r="MUQ31" s="21"/>
      <c r="MUR31" s="21"/>
      <c r="MUS31" s="21"/>
      <c r="MUT31" s="21"/>
      <c r="MUU31" s="21"/>
      <c r="MUV31" s="21"/>
      <c r="MUW31" s="21"/>
      <c r="MUX31" s="21"/>
      <c r="MUY31" s="21"/>
      <c r="MUZ31" s="21"/>
      <c r="MVA31" s="21"/>
      <c r="MVB31" s="21"/>
      <c r="MVC31" s="21"/>
      <c r="MVD31" s="21"/>
      <c r="MVE31" s="21"/>
      <c r="MVF31" s="21"/>
      <c r="MVG31" s="21"/>
      <c r="MVH31" s="21"/>
      <c r="MVI31" s="21"/>
      <c r="MVJ31" s="21"/>
      <c r="MVK31" s="21"/>
      <c r="MVL31" s="21"/>
      <c r="MVM31" s="21"/>
      <c r="MVN31" s="21"/>
      <c r="MVO31" s="21"/>
      <c r="MVP31" s="21"/>
      <c r="MVQ31" s="21"/>
      <c r="MVR31" s="21"/>
      <c r="MVS31" s="21"/>
      <c r="MVT31" s="21"/>
      <c r="MVU31" s="21"/>
      <c r="MVV31" s="21"/>
      <c r="MVW31" s="21"/>
      <c r="MVX31" s="21"/>
      <c r="MVY31" s="21"/>
      <c r="MVZ31" s="21"/>
      <c r="MWA31" s="21"/>
      <c r="MWB31" s="21"/>
      <c r="MWC31" s="21"/>
      <c r="MWD31" s="21"/>
      <c r="MWE31" s="21"/>
      <c r="MWF31" s="21"/>
      <c r="MWG31" s="21"/>
      <c r="MWH31" s="21"/>
      <c r="MWI31" s="21"/>
      <c r="MWJ31" s="21"/>
      <c r="MWK31" s="21"/>
      <c r="MWL31" s="21"/>
      <c r="MWM31" s="21"/>
      <c r="MWN31" s="21"/>
      <c r="MWO31" s="21"/>
      <c r="MWP31" s="21"/>
      <c r="MWQ31" s="21"/>
      <c r="MWR31" s="21"/>
      <c r="MWS31" s="21"/>
      <c r="MWT31" s="21"/>
      <c r="MWU31" s="21"/>
      <c r="MWV31" s="21"/>
      <c r="MWW31" s="21"/>
      <c r="MWX31" s="21"/>
      <c r="MWY31" s="21"/>
      <c r="MWZ31" s="21"/>
      <c r="MXA31" s="21"/>
      <c r="MXB31" s="21"/>
      <c r="MXC31" s="21"/>
      <c r="MXD31" s="21"/>
      <c r="MXE31" s="21"/>
      <c r="MXF31" s="21"/>
      <c r="MXG31" s="21"/>
      <c r="MXH31" s="21"/>
      <c r="MXI31" s="21"/>
      <c r="MXJ31" s="21"/>
      <c r="MXK31" s="21"/>
      <c r="MXL31" s="21"/>
      <c r="MXM31" s="21"/>
      <c r="MXN31" s="21"/>
      <c r="MXO31" s="21"/>
      <c r="MXP31" s="21"/>
      <c r="MXQ31" s="21"/>
      <c r="MXR31" s="21"/>
      <c r="MXS31" s="21"/>
      <c r="MXT31" s="21"/>
      <c r="MXU31" s="21"/>
      <c r="MXV31" s="21"/>
      <c r="MXW31" s="21"/>
      <c r="MXX31" s="21"/>
      <c r="MXY31" s="21"/>
      <c r="MXZ31" s="21"/>
      <c r="MYA31" s="21"/>
      <c r="MYB31" s="21"/>
      <c r="MYC31" s="21"/>
      <c r="MYD31" s="21"/>
      <c r="MYE31" s="21"/>
      <c r="MYF31" s="21"/>
      <c r="MYG31" s="21"/>
      <c r="MYH31" s="21"/>
      <c r="MYI31" s="21"/>
      <c r="MYJ31" s="21"/>
      <c r="MYK31" s="21"/>
      <c r="MYL31" s="21"/>
      <c r="MYM31" s="21"/>
      <c r="MYN31" s="21"/>
      <c r="MYO31" s="21"/>
      <c r="MYP31" s="21"/>
      <c r="MYQ31" s="21"/>
      <c r="MYR31" s="21"/>
      <c r="MYS31" s="21"/>
      <c r="MYT31" s="21"/>
      <c r="MYU31" s="21"/>
      <c r="MYV31" s="21"/>
      <c r="MYW31" s="21"/>
      <c r="MYX31" s="21"/>
      <c r="MYY31" s="21"/>
      <c r="MYZ31" s="21"/>
      <c r="MZA31" s="21"/>
      <c r="MZB31" s="21"/>
      <c r="MZC31" s="21"/>
      <c r="MZD31" s="21"/>
      <c r="MZE31" s="21"/>
      <c r="MZF31" s="21"/>
      <c r="MZG31" s="21"/>
      <c r="MZH31" s="21"/>
      <c r="MZI31" s="21"/>
      <c r="MZJ31" s="21"/>
      <c r="MZK31" s="21"/>
      <c r="MZL31" s="21"/>
      <c r="MZM31" s="21"/>
      <c r="MZN31" s="21"/>
      <c r="MZO31" s="21"/>
      <c r="MZP31" s="21"/>
      <c r="MZQ31" s="21"/>
      <c r="MZR31" s="21"/>
      <c r="MZS31" s="21"/>
      <c r="MZT31" s="21"/>
      <c r="MZU31" s="21"/>
      <c r="MZV31" s="21"/>
      <c r="MZW31" s="21"/>
      <c r="MZX31" s="21"/>
      <c r="MZY31" s="21"/>
      <c r="MZZ31" s="21"/>
      <c r="NAA31" s="21"/>
      <c r="NAB31" s="21"/>
      <c r="NAC31" s="21"/>
      <c r="NAD31" s="21"/>
      <c r="NAE31" s="21"/>
      <c r="NAF31" s="21"/>
      <c r="NAG31" s="21"/>
      <c r="NAH31" s="21"/>
      <c r="NAI31" s="21"/>
      <c r="NAJ31" s="21"/>
      <c r="NAK31" s="21"/>
      <c r="NAL31" s="21"/>
      <c r="NAM31" s="21"/>
      <c r="NAN31" s="21"/>
      <c r="NAO31" s="21"/>
      <c r="NAP31" s="21"/>
      <c r="NAQ31" s="21"/>
      <c r="NAR31" s="21"/>
      <c r="NAS31" s="21"/>
      <c r="NAT31" s="21"/>
      <c r="NAU31" s="21"/>
      <c r="NAV31" s="21"/>
      <c r="NAW31" s="21"/>
      <c r="NAX31" s="21"/>
      <c r="NAY31" s="21"/>
      <c r="NAZ31" s="21"/>
      <c r="NBA31" s="21"/>
      <c r="NBB31" s="21"/>
      <c r="NBC31" s="21"/>
      <c r="NBD31" s="21"/>
      <c r="NBE31" s="21"/>
      <c r="NBF31" s="21"/>
      <c r="NBG31" s="21"/>
      <c r="NBH31" s="21"/>
      <c r="NBI31" s="21"/>
      <c r="NBJ31" s="21"/>
      <c r="NBK31" s="21"/>
      <c r="NBL31" s="21"/>
      <c r="NBM31" s="21"/>
      <c r="NBN31" s="21"/>
      <c r="NBO31" s="21"/>
      <c r="NBP31" s="21"/>
      <c r="NBQ31" s="21"/>
      <c r="NBR31" s="21"/>
      <c r="NBS31" s="21"/>
      <c r="NBT31" s="21"/>
      <c r="NBU31" s="21"/>
      <c r="NBV31" s="21"/>
      <c r="NBW31" s="21"/>
      <c r="NBX31" s="21"/>
      <c r="NBY31" s="21"/>
      <c r="NBZ31" s="21"/>
      <c r="NCA31" s="21"/>
      <c r="NCB31" s="21"/>
      <c r="NCC31" s="21"/>
      <c r="NCD31" s="21"/>
      <c r="NCE31" s="21"/>
      <c r="NCF31" s="21"/>
      <c r="NCG31" s="21"/>
      <c r="NCH31" s="21"/>
      <c r="NCI31" s="21"/>
      <c r="NCJ31" s="21"/>
      <c r="NCK31" s="21"/>
      <c r="NCL31" s="21"/>
      <c r="NCM31" s="21"/>
      <c r="NCN31" s="21"/>
      <c r="NCO31" s="21"/>
      <c r="NCP31" s="21"/>
      <c r="NCQ31" s="21"/>
      <c r="NCR31" s="21"/>
      <c r="NCS31" s="21"/>
      <c r="NCT31" s="21"/>
      <c r="NCU31" s="21"/>
      <c r="NCV31" s="21"/>
      <c r="NCW31" s="21"/>
      <c r="NCX31" s="21"/>
      <c r="NCY31" s="21"/>
      <c r="NCZ31" s="21"/>
      <c r="NDA31" s="21"/>
      <c r="NDB31" s="21"/>
      <c r="NDC31" s="21"/>
      <c r="NDD31" s="21"/>
      <c r="NDE31" s="21"/>
      <c r="NDF31" s="21"/>
      <c r="NDG31" s="21"/>
      <c r="NDH31" s="21"/>
      <c r="NDI31" s="21"/>
      <c r="NDJ31" s="21"/>
      <c r="NDK31" s="21"/>
      <c r="NDL31" s="21"/>
      <c r="NDM31" s="21"/>
      <c r="NDN31" s="21"/>
      <c r="NDO31" s="21"/>
      <c r="NDP31" s="21"/>
      <c r="NDQ31" s="21"/>
      <c r="NDR31" s="21"/>
      <c r="NDS31" s="21"/>
      <c r="NDT31" s="21"/>
      <c r="NDU31" s="21"/>
      <c r="NDV31" s="21"/>
      <c r="NDW31" s="21"/>
      <c r="NDX31" s="21"/>
      <c r="NDY31" s="21"/>
      <c r="NDZ31" s="21"/>
      <c r="NEA31" s="21"/>
      <c r="NEB31" s="21"/>
      <c r="NEC31" s="21"/>
      <c r="NED31" s="21"/>
      <c r="NEE31" s="21"/>
      <c r="NEF31" s="21"/>
      <c r="NEG31" s="21"/>
      <c r="NEH31" s="21"/>
      <c r="NEI31" s="21"/>
      <c r="NEJ31" s="21"/>
      <c r="NEK31" s="21"/>
      <c r="NEL31" s="21"/>
      <c r="NEM31" s="21"/>
      <c r="NEN31" s="21"/>
      <c r="NEO31" s="21"/>
      <c r="NEP31" s="21"/>
      <c r="NEQ31" s="21"/>
      <c r="NER31" s="21"/>
      <c r="NES31" s="21"/>
      <c r="NET31" s="21"/>
      <c r="NEU31" s="21"/>
      <c r="NEV31" s="21"/>
      <c r="NEW31" s="21"/>
      <c r="NEX31" s="21"/>
      <c r="NEY31" s="21"/>
      <c r="NEZ31" s="21"/>
      <c r="NFA31" s="21"/>
      <c r="NFB31" s="21"/>
      <c r="NFC31" s="21"/>
      <c r="NFD31" s="21"/>
      <c r="NFE31" s="21"/>
      <c r="NFF31" s="21"/>
      <c r="NFG31" s="21"/>
      <c r="NFH31" s="21"/>
      <c r="NFI31" s="21"/>
      <c r="NFJ31" s="21"/>
      <c r="NFK31" s="21"/>
      <c r="NFL31" s="21"/>
      <c r="NFM31" s="21"/>
      <c r="NFN31" s="21"/>
      <c r="NFO31" s="21"/>
      <c r="NFP31" s="21"/>
      <c r="NFQ31" s="21"/>
      <c r="NFR31" s="21"/>
      <c r="NFS31" s="21"/>
      <c r="NFT31" s="21"/>
      <c r="NFU31" s="21"/>
      <c r="NFV31" s="21"/>
      <c r="NFW31" s="21"/>
      <c r="NFX31" s="21"/>
      <c r="NFY31" s="21"/>
      <c r="NFZ31" s="21"/>
      <c r="NGA31" s="21"/>
      <c r="NGB31" s="21"/>
      <c r="NGC31" s="21"/>
      <c r="NGD31" s="21"/>
      <c r="NGE31" s="21"/>
      <c r="NGF31" s="21"/>
      <c r="NGG31" s="21"/>
      <c r="NGH31" s="21"/>
      <c r="NGI31" s="21"/>
      <c r="NGJ31" s="21"/>
      <c r="NGK31" s="21"/>
      <c r="NGL31" s="21"/>
      <c r="NGM31" s="21"/>
      <c r="NGN31" s="21"/>
      <c r="NGO31" s="21"/>
      <c r="NGP31" s="21"/>
      <c r="NGQ31" s="21"/>
      <c r="NGR31" s="21"/>
      <c r="NGS31" s="21"/>
      <c r="NGT31" s="21"/>
      <c r="NGU31" s="21"/>
      <c r="NGV31" s="21"/>
      <c r="NGW31" s="21"/>
      <c r="NGX31" s="21"/>
      <c r="NGY31" s="21"/>
      <c r="NGZ31" s="21"/>
      <c r="NHA31" s="21"/>
      <c r="NHB31" s="21"/>
      <c r="NHC31" s="21"/>
      <c r="NHD31" s="21"/>
      <c r="NHE31" s="21"/>
      <c r="NHF31" s="21"/>
      <c r="NHG31" s="21"/>
      <c r="NHH31" s="21"/>
      <c r="NHI31" s="21"/>
      <c r="NHJ31" s="21"/>
      <c r="NHK31" s="21"/>
      <c r="NHL31" s="21"/>
      <c r="NHM31" s="21"/>
      <c r="NHN31" s="21"/>
      <c r="NHO31" s="21"/>
      <c r="NHP31" s="21"/>
      <c r="NHQ31" s="21"/>
      <c r="NHR31" s="21"/>
      <c r="NHS31" s="21"/>
      <c r="NHT31" s="21"/>
      <c r="NHU31" s="21"/>
      <c r="NHV31" s="21"/>
      <c r="NHW31" s="21"/>
      <c r="NHX31" s="21"/>
      <c r="NHY31" s="21"/>
      <c r="NHZ31" s="21"/>
      <c r="NIA31" s="21"/>
      <c r="NIB31" s="21"/>
      <c r="NIC31" s="21"/>
      <c r="NID31" s="21"/>
      <c r="NIE31" s="21"/>
      <c r="NIF31" s="21"/>
      <c r="NIG31" s="21"/>
      <c r="NIH31" s="21"/>
      <c r="NII31" s="21"/>
      <c r="NIJ31" s="21"/>
      <c r="NIK31" s="21"/>
      <c r="NIL31" s="21"/>
      <c r="NIM31" s="21"/>
      <c r="NIN31" s="21"/>
      <c r="NIO31" s="21"/>
      <c r="NIP31" s="21"/>
      <c r="NIQ31" s="21"/>
      <c r="NIR31" s="21"/>
      <c r="NIS31" s="21"/>
      <c r="NIT31" s="21"/>
      <c r="NIU31" s="21"/>
      <c r="NIV31" s="21"/>
      <c r="NIW31" s="21"/>
      <c r="NIX31" s="21"/>
      <c r="NIY31" s="21"/>
      <c r="NIZ31" s="21"/>
      <c r="NJA31" s="21"/>
      <c r="NJB31" s="21"/>
      <c r="NJC31" s="21"/>
      <c r="NJD31" s="21"/>
      <c r="NJE31" s="21"/>
      <c r="NJF31" s="21"/>
      <c r="NJG31" s="21"/>
      <c r="NJH31" s="21"/>
      <c r="NJI31" s="21"/>
      <c r="NJJ31" s="21"/>
      <c r="NJK31" s="21"/>
      <c r="NJL31" s="21"/>
      <c r="NJM31" s="21"/>
      <c r="NJN31" s="21"/>
      <c r="NJO31" s="21"/>
      <c r="NJP31" s="21"/>
      <c r="NJQ31" s="21"/>
      <c r="NJR31" s="21"/>
      <c r="NJS31" s="21"/>
      <c r="NJT31" s="21"/>
      <c r="NJU31" s="21"/>
      <c r="NJV31" s="21"/>
      <c r="NJW31" s="21"/>
      <c r="NJX31" s="21"/>
      <c r="NJY31" s="21"/>
      <c r="NJZ31" s="21"/>
      <c r="NKA31" s="21"/>
      <c r="NKB31" s="21"/>
      <c r="NKC31" s="21"/>
      <c r="NKD31" s="21"/>
      <c r="NKE31" s="21"/>
      <c r="NKF31" s="21"/>
      <c r="NKG31" s="21"/>
      <c r="NKH31" s="21"/>
      <c r="NKI31" s="21"/>
      <c r="NKJ31" s="21"/>
      <c r="NKK31" s="21"/>
      <c r="NKL31" s="21"/>
      <c r="NKM31" s="21"/>
      <c r="NKN31" s="21"/>
      <c r="NKO31" s="21"/>
      <c r="NKP31" s="21"/>
      <c r="NKQ31" s="21"/>
      <c r="NKR31" s="21"/>
      <c r="NKS31" s="21"/>
      <c r="NKT31" s="21"/>
      <c r="NKU31" s="21"/>
      <c r="NKV31" s="21"/>
      <c r="NKW31" s="21"/>
      <c r="NKX31" s="21"/>
      <c r="NKY31" s="21"/>
      <c r="NKZ31" s="21"/>
      <c r="NLA31" s="21"/>
      <c r="NLB31" s="21"/>
      <c r="NLC31" s="21"/>
      <c r="NLD31" s="21"/>
      <c r="NLE31" s="21"/>
      <c r="NLF31" s="21"/>
      <c r="NLG31" s="21"/>
      <c r="NLH31" s="21"/>
      <c r="NLI31" s="21"/>
      <c r="NLJ31" s="21"/>
      <c r="NLK31" s="21"/>
      <c r="NLL31" s="21"/>
      <c r="NLM31" s="21"/>
      <c r="NLN31" s="21"/>
      <c r="NLO31" s="21"/>
      <c r="NLP31" s="21"/>
      <c r="NLQ31" s="21"/>
      <c r="NLR31" s="21"/>
      <c r="NLS31" s="21"/>
      <c r="NLT31" s="21"/>
      <c r="NLU31" s="21"/>
      <c r="NLV31" s="21"/>
      <c r="NLW31" s="21"/>
      <c r="NLX31" s="21"/>
      <c r="NLY31" s="21"/>
      <c r="NLZ31" s="21"/>
      <c r="NMA31" s="21"/>
      <c r="NMB31" s="21"/>
      <c r="NMC31" s="21"/>
      <c r="NMD31" s="21"/>
      <c r="NME31" s="21"/>
      <c r="NMF31" s="21"/>
      <c r="NMG31" s="21"/>
      <c r="NMH31" s="21"/>
      <c r="NMI31" s="21"/>
      <c r="NMJ31" s="21"/>
      <c r="NMK31" s="21"/>
      <c r="NML31" s="21"/>
      <c r="NMM31" s="21"/>
      <c r="NMN31" s="21"/>
      <c r="NMO31" s="21"/>
      <c r="NMP31" s="21"/>
      <c r="NMQ31" s="21"/>
      <c r="NMR31" s="21"/>
      <c r="NMS31" s="21"/>
      <c r="NMT31" s="21"/>
      <c r="NMU31" s="21"/>
      <c r="NMV31" s="21"/>
      <c r="NMW31" s="21"/>
      <c r="NMX31" s="21"/>
      <c r="NMY31" s="21"/>
      <c r="NMZ31" s="21"/>
      <c r="NNA31" s="21"/>
      <c r="NNB31" s="21"/>
      <c r="NNC31" s="21"/>
      <c r="NND31" s="21"/>
      <c r="NNE31" s="21"/>
      <c r="NNF31" s="21"/>
      <c r="NNG31" s="21"/>
      <c r="NNH31" s="21"/>
      <c r="NNI31" s="21"/>
      <c r="NNJ31" s="21"/>
      <c r="NNK31" s="21"/>
      <c r="NNL31" s="21"/>
      <c r="NNM31" s="21"/>
      <c r="NNN31" s="21"/>
      <c r="NNO31" s="21"/>
      <c r="NNP31" s="21"/>
      <c r="NNQ31" s="21"/>
      <c r="NNR31" s="21"/>
      <c r="NNS31" s="21"/>
      <c r="NNT31" s="21"/>
      <c r="NNU31" s="21"/>
      <c r="NNV31" s="21"/>
      <c r="NNW31" s="21"/>
      <c r="NNX31" s="21"/>
      <c r="NNY31" s="21"/>
      <c r="NNZ31" s="21"/>
      <c r="NOA31" s="21"/>
      <c r="NOB31" s="21"/>
      <c r="NOC31" s="21"/>
      <c r="NOD31" s="21"/>
      <c r="NOE31" s="21"/>
      <c r="NOF31" s="21"/>
      <c r="NOG31" s="21"/>
      <c r="NOH31" s="21"/>
      <c r="NOI31" s="21"/>
      <c r="NOJ31" s="21"/>
      <c r="NOK31" s="21"/>
      <c r="NOL31" s="21"/>
      <c r="NOM31" s="21"/>
      <c r="NON31" s="21"/>
      <c r="NOO31" s="21"/>
      <c r="NOP31" s="21"/>
      <c r="NOQ31" s="21"/>
      <c r="NOR31" s="21"/>
      <c r="NOS31" s="21"/>
      <c r="NOT31" s="21"/>
      <c r="NOU31" s="21"/>
      <c r="NOV31" s="21"/>
      <c r="NOW31" s="21"/>
      <c r="NOX31" s="21"/>
      <c r="NOY31" s="21"/>
      <c r="NOZ31" s="21"/>
      <c r="NPA31" s="21"/>
      <c r="NPB31" s="21"/>
      <c r="NPC31" s="21"/>
      <c r="NPD31" s="21"/>
      <c r="NPE31" s="21"/>
      <c r="NPF31" s="21"/>
      <c r="NPG31" s="21"/>
      <c r="NPH31" s="21"/>
      <c r="NPI31" s="21"/>
      <c r="NPJ31" s="21"/>
      <c r="NPK31" s="21"/>
      <c r="NPL31" s="21"/>
      <c r="NPM31" s="21"/>
      <c r="NPN31" s="21"/>
      <c r="NPO31" s="21"/>
      <c r="NPP31" s="21"/>
      <c r="NPQ31" s="21"/>
      <c r="NPR31" s="21"/>
      <c r="NPS31" s="21"/>
      <c r="NPT31" s="21"/>
      <c r="NPU31" s="21"/>
      <c r="NPV31" s="21"/>
      <c r="NPW31" s="21"/>
      <c r="NPX31" s="21"/>
      <c r="NPY31" s="21"/>
      <c r="NPZ31" s="21"/>
      <c r="NQA31" s="21"/>
      <c r="NQB31" s="21"/>
      <c r="NQC31" s="21"/>
      <c r="NQD31" s="21"/>
      <c r="NQE31" s="21"/>
      <c r="NQF31" s="21"/>
      <c r="NQG31" s="21"/>
      <c r="NQH31" s="21"/>
      <c r="NQI31" s="21"/>
      <c r="NQJ31" s="21"/>
      <c r="NQK31" s="21"/>
      <c r="NQL31" s="21"/>
      <c r="NQM31" s="21"/>
      <c r="NQN31" s="21"/>
      <c r="NQO31" s="21"/>
      <c r="NQP31" s="21"/>
      <c r="NQQ31" s="21"/>
      <c r="NQR31" s="21"/>
      <c r="NQS31" s="21"/>
      <c r="NQT31" s="21"/>
      <c r="NQU31" s="21"/>
      <c r="NQV31" s="21"/>
      <c r="NQW31" s="21"/>
      <c r="NQX31" s="21"/>
      <c r="NQY31" s="21"/>
      <c r="NQZ31" s="21"/>
      <c r="NRA31" s="21"/>
      <c r="NRB31" s="21"/>
      <c r="NRC31" s="21"/>
      <c r="NRD31" s="21"/>
      <c r="NRE31" s="21"/>
      <c r="NRF31" s="21"/>
      <c r="NRG31" s="21"/>
      <c r="NRH31" s="21"/>
      <c r="NRI31" s="21"/>
      <c r="NRJ31" s="21"/>
      <c r="NRK31" s="21"/>
      <c r="NRL31" s="21"/>
      <c r="NRM31" s="21"/>
      <c r="NRN31" s="21"/>
      <c r="NRO31" s="21"/>
      <c r="NRP31" s="21"/>
      <c r="NRQ31" s="21"/>
      <c r="NRR31" s="21"/>
      <c r="NRS31" s="21"/>
      <c r="NRT31" s="21"/>
      <c r="NRU31" s="21"/>
      <c r="NRV31" s="21"/>
      <c r="NRW31" s="21"/>
      <c r="NRX31" s="21"/>
      <c r="NRY31" s="21"/>
      <c r="NRZ31" s="21"/>
      <c r="NSA31" s="21"/>
      <c r="NSB31" s="21"/>
      <c r="NSC31" s="21"/>
      <c r="NSD31" s="21"/>
      <c r="NSE31" s="21"/>
      <c r="NSF31" s="21"/>
      <c r="NSG31" s="21"/>
      <c r="NSH31" s="21"/>
      <c r="NSI31" s="21"/>
      <c r="NSJ31" s="21"/>
      <c r="NSK31" s="21"/>
      <c r="NSL31" s="21"/>
      <c r="NSM31" s="21"/>
      <c r="NSN31" s="21"/>
      <c r="NSO31" s="21"/>
      <c r="NSP31" s="21"/>
      <c r="NSQ31" s="21"/>
      <c r="NSR31" s="21"/>
      <c r="NSS31" s="21"/>
      <c r="NST31" s="21"/>
      <c r="NSU31" s="21"/>
      <c r="NSV31" s="21"/>
      <c r="NSW31" s="21"/>
      <c r="NSX31" s="21"/>
      <c r="NSY31" s="21"/>
      <c r="NSZ31" s="21"/>
      <c r="NTA31" s="21"/>
      <c r="NTB31" s="21"/>
      <c r="NTC31" s="21"/>
      <c r="NTD31" s="21"/>
      <c r="NTE31" s="21"/>
      <c r="NTF31" s="21"/>
      <c r="NTG31" s="21"/>
      <c r="NTH31" s="21"/>
      <c r="NTI31" s="21"/>
      <c r="NTJ31" s="21"/>
      <c r="NTK31" s="21"/>
      <c r="NTL31" s="21"/>
      <c r="NTM31" s="21"/>
      <c r="NTN31" s="21"/>
      <c r="NTO31" s="21"/>
      <c r="NTP31" s="21"/>
      <c r="NTQ31" s="21"/>
      <c r="NTR31" s="21"/>
      <c r="NTS31" s="21"/>
      <c r="NTT31" s="21"/>
      <c r="NTU31" s="21"/>
      <c r="NTV31" s="21"/>
      <c r="NTW31" s="21"/>
      <c r="NTX31" s="21"/>
      <c r="NTY31" s="21"/>
      <c r="NTZ31" s="21"/>
      <c r="NUA31" s="21"/>
      <c r="NUB31" s="21"/>
      <c r="NUC31" s="21"/>
      <c r="NUD31" s="21"/>
      <c r="NUE31" s="21"/>
      <c r="NUF31" s="21"/>
      <c r="NUG31" s="21"/>
      <c r="NUH31" s="21"/>
      <c r="NUI31" s="21"/>
      <c r="NUJ31" s="21"/>
      <c r="NUK31" s="21"/>
      <c r="NUL31" s="21"/>
      <c r="NUM31" s="21"/>
      <c r="NUN31" s="21"/>
      <c r="NUO31" s="21"/>
      <c r="NUP31" s="21"/>
      <c r="NUQ31" s="21"/>
      <c r="NUR31" s="21"/>
      <c r="NUS31" s="21"/>
      <c r="NUT31" s="21"/>
      <c r="NUU31" s="21"/>
      <c r="NUV31" s="21"/>
      <c r="NUW31" s="21"/>
      <c r="NUX31" s="21"/>
      <c r="NUY31" s="21"/>
      <c r="NUZ31" s="21"/>
      <c r="NVA31" s="21"/>
      <c r="NVB31" s="21"/>
      <c r="NVC31" s="21"/>
      <c r="NVD31" s="21"/>
      <c r="NVE31" s="21"/>
      <c r="NVF31" s="21"/>
      <c r="NVG31" s="21"/>
      <c r="NVH31" s="21"/>
      <c r="NVI31" s="21"/>
      <c r="NVJ31" s="21"/>
      <c r="NVK31" s="21"/>
      <c r="NVL31" s="21"/>
      <c r="NVM31" s="21"/>
      <c r="NVN31" s="21"/>
      <c r="NVO31" s="21"/>
      <c r="NVP31" s="21"/>
      <c r="NVQ31" s="21"/>
      <c r="NVR31" s="21"/>
      <c r="NVS31" s="21"/>
      <c r="NVT31" s="21"/>
      <c r="NVU31" s="21"/>
      <c r="NVV31" s="21"/>
      <c r="NVW31" s="21"/>
      <c r="NVX31" s="21"/>
      <c r="NVY31" s="21"/>
      <c r="NVZ31" s="21"/>
      <c r="NWA31" s="21"/>
      <c r="NWB31" s="21"/>
      <c r="NWC31" s="21"/>
      <c r="NWD31" s="21"/>
      <c r="NWE31" s="21"/>
      <c r="NWF31" s="21"/>
      <c r="NWG31" s="21"/>
      <c r="NWH31" s="21"/>
      <c r="NWI31" s="21"/>
      <c r="NWJ31" s="21"/>
      <c r="NWK31" s="21"/>
      <c r="NWL31" s="21"/>
      <c r="NWM31" s="21"/>
      <c r="NWN31" s="21"/>
      <c r="NWO31" s="21"/>
      <c r="NWP31" s="21"/>
      <c r="NWQ31" s="21"/>
      <c r="NWR31" s="21"/>
      <c r="NWS31" s="21"/>
      <c r="NWT31" s="21"/>
      <c r="NWU31" s="21"/>
      <c r="NWV31" s="21"/>
      <c r="NWW31" s="21"/>
      <c r="NWX31" s="21"/>
      <c r="NWY31" s="21"/>
      <c r="NWZ31" s="21"/>
      <c r="NXA31" s="21"/>
      <c r="NXB31" s="21"/>
      <c r="NXC31" s="21"/>
      <c r="NXD31" s="21"/>
      <c r="NXE31" s="21"/>
      <c r="NXF31" s="21"/>
      <c r="NXG31" s="21"/>
      <c r="NXH31" s="21"/>
      <c r="NXI31" s="21"/>
      <c r="NXJ31" s="21"/>
      <c r="NXK31" s="21"/>
      <c r="NXL31" s="21"/>
      <c r="NXM31" s="21"/>
      <c r="NXN31" s="21"/>
      <c r="NXO31" s="21"/>
      <c r="NXP31" s="21"/>
      <c r="NXQ31" s="21"/>
      <c r="NXR31" s="21"/>
      <c r="NXS31" s="21"/>
      <c r="NXT31" s="21"/>
      <c r="NXU31" s="21"/>
      <c r="NXV31" s="21"/>
      <c r="NXW31" s="21"/>
      <c r="NXX31" s="21"/>
      <c r="NXY31" s="21"/>
      <c r="NXZ31" s="21"/>
      <c r="NYA31" s="21"/>
      <c r="NYB31" s="21"/>
      <c r="NYC31" s="21"/>
      <c r="NYD31" s="21"/>
      <c r="NYE31" s="21"/>
      <c r="NYF31" s="21"/>
      <c r="NYG31" s="21"/>
      <c r="NYH31" s="21"/>
      <c r="NYI31" s="21"/>
      <c r="NYJ31" s="21"/>
      <c r="NYK31" s="21"/>
      <c r="NYL31" s="21"/>
      <c r="NYM31" s="21"/>
      <c r="NYN31" s="21"/>
      <c r="NYO31" s="21"/>
      <c r="NYP31" s="21"/>
      <c r="NYQ31" s="21"/>
      <c r="NYR31" s="21"/>
      <c r="NYS31" s="21"/>
      <c r="NYT31" s="21"/>
      <c r="NYU31" s="21"/>
      <c r="NYV31" s="21"/>
      <c r="NYW31" s="21"/>
      <c r="NYX31" s="21"/>
      <c r="NYY31" s="21"/>
      <c r="NYZ31" s="21"/>
      <c r="NZA31" s="21"/>
      <c r="NZB31" s="21"/>
      <c r="NZC31" s="21"/>
      <c r="NZD31" s="21"/>
      <c r="NZE31" s="21"/>
      <c r="NZF31" s="21"/>
      <c r="NZG31" s="21"/>
      <c r="NZH31" s="21"/>
      <c r="NZI31" s="21"/>
      <c r="NZJ31" s="21"/>
      <c r="NZK31" s="21"/>
      <c r="NZL31" s="21"/>
      <c r="NZM31" s="21"/>
      <c r="NZN31" s="21"/>
      <c r="NZO31" s="21"/>
      <c r="NZP31" s="21"/>
      <c r="NZQ31" s="21"/>
      <c r="NZR31" s="21"/>
      <c r="NZS31" s="21"/>
      <c r="NZT31" s="21"/>
      <c r="NZU31" s="21"/>
      <c r="NZV31" s="21"/>
      <c r="NZW31" s="21"/>
      <c r="NZX31" s="21"/>
      <c r="NZY31" s="21"/>
      <c r="NZZ31" s="21"/>
      <c r="OAA31" s="21"/>
      <c r="OAB31" s="21"/>
      <c r="OAC31" s="21"/>
      <c r="OAD31" s="21"/>
      <c r="OAE31" s="21"/>
      <c r="OAF31" s="21"/>
      <c r="OAG31" s="21"/>
      <c r="OAH31" s="21"/>
      <c r="OAI31" s="21"/>
      <c r="OAJ31" s="21"/>
      <c r="OAK31" s="21"/>
      <c r="OAL31" s="21"/>
      <c r="OAM31" s="21"/>
      <c r="OAN31" s="21"/>
      <c r="OAO31" s="21"/>
      <c r="OAP31" s="21"/>
      <c r="OAQ31" s="21"/>
      <c r="OAR31" s="21"/>
      <c r="OAS31" s="21"/>
      <c r="OAT31" s="21"/>
      <c r="OAU31" s="21"/>
      <c r="OAV31" s="21"/>
      <c r="OAW31" s="21"/>
      <c r="OAX31" s="21"/>
      <c r="OAY31" s="21"/>
      <c r="OAZ31" s="21"/>
      <c r="OBA31" s="21"/>
      <c r="OBB31" s="21"/>
      <c r="OBC31" s="21"/>
      <c r="OBD31" s="21"/>
      <c r="OBE31" s="21"/>
      <c r="OBF31" s="21"/>
      <c r="OBG31" s="21"/>
      <c r="OBH31" s="21"/>
      <c r="OBI31" s="21"/>
      <c r="OBJ31" s="21"/>
      <c r="OBK31" s="21"/>
      <c r="OBL31" s="21"/>
      <c r="OBM31" s="21"/>
      <c r="OBN31" s="21"/>
      <c r="OBO31" s="21"/>
      <c r="OBP31" s="21"/>
      <c r="OBQ31" s="21"/>
      <c r="OBR31" s="21"/>
      <c r="OBS31" s="21"/>
      <c r="OBT31" s="21"/>
      <c r="OBU31" s="21"/>
      <c r="OBV31" s="21"/>
      <c r="OBW31" s="21"/>
      <c r="OBX31" s="21"/>
      <c r="OBY31" s="21"/>
      <c r="OBZ31" s="21"/>
      <c r="OCA31" s="21"/>
      <c r="OCB31" s="21"/>
      <c r="OCC31" s="21"/>
      <c r="OCD31" s="21"/>
      <c r="OCE31" s="21"/>
      <c r="OCF31" s="21"/>
      <c r="OCG31" s="21"/>
      <c r="OCH31" s="21"/>
      <c r="OCI31" s="21"/>
      <c r="OCJ31" s="21"/>
      <c r="OCK31" s="21"/>
      <c r="OCL31" s="21"/>
      <c r="OCM31" s="21"/>
      <c r="OCN31" s="21"/>
      <c r="OCO31" s="21"/>
      <c r="OCP31" s="21"/>
      <c r="OCQ31" s="21"/>
      <c r="OCR31" s="21"/>
      <c r="OCS31" s="21"/>
      <c r="OCT31" s="21"/>
      <c r="OCU31" s="21"/>
      <c r="OCV31" s="21"/>
      <c r="OCW31" s="21"/>
      <c r="OCX31" s="21"/>
      <c r="OCY31" s="21"/>
      <c r="OCZ31" s="21"/>
      <c r="ODA31" s="21"/>
      <c r="ODB31" s="21"/>
      <c r="ODC31" s="21"/>
      <c r="ODD31" s="21"/>
      <c r="ODE31" s="21"/>
      <c r="ODF31" s="21"/>
      <c r="ODG31" s="21"/>
      <c r="ODH31" s="21"/>
      <c r="ODI31" s="21"/>
      <c r="ODJ31" s="21"/>
      <c r="ODK31" s="21"/>
      <c r="ODL31" s="21"/>
      <c r="ODM31" s="21"/>
      <c r="ODN31" s="21"/>
      <c r="ODO31" s="21"/>
      <c r="ODP31" s="21"/>
      <c r="ODQ31" s="21"/>
      <c r="ODR31" s="21"/>
      <c r="ODS31" s="21"/>
      <c r="ODT31" s="21"/>
      <c r="ODU31" s="21"/>
      <c r="ODV31" s="21"/>
      <c r="ODW31" s="21"/>
      <c r="ODX31" s="21"/>
      <c r="ODY31" s="21"/>
      <c r="ODZ31" s="21"/>
      <c r="OEA31" s="21"/>
      <c r="OEB31" s="21"/>
      <c r="OEC31" s="21"/>
      <c r="OED31" s="21"/>
      <c r="OEE31" s="21"/>
      <c r="OEF31" s="21"/>
      <c r="OEG31" s="21"/>
      <c r="OEH31" s="21"/>
      <c r="OEI31" s="21"/>
      <c r="OEJ31" s="21"/>
      <c r="OEK31" s="21"/>
      <c r="OEL31" s="21"/>
      <c r="OEM31" s="21"/>
      <c r="OEN31" s="21"/>
      <c r="OEO31" s="21"/>
      <c r="OEP31" s="21"/>
      <c r="OEQ31" s="21"/>
      <c r="OER31" s="21"/>
      <c r="OES31" s="21"/>
      <c r="OET31" s="21"/>
      <c r="OEU31" s="21"/>
      <c r="OEV31" s="21"/>
      <c r="OEW31" s="21"/>
      <c r="OEX31" s="21"/>
      <c r="OEY31" s="21"/>
      <c r="OEZ31" s="21"/>
      <c r="OFA31" s="21"/>
      <c r="OFB31" s="21"/>
      <c r="OFC31" s="21"/>
      <c r="OFD31" s="21"/>
      <c r="OFE31" s="21"/>
      <c r="OFF31" s="21"/>
      <c r="OFG31" s="21"/>
      <c r="OFH31" s="21"/>
      <c r="OFI31" s="21"/>
      <c r="OFJ31" s="21"/>
      <c r="OFK31" s="21"/>
      <c r="OFL31" s="21"/>
      <c r="OFM31" s="21"/>
      <c r="OFN31" s="21"/>
      <c r="OFO31" s="21"/>
      <c r="OFP31" s="21"/>
      <c r="OFQ31" s="21"/>
      <c r="OFR31" s="21"/>
      <c r="OFS31" s="21"/>
      <c r="OFT31" s="21"/>
      <c r="OFU31" s="21"/>
      <c r="OFV31" s="21"/>
      <c r="OFW31" s="21"/>
      <c r="OFX31" s="21"/>
      <c r="OFY31" s="21"/>
      <c r="OFZ31" s="21"/>
      <c r="OGA31" s="21"/>
      <c r="OGB31" s="21"/>
      <c r="OGC31" s="21"/>
      <c r="OGD31" s="21"/>
      <c r="OGE31" s="21"/>
      <c r="OGF31" s="21"/>
      <c r="OGG31" s="21"/>
      <c r="OGH31" s="21"/>
      <c r="OGI31" s="21"/>
      <c r="OGJ31" s="21"/>
      <c r="OGK31" s="21"/>
      <c r="OGL31" s="21"/>
      <c r="OGM31" s="21"/>
      <c r="OGN31" s="21"/>
      <c r="OGO31" s="21"/>
      <c r="OGP31" s="21"/>
      <c r="OGQ31" s="21"/>
      <c r="OGR31" s="21"/>
      <c r="OGS31" s="21"/>
      <c r="OGT31" s="21"/>
      <c r="OGU31" s="21"/>
      <c r="OGV31" s="21"/>
      <c r="OGW31" s="21"/>
      <c r="OGX31" s="21"/>
      <c r="OGY31" s="21"/>
      <c r="OGZ31" s="21"/>
      <c r="OHA31" s="21"/>
      <c r="OHB31" s="21"/>
      <c r="OHC31" s="21"/>
      <c r="OHD31" s="21"/>
      <c r="OHE31" s="21"/>
      <c r="OHF31" s="21"/>
      <c r="OHG31" s="21"/>
      <c r="OHH31" s="21"/>
      <c r="OHI31" s="21"/>
      <c r="OHJ31" s="21"/>
      <c r="OHK31" s="21"/>
      <c r="OHL31" s="21"/>
      <c r="OHM31" s="21"/>
      <c r="OHN31" s="21"/>
      <c r="OHO31" s="21"/>
      <c r="OHP31" s="21"/>
      <c r="OHQ31" s="21"/>
      <c r="OHR31" s="21"/>
      <c r="OHS31" s="21"/>
      <c r="OHT31" s="21"/>
      <c r="OHU31" s="21"/>
      <c r="OHV31" s="21"/>
      <c r="OHW31" s="21"/>
      <c r="OHX31" s="21"/>
      <c r="OHY31" s="21"/>
      <c r="OHZ31" s="21"/>
      <c r="OIA31" s="21"/>
      <c r="OIB31" s="21"/>
      <c r="OIC31" s="21"/>
      <c r="OID31" s="21"/>
      <c r="OIE31" s="21"/>
      <c r="OIF31" s="21"/>
      <c r="OIG31" s="21"/>
      <c r="OIH31" s="21"/>
      <c r="OII31" s="21"/>
      <c r="OIJ31" s="21"/>
      <c r="OIK31" s="21"/>
      <c r="OIL31" s="21"/>
      <c r="OIM31" s="21"/>
      <c r="OIN31" s="21"/>
      <c r="OIO31" s="21"/>
      <c r="OIP31" s="21"/>
      <c r="OIQ31" s="21"/>
      <c r="OIR31" s="21"/>
      <c r="OIS31" s="21"/>
      <c r="OIT31" s="21"/>
      <c r="OIU31" s="21"/>
      <c r="OIV31" s="21"/>
      <c r="OIW31" s="21"/>
      <c r="OIX31" s="21"/>
      <c r="OIY31" s="21"/>
      <c r="OIZ31" s="21"/>
      <c r="OJA31" s="21"/>
      <c r="OJB31" s="21"/>
      <c r="OJC31" s="21"/>
      <c r="OJD31" s="21"/>
      <c r="OJE31" s="21"/>
      <c r="OJF31" s="21"/>
      <c r="OJG31" s="21"/>
      <c r="OJH31" s="21"/>
      <c r="OJI31" s="21"/>
      <c r="OJJ31" s="21"/>
      <c r="OJK31" s="21"/>
      <c r="OJL31" s="21"/>
      <c r="OJM31" s="21"/>
      <c r="OJN31" s="21"/>
      <c r="OJO31" s="21"/>
      <c r="OJP31" s="21"/>
      <c r="OJQ31" s="21"/>
      <c r="OJR31" s="21"/>
      <c r="OJS31" s="21"/>
      <c r="OJT31" s="21"/>
      <c r="OJU31" s="21"/>
      <c r="OJV31" s="21"/>
      <c r="OJW31" s="21"/>
      <c r="OJX31" s="21"/>
      <c r="OJY31" s="21"/>
      <c r="OJZ31" s="21"/>
      <c r="OKA31" s="21"/>
      <c r="OKB31" s="21"/>
      <c r="OKC31" s="21"/>
      <c r="OKD31" s="21"/>
      <c r="OKE31" s="21"/>
      <c r="OKF31" s="21"/>
      <c r="OKG31" s="21"/>
      <c r="OKH31" s="21"/>
      <c r="OKI31" s="21"/>
      <c r="OKJ31" s="21"/>
      <c r="OKK31" s="21"/>
      <c r="OKL31" s="21"/>
      <c r="OKM31" s="21"/>
      <c r="OKN31" s="21"/>
      <c r="OKO31" s="21"/>
      <c r="OKP31" s="21"/>
      <c r="OKQ31" s="21"/>
      <c r="OKR31" s="21"/>
      <c r="OKS31" s="21"/>
      <c r="OKT31" s="21"/>
      <c r="OKU31" s="21"/>
      <c r="OKV31" s="21"/>
      <c r="OKW31" s="21"/>
      <c r="OKX31" s="21"/>
      <c r="OKY31" s="21"/>
      <c r="OKZ31" s="21"/>
      <c r="OLA31" s="21"/>
      <c r="OLB31" s="21"/>
      <c r="OLC31" s="21"/>
      <c r="OLD31" s="21"/>
      <c r="OLE31" s="21"/>
      <c r="OLF31" s="21"/>
      <c r="OLG31" s="21"/>
      <c r="OLH31" s="21"/>
      <c r="OLI31" s="21"/>
      <c r="OLJ31" s="21"/>
      <c r="OLK31" s="21"/>
      <c r="OLL31" s="21"/>
      <c r="OLM31" s="21"/>
      <c r="OLN31" s="21"/>
      <c r="OLO31" s="21"/>
      <c r="OLP31" s="21"/>
      <c r="OLQ31" s="21"/>
      <c r="OLR31" s="21"/>
      <c r="OLS31" s="21"/>
      <c r="OLT31" s="21"/>
      <c r="OLU31" s="21"/>
      <c r="OLV31" s="21"/>
      <c r="OLW31" s="21"/>
      <c r="OLX31" s="21"/>
      <c r="OLY31" s="21"/>
      <c r="OLZ31" s="21"/>
      <c r="OMA31" s="21"/>
      <c r="OMB31" s="21"/>
      <c r="OMC31" s="21"/>
      <c r="OMD31" s="21"/>
      <c r="OME31" s="21"/>
      <c r="OMF31" s="21"/>
      <c r="OMG31" s="21"/>
      <c r="OMH31" s="21"/>
      <c r="OMI31" s="21"/>
      <c r="OMJ31" s="21"/>
      <c r="OMK31" s="21"/>
      <c r="OML31" s="21"/>
      <c r="OMM31" s="21"/>
      <c r="OMN31" s="21"/>
      <c r="OMO31" s="21"/>
      <c r="OMP31" s="21"/>
      <c r="OMQ31" s="21"/>
      <c r="OMR31" s="21"/>
      <c r="OMS31" s="21"/>
      <c r="OMT31" s="21"/>
      <c r="OMU31" s="21"/>
      <c r="OMV31" s="21"/>
      <c r="OMW31" s="21"/>
      <c r="OMX31" s="21"/>
      <c r="OMY31" s="21"/>
      <c r="OMZ31" s="21"/>
      <c r="ONA31" s="21"/>
      <c r="ONB31" s="21"/>
      <c r="ONC31" s="21"/>
      <c r="OND31" s="21"/>
      <c r="ONE31" s="21"/>
      <c r="ONF31" s="21"/>
      <c r="ONG31" s="21"/>
      <c r="ONH31" s="21"/>
      <c r="ONI31" s="21"/>
      <c r="ONJ31" s="21"/>
      <c r="ONK31" s="21"/>
      <c r="ONL31" s="21"/>
      <c r="ONM31" s="21"/>
      <c r="ONN31" s="21"/>
      <c r="ONO31" s="21"/>
      <c r="ONP31" s="21"/>
      <c r="ONQ31" s="21"/>
      <c r="ONR31" s="21"/>
      <c r="ONS31" s="21"/>
      <c r="ONT31" s="21"/>
      <c r="ONU31" s="21"/>
      <c r="ONV31" s="21"/>
      <c r="ONW31" s="21"/>
      <c r="ONX31" s="21"/>
      <c r="ONY31" s="21"/>
      <c r="ONZ31" s="21"/>
      <c r="OOA31" s="21"/>
      <c r="OOB31" s="21"/>
      <c r="OOC31" s="21"/>
      <c r="OOD31" s="21"/>
      <c r="OOE31" s="21"/>
      <c r="OOF31" s="21"/>
      <c r="OOG31" s="21"/>
      <c r="OOH31" s="21"/>
      <c r="OOI31" s="21"/>
      <c r="OOJ31" s="21"/>
      <c r="OOK31" s="21"/>
      <c r="OOL31" s="21"/>
      <c r="OOM31" s="21"/>
      <c r="OON31" s="21"/>
      <c r="OOO31" s="21"/>
      <c r="OOP31" s="21"/>
      <c r="OOQ31" s="21"/>
      <c r="OOR31" s="21"/>
      <c r="OOS31" s="21"/>
      <c r="OOT31" s="21"/>
      <c r="OOU31" s="21"/>
      <c r="OOV31" s="21"/>
      <c r="OOW31" s="21"/>
      <c r="OOX31" s="21"/>
      <c r="OOY31" s="21"/>
      <c r="OOZ31" s="21"/>
      <c r="OPA31" s="21"/>
      <c r="OPB31" s="21"/>
      <c r="OPC31" s="21"/>
      <c r="OPD31" s="21"/>
      <c r="OPE31" s="21"/>
      <c r="OPF31" s="21"/>
      <c r="OPG31" s="21"/>
      <c r="OPH31" s="21"/>
      <c r="OPI31" s="21"/>
      <c r="OPJ31" s="21"/>
      <c r="OPK31" s="21"/>
      <c r="OPL31" s="21"/>
      <c r="OPM31" s="21"/>
      <c r="OPN31" s="21"/>
      <c r="OPO31" s="21"/>
      <c r="OPP31" s="21"/>
      <c r="OPQ31" s="21"/>
      <c r="OPR31" s="21"/>
      <c r="OPS31" s="21"/>
      <c r="OPT31" s="21"/>
      <c r="OPU31" s="21"/>
      <c r="OPV31" s="21"/>
      <c r="OPW31" s="21"/>
      <c r="OPX31" s="21"/>
      <c r="OPY31" s="21"/>
      <c r="OPZ31" s="21"/>
      <c r="OQA31" s="21"/>
      <c r="OQB31" s="21"/>
      <c r="OQC31" s="21"/>
      <c r="OQD31" s="21"/>
      <c r="OQE31" s="21"/>
      <c r="OQF31" s="21"/>
      <c r="OQG31" s="21"/>
      <c r="OQH31" s="21"/>
      <c r="OQI31" s="21"/>
      <c r="OQJ31" s="21"/>
      <c r="OQK31" s="21"/>
      <c r="OQL31" s="21"/>
      <c r="OQM31" s="21"/>
      <c r="OQN31" s="21"/>
      <c r="OQO31" s="21"/>
      <c r="OQP31" s="21"/>
      <c r="OQQ31" s="21"/>
      <c r="OQR31" s="21"/>
      <c r="OQS31" s="21"/>
      <c r="OQT31" s="21"/>
      <c r="OQU31" s="21"/>
      <c r="OQV31" s="21"/>
      <c r="OQW31" s="21"/>
      <c r="OQX31" s="21"/>
      <c r="OQY31" s="21"/>
      <c r="OQZ31" s="21"/>
      <c r="ORA31" s="21"/>
      <c r="ORB31" s="21"/>
      <c r="ORC31" s="21"/>
      <c r="ORD31" s="21"/>
      <c r="ORE31" s="21"/>
      <c r="ORF31" s="21"/>
      <c r="ORG31" s="21"/>
      <c r="ORH31" s="21"/>
      <c r="ORI31" s="21"/>
      <c r="ORJ31" s="21"/>
      <c r="ORK31" s="21"/>
      <c r="ORL31" s="21"/>
      <c r="ORM31" s="21"/>
      <c r="ORN31" s="21"/>
      <c r="ORO31" s="21"/>
      <c r="ORP31" s="21"/>
      <c r="ORQ31" s="21"/>
      <c r="ORR31" s="21"/>
      <c r="ORS31" s="21"/>
      <c r="ORT31" s="21"/>
      <c r="ORU31" s="21"/>
      <c r="ORV31" s="21"/>
      <c r="ORW31" s="21"/>
      <c r="ORX31" s="21"/>
      <c r="ORY31" s="21"/>
      <c r="ORZ31" s="21"/>
      <c r="OSA31" s="21"/>
      <c r="OSB31" s="21"/>
      <c r="OSC31" s="21"/>
      <c r="OSD31" s="21"/>
      <c r="OSE31" s="21"/>
      <c r="OSF31" s="21"/>
      <c r="OSG31" s="21"/>
      <c r="OSH31" s="21"/>
      <c r="OSI31" s="21"/>
      <c r="OSJ31" s="21"/>
      <c r="OSK31" s="21"/>
      <c r="OSL31" s="21"/>
      <c r="OSM31" s="21"/>
      <c r="OSN31" s="21"/>
      <c r="OSO31" s="21"/>
      <c r="OSP31" s="21"/>
      <c r="OSQ31" s="21"/>
      <c r="OSR31" s="21"/>
      <c r="OSS31" s="21"/>
      <c r="OST31" s="21"/>
      <c r="OSU31" s="21"/>
      <c r="OSV31" s="21"/>
      <c r="OSW31" s="21"/>
      <c r="OSX31" s="21"/>
      <c r="OSY31" s="21"/>
      <c r="OSZ31" s="21"/>
      <c r="OTA31" s="21"/>
      <c r="OTB31" s="21"/>
      <c r="OTC31" s="21"/>
      <c r="OTD31" s="21"/>
      <c r="OTE31" s="21"/>
      <c r="OTF31" s="21"/>
      <c r="OTG31" s="21"/>
      <c r="OTH31" s="21"/>
      <c r="OTI31" s="21"/>
      <c r="OTJ31" s="21"/>
      <c r="OTK31" s="21"/>
      <c r="OTL31" s="21"/>
      <c r="OTM31" s="21"/>
      <c r="OTN31" s="21"/>
      <c r="OTO31" s="21"/>
      <c r="OTP31" s="21"/>
      <c r="OTQ31" s="21"/>
      <c r="OTR31" s="21"/>
      <c r="OTS31" s="21"/>
      <c r="OTT31" s="21"/>
      <c r="OTU31" s="21"/>
      <c r="OTV31" s="21"/>
      <c r="OTW31" s="21"/>
      <c r="OTX31" s="21"/>
      <c r="OTY31" s="21"/>
      <c r="OTZ31" s="21"/>
      <c r="OUA31" s="21"/>
      <c r="OUB31" s="21"/>
      <c r="OUC31" s="21"/>
      <c r="OUD31" s="21"/>
      <c r="OUE31" s="21"/>
      <c r="OUF31" s="21"/>
      <c r="OUG31" s="21"/>
      <c r="OUH31" s="21"/>
      <c r="OUI31" s="21"/>
      <c r="OUJ31" s="21"/>
      <c r="OUK31" s="21"/>
      <c r="OUL31" s="21"/>
      <c r="OUM31" s="21"/>
      <c r="OUN31" s="21"/>
      <c r="OUO31" s="21"/>
      <c r="OUP31" s="21"/>
      <c r="OUQ31" s="21"/>
      <c r="OUR31" s="21"/>
      <c r="OUS31" s="21"/>
      <c r="OUT31" s="21"/>
      <c r="OUU31" s="21"/>
      <c r="OUV31" s="21"/>
      <c r="OUW31" s="21"/>
      <c r="OUX31" s="21"/>
      <c r="OUY31" s="21"/>
      <c r="OUZ31" s="21"/>
      <c r="OVA31" s="21"/>
      <c r="OVB31" s="21"/>
      <c r="OVC31" s="21"/>
      <c r="OVD31" s="21"/>
      <c r="OVE31" s="21"/>
      <c r="OVF31" s="21"/>
      <c r="OVG31" s="21"/>
      <c r="OVH31" s="21"/>
      <c r="OVI31" s="21"/>
      <c r="OVJ31" s="21"/>
      <c r="OVK31" s="21"/>
      <c r="OVL31" s="21"/>
      <c r="OVM31" s="21"/>
      <c r="OVN31" s="21"/>
      <c r="OVO31" s="21"/>
      <c r="OVP31" s="21"/>
      <c r="OVQ31" s="21"/>
      <c r="OVR31" s="21"/>
      <c r="OVS31" s="21"/>
      <c r="OVT31" s="21"/>
      <c r="OVU31" s="21"/>
      <c r="OVV31" s="21"/>
      <c r="OVW31" s="21"/>
      <c r="OVX31" s="21"/>
      <c r="OVY31" s="21"/>
      <c r="OVZ31" s="21"/>
      <c r="OWA31" s="21"/>
      <c r="OWB31" s="21"/>
      <c r="OWC31" s="21"/>
      <c r="OWD31" s="21"/>
      <c r="OWE31" s="21"/>
      <c r="OWF31" s="21"/>
      <c r="OWG31" s="21"/>
      <c r="OWH31" s="21"/>
      <c r="OWI31" s="21"/>
      <c r="OWJ31" s="21"/>
      <c r="OWK31" s="21"/>
      <c r="OWL31" s="21"/>
      <c r="OWM31" s="21"/>
      <c r="OWN31" s="21"/>
      <c r="OWO31" s="21"/>
      <c r="OWP31" s="21"/>
      <c r="OWQ31" s="21"/>
      <c r="OWR31" s="21"/>
      <c r="OWS31" s="21"/>
      <c r="OWT31" s="21"/>
      <c r="OWU31" s="21"/>
      <c r="OWV31" s="21"/>
      <c r="OWW31" s="21"/>
      <c r="OWX31" s="21"/>
      <c r="OWY31" s="21"/>
      <c r="OWZ31" s="21"/>
      <c r="OXA31" s="21"/>
      <c r="OXB31" s="21"/>
      <c r="OXC31" s="21"/>
      <c r="OXD31" s="21"/>
      <c r="OXE31" s="21"/>
      <c r="OXF31" s="21"/>
      <c r="OXG31" s="21"/>
      <c r="OXH31" s="21"/>
      <c r="OXI31" s="21"/>
      <c r="OXJ31" s="21"/>
      <c r="OXK31" s="21"/>
      <c r="OXL31" s="21"/>
      <c r="OXM31" s="21"/>
      <c r="OXN31" s="21"/>
      <c r="OXO31" s="21"/>
      <c r="OXP31" s="21"/>
      <c r="OXQ31" s="21"/>
      <c r="OXR31" s="21"/>
      <c r="OXS31" s="21"/>
      <c r="OXT31" s="21"/>
      <c r="OXU31" s="21"/>
      <c r="OXV31" s="21"/>
      <c r="OXW31" s="21"/>
      <c r="OXX31" s="21"/>
      <c r="OXY31" s="21"/>
      <c r="OXZ31" s="21"/>
      <c r="OYA31" s="21"/>
      <c r="OYB31" s="21"/>
      <c r="OYC31" s="21"/>
      <c r="OYD31" s="21"/>
      <c r="OYE31" s="21"/>
      <c r="OYF31" s="21"/>
      <c r="OYG31" s="21"/>
      <c r="OYH31" s="21"/>
      <c r="OYI31" s="21"/>
      <c r="OYJ31" s="21"/>
      <c r="OYK31" s="21"/>
      <c r="OYL31" s="21"/>
      <c r="OYM31" s="21"/>
      <c r="OYN31" s="21"/>
      <c r="OYO31" s="21"/>
      <c r="OYP31" s="21"/>
      <c r="OYQ31" s="21"/>
      <c r="OYR31" s="21"/>
      <c r="OYS31" s="21"/>
      <c r="OYT31" s="21"/>
      <c r="OYU31" s="21"/>
      <c r="OYV31" s="21"/>
      <c r="OYW31" s="21"/>
      <c r="OYX31" s="21"/>
      <c r="OYY31" s="21"/>
      <c r="OYZ31" s="21"/>
      <c r="OZA31" s="21"/>
      <c r="OZB31" s="21"/>
      <c r="OZC31" s="21"/>
      <c r="OZD31" s="21"/>
      <c r="OZE31" s="21"/>
      <c r="OZF31" s="21"/>
      <c r="OZG31" s="21"/>
      <c r="OZH31" s="21"/>
      <c r="OZI31" s="21"/>
      <c r="OZJ31" s="21"/>
      <c r="OZK31" s="21"/>
      <c r="OZL31" s="21"/>
      <c r="OZM31" s="21"/>
      <c r="OZN31" s="21"/>
      <c r="OZO31" s="21"/>
      <c r="OZP31" s="21"/>
      <c r="OZQ31" s="21"/>
      <c r="OZR31" s="21"/>
      <c r="OZS31" s="21"/>
      <c r="OZT31" s="21"/>
      <c r="OZU31" s="21"/>
      <c r="OZV31" s="21"/>
      <c r="OZW31" s="21"/>
      <c r="OZX31" s="21"/>
      <c r="OZY31" s="21"/>
      <c r="OZZ31" s="21"/>
      <c r="PAA31" s="21"/>
      <c r="PAB31" s="21"/>
      <c r="PAC31" s="21"/>
      <c r="PAD31" s="21"/>
      <c r="PAE31" s="21"/>
      <c r="PAF31" s="21"/>
      <c r="PAG31" s="21"/>
      <c r="PAH31" s="21"/>
      <c r="PAI31" s="21"/>
      <c r="PAJ31" s="21"/>
      <c r="PAK31" s="21"/>
      <c r="PAL31" s="21"/>
      <c r="PAM31" s="21"/>
      <c r="PAN31" s="21"/>
      <c r="PAO31" s="21"/>
      <c r="PAP31" s="21"/>
      <c r="PAQ31" s="21"/>
      <c r="PAR31" s="21"/>
      <c r="PAS31" s="21"/>
      <c r="PAT31" s="21"/>
      <c r="PAU31" s="21"/>
      <c r="PAV31" s="21"/>
      <c r="PAW31" s="21"/>
      <c r="PAX31" s="21"/>
      <c r="PAY31" s="21"/>
      <c r="PAZ31" s="21"/>
      <c r="PBA31" s="21"/>
      <c r="PBB31" s="21"/>
      <c r="PBC31" s="21"/>
      <c r="PBD31" s="21"/>
      <c r="PBE31" s="21"/>
      <c r="PBF31" s="21"/>
      <c r="PBG31" s="21"/>
      <c r="PBH31" s="21"/>
      <c r="PBI31" s="21"/>
      <c r="PBJ31" s="21"/>
      <c r="PBK31" s="21"/>
      <c r="PBL31" s="21"/>
      <c r="PBM31" s="21"/>
      <c r="PBN31" s="21"/>
      <c r="PBO31" s="21"/>
      <c r="PBP31" s="21"/>
      <c r="PBQ31" s="21"/>
      <c r="PBR31" s="21"/>
      <c r="PBS31" s="21"/>
      <c r="PBT31" s="21"/>
      <c r="PBU31" s="21"/>
      <c r="PBV31" s="21"/>
      <c r="PBW31" s="21"/>
      <c r="PBX31" s="21"/>
      <c r="PBY31" s="21"/>
      <c r="PBZ31" s="21"/>
      <c r="PCA31" s="21"/>
      <c r="PCB31" s="21"/>
      <c r="PCC31" s="21"/>
      <c r="PCD31" s="21"/>
      <c r="PCE31" s="21"/>
      <c r="PCF31" s="21"/>
      <c r="PCG31" s="21"/>
      <c r="PCH31" s="21"/>
      <c r="PCI31" s="21"/>
      <c r="PCJ31" s="21"/>
      <c r="PCK31" s="21"/>
      <c r="PCL31" s="21"/>
      <c r="PCM31" s="21"/>
      <c r="PCN31" s="21"/>
      <c r="PCO31" s="21"/>
      <c r="PCP31" s="21"/>
      <c r="PCQ31" s="21"/>
      <c r="PCR31" s="21"/>
      <c r="PCS31" s="21"/>
      <c r="PCT31" s="21"/>
      <c r="PCU31" s="21"/>
      <c r="PCV31" s="21"/>
      <c r="PCW31" s="21"/>
      <c r="PCX31" s="21"/>
      <c r="PCY31" s="21"/>
      <c r="PCZ31" s="21"/>
      <c r="PDA31" s="21"/>
      <c r="PDB31" s="21"/>
      <c r="PDC31" s="21"/>
      <c r="PDD31" s="21"/>
      <c r="PDE31" s="21"/>
      <c r="PDF31" s="21"/>
      <c r="PDG31" s="21"/>
      <c r="PDH31" s="21"/>
      <c r="PDI31" s="21"/>
      <c r="PDJ31" s="21"/>
      <c r="PDK31" s="21"/>
      <c r="PDL31" s="21"/>
      <c r="PDM31" s="21"/>
      <c r="PDN31" s="21"/>
      <c r="PDO31" s="21"/>
      <c r="PDP31" s="21"/>
      <c r="PDQ31" s="21"/>
      <c r="PDR31" s="21"/>
      <c r="PDS31" s="21"/>
      <c r="PDT31" s="21"/>
      <c r="PDU31" s="21"/>
      <c r="PDV31" s="21"/>
      <c r="PDW31" s="21"/>
      <c r="PDX31" s="21"/>
      <c r="PDY31" s="21"/>
      <c r="PDZ31" s="21"/>
      <c r="PEA31" s="21"/>
      <c r="PEB31" s="21"/>
      <c r="PEC31" s="21"/>
      <c r="PED31" s="21"/>
      <c r="PEE31" s="21"/>
      <c r="PEF31" s="21"/>
      <c r="PEG31" s="21"/>
      <c r="PEH31" s="21"/>
      <c r="PEI31" s="21"/>
      <c r="PEJ31" s="21"/>
      <c r="PEK31" s="21"/>
      <c r="PEL31" s="21"/>
      <c r="PEM31" s="21"/>
      <c r="PEN31" s="21"/>
      <c r="PEO31" s="21"/>
      <c r="PEP31" s="21"/>
      <c r="PEQ31" s="21"/>
      <c r="PER31" s="21"/>
      <c r="PES31" s="21"/>
      <c r="PET31" s="21"/>
      <c r="PEU31" s="21"/>
      <c r="PEV31" s="21"/>
      <c r="PEW31" s="21"/>
      <c r="PEX31" s="21"/>
      <c r="PEY31" s="21"/>
      <c r="PEZ31" s="21"/>
      <c r="PFA31" s="21"/>
      <c r="PFB31" s="21"/>
      <c r="PFC31" s="21"/>
      <c r="PFD31" s="21"/>
      <c r="PFE31" s="21"/>
      <c r="PFF31" s="21"/>
      <c r="PFG31" s="21"/>
      <c r="PFH31" s="21"/>
      <c r="PFI31" s="21"/>
      <c r="PFJ31" s="21"/>
      <c r="PFK31" s="21"/>
      <c r="PFL31" s="21"/>
      <c r="PFM31" s="21"/>
      <c r="PFN31" s="21"/>
      <c r="PFO31" s="21"/>
      <c r="PFP31" s="21"/>
      <c r="PFQ31" s="21"/>
      <c r="PFR31" s="21"/>
      <c r="PFS31" s="21"/>
      <c r="PFT31" s="21"/>
      <c r="PFU31" s="21"/>
      <c r="PFV31" s="21"/>
      <c r="PFW31" s="21"/>
      <c r="PFX31" s="21"/>
      <c r="PFY31" s="21"/>
      <c r="PFZ31" s="21"/>
      <c r="PGA31" s="21"/>
      <c r="PGB31" s="21"/>
      <c r="PGC31" s="21"/>
      <c r="PGD31" s="21"/>
      <c r="PGE31" s="21"/>
      <c r="PGF31" s="21"/>
      <c r="PGG31" s="21"/>
      <c r="PGH31" s="21"/>
      <c r="PGI31" s="21"/>
      <c r="PGJ31" s="21"/>
      <c r="PGK31" s="21"/>
      <c r="PGL31" s="21"/>
      <c r="PGM31" s="21"/>
      <c r="PGN31" s="21"/>
      <c r="PGO31" s="21"/>
      <c r="PGP31" s="21"/>
      <c r="PGQ31" s="21"/>
      <c r="PGR31" s="21"/>
      <c r="PGS31" s="21"/>
      <c r="PGT31" s="21"/>
      <c r="PGU31" s="21"/>
      <c r="PGV31" s="21"/>
      <c r="PGW31" s="21"/>
      <c r="PGX31" s="21"/>
      <c r="PGY31" s="21"/>
      <c r="PGZ31" s="21"/>
      <c r="PHA31" s="21"/>
      <c r="PHB31" s="21"/>
      <c r="PHC31" s="21"/>
      <c r="PHD31" s="21"/>
      <c r="PHE31" s="21"/>
      <c r="PHF31" s="21"/>
      <c r="PHG31" s="21"/>
      <c r="PHH31" s="21"/>
      <c r="PHI31" s="21"/>
      <c r="PHJ31" s="21"/>
      <c r="PHK31" s="21"/>
      <c r="PHL31" s="21"/>
      <c r="PHM31" s="21"/>
      <c r="PHN31" s="21"/>
      <c r="PHO31" s="21"/>
      <c r="PHP31" s="21"/>
      <c r="PHQ31" s="21"/>
      <c r="PHR31" s="21"/>
      <c r="PHS31" s="21"/>
      <c r="PHT31" s="21"/>
      <c r="PHU31" s="21"/>
      <c r="PHV31" s="21"/>
      <c r="PHW31" s="21"/>
      <c r="PHX31" s="21"/>
      <c r="PHY31" s="21"/>
      <c r="PHZ31" s="21"/>
      <c r="PIA31" s="21"/>
      <c r="PIB31" s="21"/>
      <c r="PIC31" s="21"/>
      <c r="PID31" s="21"/>
      <c r="PIE31" s="21"/>
      <c r="PIF31" s="21"/>
      <c r="PIG31" s="21"/>
      <c r="PIH31" s="21"/>
      <c r="PII31" s="21"/>
      <c r="PIJ31" s="21"/>
      <c r="PIK31" s="21"/>
      <c r="PIL31" s="21"/>
      <c r="PIM31" s="21"/>
      <c r="PIN31" s="21"/>
      <c r="PIO31" s="21"/>
      <c r="PIP31" s="21"/>
      <c r="PIQ31" s="21"/>
      <c r="PIR31" s="21"/>
      <c r="PIS31" s="21"/>
      <c r="PIT31" s="21"/>
      <c r="PIU31" s="21"/>
      <c r="PIV31" s="21"/>
      <c r="PIW31" s="21"/>
      <c r="PIX31" s="21"/>
      <c r="PIY31" s="21"/>
      <c r="PIZ31" s="21"/>
      <c r="PJA31" s="21"/>
      <c r="PJB31" s="21"/>
      <c r="PJC31" s="21"/>
      <c r="PJD31" s="21"/>
      <c r="PJE31" s="21"/>
      <c r="PJF31" s="21"/>
      <c r="PJG31" s="21"/>
      <c r="PJH31" s="21"/>
      <c r="PJI31" s="21"/>
      <c r="PJJ31" s="21"/>
      <c r="PJK31" s="21"/>
      <c r="PJL31" s="21"/>
      <c r="PJM31" s="21"/>
      <c r="PJN31" s="21"/>
      <c r="PJO31" s="21"/>
      <c r="PJP31" s="21"/>
      <c r="PJQ31" s="21"/>
      <c r="PJR31" s="21"/>
      <c r="PJS31" s="21"/>
      <c r="PJT31" s="21"/>
      <c r="PJU31" s="21"/>
      <c r="PJV31" s="21"/>
      <c r="PJW31" s="21"/>
      <c r="PJX31" s="21"/>
      <c r="PJY31" s="21"/>
      <c r="PJZ31" s="21"/>
      <c r="PKA31" s="21"/>
      <c r="PKB31" s="21"/>
      <c r="PKC31" s="21"/>
      <c r="PKD31" s="21"/>
      <c r="PKE31" s="21"/>
      <c r="PKF31" s="21"/>
      <c r="PKG31" s="21"/>
      <c r="PKH31" s="21"/>
      <c r="PKI31" s="21"/>
      <c r="PKJ31" s="21"/>
      <c r="PKK31" s="21"/>
      <c r="PKL31" s="21"/>
      <c r="PKM31" s="21"/>
      <c r="PKN31" s="21"/>
      <c r="PKO31" s="21"/>
      <c r="PKP31" s="21"/>
      <c r="PKQ31" s="21"/>
      <c r="PKR31" s="21"/>
      <c r="PKS31" s="21"/>
      <c r="PKT31" s="21"/>
      <c r="PKU31" s="21"/>
      <c r="PKV31" s="21"/>
      <c r="PKW31" s="21"/>
      <c r="PKX31" s="21"/>
      <c r="PKY31" s="21"/>
      <c r="PKZ31" s="21"/>
      <c r="PLA31" s="21"/>
      <c r="PLB31" s="21"/>
      <c r="PLC31" s="21"/>
      <c r="PLD31" s="21"/>
      <c r="PLE31" s="21"/>
      <c r="PLF31" s="21"/>
      <c r="PLG31" s="21"/>
      <c r="PLH31" s="21"/>
      <c r="PLI31" s="21"/>
      <c r="PLJ31" s="21"/>
      <c r="PLK31" s="21"/>
      <c r="PLL31" s="21"/>
      <c r="PLM31" s="21"/>
      <c r="PLN31" s="21"/>
      <c r="PLO31" s="21"/>
      <c r="PLP31" s="21"/>
      <c r="PLQ31" s="21"/>
      <c r="PLR31" s="21"/>
      <c r="PLS31" s="21"/>
      <c r="PLT31" s="21"/>
      <c r="PLU31" s="21"/>
      <c r="PLV31" s="21"/>
      <c r="PLW31" s="21"/>
      <c r="PLX31" s="21"/>
      <c r="PLY31" s="21"/>
      <c r="PLZ31" s="21"/>
      <c r="PMA31" s="21"/>
      <c r="PMB31" s="21"/>
      <c r="PMC31" s="21"/>
      <c r="PMD31" s="21"/>
      <c r="PME31" s="21"/>
      <c r="PMF31" s="21"/>
      <c r="PMG31" s="21"/>
      <c r="PMH31" s="21"/>
      <c r="PMI31" s="21"/>
      <c r="PMJ31" s="21"/>
      <c r="PMK31" s="21"/>
      <c r="PML31" s="21"/>
      <c r="PMM31" s="21"/>
      <c r="PMN31" s="21"/>
      <c r="PMO31" s="21"/>
      <c r="PMP31" s="21"/>
      <c r="PMQ31" s="21"/>
      <c r="PMR31" s="21"/>
      <c r="PMS31" s="21"/>
      <c r="PMT31" s="21"/>
      <c r="PMU31" s="21"/>
      <c r="PMV31" s="21"/>
      <c r="PMW31" s="21"/>
      <c r="PMX31" s="21"/>
      <c r="PMY31" s="21"/>
      <c r="PMZ31" s="21"/>
      <c r="PNA31" s="21"/>
      <c r="PNB31" s="21"/>
      <c r="PNC31" s="21"/>
      <c r="PND31" s="21"/>
      <c r="PNE31" s="21"/>
      <c r="PNF31" s="21"/>
      <c r="PNG31" s="21"/>
      <c r="PNH31" s="21"/>
      <c r="PNI31" s="21"/>
      <c r="PNJ31" s="21"/>
      <c r="PNK31" s="21"/>
      <c r="PNL31" s="21"/>
      <c r="PNM31" s="21"/>
      <c r="PNN31" s="21"/>
      <c r="PNO31" s="21"/>
      <c r="PNP31" s="21"/>
      <c r="PNQ31" s="21"/>
      <c r="PNR31" s="21"/>
      <c r="PNS31" s="21"/>
      <c r="PNT31" s="21"/>
      <c r="PNU31" s="21"/>
      <c r="PNV31" s="21"/>
      <c r="PNW31" s="21"/>
      <c r="PNX31" s="21"/>
      <c r="PNY31" s="21"/>
      <c r="PNZ31" s="21"/>
      <c r="POA31" s="21"/>
      <c r="POB31" s="21"/>
      <c r="POC31" s="21"/>
      <c r="POD31" s="21"/>
      <c r="POE31" s="21"/>
      <c r="POF31" s="21"/>
      <c r="POG31" s="21"/>
      <c r="POH31" s="21"/>
      <c r="POI31" s="21"/>
      <c r="POJ31" s="21"/>
      <c r="POK31" s="21"/>
      <c r="POL31" s="21"/>
      <c r="POM31" s="21"/>
      <c r="PON31" s="21"/>
      <c r="POO31" s="21"/>
      <c r="POP31" s="21"/>
      <c r="POQ31" s="21"/>
      <c r="POR31" s="21"/>
      <c r="POS31" s="21"/>
      <c r="POT31" s="21"/>
      <c r="POU31" s="21"/>
      <c r="POV31" s="21"/>
      <c r="POW31" s="21"/>
      <c r="POX31" s="21"/>
      <c r="POY31" s="21"/>
      <c r="POZ31" s="21"/>
      <c r="PPA31" s="21"/>
      <c r="PPB31" s="21"/>
      <c r="PPC31" s="21"/>
      <c r="PPD31" s="21"/>
      <c r="PPE31" s="21"/>
      <c r="PPF31" s="21"/>
      <c r="PPG31" s="21"/>
      <c r="PPH31" s="21"/>
      <c r="PPI31" s="21"/>
      <c r="PPJ31" s="21"/>
      <c r="PPK31" s="21"/>
      <c r="PPL31" s="21"/>
      <c r="PPM31" s="21"/>
      <c r="PPN31" s="21"/>
      <c r="PPO31" s="21"/>
      <c r="PPP31" s="21"/>
      <c r="PPQ31" s="21"/>
      <c r="PPR31" s="21"/>
      <c r="PPS31" s="21"/>
      <c r="PPT31" s="21"/>
      <c r="PPU31" s="21"/>
      <c r="PPV31" s="21"/>
      <c r="PPW31" s="21"/>
      <c r="PPX31" s="21"/>
      <c r="PPY31" s="21"/>
      <c r="PPZ31" s="21"/>
      <c r="PQA31" s="21"/>
      <c r="PQB31" s="21"/>
      <c r="PQC31" s="21"/>
      <c r="PQD31" s="21"/>
      <c r="PQE31" s="21"/>
      <c r="PQF31" s="21"/>
      <c r="PQG31" s="21"/>
      <c r="PQH31" s="21"/>
      <c r="PQI31" s="21"/>
      <c r="PQJ31" s="21"/>
      <c r="PQK31" s="21"/>
      <c r="PQL31" s="21"/>
      <c r="PQM31" s="21"/>
      <c r="PQN31" s="21"/>
      <c r="PQO31" s="21"/>
      <c r="PQP31" s="21"/>
      <c r="PQQ31" s="21"/>
      <c r="PQR31" s="21"/>
      <c r="PQS31" s="21"/>
      <c r="PQT31" s="21"/>
      <c r="PQU31" s="21"/>
      <c r="PQV31" s="21"/>
      <c r="PQW31" s="21"/>
      <c r="PQX31" s="21"/>
      <c r="PQY31" s="21"/>
      <c r="PQZ31" s="21"/>
      <c r="PRA31" s="21"/>
      <c r="PRB31" s="21"/>
      <c r="PRC31" s="21"/>
      <c r="PRD31" s="21"/>
      <c r="PRE31" s="21"/>
      <c r="PRF31" s="21"/>
      <c r="PRG31" s="21"/>
      <c r="PRH31" s="21"/>
      <c r="PRI31" s="21"/>
      <c r="PRJ31" s="21"/>
      <c r="PRK31" s="21"/>
      <c r="PRL31" s="21"/>
      <c r="PRM31" s="21"/>
      <c r="PRN31" s="21"/>
      <c r="PRO31" s="21"/>
      <c r="PRP31" s="21"/>
      <c r="PRQ31" s="21"/>
      <c r="PRR31" s="21"/>
      <c r="PRS31" s="21"/>
      <c r="PRT31" s="21"/>
      <c r="PRU31" s="21"/>
      <c r="PRV31" s="21"/>
      <c r="PRW31" s="21"/>
      <c r="PRX31" s="21"/>
      <c r="PRY31" s="21"/>
      <c r="PRZ31" s="21"/>
      <c r="PSA31" s="21"/>
      <c r="PSB31" s="21"/>
      <c r="PSC31" s="21"/>
      <c r="PSD31" s="21"/>
      <c r="PSE31" s="21"/>
      <c r="PSF31" s="21"/>
      <c r="PSG31" s="21"/>
      <c r="PSH31" s="21"/>
      <c r="PSI31" s="21"/>
      <c r="PSJ31" s="21"/>
      <c r="PSK31" s="21"/>
      <c r="PSL31" s="21"/>
      <c r="PSM31" s="21"/>
      <c r="PSN31" s="21"/>
      <c r="PSO31" s="21"/>
      <c r="PSP31" s="21"/>
      <c r="PSQ31" s="21"/>
      <c r="PSR31" s="21"/>
      <c r="PSS31" s="21"/>
      <c r="PST31" s="21"/>
      <c r="PSU31" s="21"/>
      <c r="PSV31" s="21"/>
      <c r="PSW31" s="21"/>
      <c r="PSX31" s="21"/>
      <c r="PSY31" s="21"/>
      <c r="PSZ31" s="21"/>
      <c r="PTA31" s="21"/>
      <c r="PTB31" s="21"/>
      <c r="PTC31" s="21"/>
      <c r="PTD31" s="21"/>
      <c r="PTE31" s="21"/>
      <c r="PTF31" s="21"/>
      <c r="PTG31" s="21"/>
      <c r="PTH31" s="21"/>
      <c r="PTI31" s="21"/>
      <c r="PTJ31" s="21"/>
      <c r="PTK31" s="21"/>
      <c r="PTL31" s="21"/>
      <c r="PTM31" s="21"/>
      <c r="PTN31" s="21"/>
      <c r="PTO31" s="21"/>
      <c r="PTP31" s="21"/>
      <c r="PTQ31" s="21"/>
      <c r="PTR31" s="21"/>
      <c r="PTS31" s="21"/>
      <c r="PTT31" s="21"/>
      <c r="PTU31" s="21"/>
      <c r="PTV31" s="21"/>
      <c r="PTW31" s="21"/>
      <c r="PTX31" s="21"/>
      <c r="PTY31" s="21"/>
      <c r="PTZ31" s="21"/>
      <c r="PUA31" s="21"/>
      <c r="PUB31" s="21"/>
      <c r="PUC31" s="21"/>
      <c r="PUD31" s="21"/>
      <c r="PUE31" s="21"/>
      <c r="PUF31" s="21"/>
      <c r="PUG31" s="21"/>
      <c r="PUH31" s="21"/>
      <c r="PUI31" s="21"/>
      <c r="PUJ31" s="21"/>
      <c r="PUK31" s="21"/>
      <c r="PUL31" s="21"/>
      <c r="PUM31" s="21"/>
      <c r="PUN31" s="21"/>
      <c r="PUO31" s="21"/>
      <c r="PUP31" s="21"/>
      <c r="PUQ31" s="21"/>
      <c r="PUR31" s="21"/>
      <c r="PUS31" s="21"/>
      <c r="PUT31" s="21"/>
      <c r="PUU31" s="21"/>
      <c r="PUV31" s="21"/>
      <c r="PUW31" s="21"/>
      <c r="PUX31" s="21"/>
      <c r="PUY31" s="21"/>
      <c r="PUZ31" s="21"/>
      <c r="PVA31" s="21"/>
      <c r="PVB31" s="21"/>
      <c r="PVC31" s="21"/>
      <c r="PVD31" s="21"/>
      <c r="PVE31" s="21"/>
      <c r="PVF31" s="21"/>
      <c r="PVG31" s="21"/>
      <c r="PVH31" s="21"/>
      <c r="PVI31" s="21"/>
      <c r="PVJ31" s="21"/>
      <c r="PVK31" s="21"/>
      <c r="PVL31" s="21"/>
      <c r="PVM31" s="21"/>
      <c r="PVN31" s="21"/>
      <c r="PVO31" s="21"/>
      <c r="PVP31" s="21"/>
      <c r="PVQ31" s="21"/>
      <c r="PVR31" s="21"/>
      <c r="PVS31" s="21"/>
      <c r="PVT31" s="21"/>
      <c r="PVU31" s="21"/>
      <c r="PVV31" s="21"/>
      <c r="PVW31" s="21"/>
      <c r="PVX31" s="21"/>
      <c r="PVY31" s="21"/>
      <c r="PVZ31" s="21"/>
      <c r="PWA31" s="21"/>
      <c r="PWB31" s="21"/>
      <c r="PWC31" s="21"/>
      <c r="PWD31" s="21"/>
      <c r="PWE31" s="21"/>
      <c r="PWF31" s="21"/>
      <c r="PWG31" s="21"/>
      <c r="PWH31" s="21"/>
      <c r="PWI31" s="21"/>
      <c r="PWJ31" s="21"/>
      <c r="PWK31" s="21"/>
      <c r="PWL31" s="21"/>
      <c r="PWM31" s="21"/>
      <c r="PWN31" s="21"/>
      <c r="PWO31" s="21"/>
      <c r="PWP31" s="21"/>
      <c r="PWQ31" s="21"/>
      <c r="PWR31" s="21"/>
      <c r="PWS31" s="21"/>
      <c r="PWT31" s="21"/>
      <c r="PWU31" s="21"/>
      <c r="PWV31" s="21"/>
      <c r="PWW31" s="21"/>
      <c r="PWX31" s="21"/>
      <c r="PWY31" s="21"/>
      <c r="PWZ31" s="21"/>
      <c r="PXA31" s="21"/>
      <c r="PXB31" s="21"/>
      <c r="PXC31" s="21"/>
      <c r="PXD31" s="21"/>
      <c r="PXE31" s="21"/>
      <c r="PXF31" s="21"/>
      <c r="PXG31" s="21"/>
      <c r="PXH31" s="21"/>
      <c r="PXI31" s="21"/>
      <c r="PXJ31" s="21"/>
      <c r="PXK31" s="21"/>
      <c r="PXL31" s="21"/>
      <c r="PXM31" s="21"/>
      <c r="PXN31" s="21"/>
      <c r="PXO31" s="21"/>
      <c r="PXP31" s="21"/>
      <c r="PXQ31" s="21"/>
      <c r="PXR31" s="21"/>
      <c r="PXS31" s="21"/>
      <c r="PXT31" s="21"/>
      <c r="PXU31" s="21"/>
      <c r="PXV31" s="21"/>
      <c r="PXW31" s="21"/>
      <c r="PXX31" s="21"/>
      <c r="PXY31" s="21"/>
      <c r="PXZ31" s="21"/>
      <c r="PYA31" s="21"/>
      <c r="PYB31" s="21"/>
      <c r="PYC31" s="21"/>
      <c r="PYD31" s="21"/>
      <c r="PYE31" s="21"/>
      <c r="PYF31" s="21"/>
      <c r="PYG31" s="21"/>
      <c r="PYH31" s="21"/>
      <c r="PYI31" s="21"/>
      <c r="PYJ31" s="21"/>
      <c r="PYK31" s="21"/>
      <c r="PYL31" s="21"/>
      <c r="PYM31" s="21"/>
      <c r="PYN31" s="21"/>
      <c r="PYO31" s="21"/>
      <c r="PYP31" s="21"/>
      <c r="PYQ31" s="21"/>
      <c r="PYR31" s="21"/>
      <c r="PYS31" s="21"/>
      <c r="PYT31" s="21"/>
      <c r="PYU31" s="21"/>
      <c r="PYV31" s="21"/>
      <c r="PYW31" s="21"/>
      <c r="PYX31" s="21"/>
      <c r="PYY31" s="21"/>
      <c r="PYZ31" s="21"/>
      <c r="PZA31" s="21"/>
      <c r="PZB31" s="21"/>
      <c r="PZC31" s="21"/>
      <c r="PZD31" s="21"/>
      <c r="PZE31" s="21"/>
      <c r="PZF31" s="21"/>
      <c r="PZG31" s="21"/>
      <c r="PZH31" s="21"/>
      <c r="PZI31" s="21"/>
      <c r="PZJ31" s="21"/>
      <c r="PZK31" s="21"/>
      <c r="PZL31" s="21"/>
      <c r="PZM31" s="21"/>
      <c r="PZN31" s="21"/>
      <c r="PZO31" s="21"/>
      <c r="PZP31" s="21"/>
      <c r="PZQ31" s="21"/>
      <c r="PZR31" s="21"/>
      <c r="PZS31" s="21"/>
      <c r="PZT31" s="21"/>
      <c r="PZU31" s="21"/>
      <c r="PZV31" s="21"/>
      <c r="PZW31" s="21"/>
      <c r="PZX31" s="21"/>
      <c r="PZY31" s="21"/>
      <c r="PZZ31" s="21"/>
      <c r="QAA31" s="21"/>
      <c r="QAB31" s="21"/>
      <c r="QAC31" s="21"/>
      <c r="QAD31" s="21"/>
      <c r="QAE31" s="21"/>
      <c r="QAF31" s="21"/>
      <c r="QAG31" s="21"/>
      <c r="QAH31" s="21"/>
      <c r="QAI31" s="21"/>
      <c r="QAJ31" s="21"/>
      <c r="QAK31" s="21"/>
      <c r="QAL31" s="21"/>
      <c r="QAM31" s="21"/>
      <c r="QAN31" s="21"/>
      <c r="QAO31" s="21"/>
      <c r="QAP31" s="21"/>
      <c r="QAQ31" s="21"/>
      <c r="QAR31" s="21"/>
      <c r="QAS31" s="21"/>
      <c r="QAT31" s="21"/>
      <c r="QAU31" s="21"/>
      <c r="QAV31" s="21"/>
      <c r="QAW31" s="21"/>
      <c r="QAX31" s="21"/>
      <c r="QAY31" s="21"/>
      <c r="QAZ31" s="21"/>
      <c r="QBA31" s="21"/>
      <c r="QBB31" s="21"/>
      <c r="QBC31" s="21"/>
      <c r="QBD31" s="21"/>
      <c r="QBE31" s="21"/>
      <c r="QBF31" s="21"/>
      <c r="QBG31" s="21"/>
      <c r="QBH31" s="21"/>
      <c r="QBI31" s="21"/>
      <c r="QBJ31" s="21"/>
      <c r="QBK31" s="21"/>
      <c r="QBL31" s="21"/>
      <c r="QBM31" s="21"/>
      <c r="QBN31" s="21"/>
      <c r="QBO31" s="21"/>
      <c r="QBP31" s="21"/>
      <c r="QBQ31" s="21"/>
      <c r="QBR31" s="21"/>
      <c r="QBS31" s="21"/>
      <c r="QBT31" s="21"/>
      <c r="QBU31" s="21"/>
      <c r="QBV31" s="21"/>
      <c r="QBW31" s="21"/>
      <c r="QBX31" s="21"/>
      <c r="QBY31" s="21"/>
      <c r="QBZ31" s="21"/>
      <c r="QCA31" s="21"/>
      <c r="QCB31" s="21"/>
      <c r="QCC31" s="21"/>
      <c r="QCD31" s="21"/>
      <c r="QCE31" s="21"/>
      <c r="QCF31" s="21"/>
      <c r="QCG31" s="21"/>
      <c r="QCH31" s="21"/>
      <c r="QCI31" s="21"/>
      <c r="QCJ31" s="21"/>
      <c r="QCK31" s="21"/>
      <c r="QCL31" s="21"/>
      <c r="QCM31" s="21"/>
      <c r="QCN31" s="21"/>
      <c r="QCO31" s="21"/>
      <c r="QCP31" s="21"/>
      <c r="QCQ31" s="21"/>
      <c r="QCR31" s="21"/>
      <c r="QCS31" s="21"/>
      <c r="QCT31" s="21"/>
      <c r="QCU31" s="21"/>
      <c r="QCV31" s="21"/>
      <c r="QCW31" s="21"/>
      <c r="QCX31" s="21"/>
      <c r="QCY31" s="21"/>
      <c r="QCZ31" s="21"/>
      <c r="QDA31" s="21"/>
      <c r="QDB31" s="21"/>
      <c r="QDC31" s="21"/>
      <c r="QDD31" s="21"/>
      <c r="QDE31" s="21"/>
      <c r="QDF31" s="21"/>
      <c r="QDG31" s="21"/>
      <c r="QDH31" s="21"/>
      <c r="QDI31" s="21"/>
      <c r="QDJ31" s="21"/>
      <c r="QDK31" s="21"/>
      <c r="QDL31" s="21"/>
      <c r="QDM31" s="21"/>
      <c r="QDN31" s="21"/>
      <c r="QDO31" s="21"/>
      <c r="QDP31" s="21"/>
      <c r="QDQ31" s="21"/>
      <c r="QDR31" s="21"/>
      <c r="QDS31" s="21"/>
      <c r="QDT31" s="21"/>
      <c r="QDU31" s="21"/>
      <c r="QDV31" s="21"/>
      <c r="QDW31" s="21"/>
      <c r="QDX31" s="21"/>
      <c r="QDY31" s="21"/>
      <c r="QDZ31" s="21"/>
      <c r="QEA31" s="21"/>
      <c r="QEB31" s="21"/>
      <c r="QEC31" s="21"/>
      <c r="QED31" s="21"/>
      <c r="QEE31" s="21"/>
      <c r="QEF31" s="21"/>
      <c r="QEG31" s="21"/>
      <c r="QEH31" s="21"/>
      <c r="QEI31" s="21"/>
      <c r="QEJ31" s="21"/>
      <c r="QEK31" s="21"/>
      <c r="QEL31" s="21"/>
      <c r="QEM31" s="21"/>
      <c r="QEN31" s="21"/>
      <c r="QEO31" s="21"/>
      <c r="QEP31" s="21"/>
      <c r="QEQ31" s="21"/>
      <c r="QER31" s="21"/>
      <c r="QES31" s="21"/>
      <c r="QET31" s="21"/>
      <c r="QEU31" s="21"/>
      <c r="QEV31" s="21"/>
      <c r="QEW31" s="21"/>
      <c r="QEX31" s="21"/>
      <c r="QEY31" s="21"/>
      <c r="QEZ31" s="21"/>
      <c r="QFA31" s="21"/>
      <c r="QFB31" s="21"/>
      <c r="QFC31" s="21"/>
      <c r="QFD31" s="21"/>
      <c r="QFE31" s="21"/>
      <c r="QFF31" s="21"/>
      <c r="QFG31" s="21"/>
      <c r="QFH31" s="21"/>
      <c r="QFI31" s="21"/>
      <c r="QFJ31" s="21"/>
      <c r="QFK31" s="21"/>
      <c r="QFL31" s="21"/>
      <c r="QFM31" s="21"/>
      <c r="QFN31" s="21"/>
      <c r="QFO31" s="21"/>
      <c r="QFP31" s="21"/>
      <c r="QFQ31" s="21"/>
      <c r="QFR31" s="21"/>
      <c r="QFS31" s="21"/>
      <c r="QFT31" s="21"/>
      <c r="QFU31" s="21"/>
      <c r="QFV31" s="21"/>
      <c r="QFW31" s="21"/>
      <c r="QFX31" s="21"/>
      <c r="QFY31" s="21"/>
      <c r="QFZ31" s="21"/>
      <c r="QGA31" s="21"/>
      <c r="QGB31" s="21"/>
      <c r="QGC31" s="21"/>
      <c r="QGD31" s="21"/>
      <c r="QGE31" s="21"/>
      <c r="QGF31" s="21"/>
      <c r="QGG31" s="21"/>
      <c r="QGH31" s="21"/>
      <c r="QGI31" s="21"/>
      <c r="QGJ31" s="21"/>
      <c r="QGK31" s="21"/>
      <c r="QGL31" s="21"/>
      <c r="QGM31" s="21"/>
      <c r="QGN31" s="21"/>
      <c r="QGO31" s="21"/>
      <c r="QGP31" s="21"/>
      <c r="QGQ31" s="21"/>
      <c r="QGR31" s="21"/>
      <c r="QGS31" s="21"/>
      <c r="QGT31" s="21"/>
      <c r="QGU31" s="21"/>
      <c r="QGV31" s="21"/>
      <c r="QGW31" s="21"/>
      <c r="QGX31" s="21"/>
      <c r="QGY31" s="21"/>
      <c r="QGZ31" s="21"/>
      <c r="QHA31" s="21"/>
      <c r="QHB31" s="21"/>
      <c r="QHC31" s="21"/>
      <c r="QHD31" s="21"/>
      <c r="QHE31" s="21"/>
      <c r="QHF31" s="21"/>
      <c r="QHG31" s="21"/>
      <c r="QHH31" s="21"/>
      <c r="QHI31" s="21"/>
      <c r="QHJ31" s="21"/>
      <c r="QHK31" s="21"/>
      <c r="QHL31" s="21"/>
      <c r="QHM31" s="21"/>
      <c r="QHN31" s="21"/>
      <c r="QHO31" s="21"/>
      <c r="QHP31" s="21"/>
      <c r="QHQ31" s="21"/>
      <c r="QHR31" s="21"/>
      <c r="QHS31" s="21"/>
      <c r="QHT31" s="21"/>
      <c r="QHU31" s="21"/>
      <c r="QHV31" s="21"/>
      <c r="QHW31" s="21"/>
      <c r="QHX31" s="21"/>
      <c r="QHY31" s="21"/>
      <c r="QHZ31" s="21"/>
      <c r="QIA31" s="21"/>
      <c r="QIB31" s="21"/>
      <c r="QIC31" s="21"/>
      <c r="QID31" s="21"/>
      <c r="QIE31" s="21"/>
      <c r="QIF31" s="21"/>
      <c r="QIG31" s="21"/>
      <c r="QIH31" s="21"/>
      <c r="QII31" s="21"/>
      <c r="QIJ31" s="21"/>
      <c r="QIK31" s="21"/>
      <c r="QIL31" s="21"/>
      <c r="QIM31" s="21"/>
      <c r="QIN31" s="21"/>
      <c r="QIO31" s="21"/>
      <c r="QIP31" s="21"/>
      <c r="QIQ31" s="21"/>
      <c r="QIR31" s="21"/>
      <c r="QIS31" s="21"/>
      <c r="QIT31" s="21"/>
      <c r="QIU31" s="21"/>
      <c r="QIV31" s="21"/>
      <c r="QIW31" s="21"/>
      <c r="QIX31" s="21"/>
      <c r="QIY31" s="21"/>
      <c r="QIZ31" s="21"/>
      <c r="QJA31" s="21"/>
      <c r="QJB31" s="21"/>
      <c r="QJC31" s="21"/>
      <c r="QJD31" s="21"/>
      <c r="QJE31" s="21"/>
      <c r="QJF31" s="21"/>
      <c r="QJG31" s="21"/>
      <c r="QJH31" s="21"/>
      <c r="QJI31" s="21"/>
      <c r="QJJ31" s="21"/>
      <c r="QJK31" s="21"/>
      <c r="QJL31" s="21"/>
      <c r="QJM31" s="21"/>
      <c r="QJN31" s="21"/>
      <c r="QJO31" s="21"/>
      <c r="QJP31" s="21"/>
      <c r="QJQ31" s="21"/>
      <c r="QJR31" s="21"/>
      <c r="QJS31" s="21"/>
      <c r="QJT31" s="21"/>
      <c r="QJU31" s="21"/>
      <c r="QJV31" s="21"/>
      <c r="QJW31" s="21"/>
      <c r="QJX31" s="21"/>
      <c r="QJY31" s="21"/>
      <c r="QJZ31" s="21"/>
      <c r="QKA31" s="21"/>
      <c r="QKB31" s="21"/>
      <c r="QKC31" s="21"/>
      <c r="QKD31" s="21"/>
      <c r="QKE31" s="21"/>
      <c r="QKF31" s="21"/>
      <c r="QKG31" s="21"/>
      <c r="QKH31" s="21"/>
      <c r="QKI31" s="21"/>
      <c r="QKJ31" s="21"/>
      <c r="QKK31" s="21"/>
      <c r="QKL31" s="21"/>
      <c r="QKM31" s="21"/>
      <c r="QKN31" s="21"/>
      <c r="QKO31" s="21"/>
      <c r="QKP31" s="21"/>
      <c r="QKQ31" s="21"/>
      <c r="QKR31" s="21"/>
      <c r="QKS31" s="21"/>
      <c r="QKT31" s="21"/>
      <c r="QKU31" s="21"/>
      <c r="QKV31" s="21"/>
      <c r="QKW31" s="21"/>
      <c r="QKX31" s="21"/>
      <c r="QKY31" s="21"/>
      <c r="QKZ31" s="21"/>
      <c r="QLA31" s="21"/>
      <c r="QLB31" s="21"/>
      <c r="QLC31" s="21"/>
      <c r="QLD31" s="21"/>
      <c r="QLE31" s="21"/>
      <c r="QLF31" s="21"/>
      <c r="QLG31" s="21"/>
      <c r="QLH31" s="21"/>
      <c r="QLI31" s="21"/>
      <c r="QLJ31" s="21"/>
      <c r="QLK31" s="21"/>
      <c r="QLL31" s="21"/>
      <c r="QLM31" s="21"/>
      <c r="QLN31" s="21"/>
      <c r="QLO31" s="21"/>
      <c r="QLP31" s="21"/>
      <c r="QLQ31" s="21"/>
      <c r="QLR31" s="21"/>
      <c r="QLS31" s="21"/>
      <c r="QLT31" s="21"/>
      <c r="QLU31" s="21"/>
      <c r="QLV31" s="21"/>
      <c r="QLW31" s="21"/>
      <c r="QLX31" s="21"/>
      <c r="QLY31" s="21"/>
      <c r="QLZ31" s="21"/>
      <c r="QMA31" s="21"/>
      <c r="QMB31" s="21"/>
      <c r="QMC31" s="21"/>
      <c r="QMD31" s="21"/>
      <c r="QME31" s="21"/>
      <c r="QMF31" s="21"/>
      <c r="QMG31" s="21"/>
      <c r="QMH31" s="21"/>
      <c r="QMI31" s="21"/>
      <c r="QMJ31" s="21"/>
      <c r="QMK31" s="21"/>
      <c r="QML31" s="21"/>
      <c r="QMM31" s="21"/>
      <c r="QMN31" s="21"/>
      <c r="QMO31" s="21"/>
      <c r="QMP31" s="21"/>
      <c r="QMQ31" s="21"/>
      <c r="QMR31" s="21"/>
      <c r="QMS31" s="21"/>
      <c r="QMT31" s="21"/>
      <c r="QMU31" s="21"/>
      <c r="QMV31" s="21"/>
      <c r="QMW31" s="21"/>
      <c r="QMX31" s="21"/>
      <c r="QMY31" s="21"/>
      <c r="QMZ31" s="21"/>
      <c r="QNA31" s="21"/>
      <c r="QNB31" s="21"/>
      <c r="QNC31" s="21"/>
      <c r="QND31" s="21"/>
      <c r="QNE31" s="21"/>
      <c r="QNF31" s="21"/>
      <c r="QNG31" s="21"/>
      <c r="QNH31" s="21"/>
      <c r="QNI31" s="21"/>
      <c r="QNJ31" s="21"/>
      <c r="QNK31" s="21"/>
      <c r="QNL31" s="21"/>
      <c r="QNM31" s="21"/>
      <c r="QNN31" s="21"/>
      <c r="QNO31" s="21"/>
      <c r="QNP31" s="21"/>
      <c r="QNQ31" s="21"/>
      <c r="QNR31" s="21"/>
      <c r="QNS31" s="21"/>
      <c r="QNT31" s="21"/>
      <c r="QNU31" s="21"/>
      <c r="QNV31" s="21"/>
      <c r="QNW31" s="21"/>
      <c r="QNX31" s="21"/>
      <c r="QNY31" s="21"/>
      <c r="QNZ31" s="21"/>
      <c r="QOA31" s="21"/>
      <c r="QOB31" s="21"/>
      <c r="QOC31" s="21"/>
      <c r="QOD31" s="21"/>
      <c r="QOE31" s="21"/>
      <c r="QOF31" s="21"/>
      <c r="QOG31" s="21"/>
      <c r="QOH31" s="21"/>
      <c r="QOI31" s="21"/>
      <c r="QOJ31" s="21"/>
      <c r="QOK31" s="21"/>
      <c r="QOL31" s="21"/>
      <c r="QOM31" s="21"/>
      <c r="QON31" s="21"/>
      <c r="QOO31" s="21"/>
      <c r="QOP31" s="21"/>
      <c r="QOQ31" s="21"/>
      <c r="QOR31" s="21"/>
      <c r="QOS31" s="21"/>
      <c r="QOT31" s="21"/>
      <c r="QOU31" s="21"/>
      <c r="QOV31" s="21"/>
      <c r="QOW31" s="21"/>
      <c r="QOX31" s="21"/>
      <c r="QOY31" s="21"/>
      <c r="QOZ31" s="21"/>
      <c r="QPA31" s="21"/>
      <c r="QPB31" s="21"/>
      <c r="QPC31" s="21"/>
      <c r="QPD31" s="21"/>
      <c r="QPE31" s="21"/>
      <c r="QPF31" s="21"/>
      <c r="QPG31" s="21"/>
      <c r="QPH31" s="21"/>
      <c r="QPI31" s="21"/>
      <c r="QPJ31" s="21"/>
      <c r="QPK31" s="21"/>
      <c r="QPL31" s="21"/>
      <c r="QPM31" s="21"/>
      <c r="QPN31" s="21"/>
      <c r="QPO31" s="21"/>
      <c r="QPP31" s="21"/>
      <c r="QPQ31" s="21"/>
      <c r="QPR31" s="21"/>
      <c r="QPS31" s="21"/>
      <c r="QPT31" s="21"/>
      <c r="QPU31" s="21"/>
      <c r="QPV31" s="21"/>
      <c r="QPW31" s="21"/>
      <c r="QPX31" s="21"/>
      <c r="QPY31" s="21"/>
      <c r="QPZ31" s="21"/>
      <c r="QQA31" s="21"/>
      <c r="QQB31" s="21"/>
      <c r="QQC31" s="21"/>
      <c r="QQD31" s="21"/>
      <c r="QQE31" s="21"/>
      <c r="QQF31" s="21"/>
      <c r="QQG31" s="21"/>
      <c r="QQH31" s="21"/>
      <c r="QQI31" s="21"/>
      <c r="QQJ31" s="21"/>
      <c r="QQK31" s="21"/>
      <c r="QQL31" s="21"/>
      <c r="QQM31" s="21"/>
      <c r="QQN31" s="21"/>
      <c r="QQO31" s="21"/>
      <c r="QQP31" s="21"/>
      <c r="QQQ31" s="21"/>
      <c r="QQR31" s="21"/>
      <c r="QQS31" s="21"/>
      <c r="QQT31" s="21"/>
      <c r="QQU31" s="21"/>
      <c r="QQV31" s="21"/>
      <c r="QQW31" s="21"/>
      <c r="QQX31" s="21"/>
      <c r="QQY31" s="21"/>
      <c r="QQZ31" s="21"/>
      <c r="QRA31" s="21"/>
      <c r="QRB31" s="21"/>
      <c r="QRC31" s="21"/>
      <c r="QRD31" s="21"/>
      <c r="QRE31" s="21"/>
      <c r="QRF31" s="21"/>
      <c r="QRG31" s="21"/>
      <c r="QRH31" s="21"/>
      <c r="QRI31" s="21"/>
      <c r="QRJ31" s="21"/>
      <c r="QRK31" s="21"/>
      <c r="QRL31" s="21"/>
      <c r="QRM31" s="21"/>
      <c r="QRN31" s="21"/>
      <c r="QRO31" s="21"/>
      <c r="QRP31" s="21"/>
      <c r="QRQ31" s="21"/>
      <c r="QRR31" s="21"/>
      <c r="QRS31" s="21"/>
      <c r="QRT31" s="21"/>
      <c r="QRU31" s="21"/>
      <c r="QRV31" s="21"/>
      <c r="QRW31" s="21"/>
      <c r="QRX31" s="21"/>
      <c r="QRY31" s="21"/>
      <c r="QRZ31" s="21"/>
      <c r="QSA31" s="21"/>
      <c r="QSB31" s="21"/>
      <c r="QSC31" s="21"/>
      <c r="QSD31" s="21"/>
      <c r="QSE31" s="21"/>
      <c r="QSF31" s="21"/>
      <c r="QSG31" s="21"/>
      <c r="QSH31" s="21"/>
      <c r="QSI31" s="21"/>
      <c r="QSJ31" s="21"/>
      <c r="QSK31" s="21"/>
      <c r="QSL31" s="21"/>
      <c r="QSM31" s="21"/>
      <c r="QSN31" s="21"/>
      <c r="QSO31" s="21"/>
      <c r="QSP31" s="21"/>
      <c r="QSQ31" s="21"/>
      <c r="QSR31" s="21"/>
      <c r="QSS31" s="21"/>
      <c r="QST31" s="21"/>
      <c r="QSU31" s="21"/>
      <c r="QSV31" s="21"/>
      <c r="QSW31" s="21"/>
      <c r="QSX31" s="21"/>
      <c r="QSY31" s="21"/>
      <c r="QSZ31" s="21"/>
      <c r="QTA31" s="21"/>
      <c r="QTB31" s="21"/>
      <c r="QTC31" s="21"/>
      <c r="QTD31" s="21"/>
      <c r="QTE31" s="21"/>
      <c r="QTF31" s="21"/>
      <c r="QTG31" s="21"/>
      <c r="QTH31" s="21"/>
      <c r="QTI31" s="21"/>
      <c r="QTJ31" s="21"/>
      <c r="QTK31" s="21"/>
      <c r="QTL31" s="21"/>
      <c r="QTM31" s="21"/>
      <c r="QTN31" s="21"/>
      <c r="QTO31" s="21"/>
      <c r="QTP31" s="21"/>
      <c r="QTQ31" s="21"/>
      <c r="QTR31" s="21"/>
      <c r="QTS31" s="21"/>
      <c r="QTT31" s="21"/>
      <c r="QTU31" s="21"/>
      <c r="QTV31" s="21"/>
      <c r="QTW31" s="21"/>
      <c r="QTX31" s="21"/>
      <c r="QTY31" s="21"/>
      <c r="QTZ31" s="21"/>
      <c r="QUA31" s="21"/>
      <c r="QUB31" s="21"/>
      <c r="QUC31" s="21"/>
      <c r="QUD31" s="21"/>
      <c r="QUE31" s="21"/>
      <c r="QUF31" s="21"/>
      <c r="QUG31" s="21"/>
      <c r="QUH31" s="21"/>
      <c r="QUI31" s="21"/>
      <c r="QUJ31" s="21"/>
      <c r="QUK31" s="21"/>
      <c r="QUL31" s="21"/>
      <c r="QUM31" s="21"/>
      <c r="QUN31" s="21"/>
      <c r="QUO31" s="21"/>
      <c r="QUP31" s="21"/>
      <c r="QUQ31" s="21"/>
      <c r="QUR31" s="21"/>
      <c r="QUS31" s="21"/>
      <c r="QUT31" s="21"/>
      <c r="QUU31" s="21"/>
      <c r="QUV31" s="21"/>
      <c r="QUW31" s="21"/>
      <c r="QUX31" s="21"/>
      <c r="QUY31" s="21"/>
      <c r="QUZ31" s="21"/>
      <c r="QVA31" s="21"/>
      <c r="QVB31" s="21"/>
      <c r="QVC31" s="21"/>
      <c r="QVD31" s="21"/>
      <c r="QVE31" s="21"/>
      <c r="QVF31" s="21"/>
      <c r="QVG31" s="21"/>
      <c r="QVH31" s="21"/>
      <c r="QVI31" s="21"/>
      <c r="QVJ31" s="21"/>
      <c r="QVK31" s="21"/>
      <c r="QVL31" s="21"/>
      <c r="QVM31" s="21"/>
      <c r="QVN31" s="21"/>
      <c r="QVO31" s="21"/>
      <c r="QVP31" s="21"/>
      <c r="QVQ31" s="21"/>
      <c r="QVR31" s="21"/>
      <c r="QVS31" s="21"/>
      <c r="QVT31" s="21"/>
      <c r="QVU31" s="21"/>
      <c r="QVV31" s="21"/>
      <c r="QVW31" s="21"/>
      <c r="QVX31" s="21"/>
      <c r="QVY31" s="21"/>
      <c r="QVZ31" s="21"/>
      <c r="QWA31" s="21"/>
      <c r="QWB31" s="21"/>
      <c r="QWC31" s="21"/>
      <c r="QWD31" s="21"/>
      <c r="QWE31" s="21"/>
      <c r="QWF31" s="21"/>
      <c r="QWG31" s="21"/>
      <c r="QWH31" s="21"/>
      <c r="QWI31" s="21"/>
      <c r="QWJ31" s="21"/>
      <c r="QWK31" s="21"/>
      <c r="QWL31" s="21"/>
      <c r="QWM31" s="21"/>
      <c r="QWN31" s="21"/>
      <c r="QWO31" s="21"/>
      <c r="QWP31" s="21"/>
      <c r="QWQ31" s="21"/>
      <c r="QWR31" s="21"/>
      <c r="QWS31" s="21"/>
      <c r="QWT31" s="21"/>
      <c r="QWU31" s="21"/>
      <c r="QWV31" s="21"/>
      <c r="QWW31" s="21"/>
      <c r="QWX31" s="21"/>
      <c r="QWY31" s="21"/>
      <c r="QWZ31" s="21"/>
      <c r="QXA31" s="21"/>
      <c r="QXB31" s="21"/>
      <c r="QXC31" s="21"/>
      <c r="QXD31" s="21"/>
      <c r="QXE31" s="21"/>
      <c r="QXF31" s="21"/>
      <c r="QXG31" s="21"/>
      <c r="QXH31" s="21"/>
      <c r="QXI31" s="21"/>
      <c r="QXJ31" s="21"/>
      <c r="QXK31" s="21"/>
      <c r="QXL31" s="21"/>
      <c r="QXM31" s="21"/>
      <c r="QXN31" s="21"/>
      <c r="QXO31" s="21"/>
      <c r="QXP31" s="21"/>
      <c r="QXQ31" s="21"/>
      <c r="QXR31" s="21"/>
      <c r="QXS31" s="21"/>
      <c r="QXT31" s="21"/>
      <c r="QXU31" s="21"/>
      <c r="QXV31" s="21"/>
      <c r="QXW31" s="21"/>
      <c r="QXX31" s="21"/>
      <c r="QXY31" s="21"/>
      <c r="QXZ31" s="21"/>
      <c r="QYA31" s="21"/>
      <c r="QYB31" s="21"/>
      <c r="QYC31" s="21"/>
      <c r="QYD31" s="21"/>
      <c r="QYE31" s="21"/>
      <c r="QYF31" s="21"/>
      <c r="QYG31" s="21"/>
      <c r="QYH31" s="21"/>
      <c r="QYI31" s="21"/>
      <c r="QYJ31" s="21"/>
      <c r="QYK31" s="21"/>
      <c r="QYL31" s="21"/>
      <c r="QYM31" s="21"/>
      <c r="QYN31" s="21"/>
      <c r="QYO31" s="21"/>
      <c r="QYP31" s="21"/>
      <c r="QYQ31" s="21"/>
      <c r="QYR31" s="21"/>
      <c r="QYS31" s="21"/>
      <c r="QYT31" s="21"/>
      <c r="QYU31" s="21"/>
      <c r="QYV31" s="21"/>
      <c r="QYW31" s="21"/>
      <c r="QYX31" s="21"/>
      <c r="QYY31" s="21"/>
      <c r="QYZ31" s="21"/>
      <c r="QZA31" s="21"/>
      <c r="QZB31" s="21"/>
      <c r="QZC31" s="21"/>
      <c r="QZD31" s="21"/>
      <c r="QZE31" s="21"/>
      <c r="QZF31" s="21"/>
      <c r="QZG31" s="21"/>
      <c r="QZH31" s="21"/>
      <c r="QZI31" s="21"/>
      <c r="QZJ31" s="21"/>
      <c r="QZK31" s="21"/>
      <c r="QZL31" s="21"/>
      <c r="QZM31" s="21"/>
      <c r="QZN31" s="21"/>
      <c r="QZO31" s="21"/>
      <c r="QZP31" s="21"/>
      <c r="QZQ31" s="21"/>
      <c r="QZR31" s="21"/>
      <c r="QZS31" s="21"/>
      <c r="QZT31" s="21"/>
      <c r="QZU31" s="21"/>
      <c r="QZV31" s="21"/>
      <c r="QZW31" s="21"/>
      <c r="QZX31" s="21"/>
      <c r="QZY31" s="21"/>
      <c r="QZZ31" s="21"/>
      <c r="RAA31" s="21"/>
      <c r="RAB31" s="21"/>
      <c r="RAC31" s="21"/>
      <c r="RAD31" s="21"/>
      <c r="RAE31" s="21"/>
      <c r="RAF31" s="21"/>
      <c r="RAG31" s="21"/>
      <c r="RAH31" s="21"/>
      <c r="RAI31" s="21"/>
      <c r="RAJ31" s="21"/>
      <c r="RAK31" s="21"/>
      <c r="RAL31" s="21"/>
      <c r="RAM31" s="21"/>
      <c r="RAN31" s="21"/>
      <c r="RAO31" s="21"/>
      <c r="RAP31" s="21"/>
      <c r="RAQ31" s="21"/>
      <c r="RAR31" s="21"/>
      <c r="RAS31" s="21"/>
      <c r="RAT31" s="21"/>
      <c r="RAU31" s="21"/>
      <c r="RAV31" s="21"/>
      <c r="RAW31" s="21"/>
      <c r="RAX31" s="21"/>
      <c r="RAY31" s="21"/>
      <c r="RAZ31" s="21"/>
      <c r="RBA31" s="21"/>
      <c r="RBB31" s="21"/>
      <c r="RBC31" s="21"/>
      <c r="RBD31" s="21"/>
      <c r="RBE31" s="21"/>
      <c r="RBF31" s="21"/>
      <c r="RBG31" s="21"/>
      <c r="RBH31" s="21"/>
      <c r="RBI31" s="21"/>
      <c r="RBJ31" s="21"/>
      <c r="RBK31" s="21"/>
      <c r="RBL31" s="21"/>
      <c r="RBM31" s="21"/>
      <c r="RBN31" s="21"/>
      <c r="RBO31" s="21"/>
      <c r="RBP31" s="21"/>
      <c r="RBQ31" s="21"/>
      <c r="RBR31" s="21"/>
      <c r="RBS31" s="21"/>
      <c r="RBT31" s="21"/>
      <c r="RBU31" s="21"/>
      <c r="RBV31" s="21"/>
      <c r="RBW31" s="21"/>
      <c r="RBX31" s="21"/>
      <c r="RBY31" s="21"/>
      <c r="RBZ31" s="21"/>
      <c r="RCA31" s="21"/>
      <c r="RCB31" s="21"/>
      <c r="RCC31" s="21"/>
      <c r="RCD31" s="21"/>
      <c r="RCE31" s="21"/>
      <c r="RCF31" s="21"/>
      <c r="RCG31" s="21"/>
      <c r="RCH31" s="21"/>
      <c r="RCI31" s="21"/>
      <c r="RCJ31" s="21"/>
      <c r="RCK31" s="21"/>
      <c r="RCL31" s="21"/>
      <c r="RCM31" s="21"/>
      <c r="RCN31" s="21"/>
      <c r="RCO31" s="21"/>
      <c r="RCP31" s="21"/>
      <c r="RCQ31" s="21"/>
      <c r="RCR31" s="21"/>
      <c r="RCS31" s="21"/>
      <c r="RCT31" s="21"/>
      <c r="RCU31" s="21"/>
      <c r="RCV31" s="21"/>
      <c r="RCW31" s="21"/>
      <c r="RCX31" s="21"/>
      <c r="RCY31" s="21"/>
      <c r="RCZ31" s="21"/>
      <c r="RDA31" s="21"/>
      <c r="RDB31" s="21"/>
      <c r="RDC31" s="21"/>
      <c r="RDD31" s="21"/>
      <c r="RDE31" s="21"/>
      <c r="RDF31" s="21"/>
      <c r="RDG31" s="21"/>
      <c r="RDH31" s="21"/>
      <c r="RDI31" s="21"/>
      <c r="RDJ31" s="21"/>
      <c r="RDK31" s="21"/>
      <c r="RDL31" s="21"/>
      <c r="RDM31" s="21"/>
      <c r="RDN31" s="21"/>
      <c r="RDO31" s="21"/>
      <c r="RDP31" s="21"/>
      <c r="RDQ31" s="21"/>
      <c r="RDR31" s="21"/>
      <c r="RDS31" s="21"/>
      <c r="RDT31" s="21"/>
      <c r="RDU31" s="21"/>
      <c r="RDV31" s="21"/>
      <c r="RDW31" s="21"/>
      <c r="RDX31" s="21"/>
      <c r="RDY31" s="21"/>
      <c r="RDZ31" s="21"/>
      <c r="REA31" s="21"/>
      <c r="REB31" s="21"/>
      <c r="REC31" s="21"/>
      <c r="RED31" s="21"/>
      <c r="REE31" s="21"/>
      <c r="REF31" s="21"/>
      <c r="REG31" s="21"/>
      <c r="REH31" s="21"/>
      <c r="REI31" s="21"/>
      <c r="REJ31" s="21"/>
      <c r="REK31" s="21"/>
      <c r="REL31" s="21"/>
      <c r="REM31" s="21"/>
      <c r="REN31" s="21"/>
      <c r="REO31" s="21"/>
      <c r="REP31" s="21"/>
      <c r="REQ31" s="21"/>
      <c r="RER31" s="21"/>
      <c r="RES31" s="21"/>
      <c r="RET31" s="21"/>
      <c r="REU31" s="21"/>
      <c r="REV31" s="21"/>
      <c r="REW31" s="21"/>
      <c r="REX31" s="21"/>
      <c r="REY31" s="21"/>
      <c r="REZ31" s="21"/>
      <c r="RFA31" s="21"/>
      <c r="RFB31" s="21"/>
      <c r="RFC31" s="21"/>
      <c r="RFD31" s="21"/>
      <c r="RFE31" s="21"/>
      <c r="RFF31" s="21"/>
      <c r="RFG31" s="21"/>
      <c r="RFH31" s="21"/>
      <c r="RFI31" s="21"/>
      <c r="RFJ31" s="21"/>
      <c r="RFK31" s="21"/>
      <c r="RFL31" s="21"/>
      <c r="RFM31" s="21"/>
      <c r="RFN31" s="21"/>
      <c r="RFO31" s="21"/>
      <c r="RFP31" s="21"/>
      <c r="RFQ31" s="21"/>
      <c r="RFR31" s="21"/>
      <c r="RFS31" s="21"/>
      <c r="RFT31" s="21"/>
      <c r="RFU31" s="21"/>
      <c r="RFV31" s="21"/>
      <c r="RFW31" s="21"/>
      <c r="RFX31" s="21"/>
      <c r="RFY31" s="21"/>
      <c r="RFZ31" s="21"/>
      <c r="RGA31" s="21"/>
      <c r="RGB31" s="21"/>
      <c r="RGC31" s="21"/>
      <c r="RGD31" s="21"/>
      <c r="RGE31" s="21"/>
      <c r="RGF31" s="21"/>
      <c r="RGG31" s="21"/>
      <c r="RGH31" s="21"/>
      <c r="RGI31" s="21"/>
      <c r="RGJ31" s="21"/>
      <c r="RGK31" s="21"/>
      <c r="RGL31" s="21"/>
      <c r="RGM31" s="21"/>
      <c r="RGN31" s="21"/>
      <c r="RGO31" s="21"/>
      <c r="RGP31" s="21"/>
      <c r="RGQ31" s="21"/>
      <c r="RGR31" s="21"/>
      <c r="RGS31" s="21"/>
      <c r="RGT31" s="21"/>
      <c r="RGU31" s="21"/>
      <c r="RGV31" s="21"/>
      <c r="RGW31" s="21"/>
      <c r="RGX31" s="21"/>
      <c r="RGY31" s="21"/>
      <c r="RGZ31" s="21"/>
      <c r="RHA31" s="21"/>
      <c r="RHB31" s="21"/>
      <c r="RHC31" s="21"/>
      <c r="RHD31" s="21"/>
      <c r="RHE31" s="21"/>
      <c r="RHF31" s="21"/>
      <c r="RHG31" s="21"/>
      <c r="RHH31" s="21"/>
      <c r="RHI31" s="21"/>
      <c r="RHJ31" s="21"/>
      <c r="RHK31" s="21"/>
      <c r="RHL31" s="21"/>
      <c r="RHM31" s="21"/>
      <c r="RHN31" s="21"/>
      <c r="RHO31" s="21"/>
      <c r="RHP31" s="21"/>
      <c r="RHQ31" s="21"/>
      <c r="RHR31" s="21"/>
      <c r="RHS31" s="21"/>
      <c r="RHT31" s="21"/>
      <c r="RHU31" s="21"/>
      <c r="RHV31" s="21"/>
      <c r="RHW31" s="21"/>
      <c r="RHX31" s="21"/>
      <c r="RHY31" s="21"/>
      <c r="RHZ31" s="21"/>
      <c r="RIA31" s="21"/>
      <c r="RIB31" s="21"/>
      <c r="RIC31" s="21"/>
      <c r="RID31" s="21"/>
      <c r="RIE31" s="21"/>
      <c r="RIF31" s="21"/>
      <c r="RIG31" s="21"/>
      <c r="RIH31" s="21"/>
      <c r="RII31" s="21"/>
      <c r="RIJ31" s="21"/>
      <c r="RIK31" s="21"/>
      <c r="RIL31" s="21"/>
      <c r="RIM31" s="21"/>
      <c r="RIN31" s="21"/>
      <c r="RIO31" s="21"/>
      <c r="RIP31" s="21"/>
      <c r="RIQ31" s="21"/>
      <c r="RIR31" s="21"/>
      <c r="RIS31" s="21"/>
      <c r="RIT31" s="21"/>
      <c r="RIU31" s="21"/>
      <c r="RIV31" s="21"/>
      <c r="RIW31" s="21"/>
      <c r="RIX31" s="21"/>
      <c r="RIY31" s="21"/>
      <c r="RIZ31" s="21"/>
      <c r="RJA31" s="21"/>
      <c r="RJB31" s="21"/>
      <c r="RJC31" s="21"/>
      <c r="RJD31" s="21"/>
      <c r="RJE31" s="21"/>
      <c r="RJF31" s="21"/>
      <c r="RJG31" s="21"/>
      <c r="RJH31" s="21"/>
      <c r="RJI31" s="21"/>
      <c r="RJJ31" s="21"/>
      <c r="RJK31" s="21"/>
      <c r="RJL31" s="21"/>
      <c r="RJM31" s="21"/>
      <c r="RJN31" s="21"/>
      <c r="RJO31" s="21"/>
      <c r="RJP31" s="21"/>
      <c r="RJQ31" s="21"/>
      <c r="RJR31" s="21"/>
      <c r="RJS31" s="21"/>
      <c r="RJT31" s="21"/>
      <c r="RJU31" s="21"/>
      <c r="RJV31" s="21"/>
      <c r="RJW31" s="21"/>
      <c r="RJX31" s="21"/>
      <c r="RJY31" s="21"/>
      <c r="RJZ31" s="21"/>
      <c r="RKA31" s="21"/>
      <c r="RKB31" s="21"/>
      <c r="RKC31" s="21"/>
      <c r="RKD31" s="21"/>
      <c r="RKE31" s="21"/>
      <c r="RKF31" s="21"/>
      <c r="RKG31" s="21"/>
      <c r="RKH31" s="21"/>
      <c r="RKI31" s="21"/>
      <c r="RKJ31" s="21"/>
      <c r="RKK31" s="21"/>
      <c r="RKL31" s="21"/>
      <c r="RKM31" s="21"/>
      <c r="RKN31" s="21"/>
      <c r="RKO31" s="21"/>
      <c r="RKP31" s="21"/>
      <c r="RKQ31" s="21"/>
      <c r="RKR31" s="21"/>
      <c r="RKS31" s="21"/>
      <c r="RKT31" s="21"/>
      <c r="RKU31" s="21"/>
      <c r="RKV31" s="21"/>
      <c r="RKW31" s="21"/>
      <c r="RKX31" s="21"/>
      <c r="RKY31" s="21"/>
      <c r="RKZ31" s="21"/>
      <c r="RLA31" s="21"/>
      <c r="RLB31" s="21"/>
      <c r="RLC31" s="21"/>
      <c r="RLD31" s="21"/>
      <c r="RLE31" s="21"/>
      <c r="RLF31" s="21"/>
      <c r="RLG31" s="21"/>
      <c r="RLH31" s="21"/>
      <c r="RLI31" s="21"/>
      <c r="RLJ31" s="21"/>
      <c r="RLK31" s="21"/>
      <c r="RLL31" s="21"/>
      <c r="RLM31" s="21"/>
      <c r="RLN31" s="21"/>
      <c r="RLO31" s="21"/>
      <c r="RLP31" s="21"/>
      <c r="RLQ31" s="21"/>
      <c r="RLR31" s="21"/>
      <c r="RLS31" s="21"/>
      <c r="RLT31" s="21"/>
      <c r="RLU31" s="21"/>
      <c r="RLV31" s="21"/>
      <c r="RLW31" s="21"/>
      <c r="RLX31" s="21"/>
      <c r="RLY31" s="21"/>
      <c r="RLZ31" s="21"/>
      <c r="RMA31" s="21"/>
      <c r="RMB31" s="21"/>
      <c r="RMC31" s="21"/>
      <c r="RMD31" s="21"/>
      <c r="RME31" s="21"/>
      <c r="RMF31" s="21"/>
      <c r="RMG31" s="21"/>
      <c r="RMH31" s="21"/>
      <c r="RMI31" s="21"/>
      <c r="RMJ31" s="21"/>
      <c r="RMK31" s="21"/>
      <c r="RML31" s="21"/>
      <c r="RMM31" s="21"/>
      <c r="RMN31" s="21"/>
      <c r="RMO31" s="21"/>
      <c r="RMP31" s="21"/>
      <c r="RMQ31" s="21"/>
      <c r="RMR31" s="21"/>
      <c r="RMS31" s="21"/>
      <c r="RMT31" s="21"/>
      <c r="RMU31" s="21"/>
      <c r="RMV31" s="21"/>
      <c r="RMW31" s="21"/>
      <c r="RMX31" s="21"/>
      <c r="RMY31" s="21"/>
      <c r="RMZ31" s="21"/>
      <c r="RNA31" s="21"/>
      <c r="RNB31" s="21"/>
      <c r="RNC31" s="21"/>
      <c r="RND31" s="21"/>
      <c r="RNE31" s="21"/>
      <c r="RNF31" s="21"/>
      <c r="RNG31" s="21"/>
      <c r="RNH31" s="21"/>
      <c r="RNI31" s="21"/>
      <c r="RNJ31" s="21"/>
      <c r="RNK31" s="21"/>
      <c r="RNL31" s="21"/>
      <c r="RNM31" s="21"/>
      <c r="RNN31" s="21"/>
      <c r="RNO31" s="21"/>
      <c r="RNP31" s="21"/>
      <c r="RNQ31" s="21"/>
      <c r="RNR31" s="21"/>
      <c r="RNS31" s="21"/>
      <c r="RNT31" s="21"/>
      <c r="RNU31" s="21"/>
      <c r="RNV31" s="21"/>
      <c r="RNW31" s="21"/>
      <c r="RNX31" s="21"/>
      <c r="RNY31" s="21"/>
      <c r="RNZ31" s="21"/>
      <c r="ROA31" s="21"/>
      <c r="ROB31" s="21"/>
      <c r="ROC31" s="21"/>
      <c r="ROD31" s="21"/>
      <c r="ROE31" s="21"/>
      <c r="ROF31" s="21"/>
      <c r="ROG31" s="21"/>
      <c r="ROH31" s="21"/>
      <c r="ROI31" s="21"/>
      <c r="ROJ31" s="21"/>
      <c r="ROK31" s="21"/>
      <c r="ROL31" s="21"/>
      <c r="ROM31" s="21"/>
      <c r="RON31" s="21"/>
      <c r="ROO31" s="21"/>
      <c r="ROP31" s="21"/>
      <c r="ROQ31" s="21"/>
      <c r="ROR31" s="21"/>
      <c r="ROS31" s="21"/>
      <c r="ROT31" s="21"/>
      <c r="ROU31" s="21"/>
      <c r="ROV31" s="21"/>
      <c r="ROW31" s="21"/>
      <c r="ROX31" s="21"/>
      <c r="ROY31" s="21"/>
      <c r="ROZ31" s="21"/>
      <c r="RPA31" s="21"/>
      <c r="RPB31" s="21"/>
      <c r="RPC31" s="21"/>
      <c r="RPD31" s="21"/>
      <c r="RPE31" s="21"/>
      <c r="RPF31" s="21"/>
      <c r="RPG31" s="21"/>
      <c r="RPH31" s="21"/>
      <c r="RPI31" s="21"/>
      <c r="RPJ31" s="21"/>
      <c r="RPK31" s="21"/>
      <c r="RPL31" s="21"/>
      <c r="RPM31" s="21"/>
      <c r="RPN31" s="21"/>
      <c r="RPO31" s="21"/>
      <c r="RPP31" s="21"/>
      <c r="RPQ31" s="21"/>
      <c r="RPR31" s="21"/>
      <c r="RPS31" s="21"/>
      <c r="RPT31" s="21"/>
      <c r="RPU31" s="21"/>
      <c r="RPV31" s="21"/>
      <c r="RPW31" s="21"/>
      <c r="RPX31" s="21"/>
      <c r="RPY31" s="21"/>
      <c r="RPZ31" s="21"/>
      <c r="RQA31" s="21"/>
      <c r="RQB31" s="21"/>
      <c r="RQC31" s="21"/>
      <c r="RQD31" s="21"/>
      <c r="RQE31" s="21"/>
      <c r="RQF31" s="21"/>
      <c r="RQG31" s="21"/>
      <c r="RQH31" s="21"/>
      <c r="RQI31" s="21"/>
      <c r="RQJ31" s="21"/>
      <c r="RQK31" s="21"/>
      <c r="RQL31" s="21"/>
      <c r="RQM31" s="21"/>
      <c r="RQN31" s="21"/>
      <c r="RQO31" s="21"/>
      <c r="RQP31" s="21"/>
      <c r="RQQ31" s="21"/>
      <c r="RQR31" s="21"/>
      <c r="RQS31" s="21"/>
      <c r="RQT31" s="21"/>
      <c r="RQU31" s="21"/>
      <c r="RQV31" s="21"/>
      <c r="RQW31" s="21"/>
      <c r="RQX31" s="21"/>
      <c r="RQY31" s="21"/>
      <c r="RQZ31" s="21"/>
      <c r="RRA31" s="21"/>
      <c r="RRB31" s="21"/>
      <c r="RRC31" s="21"/>
      <c r="RRD31" s="21"/>
      <c r="RRE31" s="21"/>
      <c r="RRF31" s="21"/>
      <c r="RRG31" s="21"/>
      <c r="RRH31" s="21"/>
      <c r="RRI31" s="21"/>
      <c r="RRJ31" s="21"/>
      <c r="RRK31" s="21"/>
      <c r="RRL31" s="21"/>
      <c r="RRM31" s="21"/>
      <c r="RRN31" s="21"/>
      <c r="RRO31" s="21"/>
      <c r="RRP31" s="21"/>
      <c r="RRQ31" s="21"/>
      <c r="RRR31" s="21"/>
      <c r="RRS31" s="21"/>
      <c r="RRT31" s="21"/>
      <c r="RRU31" s="21"/>
      <c r="RRV31" s="21"/>
      <c r="RRW31" s="21"/>
      <c r="RRX31" s="21"/>
      <c r="RRY31" s="21"/>
      <c r="RRZ31" s="21"/>
      <c r="RSA31" s="21"/>
      <c r="RSB31" s="21"/>
      <c r="RSC31" s="21"/>
      <c r="RSD31" s="21"/>
      <c r="RSE31" s="21"/>
      <c r="RSF31" s="21"/>
      <c r="RSG31" s="21"/>
      <c r="RSH31" s="21"/>
      <c r="RSI31" s="21"/>
      <c r="RSJ31" s="21"/>
      <c r="RSK31" s="21"/>
      <c r="RSL31" s="21"/>
      <c r="RSM31" s="21"/>
      <c r="RSN31" s="21"/>
      <c r="RSO31" s="21"/>
      <c r="RSP31" s="21"/>
      <c r="RSQ31" s="21"/>
      <c r="RSR31" s="21"/>
      <c r="RSS31" s="21"/>
      <c r="RST31" s="21"/>
      <c r="RSU31" s="21"/>
      <c r="RSV31" s="21"/>
      <c r="RSW31" s="21"/>
      <c r="RSX31" s="21"/>
      <c r="RSY31" s="21"/>
      <c r="RSZ31" s="21"/>
      <c r="RTA31" s="21"/>
      <c r="RTB31" s="21"/>
      <c r="RTC31" s="21"/>
      <c r="RTD31" s="21"/>
      <c r="RTE31" s="21"/>
      <c r="RTF31" s="21"/>
      <c r="RTG31" s="21"/>
      <c r="RTH31" s="21"/>
      <c r="RTI31" s="21"/>
      <c r="RTJ31" s="21"/>
      <c r="RTK31" s="21"/>
      <c r="RTL31" s="21"/>
      <c r="RTM31" s="21"/>
      <c r="RTN31" s="21"/>
      <c r="RTO31" s="21"/>
      <c r="RTP31" s="21"/>
      <c r="RTQ31" s="21"/>
      <c r="RTR31" s="21"/>
      <c r="RTS31" s="21"/>
      <c r="RTT31" s="21"/>
      <c r="RTU31" s="21"/>
      <c r="RTV31" s="21"/>
      <c r="RTW31" s="21"/>
      <c r="RTX31" s="21"/>
      <c r="RTY31" s="21"/>
      <c r="RTZ31" s="21"/>
      <c r="RUA31" s="21"/>
      <c r="RUB31" s="21"/>
      <c r="RUC31" s="21"/>
      <c r="RUD31" s="21"/>
      <c r="RUE31" s="21"/>
      <c r="RUF31" s="21"/>
      <c r="RUG31" s="21"/>
      <c r="RUH31" s="21"/>
      <c r="RUI31" s="21"/>
      <c r="RUJ31" s="21"/>
      <c r="RUK31" s="21"/>
      <c r="RUL31" s="21"/>
      <c r="RUM31" s="21"/>
      <c r="RUN31" s="21"/>
      <c r="RUO31" s="21"/>
      <c r="RUP31" s="21"/>
      <c r="RUQ31" s="21"/>
      <c r="RUR31" s="21"/>
      <c r="RUS31" s="21"/>
      <c r="RUT31" s="21"/>
      <c r="RUU31" s="21"/>
      <c r="RUV31" s="21"/>
      <c r="RUW31" s="21"/>
      <c r="RUX31" s="21"/>
      <c r="RUY31" s="21"/>
      <c r="RUZ31" s="21"/>
      <c r="RVA31" s="21"/>
      <c r="RVB31" s="21"/>
      <c r="RVC31" s="21"/>
      <c r="RVD31" s="21"/>
      <c r="RVE31" s="21"/>
      <c r="RVF31" s="21"/>
      <c r="RVG31" s="21"/>
      <c r="RVH31" s="21"/>
      <c r="RVI31" s="21"/>
      <c r="RVJ31" s="21"/>
      <c r="RVK31" s="21"/>
      <c r="RVL31" s="21"/>
      <c r="RVM31" s="21"/>
      <c r="RVN31" s="21"/>
      <c r="RVO31" s="21"/>
      <c r="RVP31" s="21"/>
      <c r="RVQ31" s="21"/>
      <c r="RVR31" s="21"/>
      <c r="RVS31" s="21"/>
      <c r="RVT31" s="21"/>
      <c r="RVU31" s="21"/>
      <c r="RVV31" s="21"/>
      <c r="RVW31" s="21"/>
      <c r="RVX31" s="21"/>
      <c r="RVY31" s="21"/>
      <c r="RVZ31" s="21"/>
      <c r="RWA31" s="21"/>
      <c r="RWB31" s="21"/>
      <c r="RWC31" s="21"/>
      <c r="RWD31" s="21"/>
      <c r="RWE31" s="21"/>
      <c r="RWF31" s="21"/>
      <c r="RWG31" s="21"/>
      <c r="RWH31" s="21"/>
      <c r="RWI31" s="21"/>
      <c r="RWJ31" s="21"/>
      <c r="RWK31" s="21"/>
      <c r="RWL31" s="21"/>
      <c r="RWM31" s="21"/>
      <c r="RWN31" s="21"/>
      <c r="RWO31" s="21"/>
      <c r="RWP31" s="21"/>
      <c r="RWQ31" s="21"/>
      <c r="RWR31" s="21"/>
      <c r="RWS31" s="21"/>
      <c r="RWT31" s="21"/>
      <c r="RWU31" s="21"/>
      <c r="RWV31" s="21"/>
      <c r="RWW31" s="21"/>
      <c r="RWX31" s="21"/>
      <c r="RWY31" s="21"/>
      <c r="RWZ31" s="21"/>
      <c r="RXA31" s="21"/>
      <c r="RXB31" s="21"/>
      <c r="RXC31" s="21"/>
      <c r="RXD31" s="21"/>
      <c r="RXE31" s="21"/>
      <c r="RXF31" s="21"/>
      <c r="RXG31" s="21"/>
      <c r="RXH31" s="21"/>
      <c r="RXI31" s="21"/>
      <c r="RXJ31" s="21"/>
      <c r="RXK31" s="21"/>
      <c r="RXL31" s="21"/>
      <c r="RXM31" s="21"/>
      <c r="RXN31" s="21"/>
      <c r="RXO31" s="21"/>
      <c r="RXP31" s="21"/>
      <c r="RXQ31" s="21"/>
      <c r="RXR31" s="21"/>
      <c r="RXS31" s="21"/>
      <c r="RXT31" s="21"/>
      <c r="RXU31" s="21"/>
      <c r="RXV31" s="21"/>
      <c r="RXW31" s="21"/>
      <c r="RXX31" s="21"/>
      <c r="RXY31" s="21"/>
      <c r="RXZ31" s="21"/>
      <c r="RYA31" s="21"/>
      <c r="RYB31" s="21"/>
      <c r="RYC31" s="21"/>
      <c r="RYD31" s="21"/>
      <c r="RYE31" s="21"/>
      <c r="RYF31" s="21"/>
      <c r="RYG31" s="21"/>
      <c r="RYH31" s="21"/>
      <c r="RYI31" s="21"/>
      <c r="RYJ31" s="21"/>
      <c r="RYK31" s="21"/>
      <c r="RYL31" s="21"/>
      <c r="RYM31" s="21"/>
      <c r="RYN31" s="21"/>
      <c r="RYO31" s="21"/>
      <c r="RYP31" s="21"/>
      <c r="RYQ31" s="21"/>
      <c r="RYR31" s="21"/>
      <c r="RYS31" s="21"/>
      <c r="RYT31" s="21"/>
      <c r="RYU31" s="21"/>
      <c r="RYV31" s="21"/>
      <c r="RYW31" s="21"/>
      <c r="RYX31" s="21"/>
      <c r="RYY31" s="21"/>
      <c r="RYZ31" s="21"/>
      <c r="RZA31" s="21"/>
      <c r="RZB31" s="21"/>
      <c r="RZC31" s="21"/>
      <c r="RZD31" s="21"/>
      <c r="RZE31" s="21"/>
      <c r="RZF31" s="21"/>
      <c r="RZG31" s="21"/>
      <c r="RZH31" s="21"/>
      <c r="RZI31" s="21"/>
      <c r="RZJ31" s="21"/>
      <c r="RZK31" s="21"/>
      <c r="RZL31" s="21"/>
      <c r="RZM31" s="21"/>
      <c r="RZN31" s="21"/>
      <c r="RZO31" s="21"/>
      <c r="RZP31" s="21"/>
      <c r="RZQ31" s="21"/>
      <c r="RZR31" s="21"/>
      <c r="RZS31" s="21"/>
      <c r="RZT31" s="21"/>
      <c r="RZU31" s="21"/>
      <c r="RZV31" s="21"/>
      <c r="RZW31" s="21"/>
      <c r="RZX31" s="21"/>
      <c r="RZY31" s="21"/>
      <c r="RZZ31" s="21"/>
      <c r="SAA31" s="21"/>
      <c r="SAB31" s="21"/>
      <c r="SAC31" s="21"/>
      <c r="SAD31" s="21"/>
      <c r="SAE31" s="21"/>
      <c r="SAF31" s="21"/>
      <c r="SAG31" s="21"/>
      <c r="SAH31" s="21"/>
      <c r="SAI31" s="21"/>
      <c r="SAJ31" s="21"/>
      <c r="SAK31" s="21"/>
      <c r="SAL31" s="21"/>
      <c r="SAM31" s="21"/>
      <c r="SAN31" s="21"/>
      <c r="SAO31" s="21"/>
      <c r="SAP31" s="21"/>
      <c r="SAQ31" s="21"/>
      <c r="SAR31" s="21"/>
      <c r="SAS31" s="21"/>
      <c r="SAT31" s="21"/>
      <c r="SAU31" s="21"/>
      <c r="SAV31" s="21"/>
      <c r="SAW31" s="21"/>
      <c r="SAX31" s="21"/>
      <c r="SAY31" s="21"/>
      <c r="SAZ31" s="21"/>
      <c r="SBA31" s="21"/>
      <c r="SBB31" s="21"/>
      <c r="SBC31" s="21"/>
      <c r="SBD31" s="21"/>
      <c r="SBE31" s="21"/>
      <c r="SBF31" s="21"/>
      <c r="SBG31" s="21"/>
      <c r="SBH31" s="21"/>
      <c r="SBI31" s="21"/>
      <c r="SBJ31" s="21"/>
      <c r="SBK31" s="21"/>
      <c r="SBL31" s="21"/>
      <c r="SBM31" s="21"/>
      <c r="SBN31" s="21"/>
      <c r="SBO31" s="21"/>
      <c r="SBP31" s="21"/>
      <c r="SBQ31" s="21"/>
      <c r="SBR31" s="21"/>
      <c r="SBS31" s="21"/>
      <c r="SBT31" s="21"/>
      <c r="SBU31" s="21"/>
      <c r="SBV31" s="21"/>
      <c r="SBW31" s="21"/>
      <c r="SBX31" s="21"/>
      <c r="SBY31" s="21"/>
      <c r="SBZ31" s="21"/>
      <c r="SCA31" s="21"/>
      <c r="SCB31" s="21"/>
      <c r="SCC31" s="21"/>
      <c r="SCD31" s="21"/>
      <c r="SCE31" s="21"/>
      <c r="SCF31" s="21"/>
      <c r="SCG31" s="21"/>
      <c r="SCH31" s="21"/>
      <c r="SCI31" s="21"/>
      <c r="SCJ31" s="21"/>
      <c r="SCK31" s="21"/>
      <c r="SCL31" s="21"/>
      <c r="SCM31" s="21"/>
      <c r="SCN31" s="21"/>
      <c r="SCO31" s="21"/>
      <c r="SCP31" s="21"/>
      <c r="SCQ31" s="21"/>
      <c r="SCR31" s="21"/>
      <c r="SCS31" s="21"/>
      <c r="SCT31" s="21"/>
      <c r="SCU31" s="21"/>
      <c r="SCV31" s="21"/>
      <c r="SCW31" s="21"/>
      <c r="SCX31" s="21"/>
      <c r="SCY31" s="21"/>
      <c r="SCZ31" s="21"/>
      <c r="SDA31" s="21"/>
      <c r="SDB31" s="21"/>
      <c r="SDC31" s="21"/>
      <c r="SDD31" s="21"/>
      <c r="SDE31" s="21"/>
      <c r="SDF31" s="21"/>
      <c r="SDG31" s="21"/>
      <c r="SDH31" s="21"/>
      <c r="SDI31" s="21"/>
      <c r="SDJ31" s="21"/>
      <c r="SDK31" s="21"/>
      <c r="SDL31" s="21"/>
      <c r="SDM31" s="21"/>
      <c r="SDN31" s="21"/>
      <c r="SDO31" s="21"/>
      <c r="SDP31" s="21"/>
      <c r="SDQ31" s="21"/>
      <c r="SDR31" s="21"/>
      <c r="SDS31" s="21"/>
      <c r="SDT31" s="21"/>
      <c r="SDU31" s="21"/>
      <c r="SDV31" s="21"/>
      <c r="SDW31" s="21"/>
      <c r="SDX31" s="21"/>
      <c r="SDY31" s="21"/>
      <c r="SDZ31" s="21"/>
      <c r="SEA31" s="21"/>
      <c r="SEB31" s="21"/>
      <c r="SEC31" s="21"/>
      <c r="SED31" s="21"/>
      <c r="SEE31" s="21"/>
      <c r="SEF31" s="21"/>
      <c r="SEG31" s="21"/>
      <c r="SEH31" s="21"/>
      <c r="SEI31" s="21"/>
      <c r="SEJ31" s="21"/>
      <c r="SEK31" s="21"/>
      <c r="SEL31" s="21"/>
      <c r="SEM31" s="21"/>
      <c r="SEN31" s="21"/>
      <c r="SEO31" s="21"/>
      <c r="SEP31" s="21"/>
      <c r="SEQ31" s="21"/>
      <c r="SER31" s="21"/>
      <c r="SES31" s="21"/>
      <c r="SET31" s="21"/>
      <c r="SEU31" s="21"/>
      <c r="SEV31" s="21"/>
      <c r="SEW31" s="21"/>
      <c r="SEX31" s="21"/>
      <c r="SEY31" s="21"/>
      <c r="SEZ31" s="21"/>
      <c r="SFA31" s="21"/>
      <c r="SFB31" s="21"/>
      <c r="SFC31" s="21"/>
      <c r="SFD31" s="21"/>
      <c r="SFE31" s="21"/>
      <c r="SFF31" s="21"/>
      <c r="SFG31" s="21"/>
      <c r="SFH31" s="21"/>
      <c r="SFI31" s="21"/>
      <c r="SFJ31" s="21"/>
      <c r="SFK31" s="21"/>
      <c r="SFL31" s="21"/>
      <c r="SFM31" s="21"/>
      <c r="SFN31" s="21"/>
      <c r="SFO31" s="21"/>
      <c r="SFP31" s="21"/>
      <c r="SFQ31" s="21"/>
      <c r="SFR31" s="21"/>
      <c r="SFS31" s="21"/>
      <c r="SFT31" s="21"/>
      <c r="SFU31" s="21"/>
      <c r="SFV31" s="21"/>
      <c r="SFW31" s="21"/>
      <c r="SFX31" s="21"/>
      <c r="SFY31" s="21"/>
      <c r="SFZ31" s="21"/>
      <c r="SGA31" s="21"/>
      <c r="SGB31" s="21"/>
      <c r="SGC31" s="21"/>
      <c r="SGD31" s="21"/>
      <c r="SGE31" s="21"/>
      <c r="SGF31" s="21"/>
      <c r="SGG31" s="21"/>
      <c r="SGH31" s="21"/>
      <c r="SGI31" s="21"/>
      <c r="SGJ31" s="21"/>
      <c r="SGK31" s="21"/>
      <c r="SGL31" s="21"/>
      <c r="SGM31" s="21"/>
      <c r="SGN31" s="21"/>
      <c r="SGO31" s="21"/>
      <c r="SGP31" s="21"/>
      <c r="SGQ31" s="21"/>
      <c r="SGR31" s="21"/>
      <c r="SGS31" s="21"/>
      <c r="SGT31" s="21"/>
      <c r="SGU31" s="21"/>
      <c r="SGV31" s="21"/>
      <c r="SGW31" s="21"/>
      <c r="SGX31" s="21"/>
      <c r="SGY31" s="21"/>
      <c r="SGZ31" s="21"/>
      <c r="SHA31" s="21"/>
      <c r="SHB31" s="21"/>
      <c r="SHC31" s="21"/>
      <c r="SHD31" s="21"/>
      <c r="SHE31" s="21"/>
      <c r="SHF31" s="21"/>
      <c r="SHG31" s="21"/>
      <c r="SHH31" s="21"/>
      <c r="SHI31" s="21"/>
      <c r="SHJ31" s="21"/>
      <c r="SHK31" s="21"/>
      <c r="SHL31" s="21"/>
      <c r="SHM31" s="21"/>
      <c r="SHN31" s="21"/>
      <c r="SHO31" s="21"/>
      <c r="SHP31" s="21"/>
      <c r="SHQ31" s="21"/>
      <c r="SHR31" s="21"/>
      <c r="SHS31" s="21"/>
      <c r="SHT31" s="21"/>
      <c r="SHU31" s="21"/>
      <c r="SHV31" s="21"/>
      <c r="SHW31" s="21"/>
      <c r="SHX31" s="21"/>
      <c r="SHY31" s="21"/>
      <c r="SHZ31" s="21"/>
      <c r="SIA31" s="21"/>
      <c r="SIB31" s="21"/>
      <c r="SIC31" s="21"/>
      <c r="SID31" s="21"/>
      <c r="SIE31" s="21"/>
      <c r="SIF31" s="21"/>
      <c r="SIG31" s="21"/>
      <c r="SIH31" s="21"/>
      <c r="SII31" s="21"/>
      <c r="SIJ31" s="21"/>
      <c r="SIK31" s="21"/>
      <c r="SIL31" s="21"/>
      <c r="SIM31" s="21"/>
      <c r="SIN31" s="21"/>
      <c r="SIO31" s="21"/>
      <c r="SIP31" s="21"/>
      <c r="SIQ31" s="21"/>
      <c r="SIR31" s="21"/>
      <c r="SIS31" s="21"/>
      <c r="SIT31" s="21"/>
      <c r="SIU31" s="21"/>
      <c r="SIV31" s="21"/>
      <c r="SIW31" s="21"/>
      <c r="SIX31" s="21"/>
      <c r="SIY31" s="21"/>
      <c r="SIZ31" s="21"/>
      <c r="SJA31" s="21"/>
      <c r="SJB31" s="21"/>
      <c r="SJC31" s="21"/>
      <c r="SJD31" s="21"/>
      <c r="SJE31" s="21"/>
      <c r="SJF31" s="21"/>
      <c r="SJG31" s="21"/>
      <c r="SJH31" s="21"/>
      <c r="SJI31" s="21"/>
      <c r="SJJ31" s="21"/>
      <c r="SJK31" s="21"/>
      <c r="SJL31" s="21"/>
      <c r="SJM31" s="21"/>
      <c r="SJN31" s="21"/>
      <c r="SJO31" s="21"/>
      <c r="SJP31" s="21"/>
      <c r="SJQ31" s="21"/>
      <c r="SJR31" s="21"/>
      <c r="SJS31" s="21"/>
      <c r="SJT31" s="21"/>
      <c r="SJU31" s="21"/>
      <c r="SJV31" s="21"/>
      <c r="SJW31" s="21"/>
      <c r="SJX31" s="21"/>
      <c r="SJY31" s="21"/>
      <c r="SJZ31" s="21"/>
      <c r="SKA31" s="21"/>
      <c r="SKB31" s="21"/>
      <c r="SKC31" s="21"/>
      <c r="SKD31" s="21"/>
      <c r="SKE31" s="21"/>
      <c r="SKF31" s="21"/>
      <c r="SKG31" s="21"/>
      <c r="SKH31" s="21"/>
      <c r="SKI31" s="21"/>
      <c r="SKJ31" s="21"/>
      <c r="SKK31" s="21"/>
      <c r="SKL31" s="21"/>
      <c r="SKM31" s="21"/>
      <c r="SKN31" s="21"/>
      <c r="SKO31" s="21"/>
      <c r="SKP31" s="21"/>
      <c r="SKQ31" s="21"/>
      <c r="SKR31" s="21"/>
      <c r="SKS31" s="21"/>
      <c r="SKT31" s="21"/>
      <c r="SKU31" s="21"/>
      <c r="SKV31" s="21"/>
      <c r="SKW31" s="21"/>
      <c r="SKX31" s="21"/>
      <c r="SKY31" s="21"/>
      <c r="SKZ31" s="21"/>
      <c r="SLA31" s="21"/>
      <c r="SLB31" s="21"/>
      <c r="SLC31" s="21"/>
      <c r="SLD31" s="21"/>
      <c r="SLE31" s="21"/>
      <c r="SLF31" s="21"/>
      <c r="SLG31" s="21"/>
      <c r="SLH31" s="21"/>
      <c r="SLI31" s="21"/>
      <c r="SLJ31" s="21"/>
      <c r="SLK31" s="21"/>
      <c r="SLL31" s="21"/>
      <c r="SLM31" s="21"/>
      <c r="SLN31" s="21"/>
      <c r="SLO31" s="21"/>
      <c r="SLP31" s="21"/>
      <c r="SLQ31" s="21"/>
      <c r="SLR31" s="21"/>
      <c r="SLS31" s="21"/>
      <c r="SLT31" s="21"/>
      <c r="SLU31" s="21"/>
      <c r="SLV31" s="21"/>
      <c r="SLW31" s="21"/>
      <c r="SLX31" s="21"/>
      <c r="SLY31" s="21"/>
      <c r="SLZ31" s="21"/>
      <c r="SMA31" s="21"/>
      <c r="SMB31" s="21"/>
      <c r="SMC31" s="21"/>
      <c r="SMD31" s="21"/>
      <c r="SME31" s="21"/>
      <c r="SMF31" s="21"/>
      <c r="SMG31" s="21"/>
      <c r="SMH31" s="21"/>
      <c r="SMI31" s="21"/>
      <c r="SMJ31" s="21"/>
      <c r="SMK31" s="21"/>
      <c r="SML31" s="21"/>
      <c r="SMM31" s="21"/>
      <c r="SMN31" s="21"/>
      <c r="SMO31" s="21"/>
      <c r="SMP31" s="21"/>
      <c r="SMQ31" s="21"/>
      <c r="SMR31" s="21"/>
      <c r="SMS31" s="21"/>
      <c r="SMT31" s="21"/>
      <c r="SMU31" s="21"/>
      <c r="SMV31" s="21"/>
      <c r="SMW31" s="21"/>
      <c r="SMX31" s="21"/>
      <c r="SMY31" s="21"/>
      <c r="SMZ31" s="21"/>
      <c r="SNA31" s="21"/>
      <c r="SNB31" s="21"/>
      <c r="SNC31" s="21"/>
      <c r="SND31" s="21"/>
      <c r="SNE31" s="21"/>
      <c r="SNF31" s="21"/>
      <c r="SNG31" s="21"/>
      <c r="SNH31" s="21"/>
      <c r="SNI31" s="21"/>
      <c r="SNJ31" s="21"/>
      <c r="SNK31" s="21"/>
      <c r="SNL31" s="21"/>
      <c r="SNM31" s="21"/>
      <c r="SNN31" s="21"/>
      <c r="SNO31" s="21"/>
      <c r="SNP31" s="21"/>
      <c r="SNQ31" s="21"/>
      <c r="SNR31" s="21"/>
      <c r="SNS31" s="21"/>
      <c r="SNT31" s="21"/>
      <c r="SNU31" s="21"/>
      <c r="SNV31" s="21"/>
      <c r="SNW31" s="21"/>
      <c r="SNX31" s="21"/>
      <c r="SNY31" s="21"/>
      <c r="SNZ31" s="21"/>
      <c r="SOA31" s="21"/>
      <c r="SOB31" s="21"/>
      <c r="SOC31" s="21"/>
      <c r="SOD31" s="21"/>
      <c r="SOE31" s="21"/>
      <c r="SOF31" s="21"/>
      <c r="SOG31" s="21"/>
      <c r="SOH31" s="21"/>
      <c r="SOI31" s="21"/>
      <c r="SOJ31" s="21"/>
      <c r="SOK31" s="21"/>
      <c r="SOL31" s="21"/>
      <c r="SOM31" s="21"/>
      <c r="SON31" s="21"/>
      <c r="SOO31" s="21"/>
      <c r="SOP31" s="21"/>
      <c r="SOQ31" s="21"/>
      <c r="SOR31" s="21"/>
      <c r="SOS31" s="21"/>
      <c r="SOT31" s="21"/>
      <c r="SOU31" s="21"/>
      <c r="SOV31" s="21"/>
      <c r="SOW31" s="21"/>
      <c r="SOX31" s="21"/>
      <c r="SOY31" s="21"/>
      <c r="SOZ31" s="21"/>
      <c r="SPA31" s="21"/>
      <c r="SPB31" s="21"/>
      <c r="SPC31" s="21"/>
      <c r="SPD31" s="21"/>
      <c r="SPE31" s="21"/>
      <c r="SPF31" s="21"/>
      <c r="SPG31" s="21"/>
      <c r="SPH31" s="21"/>
      <c r="SPI31" s="21"/>
      <c r="SPJ31" s="21"/>
      <c r="SPK31" s="21"/>
      <c r="SPL31" s="21"/>
      <c r="SPM31" s="21"/>
      <c r="SPN31" s="21"/>
      <c r="SPO31" s="21"/>
      <c r="SPP31" s="21"/>
      <c r="SPQ31" s="21"/>
      <c r="SPR31" s="21"/>
      <c r="SPS31" s="21"/>
      <c r="SPT31" s="21"/>
      <c r="SPU31" s="21"/>
      <c r="SPV31" s="21"/>
      <c r="SPW31" s="21"/>
      <c r="SPX31" s="21"/>
      <c r="SPY31" s="21"/>
      <c r="SPZ31" s="21"/>
      <c r="SQA31" s="21"/>
      <c r="SQB31" s="21"/>
      <c r="SQC31" s="21"/>
      <c r="SQD31" s="21"/>
      <c r="SQE31" s="21"/>
      <c r="SQF31" s="21"/>
      <c r="SQG31" s="21"/>
      <c r="SQH31" s="21"/>
      <c r="SQI31" s="21"/>
      <c r="SQJ31" s="21"/>
      <c r="SQK31" s="21"/>
      <c r="SQL31" s="21"/>
      <c r="SQM31" s="21"/>
      <c r="SQN31" s="21"/>
      <c r="SQO31" s="21"/>
      <c r="SQP31" s="21"/>
      <c r="SQQ31" s="21"/>
      <c r="SQR31" s="21"/>
      <c r="SQS31" s="21"/>
      <c r="SQT31" s="21"/>
      <c r="SQU31" s="21"/>
      <c r="SQV31" s="21"/>
      <c r="SQW31" s="21"/>
      <c r="SQX31" s="21"/>
      <c r="SQY31" s="21"/>
      <c r="SQZ31" s="21"/>
      <c r="SRA31" s="21"/>
      <c r="SRB31" s="21"/>
      <c r="SRC31" s="21"/>
      <c r="SRD31" s="21"/>
      <c r="SRE31" s="21"/>
      <c r="SRF31" s="21"/>
      <c r="SRG31" s="21"/>
      <c r="SRH31" s="21"/>
      <c r="SRI31" s="21"/>
      <c r="SRJ31" s="21"/>
      <c r="SRK31" s="21"/>
      <c r="SRL31" s="21"/>
      <c r="SRM31" s="21"/>
      <c r="SRN31" s="21"/>
      <c r="SRO31" s="21"/>
      <c r="SRP31" s="21"/>
      <c r="SRQ31" s="21"/>
      <c r="SRR31" s="21"/>
      <c r="SRS31" s="21"/>
      <c r="SRT31" s="21"/>
      <c r="SRU31" s="21"/>
      <c r="SRV31" s="21"/>
      <c r="SRW31" s="21"/>
      <c r="SRX31" s="21"/>
      <c r="SRY31" s="21"/>
      <c r="SRZ31" s="21"/>
      <c r="SSA31" s="21"/>
      <c r="SSB31" s="21"/>
      <c r="SSC31" s="21"/>
      <c r="SSD31" s="21"/>
      <c r="SSE31" s="21"/>
      <c r="SSF31" s="21"/>
      <c r="SSG31" s="21"/>
      <c r="SSH31" s="21"/>
      <c r="SSI31" s="21"/>
      <c r="SSJ31" s="21"/>
      <c r="SSK31" s="21"/>
      <c r="SSL31" s="21"/>
      <c r="SSM31" s="21"/>
      <c r="SSN31" s="21"/>
      <c r="SSO31" s="21"/>
      <c r="SSP31" s="21"/>
      <c r="SSQ31" s="21"/>
      <c r="SSR31" s="21"/>
      <c r="SSS31" s="21"/>
      <c r="SST31" s="21"/>
      <c r="SSU31" s="21"/>
      <c r="SSV31" s="21"/>
      <c r="SSW31" s="21"/>
      <c r="SSX31" s="21"/>
      <c r="SSY31" s="21"/>
      <c r="SSZ31" s="21"/>
      <c r="STA31" s="21"/>
      <c r="STB31" s="21"/>
      <c r="STC31" s="21"/>
      <c r="STD31" s="21"/>
      <c r="STE31" s="21"/>
      <c r="STF31" s="21"/>
      <c r="STG31" s="21"/>
      <c r="STH31" s="21"/>
      <c r="STI31" s="21"/>
      <c r="STJ31" s="21"/>
      <c r="STK31" s="21"/>
      <c r="STL31" s="21"/>
      <c r="STM31" s="21"/>
      <c r="STN31" s="21"/>
      <c r="STO31" s="21"/>
      <c r="STP31" s="21"/>
      <c r="STQ31" s="21"/>
      <c r="STR31" s="21"/>
      <c r="STS31" s="21"/>
      <c r="STT31" s="21"/>
      <c r="STU31" s="21"/>
      <c r="STV31" s="21"/>
      <c r="STW31" s="21"/>
      <c r="STX31" s="21"/>
      <c r="STY31" s="21"/>
      <c r="STZ31" s="21"/>
      <c r="SUA31" s="21"/>
      <c r="SUB31" s="21"/>
      <c r="SUC31" s="21"/>
      <c r="SUD31" s="21"/>
      <c r="SUE31" s="21"/>
      <c r="SUF31" s="21"/>
      <c r="SUG31" s="21"/>
      <c r="SUH31" s="21"/>
      <c r="SUI31" s="21"/>
      <c r="SUJ31" s="21"/>
      <c r="SUK31" s="21"/>
      <c r="SUL31" s="21"/>
      <c r="SUM31" s="21"/>
      <c r="SUN31" s="21"/>
      <c r="SUO31" s="21"/>
      <c r="SUP31" s="21"/>
      <c r="SUQ31" s="21"/>
      <c r="SUR31" s="21"/>
      <c r="SUS31" s="21"/>
      <c r="SUT31" s="21"/>
      <c r="SUU31" s="21"/>
      <c r="SUV31" s="21"/>
      <c r="SUW31" s="21"/>
      <c r="SUX31" s="21"/>
      <c r="SUY31" s="21"/>
      <c r="SUZ31" s="21"/>
      <c r="SVA31" s="21"/>
      <c r="SVB31" s="21"/>
      <c r="SVC31" s="21"/>
      <c r="SVD31" s="21"/>
      <c r="SVE31" s="21"/>
      <c r="SVF31" s="21"/>
      <c r="SVG31" s="21"/>
      <c r="SVH31" s="21"/>
      <c r="SVI31" s="21"/>
      <c r="SVJ31" s="21"/>
      <c r="SVK31" s="21"/>
      <c r="SVL31" s="21"/>
      <c r="SVM31" s="21"/>
      <c r="SVN31" s="21"/>
      <c r="SVO31" s="21"/>
      <c r="SVP31" s="21"/>
      <c r="SVQ31" s="21"/>
      <c r="SVR31" s="21"/>
      <c r="SVS31" s="21"/>
      <c r="SVT31" s="21"/>
      <c r="SVU31" s="21"/>
      <c r="SVV31" s="21"/>
      <c r="SVW31" s="21"/>
      <c r="SVX31" s="21"/>
      <c r="SVY31" s="21"/>
      <c r="SVZ31" s="21"/>
      <c r="SWA31" s="21"/>
      <c r="SWB31" s="21"/>
      <c r="SWC31" s="21"/>
      <c r="SWD31" s="21"/>
      <c r="SWE31" s="21"/>
      <c r="SWF31" s="21"/>
      <c r="SWG31" s="21"/>
      <c r="SWH31" s="21"/>
      <c r="SWI31" s="21"/>
      <c r="SWJ31" s="21"/>
      <c r="SWK31" s="21"/>
      <c r="SWL31" s="21"/>
      <c r="SWM31" s="21"/>
      <c r="SWN31" s="21"/>
      <c r="SWO31" s="21"/>
      <c r="SWP31" s="21"/>
      <c r="SWQ31" s="21"/>
      <c r="SWR31" s="21"/>
      <c r="SWS31" s="21"/>
      <c r="SWT31" s="21"/>
      <c r="SWU31" s="21"/>
      <c r="SWV31" s="21"/>
      <c r="SWW31" s="21"/>
      <c r="SWX31" s="21"/>
      <c r="SWY31" s="21"/>
      <c r="SWZ31" s="21"/>
      <c r="SXA31" s="21"/>
      <c r="SXB31" s="21"/>
      <c r="SXC31" s="21"/>
      <c r="SXD31" s="21"/>
      <c r="SXE31" s="21"/>
      <c r="SXF31" s="21"/>
      <c r="SXG31" s="21"/>
      <c r="SXH31" s="21"/>
      <c r="SXI31" s="21"/>
      <c r="SXJ31" s="21"/>
      <c r="SXK31" s="21"/>
      <c r="SXL31" s="21"/>
      <c r="SXM31" s="21"/>
      <c r="SXN31" s="21"/>
      <c r="SXO31" s="21"/>
      <c r="SXP31" s="21"/>
      <c r="SXQ31" s="21"/>
      <c r="SXR31" s="21"/>
      <c r="SXS31" s="21"/>
      <c r="SXT31" s="21"/>
      <c r="SXU31" s="21"/>
      <c r="SXV31" s="21"/>
      <c r="SXW31" s="21"/>
      <c r="SXX31" s="21"/>
      <c r="SXY31" s="21"/>
      <c r="SXZ31" s="21"/>
      <c r="SYA31" s="21"/>
      <c r="SYB31" s="21"/>
      <c r="SYC31" s="21"/>
      <c r="SYD31" s="21"/>
      <c r="SYE31" s="21"/>
      <c r="SYF31" s="21"/>
      <c r="SYG31" s="21"/>
      <c r="SYH31" s="21"/>
      <c r="SYI31" s="21"/>
      <c r="SYJ31" s="21"/>
      <c r="SYK31" s="21"/>
      <c r="SYL31" s="21"/>
      <c r="SYM31" s="21"/>
      <c r="SYN31" s="21"/>
      <c r="SYO31" s="21"/>
      <c r="SYP31" s="21"/>
      <c r="SYQ31" s="21"/>
      <c r="SYR31" s="21"/>
      <c r="SYS31" s="21"/>
      <c r="SYT31" s="21"/>
      <c r="SYU31" s="21"/>
      <c r="SYV31" s="21"/>
      <c r="SYW31" s="21"/>
      <c r="SYX31" s="21"/>
      <c r="SYY31" s="21"/>
      <c r="SYZ31" s="21"/>
      <c r="SZA31" s="21"/>
      <c r="SZB31" s="21"/>
      <c r="SZC31" s="21"/>
      <c r="SZD31" s="21"/>
      <c r="SZE31" s="21"/>
      <c r="SZF31" s="21"/>
      <c r="SZG31" s="21"/>
      <c r="SZH31" s="21"/>
      <c r="SZI31" s="21"/>
      <c r="SZJ31" s="21"/>
      <c r="SZK31" s="21"/>
      <c r="SZL31" s="21"/>
      <c r="SZM31" s="21"/>
      <c r="SZN31" s="21"/>
      <c r="SZO31" s="21"/>
      <c r="SZP31" s="21"/>
      <c r="SZQ31" s="21"/>
      <c r="SZR31" s="21"/>
      <c r="SZS31" s="21"/>
      <c r="SZT31" s="21"/>
      <c r="SZU31" s="21"/>
      <c r="SZV31" s="21"/>
      <c r="SZW31" s="21"/>
      <c r="SZX31" s="21"/>
      <c r="SZY31" s="21"/>
      <c r="SZZ31" s="21"/>
      <c r="TAA31" s="21"/>
      <c r="TAB31" s="21"/>
      <c r="TAC31" s="21"/>
      <c r="TAD31" s="21"/>
      <c r="TAE31" s="21"/>
      <c r="TAF31" s="21"/>
      <c r="TAG31" s="21"/>
      <c r="TAH31" s="21"/>
      <c r="TAI31" s="21"/>
      <c r="TAJ31" s="21"/>
      <c r="TAK31" s="21"/>
      <c r="TAL31" s="21"/>
      <c r="TAM31" s="21"/>
      <c r="TAN31" s="21"/>
      <c r="TAO31" s="21"/>
      <c r="TAP31" s="21"/>
      <c r="TAQ31" s="21"/>
      <c r="TAR31" s="21"/>
      <c r="TAS31" s="21"/>
      <c r="TAT31" s="21"/>
      <c r="TAU31" s="21"/>
      <c r="TAV31" s="21"/>
      <c r="TAW31" s="21"/>
      <c r="TAX31" s="21"/>
      <c r="TAY31" s="21"/>
      <c r="TAZ31" s="21"/>
      <c r="TBA31" s="21"/>
      <c r="TBB31" s="21"/>
      <c r="TBC31" s="21"/>
      <c r="TBD31" s="21"/>
      <c r="TBE31" s="21"/>
      <c r="TBF31" s="21"/>
      <c r="TBG31" s="21"/>
      <c r="TBH31" s="21"/>
      <c r="TBI31" s="21"/>
      <c r="TBJ31" s="21"/>
      <c r="TBK31" s="21"/>
      <c r="TBL31" s="21"/>
      <c r="TBM31" s="21"/>
      <c r="TBN31" s="21"/>
      <c r="TBO31" s="21"/>
      <c r="TBP31" s="21"/>
      <c r="TBQ31" s="21"/>
      <c r="TBR31" s="21"/>
      <c r="TBS31" s="21"/>
      <c r="TBT31" s="21"/>
      <c r="TBU31" s="21"/>
      <c r="TBV31" s="21"/>
      <c r="TBW31" s="21"/>
      <c r="TBX31" s="21"/>
      <c r="TBY31" s="21"/>
      <c r="TBZ31" s="21"/>
      <c r="TCA31" s="21"/>
      <c r="TCB31" s="21"/>
      <c r="TCC31" s="21"/>
      <c r="TCD31" s="21"/>
      <c r="TCE31" s="21"/>
      <c r="TCF31" s="21"/>
      <c r="TCG31" s="21"/>
      <c r="TCH31" s="21"/>
      <c r="TCI31" s="21"/>
      <c r="TCJ31" s="21"/>
      <c r="TCK31" s="21"/>
      <c r="TCL31" s="21"/>
      <c r="TCM31" s="21"/>
      <c r="TCN31" s="21"/>
      <c r="TCO31" s="21"/>
      <c r="TCP31" s="21"/>
      <c r="TCQ31" s="21"/>
      <c r="TCR31" s="21"/>
      <c r="TCS31" s="21"/>
      <c r="TCT31" s="21"/>
      <c r="TCU31" s="21"/>
      <c r="TCV31" s="21"/>
      <c r="TCW31" s="21"/>
      <c r="TCX31" s="21"/>
      <c r="TCY31" s="21"/>
      <c r="TCZ31" s="21"/>
      <c r="TDA31" s="21"/>
      <c r="TDB31" s="21"/>
      <c r="TDC31" s="21"/>
      <c r="TDD31" s="21"/>
      <c r="TDE31" s="21"/>
      <c r="TDF31" s="21"/>
      <c r="TDG31" s="21"/>
      <c r="TDH31" s="21"/>
      <c r="TDI31" s="21"/>
      <c r="TDJ31" s="21"/>
      <c r="TDK31" s="21"/>
      <c r="TDL31" s="21"/>
      <c r="TDM31" s="21"/>
      <c r="TDN31" s="21"/>
      <c r="TDO31" s="21"/>
      <c r="TDP31" s="21"/>
      <c r="TDQ31" s="21"/>
      <c r="TDR31" s="21"/>
      <c r="TDS31" s="21"/>
      <c r="TDT31" s="21"/>
      <c r="TDU31" s="21"/>
      <c r="TDV31" s="21"/>
      <c r="TDW31" s="21"/>
      <c r="TDX31" s="21"/>
      <c r="TDY31" s="21"/>
      <c r="TDZ31" s="21"/>
      <c r="TEA31" s="21"/>
      <c r="TEB31" s="21"/>
      <c r="TEC31" s="21"/>
      <c r="TED31" s="21"/>
      <c r="TEE31" s="21"/>
      <c r="TEF31" s="21"/>
      <c r="TEG31" s="21"/>
      <c r="TEH31" s="21"/>
      <c r="TEI31" s="21"/>
      <c r="TEJ31" s="21"/>
      <c r="TEK31" s="21"/>
      <c r="TEL31" s="21"/>
      <c r="TEM31" s="21"/>
      <c r="TEN31" s="21"/>
      <c r="TEO31" s="21"/>
      <c r="TEP31" s="21"/>
      <c r="TEQ31" s="21"/>
      <c r="TER31" s="21"/>
      <c r="TES31" s="21"/>
      <c r="TET31" s="21"/>
      <c r="TEU31" s="21"/>
      <c r="TEV31" s="21"/>
      <c r="TEW31" s="21"/>
      <c r="TEX31" s="21"/>
      <c r="TEY31" s="21"/>
      <c r="TEZ31" s="21"/>
      <c r="TFA31" s="21"/>
      <c r="TFB31" s="21"/>
      <c r="TFC31" s="21"/>
      <c r="TFD31" s="21"/>
      <c r="TFE31" s="21"/>
      <c r="TFF31" s="21"/>
      <c r="TFG31" s="21"/>
      <c r="TFH31" s="21"/>
      <c r="TFI31" s="21"/>
      <c r="TFJ31" s="21"/>
      <c r="TFK31" s="21"/>
      <c r="TFL31" s="21"/>
      <c r="TFM31" s="21"/>
      <c r="TFN31" s="21"/>
      <c r="TFO31" s="21"/>
      <c r="TFP31" s="21"/>
      <c r="TFQ31" s="21"/>
      <c r="TFR31" s="21"/>
      <c r="TFS31" s="21"/>
      <c r="TFT31" s="21"/>
      <c r="TFU31" s="21"/>
      <c r="TFV31" s="21"/>
      <c r="TFW31" s="21"/>
      <c r="TFX31" s="21"/>
      <c r="TFY31" s="21"/>
      <c r="TFZ31" s="21"/>
      <c r="TGA31" s="21"/>
      <c r="TGB31" s="21"/>
      <c r="TGC31" s="21"/>
      <c r="TGD31" s="21"/>
      <c r="TGE31" s="21"/>
      <c r="TGF31" s="21"/>
      <c r="TGG31" s="21"/>
      <c r="TGH31" s="21"/>
      <c r="TGI31" s="21"/>
      <c r="TGJ31" s="21"/>
      <c r="TGK31" s="21"/>
      <c r="TGL31" s="21"/>
      <c r="TGM31" s="21"/>
      <c r="TGN31" s="21"/>
      <c r="TGO31" s="21"/>
      <c r="TGP31" s="21"/>
      <c r="TGQ31" s="21"/>
      <c r="TGR31" s="21"/>
      <c r="TGS31" s="21"/>
      <c r="TGT31" s="21"/>
      <c r="TGU31" s="21"/>
      <c r="TGV31" s="21"/>
      <c r="TGW31" s="21"/>
      <c r="TGX31" s="21"/>
      <c r="TGY31" s="21"/>
      <c r="TGZ31" s="21"/>
      <c r="THA31" s="21"/>
      <c r="THB31" s="21"/>
      <c r="THC31" s="21"/>
      <c r="THD31" s="21"/>
      <c r="THE31" s="21"/>
      <c r="THF31" s="21"/>
      <c r="THG31" s="21"/>
      <c r="THH31" s="21"/>
      <c r="THI31" s="21"/>
      <c r="THJ31" s="21"/>
      <c r="THK31" s="21"/>
      <c r="THL31" s="21"/>
      <c r="THM31" s="21"/>
      <c r="THN31" s="21"/>
      <c r="THO31" s="21"/>
      <c r="THP31" s="21"/>
      <c r="THQ31" s="21"/>
      <c r="THR31" s="21"/>
      <c r="THS31" s="21"/>
      <c r="THT31" s="21"/>
      <c r="THU31" s="21"/>
      <c r="THV31" s="21"/>
      <c r="THW31" s="21"/>
      <c r="THX31" s="21"/>
      <c r="THY31" s="21"/>
      <c r="THZ31" s="21"/>
      <c r="TIA31" s="21"/>
      <c r="TIB31" s="21"/>
      <c r="TIC31" s="21"/>
      <c r="TID31" s="21"/>
      <c r="TIE31" s="21"/>
      <c r="TIF31" s="21"/>
      <c r="TIG31" s="21"/>
      <c r="TIH31" s="21"/>
      <c r="TII31" s="21"/>
      <c r="TIJ31" s="21"/>
      <c r="TIK31" s="21"/>
      <c r="TIL31" s="21"/>
      <c r="TIM31" s="21"/>
      <c r="TIN31" s="21"/>
      <c r="TIO31" s="21"/>
      <c r="TIP31" s="21"/>
      <c r="TIQ31" s="21"/>
      <c r="TIR31" s="21"/>
      <c r="TIS31" s="21"/>
      <c r="TIT31" s="21"/>
      <c r="TIU31" s="21"/>
      <c r="TIV31" s="21"/>
      <c r="TIW31" s="21"/>
      <c r="TIX31" s="21"/>
      <c r="TIY31" s="21"/>
      <c r="TIZ31" s="21"/>
      <c r="TJA31" s="21"/>
      <c r="TJB31" s="21"/>
      <c r="TJC31" s="21"/>
      <c r="TJD31" s="21"/>
      <c r="TJE31" s="21"/>
      <c r="TJF31" s="21"/>
      <c r="TJG31" s="21"/>
      <c r="TJH31" s="21"/>
      <c r="TJI31" s="21"/>
      <c r="TJJ31" s="21"/>
      <c r="TJK31" s="21"/>
      <c r="TJL31" s="21"/>
      <c r="TJM31" s="21"/>
      <c r="TJN31" s="21"/>
      <c r="TJO31" s="21"/>
      <c r="TJP31" s="21"/>
      <c r="TJQ31" s="21"/>
      <c r="TJR31" s="21"/>
      <c r="TJS31" s="21"/>
      <c r="TJT31" s="21"/>
      <c r="TJU31" s="21"/>
      <c r="TJV31" s="21"/>
      <c r="TJW31" s="21"/>
      <c r="TJX31" s="21"/>
      <c r="TJY31" s="21"/>
      <c r="TJZ31" s="21"/>
      <c r="TKA31" s="21"/>
      <c r="TKB31" s="21"/>
      <c r="TKC31" s="21"/>
      <c r="TKD31" s="21"/>
      <c r="TKE31" s="21"/>
      <c r="TKF31" s="21"/>
      <c r="TKG31" s="21"/>
      <c r="TKH31" s="21"/>
      <c r="TKI31" s="21"/>
      <c r="TKJ31" s="21"/>
      <c r="TKK31" s="21"/>
      <c r="TKL31" s="21"/>
      <c r="TKM31" s="21"/>
      <c r="TKN31" s="21"/>
      <c r="TKO31" s="21"/>
      <c r="TKP31" s="21"/>
      <c r="TKQ31" s="21"/>
      <c r="TKR31" s="21"/>
      <c r="TKS31" s="21"/>
      <c r="TKT31" s="21"/>
      <c r="TKU31" s="21"/>
      <c r="TKV31" s="21"/>
      <c r="TKW31" s="21"/>
      <c r="TKX31" s="21"/>
      <c r="TKY31" s="21"/>
      <c r="TKZ31" s="21"/>
      <c r="TLA31" s="21"/>
      <c r="TLB31" s="21"/>
      <c r="TLC31" s="21"/>
      <c r="TLD31" s="21"/>
      <c r="TLE31" s="21"/>
      <c r="TLF31" s="21"/>
      <c r="TLG31" s="21"/>
      <c r="TLH31" s="21"/>
      <c r="TLI31" s="21"/>
      <c r="TLJ31" s="21"/>
      <c r="TLK31" s="21"/>
      <c r="TLL31" s="21"/>
      <c r="TLM31" s="21"/>
      <c r="TLN31" s="21"/>
      <c r="TLO31" s="21"/>
      <c r="TLP31" s="21"/>
      <c r="TLQ31" s="21"/>
      <c r="TLR31" s="21"/>
      <c r="TLS31" s="21"/>
      <c r="TLT31" s="21"/>
      <c r="TLU31" s="21"/>
      <c r="TLV31" s="21"/>
      <c r="TLW31" s="21"/>
      <c r="TLX31" s="21"/>
      <c r="TLY31" s="21"/>
      <c r="TLZ31" s="21"/>
      <c r="TMA31" s="21"/>
      <c r="TMB31" s="21"/>
      <c r="TMC31" s="21"/>
      <c r="TMD31" s="21"/>
      <c r="TME31" s="21"/>
      <c r="TMF31" s="21"/>
      <c r="TMG31" s="21"/>
      <c r="TMH31" s="21"/>
      <c r="TMI31" s="21"/>
      <c r="TMJ31" s="21"/>
      <c r="TMK31" s="21"/>
      <c r="TML31" s="21"/>
      <c r="TMM31" s="21"/>
      <c r="TMN31" s="21"/>
      <c r="TMO31" s="21"/>
      <c r="TMP31" s="21"/>
      <c r="TMQ31" s="21"/>
      <c r="TMR31" s="21"/>
      <c r="TMS31" s="21"/>
      <c r="TMT31" s="21"/>
      <c r="TMU31" s="21"/>
      <c r="TMV31" s="21"/>
      <c r="TMW31" s="21"/>
      <c r="TMX31" s="21"/>
      <c r="TMY31" s="21"/>
      <c r="TMZ31" s="21"/>
      <c r="TNA31" s="21"/>
      <c r="TNB31" s="21"/>
      <c r="TNC31" s="21"/>
      <c r="TND31" s="21"/>
      <c r="TNE31" s="21"/>
      <c r="TNF31" s="21"/>
      <c r="TNG31" s="21"/>
      <c r="TNH31" s="21"/>
      <c r="TNI31" s="21"/>
      <c r="TNJ31" s="21"/>
      <c r="TNK31" s="21"/>
      <c r="TNL31" s="21"/>
      <c r="TNM31" s="21"/>
      <c r="TNN31" s="21"/>
      <c r="TNO31" s="21"/>
      <c r="TNP31" s="21"/>
      <c r="TNQ31" s="21"/>
      <c r="TNR31" s="21"/>
      <c r="TNS31" s="21"/>
      <c r="TNT31" s="21"/>
      <c r="TNU31" s="21"/>
      <c r="TNV31" s="21"/>
      <c r="TNW31" s="21"/>
      <c r="TNX31" s="21"/>
      <c r="TNY31" s="21"/>
      <c r="TNZ31" s="21"/>
      <c r="TOA31" s="21"/>
      <c r="TOB31" s="21"/>
      <c r="TOC31" s="21"/>
      <c r="TOD31" s="21"/>
      <c r="TOE31" s="21"/>
      <c r="TOF31" s="21"/>
      <c r="TOG31" s="21"/>
      <c r="TOH31" s="21"/>
      <c r="TOI31" s="21"/>
      <c r="TOJ31" s="21"/>
      <c r="TOK31" s="21"/>
      <c r="TOL31" s="21"/>
      <c r="TOM31" s="21"/>
      <c r="TON31" s="21"/>
      <c r="TOO31" s="21"/>
      <c r="TOP31" s="21"/>
      <c r="TOQ31" s="21"/>
      <c r="TOR31" s="21"/>
      <c r="TOS31" s="21"/>
      <c r="TOT31" s="21"/>
      <c r="TOU31" s="21"/>
      <c r="TOV31" s="21"/>
      <c r="TOW31" s="21"/>
      <c r="TOX31" s="21"/>
      <c r="TOY31" s="21"/>
      <c r="TOZ31" s="21"/>
      <c r="TPA31" s="21"/>
      <c r="TPB31" s="21"/>
      <c r="TPC31" s="21"/>
      <c r="TPD31" s="21"/>
      <c r="TPE31" s="21"/>
      <c r="TPF31" s="21"/>
      <c r="TPG31" s="21"/>
      <c r="TPH31" s="21"/>
      <c r="TPI31" s="21"/>
      <c r="TPJ31" s="21"/>
      <c r="TPK31" s="21"/>
      <c r="TPL31" s="21"/>
      <c r="TPM31" s="21"/>
      <c r="TPN31" s="21"/>
      <c r="TPO31" s="21"/>
      <c r="TPP31" s="21"/>
      <c r="TPQ31" s="21"/>
      <c r="TPR31" s="21"/>
      <c r="TPS31" s="21"/>
      <c r="TPT31" s="21"/>
      <c r="TPU31" s="21"/>
      <c r="TPV31" s="21"/>
      <c r="TPW31" s="21"/>
      <c r="TPX31" s="21"/>
      <c r="TPY31" s="21"/>
      <c r="TPZ31" s="21"/>
      <c r="TQA31" s="21"/>
      <c r="TQB31" s="21"/>
      <c r="TQC31" s="21"/>
      <c r="TQD31" s="21"/>
      <c r="TQE31" s="21"/>
      <c r="TQF31" s="21"/>
      <c r="TQG31" s="21"/>
      <c r="TQH31" s="21"/>
      <c r="TQI31" s="21"/>
      <c r="TQJ31" s="21"/>
      <c r="TQK31" s="21"/>
      <c r="TQL31" s="21"/>
      <c r="TQM31" s="21"/>
      <c r="TQN31" s="21"/>
      <c r="TQO31" s="21"/>
      <c r="TQP31" s="21"/>
      <c r="TQQ31" s="21"/>
      <c r="TQR31" s="21"/>
      <c r="TQS31" s="21"/>
      <c r="TQT31" s="21"/>
      <c r="TQU31" s="21"/>
      <c r="TQV31" s="21"/>
      <c r="TQW31" s="21"/>
      <c r="TQX31" s="21"/>
      <c r="TQY31" s="21"/>
      <c r="TQZ31" s="21"/>
      <c r="TRA31" s="21"/>
      <c r="TRB31" s="21"/>
      <c r="TRC31" s="21"/>
      <c r="TRD31" s="21"/>
      <c r="TRE31" s="21"/>
      <c r="TRF31" s="21"/>
      <c r="TRG31" s="21"/>
      <c r="TRH31" s="21"/>
      <c r="TRI31" s="21"/>
      <c r="TRJ31" s="21"/>
      <c r="TRK31" s="21"/>
      <c r="TRL31" s="21"/>
      <c r="TRM31" s="21"/>
      <c r="TRN31" s="21"/>
      <c r="TRO31" s="21"/>
      <c r="TRP31" s="21"/>
      <c r="TRQ31" s="21"/>
      <c r="TRR31" s="21"/>
      <c r="TRS31" s="21"/>
      <c r="TRT31" s="21"/>
      <c r="TRU31" s="21"/>
      <c r="TRV31" s="21"/>
      <c r="TRW31" s="21"/>
      <c r="TRX31" s="21"/>
      <c r="TRY31" s="21"/>
      <c r="TRZ31" s="21"/>
      <c r="TSA31" s="21"/>
      <c r="TSB31" s="21"/>
      <c r="TSC31" s="21"/>
      <c r="TSD31" s="21"/>
      <c r="TSE31" s="21"/>
      <c r="TSF31" s="21"/>
      <c r="TSG31" s="21"/>
      <c r="TSH31" s="21"/>
      <c r="TSI31" s="21"/>
      <c r="TSJ31" s="21"/>
      <c r="TSK31" s="21"/>
      <c r="TSL31" s="21"/>
      <c r="TSM31" s="21"/>
      <c r="TSN31" s="21"/>
      <c r="TSO31" s="21"/>
      <c r="TSP31" s="21"/>
      <c r="TSQ31" s="21"/>
      <c r="TSR31" s="21"/>
      <c r="TSS31" s="21"/>
      <c r="TST31" s="21"/>
      <c r="TSU31" s="21"/>
      <c r="TSV31" s="21"/>
      <c r="TSW31" s="21"/>
      <c r="TSX31" s="21"/>
      <c r="TSY31" s="21"/>
      <c r="TSZ31" s="21"/>
      <c r="TTA31" s="21"/>
      <c r="TTB31" s="21"/>
      <c r="TTC31" s="21"/>
      <c r="TTD31" s="21"/>
      <c r="TTE31" s="21"/>
      <c r="TTF31" s="21"/>
      <c r="TTG31" s="21"/>
      <c r="TTH31" s="21"/>
      <c r="TTI31" s="21"/>
      <c r="TTJ31" s="21"/>
      <c r="TTK31" s="21"/>
      <c r="TTL31" s="21"/>
      <c r="TTM31" s="21"/>
      <c r="TTN31" s="21"/>
      <c r="TTO31" s="21"/>
      <c r="TTP31" s="21"/>
      <c r="TTQ31" s="21"/>
      <c r="TTR31" s="21"/>
      <c r="TTS31" s="21"/>
      <c r="TTT31" s="21"/>
      <c r="TTU31" s="21"/>
      <c r="TTV31" s="21"/>
      <c r="TTW31" s="21"/>
      <c r="TTX31" s="21"/>
      <c r="TTY31" s="21"/>
      <c r="TTZ31" s="21"/>
      <c r="TUA31" s="21"/>
      <c r="TUB31" s="21"/>
      <c r="TUC31" s="21"/>
      <c r="TUD31" s="21"/>
      <c r="TUE31" s="21"/>
      <c r="TUF31" s="21"/>
      <c r="TUG31" s="21"/>
      <c r="TUH31" s="21"/>
      <c r="TUI31" s="21"/>
      <c r="TUJ31" s="21"/>
      <c r="TUK31" s="21"/>
      <c r="TUL31" s="21"/>
      <c r="TUM31" s="21"/>
      <c r="TUN31" s="21"/>
      <c r="TUO31" s="21"/>
      <c r="TUP31" s="21"/>
      <c r="TUQ31" s="21"/>
      <c r="TUR31" s="21"/>
      <c r="TUS31" s="21"/>
      <c r="TUT31" s="21"/>
      <c r="TUU31" s="21"/>
      <c r="TUV31" s="21"/>
      <c r="TUW31" s="21"/>
      <c r="TUX31" s="21"/>
      <c r="TUY31" s="21"/>
      <c r="TUZ31" s="21"/>
      <c r="TVA31" s="21"/>
      <c r="TVB31" s="21"/>
      <c r="TVC31" s="21"/>
      <c r="TVD31" s="21"/>
      <c r="TVE31" s="21"/>
      <c r="TVF31" s="21"/>
      <c r="TVG31" s="21"/>
      <c r="TVH31" s="21"/>
      <c r="TVI31" s="21"/>
      <c r="TVJ31" s="21"/>
      <c r="TVK31" s="21"/>
      <c r="TVL31" s="21"/>
      <c r="TVM31" s="21"/>
      <c r="TVN31" s="21"/>
      <c r="TVO31" s="21"/>
      <c r="TVP31" s="21"/>
      <c r="TVQ31" s="21"/>
      <c r="TVR31" s="21"/>
      <c r="TVS31" s="21"/>
      <c r="TVT31" s="21"/>
      <c r="TVU31" s="21"/>
      <c r="TVV31" s="21"/>
      <c r="TVW31" s="21"/>
      <c r="TVX31" s="21"/>
      <c r="TVY31" s="21"/>
      <c r="TVZ31" s="21"/>
      <c r="TWA31" s="21"/>
      <c r="TWB31" s="21"/>
      <c r="TWC31" s="21"/>
      <c r="TWD31" s="21"/>
      <c r="TWE31" s="21"/>
      <c r="TWF31" s="21"/>
      <c r="TWG31" s="21"/>
      <c r="TWH31" s="21"/>
      <c r="TWI31" s="21"/>
      <c r="TWJ31" s="21"/>
      <c r="TWK31" s="21"/>
      <c r="TWL31" s="21"/>
      <c r="TWM31" s="21"/>
      <c r="TWN31" s="21"/>
      <c r="TWO31" s="21"/>
      <c r="TWP31" s="21"/>
      <c r="TWQ31" s="21"/>
      <c r="TWR31" s="21"/>
      <c r="TWS31" s="21"/>
      <c r="TWT31" s="21"/>
      <c r="TWU31" s="21"/>
      <c r="TWV31" s="21"/>
      <c r="TWW31" s="21"/>
      <c r="TWX31" s="21"/>
      <c r="TWY31" s="21"/>
      <c r="TWZ31" s="21"/>
      <c r="TXA31" s="21"/>
      <c r="TXB31" s="21"/>
      <c r="TXC31" s="21"/>
      <c r="TXD31" s="21"/>
      <c r="TXE31" s="21"/>
      <c r="TXF31" s="21"/>
      <c r="TXG31" s="21"/>
      <c r="TXH31" s="21"/>
      <c r="TXI31" s="21"/>
      <c r="TXJ31" s="21"/>
      <c r="TXK31" s="21"/>
      <c r="TXL31" s="21"/>
      <c r="TXM31" s="21"/>
      <c r="TXN31" s="21"/>
      <c r="TXO31" s="21"/>
      <c r="TXP31" s="21"/>
      <c r="TXQ31" s="21"/>
      <c r="TXR31" s="21"/>
      <c r="TXS31" s="21"/>
      <c r="TXT31" s="21"/>
      <c r="TXU31" s="21"/>
      <c r="TXV31" s="21"/>
      <c r="TXW31" s="21"/>
      <c r="TXX31" s="21"/>
      <c r="TXY31" s="21"/>
      <c r="TXZ31" s="21"/>
      <c r="TYA31" s="21"/>
      <c r="TYB31" s="21"/>
      <c r="TYC31" s="21"/>
      <c r="TYD31" s="21"/>
      <c r="TYE31" s="21"/>
      <c r="TYF31" s="21"/>
      <c r="TYG31" s="21"/>
      <c r="TYH31" s="21"/>
      <c r="TYI31" s="21"/>
      <c r="TYJ31" s="21"/>
      <c r="TYK31" s="21"/>
      <c r="TYL31" s="21"/>
      <c r="TYM31" s="21"/>
      <c r="TYN31" s="21"/>
      <c r="TYO31" s="21"/>
      <c r="TYP31" s="21"/>
      <c r="TYQ31" s="21"/>
      <c r="TYR31" s="21"/>
      <c r="TYS31" s="21"/>
      <c r="TYT31" s="21"/>
      <c r="TYU31" s="21"/>
      <c r="TYV31" s="21"/>
      <c r="TYW31" s="21"/>
      <c r="TYX31" s="21"/>
      <c r="TYY31" s="21"/>
      <c r="TYZ31" s="21"/>
      <c r="TZA31" s="21"/>
      <c r="TZB31" s="21"/>
      <c r="TZC31" s="21"/>
      <c r="TZD31" s="21"/>
      <c r="TZE31" s="21"/>
      <c r="TZF31" s="21"/>
      <c r="TZG31" s="21"/>
      <c r="TZH31" s="21"/>
      <c r="TZI31" s="21"/>
      <c r="TZJ31" s="21"/>
      <c r="TZK31" s="21"/>
      <c r="TZL31" s="21"/>
      <c r="TZM31" s="21"/>
      <c r="TZN31" s="21"/>
      <c r="TZO31" s="21"/>
      <c r="TZP31" s="21"/>
      <c r="TZQ31" s="21"/>
      <c r="TZR31" s="21"/>
      <c r="TZS31" s="21"/>
      <c r="TZT31" s="21"/>
      <c r="TZU31" s="21"/>
      <c r="TZV31" s="21"/>
      <c r="TZW31" s="21"/>
      <c r="TZX31" s="21"/>
      <c r="TZY31" s="21"/>
      <c r="TZZ31" s="21"/>
      <c r="UAA31" s="21"/>
      <c r="UAB31" s="21"/>
      <c r="UAC31" s="21"/>
      <c r="UAD31" s="21"/>
      <c r="UAE31" s="21"/>
      <c r="UAF31" s="21"/>
      <c r="UAG31" s="21"/>
      <c r="UAH31" s="21"/>
      <c r="UAI31" s="21"/>
      <c r="UAJ31" s="21"/>
      <c r="UAK31" s="21"/>
      <c r="UAL31" s="21"/>
      <c r="UAM31" s="21"/>
      <c r="UAN31" s="21"/>
      <c r="UAO31" s="21"/>
      <c r="UAP31" s="21"/>
      <c r="UAQ31" s="21"/>
      <c r="UAR31" s="21"/>
      <c r="UAS31" s="21"/>
      <c r="UAT31" s="21"/>
      <c r="UAU31" s="21"/>
      <c r="UAV31" s="21"/>
      <c r="UAW31" s="21"/>
      <c r="UAX31" s="21"/>
      <c r="UAY31" s="21"/>
      <c r="UAZ31" s="21"/>
      <c r="UBA31" s="21"/>
      <c r="UBB31" s="21"/>
      <c r="UBC31" s="21"/>
      <c r="UBD31" s="21"/>
      <c r="UBE31" s="21"/>
      <c r="UBF31" s="21"/>
      <c r="UBG31" s="21"/>
      <c r="UBH31" s="21"/>
      <c r="UBI31" s="21"/>
      <c r="UBJ31" s="21"/>
      <c r="UBK31" s="21"/>
      <c r="UBL31" s="21"/>
      <c r="UBM31" s="21"/>
      <c r="UBN31" s="21"/>
      <c r="UBO31" s="21"/>
      <c r="UBP31" s="21"/>
      <c r="UBQ31" s="21"/>
      <c r="UBR31" s="21"/>
      <c r="UBS31" s="21"/>
      <c r="UBT31" s="21"/>
      <c r="UBU31" s="21"/>
      <c r="UBV31" s="21"/>
      <c r="UBW31" s="21"/>
      <c r="UBX31" s="21"/>
      <c r="UBY31" s="21"/>
      <c r="UBZ31" s="21"/>
      <c r="UCA31" s="21"/>
      <c r="UCB31" s="21"/>
      <c r="UCC31" s="21"/>
      <c r="UCD31" s="21"/>
      <c r="UCE31" s="21"/>
      <c r="UCF31" s="21"/>
      <c r="UCG31" s="21"/>
      <c r="UCH31" s="21"/>
      <c r="UCI31" s="21"/>
      <c r="UCJ31" s="21"/>
      <c r="UCK31" s="21"/>
      <c r="UCL31" s="21"/>
      <c r="UCM31" s="21"/>
      <c r="UCN31" s="21"/>
      <c r="UCO31" s="21"/>
      <c r="UCP31" s="21"/>
      <c r="UCQ31" s="21"/>
      <c r="UCR31" s="21"/>
      <c r="UCS31" s="21"/>
      <c r="UCT31" s="21"/>
      <c r="UCU31" s="21"/>
      <c r="UCV31" s="21"/>
      <c r="UCW31" s="21"/>
      <c r="UCX31" s="21"/>
      <c r="UCY31" s="21"/>
      <c r="UCZ31" s="21"/>
      <c r="UDA31" s="21"/>
      <c r="UDB31" s="21"/>
      <c r="UDC31" s="21"/>
      <c r="UDD31" s="21"/>
      <c r="UDE31" s="21"/>
      <c r="UDF31" s="21"/>
      <c r="UDG31" s="21"/>
      <c r="UDH31" s="21"/>
      <c r="UDI31" s="21"/>
      <c r="UDJ31" s="21"/>
      <c r="UDK31" s="21"/>
      <c r="UDL31" s="21"/>
      <c r="UDM31" s="21"/>
      <c r="UDN31" s="21"/>
      <c r="UDO31" s="21"/>
      <c r="UDP31" s="21"/>
      <c r="UDQ31" s="21"/>
      <c r="UDR31" s="21"/>
      <c r="UDS31" s="21"/>
      <c r="UDT31" s="21"/>
      <c r="UDU31" s="21"/>
      <c r="UDV31" s="21"/>
      <c r="UDW31" s="21"/>
      <c r="UDX31" s="21"/>
      <c r="UDY31" s="21"/>
      <c r="UDZ31" s="21"/>
      <c r="UEA31" s="21"/>
      <c r="UEB31" s="21"/>
      <c r="UEC31" s="21"/>
      <c r="UED31" s="21"/>
      <c r="UEE31" s="21"/>
      <c r="UEF31" s="21"/>
      <c r="UEG31" s="21"/>
      <c r="UEH31" s="21"/>
      <c r="UEI31" s="21"/>
      <c r="UEJ31" s="21"/>
      <c r="UEK31" s="21"/>
      <c r="UEL31" s="21"/>
      <c r="UEM31" s="21"/>
      <c r="UEN31" s="21"/>
      <c r="UEO31" s="21"/>
      <c r="UEP31" s="21"/>
      <c r="UEQ31" s="21"/>
      <c r="UER31" s="21"/>
      <c r="UES31" s="21"/>
      <c r="UET31" s="21"/>
      <c r="UEU31" s="21"/>
      <c r="UEV31" s="21"/>
      <c r="UEW31" s="21"/>
      <c r="UEX31" s="21"/>
      <c r="UEY31" s="21"/>
      <c r="UEZ31" s="21"/>
      <c r="UFA31" s="21"/>
      <c r="UFB31" s="21"/>
      <c r="UFC31" s="21"/>
      <c r="UFD31" s="21"/>
      <c r="UFE31" s="21"/>
      <c r="UFF31" s="21"/>
      <c r="UFG31" s="21"/>
      <c r="UFH31" s="21"/>
      <c r="UFI31" s="21"/>
      <c r="UFJ31" s="21"/>
      <c r="UFK31" s="21"/>
      <c r="UFL31" s="21"/>
      <c r="UFM31" s="21"/>
      <c r="UFN31" s="21"/>
      <c r="UFO31" s="21"/>
      <c r="UFP31" s="21"/>
      <c r="UFQ31" s="21"/>
      <c r="UFR31" s="21"/>
      <c r="UFS31" s="21"/>
      <c r="UFT31" s="21"/>
      <c r="UFU31" s="21"/>
      <c r="UFV31" s="21"/>
      <c r="UFW31" s="21"/>
      <c r="UFX31" s="21"/>
      <c r="UFY31" s="21"/>
      <c r="UFZ31" s="21"/>
      <c r="UGA31" s="21"/>
      <c r="UGB31" s="21"/>
      <c r="UGC31" s="21"/>
      <c r="UGD31" s="21"/>
      <c r="UGE31" s="21"/>
      <c r="UGF31" s="21"/>
      <c r="UGG31" s="21"/>
      <c r="UGH31" s="21"/>
      <c r="UGI31" s="21"/>
      <c r="UGJ31" s="21"/>
      <c r="UGK31" s="21"/>
      <c r="UGL31" s="21"/>
      <c r="UGM31" s="21"/>
      <c r="UGN31" s="21"/>
      <c r="UGO31" s="21"/>
      <c r="UGP31" s="21"/>
      <c r="UGQ31" s="21"/>
      <c r="UGR31" s="21"/>
      <c r="UGS31" s="21"/>
      <c r="UGT31" s="21"/>
      <c r="UGU31" s="21"/>
      <c r="UGV31" s="21"/>
      <c r="UGW31" s="21"/>
      <c r="UGX31" s="21"/>
      <c r="UGY31" s="21"/>
      <c r="UGZ31" s="21"/>
      <c r="UHA31" s="21"/>
      <c r="UHB31" s="21"/>
      <c r="UHC31" s="21"/>
      <c r="UHD31" s="21"/>
      <c r="UHE31" s="21"/>
      <c r="UHF31" s="21"/>
      <c r="UHG31" s="21"/>
      <c r="UHH31" s="21"/>
      <c r="UHI31" s="21"/>
      <c r="UHJ31" s="21"/>
      <c r="UHK31" s="21"/>
      <c r="UHL31" s="21"/>
      <c r="UHM31" s="21"/>
      <c r="UHN31" s="21"/>
      <c r="UHO31" s="21"/>
      <c r="UHP31" s="21"/>
      <c r="UHQ31" s="21"/>
      <c r="UHR31" s="21"/>
      <c r="UHS31" s="21"/>
      <c r="UHT31" s="21"/>
      <c r="UHU31" s="21"/>
      <c r="UHV31" s="21"/>
      <c r="UHW31" s="21"/>
      <c r="UHX31" s="21"/>
      <c r="UHY31" s="21"/>
      <c r="UHZ31" s="21"/>
      <c r="UIA31" s="21"/>
      <c r="UIB31" s="21"/>
      <c r="UIC31" s="21"/>
      <c r="UID31" s="21"/>
      <c r="UIE31" s="21"/>
      <c r="UIF31" s="21"/>
      <c r="UIG31" s="21"/>
      <c r="UIH31" s="21"/>
      <c r="UII31" s="21"/>
      <c r="UIJ31" s="21"/>
      <c r="UIK31" s="21"/>
      <c r="UIL31" s="21"/>
      <c r="UIM31" s="21"/>
      <c r="UIN31" s="21"/>
      <c r="UIO31" s="21"/>
      <c r="UIP31" s="21"/>
      <c r="UIQ31" s="21"/>
      <c r="UIR31" s="21"/>
      <c r="UIS31" s="21"/>
      <c r="UIT31" s="21"/>
      <c r="UIU31" s="21"/>
      <c r="UIV31" s="21"/>
      <c r="UIW31" s="21"/>
      <c r="UIX31" s="21"/>
      <c r="UIY31" s="21"/>
      <c r="UIZ31" s="21"/>
      <c r="UJA31" s="21"/>
      <c r="UJB31" s="21"/>
      <c r="UJC31" s="21"/>
      <c r="UJD31" s="21"/>
      <c r="UJE31" s="21"/>
      <c r="UJF31" s="21"/>
      <c r="UJG31" s="21"/>
      <c r="UJH31" s="21"/>
      <c r="UJI31" s="21"/>
      <c r="UJJ31" s="21"/>
      <c r="UJK31" s="21"/>
      <c r="UJL31" s="21"/>
      <c r="UJM31" s="21"/>
      <c r="UJN31" s="21"/>
      <c r="UJO31" s="21"/>
      <c r="UJP31" s="21"/>
      <c r="UJQ31" s="21"/>
      <c r="UJR31" s="21"/>
      <c r="UJS31" s="21"/>
      <c r="UJT31" s="21"/>
      <c r="UJU31" s="21"/>
      <c r="UJV31" s="21"/>
      <c r="UJW31" s="21"/>
      <c r="UJX31" s="21"/>
      <c r="UJY31" s="21"/>
      <c r="UJZ31" s="21"/>
      <c r="UKA31" s="21"/>
      <c r="UKB31" s="21"/>
      <c r="UKC31" s="21"/>
      <c r="UKD31" s="21"/>
      <c r="UKE31" s="21"/>
      <c r="UKF31" s="21"/>
      <c r="UKG31" s="21"/>
      <c r="UKH31" s="21"/>
      <c r="UKI31" s="21"/>
      <c r="UKJ31" s="21"/>
      <c r="UKK31" s="21"/>
      <c r="UKL31" s="21"/>
      <c r="UKM31" s="21"/>
      <c r="UKN31" s="21"/>
      <c r="UKO31" s="21"/>
      <c r="UKP31" s="21"/>
      <c r="UKQ31" s="21"/>
      <c r="UKR31" s="21"/>
      <c r="UKS31" s="21"/>
      <c r="UKT31" s="21"/>
      <c r="UKU31" s="21"/>
      <c r="UKV31" s="21"/>
      <c r="UKW31" s="21"/>
      <c r="UKX31" s="21"/>
      <c r="UKY31" s="21"/>
      <c r="UKZ31" s="21"/>
      <c r="ULA31" s="21"/>
      <c r="ULB31" s="21"/>
      <c r="ULC31" s="21"/>
      <c r="ULD31" s="21"/>
      <c r="ULE31" s="21"/>
      <c r="ULF31" s="21"/>
      <c r="ULG31" s="21"/>
      <c r="ULH31" s="21"/>
      <c r="ULI31" s="21"/>
      <c r="ULJ31" s="21"/>
      <c r="ULK31" s="21"/>
      <c r="ULL31" s="21"/>
      <c r="ULM31" s="21"/>
      <c r="ULN31" s="21"/>
      <c r="ULO31" s="21"/>
      <c r="ULP31" s="21"/>
      <c r="ULQ31" s="21"/>
      <c r="ULR31" s="21"/>
      <c r="ULS31" s="21"/>
      <c r="ULT31" s="21"/>
      <c r="ULU31" s="21"/>
      <c r="ULV31" s="21"/>
      <c r="ULW31" s="21"/>
      <c r="ULX31" s="21"/>
      <c r="ULY31" s="21"/>
      <c r="ULZ31" s="21"/>
      <c r="UMA31" s="21"/>
      <c r="UMB31" s="21"/>
      <c r="UMC31" s="21"/>
      <c r="UMD31" s="21"/>
      <c r="UME31" s="21"/>
      <c r="UMF31" s="21"/>
      <c r="UMG31" s="21"/>
      <c r="UMH31" s="21"/>
      <c r="UMI31" s="21"/>
      <c r="UMJ31" s="21"/>
      <c r="UMK31" s="21"/>
      <c r="UML31" s="21"/>
      <c r="UMM31" s="21"/>
      <c r="UMN31" s="21"/>
      <c r="UMO31" s="21"/>
      <c r="UMP31" s="21"/>
      <c r="UMQ31" s="21"/>
      <c r="UMR31" s="21"/>
      <c r="UMS31" s="21"/>
      <c r="UMT31" s="21"/>
      <c r="UMU31" s="21"/>
      <c r="UMV31" s="21"/>
      <c r="UMW31" s="21"/>
      <c r="UMX31" s="21"/>
      <c r="UMY31" s="21"/>
      <c r="UMZ31" s="21"/>
      <c r="UNA31" s="21"/>
      <c r="UNB31" s="21"/>
      <c r="UNC31" s="21"/>
      <c r="UND31" s="21"/>
      <c r="UNE31" s="21"/>
      <c r="UNF31" s="21"/>
      <c r="UNG31" s="21"/>
      <c r="UNH31" s="21"/>
      <c r="UNI31" s="21"/>
      <c r="UNJ31" s="21"/>
      <c r="UNK31" s="21"/>
      <c r="UNL31" s="21"/>
      <c r="UNM31" s="21"/>
      <c r="UNN31" s="21"/>
      <c r="UNO31" s="21"/>
      <c r="UNP31" s="21"/>
      <c r="UNQ31" s="21"/>
      <c r="UNR31" s="21"/>
      <c r="UNS31" s="21"/>
      <c r="UNT31" s="21"/>
      <c r="UNU31" s="21"/>
      <c r="UNV31" s="21"/>
      <c r="UNW31" s="21"/>
      <c r="UNX31" s="21"/>
      <c r="UNY31" s="21"/>
      <c r="UNZ31" s="21"/>
      <c r="UOA31" s="21"/>
      <c r="UOB31" s="21"/>
      <c r="UOC31" s="21"/>
      <c r="UOD31" s="21"/>
      <c r="UOE31" s="21"/>
      <c r="UOF31" s="21"/>
      <c r="UOG31" s="21"/>
      <c r="UOH31" s="21"/>
      <c r="UOI31" s="21"/>
      <c r="UOJ31" s="21"/>
      <c r="UOK31" s="21"/>
      <c r="UOL31" s="21"/>
      <c r="UOM31" s="21"/>
      <c r="UON31" s="21"/>
      <c r="UOO31" s="21"/>
      <c r="UOP31" s="21"/>
      <c r="UOQ31" s="21"/>
      <c r="UOR31" s="21"/>
      <c r="UOS31" s="21"/>
      <c r="UOT31" s="21"/>
      <c r="UOU31" s="21"/>
      <c r="UOV31" s="21"/>
      <c r="UOW31" s="21"/>
      <c r="UOX31" s="21"/>
      <c r="UOY31" s="21"/>
      <c r="UOZ31" s="21"/>
      <c r="UPA31" s="21"/>
      <c r="UPB31" s="21"/>
      <c r="UPC31" s="21"/>
      <c r="UPD31" s="21"/>
      <c r="UPE31" s="21"/>
      <c r="UPF31" s="21"/>
      <c r="UPG31" s="21"/>
      <c r="UPH31" s="21"/>
      <c r="UPI31" s="21"/>
      <c r="UPJ31" s="21"/>
      <c r="UPK31" s="21"/>
      <c r="UPL31" s="21"/>
      <c r="UPM31" s="21"/>
      <c r="UPN31" s="21"/>
      <c r="UPO31" s="21"/>
      <c r="UPP31" s="21"/>
      <c r="UPQ31" s="21"/>
      <c r="UPR31" s="21"/>
      <c r="UPS31" s="21"/>
      <c r="UPT31" s="21"/>
      <c r="UPU31" s="21"/>
      <c r="UPV31" s="21"/>
      <c r="UPW31" s="21"/>
      <c r="UPX31" s="21"/>
      <c r="UPY31" s="21"/>
      <c r="UPZ31" s="21"/>
      <c r="UQA31" s="21"/>
      <c r="UQB31" s="21"/>
      <c r="UQC31" s="21"/>
      <c r="UQD31" s="21"/>
      <c r="UQE31" s="21"/>
      <c r="UQF31" s="21"/>
      <c r="UQG31" s="21"/>
      <c r="UQH31" s="21"/>
      <c r="UQI31" s="21"/>
      <c r="UQJ31" s="21"/>
      <c r="UQK31" s="21"/>
      <c r="UQL31" s="21"/>
      <c r="UQM31" s="21"/>
      <c r="UQN31" s="21"/>
      <c r="UQO31" s="21"/>
      <c r="UQP31" s="21"/>
      <c r="UQQ31" s="21"/>
      <c r="UQR31" s="21"/>
      <c r="UQS31" s="21"/>
      <c r="UQT31" s="21"/>
      <c r="UQU31" s="21"/>
      <c r="UQV31" s="21"/>
      <c r="UQW31" s="21"/>
      <c r="UQX31" s="21"/>
      <c r="UQY31" s="21"/>
      <c r="UQZ31" s="21"/>
      <c r="URA31" s="21"/>
      <c r="URB31" s="21"/>
      <c r="URC31" s="21"/>
      <c r="URD31" s="21"/>
      <c r="URE31" s="21"/>
      <c r="URF31" s="21"/>
      <c r="URG31" s="21"/>
      <c r="URH31" s="21"/>
      <c r="URI31" s="21"/>
      <c r="URJ31" s="21"/>
      <c r="URK31" s="21"/>
      <c r="URL31" s="21"/>
      <c r="URM31" s="21"/>
      <c r="URN31" s="21"/>
      <c r="URO31" s="21"/>
      <c r="URP31" s="21"/>
      <c r="URQ31" s="21"/>
      <c r="URR31" s="21"/>
      <c r="URS31" s="21"/>
      <c r="URT31" s="21"/>
      <c r="URU31" s="21"/>
      <c r="URV31" s="21"/>
      <c r="URW31" s="21"/>
      <c r="URX31" s="21"/>
      <c r="URY31" s="21"/>
      <c r="URZ31" s="21"/>
      <c r="USA31" s="21"/>
      <c r="USB31" s="21"/>
      <c r="USC31" s="21"/>
      <c r="USD31" s="21"/>
      <c r="USE31" s="21"/>
      <c r="USF31" s="21"/>
      <c r="USG31" s="21"/>
      <c r="USH31" s="21"/>
      <c r="USI31" s="21"/>
      <c r="USJ31" s="21"/>
      <c r="USK31" s="21"/>
      <c r="USL31" s="21"/>
      <c r="USM31" s="21"/>
      <c r="USN31" s="21"/>
      <c r="USO31" s="21"/>
      <c r="USP31" s="21"/>
      <c r="USQ31" s="21"/>
      <c r="USR31" s="21"/>
      <c r="USS31" s="21"/>
      <c r="UST31" s="21"/>
      <c r="USU31" s="21"/>
      <c r="USV31" s="21"/>
      <c r="USW31" s="21"/>
      <c r="USX31" s="21"/>
      <c r="USY31" s="21"/>
      <c r="USZ31" s="21"/>
      <c r="UTA31" s="21"/>
      <c r="UTB31" s="21"/>
      <c r="UTC31" s="21"/>
      <c r="UTD31" s="21"/>
      <c r="UTE31" s="21"/>
      <c r="UTF31" s="21"/>
      <c r="UTG31" s="21"/>
      <c r="UTH31" s="21"/>
      <c r="UTI31" s="21"/>
      <c r="UTJ31" s="21"/>
      <c r="UTK31" s="21"/>
      <c r="UTL31" s="21"/>
      <c r="UTM31" s="21"/>
      <c r="UTN31" s="21"/>
      <c r="UTO31" s="21"/>
      <c r="UTP31" s="21"/>
      <c r="UTQ31" s="21"/>
      <c r="UTR31" s="21"/>
      <c r="UTS31" s="21"/>
      <c r="UTT31" s="21"/>
      <c r="UTU31" s="21"/>
      <c r="UTV31" s="21"/>
      <c r="UTW31" s="21"/>
      <c r="UTX31" s="21"/>
      <c r="UTY31" s="21"/>
      <c r="UTZ31" s="21"/>
      <c r="UUA31" s="21"/>
      <c r="UUB31" s="21"/>
      <c r="UUC31" s="21"/>
      <c r="UUD31" s="21"/>
      <c r="UUE31" s="21"/>
      <c r="UUF31" s="21"/>
      <c r="UUG31" s="21"/>
      <c r="UUH31" s="21"/>
      <c r="UUI31" s="21"/>
      <c r="UUJ31" s="21"/>
      <c r="UUK31" s="21"/>
      <c r="UUL31" s="21"/>
      <c r="UUM31" s="21"/>
      <c r="UUN31" s="21"/>
      <c r="UUO31" s="21"/>
      <c r="UUP31" s="21"/>
      <c r="UUQ31" s="21"/>
      <c r="UUR31" s="21"/>
      <c r="UUS31" s="21"/>
      <c r="UUT31" s="21"/>
      <c r="UUU31" s="21"/>
      <c r="UUV31" s="21"/>
      <c r="UUW31" s="21"/>
      <c r="UUX31" s="21"/>
      <c r="UUY31" s="21"/>
      <c r="UUZ31" s="21"/>
      <c r="UVA31" s="21"/>
      <c r="UVB31" s="21"/>
      <c r="UVC31" s="21"/>
      <c r="UVD31" s="21"/>
      <c r="UVE31" s="21"/>
      <c r="UVF31" s="21"/>
      <c r="UVG31" s="21"/>
      <c r="UVH31" s="21"/>
      <c r="UVI31" s="21"/>
      <c r="UVJ31" s="21"/>
      <c r="UVK31" s="21"/>
      <c r="UVL31" s="21"/>
      <c r="UVM31" s="21"/>
      <c r="UVN31" s="21"/>
      <c r="UVO31" s="21"/>
      <c r="UVP31" s="21"/>
      <c r="UVQ31" s="21"/>
      <c r="UVR31" s="21"/>
      <c r="UVS31" s="21"/>
      <c r="UVT31" s="21"/>
      <c r="UVU31" s="21"/>
      <c r="UVV31" s="21"/>
      <c r="UVW31" s="21"/>
      <c r="UVX31" s="21"/>
      <c r="UVY31" s="21"/>
      <c r="UVZ31" s="21"/>
      <c r="UWA31" s="21"/>
      <c r="UWB31" s="21"/>
      <c r="UWC31" s="21"/>
      <c r="UWD31" s="21"/>
      <c r="UWE31" s="21"/>
      <c r="UWF31" s="21"/>
      <c r="UWG31" s="21"/>
      <c r="UWH31" s="21"/>
      <c r="UWI31" s="21"/>
      <c r="UWJ31" s="21"/>
      <c r="UWK31" s="21"/>
      <c r="UWL31" s="21"/>
      <c r="UWM31" s="21"/>
      <c r="UWN31" s="21"/>
      <c r="UWO31" s="21"/>
      <c r="UWP31" s="21"/>
      <c r="UWQ31" s="21"/>
      <c r="UWR31" s="21"/>
      <c r="UWS31" s="21"/>
      <c r="UWT31" s="21"/>
      <c r="UWU31" s="21"/>
      <c r="UWV31" s="21"/>
      <c r="UWW31" s="21"/>
      <c r="UWX31" s="21"/>
      <c r="UWY31" s="21"/>
      <c r="UWZ31" s="21"/>
      <c r="UXA31" s="21"/>
      <c r="UXB31" s="21"/>
      <c r="UXC31" s="21"/>
      <c r="UXD31" s="21"/>
      <c r="UXE31" s="21"/>
      <c r="UXF31" s="21"/>
      <c r="UXG31" s="21"/>
      <c r="UXH31" s="21"/>
      <c r="UXI31" s="21"/>
      <c r="UXJ31" s="21"/>
      <c r="UXK31" s="21"/>
      <c r="UXL31" s="21"/>
      <c r="UXM31" s="21"/>
      <c r="UXN31" s="21"/>
      <c r="UXO31" s="21"/>
      <c r="UXP31" s="21"/>
      <c r="UXQ31" s="21"/>
      <c r="UXR31" s="21"/>
      <c r="UXS31" s="21"/>
      <c r="UXT31" s="21"/>
      <c r="UXU31" s="21"/>
      <c r="UXV31" s="21"/>
      <c r="UXW31" s="21"/>
      <c r="UXX31" s="21"/>
      <c r="UXY31" s="21"/>
      <c r="UXZ31" s="21"/>
      <c r="UYA31" s="21"/>
      <c r="UYB31" s="21"/>
      <c r="UYC31" s="21"/>
      <c r="UYD31" s="21"/>
      <c r="UYE31" s="21"/>
      <c r="UYF31" s="21"/>
      <c r="UYG31" s="21"/>
      <c r="UYH31" s="21"/>
      <c r="UYI31" s="21"/>
      <c r="UYJ31" s="21"/>
      <c r="UYK31" s="21"/>
      <c r="UYL31" s="21"/>
      <c r="UYM31" s="21"/>
      <c r="UYN31" s="21"/>
      <c r="UYO31" s="21"/>
      <c r="UYP31" s="21"/>
      <c r="UYQ31" s="21"/>
      <c r="UYR31" s="21"/>
      <c r="UYS31" s="21"/>
      <c r="UYT31" s="21"/>
      <c r="UYU31" s="21"/>
      <c r="UYV31" s="21"/>
      <c r="UYW31" s="21"/>
      <c r="UYX31" s="21"/>
      <c r="UYY31" s="21"/>
      <c r="UYZ31" s="21"/>
      <c r="UZA31" s="21"/>
      <c r="UZB31" s="21"/>
      <c r="UZC31" s="21"/>
      <c r="UZD31" s="21"/>
      <c r="UZE31" s="21"/>
      <c r="UZF31" s="21"/>
      <c r="UZG31" s="21"/>
      <c r="UZH31" s="21"/>
      <c r="UZI31" s="21"/>
      <c r="UZJ31" s="21"/>
      <c r="UZK31" s="21"/>
      <c r="UZL31" s="21"/>
      <c r="UZM31" s="21"/>
      <c r="UZN31" s="21"/>
      <c r="UZO31" s="21"/>
      <c r="UZP31" s="21"/>
      <c r="UZQ31" s="21"/>
      <c r="UZR31" s="21"/>
      <c r="UZS31" s="21"/>
      <c r="UZT31" s="21"/>
      <c r="UZU31" s="21"/>
      <c r="UZV31" s="21"/>
      <c r="UZW31" s="21"/>
      <c r="UZX31" s="21"/>
      <c r="UZY31" s="21"/>
      <c r="UZZ31" s="21"/>
      <c r="VAA31" s="21"/>
      <c r="VAB31" s="21"/>
      <c r="VAC31" s="21"/>
      <c r="VAD31" s="21"/>
      <c r="VAE31" s="21"/>
      <c r="VAF31" s="21"/>
      <c r="VAG31" s="21"/>
      <c r="VAH31" s="21"/>
      <c r="VAI31" s="21"/>
      <c r="VAJ31" s="21"/>
      <c r="VAK31" s="21"/>
      <c r="VAL31" s="21"/>
      <c r="VAM31" s="21"/>
      <c r="VAN31" s="21"/>
      <c r="VAO31" s="21"/>
      <c r="VAP31" s="21"/>
      <c r="VAQ31" s="21"/>
      <c r="VAR31" s="21"/>
      <c r="VAS31" s="21"/>
      <c r="VAT31" s="21"/>
      <c r="VAU31" s="21"/>
      <c r="VAV31" s="21"/>
      <c r="VAW31" s="21"/>
      <c r="VAX31" s="21"/>
      <c r="VAY31" s="21"/>
      <c r="VAZ31" s="21"/>
      <c r="VBA31" s="21"/>
      <c r="VBB31" s="21"/>
      <c r="VBC31" s="21"/>
      <c r="VBD31" s="21"/>
      <c r="VBE31" s="21"/>
      <c r="VBF31" s="21"/>
      <c r="VBG31" s="21"/>
      <c r="VBH31" s="21"/>
      <c r="VBI31" s="21"/>
      <c r="VBJ31" s="21"/>
      <c r="VBK31" s="21"/>
      <c r="VBL31" s="21"/>
      <c r="VBM31" s="21"/>
      <c r="VBN31" s="21"/>
      <c r="VBO31" s="21"/>
      <c r="VBP31" s="21"/>
      <c r="VBQ31" s="21"/>
      <c r="VBR31" s="21"/>
      <c r="VBS31" s="21"/>
      <c r="VBT31" s="21"/>
      <c r="VBU31" s="21"/>
      <c r="VBV31" s="21"/>
      <c r="VBW31" s="21"/>
      <c r="VBX31" s="21"/>
      <c r="VBY31" s="21"/>
      <c r="VBZ31" s="21"/>
      <c r="VCA31" s="21"/>
      <c r="VCB31" s="21"/>
      <c r="VCC31" s="21"/>
      <c r="VCD31" s="21"/>
      <c r="VCE31" s="21"/>
      <c r="VCF31" s="21"/>
      <c r="VCG31" s="21"/>
      <c r="VCH31" s="21"/>
      <c r="VCI31" s="21"/>
      <c r="VCJ31" s="21"/>
      <c r="VCK31" s="21"/>
      <c r="VCL31" s="21"/>
      <c r="VCM31" s="21"/>
      <c r="VCN31" s="21"/>
      <c r="VCO31" s="21"/>
      <c r="VCP31" s="21"/>
      <c r="VCQ31" s="21"/>
      <c r="VCR31" s="21"/>
      <c r="VCS31" s="21"/>
      <c r="VCT31" s="21"/>
      <c r="VCU31" s="21"/>
      <c r="VCV31" s="21"/>
      <c r="VCW31" s="21"/>
      <c r="VCX31" s="21"/>
      <c r="VCY31" s="21"/>
      <c r="VCZ31" s="21"/>
      <c r="VDA31" s="21"/>
      <c r="VDB31" s="21"/>
      <c r="VDC31" s="21"/>
      <c r="VDD31" s="21"/>
      <c r="VDE31" s="21"/>
      <c r="VDF31" s="21"/>
      <c r="VDG31" s="21"/>
      <c r="VDH31" s="21"/>
      <c r="VDI31" s="21"/>
      <c r="VDJ31" s="21"/>
      <c r="VDK31" s="21"/>
      <c r="VDL31" s="21"/>
      <c r="VDM31" s="21"/>
      <c r="VDN31" s="21"/>
      <c r="VDO31" s="21"/>
      <c r="VDP31" s="21"/>
      <c r="VDQ31" s="21"/>
      <c r="VDR31" s="21"/>
      <c r="VDS31" s="21"/>
      <c r="VDT31" s="21"/>
      <c r="VDU31" s="21"/>
      <c r="VDV31" s="21"/>
      <c r="VDW31" s="21"/>
      <c r="VDX31" s="21"/>
      <c r="VDY31" s="21"/>
      <c r="VDZ31" s="21"/>
      <c r="VEA31" s="21"/>
      <c r="VEB31" s="21"/>
      <c r="VEC31" s="21"/>
      <c r="VED31" s="21"/>
      <c r="VEE31" s="21"/>
      <c r="VEF31" s="21"/>
      <c r="VEG31" s="21"/>
      <c r="VEH31" s="21"/>
      <c r="VEI31" s="21"/>
      <c r="VEJ31" s="21"/>
      <c r="VEK31" s="21"/>
      <c r="VEL31" s="21"/>
      <c r="VEM31" s="21"/>
      <c r="VEN31" s="21"/>
      <c r="VEO31" s="21"/>
      <c r="VEP31" s="21"/>
      <c r="VEQ31" s="21"/>
      <c r="VER31" s="21"/>
      <c r="VES31" s="21"/>
      <c r="VET31" s="21"/>
      <c r="VEU31" s="21"/>
      <c r="VEV31" s="21"/>
      <c r="VEW31" s="21"/>
      <c r="VEX31" s="21"/>
      <c r="VEY31" s="21"/>
      <c r="VEZ31" s="21"/>
      <c r="VFA31" s="21"/>
      <c r="VFB31" s="21"/>
      <c r="VFC31" s="21"/>
      <c r="VFD31" s="21"/>
      <c r="VFE31" s="21"/>
      <c r="VFF31" s="21"/>
      <c r="VFG31" s="21"/>
      <c r="VFH31" s="21"/>
      <c r="VFI31" s="21"/>
      <c r="VFJ31" s="21"/>
      <c r="VFK31" s="21"/>
      <c r="VFL31" s="21"/>
      <c r="VFM31" s="21"/>
      <c r="VFN31" s="21"/>
      <c r="VFO31" s="21"/>
      <c r="VFP31" s="21"/>
      <c r="VFQ31" s="21"/>
      <c r="VFR31" s="21"/>
      <c r="VFS31" s="21"/>
      <c r="VFT31" s="21"/>
      <c r="VFU31" s="21"/>
      <c r="VFV31" s="21"/>
      <c r="VFW31" s="21"/>
      <c r="VFX31" s="21"/>
      <c r="VFY31" s="21"/>
      <c r="VFZ31" s="21"/>
      <c r="VGA31" s="21"/>
      <c r="VGB31" s="21"/>
      <c r="VGC31" s="21"/>
      <c r="VGD31" s="21"/>
      <c r="VGE31" s="21"/>
      <c r="VGF31" s="21"/>
      <c r="VGG31" s="21"/>
      <c r="VGH31" s="21"/>
      <c r="VGI31" s="21"/>
      <c r="VGJ31" s="21"/>
      <c r="VGK31" s="21"/>
      <c r="VGL31" s="21"/>
      <c r="VGM31" s="21"/>
      <c r="VGN31" s="21"/>
      <c r="VGO31" s="21"/>
      <c r="VGP31" s="21"/>
      <c r="VGQ31" s="21"/>
      <c r="VGR31" s="21"/>
      <c r="VGS31" s="21"/>
      <c r="VGT31" s="21"/>
      <c r="VGU31" s="21"/>
      <c r="VGV31" s="21"/>
      <c r="VGW31" s="21"/>
      <c r="VGX31" s="21"/>
      <c r="VGY31" s="21"/>
      <c r="VGZ31" s="21"/>
      <c r="VHA31" s="21"/>
      <c r="VHB31" s="21"/>
      <c r="VHC31" s="21"/>
      <c r="VHD31" s="21"/>
      <c r="VHE31" s="21"/>
      <c r="VHF31" s="21"/>
      <c r="VHG31" s="21"/>
      <c r="VHH31" s="21"/>
      <c r="VHI31" s="21"/>
      <c r="VHJ31" s="21"/>
      <c r="VHK31" s="21"/>
      <c r="VHL31" s="21"/>
      <c r="VHM31" s="21"/>
      <c r="VHN31" s="21"/>
      <c r="VHO31" s="21"/>
      <c r="VHP31" s="21"/>
      <c r="VHQ31" s="21"/>
      <c r="VHR31" s="21"/>
      <c r="VHS31" s="21"/>
      <c r="VHT31" s="21"/>
      <c r="VHU31" s="21"/>
      <c r="VHV31" s="21"/>
      <c r="VHW31" s="21"/>
      <c r="VHX31" s="21"/>
      <c r="VHY31" s="21"/>
      <c r="VHZ31" s="21"/>
      <c r="VIA31" s="21"/>
      <c r="VIB31" s="21"/>
      <c r="VIC31" s="21"/>
      <c r="VID31" s="21"/>
      <c r="VIE31" s="21"/>
      <c r="VIF31" s="21"/>
      <c r="VIG31" s="21"/>
      <c r="VIH31" s="21"/>
      <c r="VII31" s="21"/>
      <c r="VIJ31" s="21"/>
      <c r="VIK31" s="21"/>
      <c r="VIL31" s="21"/>
      <c r="VIM31" s="21"/>
      <c r="VIN31" s="21"/>
      <c r="VIO31" s="21"/>
      <c r="VIP31" s="21"/>
      <c r="VIQ31" s="21"/>
      <c r="VIR31" s="21"/>
      <c r="VIS31" s="21"/>
      <c r="VIT31" s="21"/>
      <c r="VIU31" s="21"/>
      <c r="VIV31" s="21"/>
      <c r="VIW31" s="21"/>
      <c r="VIX31" s="21"/>
      <c r="VIY31" s="21"/>
      <c r="VIZ31" s="21"/>
      <c r="VJA31" s="21"/>
      <c r="VJB31" s="21"/>
      <c r="VJC31" s="21"/>
      <c r="VJD31" s="21"/>
      <c r="VJE31" s="21"/>
      <c r="VJF31" s="21"/>
      <c r="VJG31" s="21"/>
      <c r="VJH31" s="21"/>
      <c r="VJI31" s="21"/>
      <c r="VJJ31" s="21"/>
      <c r="VJK31" s="21"/>
      <c r="VJL31" s="21"/>
      <c r="VJM31" s="21"/>
      <c r="VJN31" s="21"/>
      <c r="VJO31" s="21"/>
      <c r="VJP31" s="21"/>
      <c r="VJQ31" s="21"/>
      <c r="VJR31" s="21"/>
      <c r="VJS31" s="21"/>
      <c r="VJT31" s="21"/>
      <c r="VJU31" s="21"/>
      <c r="VJV31" s="21"/>
      <c r="VJW31" s="21"/>
      <c r="VJX31" s="21"/>
      <c r="VJY31" s="21"/>
      <c r="VJZ31" s="21"/>
      <c r="VKA31" s="21"/>
      <c r="VKB31" s="21"/>
      <c r="VKC31" s="21"/>
      <c r="VKD31" s="21"/>
      <c r="VKE31" s="21"/>
      <c r="VKF31" s="21"/>
      <c r="VKG31" s="21"/>
      <c r="VKH31" s="21"/>
      <c r="VKI31" s="21"/>
      <c r="VKJ31" s="21"/>
      <c r="VKK31" s="21"/>
      <c r="VKL31" s="21"/>
      <c r="VKM31" s="21"/>
      <c r="VKN31" s="21"/>
      <c r="VKO31" s="21"/>
      <c r="VKP31" s="21"/>
      <c r="VKQ31" s="21"/>
      <c r="VKR31" s="21"/>
      <c r="VKS31" s="21"/>
      <c r="VKT31" s="21"/>
      <c r="VKU31" s="21"/>
      <c r="VKV31" s="21"/>
      <c r="VKW31" s="21"/>
      <c r="VKX31" s="21"/>
      <c r="VKY31" s="21"/>
      <c r="VKZ31" s="21"/>
      <c r="VLA31" s="21"/>
      <c r="VLB31" s="21"/>
      <c r="VLC31" s="21"/>
      <c r="VLD31" s="21"/>
      <c r="VLE31" s="21"/>
      <c r="VLF31" s="21"/>
      <c r="VLG31" s="21"/>
      <c r="VLH31" s="21"/>
      <c r="VLI31" s="21"/>
      <c r="VLJ31" s="21"/>
      <c r="VLK31" s="21"/>
      <c r="VLL31" s="21"/>
      <c r="VLM31" s="21"/>
      <c r="VLN31" s="21"/>
      <c r="VLO31" s="21"/>
      <c r="VLP31" s="21"/>
      <c r="VLQ31" s="21"/>
      <c r="VLR31" s="21"/>
      <c r="VLS31" s="21"/>
      <c r="VLT31" s="21"/>
      <c r="VLU31" s="21"/>
      <c r="VLV31" s="21"/>
      <c r="VLW31" s="21"/>
      <c r="VLX31" s="21"/>
      <c r="VLY31" s="21"/>
      <c r="VLZ31" s="21"/>
      <c r="VMA31" s="21"/>
      <c r="VMB31" s="21"/>
      <c r="VMC31" s="21"/>
      <c r="VMD31" s="21"/>
      <c r="VME31" s="21"/>
      <c r="VMF31" s="21"/>
      <c r="VMG31" s="21"/>
      <c r="VMH31" s="21"/>
      <c r="VMI31" s="21"/>
      <c r="VMJ31" s="21"/>
      <c r="VMK31" s="21"/>
      <c r="VML31" s="21"/>
      <c r="VMM31" s="21"/>
      <c r="VMN31" s="21"/>
      <c r="VMO31" s="21"/>
      <c r="VMP31" s="21"/>
      <c r="VMQ31" s="21"/>
      <c r="VMR31" s="21"/>
      <c r="VMS31" s="21"/>
      <c r="VMT31" s="21"/>
      <c r="VMU31" s="21"/>
      <c r="VMV31" s="21"/>
      <c r="VMW31" s="21"/>
      <c r="VMX31" s="21"/>
      <c r="VMY31" s="21"/>
      <c r="VMZ31" s="21"/>
      <c r="VNA31" s="21"/>
      <c r="VNB31" s="21"/>
      <c r="VNC31" s="21"/>
      <c r="VND31" s="21"/>
      <c r="VNE31" s="21"/>
      <c r="VNF31" s="21"/>
      <c r="VNG31" s="21"/>
      <c r="VNH31" s="21"/>
      <c r="VNI31" s="21"/>
      <c r="VNJ31" s="21"/>
      <c r="VNK31" s="21"/>
      <c r="VNL31" s="21"/>
      <c r="VNM31" s="21"/>
      <c r="VNN31" s="21"/>
      <c r="VNO31" s="21"/>
      <c r="VNP31" s="21"/>
      <c r="VNQ31" s="21"/>
      <c r="VNR31" s="21"/>
      <c r="VNS31" s="21"/>
      <c r="VNT31" s="21"/>
      <c r="VNU31" s="21"/>
      <c r="VNV31" s="21"/>
      <c r="VNW31" s="21"/>
      <c r="VNX31" s="21"/>
      <c r="VNY31" s="21"/>
      <c r="VNZ31" s="21"/>
      <c r="VOA31" s="21"/>
      <c r="VOB31" s="21"/>
      <c r="VOC31" s="21"/>
      <c r="VOD31" s="21"/>
      <c r="VOE31" s="21"/>
      <c r="VOF31" s="21"/>
      <c r="VOG31" s="21"/>
      <c r="VOH31" s="21"/>
      <c r="VOI31" s="21"/>
      <c r="VOJ31" s="21"/>
      <c r="VOK31" s="21"/>
      <c r="VOL31" s="21"/>
      <c r="VOM31" s="21"/>
      <c r="VON31" s="21"/>
      <c r="VOO31" s="21"/>
      <c r="VOP31" s="21"/>
      <c r="VOQ31" s="21"/>
      <c r="VOR31" s="21"/>
      <c r="VOS31" s="21"/>
      <c r="VOT31" s="21"/>
      <c r="VOU31" s="21"/>
      <c r="VOV31" s="21"/>
      <c r="VOW31" s="21"/>
      <c r="VOX31" s="21"/>
      <c r="VOY31" s="21"/>
      <c r="VOZ31" s="21"/>
      <c r="VPA31" s="21"/>
      <c r="VPB31" s="21"/>
      <c r="VPC31" s="21"/>
      <c r="VPD31" s="21"/>
      <c r="VPE31" s="21"/>
      <c r="VPF31" s="21"/>
      <c r="VPG31" s="21"/>
      <c r="VPH31" s="21"/>
      <c r="VPI31" s="21"/>
      <c r="VPJ31" s="21"/>
      <c r="VPK31" s="21"/>
      <c r="VPL31" s="21"/>
      <c r="VPM31" s="21"/>
      <c r="VPN31" s="21"/>
      <c r="VPO31" s="21"/>
      <c r="VPP31" s="21"/>
      <c r="VPQ31" s="21"/>
      <c r="VPR31" s="21"/>
      <c r="VPS31" s="21"/>
      <c r="VPT31" s="21"/>
      <c r="VPU31" s="21"/>
      <c r="VPV31" s="21"/>
      <c r="VPW31" s="21"/>
      <c r="VPX31" s="21"/>
      <c r="VPY31" s="21"/>
      <c r="VPZ31" s="21"/>
      <c r="VQA31" s="21"/>
      <c r="VQB31" s="21"/>
      <c r="VQC31" s="21"/>
      <c r="VQD31" s="21"/>
      <c r="VQE31" s="21"/>
      <c r="VQF31" s="21"/>
      <c r="VQG31" s="21"/>
      <c r="VQH31" s="21"/>
      <c r="VQI31" s="21"/>
      <c r="VQJ31" s="21"/>
      <c r="VQK31" s="21"/>
      <c r="VQL31" s="21"/>
      <c r="VQM31" s="21"/>
      <c r="VQN31" s="21"/>
      <c r="VQO31" s="21"/>
      <c r="VQP31" s="21"/>
      <c r="VQQ31" s="21"/>
      <c r="VQR31" s="21"/>
      <c r="VQS31" s="21"/>
      <c r="VQT31" s="21"/>
      <c r="VQU31" s="21"/>
      <c r="VQV31" s="21"/>
      <c r="VQW31" s="21"/>
      <c r="VQX31" s="21"/>
      <c r="VQY31" s="21"/>
      <c r="VQZ31" s="21"/>
      <c r="VRA31" s="21"/>
      <c r="VRB31" s="21"/>
      <c r="VRC31" s="21"/>
      <c r="VRD31" s="21"/>
      <c r="VRE31" s="21"/>
      <c r="VRF31" s="21"/>
      <c r="VRG31" s="21"/>
      <c r="VRH31" s="21"/>
      <c r="VRI31" s="21"/>
      <c r="VRJ31" s="21"/>
      <c r="VRK31" s="21"/>
      <c r="VRL31" s="21"/>
      <c r="VRM31" s="21"/>
      <c r="VRN31" s="21"/>
      <c r="VRO31" s="21"/>
      <c r="VRP31" s="21"/>
      <c r="VRQ31" s="21"/>
      <c r="VRR31" s="21"/>
      <c r="VRS31" s="21"/>
      <c r="VRT31" s="21"/>
      <c r="VRU31" s="21"/>
      <c r="VRV31" s="21"/>
      <c r="VRW31" s="21"/>
      <c r="VRX31" s="21"/>
      <c r="VRY31" s="21"/>
      <c r="VRZ31" s="21"/>
      <c r="VSA31" s="21"/>
      <c r="VSB31" s="21"/>
      <c r="VSC31" s="21"/>
      <c r="VSD31" s="21"/>
      <c r="VSE31" s="21"/>
      <c r="VSF31" s="21"/>
      <c r="VSG31" s="21"/>
      <c r="VSH31" s="21"/>
      <c r="VSI31" s="21"/>
      <c r="VSJ31" s="21"/>
      <c r="VSK31" s="21"/>
      <c r="VSL31" s="21"/>
      <c r="VSM31" s="21"/>
      <c r="VSN31" s="21"/>
      <c r="VSO31" s="21"/>
      <c r="VSP31" s="21"/>
      <c r="VSQ31" s="21"/>
      <c r="VSR31" s="21"/>
      <c r="VSS31" s="21"/>
      <c r="VST31" s="21"/>
      <c r="VSU31" s="21"/>
      <c r="VSV31" s="21"/>
      <c r="VSW31" s="21"/>
      <c r="VSX31" s="21"/>
      <c r="VSY31" s="21"/>
      <c r="VSZ31" s="21"/>
      <c r="VTA31" s="21"/>
      <c r="VTB31" s="21"/>
      <c r="VTC31" s="21"/>
      <c r="VTD31" s="21"/>
      <c r="VTE31" s="21"/>
      <c r="VTF31" s="21"/>
      <c r="VTG31" s="21"/>
      <c r="VTH31" s="21"/>
      <c r="VTI31" s="21"/>
      <c r="VTJ31" s="21"/>
      <c r="VTK31" s="21"/>
      <c r="VTL31" s="21"/>
      <c r="VTM31" s="21"/>
      <c r="VTN31" s="21"/>
      <c r="VTO31" s="21"/>
      <c r="VTP31" s="21"/>
      <c r="VTQ31" s="21"/>
      <c r="VTR31" s="21"/>
      <c r="VTS31" s="21"/>
      <c r="VTT31" s="21"/>
      <c r="VTU31" s="21"/>
      <c r="VTV31" s="21"/>
      <c r="VTW31" s="21"/>
      <c r="VTX31" s="21"/>
      <c r="VTY31" s="21"/>
      <c r="VTZ31" s="21"/>
      <c r="VUA31" s="21"/>
      <c r="VUB31" s="21"/>
      <c r="VUC31" s="21"/>
      <c r="VUD31" s="21"/>
      <c r="VUE31" s="21"/>
      <c r="VUF31" s="21"/>
      <c r="VUG31" s="21"/>
      <c r="VUH31" s="21"/>
      <c r="VUI31" s="21"/>
      <c r="VUJ31" s="21"/>
      <c r="VUK31" s="21"/>
      <c r="VUL31" s="21"/>
      <c r="VUM31" s="21"/>
      <c r="VUN31" s="21"/>
      <c r="VUO31" s="21"/>
      <c r="VUP31" s="21"/>
      <c r="VUQ31" s="21"/>
      <c r="VUR31" s="21"/>
      <c r="VUS31" s="21"/>
      <c r="VUT31" s="21"/>
      <c r="VUU31" s="21"/>
      <c r="VUV31" s="21"/>
      <c r="VUW31" s="21"/>
      <c r="VUX31" s="21"/>
      <c r="VUY31" s="21"/>
      <c r="VUZ31" s="21"/>
      <c r="VVA31" s="21"/>
      <c r="VVB31" s="21"/>
      <c r="VVC31" s="21"/>
      <c r="VVD31" s="21"/>
      <c r="VVE31" s="21"/>
      <c r="VVF31" s="21"/>
      <c r="VVG31" s="21"/>
      <c r="VVH31" s="21"/>
      <c r="VVI31" s="21"/>
      <c r="VVJ31" s="21"/>
      <c r="VVK31" s="21"/>
      <c r="VVL31" s="21"/>
      <c r="VVM31" s="21"/>
      <c r="VVN31" s="21"/>
      <c r="VVO31" s="21"/>
      <c r="VVP31" s="21"/>
      <c r="VVQ31" s="21"/>
      <c r="VVR31" s="21"/>
      <c r="VVS31" s="21"/>
      <c r="VVT31" s="21"/>
      <c r="VVU31" s="21"/>
      <c r="VVV31" s="21"/>
      <c r="VVW31" s="21"/>
      <c r="VVX31" s="21"/>
      <c r="VVY31" s="21"/>
      <c r="VVZ31" s="21"/>
      <c r="VWA31" s="21"/>
      <c r="VWB31" s="21"/>
      <c r="VWC31" s="21"/>
      <c r="VWD31" s="21"/>
      <c r="VWE31" s="21"/>
      <c r="VWF31" s="21"/>
      <c r="VWG31" s="21"/>
      <c r="VWH31" s="21"/>
      <c r="VWI31" s="21"/>
      <c r="VWJ31" s="21"/>
      <c r="VWK31" s="21"/>
      <c r="VWL31" s="21"/>
      <c r="VWM31" s="21"/>
      <c r="VWN31" s="21"/>
      <c r="VWO31" s="21"/>
      <c r="VWP31" s="21"/>
      <c r="VWQ31" s="21"/>
      <c r="VWR31" s="21"/>
      <c r="VWS31" s="21"/>
      <c r="VWT31" s="21"/>
      <c r="VWU31" s="21"/>
      <c r="VWV31" s="21"/>
      <c r="VWW31" s="21"/>
      <c r="VWX31" s="21"/>
      <c r="VWY31" s="21"/>
      <c r="VWZ31" s="21"/>
      <c r="VXA31" s="21"/>
      <c r="VXB31" s="21"/>
      <c r="VXC31" s="21"/>
      <c r="VXD31" s="21"/>
      <c r="VXE31" s="21"/>
      <c r="VXF31" s="21"/>
      <c r="VXG31" s="21"/>
      <c r="VXH31" s="21"/>
      <c r="VXI31" s="21"/>
      <c r="VXJ31" s="21"/>
      <c r="VXK31" s="21"/>
      <c r="VXL31" s="21"/>
      <c r="VXM31" s="21"/>
      <c r="VXN31" s="21"/>
      <c r="VXO31" s="21"/>
      <c r="VXP31" s="21"/>
      <c r="VXQ31" s="21"/>
      <c r="VXR31" s="21"/>
      <c r="VXS31" s="21"/>
      <c r="VXT31" s="21"/>
      <c r="VXU31" s="21"/>
      <c r="VXV31" s="21"/>
      <c r="VXW31" s="21"/>
      <c r="VXX31" s="21"/>
      <c r="VXY31" s="21"/>
      <c r="VXZ31" s="21"/>
      <c r="VYA31" s="21"/>
      <c r="VYB31" s="21"/>
      <c r="VYC31" s="21"/>
      <c r="VYD31" s="21"/>
      <c r="VYE31" s="21"/>
      <c r="VYF31" s="21"/>
      <c r="VYG31" s="21"/>
      <c r="VYH31" s="21"/>
      <c r="VYI31" s="21"/>
      <c r="VYJ31" s="21"/>
      <c r="VYK31" s="21"/>
      <c r="VYL31" s="21"/>
      <c r="VYM31" s="21"/>
      <c r="VYN31" s="21"/>
      <c r="VYO31" s="21"/>
      <c r="VYP31" s="21"/>
      <c r="VYQ31" s="21"/>
      <c r="VYR31" s="21"/>
      <c r="VYS31" s="21"/>
      <c r="VYT31" s="21"/>
      <c r="VYU31" s="21"/>
      <c r="VYV31" s="21"/>
      <c r="VYW31" s="21"/>
      <c r="VYX31" s="21"/>
      <c r="VYY31" s="21"/>
      <c r="VYZ31" s="21"/>
      <c r="VZA31" s="21"/>
      <c r="VZB31" s="21"/>
      <c r="VZC31" s="21"/>
      <c r="VZD31" s="21"/>
      <c r="VZE31" s="21"/>
      <c r="VZF31" s="21"/>
      <c r="VZG31" s="21"/>
      <c r="VZH31" s="21"/>
      <c r="VZI31" s="21"/>
      <c r="VZJ31" s="21"/>
      <c r="VZK31" s="21"/>
      <c r="VZL31" s="21"/>
      <c r="VZM31" s="21"/>
      <c r="VZN31" s="21"/>
      <c r="VZO31" s="21"/>
      <c r="VZP31" s="21"/>
      <c r="VZQ31" s="21"/>
      <c r="VZR31" s="21"/>
      <c r="VZS31" s="21"/>
      <c r="VZT31" s="21"/>
      <c r="VZU31" s="21"/>
      <c r="VZV31" s="21"/>
      <c r="VZW31" s="21"/>
      <c r="VZX31" s="21"/>
      <c r="VZY31" s="21"/>
      <c r="VZZ31" s="21"/>
      <c r="WAA31" s="21"/>
      <c r="WAB31" s="21"/>
      <c r="WAC31" s="21"/>
      <c r="WAD31" s="21"/>
      <c r="WAE31" s="21"/>
      <c r="WAF31" s="21"/>
      <c r="WAG31" s="21"/>
      <c r="WAH31" s="21"/>
      <c r="WAI31" s="21"/>
      <c r="WAJ31" s="21"/>
      <c r="WAK31" s="21"/>
      <c r="WAL31" s="21"/>
      <c r="WAM31" s="21"/>
      <c r="WAN31" s="21"/>
      <c r="WAO31" s="21"/>
      <c r="WAP31" s="21"/>
      <c r="WAQ31" s="21"/>
      <c r="WAR31" s="21"/>
      <c r="WAS31" s="21"/>
      <c r="WAT31" s="21"/>
      <c r="WAU31" s="21"/>
      <c r="WAV31" s="21"/>
      <c r="WAW31" s="21"/>
      <c r="WAX31" s="21"/>
      <c r="WAY31" s="21"/>
      <c r="WAZ31" s="21"/>
      <c r="WBA31" s="21"/>
      <c r="WBB31" s="21"/>
      <c r="WBC31" s="21"/>
      <c r="WBD31" s="21"/>
      <c r="WBE31" s="21"/>
      <c r="WBF31" s="21"/>
      <c r="WBG31" s="21"/>
      <c r="WBH31" s="21"/>
      <c r="WBI31" s="21"/>
      <c r="WBJ31" s="21"/>
      <c r="WBK31" s="21"/>
      <c r="WBL31" s="21"/>
      <c r="WBM31" s="21"/>
      <c r="WBN31" s="21"/>
      <c r="WBO31" s="21"/>
      <c r="WBP31" s="21"/>
      <c r="WBQ31" s="21"/>
      <c r="WBR31" s="21"/>
      <c r="WBS31" s="21"/>
      <c r="WBT31" s="21"/>
      <c r="WBU31" s="21"/>
      <c r="WBV31" s="21"/>
      <c r="WBW31" s="21"/>
      <c r="WBX31" s="21"/>
      <c r="WBY31" s="21"/>
      <c r="WBZ31" s="21"/>
      <c r="WCA31" s="21"/>
      <c r="WCB31" s="21"/>
      <c r="WCC31" s="21"/>
      <c r="WCD31" s="21"/>
      <c r="WCE31" s="21"/>
      <c r="WCF31" s="21"/>
      <c r="WCG31" s="21"/>
      <c r="WCH31" s="21"/>
      <c r="WCI31" s="21"/>
      <c r="WCJ31" s="21"/>
      <c r="WCK31" s="21"/>
      <c r="WCL31" s="21"/>
      <c r="WCM31" s="21"/>
      <c r="WCN31" s="21"/>
      <c r="WCO31" s="21"/>
      <c r="WCP31" s="21"/>
      <c r="WCQ31" s="21"/>
      <c r="WCR31" s="21"/>
      <c r="WCS31" s="21"/>
      <c r="WCT31" s="21"/>
      <c r="WCU31" s="21"/>
      <c r="WCV31" s="21"/>
      <c r="WCW31" s="21"/>
      <c r="WCX31" s="21"/>
      <c r="WCY31" s="21"/>
      <c r="WCZ31" s="21"/>
      <c r="WDA31" s="21"/>
      <c r="WDB31" s="21"/>
      <c r="WDC31" s="21"/>
      <c r="WDD31" s="21"/>
      <c r="WDE31" s="21"/>
      <c r="WDF31" s="21"/>
      <c r="WDG31" s="21"/>
      <c r="WDH31" s="21"/>
      <c r="WDI31" s="21"/>
      <c r="WDJ31" s="21"/>
      <c r="WDK31" s="21"/>
      <c r="WDL31" s="21"/>
      <c r="WDM31" s="21"/>
      <c r="WDN31" s="21"/>
      <c r="WDO31" s="21"/>
      <c r="WDP31" s="21"/>
      <c r="WDQ31" s="21"/>
      <c r="WDR31" s="21"/>
      <c r="WDS31" s="21"/>
      <c r="WDT31" s="21"/>
      <c r="WDU31" s="21"/>
      <c r="WDV31" s="21"/>
      <c r="WDW31" s="21"/>
      <c r="WDX31" s="21"/>
      <c r="WDY31" s="21"/>
      <c r="WDZ31" s="21"/>
      <c r="WEA31" s="21"/>
      <c r="WEB31" s="21"/>
      <c r="WEC31" s="21"/>
      <c r="WED31" s="21"/>
      <c r="WEE31" s="21"/>
      <c r="WEF31" s="21"/>
      <c r="WEG31" s="21"/>
      <c r="WEH31" s="21"/>
      <c r="WEI31" s="21"/>
      <c r="WEJ31" s="21"/>
      <c r="WEK31" s="21"/>
      <c r="WEL31" s="21"/>
      <c r="WEM31" s="21"/>
      <c r="WEN31" s="21"/>
      <c r="WEO31" s="21"/>
      <c r="WEP31" s="21"/>
      <c r="WEQ31" s="21"/>
      <c r="WER31" s="21"/>
      <c r="WES31" s="21"/>
      <c r="WET31" s="21"/>
      <c r="WEU31" s="21"/>
      <c r="WEV31" s="21"/>
      <c r="WEW31" s="21"/>
      <c r="WEX31" s="21"/>
      <c r="WEY31" s="21"/>
      <c r="WEZ31" s="21"/>
      <c r="WFA31" s="21"/>
      <c r="WFB31" s="21"/>
      <c r="WFC31" s="21"/>
      <c r="WFD31" s="21"/>
      <c r="WFE31" s="21"/>
      <c r="WFF31" s="21"/>
      <c r="WFG31" s="21"/>
      <c r="WFH31" s="21"/>
      <c r="WFI31" s="21"/>
      <c r="WFJ31" s="21"/>
      <c r="WFK31" s="21"/>
      <c r="WFL31" s="21"/>
      <c r="WFM31" s="21"/>
      <c r="WFN31" s="21"/>
      <c r="WFO31" s="21"/>
      <c r="WFP31" s="21"/>
      <c r="WFQ31" s="21"/>
      <c r="WFR31" s="21"/>
      <c r="WFS31" s="21"/>
      <c r="WFT31" s="21"/>
      <c r="WFU31" s="21"/>
      <c r="WFV31" s="21"/>
      <c r="WFW31" s="21"/>
      <c r="WFX31" s="21"/>
      <c r="WFY31" s="21"/>
      <c r="WFZ31" s="21"/>
      <c r="WGA31" s="21"/>
      <c r="WGB31" s="21"/>
      <c r="WGC31" s="21"/>
      <c r="WGD31" s="21"/>
      <c r="WGE31" s="21"/>
      <c r="WGF31" s="21"/>
      <c r="WGG31" s="21"/>
      <c r="WGH31" s="21"/>
      <c r="WGI31" s="21"/>
      <c r="WGJ31" s="21"/>
      <c r="WGK31" s="21"/>
      <c r="WGL31" s="21"/>
      <c r="WGM31" s="21"/>
      <c r="WGN31" s="21"/>
      <c r="WGO31" s="21"/>
      <c r="WGP31" s="21"/>
      <c r="WGQ31" s="21"/>
      <c r="WGR31" s="21"/>
      <c r="WGS31" s="21"/>
      <c r="WGT31" s="21"/>
      <c r="WGU31" s="21"/>
      <c r="WGV31" s="21"/>
      <c r="WGW31" s="21"/>
      <c r="WGX31" s="21"/>
      <c r="WGY31" s="21"/>
      <c r="WGZ31" s="21"/>
      <c r="WHA31" s="21"/>
      <c r="WHB31" s="21"/>
      <c r="WHC31" s="21"/>
      <c r="WHD31" s="21"/>
      <c r="WHE31" s="21"/>
      <c r="WHF31" s="21"/>
      <c r="WHG31" s="21"/>
      <c r="WHH31" s="21"/>
      <c r="WHI31" s="21"/>
      <c r="WHJ31" s="21"/>
      <c r="WHK31" s="21"/>
      <c r="WHL31" s="21"/>
      <c r="WHM31" s="21"/>
      <c r="WHN31" s="21"/>
      <c r="WHO31" s="21"/>
      <c r="WHP31" s="21"/>
      <c r="WHQ31" s="21"/>
      <c r="WHR31" s="21"/>
      <c r="WHS31" s="21"/>
      <c r="WHT31" s="21"/>
      <c r="WHU31" s="21"/>
      <c r="WHV31" s="21"/>
      <c r="WHW31" s="21"/>
      <c r="WHX31" s="21"/>
      <c r="WHY31" s="21"/>
      <c r="WHZ31" s="21"/>
      <c r="WIA31" s="21"/>
      <c r="WIB31" s="21"/>
      <c r="WIC31" s="21"/>
      <c r="WID31" s="21"/>
      <c r="WIE31" s="21"/>
      <c r="WIF31" s="21"/>
      <c r="WIG31" s="21"/>
      <c r="WIH31" s="21"/>
      <c r="WII31" s="21"/>
      <c r="WIJ31" s="21"/>
      <c r="WIK31" s="21"/>
      <c r="WIL31" s="21"/>
      <c r="WIM31" s="21"/>
      <c r="WIN31" s="21"/>
      <c r="WIO31" s="21"/>
      <c r="WIP31" s="21"/>
      <c r="WIQ31" s="21"/>
      <c r="WIR31" s="21"/>
      <c r="WIS31" s="21"/>
      <c r="WIT31" s="21"/>
      <c r="WIU31" s="21"/>
      <c r="WIV31" s="21"/>
      <c r="WIW31" s="21"/>
      <c r="WIX31" s="21"/>
      <c r="WIY31" s="21"/>
      <c r="WIZ31" s="21"/>
      <c r="WJA31" s="21"/>
      <c r="WJB31" s="21"/>
      <c r="WJC31" s="21"/>
      <c r="WJD31" s="21"/>
      <c r="WJE31" s="21"/>
      <c r="WJF31" s="21"/>
      <c r="WJG31" s="21"/>
      <c r="WJH31" s="21"/>
      <c r="WJI31" s="21"/>
      <c r="WJJ31" s="21"/>
      <c r="WJK31" s="21"/>
      <c r="WJL31" s="21"/>
      <c r="WJM31" s="21"/>
      <c r="WJN31" s="21"/>
      <c r="WJO31" s="21"/>
      <c r="WJP31" s="21"/>
      <c r="WJQ31" s="21"/>
      <c r="WJR31" s="21"/>
      <c r="WJS31" s="21"/>
      <c r="WJT31" s="21"/>
      <c r="WJU31" s="21"/>
      <c r="WJV31" s="21"/>
      <c r="WJW31" s="21"/>
      <c r="WJX31" s="21"/>
      <c r="WJY31" s="21"/>
      <c r="WJZ31" s="21"/>
      <c r="WKA31" s="21"/>
      <c r="WKB31" s="21"/>
      <c r="WKC31" s="21"/>
      <c r="WKD31" s="21"/>
      <c r="WKE31" s="21"/>
      <c r="WKF31" s="21"/>
      <c r="WKG31" s="21"/>
      <c r="WKH31" s="21"/>
      <c r="WKI31" s="21"/>
      <c r="WKJ31" s="21"/>
      <c r="WKK31" s="21"/>
      <c r="WKL31" s="21"/>
      <c r="WKM31" s="21"/>
      <c r="WKN31" s="21"/>
      <c r="WKO31" s="21"/>
      <c r="WKP31" s="21"/>
      <c r="WKQ31" s="21"/>
      <c r="WKR31" s="21"/>
      <c r="WKS31" s="21"/>
      <c r="WKT31" s="21"/>
      <c r="WKU31" s="21"/>
      <c r="WKV31" s="21"/>
      <c r="WKW31" s="21"/>
      <c r="WKX31" s="21"/>
      <c r="WKY31" s="21"/>
      <c r="WKZ31" s="21"/>
      <c r="WLA31" s="21"/>
      <c r="WLB31" s="21"/>
      <c r="WLC31" s="21"/>
      <c r="WLD31" s="21"/>
      <c r="WLE31" s="21"/>
      <c r="WLF31" s="21"/>
      <c r="WLG31" s="21"/>
      <c r="WLH31" s="21"/>
      <c r="WLI31" s="21"/>
      <c r="WLJ31" s="21"/>
      <c r="WLK31" s="21"/>
      <c r="WLL31" s="21"/>
      <c r="WLM31" s="21"/>
      <c r="WLN31" s="21"/>
      <c r="WLO31" s="21"/>
      <c r="WLP31" s="21"/>
      <c r="WLQ31" s="21"/>
      <c r="WLR31" s="21"/>
      <c r="WLS31" s="21"/>
      <c r="WLT31" s="21"/>
      <c r="WLU31" s="21"/>
      <c r="WLV31" s="21"/>
      <c r="WLW31" s="21"/>
      <c r="WLX31" s="21"/>
      <c r="WLY31" s="21"/>
      <c r="WLZ31" s="21"/>
      <c r="WMA31" s="21"/>
      <c r="WMB31" s="21"/>
      <c r="WMC31" s="21"/>
      <c r="WMD31" s="21"/>
      <c r="WME31" s="21"/>
      <c r="WMF31" s="21"/>
      <c r="WMG31" s="21"/>
      <c r="WMH31" s="21"/>
      <c r="WMI31" s="21"/>
      <c r="WMJ31" s="21"/>
      <c r="WMK31" s="21"/>
      <c r="WML31" s="21"/>
      <c r="WMM31" s="21"/>
      <c r="WMN31" s="21"/>
      <c r="WMO31" s="21"/>
      <c r="WMP31" s="21"/>
      <c r="WMQ31" s="21"/>
      <c r="WMR31" s="21"/>
      <c r="WMS31" s="21"/>
      <c r="WMT31" s="21"/>
      <c r="WMU31" s="21"/>
      <c r="WMV31" s="21"/>
      <c r="WMW31" s="21"/>
      <c r="WMX31" s="21"/>
      <c r="WMY31" s="21"/>
      <c r="WMZ31" s="21"/>
      <c r="WNA31" s="21"/>
      <c r="WNB31" s="21"/>
      <c r="WNC31" s="21"/>
      <c r="WND31" s="21"/>
      <c r="WNE31" s="21"/>
      <c r="WNF31" s="21"/>
      <c r="WNG31" s="21"/>
      <c r="WNH31" s="21"/>
      <c r="WNI31" s="21"/>
      <c r="WNJ31" s="21"/>
      <c r="WNK31" s="21"/>
      <c r="WNL31" s="21"/>
      <c r="WNM31" s="21"/>
      <c r="WNN31" s="21"/>
      <c r="WNO31" s="21"/>
      <c r="WNP31" s="21"/>
      <c r="WNQ31" s="21"/>
      <c r="WNR31" s="21"/>
      <c r="WNS31" s="21"/>
      <c r="WNT31" s="21"/>
      <c r="WNU31" s="21"/>
      <c r="WNV31" s="21"/>
      <c r="WNW31" s="21"/>
      <c r="WNX31" s="21"/>
      <c r="WNY31" s="21"/>
      <c r="WNZ31" s="21"/>
      <c r="WOA31" s="21"/>
      <c r="WOB31" s="21"/>
      <c r="WOC31" s="21"/>
      <c r="WOD31" s="21"/>
      <c r="WOE31" s="21"/>
      <c r="WOF31" s="21"/>
      <c r="WOG31" s="21"/>
      <c r="WOH31" s="21"/>
      <c r="WOI31" s="21"/>
      <c r="WOJ31" s="21"/>
      <c r="WOK31" s="21"/>
      <c r="WOL31" s="21"/>
      <c r="WOM31" s="21"/>
      <c r="WON31" s="21"/>
      <c r="WOO31" s="21"/>
      <c r="WOP31" s="21"/>
      <c r="WOQ31" s="21"/>
      <c r="WOR31" s="21"/>
      <c r="WOS31" s="21"/>
      <c r="WOT31" s="21"/>
      <c r="WOU31" s="21"/>
      <c r="WOV31" s="21"/>
      <c r="WOW31" s="21"/>
      <c r="WOX31" s="21"/>
      <c r="WOY31" s="21"/>
      <c r="WOZ31" s="21"/>
      <c r="WPA31" s="21"/>
      <c r="WPB31" s="21"/>
      <c r="WPC31" s="21"/>
      <c r="WPD31" s="21"/>
      <c r="WPE31" s="21"/>
      <c r="WPF31" s="21"/>
      <c r="WPG31" s="21"/>
      <c r="WPH31" s="21"/>
      <c r="WPI31" s="21"/>
      <c r="WPJ31" s="21"/>
      <c r="WPK31" s="21"/>
      <c r="WPL31" s="21"/>
      <c r="WPM31" s="21"/>
      <c r="WPN31" s="21"/>
      <c r="WPO31" s="21"/>
      <c r="WPP31" s="21"/>
      <c r="WPQ31" s="21"/>
      <c r="WPR31" s="21"/>
      <c r="WPS31" s="21"/>
      <c r="WPT31" s="21"/>
      <c r="WPU31" s="21"/>
      <c r="WPV31" s="21"/>
      <c r="WPW31" s="21"/>
      <c r="WPX31" s="21"/>
      <c r="WPY31" s="21"/>
      <c r="WPZ31" s="21"/>
      <c r="WQA31" s="21"/>
      <c r="WQB31" s="21"/>
      <c r="WQC31" s="21"/>
      <c r="WQD31" s="21"/>
      <c r="WQE31" s="21"/>
      <c r="WQF31" s="21"/>
      <c r="WQG31" s="21"/>
      <c r="WQH31" s="21"/>
      <c r="WQI31" s="21"/>
      <c r="WQJ31" s="21"/>
      <c r="WQK31" s="21"/>
      <c r="WQL31" s="21"/>
      <c r="WQM31" s="21"/>
      <c r="WQN31" s="21"/>
      <c r="WQO31" s="21"/>
      <c r="WQP31" s="21"/>
      <c r="WQQ31" s="21"/>
      <c r="WQR31" s="21"/>
      <c r="WQS31" s="21"/>
      <c r="WQT31" s="21"/>
      <c r="WQU31" s="21"/>
      <c r="WQV31" s="21"/>
      <c r="WQW31" s="21"/>
      <c r="WQX31" s="21"/>
      <c r="WQY31" s="21"/>
      <c r="WQZ31" s="21"/>
      <c r="WRA31" s="21"/>
      <c r="WRB31" s="21"/>
      <c r="WRC31" s="21"/>
      <c r="WRD31" s="21"/>
      <c r="WRE31" s="21"/>
      <c r="WRF31" s="21"/>
      <c r="WRG31" s="21"/>
      <c r="WRH31" s="21"/>
      <c r="WRI31" s="21"/>
      <c r="WRJ31" s="21"/>
      <c r="WRK31" s="21"/>
      <c r="WRL31" s="21"/>
      <c r="WRM31" s="21"/>
      <c r="WRN31" s="21"/>
      <c r="WRO31" s="21"/>
      <c r="WRP31" s="21"/>
      <c r="WRQ31" s="21"/>
      <c r="WRR31" s="21"/>
      <c r="WRS31" s="21"/>
      <c r="WRT31" s="21"/>
      <c r="WRU31" s="21"/>
      <c r="WRV31" s="21"/>
      <c r="WRW31" s="21"/>
      <c r="WRX31" s="21"/>
      <c r="WRY31" s="21"/>
      <c r="WRZ31" s="21"/>
      <c r="WSA31" s="21"/>
      <c r="WSB31" s="21"/>
      <c r="WSC31" s="21"/>
      <c r="WSD31" s="21"/>
      <c r="WSE31" s="21"/>
      <c r="WSF31" s="21"/>
      <c r="WSG31" s="21"/>
      <c r="WSH31" s="21"/>
      <c r="WSI31" s="21"/>
      <c r="WSJ31" s="21"/>
      <c r="WSK31" s="21"/>
      <c r="WSL31" s="21"/>
      <c r="WSM31" s="21"/>
      <c r="WSN31" s="21"/>
      <c r="WSO31" s="21"/>
      <c r="WSP31" s="21"/>
      <c r="WSQ31" s="21"/>
      <c r="WSR31" s="21"/>
      <c r="WSS31" s="21"/>
      <c r="WST31" s="21"/>
      <c r="WSU31" s="21"/>
      <c r="WSV31" s="21"/>
      <c r="WSW31" s="21"/>
      <c r="WSX31" s="21"/>
      <c r="WSY31" s="21"/>
      <c r="WSZ31" s="21"/>
      <c r="WTA31" s="21"/>
      <c r="WTB31" s="21"/>
      <c r="WTC31" s="21"/>
      <c r="WTD31" s="21"/>
      <c r="WTE31" s="21"/>
      <c r="WTF31" s="21"/>
      <c r="WTG31" s="21"/>
      <c r="WTH31" s="21"/>
      <c r="WTI31" s="21"/>
      <c r="WTJ31" s="21"/>
      <c r="WTK31" s="21"/>
      <c r="WTL31" s="21"/>
      <c r="WTM31" s="21"/>
      <c r="WTN31" s="21"/>
      <c r="WTO31" s="21"/>
      <c r="WTP31" s="21"/>
      <c r="WTQ31" s="21"/>
      <c r="WTR31" s="21"/>
      <c r="WTS31" s="21"/>
      <c r="WTT31" s="21"/>
      <c r="WTU31" s="21"/>
      <c r="WTV31" s="21"/>
      <c r="WTW31" s="21"/>
      <c r="WTX31" s="21"/>
      <c r="WTY31" s="21"/>
      <c r="WTZ31" s="21"/>
      <c r="WUA31" s="21"/>
      <c r="WUB31" s="21"/>
      <c r="WUC31" s="21"/>
      <c r="WUD31" s="21"/>
      <c r="WUE31" s="21"/>
      <c r="WUF31" s="21"/>
      <c r="WUG31" s="21"/>
      <c r="WUH31" s="21"/>
      <c r="WUI31" s="21"/>
      <c r="WUJ31" s="21"/>
      <c r="WUK31" s="21"/>
      <c r="WUL31" s="21"/>
      <c r="WUM31" s="21"/>
      <c r="WUN31" s="21"/>
      <c r="WUO31" s="21"/>
      <c r="WUP31" s="21"/>
      <c r="WUQ31" s="21"/>
      <c r="WUR31" s="21"/>
      <c r="WUS31" s="21"/>
      <c r="WUT31" s="21"/>
      <c r="WUU31" s="21"/>
      <c r="WUV31" s="21"/>
      <c r="WUW31" s="21"/>
      <c r="WUX31" s="21"/>
      <c r="WUY31" s="21"/>
      <c r="WUZ31" s="21"/>
      <c r="WVA31" s="21"/>
      <c r="WVB31" s="21"/>
      <c r="WVC31" s="21"/>
      <c r="WVD31" s="21"/>
      <c r="WVE31" s="21"/>
      <c r="WVF31" s="21"/>
      <c r="WVG31" s="21"/>
      <c r="WVH31" s="21"/>
      <c r="WVI31" s="21"/>
      <c r="WVJ31" s="21"/>
      <c r="WVK31" s="21"/>
      <c r="WVL31" s="21"/>
      <c r="WVM31" s="21"/>
      <c r="WVN31" s="21"/>
      <c r="WVO31" s="21"/>
      <c r="WVP31" s="21"/>
      <c r="WVQ31" s="21"/>
      <c r="WVR31" s="21"/>
      <c r="WVS31" s="21"/>
      <c r="WVT31" s="21"/>
      <c r="WVU31" s="21"/>
      <c r="WVV31" s="21"/>
      <c r="WVW31" s="21"/>
      <c r="WVX31" s="21"/>
      <c r="WVY31" s="21"/>
      <c r="WVZ31" s="21"/>
      <c r="WWA31" s="21"/>
      <c r="WWB31" s="21"/>
      <c r="WWC31" s="21"/>
      <c r="WWD31" s="21"/>
      <c r="WWE31" s="21"/>
      <c r="WWF31" s="21"/>
      <c r="WWG31" s="21"/>
      <c r="WWH31" s="21"/>
      <c r="WWI31" s="21"/>
      <c r="WWJ31" s="21"/>
      <c r="WWK31" s="21"/>
      <c r="WWL31" s="21"/>
      <c r="WWM31" s="21"/>
      <c r="WWN31" s="21"/>
      <c r="WWO31" s="21"/>
      <c r="WWP31" s="21"/>
      <c r="WWQ31" s="21"/>
      <c r="WWR31" s="21"/>
      <c r="WWS31" s="21"/>
      <c r="WWT31" s="21"/>
      <c r="WWU31" s="21"/>
      <c r="WWV31" s="21"/>
      <c r="WWW31" s="21"/>
      <c r="WWX31" s="21"/>
      <c r="WWY31" s="21"/>
      <c r="WWZ31" s="21"/>
      <c r="WXA31" s="21"/>
      <c r="WXB31" s="21"/>
      <c r="WXC31" s="21"/>
      <c r="WXD31" s="21"/>
      <c r="WXE31" s="21"/>
      <c r="WXF31" s="21"/>
      <c r="WXG31" s="21"/>
      <c r="WXH31" s="21"/>
      <c r="WXI31" s="21"/>
      <c r="WXJ31" s="21"/>
      <c r="WXK31" s="21"/>
      <c r="WXL31" s="21"/>
      <c r="WXM31" s="21"/>
      <c r="WXN31" s="21"/>
      <c r="WXO31" s="21"/>
      <c r="WXP31" s="21"/>
      <c r="WXQ31" s="21"/>
      <c r="WXR31" s="21"/>
      <c r="WXS31" s="21"/>
      <c r="WXT31" s="21"/>
      <c r="WXU31" s="21"/>
      <c r="WXV31" s="21"/>
      <c r="WXW31" s="21"/>
      <c r="WXX31" s="21"/>
      <c r="WXY31" s="21"/>
      <c r="WXZ31" s="21"/>
      <c r="WYA31" s="21"/>
      <c r="WYB31" s="21"/>
      <c r="WYC31" s="21"/>
      <c r="WYD31" s="21"/>
      <c r="WYE31" s="21"/>
      <c r="WYF31" s="21"/>
      <c r="WYG31" s="21"/>
      <c r="WYH31" s="21"/>
      <c r="WYI31" s="21"/>
      <c r="WYJ31" s="21"/>
      <c r="WYK31" s="21"/>
      <c r="WYL31" s="21"/>
      <c r="WYM31" s="21"/>
      <c r="WYN31" s="21"/>
      <c r="WYO31" s="21"/>
      <c r="WYP31" s="21"/>
      <c r="WYQ31" s="21"/>
      <c r="WYR31" s="21"/>
      <c r="WYS31" s="21"/>
      <c r="WYT31" s="21"/>
      <c r="WYU31" s="21"/>
      <c r="WYV31" s="21"/>
      <c r="WYW31" s="21"/>
      <c r="WYX31" s="21"/>
      <c r="WYY31" s="21"/>
      <c r="WYZ31" s="21"/>
      <c r="WZA31" s="21"/>
      <c r="WZB31" s="21"/>
      <c r="WZC31" s="21"/>
      <c r="WZD31" s="21"/>
      <c r="WZE31" s="21"/>
      <c r="WZF31" s="21"/>
      <c r="WZG31" s="21"/>
      <c r="WZH31" s="21"/>
      <c r="WZI31" s="21"/>
      <c r="WZJ31" s="21"/>
      <c r="WZK31" s="21"/>
      <c r="WZL31" s="21"/>
      <c r="WZM31" s="21"/>
      <c r="WZN31" s="21"/>
      <c r="WZO31" s="21"/>
      <c r="WZP31" s="21"/>
      <c r="WZQ31" s="21"/>
      <c r="WZR31" s="21"/>
      <c r="WZS31" s="21"/>
      <c r="WZT31" s="21"/>
      <c r="WZU31" s="21"/>
      <c r="WZV31" s="21"/>
      <c r="WZW31" s="21"/>
      <c r="WZX31" s="21"/>
      <c r="WZY31" s="21"/>
      <c r="WZZ31" s="21"/>
      <c r="XAA31" s="21"/>
      <c r="XAB31" s="21"/>
      <c r="XAC31" s="21"/>
      <c r="XAD31" s="21"/>
      <c r="XAE31" s="21"/>
      <c r="XAF31" s="21"/>
      <c r="XAG31" s="21"/>
      <c r="XAH31" s="21"/>
      <c r="XAI31" s="21"/>
      <c r="XAJ31" s="21"/>
      <c r="XAK31" s="21"/>
      <c r="XAL31" s="21"/>
      <c r="XAM31" s="21"/>
      <c r="XAN31" s="21"/>
      <c r="XAO31" s="21"/>
      <c r="XAP31" s="21"/>
      <c r="XAQ31" s="21"/>
      <c r="XAR31" s="21"/>
      <c r="XAS31" s="21"/>
      <c r="XAT31" s="21"/>
      <c r="XAU31" s="21"/>
      <c r="XAV31" s="21"/>
      <c r="XAW31" s="21"/>
      <c r="XAX31" s="21"/>
      <c r="XAY31" s="21"/>
      <c r="XAZ31" s="21"/>
      <c r="XBA31" s="21"/>
      <c r="XBB31" s="21"/>
      <c r="XBC31" s="21"/>
      <c r="XBD31" s="21"/>
      <c r="XBE31" s="21"/>
      <c r="XBF31" s="21"/>
      <c r="XBG31" s="21"/>
      <c r="XBH31" s="21"/>
      <c r="XBI31" s="21"/>
      <c r="XBJ31" s="21"/>
      <c r="XBK31" s="21"/>
      <c r="XBL31" s="21"/>
      <c r="XBM31" s="21"/>
      <c r="XBN31" s="21"/>
      <c r="XBO31" s="21"/>
      <c r="XBP31" s="21"/>
      <c r="XBQ31" s="21"/>
      <c r="XBR31" s="21"/>
      <c r="XBS31" s="21"/>
      <c r="XBT31" s="21"/>
      <c r="XBU31" s="21"/>
      <c r="XBV31" s="21"/>
      <c r="XBW31" s="21"/>
      <c r="XBX31" s="21"/>
      <c r="XBY31" s="21"/>
      <c r="XBZ31" s="21"/>
      <c r="XCA31" s="21"/>
      <c r="XCB31" s="21"/>
      <c r="XCC31" s="21"/>
      <c r="XCD31" s="21"/>
      <c r="XCE31" s="21"/>
      <c r="XCF31" s="21"/>
      <c r="XCG31" s="21"/>
      <c r="XCH31" s="21"/>
      <c r="XCI31" s="21"/>
      <c r="XCJ31" s="21"/>
      <c r="XCK31" s="21"/>
      <c r="XCL31" s="21"/>
      <c r="XCM31" s="21"/>
      <c r="XCN31" s="21"/>
      <c r="XCO31" s="21"/>
      <c r="XCP31" s="21"/>
      <c r="XCQ31" s="21"/>
      <c r="XCR31" s="21"/>
      <c r="XCS31" s="21"/>
      <c r="XCT31" s="21"/>
      <c r="XCU31" s="21"/>
      <c r="XCV31" s="21"/>
      <c r="XCW31" s="21"/>
      <c r="XCX31" s="21"/>
      <c r="XCY31" s="21"/>
      <c r="XCZ31" s="21"/>
      <c r="XDA31" s="21"/>
      <c r="XDB31" s="21"/>
      <c r="XDC31" s="21"/>
      <c r="XDD31" s="21"/>
      <c r="XDE31" s="21"/>
      <c r="XDF31" s="21"/>
      <c r="XDG31" s="21"/>
      <c r="XDH31" s="21"/>
      <c r="XDI31" s="21"/>
      <c r="XDJ31" s="21"/>
      <c r="XDK31" s="21"/>
      <c r="XDL31" s="21"/>
      <c r="XDM31" s="21"/>
      <c r="XDN31" s="21"/>
      <c r="XDO31" s="21"/>
      <c r="XDP31" s="21"/>
      <c r="XDQ31" s="21"/>
      <c r="XDR31" s="21"/>
      <c r="XDS31" s="21"/>
      <c r="XDT31" s="21"/>
      <c r="XDU31" s="21"/>
      <c r="XDV31" s="21"/>
      <c r="XDW31" s="21"/>
      <c r="XDX31" s="21"/>
      <c r="XDY31" s="21"/>
      <c r="XDZ31" s="21"/>
      <c r="XEA31" s="21"/>
      <c r="XEB31" s="21"/>
      <c r="XEC31" s="21"/>
      <c r="XED31" s="21"/>
      <c r="XEE31" s="21"/>
      <c r="XEF31" s="21"/>
      <c r="XEG31" s="21"/>
      <c r="XEH31" s="21"/>
      <c r="XEI31" s="21"/>
      <c r="XEJ31" s="21"/>
      <c r="XEK31" s="21"/>
      <c r="XEL31" s="21"/>
      <c r="XEM31" s="21"/>
      <c r="XEN31" s="21"/>
      <c r="XEO31" s="21"/>
      <c r="XEP31" s="21"/>
      <c r="XEQ31" s="21"/>
      <c r="XER31" s="21"/>
      <c r="XES31" s="21"/>
      <c r="XET31" s="21"/>
      <c r="XEU31" s="21"/>
      <c r="XEV31" s="21"/>
      <c r="XEW31" s="21"/>
      <c r="XEX31" s="21"/>
      <c r="XEY31" s="21"/>
      <c r="XEZ31" s="21"/>
      <c r="XFA31" s="21"/>
      <c r="XFB31" s="21"/>
      <c r="XFC31" s="21"/>
      <c r="XFD31" s="21"/>
    </row>
    <row r="32" s="23" customFormat="1" ht="14.25" spans="1:1024 1025:16384">
      <c r="A32" s="21"/>
      <c r="B32" s="21"/>
      <c r="C32" s="21"/>
      <c r="D32" s="21"/>
      <c r="E32" s="21"/>
      <c r="F32" s="21"/>
      <c r="G32" s="21"/>
      <c r="H32" s="21"/>
      <c r="I32" s="21"/>
      <c r="J32" s="21"/>
      <c r="K32" s="21"/>
      <c r="L32" s="21"/>
      <c r="M32" s="21"/>
      <c r="N32" s="21"/>
      <c r="O32" s="21"/>
      <c r="P32" s="21"/>
      <c r="Q32" s="21"/>
      <c r="R32" s="21"/>
      <c r="S32" s="21"/>
      <c r="T32" s="21"/>
      <c r="U32" s="21"/>
      <c r="V32" s="21"/>
      <c r="W32" s="21"/>
      <c r="X32" s="21"/>
      <c r="Y32" s="21"/>
      <c r="Z32" s="21"/>
      <c r="AA32" s="21"/>
      <c r="AB32" s="21"/>
      <c r="AC32" s="21"/>
      <c r="AD32" s="21"/>
      <c r="AE32" s="21"/>
      <c r="AF32" s="21"/>
      <c r="AG32" s="21"/>
      <c r="AH32" s="21"/>
      <c r="AI32" s="21"/>
      <c r="AJ32" s="21"/>
      <c r="AK32" s="21"/>
      <c r="AL32" s="21"/>
      <c r="AM32" s="21"/>
      <c r="AN32" s="21"/>
      <c r="AO32" s="21"/>
      <c r="AP32" s="21"/>
      <c r="AQ32" s="21"/>
      <c r="AR32" s="21"/>
      <c r="AS32" s="21"/>
      <c r="AT32" s="21"/>
      <c r="AU32" s="21"/>
      <c r="AV32" s="21"/>
      <c r="AW32" s="21"/>
      <c r="AX32" s="21"/>
      <c r="AY32" s="21"/>
      <c r="AZ32" s="21"/>
      <c r="BA32" s="21"/>
      <c r="BB32" s="21"/>
      <c r="BC32" s="21"/>
      <c r="BD32" s="21"/>
      <c r="BE32" s="21"/>
      <c r="BF32" s="21"/>
      <c r="BG32" s="21"/>
      <c r="BH32" s="21"/>
      <c r="BI32" s="21"/>
      <c r="BJ32" s="21"/>
      <c r="BK32" s="21"/>
      <c r="BL32" s="21"/>
      <c r="BM32" s="21"/>
      <c r="BN32" s="21"/>
      <c r="BO32" s="21"/>
      <c r="BP32" s="21"/>
      <c r="BQ32" s="21"/>
      <c r="BR32" s="21"/>
      <c r="BS32" s="21"/>
      <c r="BT32" s="21"/>
      <c r="BU32" s="21"/>
      <c r="BV32" s="21"/>
      <c r="BW32" s="21"/>
      <c r="BX32" s="21"/>
      <c r="BY32" s="21"/>
      <c r="BZ32" s="21"/>
      <c r="CA32" s="21"/>
      <c r="CB32" s="21"/>
      <c r="CC32" s="21"/>
      <c r="CD32" s="21"/>
      <c r="CE32" s="21"/>
      <c r="CF32" s="21"/>
      <c r="CG32" s="21"/>
      <c r="CH32" s="21"/>
      <c r="CI32" s="21"/>
      <c r="CJ32" s="21"/>
      <c r="CK32" s="21"/>
      <c r="CL32" s="21"/>
      <c r="CM32" s="21"/>
      <c r="CN32" s="21"/>
      <c r="CO32" s="21"/>
      <c r="CP32" s="21"/>
      <c r="CQ32" s="21"/>
      <c r="CR32" s="21"/>
      <c r="CS32" s="21"/>
      <c r="CT32" s="21"/>
      <c r="CU32" s="21"/>
      <c r="CV32" s="21"/>
      <c r="CW32" s="21"/>
      <c r="CX32" s="21"/>
      <c r="CY32" s="21"/>
      <c r="CZ32" s="21"/>
      <c r="DA32" s="21"/>
      <c r="DB32" s="21"/>
      <c r="DC32" s="21"/>
      <c r="DD32" s="21"/>
      <c r="DE32" s="21"/>
      <c r="DF32" s="21"/>
      <c r="DG32" s="21"/>
      <c r="DH32" s="21"/>
      <c r="DI32" s="21"/>
      <c r="DJ32" s="21"/>
      <c r="DK32" s="21"/>
      <c r="DL32" s="21"/>
      <c r="DM32" s="21"/>
      <c r="DN32" s="21"/>
      <c r="DO32" s="21"/>
      <c r="DP32" s="21"/>
      <c r="DQ32" s="21"/>
      <c r="DR32" s="21"/>
      <c r="DS32" s="21"/>
      <c r="DT32" s="21"/>
      <c r="DU32" s="21"/>
      <c r="DV32" s="21"/>
      <c r="DW32" s="21"/>
      <c r="DX32" s="21"/>
      <c r="DY32" s="21"/>
      <c r="DZ32" s="21"/>
      <c r="EA32" s="21"/>
      <c r="EB32" s="21"/>
      <c r="EC32" s="21"/>
      <c r="ED32" s="21"/>
      <c r="EE32" s="21"/>
      <c r="EF32" s="21"/>
      <c r="EG32" s="21"/>
      <c r="EH32" s="21"/>
      <c r="EI32" s="21"/>
      <c r="EJ32" s="21"/>
      <c r="EK32" s="21"/>
      <c r="EL32" s="21"/>
      <c r="EM32" s="21"/>
      <c r="EN32" s="21"/>
      <c r="EO32" s="21"/>
      <c r="EP32" s="21"/>
      <c r="EQ32" s="21"/>
      <c r="ER32" s="21"/>
      <c r="ES32" s="21"/>
      <c r="ET32" s="21"/>
      <c r="EU32" s="21"/>
      <c r="EV32" s="21"/>
      <c r="EW32" s="21"/>
      <c r="EX32" s="21"/>
      <c r="EY32" s="21"/>
      <c r="EZ32" s="21"/>
      <c r="FA32" s="21"/>
      <c r="FB32" s="21"/>
      <c r="FC32" s="21"/>
      <c r="FD32" s="21"/>
      <c r="FE32" s="21"/>
      <c r="FF32" s="21"/>
      <c r="FG32" s="21"/>
      <c r="FH32" s="21"/>
      <c r="FI32" s="21"/>
      <c r="FJ32" s="21"/>
      <c r="FK32" s="21"/>
      <c r="FL32" s="21"/>
      <c r="FM32" s="21"/>
      <c r="FN32" s="21"/>
      <c r="FO32" s="21"/>
      <c r="FP32" s="21"/>
      <c r="FQ32" s="21"/>
      <c r="FR32" s="21"/>
      <c r="FS32" s="21"/>
      <c r="FT32" s="21"/>
      <c r="FU32" s="21"/>
      <c r="FV32" s="21"/>
      <c r="FW32" s="21"/>
      <c r="FX32" s="21"/>
      <c r="FY32" s="21"/>
      <c r="FZ32" s="21"/>
      <c r="GA32" s="21"/>
      <c r="GB32" s="21"/>
      <c r="GC32" s="21"/>
      <c r="GD32" s="21"/>
      <c r="GE32" s="21"/>
      <c r="GF32" s="21"/>
      <c r="GG32" s="21"/>
      <c r="GH32" s="21"/>
      <c r="GI32" s="21"/>
      <c r="GJ32" s="21"/>
      <c r="GK32" s="21"/>
      <c r="GL32" s="21"/>
      <c r="GM32" s="21"/>
      <c r="GN32" s="21"/>
      <c r="GO32" s="21"/>
      <c r="GP32" s="21"/>
      <c r="GQ32" s="21"/>
      <c r="GR32" s="21"/>
      <c r="GS32" s="21"/>
      <c r="GT32" s="21"/>
      <c r="GU32" s="21"/>
      <c r="GV32" s="21"/>
      <c r="GW32" s="21"/>
      <c r="GX32" s="21"/>
      <c r="GY32" s="21"/>
      <c r="GZ32" s="21"/>
      <c r="HA32" s="21"/>
      <c r="HB32" s="21"/>
      <c r="HC32" s="21"/>
      <c r="HD32" s="21"/>
      <c r="HE32" s="21"/>
      <c r="HF32" s="21"/>
      <c r="HG32" s="21"/>
      <c r="HH32" s="21"/>
      <c r="HI32" s="21"/>
      <c r="HJ32" s="21"/>
      <c r="HK32" s="21"/>
      <c r="HL32" s="21"/>
      <c r="HM32" s="21"/>
      <c r="HN32" s="21"/>
      <c r="HO32" s="21"/>
      <c r="HP32" s="21"/>
      <c r="HQ32" s="21"/>
      <c r="HR32" s="21"/>
      <c r="HS32" s="21"/>
      <c r="HT32" s="21"/>
      <c r="HU32" s="21"/>
      <c r="HV32" s="21"/>
      <c r="HW32" s="21"/>
      <c r="HX32" s="21"/>
      <c r="HY32" s="21"/>
      <c r="HZ32" s="21"/>
      <c r="IA32" s="21"/>
      <c r="IB32" s="21"/>
      <c r="IC32" s="21"/>
      <c r="ID32" s="21"/>
      <c r="IE32" s="21"/>
      <c r="IF32" s="21"/>
      <c r="IG32" s="21"/>
      <c r="IH32" s="21"/>
      <c r="II32" s="21"/>
      <c r="IJ32" s="21"/>
      <c r="IK32" s="21"/>
      <c r="IL32" s="21"/>
      <c r="IM32" s="21"/>
      <c r="IN32" s="21"/>
      <c r="IO32" s="21"/>
      <c r="IP32" s="21"/>
      <c r="IQ32" s="21"/>
      <c r="IR32" s="21"/>
      <c r="IS32" s="21"/>
      <c r="IT32" s="21"/>
      <c r="IU32" s="21"/>
      <c r="IV32" s="21"/>
      <c r="IW32" s="21"/>
      <c r="IX32" s="21"/>
      <c r="IY32" s="21"/>
      <c r="IZ32" s="21"/>
      <c r="JA32" s="21"/>
      <c r="JB32" s="21"/>
      <c r="JC32" s="21"/>
      <c r="JD32" s="21"/>
      <c r="JE32" s="21"/>
      <c r="JF32" s="21"/>
      <c r="JG32" s="21"/>
      <c r="JH32" s="21"/>
      <c r="JI32" s="21"/>
      <c r="JJ32" s="21"/>
      <c r="JK32" s="21"/>
      <c r="JL32" s="21"/>
      <c r="JM32" s="21"/>
      <c r="JN32" s="21"/>
      <c r="JO32" s="21"/>
      <c r="JP32" s="21"/>
      <c r="JQ32" s="21"/>
      <c r="JR32" s="21"/>
      <c r="JS32" s="21"/>
      <c r="JT32" s="21"/>
      <c r="JU32" s="21"/>
      <c r="JV32" s="21"/>
      <c r="JW32" s="21"/>
      <c r="JX32" s="21"/>
      <c r="JY32" s="21"/>
      <c r="JZ32" s="21"/>
      <c r="KA32" s="21"/>
      <c r="KB32" s="21"/>
      <c r="KC32" s="21"/>
      <c r="KD32" s="21"/>
      <c r="KE32" s="21"/>
      <c r="KF32" s="21"/>
      <c r="KG32" s="21"/>
      <c r="KH32" s="21"/>
      <c r="KI32" s="21"/>
      <c r="KJ32" s="21"/>
      <c r="KK32" s="21"/>
      <c r="KL32" s="21"/>
      <c r="KM32" s="21"/>
      <c r="KN32" s="21"/>
      <c r="KO32" s="21"/>
      <c r="KP32" s="21"/>
      <c r="KQ32" s="21"/>
      <c r="KR32" s="21"/>
      <c r="KS32" s="21"/>
      <c r="KT32" s="21"/>
      <c r="KU32" s="21"/>
      <c r="KV32" s="21"/>
      <c r="KW32" s="21"/>
      <c r="KX32" s="21"/>
      <c r="KY32" s="21"/>
      <c r="KZ32" s="21"/>
      <c r="LA32" s="21"/>
      <c r="LB32" s="21"/>
      <c r="LC32" s="21"/>
      <c r="LD32" s="21"/>
      <c r="LE32" s="21"/>
      <c r="LF32" s="21"/>
      <c r="LG32" s="21"/>
      <c r="LH32" s="21"/>
      <c r="LI32" s="21"/>
      <c r="LJ32" s="21"/>
      <c r="LK32" s="21"/>
      <c r="LL32" s="21"/>
      <c r="LM32" s="21"/>
      <c r="LN32" s="21"/>
      <c r="LO32" s="21"/>
      <c r="LP32" s="21"/>
      <c r="LQ32" s="21"/>
      <c r="LR32" s="21"/>
      <c r="LS32" s="21"/>
      <c r="LT32" s="21"/>
      <c r="LU32" s="21"/>
      <c r="LV32" s="21"/>
      <c r="LW32" s="21"/>
      <c r="LX32" s="21"/>
      <c r="LY32" s="21"/>
      <c r="LZ32" s="21"/>
      <c r="MA32" s="21"/>
      <c r="MB32" s="21"/>
      <c r="MC32" s="21"/>
      <c r="MD32" s="21"/>
      <c r="ME32" s="21"/>
      <c r="MF32" s="21"/>
      <c r="MG32" s="21"/>
      <c r="MH32" s="21"/>
      <c r="MI32" s="21"/>
      <c r="MJ32" s="21"/>
      <c r="MK32" s="21"/>
      <c r="ML32" s="21"/>
      <c r="MM32" s="21"/>
      <c r="MN32" s="21"/>
      <c r="MO32" s="21"/>
      <c r="MP32" s="21"/>
      <c r="MQ32" s="21"/>
      <c r="MR32" s="21"/>
      <c r="MS32" s="21"/>
      <c r="MT32" s="21"/>
      <c r="MU32" s="21"/>
      <c r="MV32" s="21"/>
      <c r="MW32" s="21"/>
      <c r="MX32" s="21"/>
      <c r="MY32" s="21"/>
      <c r="MZ32" s="21"/>
      <c r="NA32" s="21"/>
      <c r="NB32" s="21"/>
      <c r="NC32" s="21"/>
      <c r="ND32" s="21"/>
      <c r="NE32" s="21"/>
      <c r="NF32" s="21"/>
      <c r="NG32" s="21"/>
      <c r="NH32" s="21"/>
      <c r="NI32" s="21"/>
      <c r="NJ32" s="21"/>
      <c r="NK32" s="21"/>
      <c r="NL32" s="21"/>
      <c r="NM32" s="21"/>
      <c r="NN32" s="21"/>
      <c r="NO32" s="21"/>
      <c r="NP32" s="21"/>
      <c r="NQ32" s="21"/>
      <c r="NR32" s="21"/>
      <c r="NS32" s="21"/>
      <c r="NT32" s="21"/>
      <c r="NU32" s="21"/>
      <c r="NV32" s="21"/>
      <c r="NW32" s="21"/>
      <c r="NX32" s="21"/>
      <c r="NY32" s="21"/>
      <c r="NZ32" s="21"/>
      <c r="OA32" s="21"/>
      <c r="OB32" s="21"/>
      <c r="OC32" s="21"/>
      <c r="OD32" s="21"/>
      <c r="OE32" s="21"/>
      <c r="OF32" s="21"/>
      <c r="OG32" s="21"/>
      <c r="OH32" s="21"/>
      <c r="OI32" s="21"/>
      <c r="OJ32" s="21"/>
      <c r="OK32" s="21"/>
      <c r="OL32" s="21"/>
      <c r="OM32" s="21"/>
      <c r="ON32" s="21"/>
      <c r="OO32" s="21"/>
      <c r="OP32" s="21"/>
      <c r="OQ32" s="21"/>
      <c r="OR32" s="21"/>
      <c r="OS32" s="21"/>
      <c r="OT32" s="21"/>
      <c r="OU32" s="21"/>
      <c r="OV32" s="21"/>
      <c r="OW32" s="21"/>
      <c r="OX32" s="21"/>
      <c r="OY32" s="21"/>
      <c r="OZ32" s="21"/>
      <c r="PA32" s="21"/>
      <c r="PB32" s="21"/>
      <c r="PC32" s="21"/>
      <c r="PD32" s="21"/>
      <c r="PE32" s="21"/>
      <c r="PF32" s="21"/>
      <c r="PG32" s="21"/>
      <c r="PH32" s="21"/>
      <c r="PI32" s="21"/>
      <c r="PJ32" s="21"/>
      <c r="PK32" s="21"/>
      <c r="PL32" s="21"/>
      <c r="PM32" s="21"/>
      <c r="PN32" s="21"/>
      <c r="PO32" s="21"/>
      <c r="PP32" s="21"/>
      <c r="PQ32" s="21"/>
      <c r="PR32" s="21"/>
      <c r="PS32" s="21"/>
      <c r="PT32" s="21"/>
      <c r="PU32" s="21"/>
      <c r="PV32" s="21"/>
      <c r="PW32" s="21"/>
      <c r="PX32" s="21"/>
      <c r="PY32" s="21"/>
      <c r="PZ32" s="21"/>
      <c r="QA32" s="21"/>
      <c r="QB32" s="21"/>
      <c r="QC32" s="21"/>
      <c r="QD32" s="21"/>
      <c r="QE32" s="21"/>
      <c r="QF32" s="21"/>
      <c r="QG32" s="21"/>
      <c r="QH32" s="21"/>
      <c r="QI32" s="21"/>
      <c r="QJ32" s="21"/>
      <c r="QK32" s="21"/>
      <c r="QL32" s="21"/>
      <c r="QM32" s="21"/>
      <c r="QN32" s="21"/>
      <c r="QO32" s="21"/>
      <c r="QP32" s="21"/>
      <c r="QQ32" s="21"/>
      <c r="QR32" s="21"/>
      <c r="QS32" s="21"/>
      <c r="QT32" s="21"/>
      <c r="QU32" s="21"/>
      <c r="QV32" s="21"/>
      <c r="QW32" s="21"/>
      <c r="QX32" s="21"/>
      <c r="QY32" s="21"/>
      <c r="QZ32" s="21"/>
      <c r="RA32" s="21"/>
      <c r="RB32" s="21"/>
      <c r="RC32" s="21"/>
      <c r="RD32" s="21"/>
      <c r="RE32" s="21"/>
      <c r="RF32" s="21"/>
      <c r="RG32" s="21"/>
      <c r="RH32" s="21"/>
      <c r="RI32" s="21"/>
      <c r="RJ32" s="21"/>
      <c r="RK32" s="21"/>
      <c r="RL32" s="21"/>
      <c r="RM32" s="21"/>
      <c r="RN32" s="21"/>
      <c r="RO32" s="21"/>
      <c r="RP32" s="21"/>
      <c r="RQ32" s="21"/>
      <c r="RR32" s="21"/>
      <c r="RS32" s="21"/>
      <c r="RT32" s="21"/>
      <c r="RU32" s="21"/>
      <c r="RV32" s="21"/>
      <c r="RW32" s="21"/>
      <c r="RX32" s="21"/>
      <c r="RY32" s="21"/>
      <c r="RZ32" s="21"/>
      <c r="SA32" s="21"/>
      <c r="SB32" s="21"/>
      <c r="SC32" s="21"/>
      <c r="SD32" s="21"/>
      <c r="SE32" s="21"/>
      <c r="SF32" s="21"/>
      <c r="SG32" s="21"/>
      <c r="SH32" s="21"/>
      <c r="SI32" s="21"/>
      <c r="SJ32" s="21"/>
      <c r="SK32" s="21"/>
      <c r="SL32" s="21"/>
      <c r="SM32" s="21"/>
      <c r="SN32" s="21"/>
      <c r="SO32" s="21"/>
      <c r="SP32" s="21"/>
      <c r="SQ32" s="21"/>
      <c r="SR32" s="21"/>
      <c r="SS32" s="21"/>
      <c r="ST32" s="21"/>
      <c r="SU32" s="21"/>
      <c r="SV32" s="21"/>
      <c r="SW32" s="21"/>
      <c r="SX32" s="21"/>
      <c r="SY32" s="21"/>
      <c r="SZ32" s="21"/>
      <c r="TA32" s="21"/>
      <c r="TB32" s="21"/>
      <c r="TC32" s="21"/>
      <c r="TD32" s="21"/>
      <c r="TE32" s="21"/>
      <c r="TF32" s="21"/>
      <c r="TG32" s="21"/>
      <c r="TH32" s="21"/>
      <c r="TI32" s="21"/>
      <c r="TJ32" s="21"/>
      <c r="TK32" s="21"/>
      <c r="TL32" s="21"/>
      <c r="TM32" s="21"/>
      <c r="TN32" s="21"/>
      <c r="TO32" s="21"/>
      <c r="TP32" s="21"/>
      <c r="TQ32" s="21"/>
      <c r="TR32" s="21"/>
      <c r="TS32" s="21"/>
      <c r="TT32" s="21"/>
      <c r="TU32" s="21"/>
      <c r="TV32" s="21"/>
      <c r="TW32" s="21"/>
      <c r="TX32" s="21"/>
      <c r="TY32" s="21"/>
      <c r="TZ32" s="21"/>
      <c r="UA32" s="21"/>
      <c r="UB32" s="21"/>
      <c r="UC32" s="21"/>
      <c r="UD32" s="21"/>
      <c r="UE32" s="21"/>
      <c r="UF32" s="21"/>
      <c r="UG32" s="21"/>
      <c r="UH32" s="21"/>
      <c r="UI32" s="21"/>
      <c r="UJ32" s="21"/>
      <c r="UK32" s="21"/>
      <c r="UL32" s="21"/>
      <c r="UM32" s="21"/>
      <c r="UN32" s="21"/>
      <c r="UO32" s="21"/>
      <c r="UP32" s="21"/>
      <c r="UQ32" s="21"/>
      <c r="UR32" s="21"/>
      <c r="US32" s="21"/>
      <c r="UT32" s="21"/>
      <c r="UU32" s="21"/>
      <c r="UV32" s="21"/>
      <c r="UW32" s="21"/>
      <c r="UX32" s="21"/>
      <c r="UY32" s="21"/>
      <c r="UZ32" s="21"/>
      <c r="VA32" s="21"/>
      <c r="VB32" s="21"/>
      <c r="VC32" s="21"/>
      <c r="VD32" s="21"/>
      <c r="VE32" s="21"/>
      <c r="VF32" s="21"/>
      <c r="VG32" s="21"/>
      <c r="VH32" s="21"/>
      <c r="VI32" s="21"/>
      <c r="VJ32" s="21"/>
      <c r="VK32" s="21"/>
      <c r="VL32" s="21"/>
      <c r="VM32" s="21"/>
      <c r="VN32" s="21"/>
      <c r="VO32" s="21"/>
      <c r="VP32" s="21"/>
      <c r="VQ32" s="21"/>
      <c r="VR32" s="21"/>
      <c r="VS32" s="21"/>
      <c r="VT32" s="21"/>
      <c r="VU32" s="21"/>
      <c r="VV32" s="21"/>
      <c r="VW32" s="21"/>
      <c r="VX32" s="21"/>
      <c r="VY32" s="21"/>
      <c r="VZ32" s="21"/>
      <c r="WA32" s="21"/>
      <c r="WB32" s="21"/>
      <c r="WC32" s="21"/>
      <c r="WD32" s="21"/>
      <c r="WE32" s="21"/>
      <c r="WF32" s="21"/>
      <c r="WG32" s="21"/>
      <c r="WH32" s="21"/>
      <c r="WI32" s="21"/>
      <c r="WJ32" s="21"/>
      <c r="WK32" s="21"/>
      <c r="WL32" s="21"/>
      <c r="WM32" s="21"/>
      <c r="WN32" s="21"/>
      <c r="WO32" s="21"/>
      <c r="WP32" s="21"/>
      <c r="WQ32" s="21"/>
      <c r="WR32" s="21"/>
      <c r="WS32" s="21"/>
      <c r="WT32" s="21"/>
      <c r="WU32" s="21"/>
      <c r="WV32" s="21"/>
      <c r="WW32" s="21"/>
      <c r="WX32" s="21"/>
      <c r="WY32" s="21"/>
      <c r="WZ32" s="21"/>
      <c r="XA32" s="21"/>
      <c r="XB32" s="21"/>
      <c r="XC32" s="21"/>
      <c r="XD32" s="21"/>
      <c r="XE32" s="21"/>
      <c r="XF32" s="21"/>
      <c r="XG32" s="21"/>
      <c r="XH32" s="21"/>
      <c r="XI32" s="21"/>
      <c r="XJ32" s="21"/>
      <c r="XK32" s="21"/>
      <c r="XL32" s="21"/>
      <c r="XM32" s="21"/>
      <c r="XN32" s="21"/>
      <c r="XO32" s="21"/>
      <c r="XP32" s="21"/>
      <c r="XQ32" s="21"/>
      <c r="XR32" s="21"/>
      <c r="XS32" s="21"/>
      <c r="XT32" s="21"/>
      <c r="XU32" s="21"/>
      <c r="XV32" s="21"/>
      <c r="XW32" s="21"/>
      <c r="XX32" s="21"/>
      <c r="XY32" s="21"/>
      <c r="XZ32" s="21"/>
      <c r="YA32" s="21"/>
      <c r="YB32" s="21"/>
      <c r="YC32" s="21"/>
      <c r="YD32" s="21"/>
      <c r="YE32" s="21"/>
      <c r="YF32" s="21"/>
      <c r="YG32" s="21"/>
      <c r="YH32" s="21"/>
      <c r="YI32" s="21"/>
      <c r="YJ32" s="21"/>
      <c r="YK32" s="21"/>
      <c r="YL32" s="21"/>
      <c r="YM32" s="21"/>
      <c r="YN32" s="21"/>
      <c r="YO32" s="21"/>
      <c r="YP32" s="21"/>
      <c r="YQ32" s="21"/>
      <c r="YR32" s="21"/>
      <c r="YS32" s="21"/>
      <c r="YT32" s="21"/>
      <c r="YU32" s="21"/>
      <c r="YV32" s="21"/>
      <c r="YW32" s="21"/>
      <c r="YX32" s="21"/>
      <c r="YY32" s="21"/>
      <c r="YZ32" s="21"/>
      <c r="ZA32" s="21"/>
      <c r="ZB32" s="21"/>
      <c r="ZC32" s="21"/>
      <c r="ZD32" s="21"/>
      <c r="ZE32" s="21"/>
      <c r="ZF32" s="21"/>
      <c r="ZG32" s="21"/>
      <c r="ZH32" s="21"/>
      <c r="ZI32" s="21"/>
      <c r="ZJ32" s="21"/>
      <c r="ZK32" s="21"/>
      <c r="ZL32" s="21"/>
      <c r="ZM32" s="21"/>
      <c r="ZN32" s="21"/>
      <c r="ZO32" s="21"/>
      <c r="ZP32" s="21"/>
      <c r="ZQ32" s="21"/>
      <c r="ZR32" s="21"/>
      <c r="ZS32" s="21"/>
      <c r="ZT32" s="21"/>
      <c r="ZU32" s="21"/>
      <c r="ZV32" s="21"/>
      <c r="ZW32" s="21"/>
      <c r="ZX32" s="21"/>
      <c r="ZY32" s="21"/>
      <c r="ZZ32" s="21"/>
      <c r="AAA32" s="21"/>
      <c r="AAB32" s="21"/>
      <c r="AAC32" s="21"/>
      <c r="AAD32" s="21"/>
      <c r="AAE32" s="21"/>
      <c r="AAF32" s="21"/>
      <c r="AAG32" s="21"/>
      <c r="AAH32" s="21"/>
      <c r="AAI32" s="21"/>
      <c r="AAJ32" s="21"/>
      <c r="AAK32" s="21"/>
      <c r="AAL32" s="21"/>
      <c r="AAM32" s="21"/>
      <c r="AAN32" s="21"/>
      <c r="AAO32" s="21"/>
      <c r="AAP32" s="21"/>
      <c r="AAQ32" s="21"/>
      <c r="AAR32" s="21"/>
      <c r="AAS32" s="21"/>
      <c r="AAT32" s="21"/>
      <c r="AAU32" s="21"/>
      <c r="AAV32" s="21"/>
      <c r="AAW32" s="21"/>
      <c r="AAX32" s="21"/>
      <c r="AAY32" s="21"/>
      <c r="AAZ32" s="21"/>
      <c r="ABA32" s="21"/>
      <c r="ABB32" s="21"/>
      <c r="ABC32" s="21"/>
      <c r="ABD32" s="21"/>
      <c r="ABE32" s="21"/>
      <c r="ABF32" s="21"/>
      <c r="ABG32" s="21"/>
      <c r="ABH32" s="21"/>
      <c r="ABI32" s="21"/>
      <c r="ABJ32" s="21"/>
      <c r="ABK32" s="21"/>
      <c r="ABL32" s="21"/>
      <c r="ABM32" s="21"/>
      <c r="ABN32" s="21"/>
      <c r="ABO32" s="21"/>
      <c r="ABP32" s="21"/>
      <c r="ABQ32" s="21"/>
      <c r="ABR32" s="21"/>
      <c r="ABS32" s="21"/>
      <c r="ABT32" s="21"/>
      <c r="ABU32" s="21"/>
      <c r="ABV32" s="21"/>
      <c r="ABW32" s="21"/>
      <c r="ABX32" s="21"/>
      <c r="ABY32" s="21"/>
      <c r="ABZ32" s="21"/>
      <c r="ACA32" s="21"/>
      <c r="ACB32" s="21"/>
      <c r="ACC32" s="21"/>
      <c r="ACD32" s="21"/>
      <c r="ACE32" s="21"/>
      <c r="ACF32" s="21"/>
      <c r="ACG32" s="21"/>
      <c r="ACH32" s="21"/>
      <c r="ACI32" s="21"/>
      <c r="ACJ32" s="21"/>
      <c r="ACK32" s="21"/>
      <c r="ACL32" s="21"/>
      <c r="ACM32" s="21"/>
      <c r="ACN32" s="21"/>
      <c r="ACO32" s="21"/>
      <c r="ACP32" s="21"/>
      <c r="ACQ32" s="21"/>
      <c r="ACR32" s="21"/>
      <c r="ACS32" s="21"/>
      <c r="ACT32" s="21"/>
      <c r="ACU32" s="21"/>
      <c r="ACV32" s="21"/>
      <c r="ACW32" s="21"/>
      <c r="ACX32" s="21"/>
      <c r="ACY32" s="21"/>
      <c r="ACZ32" s="21"/>
      <c r="ADA32" s="21"/>
      <c r="ADB32" s="21"/>
      <c r="ADC32" s="21"/>
      <c r="ADD32" s="21"/>
      <c r="ADE32" s="21"/>
      <c r="ADF32" s="21"/>
      <c r="ADG32" s="21"/>
      <c r="ADH32" s="21"/>
      <c r="ADI32" s="21"/>
      <c r="ADJ32" s="21"/>
      <c r="ADK32" s="21"/>
      <c r="ADL32" s="21"/>
      <c r="ADM32" s="21"/>
      <c r="ADN32" s="21"/>
      <c r="ADO32" s="21"/>
      <c r="ADP32" s="21"/>
      <c r="ADQ32" s="21"/>
      <c r="ADR32" s="21"/>
      <c r="ADS32" s="21"/>
      <c r="ADT32" s="21"/>
      <c r="ADU32" s="21"/>
      <c r="ADV32" s="21"/>
      <c r="ADW32" s="21"/>
      <c r="ADX32" s="21"/>
      <c r="ADY32" s="21"/>
      <c r="ADZ32" s="21"/>
      <c r="AEA32" s="21"/>
      <c r="AEB32" s="21"/>
      <c r="AEC32" s="21"/>
      <c r="AED32" s="21"/>
      <c r="AEE32" s="21"/>
      <c r="AEF32" s="21"/>
      <c r="AEG32" s="21"/>
      <c r="AEH32" s="21"/>
      <c r="AEI32" s="21"/>
      <c r="AEJ32" s="21"/>
      <c r="AEK32" s="21"/>
      <c r="AEL32" s="21"/>
      <c r="AEM32" s="21"/>
      <c r="AEN32" s="21"/>
      <c r="AEO32" s="21"/>
      <c r="AEP32" s="21"/>
      <c r="AEQ32" s="21"/>
      <c r="AER32" s="21"/>
      <c r="AES32" s="21"/>
      <c r="AET32" s="21"/>
      <c r="AEU32" s="21"/>
      <c r="AEV32" s="21"/>
      <c r="AEW32" s="21"/>
      <c r="AEX32" s="21"/>
      <c r="AEY32" s="21"/>
      <c r="AEZ32" s="21"/>
      <c r="AFA32" s="21"/>
      <c r="AFB32" s="21"/>
      <c r="AFC32" s="21"/>
      <c r="AFD32" s="21"/>
      <c r="AFE32" s="21"/>
      <c r="AFF32" s="21"/>
      <c r="AFG32" s="21"/>
      <c r="AFH32" s="21"/>
      <c r="AFI32" s="21"/>
      <c r="AFJ32" s="21"/>
      <c r="AFK32" s="21"/>
      <c r="AFL32" s="21"/>
      <c r="AFM32" s="21"/>
      <c r="AFN32" s="21"/>
      <c r="AFO32" s="21"/>
      <c r="AFP32" s="21"/>
      <c r="AFQ32" s="21"/>
      <c r="AFR32" s="21"/>
      <c r="AFS32" s="21"/>
      <c r="AFT32" s="21"/>
      <c r="AFU32" s="21"/>
      <c r="AFV32" s="21"/>
      <c r="AFW32" s="21"/>
      <c r="AFX32" s="21"/>
      <c r="AFY32" s="21"/>
      <c r="AFZ32" s="21"/>
      <c r="AGA32" s="21"/>
      <c r="AGB32" s="21"/>
      <c r="AGC32" s="21"/>
      <c r="AGD32" s="21"/>
      <c r="AGE32" s="21"/>
      <c r="AGF32" s="21"/>
      <c r="AGG32" s="21"/>
      <c r="AGH32" s="21"/>
      <c r="AGI32" s="21"/>
      <c r="AGJ32" s="21"/>
      <c r="AGK32" s="21"/>
      <c r="AGL32" s="21"/>
      <c r="AGM32" s="21"/>
      <c r="AGN32" s="21"/>
      <c r="AGO32" s="21"/>
      <c r="AGP32" s="21"/>
      <c r="AGQ32" s="21"/>
      <c r="AGR32" s="21"/>
      <c r="AGS32" s="21"/>
      <c r="AGT32" s="21"/>
      <c r="AGU32" s="21"/>
      <c r="AGV32" s="21"/>
      <c r="AGW32" s="21"/>
      <c r="AGX32" s="21"/>
      <c r="AGY32" s="21"/>
      <c r="AGZ32" s="21"/>
      <c r="AHA32" s="21"/>
      <c r="AHB32" s="21"/>
      <c r="AHC32" s="21"/>
      <c r="AHD32" s="21"/>
      <c r="AHE32" s="21"/>
      <c r="AHF32" s="21"/>
      <c r="AHG32" s="21"/>
      <c r="AHH32" s="21"/>
      <c r="AHI32" s="21"/>
      <c r="AHJ32" s="21"/>
      <c r="AHK32" s="21"/>
      <c r="AHL32" s="21"/>
      <c r="AHM32" s="21"/>
      <c r="AHN32" s="21"/>
      <c r="AHO32" s="21"/>
      <c r="AHP32" s="21"/>
      <c r="AHQ32" s="21"/>
      <c r="AHR32" s="21"/>
      <c r="AHS32" s="21"/>
      <c r="AHT32" s="21"/>
      <c r="AHU32" s="21"/>
      <c r="AHV32" s="21"/>
      <c r="AHW32" s="21"/>
      <c r="AHX32" s="21"/>
      <c r="AHY32" s="21"/>
      <c r="AHZ32" s="21"/>
      <c r="AIA32" s="21"/>
      <c r="AIB32" s="21"/>
      <c r="AIC32" s="21"/>
      <c r="AID32" s="21"/>
      <c r="AIE32" s="21"/>
      <c r="AIF32" s="21"/>
      <c r="AIG32" s="21"/>
      <c r="AIH32" s="21"/>
      <c r="AII32" s="21"/>
      <c r="AIJ32" s="21"/>
      <c r="AIK32" s="21"/>
      <c r="AIL32" s="21"/>
      <c r="AIM32" s="21"/>
      <c r="AIN32" s="21"/>
      <c r="AIO32" s="21"/>
      <c r="AIP32" s="21"/>
      <c r="AIQ32" s="21"/>
      <c r="AIR32" s="21"/>
      <c r="AIS32" s="21"/>
      <c r="AIT32" s="21"/>
      <c r="AIU32" s="21"/>
      <c r="AIV32" s="21"/>
      <c r="AIW32" s="21"/>
      <c r="AIX32" s="21"/>
      <c r="AIY32" s="21"/>
      <c r="AIZ32" s="21"/>
      <c r="AJA32" s="21"/>
      <c r="AJB32" s="21"/>
      <c r="AJC32" s="21"/>
      <c r="AJD32" s="21"/>
      <c r="AJE32" s="21"/>
      <c r="AJF32" s="21"/>
      <c r="AJG32" s="21"/>
      <c r="AJH32" s="21"/>
      <c r="AJI32" s="21"/>
      <c r="AJJ32" s="21"/>
      <c r="AJK32" s="21"/>
      <c r="AJL32" s="21"/>
      <c r="AJM32" s="21"/>
      <c r="AJN32" s="21"/>
      <c r="AJO32" s="21"/>
      <c r="AJP32" s="21"/>
      <c r="AJQ32" s="21"/>
      <c r="AJR32" s="21"/>
      <c r="AJS32" s="21"/>
      <c r="AJT32" s="21"/>
      <c r="AJU32" s="21"/>
      <c r="AJV32" s="21"/>
      <c r="AJW32" s="21"/>
      <c r="AJX32" s="21"/>
      <c r="AJY32" s="21"/>
      <c r="AJZ32" s="21"/>
      <c r="AKA32" s="21"/>
      <c r="AKB32" s="21"/>
      <c r="AKC32" s="21"/>
      <c r="AKD32" s="21"/>
      <c r="AKE32" s="21"/>
      <c r="AKF32" s="21"/>
      <c r="AKG32" s="21"/>
      <c r="AKH32" s="21"/>
      <c r="AKI32" s="21"/>
      <c r="AKJ32" s="21"/>
      <c r="AKK32" s="21"/>
      <c r="AKL32" s="21"/>
      <c r="AKM32" s="21"/>
      <c r="AKN32" s="21"/>
      <c r="AKO32" s="21"/>
      <c r="AKP32" s="21"/>
      <c r="AKQ32" s="21"/>
      <c r="AKR32" s="21"/>
      <c r="AKS32" s="21"/>
      <c r="AKT32" s="21"/>
      <c r="AKU32" s="21"/>
      <c r="AKV32" s="21"/>
      <c r="AKW32" s="21"/>
      <c r="AKX32" s="21"/>
      <c r="AKY32" s="21"/>
      <c r="AKZ32" s="21"/>
      <c r="ALA32" s="21"/>
      <c r="ALB32" s="21"/>
      <c r="ALC32" s="21"/>
      <c r="ALD32" s="21"/>
      <c r="ALE32" s="21"/>
      <c r="ALF32" s="21"/>
      <c r="ALG32" s="21"/>
      <c r="ALH32" s="21"/>
      <c r="ALI32" s="21"/>
      <c r="ALJ32" s="21"/>
      <c r="ALK32" s="21"/>
      <c r="ALL32" s="21"/>
      <c r="ALM32" s="21"/>
      <c r="ALN32" s="21"/>
      <c r="ALO32" s="21"/>
      <c r="ALP32" s="21"/>
      <c r="ALQ32" s="21"/>
      <c r="ALR32" s="21"/>
      <c r="ALS32" s="21"/>
      <c r="ALT32" s="21"/>
      <c r="ALU32" s="21"/>
      <c r="ALV32" s="21"/>
      <c r="ALW32" s="21"/>
      <c r="ALX32" s="21"/>
      <c r="ALY32" s="21"/>
      <c r="ALZ32" s="21"/>
      <c r="AMA32" s="21"/>
      <c r="AMB32" s="21"/>
      <c r="AMC32" s="21"/>
      <c r="AMD32" s="21"/>
      <c r="AME32" s="21"/>
      <c r="AMF32" s="21"/>
      <c r="AMG32" s="21"/>
      <c r="AMH32" s="21"/>
      <c r="AMI32" s="21"/>
      <c r="AMJ32" s="21"/>
      <c r="AMK32" s="21"/>
      <c r="AML32" s="21"/>
      <c r="AMM32" s="21"/>
      <c r="AMN32" s="21"/>
      <c r="AMO32" s="21"/>
      <c r="AMP32" s="21"/>
      <c r="AMQ32" s="21"/>
      <c r="AMR32" s="21"/>
      <c r="AMS32" s="21"/>
      <c r="AMT32" s="21"/>
      <c r="AMU32" s="21"/>
      <c r="AMV32" s="21"/>
      <c r="AMW32" s="21"/>
      <c r="AMX32" s="21"/>
      <c r="AMY32" s="21"/>
      <c r="AMZ32" s="21"/>
      <c r="ANA32" s="21"/>
      <c r="ANB32" s="21"/>
      <c r="ANC32" s="21"/>
      <c r="AND32" s="21"/>
      <c r="ANE32" s="21"/>
      <c r="ANF32" s="21"/>
      <c r="ANG32" s="21"/>
      <c r="ANH32" s="21"/>
      <c r="ANI32" s="21"/>
      <c r="ANJ32" s="21"/>
      <c r="ANK32" s="21"/>
      <c r="ANL32" s="21"/>
      <c r="ANM32" s="21"/>
      <c r="ANN32" s="21"/>
      <c r="ANO32" s="21"/>
      <c r="ANP32" s="21"/>
      <c r="ANQ32" s="21"/>
      <c r="ANR32" s="21"/>
      <c r="ANS32" s="21"/>
      <c r="ANT32" s="21"/>
      <c r="ANU32" s="21"/>
      <c r="ANV32" s="21"/>
      <c r="ANW32" s="21"/>
      <c r="ANX32" s="21"/>
      <c r="ANY32" s="21"/>
      <c r="ANZ32" s="21"/>
      <c r="AOA32" s="21"/>
      <c r="AOB32" s="21"/>
      <c r="AOC32" s="21"/>
      <c r="AOD32" s="21"/>
      <c r="AOE32" s="21"/>
      <c r="AOF32" s="21"/>
      <c r="AOG32" s="21"/>
      <c r="AOH32" s="21"/>
      <c r="AOI32" s="21"/>
      <c r="AOJ32" s="21"/>
      <c r="AOK32" s="21"/>
      <c r="AOL32" s="21"/>
      <c r="AOM32" s="21"/>
      <c r="AON32" s="21"/>
      <c r="AOO32" s="21"/>
      <c r="AOP32" s="21"/>
      <c r="AOQ32" s="21"/>
      <c r="AOR32" s="21"/>
      <c r="AOS32" s="21"/>
      <c r="AOT32" s="21"/>
      <c r="AOU32" s="21"/>
      <c r="AOV32" s="21"/>
      <c r="AOW32" s="21"/>
      <c r="AOX32" s="21"/>
      <c r="AOY32" s="21"/>
      <c r="AOZ32" s="21"/>
      <c r="APA32" s="21"/>
      <c r="APB32" s="21"/>
      <c r="APC32" s="21"/>
      <c r="APD32" s="21"/>
      <c r="APE32" s="21"/>
      <c r="APF32" s="21"/>
      <c r="APG32" s="21"/>
      <c r="APH32" s="21"/>
      <c r="API32" s="21"/>
      <c r="APJ32" s="21"/>
      <c r="APK32" s="21"/>
      <c r="APL32" s="21"/>
      <c r="APM32" s="21"/>
      <c r="APN32" s="21"/>
      <c r="APO32" s="21"/>
      <c r="APP32" s="21"/>
      <c r="APQ32" s="21"/>
      <c r="APR32" s="21"/>
      <c r="APS32" s="21"/>
      <c r="APT32" s="21"/>
      <c r="APU32" s="21"/>
      <c r="APV32" s="21"/>
      <c r="APW32" s="21"/>
      <c r="APX32" s="21"/>
      <c r="APY32" s="21"/>
      <c r="APZ32" s="21"/>
      <c r="AQA32" s="21"/>
      <c r="AQB32" s="21"/>
      <c r="AQC32" s="21"/>
      <c r="AQD32" s="21"/>
      <c r="AQE32" s="21"/>
      <c r="AQF32" s="21"/>
      <c r="AQG32" s="21"/>
      <c r="AQH32" s="21"/>
      <c r="AQI32" s="21"/>
      <c r="AQJ32" s="21"/>
      <c r="AQK32" s="21"/>
      <c r="AQL32" s="21"/>
      <c r="AQM32" s="21"/>
      <c r="AQN32" s="21"/>
      <c r="AQO32" s="21"/>
      <c r="AQP32" s="21"/>
      <c r="AQQ32" s="21"/>
      <c r="AQR32" s="21"/>
      <c r="AQS32" s="21"/>
      <c r="AQT32" s="21"/>
      <c r="AQU32" s="21"/>
      <c r="AQV32" s="21"/>
      <c r="AQW32" s="21"/>
      <c r="AQX32" s="21"/>
      <c r="AQY32" s="21"/>
      <c r="AQZ32" s="21"/>
      <c r="ARA32" s="21"/>
      <c r="ARB32" s="21"/>
      <c r="ARC32" s="21"/>
      <c r="ARD32" s="21"/>
      <c r="ARE32" s="21"/>
      <c r="ARF32" s="21"/>
      <c r="ARG32" s="21"/>
      <c r="ARH32" s="21"/>
      <c r="ARI32" s="21"/>
      <c r="ARJ32" s="21"/>
      <c r="ARK32" s="21"/>
      <c r="ARL32" s="21"/>
      <c r="ARM32" s="21"/>
      <c r="ARN32" s="21"/>
      <c r="ARO32" s="21"/>
      <c r="ARP32" s="21"/>
      <c r="ARQ32" s="21"/>
      <c r="ARR32" s="21"/>
      <c r="ARS32" s="21"/>
      <c r="ART32" s="21"/>
      <c r="ARU32" s="21"/>
      <c r="ARV32" s="21"/>
      <c r="ARW32" s="21"/>
      <c r="ARX32" s="21"/>
      <c r="ARY32" s="21"/>
      <c r="ARZ32" s="21"/>
      <c r="ASA32" s="21"/>
      <c r="ASB32" s="21"/>
      <c r="ASC32" s="21"/>
      <c r="ASD32" s="21"/>
      <c r="ASE32" s="21"/>
      <c r="ASF32" s="21"/>
      <c r="ASG32" s="21"/>
      <c r="ASH32" s="21"/>
      <c r="ASI32" s="21"/>
      <c r="ASJ32" s="21"/>
      <c r="ASK32" s="21"/>
      <c r="ASL32" s="21"/>
      <c r="ASM32" s="21"/>
      <c r="ASN32" s="21"/>
      <c r="ASO32" s="21"/>
      <c r="ASP32" s="21"/>
      <c r="ASQ32" s="21"/>
      <c r="ASR32" s="21"/>
      <c r="ASS32" s="21"/>
      <c r="AST32" s="21"/>
      <c r="ASU32" s="21"/>
      <c r="ASV32" s="21"/>
      <c r="ASW32" s="21"/>
      <c r="ASX32" s="21"/>
      <c r="ASY32" s="21"/>
      <c r="ASZ32" s="21"/>
      <c r="ATA32" s="21"/>
      <c r="ATB32" s="21"/>
      <c r="ATC32" s="21"/>
      <c r="ATD32" s="21"/>
      <c r="ATE32" s="21"/>
      <c r="ATF32" s="21"/>
      <c r="ATG32" s="21"/>
      <c r="ATH32" s="21"/>
      <c r="ATI32" s="21"/>
      <c r="ATJ32" s="21"/>
      <c r="ATK32" s="21"/>
      <c r="ATL32" s="21"/>
      <c r="ATM32" s="21"/>
      <c r="ATN32" s="21"/>
      <c r="ATO32" s="21"/>
      <c r="ATP32" s="21"/>
      <c r="ATQ32" s="21"/>
      <c r="ATR32" s="21"/>
      <c r="ATS32" s="21"/>
      <c r="ATT32" s="21"/>
      <c r="ATU32" s="21"/>
      <c r="ATV32" s="21"/>
      <c r="ATW32" s="21"/>
      <c r="ATX32" s="21"/>
      <c r="ATY32" s="21"/>
      <c r="ATZ32" s="21"/>
      <c r="AUA32" s="21"/>
      <c r="AUB32" s="21"/>
      <c r="AUC32" s="21"/>
      <c r="AUD32" s="21"/>
      <c r="AUE32" s="21"/>
      <c r="AUF32" s="21"/>
      <c r="AUG32" s="21"/>
      <c r="AUH32" s="21"/>
      <c r="AUI32" s="21"/>
      <c r="AUJ32" s="21"/>
      <c r="AUK32" s="21"/>
      <c r="AUL32" s="21"/>
      <c r="AUM32" s="21"/>
      <c r="AUN32" s="21"/>
      <c r="AUO32" s="21"/>
      <c r="AUP32" s="21"/>
      <c r="AUQ32" s="21"/>
      <c r="AUR32" s="21"/>
      <c r="AUS32" s="21"/>
      <c r="AUT32" s="21"/>
      <c r="AUU32" s="21"/>
      <c r="AUV32" s="21"/>
      <c r="AUW32" s="21"/>
      <c r="AUX32" s="21"/>
      <c r="AUY32" s="21"/>
      <c r="AUZ32" s="21"/>
      <c r="AVA32" s="21"/>
      <c r="AVB32" s="21"/>
      <c r="AVC32" s="21"/>
      <c r="AVD32" s="21"/>
      <c r="AVE32" s="21"/>
      <c r="AVF32" s="21"/>
      <c r="AVG32" s="21"/>
      <c r="AVH32" s="21"/>
      <c r="AVI32" s="21"/>
      <c r="AVJ32" s="21"/>
      <c r="AVK32" s="21"/>
      <c r="AVL32" s="21"/>
      <c r="AVM32" s="21"/>
      <c r="AVN32" s="21"/>
      <c r="AVO32" s="21"/>
      <c r="AVP32" s="21"/>
      <c r="AVQ32" s="21"/>
      <c r="AVR32" s="21"/>
      <c r="AVS32" s="21"/>
      <c r="AVT32" s="21"/>
      <c r="AVU32" s="21"/>
      <c r="AVV32" s="21"/>
      <c r="AVW32" s="21"/>
      <c r="AVX32" s="21"/>
      <c r="AVY32" s="21"/>
      <c r="AVZ32" s="21"/>
      <c r="AWA32" s="21"/>
      <c r="AWB32" s="21"/>
      <c r="AWC32" s="21"/>
      <c r="AWD32" s="21"/>
      <c r="AWE32" s="21"/>
      <c r="AWF32" s="21"/>
      <c r="AWG32" s="21"/>
      <c r="AWH32" s="21"/>
      <c r="AWI32" s="21"/>
      <c r="AWJ32" s="21"/>
      <c r="AWK32" s="21"/>
      <c r="AWL32" s="21"/>
      <c r="AWM32" s="21"/>
      <c r="AWN32" s="21"/>
      <c r="AWO32" s="21"/>
      <c r="AWP32" s="21"/>
      <c r="AWQ32" s="21"/>
      <c r="AWR32" s="21"/>
      <c r="AWS32" s="21"/>
      <c r="AWT32" s="21"/>
      <c r="AWU32" s="21"/>
      <c r="AWV32" s="21"/>
      <c r="AWW32" s="21"/>
      <c r="AWX32" s="21"/>
      <c r="AWY32" s="21"/>
      <c r="AWZ32" s="21"/>
      <c r="AXA32" s="21"/>
      <c r="AXB32" s="21"/>
      <c r="AXC32" s="21"/>
      <c r="AXD32" s="21"/>
      <c r="AXE32" s="21"/>
      <c r="AXF32" s="21"/>
      <c r="AXG32" s="21"/>
      <c r="AXH32" s="21"/>
      <c r="AXI32" s="21"/>
      <c r="AXJ32" s="21"/>
      <c r="AXK32" s="21"/>
      <c r="AXL32" s="21"/>
      <c r="AXM32" s="21"/>
      <c r="AXN32" s="21"/>
      <c r="AXO32" s="21"/>
      <c r="AXP32" s="21"/>
      <c r="AXQ32" s="21"/>
      <c r="AXR32" s="21"/>
      <c r="AXS32" s="21"/>
      <c r="AXT32" s="21"/>
      <c r="AXU32" s="21"/>
      <c r="AXV32" s="21"/>
      <c r="AXW32" s="21"/>
      <c r="AXX32" s="21"/>
      <c r="AXY32" s="21"/>
      <c r="AXZ32" s="21"/>
      <c r="AYA32" s="21"/>
      <c r="AYB32" s="21"/>
      <c r="AYC32" s="21"/>
      <c r="AYD32" s="21"/>
      <c r="AYE32" s="21"/>
      <c r="AYF32" s="21"/>
      <c r="AYG32" s="21"/>
      <c r="AYH32" s="21"/>
      <c r="AYI32" s="21"/>
      <c r="AYJ32" s="21"/>
      <c r="AYK32" s="21"/>
      <c r="AYL32" s="21"/>
      <c r="AYM32" s="21"/>
      <c r="AYN32" s="21"/>
      <c r="AYO32" s="21"/>
      <c r="AYP32" s="21"/>
      <c r="AYQ32" s="21"/>
      <c r="AYR32" s="21"/>
      <c r="AYS32" s="21"/>
      <c r="AYT32" s="21"/>
      <c r="AYU32" s="21"/>
      <c r="AYV32" s="21"/>
      <c r="AYW32" s="21"/>
      <c r="AYX32" s="21"/>
      <c r="AYY32" s="21"/>
      <c r="AYZ32" s="21"/>
      <c r="AZA32" s="21"/>
      <c r="AZB32" s="21"/>
      <c r="AZC32" s="21"/>
      <c r="AZD32" s="21"/>
      <c r="AZE32" s="21"/>
      <c r="AZF32" s="21"/>
      <c r="AZG32" s="21"/>
      <c r="AZH32" s="21"/>
      <c r="AZI32" s="21"/>
      <c r="AZJ32" s="21"/>
      <c r="AZK32" s="21"/>
      <c r="AZL32" s="21"/>
      <c r="AZM32" s="21"/>
      <c r="AZN32" s="21"/>
      <c r="AZO32" s="21"/>
      <c r="AZP32" s="21"/>
      <c r="AZQ32" s="21"/>
      <c r="AZR32" s="21"/>
      <c r="AZS32" s="21"/>
      <c r="AZT32" s="21"/>
      <c r="AZU32" s="21"/>
      <c r="AZV32" s="21"/>
      <c r="AZW32" s="21"/>
      <c r="AZX32" s="21"/>
      <c r="AZY32" s="21"/>
      <c r="AZZ32" s="21"/>
      <c r="BAA32" s="21"/>
      <c r="BAB32" s="21"/>
      <c r="BAC32" s="21"/>
      <c r="BAD32" s="21"/>
      <c r="BAE32" s="21"/>
      <c r="BAF32" s="21"/>
      <c r="BAG32" s="21"/>
      <c r="BAH32" s="21"/>
      <c r="BAI32" s="21"/>
      <c r="BAJ32" s="21"/>
      <c r="BAK32" s="21"/>
      <c r="BAL32" s="21"/>
      <c r="BAM32" s="21"/>
      <c r="BAN32" s="21"/>
      <c r="BAO32" s="21"/>
      <c r="BAP32" s="21"/>
      <c r="BAQ32" s="21"/>
      <c r="BAR32" s="21"/>
      <c r="BAS32" s="21"/>
      <c r="BAT32" s="21"/>
      <c r="BAU32" s="21"/>
      <c r="BAV32" s="21"/>
      <c r="BAW32" s="21"/>
      <c r="BAX32" s="21"/>
      <c r="BAY32" s="21"/>
      <c r="BAZ32" s="21"/>
      <c r="BBA32" s="21"/>
      <c r="BBB32" s="21"/>
      <c r="BBC32" s="21"/>
      <c r="BBD32" s="21"/>
      <c r="BBE32" s="21"/>
      <c r="BBF32" s="21"/>
      <c r="BBG32" s="21"/>
      <c r="BBH32" s="21"/>
      <c r="BBI32" s="21"/>
      <c r="BBJ32" s="21"/>
      <c r="BBK32" s="21"/>
      <c r="BBL32" s="21"/>
      <c r="BBM32" s="21"/>
      <c r="BBN32" s="21"/>
      <c r="BBO32" s="21"/>
      <c r="BBP32" s="21"/>
      <c r="BBQ32" s="21"/>
      <c r="BBR32" s="21"/>
      <c r="BBS32" s="21"/>
      <c r="BBT32" s="21"/>
      <c r="BBU32" s="21"/>
      <c r="BBV32" s="21"/>
      <c r="BBW32" s="21"/>
      <c r="BBX32" s="21"/>
      <c r="BBY32" s="21"/>
      <c r="BBZ32" s="21"/>
      <c r="BCA32" s="21"/>
      <c r="BCB32" s="21"/>
      <c r="BCC32" s="21"/>
      <c r="BCD32" s="21"/>
      <c r="BCE32" s="21"/>
      <c r="BCF32" s="21"/>
      <c r="BCG32" s="21"/>
      <c r="BCH32" s="21"/>
      <c r="BCI32" s="21"/>
      <c r="BCJ32" s="21"/>
      <c r="BCK32" s="21"/>
      <c r="BCL32" s="21"/>
      <c r="BCM32" s="21"/>
      <c r="BCN32" s="21"/>
      <c r="BCO32" s="21"/>
      <c r="BCP32" s="21"/>
      <c r="BCQ32" s="21"/>
      <c r="BCR32" s="21"/>
      <c r="BCS32" s="21"/>
      <c r="BCT32" s="21"/>
      <c r="BCU32" s="21"/>
      <c r="BCV32" s="21"/>
      <c r="BCW32" s="21"/>
      <c r="BCX32" s="21"/>
      <c r="BCY32" s="21"/>
      <c r="BCZ32" s="21"/>
      <c r="BDA32" s="21"/>
      <c r="BDB32" s="21"/>
      <c r="BDC32" s="21"/>
      <c r="BDD32" s="21"/>
      <c r="BDE32" s="21"/>
      <c r="BDF32" s="21"/>
      <c r="BDG32" s="21"/>
      <c r="BDH32" s="21"/>
      <c r="BDI32" s="21"/>
      <c r="BDJ32" s="21"/>
      <c r="BDK32" s="21"/>
      <c r="BDL32" s="21"/>
      <c r="BDM32" s="21"/>
      <c r="BDN32" s="21"/>
      <c r="BDO32" s="21"/>
      <c r="BDP32" s="21"/>
      <c r="BDQ32" s="21"/>
      <c r="BDR32" s="21"/>
      <c r="BDS32" s="21"/>
      <c r="BDT32" s="21"/>
      <c r="BDU32" s="21"/>
      <c r="BDV32" s="21"/>
      <c r="BDW32" s="21"/>
      <c r="BDX32" s="21"/>
      <c r="BDY32" s="21"/>
      <c r="BDZ32" s="21"/>
      <c r="BEA32" s="21"/>
      <c r="BEB32" s="21"/>
      <c r="BEC32" s="21"/>
      <c r="BED32" s="21"/>
      <c r="BEE32" s="21"/>
      <c r="BEF32" s="21"/>
      <c r="BEG32" s="21"/>
      <c r="BEH32" s="21"/>
      <c r="BEI32" s="21"/>
      <c r="BEJ32" s="21"/>
      <c r="BEK32" s="21"/>
      <c r="BEL32" s="21"/>
      <c r="BEM32" s="21"/>
      <c r="BEN32" s="21"/>
      <c r="BEO32" s="21"/>
      <c r="BEP32" s="21"/>
      <c r="BEQ32" s="21"/>
      <c r="BER32" s="21"/>
      <c r="BES32" s="21"/>
      <c r="BET32" s="21"/>
      <c r="BEU32" s="21"/>
      <c r="BEV32" s="21"/>
      <c r="BEW32" s="21"/>
      <c r="BEX32" s="21"/>
      <c r="BEY32" s="21"/>
      <c r="BEZ32" s="21"/>
      <c r="BFA32" s="21"/>
      <c r="BFB32" s="21"/>
      <c r="BFC32" s="21"/>
      <c r="BFD32" s="21"/>
      <c r="BFE32" s="21"/>
      <c r="BFF32" s="21"/>
      <c r="BFG32" s="21"/>
      <c r="BFH32" s="21"/>
      <c r="BFI32" s="21"/>
      <c r="BFJ32" s="21"/>
      <c r="BFK32" s="21"/>
      <c r="BFL32" s="21"/>
      <c r="BFM32" s="21"/>
      <c r="BFN32" s="21"/>
      <c r="BFO32" s="21"/>
      <c r="BFP32" s="21"/>
      <c r="BFQ32" s="21"/>
      <c r="BFR32" s="21"/>
      <c r="BFS32" s="21"/>
      <c r="BFT32" s="21"/>
      <c r="BFU32" s="21"/>
      <c r="BFV32" s="21"/>
      <c r="BFW32" s="21"/>
      <c r="BFX32" s="21"/>
      <c r="BFY32" s="21"/>
      <c r="BFZ32" s="21"/>
      <c r="BGA32" s="21"/>
      <c r="BGB32" s="21"/>
      <c r="BGC32" s="21"/>
      <c r="BGD32" s="21"/>
      <c r="BGE32" s="21"/>
      <c r="BGF32" s="21"/>
      <c r="BGG32" s="21"/>
      <c r="BGH32" s="21"/>
      <c r="BGI32" s="21"/>
      <c r="BGJ32" s="21"/>
      <c r="BGK32" s="21"/>
      <c r="BGL32" s="21"/>
      <c r="BGM32" s="21"/>
      <c r="BGN32" s="21"/>
      <c r="BGO32" s="21"/>
      <c r="BGP32" s="21"/>
      <c r="BGQ32" s="21"/>
      <c r="BGR32" s="21"/>
      <c r="BGS32" s="21"/>
      <c r="BGT32" s="21"/>
      <c r="BGU32" s="21"/>
      <c r="BGV32" s="21"/>
      <c r="BGW32" s="21"/>
      <c r="BGX32" s="21"/>
      <c r="BGY32" s="21"/>
      <c r="BGZ32" s="21"/>
      <c r="BHA32" s="21"/>
      <c r="BHB32" s="21"/>
      <c r="BHC32" s="21"/>
      <c r="BHD32" s="21"/>
      <c r="BHE32" s="21"/>
      <c r="BHF32" s="21"/>
      <c r="BHG32" s="21"/>
      <c r="BHH32" s="21"/>
      <c r="BHI32" s="21"/>
      <c r="BHJ32" s="21"/>
      <c r="BHK32" s="21"/>
      <c r="BHL32" s="21"/>
      <c r="BHM32" s="21"/>
      <c r="BHN32" s="21"/>
      <c r="BHO32" s="21"/>
      <c r="BHP32" s="21"/>
      <c r="BHQ32" s="21"/>
      <c r="BHR32" s="21"/>
      <c r="BHS32" s="21"/>
      <c r="BHT32" s="21"/>
      <c r="BHU32" s="21"/>
      <c r="BHV32" s="21"/>
      <c r="BHW32" s="21"/>
      <c r="BHX32" s="21"/>
      <c r="BHY32" s="21"/>
      <c r="BHZ32" s="21"/>
      <c r="BIA32" s="21"/>
      <c r="BIB32" s="21"/>
      <c r="BIC32" s="21"/>
      <c r="BID32" s="21"/>
      <c r="BIE32" s="21"/>
      <c r="BIF32" s="21"/>
      <c r="BIG32" s="21"/>
      <c r="BIH32" s="21"/>
      <c r="BII32" s="21"/>
      <c r="BIJ32" s="21"/>
      <c r="BIK32" s="21"/>
      <c r="BIL32" s="21"/>
      <c r="BIM32" s="21"/>
      <c r="BIN32" s="21"/>
      <c r="BIO32" s="21"/>
      <c r="BIP32" s="21"/>
      <c r="BIQ32" s="21"/>
      <c r="BIR32" s="21"/>
      <c r="BIS32" s="21"/>
      <c r="BIT32" s="21"/>
      <c r="BIU32" s="21"/>
      <c r="BIV32" s="21"/>
      <c r="BIW32" s="21"/>
      <c r="BIX32" s="21"/>
      <c r="BIY32" s="21"/>
      <c r="BIZ32" s="21"/>
      <c r="BJA32" s="21"/>
      <c r="BJB32" s="21"/>
      <c r="BJC32" s="21"/>
      <c r="BJD32" s="21"/>
      <c r="BJE32" s="21"/>
      <c r="BJF32" s="21"/>
      <c r="BJG32" s="21"/>
      <c r="BJH32" s="21"/>
      <c r="BJI32" s="21"/>
      <c r="BJJ32" s="21"/>
      <c r="BJK32" s="21"/>
      <c r="BJL32" s="21"/>
      <c r="BJM32" s="21"/>
      <c r="BJN32" s="21"/>
      <c r="BJO32" s="21"/>
      <c r="BJP32" s="21"/>
      <c r="BJQ32" s="21"/>
      <c r="BJR32" s="21"/>
      <c r="BJS32" s="21"/>
      <c r="BJT32" s="21"/>
      <c r="BJU32" s="21"/>
      <c r="BJV32" s="21"/>
      <c r="BJW32" s="21"/>
      <c r="BJX32" s="21"/>
      <c r="BJY32" s="21"/>
      <c r="BJZ32" s="21"/>
      <c r="BKA32" s="21"/>
      <c r="BKB32" s="21"/>
      <c r="BKC32" s="21"/>
      <c r="BKD32" s="21"/>
      <c r="BKE32" s="21"/>
      <c r="BKF32" s="21"/>
      <c r="BKG32" s="21"/>
      <c r="BKH32" s="21"/>
      <c r="BKI32" s="21"/>
      <c r="BKJ32" s="21"/>
      <c r="BKK32" s="21"/>
      <c r="BKL32" s="21"/>
      <c r="BKM32" s="21"/>
      <c r="BKN32" s="21"/>
      <c r="BKO32" s="21"/>
      <c r="BKP32" s="21"/>
      <c r="BKQ32" s="21"/>
      <c r="BKR32" s="21"/>
      <c r="BKS32" s="21"/>
      <c r="BKT32" s="21"/>
      <c r="BKU32" s="21"/>
      <c r="BKV32" s="21"/>
      <c r="BKW32" s="21"/>
      <c r="BKX32" s="21"/>
      <c r="BKY32" s="21"/>
      <c r="BKZ32" s="21"/>
      <c r="BLA32" s="21"/>
      <c r="BLB32" s="21"/>
      <c r="BLC32" s="21"/>
      <c r="BLD32" s="21"/>
      <c r="BLE32" s="21"/>
      <c r="BLF32" s="21"/>
      <c r="BLG32" s="21"/>
      <c r="BLH32" s="21"/>
      <c r="BLI32" s="21"/>
      <c r="BLJ32" s="21"/>
      <c r="BLK32" s="21"/>
      <c r="BLL32" s="21"/>
      <c r="BLM32" s="21"/>
      <c r="BLN32" s="21"/>
      <c r="BLO32" s="21"/>
      <c r="BLP32" s="21"/>
      <c r="BLQ32" s="21"/>
      <c r="BLR32" s="21"/>
      <c r="BLS32" s="21"/>
      <c r="BLT32" s="21"/>
      <c r="BLU32" s="21"/>
      <c r="BLV32" s="21"/>
      <c r="BLW32" s="21"/>
      <c r="BLX32" s="21"/>
      <c r="BLY32" s="21"/>
      <c r="BLZ32" s="21"/>
      <c r="BMA32" s="21"/>
      <c r="BMB32" s="21"/>
      <c r="BMC32" s="21"/>
      <c r="BMD32" s="21"/>
      <c r="BME32" s="21"/>
      <c r="BMF32" s="21"/>
      <c r="BMG32" s="21"/>
      <c r="BMH32" s="21"/>
      <c r="BMI32" s="21"/>
      <c r="BMJ32" s="21"/>
      <c r="BMK32" s="21"/>
      <c r="BML32" s="21"/>
      <c r="BMM32" s="21"/>
      <c r="BMN32" s="21"/>
      <c r="BMO32" s="21"/>
      <c r="BMP32" s="21"/>
      <c r="BMQ32" s="21"/>
      <c r="BMR32" s="21"/>
      <c r="BMS32" s="21"/>
      <c r="BMT32" s="21"/>
      <c r="BMU32" s="21"/>
      <c r="BMV32" s="21"/>
      <c r="BMW32" s="21"/>
      <c r="BMX32" s="21"/>
      <c r="BMY32" s="21"/>
      <c r="BMZ32" s="21"/>
      <c r="BNA32" s="21"/>
      <c r="BNB32" s="21"/>
      <c r="BNC32" s="21"/>
      <c r="BND32" s="21"/>
      <c r="BNE32" s="21"/>
      <c r="BNF32" s="21"/>
      <c r="BNG32" s="21"/>
      <c r="BNH32" s="21"/>
      <c r="BNI32" s="21"/>
      <c r="BNJ32" s="21"/>
      <c r="BNK32" s="21"/>
      <c r="BNL32" s="21"/>
      <c r="BNM32" s="21"/>
      <c r="BNN32" s="21"/>
      <c r="BNO32" s="21"/>
      <c r="BNP32" s="21"/>
      <c r="BNQ32" s="21"/>
      <c r="BNR32" s="21"/>
      <c r="BNS32" s="21"/>
      <c r="BNT32" s="21"/>
      <c r="BNU32" s="21"/>
      <c r="BNV32" s="21"/>
      <c r="BNW32" s="21"/>
      <c r="BNX32" s="21"/>
      <c r="BNY32" s="21"/>
      <c r="BNZ32" s="21"/>
      <c r="BOA32" s="21"/>
      <c r="BOB32" s="21"/>
      <c r="BOC32" s="21"/>
      <c r="BOD32" s="21"/>
      <c r="BOE32" s="21"/>
      <c r="BOF32" s="21"/>
      <c r="BOG32" s="21"/>
      <c r="BOH32" s="21"/>
      <c r="BOI32" s="21"/>
      <c r="BOJ32" s="21"/>
      <c r="BOK32" s="21"/>
      <c r="BOL32" s="21"/>
      <c r="BOM32" s="21"/>
      <c r="BON32" s="21"/>
      <c r="BOO32" s="21"/>
      <c r="BOP32" s="21"/>
      <c r="BOQ32" s="21"/>
      <c r="BOR32" s="21"/>
      <c r="BOS32" s="21"/>
      <c r="BOT32" s="21"/>
      <c r="BOU32" s="21"/>
      <c r="BOV32" s="21"/>
      <c r="BOW32" s="21"/>
      <c r="BOX32" s="21"/>
      <c r="BOY32" s="21"/>
      <c r="BOZ32" s="21"/>
      <c r="BPA32" s="21"/>
      <c r="BPB32" s="21"/>
      <c r="BPC32" s="21"/>
      <c r="BPD32" s="21"/>
      <c r="BPE32" s="21"/>
      <c r="BPF32" s="21"/>
      <c r="BPG32" s="21"/>
      <c r="BPH32" s="21"/>
      <c r="BPI32" s="21"/>
      <c r="BPJ32" s="21"/>
      <c r="BPK32" s="21"/>
      <c r="BPL32" s="21"/>
      <c r="BPM32" s="21"/>
      <c r="BPN32" s="21"/>
      <c r="BPO32" s="21"/>
      <c r="BPP32" s="21"/>
      <c r="BPQ32" s="21"/>
      <c r="BPR32" s="21"/>
      <c r="BPS32" s="21"/>
      <c r="BPT32" s="21"/>
      <c r="BPU32" s="21"/>
      <c r="BPV32" s="21"/>
      <c r="BPW32" s="21"/>
      <c r="BPX32" s="21"/>
      <c r="BPY32" s="21"/>
      <c r="BPZ32" s="21"/>
      <c r="BQA32" s="21"/>
      <c r="BQB32" s="21"/>
      <c r="BQC32" s="21"/>
      <c r="BQD32" s="21"/>
      <c r="BQE32" s="21"/>
      <c r="BQF32" s="21"/>
      <c r="BQG32" s="21"/>
      <c r="BQH32" s="21"/>
      <c r="BQI32" s="21"/>
      <c r="BQJ32" s="21"/>
      <c r="BQK32" s="21"/>
      <c r="BQL32" s="21"/>
      <c r="BQM32" s="21"/>
      <c r="BQN32" s="21"/>
      <c r="BQO32" s="21"/>
      <c r="BQP32" s="21"/>
      <c r="BQQ32" s="21"/>
      <c r="BQR32" s="21"/>
      <c r="BQS32" s="21"/>
      <c r="BQT32" s="21"/>
      <c r="BQU32" s="21"/>
      <c r="BQV32" s="21"/>
      <c r="BQW32" s="21"/>
      <c r="BQX32" s="21"/>
      <c r="BQY32" s="21"/>
      <c r="BQZ32" s="21"/>
      <c r="BRA32" s="21"/>
      <c r="BRB32" s="21"/>
      <c r="BRC32" s="21"/>
      <c r="BRD32" s="21"/>
      <c r="BRE32" s="21"/>
      <c r="BRF32" s="21"/>
      <c r="BRG32" s="21"/>
      <c r="BRH32" s="21"/>
      <c r="BRI32" s="21"/>
      <c r="BRJ32" s="21"/>
      <c r="BRK32" s="21"/>
      <c r="BRL32" s="21"/>
      <c r="BRM32" s="21"/>
      <c r="BRN32" s="21"/>
      <c r="BRO32" s="21"/>
      <c r="BRP32" s="21"/>
      <c r="BRQ32" s="21"/>
      <c r="BRR32" s="21"/>
      <c r="BRS32" s="21"/>
      <c r="BRT32" s="21"/>
      <c r="BRU32" s="21"/>
      <c r="BRV32" s="21"/>
      <c r="BRW32" s="21"/>
      <c r="BRX32" s="21"/>
      <c r="BRY32" s="21"/>
      <c r="BRZ32" s="21"/>
      <c r="BSA32" s="21"/>
      <c r="BSB32" s="21"/>
      <c r="BSC32" s="21"/>
      <c r="BSD32" s="21"/>
      <c r="BSE32" s="21"/>
      <c r="BSF32" s="21"/>
      <c r="BSG32" s="21"/>
      <c r="BSH32" s="21"/>
      <c r="BSI32" s="21"/>
      <c r="BSJ32" s="21"/>
      <c r="BSK32" s="21"/>
      <c r="BSL32" s="21"/>
      <c r="BSM32" s="21"/>
      <c r="BSN32" s="21"/>
      <c r="BSO32" s="21"/>
      <c r="BSP32" s="21"/>
      <c r="BSQ32" s="21"/>
      <c r="BSR32" s="21"/>
      <c r="BSS32" s="21"/>
      <c r="BST32" s="21"/>
      <c r="BSU32" s="21"/>
      <c r="BSV32" s="21"/>
      <c r="BSW32" s="21"/>
      <c r="BSX32" s="21"/>
      <c r="BSY32" s="21"/>
      <c r="BSZ32" s="21"/>
      <c r="BTA32" s="21"/>
      <c r="BTB32" s="21"/>
      <c r="BTC32" s="21"/>
      <c r="BTD32" s="21"/>
      <c r="BTE32" s="21"/>
      <c r="BTF32" s="21"/>
      <c r="BTG32" s="21"/>
      <c r="BTH32" s="21"/>
      <c r="BTI32" s="21"/>
      <c r="BTJ32" s="21"/>
      <c r="BTK32" s="21"/>
      <c r="BTL32" s="21"/>
      <c r="BTM32" s="21"/>
      <c r="BTN32" s="21"/>
      <c r="BTO32" s="21"/>
      <c r="BTP32" s="21"/>
      <c r="BTQ32" s="21"/>
      <c r="BTR32" s="21"/>
      <c r="BTS32" s="21"/>
      <c r="BTT32" s="21"/>
      <c r="BTU32" s="21"/>
      <c r="BTV32" s="21"/>
      <c r="BTW32" s="21"/>
      <c r="BTX32" s="21"/>
      <c r="BTY32" s="21"/>
      <c r="BTZ32" s="21"/>
      <c r="BUA32" s="21"/>
      <c r="BUB32" s="21"/>
      <c r="BUC32" s="21"/>
      <c r="BUD32" s="21"/>
      <c r="BUE32" s="21"/>
      <c r="BUF32" s="21"/>
      <c r="BUG32" s="21"/>
      <c r="BUH32" s="21"/>
      <c r="BUI32" s="21"/>
      <c r="BUJ32" s="21"/>
      <c r="BUK32" s="21"/>
      <c r="BUL32" s="21"/>
      <c r="BUM32" s="21"/>
      <c r="BUN32" s="21"/>
      <c r="BUO32" s="21"/>
      <c r="BUP32" s="21"/>
      <c r="BUQ32" s="21"/>
      <c r="BUR32" s="21"/>
      <c r="BUS32" s="21"/>
      <c r="BUT32" s="21"/>
      <c r="BUU32" s="21"/>
      <c r="BUV32" s="21"/>
      <c r="BUW32" s="21"/>
      <c r="BUX32" s="21"/>
      <c r="BUY32" s="21"/>
      <c r="BUZ32" s="21"/>
      <c r="BVA32" s="21"/>
      <c r="BVB32" s="21"/>
      <c r="BVC32" s="21"/>
      <c r="BVD32" s="21"/>
      <c r="BVE32" s="21"/>
      <c r="BVF32" s="21"/>
      <c r="BVG32" s="21"/>
      <c r="BVH32" s="21"/>
      <c r="BVI32" s="21"/>
      <c r="BVJ32" s="21"/>
      <c r="BVK32" s="21"/>
      <c r="BVL32" s="21"/>
      <c r="BVM32" s="21"/>
      <c r="BVN32" s="21"/>
      <c r="BVO32" s="21"/>
      <c r="BVP32" s="21"/>
      <c r="BVQ32" s="21"/>
      <c r="BVR32" s="21"/>
      <c r="BVS32" s="21"/>
      <c r="BVT32" s="21"/>
      <c r="BVU32" s="21"/>
      <c r="BVV32" s="21"/>
      <c r="BVW32" s="21"/>
      <c r="BVX32" s="21"/>
      <c r="BVY32" s="21"/>
      <c r="BVZ32" s="21"/>
      <c r="BWA32" s="21"/>
      <c r="BWB32" s="21"/>
      <c r="BWC32" s="21"/>
      <c r="BWD32" s="21"/>
      <c r="BWE32" s="21"/>
      <c r="BWF32" s="21"/>
      <c r="BWG32" s="21"/>
      <c r="BWH32" s="21"/>
      <c r="BWI32" s="21"/>
      <c r="BWJ32" s="21"/>
      <c r="BWK32" s="21"/>
      <c r="BWL32" s="21"/>
      <c r="BWM32" s="21"/>
      <c r="BWN32" s="21"/>
      <c r="BWO32" s="21"/>
      <c r="BWP32" s="21"/>
      <c r="BWQ32" s="21"/>
      <c r="BWR32" s="21"/>
      <c r="BWS32" s="21"/>
      <c r="BWT32" s="21"/>
      <c r="BWU32" s="21"/>
      <c r="BWV32" s="21"/>
      <c r="BWW32" s="21"/>
      <c r="BWX32" s="21"/>
      <c r="BWY32" s="21"/>
      <c r="BWZ32" s="21"/>
      <c r="BXA32" s="21"/>
      <c r="BXB32" s="21"/>
      <c r="BXC32" s="21"/>
      <c r="BXD32" s="21"/>
      <c r="BXE32" s="21"/>
      <c r="BXF32" s="21"/>
      <c r="BXG32" s="21"/>
      <c r="BXH32" s="21"/>
      <c r="BXI32" s="21"/>
      <c r="BXJ32" s="21"/>
      <c r="BXK32" s="21"/>
      <c r="BXL32" s="21"/>
      <c r="BXM32" s="21"/>
      <c r="BXN32" s="21"/>
      <c r="BXO32" s="21"/>
      <c r="BXP32" s="21"/>
      <c r="BXQ32" s="21"/>
      <c r="BXR32" s="21"/>
      <c r="BXS32" s="21"/>
      <c r="BXT32" s="21"/>
      <c r="BXU32" s="21"/>
      <c r="BXV32" s="21"/>
      <c r="BXW32" s="21"/>
      <c r="BXX32" s="21"/>
      <c r="BXY32" s="21"/>
      <c r="BXZ32" s="21"/>
      <c r="BYA32" s="21"/>
      <c r="BYB32" s="21"/>
      <c r="BYC32" s="21"/>
      <c r="BYD32" s="21"/>
      <c r="BYE32" s="21"/>
      <c r="BYF32" s="21"/>
      <c r="BYG32" s="21"/>
      <c r="BYH32" s="21"/>
      <c r="BYI32" s="21"/>
      <c r="BYJ32" s="21"/>
      <c r="BYK32" s="21"/>
      <c r="BYL32" s="21"/>
      <c r="BYM32" s="21"/>
      <c r="BYN32" s="21"/>
      <c r="BYO32" s="21"/>
      <c r="BYP32" s="21"/>
      <c r="BYQ32" s="21"/>
      <c r="BYR32" s="21"/>
      <c r="BYS32" s="21"/>
      <c r="BYT32" s="21"/>
      <c r="BYU32" s="21"/>
      <c r="BYV32" s="21"/>
      <c r="BYW32" s="21"/>
      <c r="BYX32" s="21"/>
      <c r="BYY32" s="21"/>
      <c r="BYZ32" s="21"/>
      <c r="BZA32" s="21"/>
      <c r="BZB32" s="21"/>
      <c r="BZC32" s="21"/>
      <c r="BZD32" s="21"/>
      <c r="BZE32" s="21"/>
      <c r="BZF32" s="21"/>
      <c r="BZG32" s="21"/>
      <c r="BZH32" s="21"/>
      <c r="BZI32" s="21"/>
      <c r="BZJ32" s="21"/>
      <c r="BZK32" s="21"/>
      <c r="BZL32" s="21"/>
      <c r="BZM32" s="21"/>
      <c r="BZN32" s="21"/>
      <c r="BZO32" s="21"/>
      <c r="BZP32" s="21"/>
      <c r="BZQ32" s="21"/>
      <c r="BZR32" s="21"/>
      <c r="BZS32" s="21"/>
      <c r="BZT32" s="21"/>
      <c r="BZU32" s="21"/>
      <c r="BZV32" s="21"/>
      <c r="BZW32" s="21"/>
      <c r="BZX32" s="21"/>
      <c r="BZY32" s="21"/>
      <c r="BZZ32" s="21"/>
      <c r="CAA32" s="21"/>
      <c r="CAB32" s="21"/>
      <c r="CAC32" s="21"/>
      <c r="CAD32" s="21"/>
      <c r="CAE32" s="21"/>
      <c r="CAF32" s="21"/>
      <c r="CAG32" s="21"/>
      <c r="CAH32" s="21"/>
      <c r="CAI32" s="21"/>
      <c r="CAJ32" s="21"/>
      <c r="CAK32" s="21"/>
      <c r="CAL32" s="21"/>
      <c r="CAM32" s="21"/>
      <c r="CAN32" s="21"/>
      <c r="CAO32" s="21"/>
      <c r="CAP32" s="21"/>
      <c r="CAQ32" s="21"/>
      <c r="CAR32" s="21"/>
      <c r="CAS32" s="21"/>
      <c r="CAT32" s="21"/>
      <c r="CAU32" s="21"/>
      <c r="CAV32" s="21"/>
      <c r="CAW32" s="21"/>
      <c r="CAX32" s="21"/>
      <c r="CAY32" s="21"/>
      <c r="CAZ32" s="21"/>
      <c r="CBA32" s="21"/>
      <c r="CBB32" s="21"/>
      <c r="CBC32" s="21"/>
      <c r="CBD32" s="21"/>
      <c r="CBE32" s="21"/>
      <c r="CBF32" s="21"/>
      <c r="CBG32" s="21"/>
      <c r="CBH32" s="21"/>
      <c r="CBI32" s="21"/>
      <c r="CBJ32" s="21"/>
      <c r="CBK32" s="21"/>
      <c r="CBL32" s="21"/>
      <c r="CBM32" s="21"/>
      <c r="CBN32" s="21"/>
      <c r="CBO32" s="21"/>
      <c r="CBP32" s="21"/>
      <c r="CBQ32" s="21"/>
      <c r="CBR32" s="21"/>
      <c r="CBS32" s="21"/>
      <c r="CBT32" s="21"/>
      <c r="CBU32" s="21"/>
      <c r="CBV32" s="21"/>
      <c r="CBW32" s="21"/>
      <c r="CBX32" s="21"/>
      <c r="CBY32" s="21"/>
      <c r="CBZ32" s="21"/>
      <c r="CCA32" s="21"/>
      <c r="CCB32" s="21"/>
      <c r="CCC32" s="21"/>
      <c r="CCD32" s="21"/>
      <c r="CCE32" s="21"/>
      <c r="CCF32" s="21"/>
      <c r="CCG32" s="21"/>
      <c r="CCH32" s="21"/>
      <c r="CCI32" s="21"/>
      <c r="CCJ32" s="21"/>
      <c r="CCK32" s="21"/>
      <c r="CCL32" s="21"/>
      <c r="CCM32" s="21"/>
      <c r="CCN32" s="21"/>
      <c r="CCO32" s="21"/>
      <c r="CCP32" s="21"/>
      <c r="CCQ32" s="21"/>
      <c r="CCR32" s="21"/>
      <c r="CCS32" s="21"/>
      <c r="CCT32" s="21"/>
      <c r="CCU32" s="21"/>
      <c r="CCV32" s="21"/>
      <c r="CCW32" s="21"/>
      <c r="CCX32" s="21"/>
      <c r="CCY32" s="21"/>
      <c r="CCZ32" s="21"/>
      <c r="CDA32" s="21"/>
      <c r="CDB32" s="21"/>
      <c r="CDC32" s="21"/>
      <c r="CDD32" s="21"/>
      <c r="CDE32" s="21"/>
      <c r="CDF32" s="21"/>
      <c r="CDG32" s="21"/>
      <c r="CDH32" s="21"/>
      <c r="CDI32" s="21"/>
      <c r="CDJ32" s="21"/>
      <c r="CDK32" s="21"/>
      <c r="CDL32" s="21"/>
      <c r="CDM32" s="21"/>
      <c r="CDN32" s="21"/>
      <c r="CDO32" s="21"/>
      <c r="CDP32" s="21"/>
      <c r="CDQ32" s="21"/>
      <c r="CDR32" s="21"/>
      <c r="CDS32" s="21"/>
      <c r="CDT32" s="21"/>
      <c r="CDU32" s="21"/>
      <c r="CDV32" s="21"/>
      <c r="CDW32" s="21"/>
      <c r="CDX32" s="21"/>
      <c r="CDY32" s="21"/>
      <c r="CDZ32" s="21"/>
      <c r="CEA32" s="21"/>
      <c r="CEB32" s="21"/>
      <c r="CEC32" s="21"/>
      <c r="CED32" s="21"/>
      <c r="CEE32" s="21"/>
      <c r="CEF32" s="21"/>
      <c r="CEG32" s="21"/>
      <c r="CEH32" s="21"/>
      <c r="CEI32" s="21"/>
      <c r="CEJ32" s="21"/>
      <c r="CEK32" s="21"/>
      <c r="CEL32" s="21"/>
      <c r="CEM32" s="21"/>
      <c r="CEN32" s="21"/>
      <c r="CEO32" s="21"/>
      <c r="CEP32" s="21"/>
      <c r="CEQ32" s="21"/>
      <c r="CER32" s="21"/>
      <c r="CES32" s="21"/>
      <c r="CET32" s="21"/>
      <c r="CEU32" s="21"/>
      <c r="CEV32" s="21"/>
      <c r="CEW32" s="21"/>
      <c r="CEX32" s="21"/>
      <c r="CEY32" s="21"/>
      <c r="CEZ32" s="21"/>
      <c r="CFA32" s="21"/>
      <c r="CFB32" s="21"/>
      <c r="CFC32" s="21"/>
      <c r="CFD32" s="21"/>
      <c r="CFE32" s="21"/>
      <c r="CFF32" s="21"/>
      <c r="CFG32" s="21"/>
      <c r="CFH32" s="21"/>
      <c r="CFI32" s="21"/>
      <c r="CFJ32" s="21"/>
      <c r="CFK32" s="21"/>
      <c r="CFL32" s="21"/>
      <c r="CFM32" s="21"/>
      <c r="CFN32" s="21"/>
      <c r="CFO32" s="21"/>
      <c r="CFP32" s="21"/>
      <c r="CFQ32" s="21"/>
      <c r="CFR32" s="21"/>
      <c r="CFS32" s="21"/>
      <c r="CFT32" s="21"/>
      <c r="CFU32" s="21"/>
      <c r="CFV32" s="21"/>
      <c r="CFW32" s="21"/>
      <c r="CFX32" s="21"/>
      <c r="CFY32" s="21"/>
      <c r="CFZ32" s="21"/>
      <c r="CGA32" s="21"/>
      <c r="CGB32" s="21"/>
      <c r="CGC32" s="21"/>
      <c r="CGD32" s="21"/>
      <c r="CGE32" s="21"/>
      <c r="CGF32" s="21"/>
      <c r="CGG32" s="21"/>
      <c r="CGH32" s="21"/>
      <c r="CGI32" s="21"/>
      <c r="CGJ32" s="21"/>
      <c r="CGK32" s="21"/>
      <c r="CGL32" s="21"/>
      <c r="CGM32" s="21"/>
      <c r="CGN32" s="21"/>
      <c r="CGO32" s="21"/>
      <c r="CGP32" s="21"/>
      <c r="CGQ32" s="21"/>
      <c r="CGR32" s="21"/>
      <c r="CGS32" s="21"/>
      <c r="CGT32" s="21"/>
      <c r="CGU32" s="21"/>
      <c r="CGV32" s="21"/>
      <c r="CGW32" s="21"/>
      <c r="CGX32" s="21"/>
      <c r="CGY32" s="21"/>
      <c r="CGZ32" s="21"/>
      <c r="CHA32" s="21"/>
      <c r="CHB32" s="21"/>
      <c r="CHC32" s="21"/>
      <c r="CHD32" s="21"/>
      <c r="CHE32" s="21"/>
      <c r="CHF32" s="21"/>
      <c r="CHG32" s="21"/>
      <c r="CHH32" s="21"/>
      <c r="CHI32" s="21"/>
      <c r="CHJ32" s="21"/>
      <c r="CHK32" s="21"/>
      <c r="CHL32" s="21"/>
      <c r="CHM32" s="21"/>
      <c r="CHN32" s="21"/>
      <c r="CHO32" s="21"/>
      <c r="CHP32" s="21"/>
      <c r="CHQ32" s="21"/>
      <c r="CHR32" s="21"/>
      <c r="CHS32" s="21"/>
      <c r="CHT32" s="21"/>
      <c r="CHU32" s="21"/>
      <c r="CHV32" s="21"/>
      <c r="CHW32" s="21"/>
      <c r="CHX32" s="21"/>
      <c r="CHY32" s="21"/>
      <c r="CHZ32" s="21"/>
      <c r="CIA32" s="21"/>
      <c r="CIB32" s="21"/>
      <c r="CIC32" s="21"/>
      <c r="CID32" s="21"/>
      <c r="CIE32" s="21"/>
      <c r="CIF32" s="21"/>
      <c r="CIG32" s="21"/>
      <c r="CIH32" s="21"/>
      <c r="CII32" s="21"/>
      <c r="CIJ32" s="21"/>
      <c r="CIK32" s="21"/>
      <c r="CIL32" s="21"/>
      <c r="CIM32" s="21"/>
      <c r="CIN32" s="21"/>
      <c r="CIO32" s="21"/>
      <c r="CIP32" s="21"/>
      <c r="CIQ32" s="21"/>
      <c r="CIR32" s="21"/>
      <c r="CIS32" s="21"/>
      <c r="CIT32" s="21"/>
      <c r="CIU32" s="21"/>
      <c r="CIV32" s="21"/>
      <c r="CIW32" s="21"/>
      <c r="CIX32" s="21"/>
      <c r="CIY32" s="21"/>
      <c r="CIZ32" s="21"/>
      <c r="CJA32" s="21"/>
      <c r="CJB32" s="21"/>
      <c r="CJC32" s="21"/>
      <c r="CJD32" s="21"/>
      <c r="CJE32" s="21"/>
      <c r="CJF32" s="21"/>
      <c r="CJG32" s="21"/>
      <c r="CJH32" s="21"/>
      <c r="CJI32" s="21"/>
      <c r="CJJ32" s="21"/>
      <c r="CJK32" s="21"/>
      <c r="CJL32" s="21"/>
      <c r="CJM32" s="21"/>
      <c r="CJN32" s="21"/>
      <c r="CJO32" s="21"/>
      <c r="CJP32" s="21"/>
      <c r="CJQ32" s="21"/>
      <c r="CJR32" s="21"/>
      <c r="CJS32" s="21"/>
      <c r="CJT32" s="21"/>
      <c r="CJU32" s="21"/>
      <c r="CJV32" s="21"/>
      <c r="CJW32" s="21"/>
      <c r="CJX32" s="21"/>
      <c r="CJY32" s="21"/>
      <c r="CJZ32" s="21"/>
      <c r="CKA32" s="21"/>
      <c r="CKB32" s="21"/>
      <c r="CKC32" s="21"/>
      <c r="CKD32" s="21"/>
      <c r="CKE32" s="21"/>
      <c r="CKF32" s="21"/>
      <c r="CKG32" s="21"/>
      <c r="CKH32" s="21"/>
      <c r="CKI32" s="21"/>
      <c r="CKJ32" s="21"/>
      <c r="CKK32" s="21"/>
      <c r="CKL32" s="21"/>
      <c r="CKM32" s="21"/>
      <c r="CKN32" s="21"/>
      <c r="CKO32" s="21"/>
      <c r="CKP32" s="21"/>
      <c r="CKQ32" s="21"/>
      <c r="CKR32" s="21"/>
      <c r="CKS32" s="21"/>
      <c r="CKT32" s="21"/>
      <c r="CKU32" s="21"/>
      <c r="CKV32" s="21"/>
      <c r="CKW32" s="21"/>
      <c r="CKX32" s="21"/>
      <c r="CKY32" s="21"/>
      <c r="CKZ32" s="21"/>
      <c r="CLA32" s="21"/>
      <c r="CLB32" s="21"/>
      <c r="CLC32" s="21"/>
      <c r="CLD32" s="21"/>
      <c r="CLE32" s="21"/>
      <c r="CLF32" s="21"/>
      <c r="CLG32" s="21"/>
      <c r="CLH32" s="21"/>
      <c r="CLI32" s="21"/>
      <c r="CLJ32" s="21"/>
      <c r="CLK32" s="21"/>
      <c r="CLL32" s="21"/>
      <c r="CLM32" s="21"/>
      <c r="CLN32" s="21"/>
      <c r="CLO32" s="21"/>
      <c r="CLP32" s="21"/>
      <c r="CLQ32" s="21"/>
      <c r="CLR32" s="21"/>
      <c r="CLS32" s="21"/>
      <c r="CLT32" s="21"/>
      <c r="CLU32" s="21"/>
      <c r="CLV32" s="21"/>
      <c r="CLW32" s="21"/>
      <c r="CLX32" s="21"/>
      <c r="CLY32" s="21"/>
      <c r="CLZ32" s="21"/>
      <c r="CMA32" s="21"/>
      <c r="CMB32" s="21"/>
      <c r="CMC32" s="21"/>
      <c r="CMD32" s="21"/>
      <c r="CME32" s="21"/>
      <c r="CMF32" s="21"/>
      <c r="CMG32" s="21"/>
      <c r="CMH32" s="21"/>
      <c r="CMI32" s="21"/>
      <c r="CMJ32" s="21"/>
      <c r="CMK32" s="21"/>
      <c r="CML32" s="21"/>
      <c r="CMM32" s="21"/>
      <c r="CMN32" s="21"/>
      <c r="CMO32" s="21"/>
      <c r="CMP32" s="21"/>
      <c r="CMQ32" s="21"/>
      <c r="CMR32" s="21"/>
      <c r="CMS32" s="21"/>
      <c r="CMT32" s="21"/>
      <c r="CMU32" s="21"/>
      <c r="CMV32" s="21"/>
      <c r="CMW32" s="21"/>
      <c r="CMX32" s="21"/>
      <c r="CMY32" s="21"/>
      <c r="CMZ32" s="21"/>
      <c r="CNA32" s="21"/>
      <c r="CNB32" s="21"/>
      <c r="CNC32" s="21"/>
      <c r="CND32" s="21"/>
      <c r="CNE32" s="21"/>
      <c r="CNF32" s="21"/>
      <c r="CNG32" s="21"/>
      <c r="CNH32" s="21"/>
      <c r="CNI32" s="21"/>
      <c r="CNJ32" s="21"/>
      <c r="CNK32" s="21"/>
      <c r="CNL32" s="21"/>
      <c r="CNM32" s="21"/>
      <c r="CNN32" s="21"/>
      <c r="CNO32" s="21"/>
      <c r="CNP32" s="21"/>
      <c r="CNQ32" s="21"/>
      <c r="CNR32" s="21"/>
      <c r="CNS32" s="21"/>
      <c r="CNT32" s="21"/>
      <c r="CNU32" s="21"/>
      <c r="CNV32" s="21"/>
      <c r="CNW32" s="21"/>
      <c r="CNX32" s="21"/>
      <c r="CNY32" s="21"/>
      <c r="CNZ32" s="21"/>
      <c r="COA32" s="21"/>
      <c r="COB32" s="21"/>
      <c r="COC32" s="21"/>
      <c r="COD32" s="21"/>
      <c r="COE32" s="21"/>
      <c r="COF32" s="21"/>
      <c r="COG32" s="21"/>
      <c r="COH32" s="21"/>
      <c r="COI32" s="21"/>
      <c r="COJ32" s="21"/>
      <c r="COK32" s="21"/>
      <c r="COL32" s="21"/>
      <c r="COM32" s="21"/>
      <c r="CON32" s="21"/>
      <c r="COO32" s="21"/>
      <c r="COP32" s="21"/>
      <c r="COQ32" s="21"/>
      <c r="COR32" s="21"/>
      <c r="COS32" s="21"/>
      <c r="COT32" s="21"/>
      <c r="COU32" s="21"/>
      <c r="COV32" s="21"/>
      <c r="COW32" s="21"/>
      <c r="COX32" s="21"/>
      <c r="COY32" s="21"/>
      <c r="COZ32" s="21"/>
      <c r="CPA32" s="21"/>
      <c r="CPB32" s="21"/>
      <c r="CPC32" s="21"/>
      <c r="CPD32" s="21"/>
      <c r="CPE32" s="21"/>
      <c r="CPF32" s="21"/>
      <c r="CPG32" s="21"/>
      <c r="CPH32" s="21"/>
      <c r="CPI32" s="21"/>
      <c r="CPJ32" s="21"/>
      <c r="CPK32" s="21"/>
      <c r="CPL32" s="21"/>
      <c r="CPM32" s="21"/>
      <c r="CPN32" s="21"/>
      <c r="CPO32" s="21"/>
      <c r="CPP32" s="21"/>
      <c r="CPQ32" s="21"/>
      <c r="CPR32" s="21"/>
      <c r="CPS32" s="21"/>
      <c r="CPT32" s="21"/>
      <c r="CPU32" s="21"/>
      <c r="CPV32" s="21"/>
      <c r="CPW32" s="21"/>
      <c r="CPX32" s="21"/>
      <c r="CPY32" s="21"/>
      <c r="CPZ32" s="21"/>
      <c r="CQA32" s="21"/>
      <c r="CQB32" s="21"/>
      <c r="CQC32" s="21"/>
      <c r="CQD32" s="21"/>
      <c r="CQE32" s="21"/>
      <c r="CQF32" s="21"/>
      <c r="CQG32" s="21"/>
      <c r="CQH32" s="21"/>
      <c r="CQI32" s="21"/>
      <c r="CQJ32" s="21"/>
      <c r="CQK32" s="21"/>
      <c r="CQL32" s="21"/>
      <c r="CQM32" s="21"/>
      <c r="CQN32" s="21"/>
      <c r="CQO32" s="21"/>
      <c r="CQP32" s="21"/>
      <c r="CQQ32" s="21"/>
      <c r="CQR32" s="21"/>
      <c r="CQS32" s="21"/>
      <c r="CQT32" s="21"/>
      <c r="CQU32" s="21"/>
      <c r="CQV32" s="21"/>
      <c r="CQW32" s="21"/>
      <c r="CQX32" s="21"/>
      <c r="CQY32" s="21"/>
      <c r="CQZ32" s="21"/>
      <c r="CRA32" s="21"/>
      <c r="CRB32" s="21"/>
      <c r="CRC32" s="21"/>
      <c r="CRD32" s="21"/>
      <c r="CRE32" s="21"/>
      <c r="CRF32" s="21"/>
      <c r="CRG32" s="21"/>
      <c r="CRH32" s="21"/>
      <c r="CRI32" s="21"/>
      <c r="CRJ32" s="21"/>
      <c r="CRK32" s="21"/>
      <c r="CRL32" s="21"/>
      <c r="CRM32" s="21"/>
      <c r="CRN32" s="21"/>
      <c r="CRO32" s="21"/>
      <c r="CRP32" s="21"/>
      <c r="CRQ32" s="21"/>
      <c r="CRR32" s="21"/>
      <c r="CRS32" s="21"/>
      <c r="CRT32" s="21"/>
      <c r="CRU32" s="21"/>
      <c r="CRV32" s="21"/>
      <c r="CRW32" s="21"/>
      <c r="CRX32" s="21"/>
      <c r="CRY32" s="21"/>
      <c r="CRZ32" s="21"/>
      <c r="CSA32" s="21"/>
      <c r="CSB32" s="21"/>
      <c r="CSC32" s="21"/>
      <c r="CSD32" s="21"/>
      <c r="CSE32" s="21"/>
      <c r="CSF32" s="21"/>
      <c r="CSG32" s="21"/>
      <c r="CSH32" s="21"/>
      <c r="CSI32" s="21"/>
      <c r="CSJ32" s="21"/>
      <c r="CSK32" s="21"/>
      <c r="CSL32" s="21"/>
      <c r="CSM32" s="21"/>
      <c r="CSN32" s="21"/>
      <c r="CSO32" s="21"/>
      <c r="CSP32" s="21"/>
      <c r="CSQ32" s="21"/>
      <c r="CSR32" s="21"/>
      <c r="CSS32" s="21"/>
      <c r="CST32" s="21"/>
      <c r="CSU32" s="21"/>
      <c r="CSV32" s="21"/>
      <c r="CSW32" s="21"/>
      <c r="CSX32" s="21"/>
      <c r="CSY32" s="21"/>
      <c r="CSZ32" s="21"/>
      <c r="CTA32" s="21"/>
      <c r="CTB32" s="21"/>
      <c r="CTC32" s="21"/>
      <c r="CTD32" s="21"/>
      <c r="CTE32" s="21"/>
      <c r="CTF32" s="21"/>
      <c r="CTG32" s="21"/>
      <c r="CTH32" s="21"/>
      <c r="CTI32" s="21"/>
      <c r="CTJ32" s="21"/>
      <c r="CTK32" s="21"/>
      <c r="CTL32" s="21"/>
      <c r="CTM32" s="21"/>
      <c r="CTN32" s="21"/>
      <c r="CTO32" s="21"/>
      <c r="CTP32" s="21"/>
      <c r="CTQ32" s="21"/>
      <c r="CTR32" s="21"/>
      <c r="CTS32" s="21"/>
      <c r="CTT32" s="21"/>
      <c r="CTU32" s="21"/>
      <c r="CTV32" s="21"/>
      <c r="CTW32" s="21"/>
      <c r="CTX32" s="21"/>
      <c r="CTY32" s="21"/>
      <c r="CTZ32" s="21"/>
      <c r="CUA32" s="21"/>
      <c r="CUB32" s="21"/>
      <c r="CUC32" s="21"/>
      <c r="CUD32" s="21"/>
      <c r="CUE32" s="21"/>
      <c r="CUF32" s="21"/>
      <c r="CUG32" s="21"/>
      <c r="CUH32" s="21"/>
      <c r="CUI32" s="21"/>
      <c r="CUJ32" s="21"/>
      <c r="CUK32" s="21"/>
      <c r="CUL32" s="21"/>
      <c r="CUM32" s="21"/>
      <c r="CUN32" s="21"/>
      <c r="CUO32" s="21"/>
      <c r="CUP32" s="21"/>
      <c r="CUQ32" s="21"/>
      <c r="CUR32" s="21"/>
      <c r="CUS32" s="21"/>
      <c r="CUT32" s="21"/>
      <c r="CUU32" s="21"/>
      <c r="CUV32" s="21"/>
      <c r="CUW32" s="21"/>
      <c r="CUX32" s="21"/>
      <c r="CUY32" s="21"/>
      <c r="CUZ32" s="21"/>
      <c r="CVA32" s="21"/>
      <c r="CVB32" s="21"/>
      <c r="CVC32" s="21"/>
      <c r="CVD32" s="21"/>
      <c r="CVE32" s="21"/>
      <c r="CVF32" s="21"/>
      <c r="CVG32" s="21"/>
      <c r="CVH32" s="21"/>
      <c r="CVI32" s="21"/>
      <c r="CVJ32" s="21"/>
      <c r="CVK32" s="21"/>
      <c r="CVL32" s="21"/>
      <c r="CVM32" s="21"/>
      <c r="CVN32" s="21"/>
      <c r="CVO32" s="21"/>
      <c r="CVP32" s="21"/>
      <c r="CVQ32" s="21"/>
      <c r="CVR32" s="21"/>
      <c r="CVS32" s="21"/>
      <c r="CVT32" s="21"/>
      <c r="CVU32" s="21"/>
      <c r="CVV32" s="21"/>
      <c r="CVW32" s="21"/>
      <c r="CVX32" s="21"/>
      <c r="CVY32" s="21"/>
      <c r="CVZ32" s="21"/>
      <c r="CWA32" s="21"/>
      <c r="CWB32" s="21"/>
      <c r="CWC32" s="21"/>
      <c r="CWD32" s="21"/>
      <c r="CWE32" s="21"/>
      <c r="CWF32" s="21"/>
      <c r="CWG32" s="21"/>
      <c r="CWH32" s="21"/>
      <c r="CWI32" s="21"/>
      <c r="CWJ32" s="21"/>
      <c r="CWK32" s="21"/>
      <c r="CWL32" s="21"/>
      <c r="CWM32" s="21"/>
      <c r="CWN32" s="21"/>
      <c r="CWO32" s="21"/>
      <c r="CWP32" s="21"/>
      <c r="CWQ32" s="21"/>
      <c r="CWR32" s="21"/>
      <c r="CWS32" s="21"/>
      <c r="CWT32" s="21"/>
      <c r="CWU32" s="21"/>
      <c r="CWV32" s="21"/>
      <c r="CWW32" s="21"/>
      <c r="CWX32" s="21"/>
      <c r="CWY32" s="21"/>
      <c r="CWZ32" s="21"/>
      <c r="CXA32" s="21"/>
      <c r="CXB32" s="21"/>
      <c r="CXC32" s="21"/>
      <c r="CXD32" s="21"/>
      <c r="CXE32" s="21"/>
      <c r="CXF32" s="21"/>
      <c r="CXG32" s="21"/>
      <c r="CXH32" s="21"/>
      <c r="CXI32" s="21"/>
      <c r="CXJ32" s="21"/>
      <c r="CXK32" s="21"/>
      <c r="CXL32" s="21"/>
      <c r="CXM32" s="21"/>
      <c r="CXN32" s="21"/>
      <c r="CXO32" s="21"/>
      <c r="CXP32" s="21"/>
      <c r="CXQ32" s="21"/>
      <c r="CXR32" s="21"/>
      <c r="CXS32" s="21"/>
      <c r="CXT32" s="21"/>
      <c r="CXU32" s="21"/>
      <c r="CXV32" s="21"/>
      <c r="CXW32" s="21"/>
      <c r="CXX32" s="21"/>
      <c r="CXY32" s="21"/>
      <c r="CXZ32" s="21"/>
      <c r="CYA32" s="21"/>
      <c r="CYB32" s="21"/>
      <c r="CYC32" s="21"/>
      <c r="CYD32" s="21"/>
      <c r="CYE32" s="21"/>
      <c r="CYF32" s="21"/>
      <c r="CYG32" s="21"/>
      <c r="CYH32" s="21"/>
      <c r="CYI32" s="21"/>
      <c r="CYJ32" s="21"/>
      <c r="CYK32" s="21"/>
      <c r="CYL32" s="21"/>
      <c r="CYM32" s="21"/>
      <c r="CYN32" s="21"/>
      <c r="CYO32" s="21"/>
      <c r="CYP32" s="21"/>
      <c r="CYQ32" s="21"/>
      <c r="CYR32" s="21"/>
      <c r="CYS32" s="21"/>
      <c r="CYT32" s="21"/>
      <c r="CYU32" s="21"/>
      <c r="CYV32" s="21"/>
      <c r="CYW32" s="21"/>
      <c r="CYX32" s="21"/>
      <c r="CYY32" s="21"/>
      <c r="CYZ32" s="21"/>
      <c r="CZA32" s="21"/>
      <c r="CZB32" s="21"/>
      <c r="CZC32" s="21"/>
      <c r="CZD32" s="21"/>
      <c r="CZE32" s="21"/>
      <c r="CZF32" s="21"/>
      <c r="CZG32" s="21"/>
      <c r="CZH32" s="21"/>
      <c r="CZI32" s="21"/>
      <c r="CZJ32" s="21"/>
      <c r="CZK32" s="21"/>
      <c r="CZL32" s="21"/>
      <c r="CZM32" s="21"/>
      <c r="CZN32" s="21"/>
      <c r="CZO32" s="21"/>
      <c r="CZP32" s="21"/>
      <c r="CZQ32" s="21"/>
      <c r="CZR32" s="21"/>
      <c r="CZS32" s="21"/>
      <c r="CZT32" s="21"/>
      <c r="CZU32" s="21"/>
      <c r="CZV32" s="21"/>
      <c r="CZW32" s="21"/>
      <c r="CZX32" s="21"/>
      <c r="CZY32" s="21"/>
      <c r="CZZ32" s="21"/>
      <c r="DAA32" s="21"/>
      <c r="DAB32" s="21"/>
      <c r="DAC32" s="21"/>
      <c r="DAD32" s="21"/>
      <c r="DAE32" s="21"/>
      <c r="DAF32" s="21"/>
      <c r="DAG32" s="21"/>
      <c r="DAH32" s="21"/>
      <c r="DAI32" s="21"/>
      <c r="DAJ32" s="21"/>
      <c r="DAK32" s="21"/>
      <c r="DAL32" s="21"/>
      <c r="DAM32" s="21"/>
      <c r="DAN32" s="21"/>
      <c r="DAO32" s="21"/>
      <c r="DAP32" s="21"/>
      <c r="DAQ32" s="21"/>
      <c r="DAR32" s="21"/>
      <c r="DAS32" s="21"/>
      <c r="DAT32" s="21"/>
      <c r="DAU32" s="21"/>
      <c r="DAV32" s="21"/>
      <c r="DAW32" s="21"/>
      <c r="DAX32" s="21"/>
      <c r="DAY32" s="21"/>
      <c r="DAZ32" s="21"/>
      <c r="DBA32" s="21"/>
      <c r="DBB32" s="21"/>
      <c r="DBC32" s="21"/>
      <c r="DBD32" s="21"/>
      <c r="DBE32" s="21"/>
      <c r="DBF32" s="21"/>
      <c r="DBG32" s="21"/>
      <c r="DBH32" s="21"/>
      <c r="DBI32" s="21"/>
      <c r="DBJ32" s="21"/>
      <c r="DBK32" s="21"/>
      <c r="DBL32" s="21"/>
      <c r="DBM32" s="21"/>
      <c r="DBN32" s="21"/>
      <c r="DBO32" s="21"/>
      <c r="DBP32" s="21"/>
      <c r="DBQ32" s="21"/>
      <c r="DBR32" s="21"/>
      <c r="DBS32" s="21"/>
      <c r="DBT32" s="21"/>
      <c r="DBU32" s="21"/>
      <c r="DBV32" s="21"/>
      <c r="DBW32" s="21"/>
      <c r="DBX32" s="21"/>
      <c r="DBY32" s="21"/>
      <c r="DBZ32" s="21"/>
      <c r="DCA32" s="21"/>
      <c r="DCB32" s="21"/>
      <c r="DCC32" s="21"/>
      <c r="DCD32" s="21"/>
      <c r="DCE32" s="21"/>
      <c r="DCF32" s="21"/>
      <c r="DCG32" s="21"/>
      <c r="DCH32" s="21"/>
      <c r="DCI32" s="21"/>
      <c r="DCJ32" s="21"/>
      <c r="DCK32" s="21"/>
      <c r="DCL32" s="21"/>
      <c r="DCM32" s="21"/>
      <c r="DCN32" s="21"/>
      <c r="DCO32" s="21"/>
      <c r="DCP32" s="21"/>
      <c r="DCQ32" s="21"/>
      <c r="DCR32" s="21"/>
      <c r="DCS32" s="21"/>
      <c r="DCT32" s="21"/>
      <c r="DCU32" s="21"/>
      <c r="DCV32" s="21"/>
      <c r="DCW32" s="21"/>
      <c r="DCX32" s="21"/>
      <c r="DCY32" s="21"/>
      <c r="DCZ32" s="21"/>
      <c r="DDA32" s="21"/>
      <c r="DDB32" s="21"/>
      <c r="DDC32" s="21"/>
      <c r="DDD32" s="21"/>
      <c r="DDE32" s="21"/>
      <c r="DDF32" s="21"/>
      <c r="DDG32" s="21"/>
      <c r="DDH32" s="21"/>
      <c r="DDI32" s="21"/>
      <c r="DDJ32" s="21"/>
      <c r="DDK32" s="21"/>
      <c r="DDL32" s="21"/>
      <c r="DDM32" s="21"/>
      <c r="DDN32" s="21"/>
      <c r="DDO32" s="21"/>
      <c r="DDP32" s="21"/>
      <c r="DDQ32" s="21"/>
      <c r="DDR32" s="21"/>
      <c r="DDS32" s="21"/>
      <c r="DDT32" s="21"/>
      <c r="DDU32" s="21"/>
      <c r="DDV32" s="21"/>
      <c r="DDW32" s="21"/>
      <c r="DDX32" s="21"/>
      <c r="DDY32" s="21"/>
      <c r="DDZ32" s="21"/>
      <c r="DEA32" s="21"/>
      <c r="DEB32" s="21"/>
      <c r="DEC32" s="21"/>
      <c r="DED32" s="21"/>
      <c r="DEE32" s="21"/>
      <c r="DEF32" s="21"/>
      <c r="DEG32" s="21"/>
      <c r="DEH32" s="21"/>
      <c r="DEI32" s="21"/>
      <c r="DEJ32" s="21"/>
      <c r="DEK32" s="21"/>
      <c r="DEL32" s="21"/>
      <c r="DEM32" s="21"/>
      <c r="DEN32" s="21"/>
      <c r="DEO32" s="21"/>
      <c r="DEP32" s="21"/>
      <c r="DEQ32" s="21"/>
      <c r="DER32" s="21"/>
      <c r="DES32" s="21"/>
      <c r="DET32" s="21"/>
      <c r="DEU32" s="21"/>
      <c r="DEV32" s="21"/>
      <c r="DEW32" s="21"/>
      <c r="DEX32" s="21"/>
      <c r="DEY32" s="21"/>
      <c r="DEZ32" s="21"/>
      <c r="DFA32" s="21"/>
      <c r="DFB32" s="21"/>
      <c r="DFC32" s="21"/>
      <c r="DFD32" s="21"/>
      <c r="DFE32" s="21"/>
      <c r="DFF32" s="21"/>
      <c r="DFG32" s="21"/>
      <c r="DFH32" s="21"/>
      <c r="DFI32" s="21"/>
      <c r="DFJ32" s="21"/>
      <c r="DFK32" s="21"/>
      <c r="DFL32" s="21"/>
      <c r="DFM32" s="21"/>
      <c r="DFN32" s="21"/>
      <c r="DFO32" s="21"/>
      <c r="DFP32" s="21"/>
      <c r="DFQ32" s="21"/>
      <c r="DFR32" s="21"/>
      <c r="DFS32" s="21"/>
      <c r="DFT32" s="21"/>
      <c r="DFU32" s="21"/>
      <c r="DFV32" s="21"/>
      <c r="DFW32" s="21"/>
      <c r="DFX32" s="21"/>
      <c r="DFY32" s="21"/>
      <c r="DFZ32" s="21"/>
      <c r="DGA32" s="21"/>
      <c r="DGB32" s="21"/>
      <c r="DGC32" s="21"/>
      <c r="DGD32" s="21"/>
      <c r="DGE32" s="21"/>
      <c r="DGF32" s="21"/>
      <c r="DGG32" s="21"/>
      <c r="DGH32" s="21"/>
      <c r="DGI32" s="21"/>
      <c r="DGJ32" s="21"/>
      <c r="DGK32" s="21"/>
      <c r="DGL32" s="21"/>
      <c r="DGM32" s="21"/>
      <c r="DGN32" s="21"/>
      <c r="DGO32" s="21"/>
      <c r="DGP32" s="21"/>
      <c r="DGQ32" s="21"/>
      <c r="DGR32" s="21"/>
      <c r="DGS32" s="21"/>
      <c r="DGT32" s="21"/>
      <c r="DGU32" s="21"/>
      <c r="DGV32" s="21"/>
      <c r="DGW32" s="21"/>
      <c r="DGX32" s="21"/>
      <c r="DGY32" s="21"/>
      <c r="DGZ32" s="21"/>
      <c r="DHA32" s="21"/>
      <c r="DHB32" s="21"/>
      <c r="DHC32" s="21"/>
      <c r="DHD32" s="21"/>
      <c r="DHE32" s="21"/>
      <c r="DHF32" s="21"/>
      <c r="DHG32" s="21"/>
      <c r="DHH32" s="21"/>
      <c r="DHI32" s="21"/>
      <c r="DHJ32" s="21"/>
      <c r="DHK32" s="21"/>
      <c r="DHL32" s="21"/>
      <c r="DHM32" s="21"/>
      <c r="DHN32" s="21"/>
      <c r="DHO32" s="21"/>
      <c r="DHP32" s="21"/>
      <c r="DHQ32" s="21"/>
      <c r="DHR32" s="21"/>
      <c r="DHS32" s="21"/>
      <c r="DHT32" s="21"/>
      <c r="DHU32" s="21"/>
      <c r="DHV32" s="21"/>
      <c r="DHW32" s="21"/>
      <c r="DHX32" s="21"/>
      <c r="DHY32" s="21"/>
      <c r="DHZ32" s="21"/>
      <c r="DIA32" s="21"/>
      <c r="DIB32" s="21"/>
      <c r="DIC32" s="21"/>
      <c r="DID32" s="21"/>
      <c r="DIE32" s="21"/>
      <c r="DIF32" s="21"/>
      <c r="DIG32" s="21"/>
      <c r="DIH32" s="21"/>
      <c r="DII32" s="21"/>
      <c r="DIJ32" s="21"/>
      <c r="DIK32" s="21"/>
      <c r="DIL32" s="21"/>
      <c r="DIM32" s="21"/>
      <c r="DIN32" s="21"/>
      <c r="DIO32" s="21"/>
      <c r="DIP32" s="21"/>
      <c r="DIQ32" s="21"/>
      <c r="DIR32" s="21"/>
      <c r="DIS32" s="21"/>
      <c r="DIT32" s="21"/>
      <c r="DIU32" s="21"/>
      <c r="DIV32" s="21"/>
      <c r="DIW32" s="21"/>
      <c r="DIX32" s="21"/>
      <c r="DIY32" s="21"/>
      <c r="DIZ32" s="21"/>
      <c r="DJA32" s="21"/>
      <c r="DJB32" s="21"/>
      <c r="DJC32" s="21"/>
      <c r="DJD32" s="21"/>
      <c r="DJE32" s="21"/>
      <c r="DJF32" s="21"/>
      <c r="DJG32" s="21"/>
      <c r="DJH32" s="21"/>
      <c r="DJI32" s="21"/>
      <c r="DJJ32" s="21"/>
      <c r="DJK32" s="21"/>
      <c r="DJL32" s="21"/>
      <c r="DJM32" s="21"/>
      <c r="DJN32" s="21"/>
      <c r="DJO32" s="21"/>
      <c r="DJP32" s="21"/>
      <c r="DJQ32" s="21"/>
      <c r="DJR32" s="21"/>
      <c r="DJS32" s="21"/>
      <c r="DJT32" s="21"/>
      <c r="DJU32" s="21"/>
      <c r="DJV32" s="21"/>
      <c r="DJW32" s="21"/>
      <c r="DJX32" s="21"/>
      <c r="DJY32" s="21"/>
      <c r="DJZ32" s="21"/>
      <c r="DKA32" s="21"/>
      <c r="DKB32" s="21"/>
      <c r="DKC32" s="21"/>
      <c r="DKD32" s="21"/>
      <c r="DKE32" s="21"/>
      <c r="DKF32" s="21"/>
      <c r="DKG32" s="21"/>
      <c r="DKH32" s="21"/>
      <c r="DKI32" s="21"/>
      <c r="DKJ32" s="21"/>
      <c r="DKK32" s="21"/>
      <c r="DKL32" s="21"/>
      <c r="DKM32" s="21"/>
      <c r="DKN32" s="21"/>
      <c r="DKO32" s="21"/>
      <c r="DKP32" s="21"/>
      <c r="DKQ32" s="21"/>
      <c r="DKR32" s="21"/>
      <c r="DKS32" s="21"/>
      <c r="DKT32" s="21"/>
      <c r="DKU32" s="21"/>
      <c r="DKV32" s="21"/>
      <c r="DKW32" s="21"/>
      <c r="DKX32" s="21"/>
      <c r="DKY32" s="21"/>
      <c r="DKZ32" s="21"/>
      <c r="DLA32" s="21"/>
      <c r="DLB32" s="21"/>
      <c r="DLC32" s="21"/>
      <c r="DLD32" s="21"/>
      <c r="DLE32" s="21"/>
      <c r="DLF32" s="21"/>
      <c r="DLG32" s="21"/>
      <c r="DLH32" s="21"/>
      <c r="DLI32" s="21"/>
      <c r="DLJ32" s="21"/>
      <c r="DLK32" s="21"/>
      <c r="DLL32" s="21"/>
      <c r="DLM32" s="21"/>
      <c r="DLN32" s="21"/>
      <c r="DLO32" s="21"/>
      <c r="DLP32" s="21"/>
      <c r="DLQ32" s="21"/>
      <c r="DLR32" s="21"/>
      <c r="DLS32" s="21"/>
      <c r="DLT32" s="21"/>
      <c r="DLU32" s="21"/>
      <c r="DLV32" s="21"/>
      <c r="DLW32" s="21"/>
      <c r="DLX32" s="21"/>
      <c r="DLY32" s="21"/>
      <c r="DLZ32" s="21"/>
      <c r="DMA32" s="21"/>
      <c r="DMB32" s="21"/>
      <c r="DMC32" s="21"/>
      <c r="DMD32" s="21"/>
      <c r="DME32" s="21"/>
      <c r="DMF32" s="21"/>
      <c r="DMG32" s="21"/>
      <c r="DMH32" s="21"/>
      <c r="DMI32" s="21"/>
      <c r="DMJ32" s="21"/>
      <c r="DMK32" s="21"/>
      <c r="DML32" s="21"/>
      <c r="DMM32" s="21"/>
      <c r="DMN32" s="21"/>
      <c r="DMO32" s="21"/>
      <c r="DMP32" s="21"/>
      <c r="DMQ32" s="21"/>
      <c r="DMR32" s="21"/>
      <c r="DMS32" s="21"/>
      <c r="DMT32" s="21"/>
      <c r="DMU32" s="21"/>
      <c r="DMV32" s="21"/>
      <c r="DMW32" s="21"/>
      <c r="DMX32" s="21"/>
      <c r="DMY32" s="21"/>
      <c r="DMZ32" s="21"/>
      <c r="DNA32" s="21"/>
      <c r="DNB32" s="21"/>
      <c r="DNC32" s="21"/>
      <c r="DND32" s="21"/>
      <c r="DNE32" s="21"/>
      <c r="DNF32" s="21"/>
      <c r="DNG32" s="21"/>
      <c r="DNH32" s="21"/>
      <c r="DNI32" s="21"/>
      <c r="DNJ32" s="21"/>
      <c r="DNK32" s="21"/>
      <c r="DNL32" s="21"/>
      <c r="DNM32" s="21"/>
      <c r="DNN32" s="21"/>
      <c r="DNO32" s="21"/>
      <c r="DNP32" s="21"/>
      <c r="DNQ32" s="21"/>
      <c r="DNR32" s="21"/>
      <c r="DNS32" s="21"/>
      <c r="DNT32" s="21"/>
      <c r="DNU32" s="21"/>
      <c r="DNV32" s="21"/>
      <c r="DNW32" s="21"/>
      <c r="DNX32" s="21"/>
      <c r="DNY32" s="21"/>
      <c r="DNZ32" s="21"/>
      <c r="DOA32" s="21"/>
      <c r="DOB32" s="21"/>
      <c r="DOC32" s="21"/>
      <c r="DOD32" s="21"/>
      <c r="DOE32" s="21"/>
      <c r="DOF32" s="21"/>
      <c r="DOG32" s="21"/>
      <c r="DOH32" s="21"/>
      <c r="DOI32" s="21"/>
      <c r="DOJ32" s="21"/>
      <c r="DOK32" s="21"/>
      <c r="DOL32" s="21"/>
      <c r="DOM32" s="21"/>
      <c r="DON32" s="21"/>
      <c r="DOO32" s="21"/>
      <c r="DOP32" s="21"/>
      <c r="DOQ32" s="21"/>
      <c r="DOR32" s="21"/>
      <c r="DOS32" s="21"/>
      <c r="DOT32" s="21"/>
      <c r="DOU32" s="21"/>
      <c r="DOV32" s="21"/>
      <c r="DOW32" s="21"/>
      <c r="DOX32" s="21"/>
      <c r="DOY32" s="21"/>
      <c r="DOZ32" s="21"/>
      <c r="DPA32" s="21"/>
      <c r="DPB32" s="21"/>
      <c r="DPC32" s="21"/>
      <c r="DPD32" s="21"/>
      <c r="DPE32" s="21"/>
      <c r="DPF32" s="21"/>
      <c r="DPG32" s="21"/>
      <c r="DPH32" s="21"/>
      <c r="DPI32" s="21"/>
      <c r="DPJ32" s="21"/>
      <c r="DPK32" s="21"/>
      <c r="DPL32" s="21"/>
      <c r="DPM32" s="21"/>
      <c r="DPN32" s="21"/>
      <c r="DPO32" s="21"/>
      <c r="DPP32" s="21"/>
      <c r="DPQ32" s="21"/>
      <c r="DPR32" s="21"/>
      <c r="DPS32" s="21"/>
      <c r="DPT32" s="21"/>
      <c r="DPU32" s="21"/>
      <c r="DPV32" s="21"/>
      <c r="DPW32" s="21"/>
      <c r="DPX32" s="21"/>
      <c r="DPY32" s="21"/>
      <c r="DPZ32" s="21"/>
      <c r="DQA32" s="21"/>
      <c r="DQB32" s="21"/>
      <c r="DQC32" s="21"/>
      <c r="DQD32" s="21"/>
      <c r="DQE32" s="21"/>
      <c r="DQF32" s="21"/>
      <c r="DQG32" s="21"/>
      <c r="DQH32" s="21"/>
      <c r="DQI32" s="21"/>
      <c r="DQJ32" s="21"/>
      <c r="DQK32" s="21"/>
      <c r="DQL32" s="21"/>
      <c r="DQM32" s="21"/>
      <c r="DQN32" s="21"/>
      <c r="DQO32" s="21"/>
      <c r="DQP32" s="21"/>
      <c r="DQQ32" s="21"/>
      <c r="DQR32" s="21"/>
      <c r="DQS32" s="21"/>
      <c r="DQT32" s="21"/>
      <c r="DQU32" s="21"/>
      <c r="DQV32" s="21"/>
      <c r="DQW32" s="21"/>
      <c r="DQX32" s="21"/>
      <c r="DQY32" s="21"/>
      <c r="DQZ32" s="21"/>
      <c r="DRA32" s="21"/>
      <c r="DRB32" s="21"/>
      <c r="DRC32" s="21"/>
      <c r="DRD32" s="21"/>
      <c r="DRE32" s="21"/>
      <c r="DRF32" s="21"/>
      <c r="DRG32" s="21"/>
      <c r="DRH32" s="21"/>
      <c r="DRI32" s="21"/>
      <c r="DRJ32" s="21"/>
      <c r="DRK32" s="21"/>
      <c r="DRL32" s="21"/>
      <c r="DRM32" s="21"/>
      <c r="DRN32" s="21"/>
      <c r="DRO32" s="21"/>
      <c r="DRP32" s="21"/>
      <c r="DRQ32" s="21"/>
      <c r="DRR32" s="21"/>
      <c r="DRS32" s="21"/>
      <c r="DRT32" s="21"/>
      <c r="DRU32" s="21"/>
      <c r="DRV32" s="21"/>
      <c r="DRW32" s="21"/>
      <c r="DRX32" s="21"/>
      <c r="DRY32" s="21"/>
      <c r="DRZ32" s="21"/>
      <c r="DSA32" s="21"/>
      <c r="DSB32" s="21"/>
      <c r="DSC32" s="21"/>
      <c r="DSD32" s="21"/>
      <c r="DSE32" s="21"/>
      <c r="DSF32" s="21"/>
      <c r="DSG32" s="21"/>
      <c r="DSH32" s="21"/>
      <c r="DSI32" s="21"/>
      <c r="DSJ32" s="21"/>
      <c r="DSK32" s="21"/>
      <c r="DSL32" s="21"/>
      <c r="DSM32" s="21"/>
      <c r="DSN32" s="21"/>
      <c r="DSO32" s="21"/>
      <c r="DSP32" s="21"/>
      <c r="DSQ32" s="21"/>
      <c r="DSR32" s="21"/>
      <c r="DSS32" s="21"/>
      <c r="DST32" s="21"/>
      <c r="DSU32" s="21"/>
      <c r="DSV32" s="21"/>
      <c r="DSW32" s="21"/>
      <c r="DSX32" s="21"/>
      <c r="DSY32" s="21"/>
      <c r="DSZ32" s="21"/>
      <c r="DTA32" s="21"/>
      <c r="DTB32" s="21"/>
      <c r="DTC32" s="21"/>
      <c r="DTD32" s="21"/>
      <c r="DTE32" s="21"/>
      <c r="DTF32" s="21"/>
      <c r="DTG32" s="21"/>
      <c r="DTH32" s="21"/>
      <c r="DTI32" s="21"/>
      <c r="DTJ32" s="21"/>
      <c r="DTK32" s="21"/>
      <c r="DTL32" s="21"/>
      <c r="DTM32" s="21"/>
      <c r="DTN32" s="21"/>
      <c r="DTO32" s="21"/>
      <c r="DTP32" s="21"/>
      <c r="DTQ32" s="21"/>
      <c r="DTR32" s="21"/>
      <c r="DTS32" s="21"/>
      <c r="DTT32" s="21"/>
      <c r="DTU32" s="21"/>
      <c r="DTV32" s="21"/>
      <c r="DTW32" s="21"/>
      <c r="DTX32" s="21"/>
      <c r="DTY32" s="21"/>
      <c r="DTZ32" s="21"/>
      <c r="DUA32" s="21"/>
      <c r="DUB32" s="21"/>
      <c r="DUC32" s="21"/>
      <c r="DUD32" s="21"/>
      <c r="DUE32" s="21"/>
      <c r="DUF32" s="21"/>
      <c r="DUG32" s="21"/>
      <c r="DUH32" s="21"/>
      <c r="DUI32" s="21"/>
      <c r="DUJ32" s="21"/>
      <c r="DUK32" s="21"/>
      <c r="DUL32" s="21"/>
      <c r="DUM32" s="21"/>
      <c r="DUN32" s="21"/>
      <c r="DUO32" s="21"/>
      <c r="DUP32" s="21"/>
      <c r="DUQ32" s="21"/>
      <c r="DUR32" s="21"/>
      <c r="DUS32" s="21"/>
      <c r="DUT32" s="21"/>
      <c r="DUU32" s="21"/>
      <c r="DUV32" s="21"/>
      <c r="DUW32" s="21"/>
      <c r="DUX32" s="21"/>
      <c r="DUY32" s="21"/>
      <c r="DUZ32" s="21"/>
      <c r="DVA32" s="21"/>
      <c r="DVB32" s="21"/>
      <c r="DVC32" s="21"/>
      <c r="DVD32" s="21"/>
      <c r="DVE32" s="21"/>
      <c r="DVF32" s="21"/>
      <c r="DVG32" s="21"/>
      <c r="DVH32" s="21"/>
      <c r="DVI32" s="21"/>
      <c r="DVJ32" s="21"/>
      <c r="DVK32" s="21"/>
      <c r="DVL32" s="21"/>
      <c r="DVM32" s="21"/>
      <c r="DVN32" s="21"/>
      <c r="DVO32" s="21"/>
      <c r="DVP32" s="21"/>
      <c r="DVQ32" s="21"/>
      <c r="DVR32" s="21"/>
      <c r="DVS32" s="21"/>
      <c r="DVT32" s="21"/>
      <c r="DVU32" s="21"/>
      <c r="DVV32" s="21"/>
      <c r="DVW32" s="21"/>
      <c r="DVX32" s="21"/>
      <c r="DVY32" s="21"/>
      <c r="DVZ32" s="21"/>
      <c r="DWA32" s="21"/>
      <c r="DWB32" s="21"/>
      <c r="DWC32" s="21"/>
      <c r="DWD32" s="21"/>
      <c r="DWE32" s="21"/>
      <c r="DWF32" s="21"/>
      <c r="DWG32" s="21"/>
      <c r="DWH32" s="21"/>
      <c r="DWI32" s="21"/>
      <c r="DWJ32" s="21"/>
      <c r="DWK32" s="21"/>
      <c r="DWL32" s="21"/>
      <c r="DWM32" s="21"/>
      <c r="DWN32" s="21"/>
      <c r="DWO32" s="21"/>
      <c r="DWP32" s="21"/>
      <c r="DWQ32" s="21"/>
      <c r="DWR32" s="21"/>
      <c r="DWS32" s="21"/>
      <c r="DWT32" s="21"/>
      <c r="DWU32" s="21"/>
      <c r="DWV32" s="21"/>
      <c r="DWW32" s="21"/>
      <c r="DWX32" s="21"/>
      <c r="DWY32" s="21"/>
      <c r="DWZ32" s="21"/>
      <c r="DXA32" s="21"/>
      <c r="DXB32" s="21"/>
      <c r="DXC32" s="21"/>
      <c r="DXD32" s="21"/>
      <c r="DXE32" s="21"/>
      <c r="DXF32" s="21"/>
      <c r="DXG32" s="21"/>
      <c r="DXH32" s="21"/>
      <c r="DXI32" s="21"/>
      <c r="DXJ32" s="21"/>
      <c r="DXK32" s="21"/>
      <c r="DXL32" s="21"/>
      <c r="DXM32" s="21"/>
      <c r="DXN32" s="21"/>
      <c r="DXO32" s="21"/>
      <c r="DXP32" s="21"/>
      <c r="DXQ32" s="21"/>
      <c r="DXR32" s="21"/>
      <c r="DXS32" s="21"/>
      <c r="DXT32" s="21"/>
      <c r="DXU32" s="21"/>
      <c r="DXV32" s="21"/>
      <c r="DXW32" s="21"/>
      <c r="DXX32" s="21"/>
      <c r="DXY32" s="21"/>
      <c r="DXZ32" s="21"/>
      <c r="DYA32" s="21"/>
      <c r="DYB32" s="21"/>
      <c r="DYC32" s="21"/>
      <c r="DYD32" s="21"/>
      <c r="DYE32" s="21"/>
      <c r="DYF32" s="21"/>
      <c r="DYG32" s="21"/>
      <c r="DYH32" s="21"/>
      <c r="DYI32" s="21"/>
      <c r="DYJ32" s="21"/>
      <c r="DYK32" s="21"/>
      <c r="DYL32" s="21"/>
      <c r="DYM32" s="21"/>
      <c r="DYN32" s="21"/>
      <c r="DYO32" s="21"/>
      <c r="DYP32" s="21"/>
      <c r="DYQ32" s="21"/>
      <c r="DYR32" s="21"/>
      <c r="DYS32" s="21"/>
      <c r="DYT32" s="21"/>
      <c r="DYU32" s="21"/>
      <c r="DYV32" s="21"/>
      <c r="DYW32" s="21"/>
      <c r="DYX32" s="21"/>
      <c r="DYY32" s="21"/>
      <c r="DYZ32" s="21"/>
      <c r="DZA32" s="21"/>
      <c r="DZB32" s="21"/>
      <c r="DZC32" s="21"/>
      <c r="DZD32" s="21"/>
      <c r="DZE32" s="21"/>
      <c r="DZF32" s="21"/>
      <c r="DZG32" s="21"/>
      <c r="DZH32" s="21"/>
      <c r="DZI32" s="21"/>
      <c r="DZJ32" s="21"/>
      <c r="DZK32" s="21"/>
      <c r="DZL32" s="21"/>
      <c r="DZM32" s="21"/>
      <c r="DZN32" s="21"/>
      <c r="DZO32" s="21"/>
      <c r="DZP32" s="21"/>
      <c r="DZQ32" s="21"/>
      <c r="DZR32" s="21"/>
      <c r="DZS32" s="21"/>
      <c r="DZT32" s="21"/>
      <c r="DZU32" s="21"/>
      <c r="DZV32" s="21"/>
      <c r="DZW32" s="21"/>
      <c r="DZX32" s="21"/>
      <c r="DZY32" s="21"/>
      <c r="DZZ32" s="21"/>
      <c r="EAA32" s="21"/>
      <c r="EAB32" s="21"/>
      <c r="EAC32" s="21"/>
      <c r="EAD32" s="21"/>
      <c r="EAE32" s="21"/>
      <c r="EAF32" s="21"/>
      <c r="EAG32" s="21"/>
      <c r="EAH32" s="21"/>
      <c r="EAI32" s="21"/>
      <c r="EAJ32" s="21"/>
      <c r="EAK32" s="21"/>
      <c r="EAL32" s="21"/>
      <c r="EAM32" s="21"/>
      <c r="EAN32" s="21"/>
      <c r="EAO32" s="21"/>
      <c r="EAP32" s="21"/>
      <c r="EAQ32" s="21"/>
      <c r="EAR32" s="21"/>
      <c r="EAS32" s="21"/>
      <c r="EAT32" s="21"/>
      <c r="EAU32" s="21"/>
      <c r="EAV32" s="21"/>
      <c r="EAW32" s="21"/>
      <c r="EAX32" s="21"/>
      <c r="EAY32" s="21"/>
      <c r="EAZ32" s="21"/>
      <c r="EBA32" s="21"/>
      <c r="EBB32" s="21"/>
      <c r="EBC32" s="21"/>
      <c r="EBD32" s="21"/>
      <c r="EBE32" s="21"/>
      <c r="EBF32" s="21"/>
      <c r="EBG32" s="21"/>
      <c r="EBH32" s="21"/>
      <c r="EBI32" s="21"/>
      <c r="EBJ32" s="21"/>
      <c r="EBK32" s="21"/>
      <c r="EBL32" s="21"/>
      <c r="EBM32" s="21"/>
      <c r="EBN32" s="21"/>
      <c r="EBO32" s="21"/>
      <c r="EBP32" s="21"/>
      <c r="EBQ32" s="21"/>
      <c r="EBR32" s="21"/>
      <c r="EBS32" s="21"/>
      <c r="EBT32" s="21"/>
      <c r="EBU32" s="21"/>
      <c r="EBV32" s="21"/>
      <c r="EBW32" s="21"/>
      <c r="EBX32" s="21"/>
      <c r="EBY32" s="21"/>
      <c r="EBZ32" s="21"/>
      <c r="ECA32" s="21"/>
      <c r="ECB32" s="21"/>
      <c r="ECC32" s="21"/>
      <c r="ECD32" s="21"/>
      <c r="ECE32" s="21"/>
      <c r="ECF32" s="21"/>
      <c r="ECG32" s="21"/>
      <c r="ECH32" s="21"/>
      <c r="ECI32" s="21"/>
      <c r="ECJ32" s="21"/>
      <c r="ECK32" s="21"/>
      <c r="ECL32" s="21"/>
      <c r="ECM32" s="21"/>
      <c r="ECN32" s="21"/>
      <c r="ECO32" s="21"/>
      <c r="ECP32" s="21"/>
      <c r="ECQ32" s="21"/>
      <c r="ECR32" s="21"/>
      <c r="ECS32" s="21"/>
      <c r="ECT32" s="21"/>
      <c r="ECU32" s="21"/>
      <c r="ECV32" s="21"/>
      <c r="ECW32" s="21"/>
      <c r="ECX32" s="21"/>
      <c r="ECY32" s="21"/>
      <c r="ECZ32" s="21"/>
      <c r="EDA32" s="21"/>
      <c r="EDB32" s="21"/>
      <c r="EDC32" s="21"/>
      <c r="EDD32" s="21"/>
      <c r="EDE32" s="21"/>
      <c r="EDF32" s="21"/>
      <c r="EDG32" s="21"/>
      <c r="EDH32" s="21"/>
      <c r="EDI32" s="21"/>
      <c r="EDJ32" s="21"/>
      <c r="EDK32" s="21"/>
      <c r="EDL32" s="21"/>
      <c r="EDM32" s="21"/>
      <c r="EDN32" s="21"/>
      <c r="EDO32" s="21"/>
      <c r="EDP32" s="21"/>
      <c r="EDQ32" s="21"/>
      <c r="EDR32" s="21"/>
      <c r="EDS32" s="21"/>
      <c r="EDT32" s="21"/>
      <c r="EDU32" s="21"/>
      <c r="EDV32" s="21"/>
      <c r="EDW32" s="21"/>
      <c r="EDX32" s="21"/>
      <c r="EDY32" s="21"/>
      <c r="EDZ32" s="21"/>
      <c r="EEA32" s="21"/>
      <c r="EEB32" s="21"/>
      <c r="EEC32" s="21"/>
      <c r="EED32" s="21"/>
      <c r="EEE32" s="21"/>
      <c r="EEF32" s="21"/>
      <c r="EEG32" s="21"/>
      <c r="EEH32" s="21"/>
      <c r="EEI32" s="21"/>
      <c r="EEJ32" s="21"/>
      <c r="EEK32" s="21"/>
      <c r="EEL32" s="21"/>
      <c r="EEM32" s="21"/>
      <c r="EEN32" s="21"/>
      <c r="EEO32" s="21"/>
      <c r="EEP32" s="21"/>
      <c r="EEQ32" s="21"/>
      <c r="EER32" s="21"/>
      <c r="EES32" s="21"/>
      <c r="EET32" s="21"/>
      <c r="EEU32" s="21"/>
      <c r="EEV32" s="21"/>
      <c r="EEW32" s="21"/>
      <c r="EEX32" s="21"/>
      <c r="EEY32" s="21"/>
      <c r="EEZ32" s="21"/>
      <c r="EFA32" s="21"/>
      <c r="EFB32" s="21"/>
      <c r="EFC32" s="21"/>
      <c r="EFD32" s="21"/>
      <c r="EFE32" s="21"/>
      <c r="EFF32" s="21"/>
      <c r="EFG32" s="21"/>
      <c r="EFH32" s="21"/>
      <c r="EFI32" s="21"/>
      <c r="EFJ32" s="21"/>
      <c r="EFK32" s="21"/>
      <c r="EFL32" s="21"/>
      <c r="EFM32" s="21"/>
      <c r="EFN32" s="21"/>
      <c r="EFO32" s="21"/>
      <c r="EFP32" s="21"/>
      <c r="EFQ32" s="21"/>
      <c r="EFR32" s="21"/>
      <c r="EFS32" s="21"/>
      <c r="EFT32" s="21"/>
      <c r="EFU32" s="21"/>
      <c r="EFV32" s="21"/>
      <c r="EFW32" s="21"/>
      <c r="EFX32" s="21"/>
      <c r="EFY32" s="21"/>
      <c r="EFZ32" s="21"/>
      <c r="EGA32" s="21"/>
      <c r="EGB32" s="21"/>
      <c r="EGC32" s="21"/>
      <c r="EGD32" s="21"/>
      <c r="EGE32" s="21"/>
      <c r="EGF32" s="21"/>
      <c r="EGG32" s="21"/>
      <c r="EGH32" s="21"/>
      <c r="EGI32" s="21"/>
      <c r="EGJ32" s="21"/>
      <c r="EGK32" s="21"/>
      <c r="EGL32" s="21"/>
      <c r="EGM32" s="21"/>
      <c r="EGN32" s="21"/>
      <c r="EGO32" s="21"/>
      <c r="EGP32" s="21"/>
      <c r="EGQ32" s="21"/>
      <c r="EGR32" s="21"/>
      <c r="EGS32" s="21"/>
      <c r="EGT32" s="21"/>
      <c r="EGU32" s="21"/>
      <c r="EGV32" s="21"/>
      <c r="EGW32" s="21"/>
      <c r="EGX32" s="21"/>
      <c r="EGY32" s="21"/>
      <c r="EGZ32" s="21"/>
      <c r="EHA32" s="21"/>
      <c r="EHB32" s="21"/>
      <c r="EHC32" s="21"/>
      <c r="EHD32" s="21"/>
      <c r="EHE32" s="21"/>
      <c r="EHF32" s="21"/>
      <c r="EHG32" s="21"/>
      <c r="EHH32" s="21"/>
      <c r="EHI32" s="21"/>
      <c r="EHJ32" s="21"/>
      <c r="EHK32" s="21"/>
      <c r="EHL32" s="21"/>
      <c r="EHM32" s="21"/>
      <c r="EHN32" s="21"/>
      <c r="EHO32" s="21"/>
      <c r="EHP32" s="21"/>
      <c r="EHQ32" s="21"/>
      <c r="EHR32" s="21"/>
      <c r="EHS32" s="21"/>
      <c r="EHT32" s="21"/>
      <c r="EHU32" s="21"/>
      <c r="EHV32" s="21"/>
      <c r="EHW32" s="21"/>
      <c r="EHX32" s="21"/>
      <c r="EHY32" s="21"/>
      <c r="EHZ32" s="21"/>
      <c r="EIA32" s="21"/>
      <c r="EIB32" s="21"/>
      <c r="EIC32" s="21"/>
      <c r="EID32" s="21"/>
      <c r="EIE32" s="21"/>
      <c r="EIF32" s="21"/>
      <c r="EIG32" s="21"/>
      <c r="EIH32" s="21"/>
      <c r="EII32" s="21"/>
      <c r="EIJ32" s="21"/>
      <c r="EIK32" s="21"/>
      <c r="EIL32" s="21"/>
      <c r="EIM32" s="21"/>
      <c r="EIN32" s="21"/>
      <c r="EIO32" s="21"/>
      <c r="EIP32" s="21"/>
      <c r="EIQ32" s="21"/>
      <c r="EIR32" s="21"/>
      <c r="EIS32" s="21"/>
      <c r="EIT32" s="21"/>
      <c r="EIU32" s="21"/>
      <c r="EIV32" s="21"/>
      <c r="EIW32" s="21"/>
      <c r="EIX32" s="21"/>
      <c r="EIY32" s="21"/>
      <c r="EIZ32" s="21"/>
      <c r="EJA32" s="21"/>
      <c r="EJB32" s="21"/>
      <c r="EJC32" s="21"/>
      <c r="EJD32" s="21"/>
      <c r="EJE32" s="21"/>
      <c r="EJF32" s="21"/>
      <c r="EJG32" s="21"/>
      <c r="EJH32" s="21"/>
      <c r="EJI32" s="21"/>
      <c r="EJJ32" s="21"/>
      <c r="EJK32" s="21"/>
      <c r="EJL32" s="21"/>
      <c r="EJM32" s="21"/>
      <c r="EJN32" s="21"/>
      <c r="EJO32" s="21"/>
      <c r="EJP32" s="21"/>
      <c r="EJQ32" s="21"/>
      <c r="EJR32" s="21"/>
      <c r="EJS32" s="21"/>
      <c r="EJT32" s="21"/>
      <c r="EJU32" s="21"/>
      <c r="EJV32" s="21"/>
      <c r="EJW32" s="21"/>
      <c r="EJX32" s="21"/>
      <c r="EJY32" s="21"/>
      <c r="EJZ32" s="21"/>
      <c r="EKA32" s="21"/>
      <c r="EKB32" s="21"/>
      <c r="EKC32" s="21"/>
      <c r="EKD32" s="21"/>
      <c r="EKE32" s="21"/>
      <c r="EKF32" s="21"/>
      <c r="EKG32" s="21"/>
      <c r="EKH32" s="21"/>
      <c r="EKI32" s="21"/>
      <c r="EKJ32" s="21"/>
      <c r="EKK32" s="21"/>
      <c r="EKL32" s="21"/>
      <c r="EKM32" s="21"/>
      <c r="EKN32" s="21"/>
      <c r="EKO32" s="21"/>
      <c r="EKP32" s="21"/>
      <c r="EKQ32" s="21"/>
      <c r="EKR32" s="21"/>
      <c r="EKS32" s="21"/>
      <c r="EKT32" s="21"/>
      <c r="EKU32" s="21"/>
      <c r="EKV32" s="21"/>
      <c r="EKW32" s="21"/>
      <c r="EKX32" s="21"/>
      <c r="EKY32" s="21"/>
      <c r="EKZ32" s="21"/>
      <c r="ELA32" s="21"/>
      <c r="ELB32" s="21"/>
      <c r="ELC32" s="21"/>
      <c r="ELD32" s="21"/>
      <c r="ELE32" s="21"/>
      <c r="ELF32" s="21"/>
      <c r="ELG32" s="21"/>
      <c r="ELH32" s="21"/>
      <c r="ELI32" s="21"/>
      <c r="ELJ32" s="21"/>
      <c r="ELK32" s="21"/>
      <c r="ELL32" s="21"/>
      <c r="ELM32" s="21"/>
      <c r="ELN32" s="21"/>
      <c r="ELO32" s="21"/>
      <c r="ELP32" s="21"/>
      <c r="ELQ32" s="21"/>
      <c r="ELR32" s="21"/>
      <c r="ELS32" s="21"/>
      <c r="ELT32" s="21"/>
      <c r="ELU32" s="21"/>
      <c r="ELV32" s="21"/>
      <c r="ELW32" s="21"/>
      <c r="ELX32" s="21"/>
      <c r="ELY32" s="21"/>
      <c r="ELZ32" s="21"/>
      <c r="EMA32" s="21"/>
      <c r="EMB32" s="21"/>
      <c r="EMC32" s="21"/>
      <c r="EMD32" s="21"/>
      <c r="EME32" s="21"/>
      <c r="EMF32" s="21"/>
      <c r="EMG32" s="21"/>
      <c r="EMH32" s="21"/>
      <c r="EMI32" s="21"/>
      <c r="EMJ32" s="21"/>
      <c r="EMK32" s="21"/>
      <c r="EML32" s="21"/>
      <c r="EMM32" s="21"/>
      <c r="EMN32" s="21"/>
      <c r="EMO32" s="21"/>
      <c r="EMP32" s="21"/>
      <c r="EMQ32" s="21"/>
      <c r="EMR32" s="21"/>
      <c r="EMS32" s="21"/>
      <c r="EMT32" s="21"/>
      <c r="EMU32" s="21"/>
      <c r="EMV32" s="21"/>
      <c r="EMW32" s="21"/>
      <c r="EMX32" s="21"/>
      <c r="EMY32" s="21"/>
      <c r="EMZ32" s="21"/>
      <c r="ENA32" s="21"/>
      <c r="ENB32" s="21"/>
      <c r="ENC32" s="21"/>
      <c r="END32" s="21"/>
      <c r="ENE32" s="21"/>
      <c r="ENF32" s="21"/>
      <c r="ENG32" s="21"/>
      <c r="ENH32" s="21"/>
      <c r="ENI32" s="21"/>
      <c r="ENJ32" s="21"/>
      <c r="ENK32" s="21"/>
      <c r="ENL32" s="21"/>
      <c r="ENM32" s="21"/>
      <c r="ENN32" s="21"/>
      <c r="ENO32" s="21"/>
      <c r="ENP32" s="21"/>
      <c r="ENQ32" s="21"/>
      <c r="ENR32" s="21"/>
      <c r="ENS32" s="21"/>
      <c r="ENT32" s="21"/>
      <c r="ENU32" s="21"/>
      <c r="ENV32" s="21"/>
      <c r="ENW32" s="21"/>
      <c r="ENX32" s="21"/>
      <c r="ENY32" s="21"/>
      <c r="ENZ32" s="21"/>
      <c r="EOA32" s="21"/>
      <c r="EOB32" s="21"/>
      <c r="EOC32" s="21"/>
      <c r="EOD32" s="21"/>
      <c r="EOE32" s="21"/>
      <c r="EOF32" s="21"/>
      <c r="EOG32" s="21"/>
      <c r="EOH32" s="21"/>
      <c r="EOI32" s="21"/>
      <c r="EOJ32" s="21"/>
      <c r="EOK32" s="21"/>
      <c r="EOL32" s="21"/>
      <c r="EOM32" s="21"/>
      <c r="EON32" s="21"/>
      <c r="EOO32" s="21"/>
      <c r="EOP32" s="21"/>
      <c r="EOQ32" s="21"/>
      <c r="EOR32" s="21"/>
      <c r="EOS32" s="21"/>
      <c r="EOT32" s="21"/>
      <c r="EOU32" s="21"/>
      <c r="EOV32" s="21"/>
      <c r="EOW32" s="21"/>
      <c r="EOX32" s="21"/>
      <c r="EOY32" s="21"/>
      <c r="EOZ32" s="21"/>
      <c r="EPA32" s="21"/>
      <c r="EPB32" s="21"/>
      <c r="EPC32" s="21"/>
      <c r="EPD32" s="21"/>
      <c r="EPE32" s="21"/>
      <c r="EPF32" s="21"/>
      <c r="EPG32" s="21"/>
      <c r="EPH32" s="21"/>
      <c r="EPI32" s="21"/>
      <c r="EPJ32" s="21"/>
      <c r="EPK32" s="21"/>
      <c r="EPL32" s="21"/>
      <c r="EPM32" s="21"/>
      <c r="EPN32" s="21"/>
      <c r="EPO32" s="21"/>
      <c r="EPP32" s="21"/>
      <c r="EPQ32" s="21"/>
      <c r="EPR32" s="21"/>
      <c r="EPS32" s="21"/>
      <c r="EPT32" s="21"/>
      <c r="EPU32" s="21"/>
      <c r="EPV32" s="21"/>
      <c r="EPW32" s="21"/>
      <c r="EPX32" s="21"/>
      <c r="EPY32" s="21"/>
      <c r="EPZ32" s="21"/>
      <c r="EQA32" s="21"/>
      <c r="EQB32" s="21"/>
      <c r="EQC32" s="21"/>
      <c r="EQD32" s="21"/>
      <c r="EQE32" s="21"/>
      <c r="EQF32" s="21"/>
      <c r="EQG32" s="21"/>
      <c r="EQH32" s="21"/>
      <c r="EQI32" s="21"/>
      <c r="EQJ32" s="21"/>
      <c r="EQK32" s="21"/>
      <c r="EQL32" s="21"/>
      <c r="EQM32" s="21"/>
      <c r="EQN32" s="21"/>
      <c r="EQO32" s="21"/>
      <c r="EQP32" s="21"/>
      <c r="EQQ32" s="21"/>
      <c r="EQR32" s="21"/>
      <c r="EQS32" s="21"/>
      <c r="EQT32" s="21"/>
      <c r="EQU32" s="21"/>
      <c r="EQV32" s="21"/>
      <c r="EQW32" s="21"/>
      <c r="EQX32" s="21"/>
      <c r="EQY32" s="21"/>
      <c r="EQZ32" s="21"/>
      <c r="ERA32" s="21"/>
      <c r="ERB32" s="21"/>
      <c r="ERC32" s="21"/>
      <c r="ERD32" s="21"/>
      <c r="ERE32" s="21"/>
      <c r="ERF32" s="21"/>
      <c r="ERG32" s="21"/>
      <c r="ERH32" s="21"/>
      <c r="ERI32" s="21"/>
      <c r="ERJ32" s="21"/>
      <c r="ERK32" s="21"/>
      <c r="ERL32" s="21"/>
      <c r="ERM32" s="21"/>
      <c r="ERN32" s="21"/>
      <c r="ERO32" s="21"/>
      <c r="ERP32" s="21"/>
      <c r="ERQ32" s="21"/>
      <c r="ERR32" s="21"/>
      <c r="ERS32" s="21"/>
      <c r="ERT32" s="21"/>
      <c r="ERU32" s="21"/>
      <c r="ERV32" s="21"/>
      <c r="ERW32" s="21"/>
      <c r="ERX32" s="21"/>
      <c r="ERY32" s="21"/>
      <c r="ERZ32" s="21"/>
      <c r="ESA32" s="21"/>
      <c r="ESB32" s="21"/>
      <c r="ESC32" s="21"/>
      <c r="ESD32" s="21"/>
      <c r="ESE32" s="21"/>
      <c r="ESF32" s="21"/>
      <c r="ESG32" s="21"/>
      <c r="ESH32" s="21"/>
      <c r="ESI32" s="21"/>
      <c r="ESJ32" s="21"/>
      <c r="ESK32" s="21"/>
      <c r="ESL32" s="21"/>
      <c r="ESM32" s="21"/>
      <c r="ESN32" s="21"/>
      <c r="ESO32" s="21"/>
      <c r="ESP32" s="21"/>
      <c r="ESQ32" s="21"/>
      <c r="ESR32" s="21"/>
      <c r="ESS32" s="21"/>
      <c r="EST32" s="21"/>
      <c r="ESU32" s="21"/>
      <c r="ESV32" s="21"/>
      <c r="ESW32" s="21"/>
      <c r="ESX32" s="21"/>
      <c r="ESY32" s="21"/>
      <c r="ESZ32" s="21"/>
      <c r="ETA32" s="21"/>
      <c r="ETB32" s="21"/>
      <c r="ETC32" s="21"/>
      <c r="ETD32" s="21"/>
      <c r="ETE32" s="21"/>
      <c r="ETF32" s="21"/>
      <c r="ETG32" s="21"/>
      <c r="ETH32" s="21"/>
      <c r="ETI32" s="21"/>
      <c r="ETJ32" s="21"/>
      <c r="ETK32" s="21"/>
      <c r="ETL32" s="21"/>
      <c r="ETM32" s="21"/>
      <c r="ETN32" s="21"/>
      <c r="ETO32" s="21"/>
      <c r="ETP32" s="21"/>
      <c r="ETQ32" s="21"/>
      <c r="ETR32" s="21"/>
      <c r="ETS32" s="21"/>
      <c r="ETT32" s="21"/>
      <c r="ETU32" s="21"/>
      <c r="ETV32" s="21"/>
      <c r="ETW32" s="21"/>
      <c r="ETX32" s="21"/>
      <c r="ETY32" s="21"/>
      <c r="ETZ32" s="21"/>
      <c r="EUA32" s="21"/>
      <c r="EUB32" s="21"/>
      <c r="EUC32" s="21"/>
      <c r="EUD32" s="21"/>
      <c r="EUE32" s="21"/>
      <c r="EUF32" s="21"/>
      <c r="EUG32" s="21"/>
      <c r="EUH32" s="21"/>
      <c r="EUI32" s="21"/>
      <c r="EUJ32" s="21"/>
      <c r="EUK32" s="21"/>
      <c r="EUL32" s="21"/>
      <c r="EUM32" s="21"/>
      <c r="EUN32" s="21"/>
      <c r="EUO32" s="21"/>
      <c r="EUP32" s="21"/>
      <c r="EUQ32" s="21"/>
      <c r="EUR32" s="21"/>
      <c r="EUS32" s="21"/>
      <c r="EUT32" s="21"/>
      <c r="EUU32" s="21"/>
      <c r="EUV32" s="21"/>
      <c r="EUW32" s="21"/>
      <c r="EUX32" s="21"/>
      <c r="EUY32" s="21"/>
      <c r="EUZ32" s="21"/>
      <c r="EVA32" s="21"/>
      <c r="EVB32" s="21"/>
      <c r="EVC32" s="21"/>
      <c r="EVD32" s="21"/>
      <c r="EVE32" s="21"/>
      <c r="EVF32" s="21"/>
      <c r="EVG32" s="21"/>
      <c r="EVH32" s="21"/>
      <c r="EVI32" s="21"/>
      <c r="EVJ32" s="21"/>
      <c r="EVK32" s="21"/>
      <c r="EVL32" s="21"/>
      <c r="EVM32" s="21"/>
      <c r="EVN32" s="21"/>
      <c r="EVO32" s="21"/>
      <c r="EVP32" s="21"/>
      <c r="EVQ32" s="21"/>
      <c r="EVR32" s="21"/>
      <c r="EVS32" s="21"/>
      <c r="EVT32" s="21"/>
      <c r="EVU32" s="21"/>
      <c r="EVV32" s="21"/>
      <c r="EVW32" s="21"/>
      <c r="EVX32" s="21"/>
      <c r="EVY32" s="21"/>
      <c r="EVZ32" s="21"/>
      <c r="EWA32" s="21"/>
      <c r="EWB32" s="21"/>
      <c r="EWC32" s="21"/>
      <c r="EWD32" s="21"/>
      <c r="EWE32" s="21"/>
      <c r="EWF32" s="21"/>
      <c r="EWG32" s="21"/>
      <c r="EWH32" s="21"/>
      <c r="EWI32" s="21"/>
      <c r="EWJ32" s="21"/>
      <c r="EWK32" s="21"/>
      <c r="EWL32" s="21"/>
      <c r="EWM32" s="21"/>
      <c r="EWN32" s="21"/>
      <c r="EWO32" s="21"/>
      <c r="EWP32" s="21"/>
      <c r="EWQ32" s="21"/>
      <c r="EWR32" s="21"/>
      <c r="EWS32" s="21"/>
      <c r="EWT32" s="21"/>
      <c r="EWU32" s="21"/>
      <c r="EWV32" s="21"/>
      <c r="EWW32" s="21"/>
      <c r="EWX32" s="21"/>
      <c r="EWY32" s="21"/>
      <c r="EWZ32" s="21"/>
      <c r="EXA32" s="21"/>
      <c r="EXB32" s="21"/>
      <c r="EXC32" s="21"/>
      <c r="EXD32" s="21"/>
      <c r="EXE32" s="21"/>
      <c r="EXF32" s="21"/>
      <c r="EXG32" s="21"/>
      <c r="EXH32" s="21"/>
      <c r="EXI32" s="21"/>
      <c r="EXJ32" s="21"/>
      <c r="EXK32" s="21"/>
      <c r="EXL32" s="21"/>
      <c r="EXM32" s="21"/>
      <c r="EXN32" s="21"/>
      <c r="EXO32" s="21"/>
      <c r="EXP32" s="21"/>
      <c r="EXQ32" s="21"/>
      <c r="EXR32" s="21"/>
      <c r="EXS32" s="21"/>
      <c r="EXT32" s="21"/>
      <c r="EXU32" s="21"/>
      <c r="EXV32" s="21"/>
      <c r="EXW32" s="21"/>
      <c r="EXX32" s="21"/>
      <c r="EXY32" s="21"/>
      <c r="EXZ32" s="21"/>
      <c r="EYA32" s="21"/>
      <c r="EYB32" s="21"/>
      <c r="EYC32" s="21"/>
      <c r="EYD32" s="21"/>
      <c r="EYE32" s="21"/>
      <c r="EYF32" s="21"/>
      <c r="EYG32" s="21"/>
      <c r="EYH32" s="21"/>
      <c r="EYI32" s="21"/>
      <c r="EYJ32" s="21"/>
      <c r="EYK32" s="21"/>
      <c r="EYL32" s="21"/>
      <c r="EYM32" s="21"/>
      <c r="EYN32" s="21"/>
      <c r="EYO32" s="21"/>
      <c r="EYP32" s="21"/>
      <c r="EYQ32" s="21"/>
      <c r="EYR32" s="21"/>
      <c r="EYS32" s="21"/>
      <c r="EYT32" s="21"/>
      <c r="EYU32" s="21"/>
      <c r="EYV32" s="21"/>
      <c r="EYW32" s="21"/>
      <c r="EYX32" s="21"/>
      <c r="EYY32" s="21"/>
      <c r="EYZ32" s="21"/>
      <c r="EZA32" s="21"/>
      <c r="EZB32" s="21"/>
      <c r="EZC32" s="21"/>
      <c r="EZD32" s="21"/>
      <c r="EZE32" s="21"/>
      <c r="EZF32" s="21"/>
      <c r="EZG32" s="21"/>
      <c r="EZH32" s="21"/>
      <c r="EZI32" s="21"/>
      <c r="EZJ32" s="21"/>
      <c r="EZK32" s="21"/>
      <c r="EZL32" s="21"/>
      <c r="EZM32" s="21"/>
      <c r="EZN32" s="21"/>
      <c r="EZO32" s="21"/>
      <c r="EZP32" s="21"/>
      <c r="EZQ32" s="21"/>
      <c r="EZR32" s="21"/>
      <c r="EZS32" s="21"/>
      <c r="EZT32" s="21"/>
      <c r="EZU32" s="21"/>
      <c r="EZV32" s="21"/>
      <c r="EZW32" s="21"/>
      <c r="EZX32" s="21"/>
      <c r="EZY32" s="21"/>
      <c r="EZZ32" s="21"/>
      <c r="FAA32" s="21"/>
      <c r="FAB32" s="21"/>
      <c r="FAC32" s="21"/>
      <c r="FAD32" s="21"/>
      <c r="FAE32" s="21"/>
      <c r="FAF32" s="21"/>
      <c r="FAG32" s="21"/>
      <c r="FAH32" s="21"/>
      <c r="FAI32" s="21"/>
      <c r="FAJ32" s="21"/>
      <c r="FAK32" s="21"/>
      <c r="FAL32" s="21"/>
      <c r="FAM32" s="21"/>
      <c r="FAN32" s="21"/>
      <c r="FAO32" s="21"/>
      <c r="FAP32" s="21"/>
      <c r="FAQ32" s="21"/>
      <c r="FAR32" s="21"/>
      <c r="FAS32" s="21"/>
      <c r="FAT32" s="21"/>
      <c r="FAU32" s="21"/>
      <c r="FAV32" s="21"/>
      <c r="FAW32" s="21"/>
      <c r="FAX32" s="21"/>
      <c r="FAY32" s="21"/>
      <c r="FAZ32" s="21"/>
      <c r="FBA32" s="21"/>
      <c r="FBB32" s="21"/>
      <c r="FBC32" s="21"/>
      <c r="FBD32" s="21"/>
      <c r="FBE32" s="21"/>
      <c r="FBF32" s="21"/>
      <c r="FBG32" s="21"/>
      <c r="FBH32" s="21"/>
      <c r="FBI32" s="21"/>
      <c r="FBJ32" s="21"/>
      <c r="FBK32" s="21"/>
      <c r="FBL32" s="21"/>
      <c r="FBM32" s="21"/>
      <c r="FBN32" s="21"/>
      <c r="FBO32" s="21"/>
      <c r="FBP32" s="21"/>
      <c r="FBQ32" s="21"/>
      <c r="FBR32" s="21"/>
      <c r="FBS32" s="21"/>
      <c r="FBT32" s="21"/>
      <c r="FBU32" s="21"/>
      <c r="FBV32" s="21"/>
      <c r="FBW32" s="21"/>
      <c r="FBX32" s="21"/>
      <c r="FBY32" s="21"/>
      <c r="FBZ32" s="21"/>
      <c r="FCA32" s="21"/>
      <c r="FCB32" s="21"/>
      <c r="FCC32" s="21"/>
      <c r="FCD32" s="21"/>
      <c r="FCE32" s="21"/>
      <c r="FCF32" s="21"/>
      <c r="FCG32" s="21"/>
      <c r="FCH32" s="21"/>
      <c r="FCI32" s="21"/>
      <c r="FCJ32" s="21"/>
      <c r="FCK32" s="21"/>
      <c r="FCL32" s="21"/>
      <c r="FCM32" s="21"/>
      <c r="FCN32" s="21"/>
      <c r="FCO32" s="21"/>
      <c r="FCP32" s="21"/>
      <c r="FCQ32" s="21"/>
      <c r="FCR32" s="21"/>
      <c r="FCS32" s="21"/>
      <c r="FCT32" s="21"/>
      <c r="FCU32" s="21"/>
      <c r="FCV32" s="21"/>
      <c r="FCW32" s="21"/>
      <c r="FCX32" s="21"/>
      <c r="FCY32" s="21"/>
      <c r="FCZ32" s="21"/>
      <c r="FDA32" s="21"/>
      <c r="FDB32" s="21"/>
      <c r="FDC32" s="21"/>
      <c r="FDD32" s="21"/>
      <c r="FDE32" s="21"/>
      <c r="FDF32" s="21"/>
      <c r="FDG32" s="21"/>
      <c r="FDH32" s="21"/>
      <c r="FDI32" s="21"/>
      <c r="FDJ32" s="21"/>
      <c r="FDK32" s="21"/>
      <c r="FDL32" s="21"/>
      <c r="FDM32" s="21"/>
      <c r="FDN32" s="21"/>
      <c r="FDO32" s="21"/>
      <c r="FDP32" s="21"/>
      <c r="FDQ32" s="21"/>
      <c r="FDR32" s="21"/>
      <c r="FDS32" s="21"/>
      <c r="FDT32" s="21"/>
      <c r="FDU32" s="21"/>
      <c r="FDV32" s="21"/>
      <c r="FDW32" s="21"/>
      <c r="FDX32" s="21"/>
      <c r="FDY32" s="21"/>
      <c r="FDZ32" s="21"/>
      <c r="FEA32" s="21"/>
      <c r="FEB32" s="21"/>
      <c r="FEC32" s="21"/>
      <c r="FED32" s="21"/>
      <c r="FEE32" s="21"/>
      <c r="FEF32" s="21"/>
      <c r="FEG32" s="21"/>
      <c r="FEH32" s="21"/>
      <c r="FEI32" s="21"/>
      <c r="FEJ32" s="21"/>
      <c r="FEK32" s="21"/>
      <c r="FEL32" s="21"/>
      <c r="FEM32" s="21"/>
      <c r="FEN32" s="21"/>
      <c r="FEO32" s="21"/>
      <c r="FEP32" s="21"/>
      <c r="FEQ32" s="21"/>
      <c r="FER32" s="21"/>
      <c r="FES32" s="21"/>
      <c r="FET32" s="21"/>
      <c r="FEU32" s="21"/>
      <c r="FEV32" s="21"/>
      <c r="FEW32" s="21"/>
      <c r="FEX32" s="21"/>
      <c r="FEY32" s="21"/>
      <c r="FEZ32" s="21"/>
      <c r="FFA32" s="21"/>
      <c r="FFB32" s="21"/>
      <c r="FFC32" s="21"/>
      <c r="FFD32" s="21"/>
      <c r="FFE32" s="21"/>
      <c r="FFF32" s="21"/>
      <c r="FFG32" s="21"/>
      <c r="FFH32" s="21"/>
      <c r="FFI32" s="21"/>
      <c r="FFJ32" s="21"/>
      <c r="FFK32" s="21"/>
      <c r="FFL32" s="21"/>
      <c r="FFM32" s="21"/>
      <c r="FFN32" s="21"/>
      <c r="FFO32" s="21"/>
      <c r="FFP32" s="21"/>
      <c r="FFQ32" s="21"/>
      <c r="FFR32" s="21"/>
      <c r="FFS32" s="21"/>
      <c r="FFT32" s="21"/>
      <c r="FFU32" s="21"/>
      <c r="FFV32" s="21"/>
      <c r="FFW32" s="21"/>
      <c r="FFX32" s="21"/>
      <c r="FFY32" s="21"/>
      <c r="FFZ32" s="21"/>
      <c r="FGA32" s="21"/>
      <c r="FGB32" s="21"/>
      <c r="FGC32" s="21"/>
      <c r="FGD32" s="21"/>
      <c r="FGE32" s="21"/>
      <c r="FGF32" s="21"/>
      <c r="FGG32" s="21"/>
      <c r="FGH32" s="21"/>
      <c r="FGI32" s="21"/>
      <c r="FGJ32" s="21"/>
      <c r="FGK32" s="21"/>
      <c r="FGL32" s="21"/>
      <c r="FGM32" s="21"/>
      <c r="FGN32" s="21"/>
      <c r="FGO32" s="21"/>
      <c r="FGP32" s="21"/>
      <c r="FGQ32" s="21"/>
      <c r="FGR32" s="21"/>
      <c r="FGS32" s="21"/>
      <c r="FGT32" s="21"/>
      <c r="FGU32" s="21"/>
      <c r="FGV32" s="21"/>
      <c r="FGW32" s="21"/>
      <c r="FGX32" s="21"/>
      <c r="FGY32" s="21"/>
      <c r="FGZ32" s="21"/>
      <c r="FHA32" s="21"/>
      <c r="FHB32" s="21"/>
      <c r="FHC32" s="21"/>
      <c r="FHD32" s="21"/>
      <c r="FHE32" s="21"/>
      <c r="FHF32" s="21"/>
      <c r="FHG32" s="21"/>
      <c r="FHH32" s="21"/>
      <c r="FHI32" s="21"/>
      <c r="FHJ32" s="21"/>
      <c r="FHK32" s="21"/>
      <c r="FHL32" s="21"/>
      <c r="FHM32" s="21"/>
      <c r="FHN32" s="21"/>
      <c r="FHO32" s="21"/>
      <c r="FHP32" s="21"/>
      <c r="FHQ32" s="21"/>
      <c r="FHR32" s="21"/>
      <c r="FHS32" s="21"/>
      <c r="FHT32" s="21"/>
      <c r="FHU32" s="21"/>
      <c r="FHV32" s="21"/>
      <c r="FHW32" s="21"/>
      <c r="FHX32" s="21"/>
      <c r="FHY32" s="21"/>
      <c r="FHZ32" s="21"/>
      <c r="FIA32" s="21"/>
      <c r="FIB32" s="21"/>
      <c r="FIC32" s="21"/>
      <c r="FID32" s="21"/>
      <c r="FIE32" s="21"/>
      <c r="FIF32" s="21"/>
      <c r="FIG32" s="21"/>
      <c r="FIH32" s="21"/>
      <c r="FII32" s="21"/>
      <c r="FIJ32" s="21"/>
      <c r="FIK32" s="21"/>
      <c r="FIL32" s="21"/>
      <c r="FIM32" s="21"/>
      <c r="FIN32" s="21"/>
      <c r="FIO32" s="21"/>
      <c r="FIP32" s="21"/>
      <c r="FIQ32" s="21"/>
      <c r="FIR32" s="21"/>
      <c r="FIS32" s="21"/>
      <c r="FIT32" s="21"/>
      <c r="FIU32" s="21"/>
      <c r="FIV32" s="21"/>
      <c r="FIW32" s="21"/>
      <c r="FIX32" s="21"/>
      <c r="FIY32" s="21"/>
      <c r="FIZ32" s="21"/>
      <c r="FJA32" s="21"/>
      <c r="FJB32" s="21"/>
      <c r="FJC32" s="21"/>
      <c r="FJD32" s="21"/>
      <c r="FJE32" s="21"/>
      <c r="FJF32" s="21"/>
      <c r="FJG32" s="21"/>
      <c r="FJH32" s="21"/>
      <c r="FJI32" s="21"/>
      <c r="FJJ32" s="21"/>
      <c r="FJK32" s="21"/>
      <c r="FJL32" s="21"/>
      <c r="FJM32" s="21"/>
      <c r="FJN32" s="21"/>
      <c r="FJO32" s="21"/>
      <c r="FJP32" s="21"/>
      <c r="FJQ32" s="21"/>
      <c r="FJR32" s="21"/>
      <c r="FJS32" s="21"/>
      <c r="FJT32" s="21"/>
      <c r="FJU32" s="21"/>
      <c r="FJV32" s="21"/>
      <c r="FJW32" s="21"/>
      <c r="FJX32" s="21"/>
      <c r="FJY32" s="21"/>
      <c r="FJZ32" s="21"/>
      <c r="FKA32" s="21"/>
      <c r="FKB32" s="21"/>
      <c r="FKC32" s="21"/>
      <c r="FKD32" s="21"/>
      <c r="FKE32" s="21"/>
      <c r="FKF32" s="21"/>
      <c r="FKG32" s="21"/>
      <c r="FKH32" s="21"/>
      <c r="FKI32" s="21"/>
      <c r="FKJ32" s="21"/>
      <c r="FKK32" s="21"/>
      <c r="FKL32" s="21"/>
      <c r="FKM32" s="21"/>
      <c r="FKN32" s="21"/>
      <c r="FKO32" s="21"/>
      <c r="FKP32" s="21"/>
      <c r="FKQ32" s="21"/>
      <c r="FKR32" s="21"/>
      <c r="FKS32" s="21"/>
      <c r="FKT32" s="21"/>
      <c r="FKU32" s="21"/>
      <c r="FKV32" s="21"/>
      <c r="FKW32" s="21"/>
      <c r="FKX32" s="21"/>
      <c r="FKY32" s="21"/>
      <c r="FKZ32" s="21"/>
      <c r="FLA32" s="21"/>
      <c r="FLB32" s="21"/>
      <c r="FLC32" s="21"/>
      <c r="FLD32" s="21"/>
      <c r="FLE32" s="21"/>
      <c r="FLF32" s="21"/>
      <c r="FLG32" s="21"/>
      <c r="FLH32" s="21"/>
      <c r="FLI32" s="21"/>
      <c r="FLJ32" s="21"/>
      <c r="FLK32" s="21"/>
      <c r="FLL32" s="21"/>
      <c r="FLM32" s="21"/>
      <c r="FLN32" s="21"/>
      <c r="FLO32" s="21"/>
      <c r="FLP32" s="21"/>
      <c r="FLQ32" s="21"/>
      <c r="FLR32" s="21"/>
      <c r="FLS32" s="21"/>
      <c r="FLT32" s="21"/>
      <c r="FLU32" s="21"/>
      <c r="FLV32" s="21"/>
      <c r="FLW32" s="21"/>
      <c r="FLX32" s="21"/>
      <c r="FLY32" s="21"/>
      <c r="FLZ32" s="21"/>
      <c r="FMA32" s="21"/>
      <c r="FMB32" s="21"/>
      <c r="FMC32" s="21"/>
      <c r="FMD32" s="21"/>
      <c r="FME32" s="21"/>
      <c r="FMF32" s="21"/>
      <c r="FMG32" s="21"/>
      <c r="FMH32" s="21"/>
      <c r="FMI32" s="21"/>
      <c r="FMJ32" s="21"/>
      <c r="FMK32" s="21"/>
      <c r="FML32" s="21"/>
      <c r="FMM32" s="21"/>
      <c r="FMN32" s="21"/>
      <c r="FMO32" s="21"/>
      <c r="FMP32" s="21"/>
      <c r="FMQ32" s="21"/>
      <c r="FMR32" s="21"/>
      <c r="FMS32" s="21"/>
      <c r="FMT32" s="21"/>
      <c r="FMU32" s="21"/>
      <c r="FMV32" s="21"/>
      <c r="FMW32" s="21"/>
      <c r="FMX32" s="21"/>
      <c r="FMY32" s="21"/>
      <c r="FMZ32" s="21"/>
      <c r="FNA32" s="21"/>
      <c r="FNB32" s="21"/>
      <c r="FNC32" s="21"/>
      <c r="FND32" s="21"/>
      <c r="FNE32" s="21"/>
      <c r="FNF32" s="21"/>
      <c r="FNG32" s="21"/>
      <c r="FNH32" s="21"/>
      <c r="FNI32" s="21"/>
      <c r="FNJ32" s="21"/>
      <c r="FNK32" s="21"/>
      <c r="FNL32" s="21"/>
      <c r="FNM32" s="21"/>
      <c r="FNN32" s="21"/>
      <c r="FNO32" s="21"/>
      <c r="FNP32" s="21"/>
      <c r="FNQ32" s="21"/>
      <c r="FNR32" s="21"/>
      <c r="FNS32" s="21"/>
      <c r="FNT32" s="21"/>
      <c r="FNU32" s="21"/>
      <c r="FNV32" s="21"/>
      <c r="FNW32" s="21"/>
      <c r="FNX32" s="21"/>
      <c r="FNY32" s="21"/>
      <c r="FNZ32" s="21"/>
      <c r="FOA32" s="21"/>
      <c r="FOB32" s="21"/>
      <c r="FOC32" s="21"/>
      <c r="FOD32" s="21"/>
      <c r="FOE32" s="21"/>
      <c r="FOF32" s="21"/>
      <c r="FOG32" s="21"/>
      <c r="FOH32" s="21"/>
      <c r="FOI32" s="21"/>
      <c r="FOJ32" s="21"/>
      <c r="FOK32" s="21"/>
      <c r="FOL32" s="21"/>
      <c r="FOM32" s="21"/>
      <c r="FON32" s="21"/>
      <c r="FOO32" s="21"/>
      <c r="FOP32" s="21"/>
      <c r="FOQ32" s="21"/>
      <c r="FOR32" s="21"/>
      <c r="FOS32" s="21"/>
      <c r="FOT32" s="21"/>
      <c r="FOU32" s="21"/>
      <c r="FOV32" s="21"/>
      <c r="FOW32" s="21"/>
      <c r="FOX32" s="21"/>
      <c r="FOY32" s="21"/>
      <c r="FOZ32" s="21"/>
      <c r="FPA32" s="21"/>
      <c r="FPB32" s="21"/>
      <c r="FPC32" s="21"/>
      <c r="FPD32" s="21"/>
      <c r="FPE32" s="21"/>
      <c r="FPF32" s="21"/>
      <c r="FPG32" s="21"/>
      <c r="FPH32" s="21"/>
      <c r="FPI32" s="21"/>
      <c r="FPJ32" s="21"/>
      <c r="FPK32" s="21"/>
      <c r="FPL32" s="21"/>
      <c r="FPM32" s="21"/>
      <c r="FPN32" s="21"/>
      <c r="FPO32" s="21"/>
      <c r="FPP32" s="21"/>
      <c r="FPQ32" s="21"/>
      <c r="FPR32" s="21"/>
      <c r="FPS32" s="21"/>
      <c r="FPT32" s="21"/>
      <c r="FPU32" s="21"/>
      <c r="FPV32" s="21"/>
      <c r="FPW32" s="21"/>
      <c r="FPX32" s="21"/>
      <c r="FPY32" s="21"/>
      <c r="FPZ32" s="21"/>
      <c r="FQA32" s="21"/>
      <c r="FQB32" s="21"/>
      <c r="FQC32" s="21"/>
      <c r="FQD32" s="21"/>
      <c r="FQE32" s="21"/>
      <c r="FQF32" s="21"/>
      <c r="FQG32" s="21"/>
      <c r="FQH32" s="21"/>
      <c r="FQI32" s="21"/>
      <c r="FQJ32" s="21"/>
      <c r="FQK32" s="21"/>
      <c r="FQL32" s="21"/>
      <c r="FQM32" s="21"/>
      <c r="FQN32" s="21"/>
      <c r="FQO32" s="21"/>
      <c r="FQP32" s="21"/>
      <c r="FQQ32" s="21"/>
      <c r="FQR32" s="21"/>
      <c r="FQS32" s="21"/>
      <c r="FQT32" s="21"/>
      <c r="FQU32" s="21"/>
      <c r="FQV32" s="21"/>
      <c r="FQW32" s="21"/>
      <c r="FQX32" s="21"/>
      <c r="FQY32" s="21"/>
      <c r="FQZ32" s="21"/>
      <c r="FRA32" s="21"/>
      <c r="FRB32" s="21"/>
      <c r="FRC32" s="21"/>
      <c r="FRD32" s="21"/>
      <c r="FRE32" s="21"/>
      <c r="FRF32" s="21"/>
      <c r="FRG32" s="21"/>
      <c r="FRH32" s="21"/>
      <c r="FRI32" s="21"/>
      <c r="FRJ32" s="21"/>
      <c r="FRK32" s="21"/>
      <c r="FRL32" s="21"/>
      <c r="FRM32" s="21"/>
      <c r="FRN32" s="21"/>
      <c r="FRO32" s="21"/>
      <c r="FRP32" s="21"/>
      <c r="FRQ32" s="21"/>
      <c r="FRR32" s="21"/>
      <c r="FRS32" s="21"/>
      <c r="FRT32" s="21"/>
      <c r="FRU32" s="21"/>
      <c r="FRV32" s="21"/>
      <c r="FRW32" s="21"/>
      <c r="FRX32" s="21"/>
      <c r="FRY32" s="21"/>
      <c r="FRZ32" s="21"/>
      <c r="FSA32" s="21"/>
      <c r="FSB32" s="21"/>
      <c r="FSC32" s="21"/>
      <c r="FSD32" s="21"/>
      <c r="FSE32" s="21"/>
      <c r="FSF32" s="21"/>
      <c r="FSG32" s="21"/>
      <c r="FSH32" s="21"/>
      <c r="FSI32" s="21"/>
      <c r="FSJ32" s="21"/>
      <c r="FSK32" s="21"/>
      <c r="FSL32" s="21"/>
      <c r="FSM32" s="21"/>
      <c r="FSN32" s="21"/>
      <c r="FSO32" s="21"/>
      <c r="FSP32" s="21"/>
      <c r="FSQ32" s="21"/>
      <c r="FSR32" s="21"/>
      <c r="FSS32" s="21"/>
      <c r="FST32" s="21"/>
      <c r="FSU32" s="21"/>
      <c r="FSV32" s="21"/>
      <c r="FSW32" s="21"/>
      <c r="FSX32" s="21"/>
      <c r="FSY32" s="21"/>
      <c r="FSZ32" s="21"/>
      <c r="FTA32" s="21"/>
      <c r="FTB32" s="21"/>
      <c r="FTC32" s="21"/>
      <c r="FTD32" s="21"/>
      <c r="FTE32" s="21"/>
      <c r="FTF32" s="21"/>
      <c r="FTG32" s="21"/>
      <c r="FTH32" s="21"/>
      <c r="FTI32" s="21"/>
      <c r="FTJ32" s="21"/>
      <c r="FTK32" s="21"/>
      <c r="FTL32" s="21"/>
      <c r="FTM32" s="21"/>
      <c r="FTN32" s="21"/>
      <c r="FTO32" s="21"/>
      <c r="FTP32" s="21"/>
      <c r="FTQ32" s="21"/>
      <c r="FTR32" s="21"/>
      <c r="FTS32" s="21"/>
      <c r="FTT32" s="21"/>
      <c r="FTU32" s="21"/>
      <c r="FTV32" s="21"/>
      <c r="FTW32" s="21"/>
      <c r="FTX32" s="21"/>
      <c r="FTY32" s="21"/>
      <c r="FTZ32" s="21"/>
      <c r="FUA32" s="21"/>
      <c r="FUB32" s="21"/>
      <c r="FUC32" s="21"/>
      <c r="FUD32" s="21"/>
      <c r="FUE32" s="21"/>
      <c r="FUF32" s="21"/>
      <c r="FUG32" s="21"/>
      <c r="FUH32" s="21"/>
      <c r="FUI32" s="21"/>
      <c r="FUJ32" s="21"/>
      <c r="FUK32" s="21"/>
      <c r="FUL32" s="21"/>
      <c r="FUM32" s="21"/>
      <c r="FUN32" s="21"/>
      <c r="FUO32" s="21"/>
      <c r="FUP32" s="21"/>
      <c r="FUQ32" s="21"/>
      <c r="FUR32" s="21"/>
      <c r="FUS32" s="21"/>
      <c r="FUT32" s="21"/>
      <c r="FUU32" s="21"/>
      <c r="FUV32" s="21"/>
      <c r="FUW32" s="21"/>
      <c r="FUX32" s="21"/>
      <c r="FUY32" s="21"/>
      <c r="FUZ32" s="21"/>
      <c r="FVA32" s="21"/>
      <c r="FVB32" s="21"/>
      <c r="FVC32" s="21"/>
      <c r="FVD32" s="21"/>
      <c r="FVE32" s="21"/>
      <c r="FVF32" s="21"/>
      <c r="FVG32" s="21"/>
      <c r="FVH32" s="21"/>
      <c r="FVI32" s="21"/>
      <c r="FVJ32" s="21"/>
      <c r="FVK32" s="21"/>
      <c r="FVL32" s="21"/>
      <c r="FVM32" s="21"/>
      <c r="FVN32" s="21"/>
      <c r="FVO32" s="21"/>
      <c r="FVP32" s="21"/>
      <c r="FVQ32" s="21"/>
      <c r="FVR32" s="21"/>
      <c r="FVS32" s="21"/>
      <c r="FVT32" s="21"/>
      <c r="FVU32" s="21"/>
      <c r="FVV32" s="21"/>
      <c r="FVW32" s="21"/>
      <c r="FVX32" s="21"/>
      <c r="FVY32" s="21"/>
      <c r="FVZ32" s="21"/>
      <c r="FWA32" s="21"/>
      <c r="FWB32" s="21"/>
      <c r="FWC32" s="21"/>
      <c r="FWD32" s="21"/>
      <c r="FWE32" s="21"/>
      <c r="FWF32" s="21"/>
      <c r="FWG32" s="21"/>
      <c r="FWH32" s="21"/>
      <c r="FWI32" s="21"/>
      <c r="FWJ32" s="21"/>
      <c r="FWK32" s="21"/>
      <c r="FWL32" s="21"/>
      <c r="FWM32" s="21"/>
      <c r="FWN32" s="21"/>
      <c r="FWO32" s="21"/>
      <c r="FWP32" s="21"/>
      <c r="FWQ32" s="21"/>
      <c r="FWR32" s="21"/>
      <c r="FWS32" s="21"/>
      <c r="FWT32" s="21"/>
      <c r="FWU32" s="21"/>
      <c r="FWV32" s="21"/>
      <c r="FWW32" s="21"/>
      <c r="FWX32" s="21"/>
      <c r="FWY32" s="21"/>
      <c r="FWZ32" s="21"/>
      <c r="FXA32" s="21"/>
      <c r="FXB32" s="21"/>
      <c r="FXC32" s="21"/>
      <c r="FXD32" s="21"/>
      <c r="FXE32" s="21"/>
      <c r="FXF32" s="21"/>
      <c r="FXG32" s="21"/>
      <c r="FXH32" s="21"/>
      <c r="FXI32" s="21"/>
      <c r="FXJ32" s="21"/>
      <c r="FXK32" s="21"/>
      <c r="FXL32" s="21"/>
      <c r="FXM32" s="21"/>
      <c r="FXN32" s="21"/>
      <c r="FXO32" s="21"/>
      <c r="FXP32" s="21"/>
      <c r="FXQ32" s="21"/>
      <c r="FXR32" s="21"/>
      <c r="FXS32" s="21"/>
      <c r="FXT32" s="21"/>
      <c r="FXU32" s="21"/>
      <c r="FXV32" s="21"/>
      <c r="FXW32" s="21"/>
      <c r="FXX32" s="21"/>
      <c r="FXY32" s="21"/>
      <c r="FXZ32" s="21"/>
      <c r="FYA32" s="21"/>
      <c r="FYB32" s="21"/>
      <c r="FYC32" s="21"/>
      <c r="FYD32" s="21"/>
      <c r="FYE32" s="21"/>
      <c r="FYF32" s="21"/>
      <c r="FYG32" s="21"/>
      <c r="FYH32" s="21"/>
      <c r="FYI32" s="21"/>
      <c r="FYJ32" s="21"/>
      <c r="FYK32" s="21"/>
      <c r="FYL32" s="21"/>
      <c r="FYM32" s="21"/>
      <c r="FYN32" s="21"/>
      <c r="FYO32" s="21"/>
      <c r="FYP32" s="21"/>
      <c r="FYQ32" s="21"/>
      <c r="FYR32" s="21"/>
      <c r="FYS32" s="21"/>
      <c r="FYT32" s="21"/>
      <c r="FYU32" s="21"/>
      <c r="FYV32" s="21"/>
      <c r="FYW32" s="21"/>
      <c r="FYX32" s="21"/>
      <c r="FYY32" s="21"/>
      <c r="FYZ32" s="21"/>
      <c r="FZA32" s="21"/>
      <c r="FZB32" s="21"/>
      <c r="FZC32" s="21"/>
      <c r="FZD32" s="21"/>
      <c r="FZE32" s="21"/>
      <c r="FZF32" s="21"/>
      <c r="FZG32" s="21"/>
      <c r="FZH32" s="21"/>
      <c r="FZI32" s="21"/>
      <c r="FZJ32" s="21"/>
      <c r="FZK32" s="21"/>
      <c r="FZL32" s="21"/>
      <c r="FZM32" s="21"/>
      <c r="FZN32" s="21"/>
      <c r="FZO32" s="21"/>
      <c r="FZP32" s="21"/>
      <c r="FZQ32" s="21"/>
      <c r="FZR32" s="21"/>
      <c r="FZS32" s="21"/>
      <c r="FZT32" s="21"/>
      <c r="FZU32" s="21"/>
      <c r="FZV32" s="21"/>
      <c r="FZW32" s="21"/>
      <c r="FZX32" s="21"/>
      <c r="FZY32" s="21"/>
      <c r="FZZ32" s="21"/>
      <c r="GAA32" s="21"/>
      <c r="GAB32" s="21"/>
      <c r="GAC32" s="21"/>
      <c r="GAD32" s="21"/>
      <c r="GAE32" s="21"/>
      <c r="GAF32" s="21"/>
      <c r="GAG32" s="21"/>
      <c r="GAH32" s="21"/>
      <c r="GAI32" s="21"/>
      <c r="GAJ32" s="21"/>
      <c r="GAK32" s="21"/>
      <c r="GAL32" s="21"/>
      <c r="GAM32" s="21"/>
      <c r="GAN32" s="21"/>
      <c r="GAO32" s="21"/>
      <c r="GAP32" s="21"/>
      <c r="GAQ32" s="21"/>
      <c r="GAR32" s="21"/>
      <c r="GAS32" s="21"/>
      <c r="GAT32" s="21"/>
      <c r="GAU32" s="21"/>
      <c r="GAV32" s="21"/>
      <c r="GAW32" s="21"/>
      <c r="GAX32" s="21"/>
      <c r="GAY32" s="21"/>
      <c r="GAZ32" s="21"/>
      <c r="GBA32" s="21"/>
      <c r="GBB32" s="21"/>
      <c r="GBC32" s="21"/>
      <c r="GBD32" s="21"/>
      <c r="GBE32" s="21"/>
      <c r="GBF32" s="21"/>
      <c r="GBG32" s="21"/>
      <c r="GBH32" s="21"/>
      <c r="GBI32" s="21"/>
      <c r="GBJ32" s="21"/>
      <c r="GBK32" s="21"/>
      <c r="GBL32" s="21"/>
      <c r="GBM32" s="21"/>
      <c r="GBN32" s="21"/>
      <c r="GBO32" s="21"/>
      <c r="GBP32" s="21"/>
      <c r="GBQ32" s="21"/>
      <c r="GBR32" s="21"/>
      <c r="GBS32" s="21"/>
      <c r="GBT32" s="21"/>
      <c r="GBU32" s="21"/>
      <c r="GBV32" s="21"/>
      <c r="GBW32" s="21"/>
      <c r="GBX32" s="21"/>
      <c r="GBY32" s="21"/>
      <c r="GBZ32" s="21"/>
      <c r="GCA32" s="21"/>
      <c r="GCB32" s="21"/>
      <c r="GCC32" s="21"/>
      <c r="GCD32" s="21"/>
      <c r="GCE32" s="21"/>
      <c r="GCF32" s="21"/>
      <c r="GCG32" s="21"/>
      <c r="GCH32" s="21"/>
      <c r="GCI32" s="21"/>
      <c r="GCJ32" s="21"/>
      <c r="GCK32" s="21"/>
      <c r="GCL32" s="21"/>
      <c r="GCM32" s="21"/>
      <c r="GCN32" s="21"/>
      <c r="GCO32" s="21"/>
      <c r="GCP32" s="21"/>
      <c r="GCQ32" s="21"/>
      <c r="GCR32" s="21"/>
      <c r="GCS32" s="21"/>
      <c r="GCT32" s="21"/>
      <c r="GCU32" s="21"/>
      <c r="GCV32" s="21"/>
      <c r="GCW32" s="21"/>
      <c r="GCX32" s="21"/>
      <c r="GCY32" s="21"/>
      <c r="GCZ32" s="21"/>
      <c r="GDA32" s="21"/>
      <c r="GDB32" s="21"/>
      <c r="GDC32" s="21"/>
      <c r="GDD32" s="21"/>
      <c r="GDE32" s="21"/>
      <c r="GDF32" s="21"/>
      <c r="GDG32" s="21"/>
      <c r="GDH32" s="21"/>
      <c r="GDI32" s="21"/>
      <c r="GDJ32" s="21"/>
      <c r="GDK32" s="21"/>
      <c r="GDL32" s="21"/>
      <c r="GDM32" s="21"/>
      <c r="GDN32" s="21"/>
      <c r="GDO32" s="21"/>
      <c r="GDP32" s="21"/>
      <c r="GDQ32" s="21"/>
      <c r="GDR32" s="21"/>
      <c r="GDS32" s="21"/>
      <c r="GDT32" s="21"/>
      <c r="GDU32" s="21"/>
      <c r="GDV32" s="21"/>
      <c r="GDW32" s="21"/>
      <c r="GDX32" s="21"/>
      <c r="GDY32" s="21"/>
      <c r="GDZ32" s="21"/>
      <c r="GEA32" s="21"/>
      <c r="GEB32" s="21"/>
      <c r="GEC32" s="21"/>
      <c r="GED32" s="21"/>
      <c r="GEE32" s="21"/>
      <c r="GEF32" s="21"/>
      <c r="GEG32" s="21"/>
      <c r="GEH32" s="21"/>
      <c r="GEI32" s="21"/>
      <c r="GEJ32" s="21"/>
      <c r="GEK32" s="21"/>
      <c r="GEL32" s="21"/>
      <c r="GEM32" s="21"/>
      <c r="GEN32" s="21"/>
      <c r="GEO32" s="21"/>
      <c r="GEP32" s="21"/>
      <c r="GEQ32" s="21"/>
      <c r="GER32" s="21"/>
      <c r="GES32" s="21"/>
      <c r="GET32" s="21"/>
      <c r="GEU32" s="21"/>
      <c r="GEV32" s="21"/>
      <c r="GEW32" s="21"/>
      <c r="GEX32" s="21"/>
      <c r="GEY32" s="21"/>
      <c r="GEZ32" s="21"/>
      <c r="GFA32" s="21"/>
      <c r="GFB32" s="21"/>
      <c r="GFC32" s="21"/>
      <c r="GFD32" s="21"/>
      <c r="GFE32" s="21"/>
      <c r="GFF32" s="21"/>
      <c r="GFG32" s="21"/>
      <c r="GFH32" s="21"/>
      <c r="GFI32" s="21"/>
      <c r="GFJ32" s="21"/>
      <c r="GFK32" s="21"/>
      <c r="GFL32" s="21"/>
      <c r="GFM32" s="21"/>
      <c r="GFN32" s="21"/>
      <c r="GFO32" s="21"/>
      <c r="GFP32" s="21"/>
      <c r="GFQ32" s="21"/>
      <c r="GFR32" s="21"/>
      <c r="GFS32" s="21"/>
      <c r="GFT32" s="21"/>
      <c r="GFU32" s="21"/>
      <c r="GFV32" s="21"/>
      <c r="GFW32" s="21"/>
      <c r="GFX32" s="21"/>
      <c r="GFY32" s="21"/>
      <c r="GFZ32" s="21"/>
      <c r="GGA32" s="21"/>
      <c r="GGB32" s="21"/>
      <c r="GGC32" s="21"/>
      <c r="GGD32" s="21"/>
      <c r="GGE32" s="21"/>
      <c r="GGF32" s="21"/>
      <c r="GGG32" s="21"/>
      <c r="GGH32" s="21"/>
      <c r="GGI32" s="21"/>
      <c r="GGJ32" s="21"/>
      <c r="GGK32" s="21"/>
      <c r="GGL32" s="21"/>
      <c r="GGM32" s="21"/>
      <c r="GGN32" s="21"/>
      <c r="GGO32" s="21"/>
      <c r="GGP32" s="21"/>
      <c r="GGQ32" s="21"/>
      <c r="GGR32" s="21"/>
      <c r="GGS32" s="21"/>
      <c r="GGT32" s="21"/>
      <c r="GGU32" s="21"/>
      <c r="GGV32" s="21"/>
      <c r="GGW32" s="21"/>
      <c r="GGX32" s="21"/>
      <c r="GGY32" s="21"/>
      <c r="GGZ32" s="21"/>
      <c r="GHA32" s="21"/>
      <c r="GHB32" s="21"/>
      <c r="GHC32" s="21"/>
      <c r="GHD32" s="21"/>
      <c r="GHE32" s="21"/>
      <c r="GHF32" s="21"/>
      <c r="GHG32" s="21"/>
      <c r="GHH32" s="21"/>
      <c r="GHI32" s="21"/>
      <c r="GHJ32" s="21"/>
      <c r="GHK32" s="21"/>
      <c r="GHL32" s="21"/>
      <c r="GHM32" s="21"/>
      <c r="GHN32" s="21"/>
      <c r="GHO32" s="21"/>
      <c r="GHP32" s="21"/>
      <c r="GHQ32" s="21"/>
      <c r="GHR32" s="21"/>
      <c r="GHS32" s="21"/>
      <c r="GHT32" s="21"/>
      <c r="GHU32" s="21"/>
      <c r="GHV32" s="21"/>
      <c r="GHW32" s="21"/>
      <c r="GHX32" s="21"/>
      <c r="GHY32" s="21"/>
      <c r="GHZ32" s="21"/>
      <c r="GIA32" s="21"/>
      <c r="GIB32" s="21"/>
      <c r="GIC32" s="21"/>
      <c r="GID32" s="21"/>
      <c r="GIE32" s="21"/>
      <c r="GIF32" s="21"/>
      <c r="GIG32" s="21"/>
      <c r="GIH32" s="21"/>
      <c r="GII32" s="21"/>
      <c r="GIJ32" s="21"/>
      <c r="GIK32" s="21"/>
      <c r="GIL32" s="21"/>
      <c r="GIM32" s="21"/>
      <c r="GIN32" s="21"/>
      <c r="GIO32" s="21"/>
      <c r="GIP32" s="21"/>
      <c r="GIQ32" s="21"/>
      <c r="GIR32" s="21"/>
      <c r="GIS32" s="21"/>
      <c r="GIT32" s="21"/>
      <c r="GIU32" s="21"/>
      <c r="GIV32" s="21"/>
      <c r="GIW32" s="21"/>
      <c r="GIX32" s="21"/>
      <c r="GIY32" s="21"/>
      <c r="GIZ32" s="21"/>
      <c r="GJA32" s="21"/>
      <c r="GJB32" s="21"/>
      <c r="GJC32" s="21"/>
      <c r="GJD32" s="21"/>
      <c r="GJE32" s="21"/>
      <c r="GJF32" s="21"/>
      <c r="GJG32" s="21"/>
      <c r="GJH32" s="21"/>
      <c r="GJI32" s="21"/>
      <c r="GJJ32" s="21"/>
      <c r="GJK32" s="21"/>
      <c r="GJL32" s="21"/>
      <c r="GJM32" s="21"/>
      <c r="GJN32" s="21"/>
      <c r="GJO32" s="21"/>
      <c r="GJP32" s="21"/>
      <c r="GJQ32" s="21"/>
      <c r="GJR32" s="21"/>
      <c r="GJS32" s="21"/>
      <c r="GJT32" s="21"/>
      <c r="GJU32" s="21"/>
      <c r="GJV32" s="21"/>
      <c r="GJW32" s="21"/>
      <c r="GJX32" s="21"/>
      <c r="GJY32" s="21"/>
      <c r="GJZ32" s="21"/>
      <c r="GKA32" s="21"/>
      <c r="GKB32" s="21"/>
      <c r="GKC32" s="21"/>
      <c r="GKD32" s="21"/>
      <c r="GKE32" s="21"/>
      <c r="GKF32" s="21"/>
      <c r="GKG32" s="21"/>
      <c r="GKH32" s="21"/>
      <c r="GKI32" s="21"/>
      <c r="GKJ32" s="21"/>
      <c r="GKK32" s="21"/>
      <c r="GKL32" s="21"/>
      <c r="GKM32" s="21"/>
      <c r="GKN32" s="21"/>
      <c r="GKO32" s="21"/>
      <c r="GKP32" s="21"/>
      <c r="GKQ32" s="21"/>
      <c r="GKR32" s="21"/>
      <c r="GKS32" s="21"/>
      <c r="GKT32" s="21"/>
      <c r="GKU32" s="21"/>
      <c r="GKV32" s="21"/>
      <c r="GKW32" s="21"/>
      <c r="GKX32" s="21"/>
      <c r="GKY32" s="21"/>
      <c r="GKZ32" s="21"/>
      <c r="GLA32" s="21"/>
      <c r="GLB32" s="21"/>
      <c r="GLC32" s="21"/>
      <c r="GLD32" s="21"/>
      <c r="GLE32" s="21"/>
      <c r="GLF32" s="21"/>
      <c r="GLG32" s="21"/>
      <c r="GLH32" s="21"/>
      <c r="GLI32" s="21"/>
      <c r="GLJ32" s="21"/>
      <c r="GLK32" s="21"/>
      <c r="GLL32" s="21"/>
      <c r="GLM32" s="21"/>
      <c r="GLN32" s="21"/>
      <c r="GLO32" s="21"/>
      <c r="GLP32" s="21"/>
      <c r="GLQ32" s="21"/>
      <c r="GLR32" s="21"/>
      <c r="GLS32" s="21"/>
      <c r="GLT32" s="21"/>
      <c r="GLU32" s="21"/>
      <c r="GLV32" s="21"/>
      <c r="GLW32" s="21"/>
      <c r="GLX32" s="21"/>
      <c r="GLY32" s="21"/>
      <c r="GLZ32" s="21"/>
      <c r="GMA32" s="21"/>
      <c r="GMB32" s="21"/>
      <c r="GMC32" s="21"/>
      <c r="GMD32" s="21"/>
      <c r="GME32" s="21"/>
      <c r="GMF32" s="21"/>
      <c r="GMG32" s="21"/>
      <c r="GMH32" s="21"/>
      <c r="GMI32" s="21"/>
      <c r="GMJ32" s="21"/>
      <c r="GMK32" s="21"/>
      <c r="GML32" s="21"/>
      <c r="GMM32" s="21"/>
      <c r="GMN32" s="21"/>
      <c r="GMO32" s="21"/>
      <c r="GMP32" s="21"/>
      <c r="GMQ32" s="21"/>
      <c r="GMR32" s="21"/>
      <c r="GMS32" s="21"/>
      <c r="GMT32" s="21"/>
      <c r="GMU32" s="21"/>
      <c r="GMV32" s="21"/>
      <c r="GMW32" s="21"/>
      <c r="GMX32" s="21"/>
      <c r="GMY32" s="21"/>
      <c r="GMZ32" s="21"/>
      <c r="GNA32" s="21"/>
      <c r="GNB32" s="21"/>
      <c r="GNC32" s="21"/>
      <c r="GND32" s="21"/>
      <c r="GNE32" s="21"/>
      <c r="GNF32" s="21"/>
      <c r="GNG32" s="21"/>
      <c r="GNH32" s="21"/>
      <c r="GNI32" s="21"/>
      <c r="GNJ32" s="21"/>
      <c r="GNK32" s="21"/>
      <c r="GNL32" s="21"/>
      <c r="GNM32" s="21"/>
      <c r="GNN32" s="21"/>
      <c r="GNO32" s="21"/>
      <c r="GNP32" s="21"/>
      <c r="GNQ32" s="21"/>
      <c r="GNR32" s="21"/>
      <c r="GNS32" s="21"/>
      <c r="GNT32" s="21"/>
      <c r="GNU32" s="21"/>
      <c r="GNV32" s="21"/>
      <c r="GNW32" s="21"/>
      <c r="GNX32" s="21"/>
      <c r="GNY32" s="21"/>
      <c r="GNZ32" s="21"/>
      <c r="GOA32" s="21"/>
      <c r="GOB32" s="21"/>
      <c r="GOC32" s="21"/>
      <c r="GOD32" s="21"/>
      <c r="GOE32" s="21"/>
      <c r="GOF32" s="21"/>
      <c r="GOG32" s="21"/>
      <c r="GOH32" s="21"/>
      <c r="GOI32" s="21"/>
      <c r="GOJ32" s="21"/>
      <c r="GOK32" s="21"/>
      <c r="GOL32" s="21"/>
      <c r="GOM32" s="21"/>
      <c r="GON32" s="21"/>
      <c r="GOO32" s="21"/>
      <c r="GOP32" s="21"/>
      <c r="GOQ32" s="21"/>
      <c r="GOR32" s="21"/>
      <c r="GOS32" s="21"/>
      <c r="GOT32" s="21"/>
      <c r="GOU32" s="21"/>
      <c r="GOV32" s="21"/>
      <c r="GOW32" s="21"/>
      <c r="GOX32" s="21"/>
      <c r="GOY32" s="21"/>
      <c r="GOZ32" s="21"/>
      <c r="GPA32" s="21"/>
      <c r="GPB32" s="21"/>
      <c r="GPC32" s="21"/>
      <c r="GPD32" s="21"/>
      <c r="GPE32" s="21"/>
      <c r="GPF32" s="21"/>
      <c r="GPG32" s="21"/>
      <c r="GPH32" s="21"/>
      <c r="GPI32" s="21"/>
      <c r="GPJ32" s="21"/>
      <c r="GPK32" s="21"/>
      <c r="GPL32" s="21"/>
      <c r="GPM32" s="21"/>
      <c r="GPN32" s="21"/>
      <c r="GPO32" s="21"/>
      <c r="GPP32" s="21"/>
      <c r="GPQ32" s="21"/>
      <c r="GPR32" s="21"/>
      <c r="GPS32" s="21"/>
      <c r="GPT32" s="21"/>
      <c r="GPU32" s="21"/>
      <c r="GPV32" s="21"/>
      <c r="GPW32" s="21"/>
      <c r="GPX32" s="21"/>
      <c r="GPY32" s="21"/>
      <c r="GPZ32" s="21"/>
      <c r="GQA32" s="21"/>
      <c r="GQB32" s="21"/>
      <c r="GQC32" s="21"/>
      <c r="GQD32" s="21"/>
      <c r="GQE32" s="21"/>
      <c r="GQF32" s="21"/>
      <c r="GQG32" s="21"/>
      <c r="GQH32" s="21"/>
      <c r="GQI32" s="21"/>
      <c r="GQJ32" s="21"/>
      <c r="GQK32" s="21"/>
      <c r="GQL32" s="21"/>
      <c r="GQM32" s="21"/>
      <c r="GQN32" s="21"/>
      <c r="GQO32" s="21"/>
      <c r="GQP32" s="21"/>
      <c r="GQQ32" s="21"/>
      <c r="GQR32" s="21"/>
      <c r="GQS32" s="21"/>
      <c r="GQT32" s="21"/>
      <c r="GQU32" s="21"/>
      <c r="GQV32" s="21"/>
      <c r="GQW32" s="21"/>
      <c r="GQX32" s="21"/>
      <c r="GQY32" s="21"/>
      <c r="GQZ32" s="21"/>
      <c r="GRA32" s="21"/>
      <c r="GRB32" s="21"/>
      <c r="GRC32" s="21"/>
      <c r="GRD32" s="21"/>
      <c r="GRE32" s="21"/>
      <c r="GRF32" s="21"/>
      <c r="GRG32" s="21"/>
      <c r="GRH32" s="21"/>
      <c r="GRI32" s="21"/>
      <c r="GRJ32" s="21"/>
      <c r="GRK32" s="21"/>
      <c r="GRL32" s="21"/>
      <c r="GRM32" s="21"/>
      <c r="GRN32" s="21"/>
      <c r="GRO32" s="21"/>
      <c r="GRP32" s="21"/>
      <c r="GRQ32" s="21"/>
      <c r="GRR32" s="21"/>
      <c r="GRS32" s="21"/>
      <c r="GRT32" s="21"/>
      <c r="GRU32" s="21"/>
      <c r="GRV32" s="21"/>
      <c r="GRW32" s="21"/>
      <c r="GRX32" s="21"/>
      <c r="GRY32" s="21"/>
      <c r="GRZ32" s="21"/>
      <c r="GSA32" s="21"/>
      <c r="GSB32" s="21"/>
      <c r="GSC32" s="21"/>
      <c r="GSD32" s="21"/>
      <c r="GSE32" s="21"/>
      <c r="GSF32" s="21"/>
      <c r="GSG32" s="21"/>
      <c r="GSH32" s="21"/>
      <c r="GSI32" s="21"/>
      <c r="GSJ32" s="21"/>
      <c r="GSK32" s="21"/>
      <c r="GSL32" s="21"/>
      <c r="GSM32" s="21"/>
      <c r="GSN32" s="21"/>
      <c r="GSO32" s="21"/>
      <c r="GSP32" s="21"/>
      <c r="GSQ32" s="21"/>
      <c r="GSR32" s="21"/>
      <c r="GSS32" s="21"/>
      <c r="GST32" s="21"/>
      <c r="GSU32" s="21"/>
      <c r="GSV32" s="21"/>
      <c r="GSW32" s="21"/>
      <c r="GSX32" s="21"/>
      <c r="GSY32" s="21"/>
      <c r="GSZ32" s="21"/>
      <c r="GTA32" s="21"/>
      <c r="GTB32" s="21"/>
      <c r="GTC32" s="21"/>
      <c r="GTD32" s="21"/>
      <c r="GTE32" s="21"/>
      <c r="GTF32" s="21"/>
      <c r="GTG32" s="21"/>
      <c r="GTH32" s="21"/>
      <c r="GTI32" s="21"/>
      <c r="GTJ32" s="21"/>
      <c r="GTK32" s="21"/>
      <c r="GTL32" s="21"/>
      <c r="GTM32" s="21"/>
      <c r="GTN32" s="21"/>
      <c r="GTO32" s="21"/>
      <c r="GTP32" s="21"/>
      <c r="GTQ32" s="21"/>
      <c r="GTR32" s="21"/>
      <c r="GTS32" s="21"/>
      <c r="GTT32" s="21"/>
      <c r="GTU32" s="21"/>
      <c r="GTV32" s="21"/>
      <c r="GTW32" s="21"/>
      <c r="GTX32" s="21"/>
      <c r="GTY32" s="21"/>
      <c r="GTZ32" s="21"/>
      <c r="GUA32" s="21"/>
      <c r="GUB32" s="21"/>
      <c r="GUC32" s="21"/>
      <c r="GUD32" s="21"/>
      <c r="GUE32" s="21"/>
      <c r="GUF32" s="21"/>
      <c r="GUG32" s="21"/>
      <c r="GUH32" s="21"/>
      <c r="GUI32" s="21"/>
      <c r="GUJ32" s="21"/>
      <c r="GUK32" s="21"/>
      <c r="GUL32" s="21"/>
      <c r="GUM32" s="21"/>
      <c r="GUN32" s="21"/>
      <c r="GUO32" s="21"/>
      <c r="GUP32" s="21"/>
      <c r="GUQ32" s="21"/>
      <c r="GUR32" s="21"/>
      <c r="GUS32" s="21"/>
      <c r="GUT32" s="21"/>
      <c r="GUU32" s="21"/>
      <c r="GUV32" s="21"/>
      <c r="GUW32" s="21"/>
      <c r="GUX32" s="21"/>
      <c r="GUY32" s="21"/>
      <c r="GUZ32" s="21"/>
      <c r="GVA32" s="21"/>
      <c r="GVB32" s="21"/>
      <c r="GVC32" s="21"/>
      <c r="GVD32" s="21"/>
      <c r="GVE32" s="21"/>
      <c r="GVF32" s="21"/>
      <c r="GVG32" s="21"/>
      <c r="GVH32" s="21"/>
      <c r="GVI32" s="21"/>
      <c r="GVJ32" s="21"/>
      <c r="GVK32" s="21"/>
      <c r="GVL32" s="21"/>
      <c r="GVM32" s="21"/>
      <c r="GVN32" s="21"/>
      <c r="GVO32" s="21"/>
      <c r="GVP32" s="21"/>
      <c r="GVQ32" s="21"/>
      <c r="GVR32" s="21"/>
      <c r="GVS32" s="21"/>
      <c r="GVT32" s="21"/>
      <c r="GVU32" s="21"/>
      <c r="GVV32" s="21"/>
      <c r="GVW32" s="21"/>
      <c r="GVX32" s="21"/>
      <c r="GVY32" s="21"/>
      <c r="GVZ32" s="21"/>
      <c r="GWA32" s="21"/>
      <c r="GWB32" s="21"/>
      <c r="GWC32" s="21"/>
      <c r="GWD32" s="21"/>
      <c r="GWE32" s="21"/>
      <c r="GWF32" s="21"/>
      <c r="GWG32" s="21"/>
      <c r="GWH32" s="21"/>
      <c r="GWI32" s="21"/>
      <c r="GWJ32" s="21"/>
      <c r="GWK32" s="21"/>
      <c r="GWL32" s="21"/>
      <c r="GWM32" s="21"/>
      <c r="GWN32" s="21"/>
      <c r="GWO32" s="21"/>
      <c r="GWP32" s="21"/>
      <c r="GWQ32" s="21"/>
      <c r="GWR32" s="21"/>
      <c r="GWS32" s="21"/>
      <c r="GWT32" s="21"/>
      <c r="GWU32" s="21"/>
      <c r="GWV32" s="21"/>
      <c r="GWW32" s="21"/>
      <c r="GWX32" s="21"/>
      <c r="GWY32" s="21"/>
      <c r="GWZ32" s="21"/>
      <c r="GXA32" s="21"/>
      <c r="GXB32" s="21"/>
      <c r="GXC32" s="21"/>
      <c r="GXD32" s="21"/>
      <c r="GXE32" s="21"/>
      <c r="GXF32" s="21"/>
      <c r="GXG32" s="21"/>
      <c r="GXH32" s="21"/>
      <c r="GXI32" s="21"/>
      <c r="GXJ32" s="21"/>
      <c r="GXK32" s="21"/>
      <c r="GXL32" s="21"/>
      <c r="GXM32" s="21"/>
      <c r="GXN32" s="21"/>
      <c r="GXO32" s="21"/>
      <c r="GXP32" s="21"/>
      <c r="GXQ32" s="21"/>
      <c r="GXR32" s="21"/>
      <c r="GXS32" s="21"/>
      <c r="GXT32" s="21"/>
      <c r="GXU32" s="21"/>
      <c r="GXV32" s="21"/>
      <c r="GXW32" s="21"/>
      <c r="GXX32" s="21"/>
      <c r="GXY32" s="21"/>
      <c r="GXZ32" s="21"/>
      <c r="GYA32" s="21"/>
      <c r="GYB32" s="21"/>
      <c r="GYC32" s="21"/>
      <c r="GYD32" s="21"/>
      <c r="GYE32" s="21"/>
      <c r="GYF32" s="21"/>
      <c r="GYG32" s="21"/>
      <c r="GYH32" s="21"/>
      <c r="GYI32" s="21"/>
      <c r="GYJ32" s="21"/>
      <c r="GYK32" s="21"/>
      <c r="GYL32" s="21"/>
      <c r="GYM32" s="21"/>
      <c r="GYN32" s="21"/>
      <c r="GYO32" s="21"/>
      <c r="GYP32" s="21"/>
      <c r="GYQ32" s="21"/>
      <c r="GYR32" s="21"/>
      <c r="GYS32" s="21"/>
      <c r="GYT32" s="21"/>
      <c r="GYU32" s="21"/>
      <c r="GYV32" s="21"/>
      <c r="GYW32" s="21"/>
      <c r="GYX32" s="21"/>
      <c r="GYY32" s="21"/>
      <c r="GYZ32" s="21"/>
      <c r="GZA32" s="21"/>
      <c r="GZB32" s="21"/>
      <c r="GZC32" s="21"/>
      <c r="GZD32" s="21"/>
      <c r="GZE32" s="21"/>
      <c r="GZF32" s="21"/>
      <c r="GZG32" s="21"/>
      <c r="GZH32" s="21"/>
      <c r="GZI32" s="21"/>
      <c r="GZJ32" s="21"/>
      <c r="GZK32" s="21"/>
      <c r="GZL32" s="21"/>
      <c r="GZM32" s="21"/>
      <c r="GZN32" s="21"/>
      <c r="GZO32" s="21"/>
      <c r="GZP32" s="21"/>
      <c r="GZQ32" s="21"/>
      <c r="GZR32" s="21"/>
      <c r="GZS32" s="21"/>
      <c r="GZT32" s="21"/>
      <c r="GZU32" s="21"/>
      <c r="GZV32" s="21"/>
      <c r="GZW32" s="21"/>
      <c r="GZX32" s="21"/>
      <c r="GZY32" s="21"/>
      <c r="GZZ32" s="21"/>
      <c r="HAA32" s="21"/>
      <c r="HAB32" s="21"/>
      <c r="HAC32" s="21"/>
      <c r="HAD32" s="21"/>
      <c r="HAE32" s="21"/>
      <c r="HAF32" s="21"/>
      <c r="HAG32" s="21"/>
      <c r="HAH32" s="21"/>
      <c r="HAI32" s="21"/>
      <c r="HAJ32" s="21"/>
      <c r="HAK32" s="21"/>
      <c r="HAL32" s="21"/>
      <c r="HAM32" s="21"/>
      <c r="HAN32" s="21"/>
      <c r="HAO32" s="21"/>
      <c r="HAP32" s="21"/>
      <c r="HAQ32" s="21"/>
      <c r="HAR32" s="21"/>
      <c r="HAS32" s="21"/>
      <c r="HAT32" s="21"/>
      <c r="HAU32" s="21"/>
      <c r="HAV32" s="21"/>
      <c r="HAW32" s="21"/>
      <c r="HAX32" s="21"/>
      <c r="HAY32" s="21"/>
      <c r="HAZ32" s="21"/>
      <c r="HBA32" s="21"/>
      <c r="HBB32" s="21"/>
      <c r="HBC32" s="21"/>
      <c r="HBD32" s="21"/>
      <c r="HBE32" s="21"/>
      <c r="HBF32" s="21"/>
      <c r="HBG32" s="21"/>
      <c r="HBH32" s="21"/>
      <c r="HBI32" s="21"/>
      <c r="HBJ32" s="21"/>
      <c r="HBK32" s="21"/>
      <c r="HBL32" s="21"/>
      <c r="HBM32" s="21"/>
      <c r="HBN32" s="21"/>
      <c r="HBO32" s="21"/>
      <c r="HBP32" s="21"/>
      <c r="HBQ32" s="21"/>
      <c r="HBR32" s="21"/>
      <c r="HBS32" s="21"/>
      <c r="HBT32" s="21"/>
      <c r="HBU32" s="21"/>
      <c r="HBV32" s="21"/>
      <c r="HBW32" s="21"/>
      <c r="HBX32" s="21"/>
      <c r="HBY32" s="21"/>
      <c r="HBZ32" s="21"/>
      <c r="HCA32" s="21"/>
      <c r="HCB32" s="21"/>
      <c r="HCC32" s="21"/>
      <c r="HCD32" s="21"/>
      <c r="HCE32" s="21"/>
      <c r="HCF32" s="21"/>
      <c r="HCG32" s="21"/>
      <c r="HCH32" s="21"/>
      <c r="HCI32" s="21"/>
      <c r="HCJ32" s="21"/>
      <c r="HCK32" s="21"/>
      <c r="HCL32" s="21"/>
      <c r="HCM32" s="21"/>
      <c r="HCN32" s="21"/>
      <c r="HCO32" s="21"/>
      <c r="HCP32" s="21"/>
      <c r="HCQ32" s="21"/>
      <c r="HCR32" s="21"/>
      <c r="HCS32" s="21"/>
      <c r="HCT32" s="21"/>
      <c r="HCU32" s="21"/>
      <c r="HCV32" s="21"/>
      <c r="HCW32" s="21"/>
      <c r="HCX32" s="21"/>
      <c r="HCY32" s="21"/>
      <c r="HCZ32" s="21"/>
      <c r="HDA32" s="21"/>
      <c r="HDB32" s="21"/>
      <c r="HDC32" s="21"/>
      <c r="HDD32" s="21"/>
      <c r="HDE32" s="21"/>
      <c r="HDF32" s="21"/>
      <c r="HDG32" s="21"/>
      <c r="HDH32" s="21"/>
      <c r="HDI32" s="21"/>
      <c r="HDJ32" s="21"/>
      <c r="HDK32" s="21"/>
      <c r="HDL32" s="21"/>
      <c r="HDM32" s="21"/>
      <c r="HDN32" s="21"/>
      <c r="HDO32" s="21"/>
      <c r="HDP32" s="21"/>
      <c r="HDQ32" s="21"/>
      <c r="HDR32" s="21"/>
      <c r="HDS32" s="21"/>
      <c r="HDT32" s="21"/>
      <c r="HDU32" s="21"/>
      <c r="HDV32" s="21"/>
      <c r="HDW32" s="21"/>
      <c r="HDX32" s="21"/>
      <c r="HDY32" s="21"/>
      <c r="HDZ32" s="21"/>
      <c r="HEA32" s="21"/>
      <c r="HEB32" s="21"/>
      <c r="HEC32" s="21"/>
      <c r="HED32" s="21"/>
      <c r="HEE32" s="21"/>
      <c r="HEF32" s="21"/>
      <c r="HEG32" s="21"/>
      <c r="HEH32" s="21"/>
      <c r="HEI32" s="21"/>
      <c r="HEJ32" s="21"/>
      <c r="HEK32" s="21"/>
      <c r="HEL32" s="21"/>
      <c r="HEM32" s="21"/>
      <c r="HEN32" s="21"/>
      <c r="HEO32" s="21"/>
      <c r="HEP32" s="21"/>
      <c r="HEQ32" s="21"/>
      <c r="HER32" s="21"/>
      <c r="HES32" s="21"/>
      <c r="HET32" s="21"/>
      <c r="HEU32" s="21"/>
      <c r="HEV32" s="21"/>
      <c r="HEW32" s="21"/>
      <c r="HEX32" s="21"/>
      <c r="HEY32" s="21"/>
      <c r="HEZ32" s="21"/>
      <c r="HFA32" s="21"/>
      <c r="HFB32" s="21"/>
      <c r="HFC32" s="21"/>
      <c r="HFD32" s="21"/>
      <c r="HFE32" s="21"/>
      <c r="HFF32" s="21"/>
      <c r="HFG32" s="21"/>
      <c r="HFH32" s="21"/>
      <c r="HFI32" s="21"/>
      <c r="HFJ32" s="21"/>
      <c r="HFK32" s="21"/>
      <c r="HFL32" s="21"/>
      <c r="HFM32" s="21"/>
      <c r="HFN32" s="21"/>
      <c r="HFO32" s="21"/>
      <c r="HFP32" s="21"/>
      <c r="HFQ32" s="21"/>
      <c r="HFR32" s="21"/>
      <c r="HFS32" s="21"/>
      <c r="HFT32" s="21"/>
      <c r="HFU32" s="21"/>
      <c r="HFV32" s="21"/>
      <c r="HFW32" s="21"/>
      <c r="HFX32" s="21"/>
      <c r="HFY32" s="21"/>
      <c r="HFZ32" s="21"/>
      <c r="HGA32" s="21"/>
      <c r="HGB32" s="21"/>
      <c r="HGC32" s="21"/>
      <c r="HGD32" s="21"/>
      <c r="HGE32" s="21"/>
      <c r="HGF32" s="21"/>
      <c r="HGG32" s="21"/>
      <c r="HGH32" s="21"/>
      <c r="HGI32" s="21"/>
      <c r="HGJ32" s="21"/>
      <c r="HGK32" s="21"/>
      <c r="HGL32" s="21"/>
      <c r="HGM32" s="21"/>
      <c r="HGN32" s="21"/>
      <c r="HGO32" s="21"/>
      <c r="HGP32" s="21"/>
      <c r="HGQ32" s="21"/>
      <c r="HGR32" s="21"/>
      <c r="HGS32" s="21"/>
      <c r="HGT32" s="21"/>
      <c r="HGU32" s="21"/>
      <c r="HGV32" s="21"/>
      <c r="HGW32" s="21"/>
      <c r="HGX32" s="21"/>
      <c r="HGY32" s="21"/>
      <c r="HGZ32" s="21"/>
      <c r="HHA32" s="21"/>
      <c r="HHB32" s="21"/>
      <c r="HHC32" s="21"/>
      <c r="HHD32" s="21"/>
      <c r="HHE32" s="21"/>
      <c r="HHF32" s="21"/>
      <c r="HHG32" s="21"/>
      <c r="HHH32" s="21"/>
      <c r="HHI32" s="21"/>
      <c r="HHJ32" s="21"/>
      <c r="HHK32" s="21"/>
      <c r="HHL32" s="21"/>
      <c r="HHM32" s="21"/>
      <c r="HHN32" s="21"/>
      <c r="HHO32" s="21"/>
      <c r="HHP32" s="21"/>
      <c r="HHQ32" s="21"/>
      <c r="HHR32" s="21"/>
      <c r="HHS32" s="21"/>
      <c r="HHT32" s="21"/>
      <c r="HHU32" s="21"/>
      <c r="HHV32" s="21"/>
      <c r="HHW32" s="21"/>
      <c r="HHX32" s="21"/>
      <c r="HHY32" s="21"/>
      <c r="HHZ32" s="21"/>
      <c r="HIA32" s="21"/>
      <c r="HIB32" s="21"/>
      <c r="HIC32" s="21"/>
      <c r="HID32" s="21"/>
      <c r="HIE32" s="21"/>
      <c r="HIF32" s="21"/>
      <c r="HIG32" s="21"/>
      <c r="HIH32" s="21"/>
      <c r="HII32" s="21"/>
      <c r="HIJ32" s="21"/>
      <c r="HIK32" s="21"/>
      <c r="HIL32" s="21"/>
      <c r="HIM32" s="21"/>
      <c r="HIN32" s="21"/>
      <c r="HIO32" s="21"/>
      <c r="HIP32" s="21"/>
      <c r="HIQ32" s="21"/>
      <c r="HIR32" s="21"/>
      <c r="HIS32" s="21"/>
      <c r="HIT32" s="21"/>
      <c r="HIU32" s="21"/>
      <c r="HIV32" s="21"/>
      <c r="HIW32" s="21"/>
      <c r="HIX32" s="21"/>
      <c r="HIY32" s="21"/>
      <c r="HIZ32" s="21"/>
      <c r="HJA32" s="21"/>
      <c r="HJB32" s="21"/>
      <c r="HJC32" s="21"/>
      <c r="HJD32" s="21"/>
      <c r="HJE32" s="21"/>
      <c r="HJF32" s="21"/>
      <c r="HJG32" s="21"/>
      <c r="HJH32" s="21"/>
      <c r="HJI32" s="21"/>
      <c r="HJJ32" s="21"/>
      <c r="HJK32" s="21"/>
      <c r="HJL32" s="21"/>
      <c r="HJM32" s="21"/>
      <c r="HJN32" s="21"/>
      <c r="HJO32" s="21"/>
      <c r="HJP32" s="21"/>
      <c r="HJQ32" s="21"/>
      <c r="HJR32" s="21"/>
      <c r="HJS32" s="21"/>
      <c r="HJT32" s="21"/>
      <c r="HJU32" s="21"/>
      <c r="HJV32" s="21"/>
      <c r="HJW32" s="21"/>
      <c r="HJX32" s="21"/>
      <c r="HJY32" s="21"/>
      <c r="HJZ32" s="21"/>
      <c r="HKA32" s="21"/>
      <c r="HKB32" s="21"/>
      <c r="HKC32" s="21"/>
      <c r="HKD32" s="21"/>
      <c r="HKE32" s="21"/>
      <c r="HKF32" s="21"/>
      <c r="HKG32" s="21"/>
      <c r="HKH32" s="21"/>
      <c r="HKI32" s="21"/>
      <c r="HKJ32" s="21"/>
      <c r="HKK32" s="21"/>
      <c r="HKL32" s="21"/>
      <c r="HKM32" s="21"/>
      <c r="HKN32" s="21"/>
      <c r="HKO32" s="21"/>
      <c r="HKP32" s="21"/>
      <c r="HKQ32" s="21"/>
      <c r="HKR32" s="21"/>
      <c r="HKS32" s="21"/>
      <c r="HKT32" s="21"/>
      <c r="HKU32" s="21"/>
      <c r="HKV32" s="21"/>
      <c r="HKW32" s="21"/>
      <c r="HKX32" s="21"/>
      <c r="HKY32" s="21"/>
      <c r="HKZ32" s="21"/>
      <c r="HLA32" s="21"/>
      <c r="HLB32" s="21"/>
      <c r="HLC32" s="21"/>
      <c r="HLD32" s="21"/>
      <c r="HLE32" s="21"/>
      <c r="HLF32" s="21"/>
      <c r="HLG32" s="21"/>
      <c r="HLH32" s="21"/>
      <c r="HLI32" s="21"/>
      <c r="HLJ32" s="21"/>
      <c r="HLK32" s="21"/>
      <c r="HLL32" s="21"/>
      <c r="HLM32" s="21"/>
      <c r="HLN32" s="21"/>
      <c r="HLO32" s="21"/>
      <c r="HLP32" s="21"/>
      <c r="HLQ32" s="21"/>
      <c r="HLR32" s="21"/>
      <c r="HLS32" s="21"/>
      <c r="HLT32" s="21"/>
      <c r="HLU32" s="21"/>
      <c r="HLV32" s="21"/>
      <c r="HLW32" s="21"/>
      <c r="HLX32" s="21"/>
      <c r="HLY32" s="21"/>
      <c r="HLZ32" s="21"/>
      <c r="HMA32" s="21"/>
      <c r="HMB32" s="21"/>
      <c r="HMC32" s="21"/>
      <c r="HMD32" s="21"/>
      <c r="HME32" s="21"/>
      <c r="HMF32" s="21"/>
      <c r="HMG32" s="21"/>
      <c r="HMH32" s="21"/>
      <c r="HMI32" s="21"/>
      <c r="HMJ32" s="21"/>
      <c r="HMK32" s="21"/>
      <c r="HML32" s="21"/>
      <c r="HMM32" s="21"/>
      <c r="HMN32" s="21"/>
      <c r="HMO32" s="21"/>
      <c r="HMP32" s="21"/>
      <c r="HMQ32" s="21"/>
      <c r="HMR32" s="21"/>
      <c r="HMS32" s="21"/>
      <c r="HMT32" s="21"/>
      <c r="HMU32" s="21"/>
      <c r="HMV32" s="21"/>
      <c r="HMW32" s="21"/>
      <c r="HMX32" s="21"/>
      <c r="HMY32" s="21"/>
      <c r="HMZ32" s="21"/>
      <c r="HNA32" s="21"/>
      <c r="HNB32" s="21"/>
      <c r="HNC32" s="21"/>
      <c r="HND32" s="21"/>
      <c r="HNE32" s="21"/>
      <c r="HNF32" s="21"/>
      <c r="HNG32" s="21"/>
      <c r="HNH32" s="21"/>
      <c r="HNI32" s="21"/>
      <c r="HNJ32" s="21"/>
      <c r="HNK32" s="21"/>
      <c r="HNL32" s="21"/>
      <c r="HNM32" s="21"/>
      <c r="HNN32" s="21"/>
      <c r="HNO32" s="21"/>
      <c r="HNP32" s="21"/>
      <c r="HNQ32" s="21"/>
      <c r="HNR32" s="21"/>
      <c r="HNS32" s="21"/>
      <c r="HNT32" s="21"/>
      <c r="HNU32" s="21"/>
      <c r="HNV32" s="21"/>
      <c r="HNW32" s="21"/>
      <c r="HNX32" s="21"/>
      <c r="HNY32" s="21"/>
      <c r="HNZ32" s="21"/>
      <c r="HOA32" s="21"/>
      <c r="HOB32" s="21"/>
      <c r="HOC32" s="21"/>
      <c r="HOD32" s="21"/>
      <c r="HOE32" s="21"/>
      <c r="HOF32" s="21"/>
      <c r="HOG32" s="21"/>
      <c r="HOH32" s="21"/>
      <c r="HOI32" s="21"/>
      <c r="HOJ32" s="21"/>
      <c r="HOK32" s="21"/>
      <c r="HOL32" s="21"/>
      <c r="HOM32" s="21"/>
      <c r="HON32" s="21"/>
      <c r="HOO32" s="21"/>
      <c r="HOP32" s="21"/>
      <c r="HOQ32" s="21"/>
      <c r="HOR32" s="21"/>
      <c r="HOS32" s="21"/>
      <c r="HOT32" s="21"/>
      <c r="HOU32" s="21"/>
      <c r="HOV32" s="21"/>
      <c r="HOW32" s="21"/>
      <c r="HOX32" s="21"/>
      <c r="HOY32" s="21"/>
      <c r="HOZ32" s="21"/>
      <c r="HPA32" s="21"/>
      <c r="HPB32" s="21"/>
      <c r="HPC32" s="21"/>
      <c r="HPD32" s="21"/>
      <c r="HPE32" s="21"/>
      <c r="HPF32" s="21"/>
      <c r="HPG32" s="21"/>
      <c r="HPH32" s="21"/>
      <c r="HPI32" s="21"/>
      <c r="HPJ32" s="21"/>
      <c r="HPK32" s="21"/>
      <c r="HPL32" s="21"/>
      <c r="HPM32" s="21"/>
      <c r="HPN32" s="21"/>
      <c r="HPO32" s="21"/>
      <c r="HPP32" s="21"/>
      <c r="HPQ32" s="21"/>
      <c r="HPR32" s="21"/>
      <c r="HPS32" s="21"/>
      <c r="HPT32" s="21"/>
      <c r="HPU32" s="21"/>
      <c r="HPV32" s="21"/>
      <c r="HPW32" s="21"/>
      <c r="HPX32" s="21"/>
      <c r="HPY32" s="21"/>
      <c r="HPZ32" s="21"/>
      <c r="HQA32" s="21"/>
      <c r="HQB32" s="21"/>
      <c r="HQC32" s="21"/>
      <c r="HQD32" s="21"/>
      <c r="HQE32" s="21"/>
      <c r="HQF32" s="21"/>
      <c r="HQG32" s="21"/>
      <c r="HQH32" s="21"/>
      <c r="HQI32" s="21"/>
      <c r="HQJ32" s="21"/>
      <c r="HQK32" s="21"/>
      <c r="HQL32" s="21"/>
      <c r="HQM32" s="21"/>
      <c r="HQN32" s="21"/>
      <c r="HQO32" s="21"/>
      <c r="HQP32" s="21"/>
      <c r="HQQ32" s="21"/>
      <c r="HQR32" s="21"/>
      <c r="HQS32" s="21"/>
      <c r="HQT32" s="21"/>
      <c r="HQU32" s="21"/>
      <c r="HQV32" s="21"/>
      <c r="HQW32" s="21"/>
      <c r="HQX32" s="21"/>
      <c r="HQY32" s="21"/>
      <c r="HQZ32" s="21"/>
      <c r="HRA32" s="21"/>
      <c r="HRB32" s="21"/>
      <c r="HRC32" s="21"/>
      <c r="HRD32" s="21"/>
      <c r="HRE32" s="21"/>
      <c r="HRF32" s="21"/>
      <c r="HRG32" s="21"/>
      <c r="HRH32" s="21"/>
      <c r="HRI32" s="21"/>
      <c r="HRJ32" s="21"/>
      <c r="HRK32" s="21"/>
      <c r="HRL32" s="21"/>
      <c r="HRM32" s="21"/>
      <c r="HRN32" s="21"/>
      <c r="HRO32" s="21"/>
      <c r="HRP32" s="21"/>
      <c r="HRQ32" s="21"/>
      <c r="HRR32" s="21"/>
      <c r="HRS32" s="21"/>
      <c r="HRT32" s="21"/>
      <c r="HRU32" s="21"/>
      <c r="HRV32" s="21"/>
      <c r="HRW32" s="21"/>
      <c r="HRX32" s="21"/>
      <c r="HRY32" s="21"/>
      <c r="HRZ32" s="21"/>
      <c r="HSA32" s="21"/>
      <c r="HSB32" s="21"/>
      <c r="HSC32" s="21"/>
      <c r="HSD32" s="21"/>
      <c r="HSE32" s="21"/>
      <c r="HSF32" s="21"/>
      <c r="HSG32" s="21"/>
      <c r="HSH32" s="21"/>
      <c r="HSI32" s="21"/>
      <c r="HSJ32" s="21"/>
      <c r="HSK32" s="21"/>
      <c r="HSL32" s="21"/>
      <c r="HSM32" s="21"/>
      <c r="HSN32" s="21"/>
      <c r="HSO32" s="21"/>
      <c r="HSP32" s="21"/>
      <c r="HSQ32" s="21"/>
      <c r="HSR32" s="21"/>
      <c r="HSS32" s="21"/>
      <c r="HST32" s="21"/>
      <c r="HSU32" s="21"/>
      <c r="HSV32" s="21"/>
      <c r="HSW32" s="21"/>
      <c r="HSX32" s="21"/>
      <c r="HSY32" s="21"/>
      <c r="HSZ32" s="21"/>
      <c r="HTA32" s="21"/>
      <c r="HTB32" s="21"/>
      <c r="HTC32" s="21"/>
      <c r="HTD32" s="21"/>
      <c r="HTE32" s="21"/>
      <c r="HTF32" s="21"/>
      <c r="HTG32" s="21"/>
      <c r="HTH32" s="21"/>
      <c r="HTI32" s="21"/>
      <c r="HTJ32" s="21"/>
      <c r="HTK32" s="21"/>
      <c r="HTL32" s="21"/>
      <c r="HTM32" s="21"/>
      <c r="HTN32" s="21"/>
      <c r="HTO32" s="21"/>
      <c r="HTP32" s="21"/>
      <c r="HTQ32" s="21"/>
      <c r="HTR32" s="21"/>
      <c r="HTS32" s="21"/>
      <c r="HTT32" s="21"/>
      <c r="HTU32" s="21"/>
      <c r="HTV32" s="21"/>
      <c r="HTW32" s="21"/>
      <c r="HTX32" s="21"/>
      <c r="HTY32" s="21"/>
      <c r="HTZ32" s="21"/>
      <c r="HUA32" s="21"/>
      <c r="HUB32" s="21"/>
      <c r="HUC32" s="21"/>
      <c r="HUD32" s="21"/>
      <c r="HUE32" s="21"/>
      <c r="HUF32" s="21"/>
      <c r="HUG32" s="21"/>
      <c r="HUH32" s="21"/>
      <c r="HUI32" s="21"/>
      <c r="HUJ32" s="21"/>
      <c r="HUK32" s="21"/>
      <c r="HUL32" s="21"/>
      <c r="HUM32" s="21"/>
      <c r="HUN32" s="21"/>
      <c r="HUO32" s="21"/>
      <c r="HUP32" s="21"/>
      <c r="HUQ32" s="21"/>
      <c r="HUR32" s="21"/>
      <c r="HUS32" s="21"/>
      <c r="HUT32" s="21"/>
      <c r="HUU32" s="21"/>
      <c r="HUV32" s="21"/>
      <c r="HUW32" s="21"/>
      <c r="HUX32" s="21"/>
      <c r="HUY32" s="21"/>
      <c r="HUZ32" s="21"/>
      <c r="HVA32" s="21"/>
      <c r="HVB32" s="21"/>
      <c r="HVC32" s="21"/>
      <c r="HVD32" s="21"/>
      <c r="HVE32" s="21"/>
      <c r="HVF32" s="21"/>
      <c r="HVG32" s="21"/>
      <c r="HVH32" s="21"/>
      <c r="HVI32" s="21"/>
      <c r="HVJ32" s="21"/>
      <c r="HVK32" s="21"/>
      <c r="HVL32" s="21"/>
      <c r="HVM32" s="21"/>
      <c r="HVN32" s="21"/>
      <c r="HVO32" s="21"/>
      <c r="HVP32" s="21"/>
      <c r="HVQ32" s="21"/>
      <c r="HVR32" s="21"/>
      <c r="HVS32" s="21"/>
      <c r="HVT32" s="21"/>
      <c r="HVU32" s="21"/>
      <c r="HVV32" s="21"/>
      <c r="HVW32" s="21"/>
      <c r="HVX32" s="21"/>
      <c r="HVY32" s="21"/>
      <c r="HVZ32" s="21"/>
      <c r="HWA32" s="21"/>
      <c r="HWB32" s="21"/>
      <c r="HWC32" s="21"/>
      <c r="HWD32" s="21"/>
      <c r="HWE32" s="21"/>
      <c r="HWF32" s="21"/>
      <c r="HWG32" s="21"/>
      <c r="HWH32" s="21"/>
      <c r="HWI32" s="21"/>
      <c r="HWJ32" s="21"/>
      <c r="HWK32" s="21"/>
      <c r="HWL32" s="21"/>
      <c r="HWM32" s="21"/>
      <c r="HWN32" s="21"/>
      <c r="HWO32" s="21"/>
      <c r="HWP32" s="21"/>
      <c r="HWQ32" s="21"/>
      <c r="HWR32" s="21"/>
      <c r="HWS32" s="21"/>
      <c r="HWT32" s="21"/>
      <c r="HWU32" s="21"/>
      <c r="HWV32" s="21"/>
      <c r="HWW32" s="21"/>
      <c r="HWX32" s="21"/>
      <c r="HWY32" s="21"/>
      <c r="HWZ32" s="21"/>
      <c r="HXA32" s="21"/>
      <c r="HXB32" s="21"/>
      <c r="HXC32" s="21"/>
      <c r="HXD32" s="21"/>
      <c r="HXE32" s="21"/>
      <c r="HXF32" s="21"/>
      <c r="HXG32" s="21"/>
      <c r="HXH32" s="21"/>
      <c r="HXI32" s="21"/>
      <c r="HXJ32" s="21"/>
      <c r="HXK32" s="21"/>
      <c r="HXL32" s="21"/>
      <c r="HXM32" s="21"/>
      <c r="HXN32" s="21"/>
      <c r="HXO32" s="21"/>
      <c r="HXP32" s="21"/>
      <c r="HXQ32" s="21"/>
      <c r="HXR32" s="21"/>
      <c r="HXS32" s="21"/>
      <c r="HXT32" s="21"/>
      <c r="HXU32" s="21"/>
      <c r="HXV32" s="21"/>
      <c r="HXW32" s="21"/>
      <c r="HXX32" s="21"/>
      <c r="HXY32" s="21"/>
      <c r="HXZ32" s="21"/>
      <c r="HYA32" s="21"/>
      <c r="HYB32" s="21"/>
      <c r="HYC32" s="21"/>
      <c r="HYD32" s="21"/>
      <c r="HYE32" s="21"/>
      <c r="HYF32" s="21"/>
      <c r="HYG32" s="21"/>
      <c r="HYH32" s="21"/>
      <c r="HYI32" s="21"/>
      <c r="HYJ32" s="21"/>
      <c r="HYK32" s="21"/>
      <c r="HYL32" s="21"/>
      <c r="HYM32" s="21"/>
      <c r="HYN32" s="21"/>
      <c r="HYO32" s="21"/>
      <c r="HYP32" s="21"/>
      <c r="HYQ32" s="21"/>
      <c r="HYR32" s="21"/>
      <c r="HYS32" s="21"/>
      <c r="HYT32" s="21"/>
      <c r="HYU32" s="21"/>
      <c r="HYV32" s="21"/>
      <c r="HYW32" s="21"/>
      <c r="HYX32" s="21"/>
      <c r="HYY32" s="21"/>
      <c r="HYZ32" s="21"/>
      <c r="HZA32" s="21"/>
      <c r="HZB32" s="21"/>
      <c r="HZC32" s="21"/>
      <c r="HZD32" s="21"/>
      <c r="HZE32" s="21"/>
      <c r="HZF32" s="21"/>
      <c r="HZG32" s="21"/>
      <c r="HZH32" s="21"/>
      <c r="HZI32" s="21"/>
      <c r="HZJ32" s="21"/>
      <c r="HZK32" s="21"/>
      <c r="HZL32" s="21"/>
      <c r="HZM32" s="21"/>
      <c r="HZN32" s="21"/>
      <c r="HZO32" s="21"/>
      <c r="HZP32" s="21"/>
      <c r="HZQ32" s="21"/>
      <c r="HZR32" s="21"/>
      <c r="HZS32" s="21"/>
      <c r="HZT32" s="21"/>
      <c r="HZU32" s="21"/>
      <c r="HZV32" s="21"/>
      <c r="HZW32" s="21"/>
      <c r="HZX32" s="21"/>
      <c r="HZY32" s="21"/>
      <c r="HZZ32" s="21"/>
      <c r="IAA32" s="21"/>
      <c r="IAB32" s="21"/>
      <c r="IAC32" s="21"/>
      <c r="IAD32" s="21"/>
      <c r="IAE32" s="21"/>
      <c r="IAF32" s="21"/>
      <c r="IAG32" s="21"/>
      <c r="IAH32" s="21"/>
      <c r="IAI32" s="21"/>
      <c r="IAJ32" s="21"/>
      <c r="IAK32" s="21"/>
      <c r="IAL32" s="21"/>
      <c r="IAM32" s="21"/>
      <c r="IAN32" s="21"/>
      <c r="IAO32" s="21"/>
      <c r="IAP32" s="21"/>
      <c r="IAQ32" s="21"/>
      <c r="IAR32" s="21"/>
      <c r="IAS32" s="21"/>
      <c r="IAT32" s="21"/>
      <c r="IAU32" s="21"/>
      <c r="IAV32" s="21"/>
      <c r="IAW32" s="21"/>
      <c r="IAX32" s="21"/>
      <c r="IAY32" s="21"/>
      <c r="IAZ32" s="21"/>
      <c r="IBA32" s="21"/>
      <c r="IBB32" s="21"/>
      <c r="IBC32" s="21"/>
      <c r="IBD32" s="21"/>
      <c r="IBE32" s="21"/>
      <c r="IBF32" s="21"/>
      <c r="IBG32" s="21"/>
      <c r="IBH32" s="21"/>
      <c r="IBI32" s="21"/>
      <c r="IBJ32" s="21"/>
      <c r="IBK32" s="21"/>
      <c r="IBL32" s="21"/>
      <c r="IBM32" s="21"/>
      <c r="IBN32" s="21"/>
      <c r="IBO32" s="21"/>
      <c r="IBP32" s="21"/>
      <c r="IBQ32" s="21"/>
      <c r="IBR32" s="21"/>
      <c r="IBS32" s="21"/>
      <c r="IBT32" s="21"/>
      <c r="IBU32" s="21"/>
      <c r="IBV32" s="21"/>
      <c r="IBW32" s="21"/>
      <c r="IBX32" s="21"/>
      <c r="IBY32" s="21"/>
      <c r="IBZ32" s="21"/>
      <c r="ICA32" s="21"/>
      <c r="ICB32" s="21"/>
      <c r="ICC32" s="21"/>
      <c r="ICD32" s="21"/>
      <c r="ICE32" s="21"/>
      <c r="ICF32" s="21"/>
      <c r="ICG32" s="21"/>
      <c r="ICH32" s="21"/>
      <c r="ICI32" s="21"/>
      <c r="ICJ32" s="21"/>
      <c r="ICK32" s="21"/>
      <c r="ICL32" s="21"/>
      <c r="ICM32" s="21"/>
      <c r="ICN32" s="21"/>
      <c r="ICO32" s="21"/>
      <c r="ICP32" s="21"/>
      <c r="ICQ32" s="21"/>
      <c r="ICR32" s="21"/>
      <c r="ICS32" s="21"/>
      <c r="ICT32" s="21"/>
      <c r="ICU32" s="21"/>
      <c r="ICV32" s="21"/>
      <c r="ICW32" s="21"/>
      <c r="ICX32" s="21"/>
      <c r="ICY32" s="21"/>
      <c r="ICZ32" s="21"/>
      <c r="IDA32" s="21"/>
      <c r="IDB32" s="21"/>
      <c r="IDC32" s="21"/>
      <c r="IDD32" s="21"/>
      <c r="IDE32" s="21"/>
      <c r="IDF32" s="21"/>
      <c r="IDG32" s="21"/>
      <c r="IDH32" s="21"/>
      <c r="IDI32" s="21"/>
      <c r="IDJ32" s="21"/>
      <c r="IDK32" s="21"/>
      <c r="IDL32" s="21"/>
      <c r="IDM32" s="21"/>
      <c r="IDN32" s="21"/>
      <c r="IDO32" s="21"/>
      <c r="IDP32" s="21"/>
      <c r="IDQ32" s="21"/>
      <c r="IDR32" s="21"/>
      <c r="IDS32" s="21"/>
      <c r="IDT32" s="21"/>
      <c r="IDU32" s="21"/>
      <c r="IDV32" s="21"/>
      <c r="IDW32" s="21"/>
      <c r="IDX32" s="21"/>
      <c r="IDY32" s="21"/>
      <c r="IDZ32" s="21"/>
      <c r="IEA32" s="21"/>
      <c r="IEB32" s="21"/>
      <c r="IEC32" s="21"/>
      <c r="IED32" s="21"/>
      <c r="IEE32" s="21"/>
      <c r="IEF32" s="21"/>
      <c r="IEG32" s="21"/>
      <c r="IEH32" s="21"/>
      <c r="IEI32" s="21"/>
      <c r="IEJ32" s="21"/>
      <c r="IEK32" s="21"/>
      <c r="IEL32" s="21"/>
      <c r="IEM32" s="21"/>
      <c r="IEN32" s="21"/>
      <c r="IEO32" s="21"/>
      <c r="IEP32" s="21"/>
      <c r="IEQ32" s="21"/>
      <c r="IER32" s="21"/>
      <c r="IES32" s="21"/>
      <c r="IET32" s="21"/>
      <c r="IEU32" s="21"/>
      <c r="IEV32" s="21"/>
      <c r="IEW32" s="21"/>
      <c r="IEX32" s="21"/>
      <c r="IEY32" s="21"/>
      <c r="IEZ32" s="21"/>
      <c r="IFA32" s="21"/>
      <c r="IFB32" s="21"/>
      <c r="IFC32" s="21"/>
      <c r="IFD32" s="21"/>
      <c r="IFE32" s="21"/>
      <c r="IFF32" s="21"/>
      <c r="IFG32" s="21"/>
      <c r="IFH32" s="21"/>
      <c r="IFI32" s="21"/>
      <c r="IFJ32" s="21"/>
      <c r="IFK32" s="21"/>
      <c r="IFL32" s="21"/>
      <c r="IFM32" s="21"/>
      <c r="IFN32" s="21"/>
      <c r="IFO32" s="21"/>
      <c r="IFP32" s="21"/>
      <c r="IFQ32" s="21"/>
      <c r="IFR32" s="21"/>
      <c r="IFS32" s="21"/>
      <c r="IFT32" s="21"/>
      <c r="IFU32" s="21"/>
      <c r="IFV32" s="21"/>
      <c r="IFW32" s="21"/>
      <c r="IFX32" s="21"/>
      <c r="IFY32" s="21"/>
      <c r="IFZ32" s="21"/>
      <c r="IGA32" s="21"/>
      <c r="IGB32" s="21"/>
      <c r="IGC32" s="21"/>
      <c r="IGD32" s="21"/>
      <c r="IGE32" s="21"/>
      <c r="IGF32" s="21"/>
      <c r="IGG32" s="21"/>
      <c r="IGH32" s="21"/>
      <c r="IGI32" s="21"/>
      <c r="IGJ32" s="21"/>
      <c r="IGK32" s="21"/>
      <c r="IGL32" s="21"/>
      <c r="IGM32" s="21"/>
      <c r="IGN32" s="21"/>
      <c r="IGO32" s="21"/>
      <c r="IGP32" s="21"/>
      <c r="IGQ32" s="21"/>
      <c r="IGR32" s="21"/>
      <c r="IGS32" s="21"/>
      <c r="IGT32" s="21"/>
      <c r="IGU32" s="21"/>
      <c r="IGV32" s="21"/>
      <c r="IGW32" s="21"/>
      <c r="IGX32" s="21"/>
      <c r="IGY32" s="21"/>
      <c r="IGZ32" s="21"/>
      <c r="IHA32" s="21"/>
      <c r="IHB32" s="21"/>
      <c r="IHC32" s="21"/>
      <c r="IHD32" s="21"/>
      <c r="IHE32" s="21"/>
      <c r="IHF32" s="21"/>
      <c r="IHG32" s="21"/>
      <c r="IHH32" s="21"/>
      <c r="IHI32" s="21"/>
      <c r="IHJ32" s="21"/>
      <c r="IHK32" s="21"/>
      <c r="IHL32" s="21"/>
      <c r="IHM32" s="21"/>
      <c r="IHN32" s="21"/>
      <c r="IHO32" s="21"/>
      <c r="IHP32" s="21"/>
      <c r="IHQ32" s="21"/>
      <c r="IHR32" s="21"/>
      <c r="IHS32" s="21"/>
      <c r="IHT32" s="21"/>
      <c r="IHU32" s="21"/>
      <c r="IHV32" s="21"/>
      <c r="IHW32" s="21"/>
      <c r="IHX32" s="21"/>
      <c r="IHY32" s="21"/>
      <c r="IHZ32" s="21"/>
      <c r="IIA32" s="21"/>
      <c r="IIB32" s="21"/>
      <c r="IIC32" s="21"/>
      <c r="IID32" s="21"/>
      <c r="IIE32" s="21"/>
      <c r="IIF32" s="21"/>
      <c r="IIG32" s="21"/>
      <c r="IIH32" s="21"/>
      <c r="III32" s="21"/>
      <c r="IIJ32" s="21"/>
      <c r="IIK32" s="21"/>
      <c r="IIL32" s="21"/>
      <c r="IIM32" s="21"/>
      <c r="IIN32" s="21"/>
      <c r="IIO32" s="21"/>
      <c r="IIP32" s="21"/>
      <c r="IIQ32" s="21"/>
      <c r="IIR32" s="21"/>
      <c r="IIS32" s="21"/>
      <c r="IIT32" s="21"/>
      <c r="IIU32" s="21"/>
      <c r="IIV32" s="21"/>
      <c r="IIW32" s="21"/>
      <c r="IIX32" s="21"/>
      <c r="IIY32" s="21"/>
      <c r="IIZ32" s="21"/>
      <c r="IJA32" s="21"/>
      <c r="IJB32" s="21"/>
      <c r="IJC32" s="21"/>
      <c r="IJD32" s="21"/>
      <c r="IJE32" s="21"/>
      <c r="IJF32" s="21"/>
      <c r="IJG32" s="21"/>
      <c r="IJH32" s="21"/>
      <c r="IJI32" s="21"/>
      <c r="IJJ32" s="21"/>
      <c r="IJK32" s="21"/>
      <c r="IJL32" s="21"/>
      <c r="IJM32" s="21"/>
      <c r="IJN32" s="21"/>
      <c r="IJO32" s="21"/>
      <c r="IJP32" s="21"/>
      <c r="IJQ32" s="21"/>
      <c r="IJR32" s="21"/>
      <c r="IJS32" s="21"/>
      <c r="IJT32" s="21"/>
      <c r="IJU32" s="21"/>
      <c r="IJV32" s="21"/>
      <c r="IJW32" s="21"/>
      <c r="IJX32" s="21"/>
      <c r="IJY32" s="21"/>
      <c r="IJZ32" s="21"/>
      <c r="IKA32" s="21"/>
      <c r="IKB32" s="21"/>
      <c r="IKC32" s="21"/>
      <c r="IKD32" s="21"/>
      <c r="IKE32" s="21"/>
      <c r="IKF32" s="21"/>
      <c r="IKG32" s="21"/>
      <c r="IKH32" s="21"/>
      <c r="IKI32" s="21"/>
      <c r="IKJ32" s="21"/>
      <c r="IKK32" s="21"/>
      <c r="IKL32" s="21"/>
      <c r="IKM32" s="21"/>
      <c r="IKN32" s="21"/>
      <c r="IKO32" s="21"/>
      <c r="IKP32" s="21"/>
      <c r="IKQ32" s="21"/>
      <c r="IKR32" s="21"/>
      <c r="IKS32" s="21"/>
      <c r="IKT32" s="21"/>
      <c r="IKU32" s="21"/>
      <c r="IKV32" s="21"/>
      <c r="IKW32" s="21"/>
      <c r="IKX32" s="21"/>
      <c r="IKY32" s="21"/>
      <c r="IKZ32" s="21"/>
      <c r="ILA32" s="21"/>
      <c r="ILB32" s="21"/>
      <c r="ILC32" s="21"/>
      <c r="ILD32" s="21"/>
      <c r="ILE32" s="21"/>
      <c r="ILF32" s="21"/>
      <c r="ILG32" s="21"/>
      <c r="ILH32" s="21"/>
      <c r="ILI32" s="21"/>
      <c r="ILJ32" s="21"/>
      <c r="ILK32" s="21"/>
      <c r="ILL32" s="21"/>
      <c r="ILM32" s="21"/>
      <c r="ILN32" s="21"/>
      <c r="ILO32" s="21"/>
      <c r="ILP32" s="21"/>
      <c r="ILQ32" s="21"/>
      <c r="ILR32" s="21"/>
      <c r="ILS32" s="21"/>
      <c r="ILT32" s="21"/>
      <c r="ILU32" s="21"/>
      <c r="ILV32" s="21"/>
      <c r="ILW32" s="21"/>
      <c r="ILX32" s="21"/>
      <c r="ILY32" s="21"/>
      <c r="ILZ32" s="21"/>
      <c r="IMA32" s="21"/>
      <c r="IMB32" s="21"/>
      <c r="IMC32" s="21"/>
      <c r="IMD32" s="21"/>
      <c r="IME32" s="21"/>
      <c r="IMF32" s="21"/>
      <c r="IMG32" s="21"/>
      <c r="IMH32" s="21"/>
      <c r="IMI32" s="21"/>
      <c r="IMJ32" s="21"/>
      <c r="IMK32" s="21"/>
      <c r="IML32" s="21"/>
      <c r="IMM32" s="21"/>
      <c r="IMN32" s="21"/>
      <c r="IMO32" s="21"/>
      <c r="IMP32" s="21"/>
      <c r="IMQ32" s="21"/>
      <c r="IMR32" s="21"/>
      <c r="IMS32" s="21"/>
      <c r="IMT32" s="21"/>
      <c r="IMU32" s="21"/>
      <c r="IMV32" s="21"/>
      <c r="IMW32" s="21"/>
      <c r="IMX32" s="21"/>
      <c r="IMY32" s="21"/>
      <c r="IMZ32" s="21"/>
      <c r="INA32" s="21"/>
      <c r="INB32" s="21"/>
      <c r="INC32" s="21"/>
      <c r="IND32" s="21"/>
      <c r="INE32" s="21"/>
      <c r="INF32" s="21"/>
      <c r="ING32" s="21"/>
      <c r="INH32" s="21"/>
      <c r="INI32" s="21"/>
      <c r="INJ32" s="21"/>
      <c r="INK32" s="21"/>
      <c r="INL32" s="21"/>
      <c r="INM32" s="21"/>
      <c r="INN32" s="21"/>
      <c r="INO32" s="21"/>
      <c r="INP32" s="21"/>
      <c r="INQ32" s="21"/>
      <c r="INR32" s="21"/>
      <c r="INS32" s="21"/>
      <c r="INT32" s="21"/>
      <c r="INU32" s="21"/>
      <c r="INV32" s="21"/>
      <c r="INW32" s="21"/>
      <c r="INX32" s="21"/>
      <c r="INY32" s="21"/>
      <c r="INZ32" s="21"/>
      <c r="IOA32" s="21"/>
      <c r="IOB32" s="21"/>
      <c r="IOC32" s="21"/>
      <c r="IOD32" s="21"/>
      <c r="IOE32" s="21"/>
      <c r="IOF32" s="21"/>
      <c r="IOG32" s="21"/>
      <c r="IOH32" s="21"/>
      <c r="IOI32" s="21"/>
      <c r="IOJ32" s="21"/>
      <c r="IOK32" s="21"/>
      <c r="IOL32" s="21"/>
      <c r="IOM32" s="21"/>
      <c r="ION32" s="21"/>
      <c r="IOO32" s="21"/>
      <c r="IOP32" s="21"/>
      <c r="IOQ32" s="21"/>
      <c r="IOR32" s="21"/>
      <c r="IOS32" s="21"/>
      <c r="IOT32" s="21"/>
      <c r="IOU32" s="21"/>
      <c r="IOV32" s="21"/>
      <c r="IOW32" s="21"/>
      <c r="IOX32" s="21"/>
      <c r="IOY32" s="21"/>
      <c r="IOZ32" s="21"/>
      <c r="IPA32" s="21"/>
      <c r="IPB32" s="21"/>
      <c r="IPC32" s="21"/>
      <c r="IPD32" s="21"/>
      <c r="IPE32" s="21"/>
      <c r="IPF32" s="21"/>
      <c r="IPG32" s="21"/>
      <c r="IPH32" s="21"/>
      <c r="IPI32" s="21"/>
      <c r="IPJ32" s="21"/>
      <c r="IPK32" s="21"/>
      <c r="IPL32" s="21"/>
      <c r="IPM32" s="21"/>
      <c r="IPN32" s="21"/>
      <c r="IPO32" s="21"/>
      <c r="IPP32" s="21"/>
      <c r="IPQ32" s="21"/>
      <c r="IPR32" s="21"/>
      <c r="IPS32" s="21"/>
      <c r="IPT32" s="21"/>
      <c r="IPU32" s="21"/>
      <c r="IPV32" s="21"/>
      <c r="IPW32" s="21"/>
      <c r="IPX32" s="21"/>
      <c r="IPY32" s="21"/>
      <c r="IPZ32" s="21"/>
      <c r="IQA32" s="21"/>
      <c r="IQB32" s="21"/>
      <c r="IQC32" s="21"/>
      <c r="IQD32" s="21"/>
      <c r="IQE32" s="21"/>
      <c r="IQF32" s="21"/>
      <c r="IQG32" s="21"/>
      <c r="IQH32" s="21"/>
      <c r="IQI32" s="21"/>
      <c r="IQJ32" s="21"/>
      <c r="IQK32" s="21"/>
      <c r="IQL32" s="21"/>
      <c r="IQM32" s="21"/>
      <c r="IQN32" s="21"/>
      <c r="IQO32" s="21"/>
      <c r="IQP32" s="21"/>
      <c r="IQQ32" s="21"/>
      <c r="IQR32" s="21"/>
      <c r="IQS32" s="21"/>
      <c r="IQT32" s="21"/>
      <c r="IQU32" s="21"/>
      <c r="IQV32" s="21"/>
      <c r="IQW32" s="21"/>
      <c r="IQX32" s="21"/>
      <c r="IQY32" s="21"/>
      <c r="IQZ32" s="21"/>
      <c r="IRA32" s="21"/>
      <c r="IRB32" s="21"/>
      <c r="IRC32" s="21"/>
      <c r="IRD32" s="21"/>
      <c r="IRE32" s="21"/>
      <c r="IRF32" s="21"/>
      <c r="IRG32" s="21"/>
      <c r="IRH32" s="21"/>
      <c r="IRI32" s="21"/>
      <c r="IRJ32" s="21"/>
      <c r="IRK32" s="21"/>
      <c r="IRL32" s="21"/>
      <c r="IRM32" s="21"/>
      <c r="IRN32" s="21"/>
      <c r="IRO32" s="21"/>
      <c r="IRP32" s="21"/>
      <c r="IRQ32" s="21"/>
      <c r="IRR32" s="21"/>
      <c r="IRS32" s="21"/>
      <c r="IRT32" s="21"/>
      <c r="IRU32" s="21"/>
      <c r="IRV32" s="21"/>
      <c r="IRW32" s="21"/>
      <c r="IRX32" s="21"/>
      <c r="IRY32" s="21"/>
      <c r="IRZ32" s="21"/>
      <c r="ISA32" s="21"/>
      <c r="ISB32" s="21"/>
      <c r="ISC32" s="21"/>
      <c r="ISD32" s="21"/>
      <c r="ISE32" s="21"/>
      <c r="ISF32" s="21"/>
      <c r="ISG32" s="21"/>
      <c r="ISH32" s="21"/>
      <c r="ISI32" s="21"/>
      <c r="ISJ32" s="21"/>
      <c r="ISK32" s="21"/>
      <c r="ISL32" s="21"/>
      <c r="ISM32" s="21"/>
      <c r="ISN32" s="21"/>
      <c r="ISO32" s="21"/>
      <c r="ISP32" s="21"/>
      <c r="ISQ32" s="21"/>
      <c r="ISR32" s="21"/>
      <c r="ISS32" s="21"/>
      <c r="IST32" s="21"/>
      <c r="ISU32" s="21"/>
      <c r="ISV32" s="21"/>
      <c r="ISW32" s="21"/>
      <c r="ISX32" s="21"/>
      <c r="ISY32" s="21"/>
      <c r="ISZ32" s="21"/>
      <c r="ITA32" s="21"/>
      <c r="ITB32" s="21"/>
      <c r="ITC32" s="21"/>
      <c r="ITD32" s="21"/>
      <c r="ITE32" s="21"/>
      <c r="ITF32" s="21"/>
      <c r="ITG32" s="21"/>
      <c r="ITH32" s="21"/>
      <c r="ITI32" s="21"/>
      <c r="ITJ32" s="21"/>
      <c r="ITK32" s="21"/>
      <c r="ITL32" s="21"/>
      <c r="ITM32" s="21"/>
      <c r="ITN32" s="21"/>
      <c r="ITO32" s="21"/>
      <c r="ITP32" s="21"/>
      <c r="ITQ32" s="21"/>
      <c r="ITR32" s="21"/>
      <c r="ITS32" s="21"/>
      <c r="ITT32" s="21"/>
      <c r="ITU32" s="21"/>
      <c r="ITV32" s="21"/>
      <c r="ITW32" s="21"/>
      <c r="ITX32" s="21"/>
      <c r="ITY32" s="21"/>
      <c r="ITZ32" s="21"/>
      <c r="IUA32" s="21"/>
      <c r="IUB32" s="21"/>
      <c r="IUC32" s="21"/>
      <c r="IUD32" s="21"/>
      <c r="IUE32" s="21"/>
      <c r="IUF32" s="21"/>
      <c r="IUG32" s="21"/>
      <c r="IUH32" s="21"/>
      <c r="IUI32" s="21"/>
      <c r="IUJ32" s="21"/>
      <c r="IUK32" s="21"/>
      <c r="IUL32" s="21"/>
      <c r="IUM32" s="21"/>
      <c r="IUN32" s="21"/>
      <c r="IUO32" s="21"/>
      <c r="IUP32" s="21"/>
      <c r="IUQ32" s="21"/>
      <c r="IUR32" s="21"/>
      <c r="IUS32" s="21"/>
      <c r="IUT32" s="21"/>
      <c r="IUU32" s="21"/>
      <c r="IUV32" s="21"/>
      <c r="IUW32" s="21"/>
      <c r="IUX32" s="21"/>
      <c r="IUY32" s="21"/>
      <c r="IUZ32" s="21"/>
      <c r="IVA32" s="21"/>
      <c r="IVB32" s="21"/>
      <c r="IVC32" s="21"/>
      <c r="IVD32" s="21"/>
      <c r="IVE32" s="21"/>
      <c r="IVF32" s="21"/>
      <c r="IVG32" s="21"/>
      <c r="IVH32" s="21"/>
      <c r="IVI32" s="21"/>
      <c r="IVJ32" s="21"/>
      <c r="IVK32" s="21"/>
      <c r="IVL32" s="21"/>
      <c r="IVM32" s="21"/>
      <c r="IVN32" s="21"/>
      <c r="IVO32" s="21"/>
      <c r="IVP32" s="21"/>
      <c r="IVQ32" s="21"/>
      <c r="IVR32" s="21"/>
      <c r="IVS32" s="21"/>
      <c r="IVT32" s="21"/>
      <c r="IVU32" s="21"/>
      <c r="IVV32" s="21"/>
      <c r="IVW32" s="21"/>
      <c r="IVX32" s="21"/>
      <c r="IVY32" s="21"/>
      <c r="IVZ32" s="21"/>
      <c r="IWA32" s="21"/>
      <c r="IWB32" s="21"/>
      <c r="IWC32" s="21"/>
      <c r="IWD32" s="21"/>
      <c r="IWE32" s="21"/>
      <c r="IWF32" s="21"/>
      <c r="IWG32" s="21"/>
      <c r="IWH32" s="21"/>
      <c r="IWI32" s="21"/>
      <c r="IWJ32" s="21"/>
      <c r="IWK32" s="21"/>
      <c r="IWL32" s="21"/>
      <c r="IWM32" s="21"/>
      <c r="IWN32" s="21"/>
      <c r="IWO32" s="21"/>
      <c r="IWP32" s="21"/>
      <c r="IWQ32" s="21"/>
      <c r="IWR32" s="21"/>
      <c r="IWS32" s="21"/>
      <c r="IWT32" s="21"/>
      <c r="IWU32" s="21"/>
      <c r="IWV32" s="21"/>
      <c r="IWW32" s="21"/>
      <c r="IWX32" s="21"/>
      <c r="IWY32" s="21"/>
      <c r="IWZ32" s="21"/>
      <c r="IXA32" s="21"/>
      <c r="IXB32" s="21"/>
      <c r="IXC32" s="21"/>
      <c r="IXD32" s="21"/>
      <c r="IXE32" s="21"/>
      <c r="IXF32" s="21"/>
      <c r="IXG32" s="21"/>
      <c r="IXH32" s="21"/>
      <c r="IXI32" s="21"/>
      <c r="IXJ32" s="21"/>
      <c r="IXK32" s="21"/>
      <c r="IXL32" s="21"/>
      <c r="IXM32" s="21"/>
      <c r="IXN32" s="21"/>
      <c r="IXO32" s="21"/>
      <c r="IXP32" s="21"/>
      <c r="IXQ32" s="21"/>
      <c r="IXR32" s="21"/>
      <c r="IXS32" s="21"/>
      <c r="IXT32" s="21"/>
      <c r="IXU32" s="21"/>
      <c r="IXV32" s="21"/>
      <c r="IXW32" s="21"/>
      <c r="IXX32" s="21"/>
      <c r="IXY32" s="21"/>
      <c r="IXZ32" s="21"/>
      <c r="IYA32" s="21"/>
      <c r="IYB32" s="21"/>
      <c r="IYC32" s="21"/>
      <c r="IYD32" s="21"/>
      <c r="IYE32" s="21"/>
      <c r="IYF32" s="21"/>
      <c r="IYG32" s="21"/>
      <c r="IYH32" s="21"/>
      <c r="IYI32" s="21"/>
      <c r="IYJ32" s="21"/>
      <c r="IYK32" s="21"/>
      <c r="IYL32" s="21"/>
      <c r="IYM32" s="21"/>
      <c r="IYN32" s="21"/>
      <c r="IYO32" s="21"/>
      <c r="IYP32" s="21"/>
      <c r="IYQ32" s="21"/>
      <c r="IYR32" s="21"/>
      <c r="IYS32" s="21"/>
      <c r="IYT32" s="21"/>
      <c r="IYU32" s="21"/>
      <c r="IYV32" s="21"/>
      <c r="IYW32" s="21"/>
      <c r="IYX32" s="21"/>
      <c r="IYY32" s="21"/>
      <c r="IYZ32" s="21"/>
      <c r="IZA32" s="21"/>
      <c r="IZB32" s="21"/>
      <c r="IZC32" s="21"/>
      <c r="IZD32" s="21"/>
      <c r="IZE32" s="21"/>
      <c r="IZF32" s="21"/>
      <c r="IZG32" s="21"/>
      <c r="IZH32" s="21"/>
      <c r="IZI32" s="21"/>
      <c r="IZJ32" s="21"/>
      <c r="IZK32" s="21"/>
      <c r="IZL32" s="21"/>
      <c r="IZM32" s="21"/>
      <c r="IZN32" s="21"/>
      <c r="IZO32" s="21"/>
      <c r="IZP32" s="21"/>
      <c r="IZQ32" s="21"/>
      <c r="IZR32" s="21"/>
      <c r="IZS32" s="21"/>
      <c r="IZT32" s="21"/>
      <c r="IZU32" s="21"/>
      <c r="IZV32" s="21"/>
      <c r="IZW32" s="21"/>
      <c r="IZX32" s="21"/>
      <c r="IZY32" s="21"/>
      <c r="IZZ32" s="21"/>
      <c r="JAA32" s="21"/>
      <c r="JAB32" s="21"/>
      <c r="JAC32" s="21"/>
      <c r="JAD32" s="21"/>
      <c r="JAE32" s="21"/>
      <c r="JAF32" s="21"/>
      <c r="JAG32" s="21"/>
      <c r="JAH32" s="21"/>
      <c r="JAI32" s="21"/>
      <c r="JAJ32" s="21"/>
      <c r="JAK32" s="21"/>
      <c r="JAL32" s="21"/>
      <c r="JAM32" s="21"/>
      <c r="JAN32" s="21"/>
      <c r="JAO32" s="21"/>
      <c r="JAP32" s="21"/>
      <c r="JAQ32" s="21"/>
      <c r="JAR32" s="21"/>
      <c r="JAS32" s="21"/>
      <c r="JAT32" s="21"/>
      <c r="JAU32" s="21"/>
      <c r="JAV32" s="21"/>
      <c r="JAW32" s="21"/>
      <c r="JAX32" s="21"/>
      <c r="JAY32" s="21"/>
      <c r="JAZ32" s="21"/>
      <c r="JBA32" s="21"/>
      <c r="JBB32" s="21"/>
      <c r="JBC32" s="21"/>
      <c r="JBD32" s="21"/>
      <c r="JBE32" s="21"/>
      <c r="JBF32" s="21"/>
      <c r="JBG32" s="21"/>
      <c r="JBH32" s="21"/>
      <c r="JBI32" s="21"/>
      <c r="JBJ32" s="21"/>
      <c r="JBK32" s="21"/>
      <c r="JBL32" s="21"/>
      <c r="JBM32" s="21"/>
      <c r="JBN32" s="21"/>
      <c r="JBO32" s="21"/>
      <c r="JBP32" s="21"/>
      <c r="JBQ32" s="21"/>
      <c r="JBR32" s="21"/>
      <c r="JBS32" s="21"/>
      <c r="JBT32" s="21"/>
      <c r="JBU32" s="21"/>
      <c r="JBV32" s="21"/>
      <c r="JBW32" s="21"/>
      <c r="JBX32" s="21"/>
      <c r="JBY32" s="21"/>
      <c r="JBZ32" s="21"/>
      <c r="JCA32" s="21"/>
      <c r="JCB32" s="21"/>
      <c r="JCC32" s="21"/>
      <c r="JCD32" s="21"/>
      <c r="JCE32" s="21"/>
      <c r="JCF32" s="21"/>
      <c r="JCG32" s="21"/>
      <c r="JCH32" s="21"/>
      <c r="JCI32" s="21"/>
      <c r="JCJ32" s="21"/>
      <c r="JCK32" s="21"/>
      <c r="JCL32" s="21"/>
      <c r="JCM32" s="21"/>
      <c r="JCN32" s="21"/>
      <c r="JCO32" s="21"/>
      <c r="JCP32" s="21"/>
      <c r="JCQ32" s="21"/>
      <c r="JCR32" s="21"/>
      <c r="JCS32" s="21"/>
      <c r="JCT32" s="21"/>
      <c r="JCU32" s="21"/>
      <c r="JCV32" s="21"/>
      <c r="JCW32" s="21"/>
      <c r="JCX32" s="21"/>
      <c r="JCY32" s="21"/>
      <c r="JCZ32" s="21"/>
      <c r="JDA32" s="21"/>
      <c r="JDB32" s="21"/>
      <c r="JDC32" s="21"/>
      <c r="JDD32" s="21"/>
      <c r="JDE32" s="21"/>
      <c r="JDF32" s="21"/>
      <c r="JDG32" s="21"/>
      <c r="JDH32" s="21"/>
      <c r="JDI32" s="21"/>
      <c r="JDJ32" s="21"/>
      <c r="JDK32" s="21"/>
      <c r="JDL32" s="21"/>
      <c r="JDM32" s="21"/>
      <c r="JDN32" s="21"/>
      <c r="JDO32" s="21"/>
      <c r="JDP32" s="21"/>
      <c r="JDQ32" s="21"/>
      <c r="JDR32" s="21"/>
      <c r="JDS32" s="21"/>
      <c r="JDT32" s="21"/>
      <c r="JDU32" s="21"/>
      <c r="JDV32" s="21"/>
      <c r="JDW32" s="21"/>
      <c r="JDX32" s="21"/>
      <c r="JDY32" s="21"/>
      <c r="JDZ32" s="21"/>
      <c r="JEA32" s="21"/>
      <c r="JEB32" s="21"/>
      <c r="JEC32" s="21"/>
      <c r="JED32" s="21"/>
      <c r="JEE32" s="21"/>
      <c r="JEF32" s="21"/>
      <c r="JEG32" s="21"/>
      <c r="JEH32" s="21"/>
      <c r="JEI32" s="21"/>
      <c r="JEJ32" s="21"/>
      <c r="JEK32" s="21"/>
      <c r="JEL32" s="21"/>
      <c r="JEM32" s="21"/>
      <c r="JEN32" s="21"/>
      <c r="JEO32" s="21"/>
      <c r="JEP32" s="21"/>
      <c r="JEQ32" s="21"/>
      <c r="JER32" s="21"/>
      <c r="JES32" s="21"/>
      <c r="JET32" s="21"/>
      <c r="JEU32" s="21"/>
      <c r="JEV32" s="21"/>
      <c r="JEW32" s="21"/>
      <c r="JEX32" s="21"/>
      <c r="JEY32" s="21"/>
      <c r="JEZ32" s="21"/>
      <c r="JFA32" s="21"/>
      <c r="JFB32" s="21"/>
      <c r="JFC32" s="21"/>
      <c r="JFD32" s="21"/>
      <c r="JFE32" s="21"/>
      <c r="JFF32" s="21"/>
      <c r="JFG32" s="21"/>
      <c r="JFH32" s="21"/>
      <c r="JFI32" s="21"/>
      <c r="JFJ32" s="21"/>
      <c r="JFK32" s="21"/>
      <c r="JFL32" s="21"/>
      <c r="JFM32" s="21"/>
      <c r="JFN32" s="21"/>
      <c r="JFO32" s="21"/>
      <c r="JFP32" s="21"/>
      <c r="JFQ32" s="21"/>
      <c r="JFR32" s="21"/>
      <c r="JFS32" s="21"/>
      <c r="JFT32" s="21"/>
      <c r="JFU32" s="21"/>
      <c r="JFV32" s="21"/>
      <c r="JFW32" s="21"/>
      <c r="JFX32" s="21"/>
      <c r="JFY32" s="21"/>
      <c r="JFZ32" s="21"/>
      <c r="JGA32" s="21"/>
      <c r="JGB32" s="21"/>
      <c r="JGC32" s="21"/>
      <c r="JGD32" s="21"/>
      <c r="JGE32" s="21"/>
      <c r="JGF32" s="21"/>
      <c r="JGG32" s="21"/>
      <c r="JGH32" s="21"/>
      <c r="JGI32" s="21"/>
      <c r="JGJ32" s="21"/>
      <c r="JGK32" s="21"/>
      <c r="JGL32" s="21"/>
      <c r="JGM32" s="21"/>
      <c r="JGN32" s="21"/>
      <c r="JGO32" s="21"/>
      <c r="JGP32" s="21"/>
      <c r="JGQ32" s="21"/>
      <c r="JGR32" s="21"/>
      <c r="JGS32" s="21"/>
      <c r="JGT32" s="21"/>
      <c r="JGU32" s="21"/>
      <c r="JGV32" s="21"/>
      <c r="JGW32" s="21"/>
      <c r="JGX32" s="21"/>
      <c r="JGY32" s="21"/>
      <c r="JGZ32" s="21"/>
      <c r="JHA32" s="21"/>
      <c r="JHB32" s="21"/>
      <c r="JHC32" s="21"/>
      <c r="JHD32" s="21"/>
      <c r="JHE32" s="21"/>
      <c r="JHF32" s="21"/>
      <c r="JHG32" s="21"/>
      <c r="JHH32" s="21"/>
      <c r="JHI32" s="21"/>
      <c r="JHJ32" s="21"/>
      <c r="JHK32" s="21"/>
      <c r="JHL32" s="21"/>
      <c r="JHM32" s="21"/>
      <c r="JHN32" s="21"/>
      <c r="JHO32" s="21"/>
      <c r="JHP32" s="21"/>
      <c r="JHQ32" s="21"/>
      <c r="JHR32" s="21"/>
      <c r="JHS32" s="21"/>
      <c r="JHT32" s="21"/>
      <c r="JHU32" s="21"/>
      <c r="JHV32" s="21"/>
      <c r="JHW32" s="21"/>
      <c r="JHX32" s="21"/>
      <c r="JHY32" s="21"/>
      <c r="JHZ32" s="21"/>
      <c r="JIA32" s="21"/>
      <c r="JIB32" s="21"/>
      <c r="JIC32" s="21"/>
      <c r="JID32" s="21"/>
      <c r="JIE32" s="21"/>
      <c r="JIF32" s="21"/>
      <c r="JIG32" s="21"/>
      <c r="JIH32" s="21"/>
      <c r="JII32" s="21"/>
      <c r="JIJ32" s="21"/>
      <c r="JIK32" s="21"/>
      <c r="JIL32" s="21"/>
      <c r="JIM32" s="21"/>
      <c r="JIN32" s="21"/>
      <c r="JIO32" s="21"/>
      <c r="JIP32" s="21"/>
      <c r="JIQ32" s="21"/>
      <c r="JIR32" s="21"/>
      <c r="JIS32" s="21"/>
      <c r="JIT32" s="21"/>
      <c r="JIU32" s="21"/>
      <c r="JIV32" s="21"/>
      <c r="JIW32" s="21"/>
      <c r="JIX32" s="21"/>
      <c r="JIY32" s="21"/>
      <c r="JIZ32" s="21"/>
      <c r="JJA32" s="21"/>
      <c r="JJB32" s="21"/>
      <c r="JJC32" s="21"/>
      <c r="JJD32" s="21"/>
      <c r="JJE32" s="21"/>
      <c r="JJF32" s="21"/>
      <c r="JJG32" s="21"/>
      <c r="JJH32" s="21"/>
      <c r="JJI32" s="21"/>
      <c r="JJJ32" s="21"/>
      <c r="JJK32" s="21"/>
      <c r="JJL32" s="21"/>
      <c r="JJM32" s="21"/>
      <c r="JJN32" s="21"/>
      <c r="JJO32" s="21"/>
      <c r="JJP32" s="21"/>
      <c r="JJQ32" s="21"/>
      <c r="JJR32" s="21"/>
      <c r="JJS32" s="21"/>
      <c r="JJT32" s="21"/>
      <c r="JJU32" s="21"/>
      <c r="JJV32" s="21"/>
      <c r="JJW32" s="21"/>
      <c r="JJX32" s="21"/>
      <c r="JJY32" s="21"/>
      <c r="JJZ32" s="21"/>
      <c r="JKA32" s="21"/>
      <c r="JKB32" s="21"/>
      <c r="JKC32" s="21"/>
      <c r="JKD32" s="21"/>
      <c r="JKE32" s="21"/>
      <c r="JKF32" s="21"/>
      <c r="JKG32" s="21"/>
      <c r="JKH32" s="21"/>
      <c r="JKI32" s="21"/>
      <c r="JKJ32" s="21"/>
      <c r="JKK32" s="21"/>
      <c r="JKL32" s="21"/>
      <c r="JKM32" s="21"/>
      <c r="JKN32" s="21"/>
      <c r="JKO32" s="21"/>
      <c r="JKP32" s="21"/>
      <c r="JKQ32" s="21"/>
      <c r="JKR32" s="21"/>
      <c r="JKS32" s="21"/>
      <c r="JKT32" s="21"/>
      <c r="JKU32" s="21"/>
      <c r="JKV32" s="21"/>
      <c r="JKW32" s="21"/>
      <c r="JKX32" s="21"/>
      <c r="JKY32" s="21"/>
      <c r="JKZ32" s="21"/>
      <c r="JLA32" s="21"/>
      <c r="JLB32" s="21"/>
      <c r="JLC32" s="21"/>
      <c r="JLD32" s="21"/>
      <c r="JLE32" s="21"/>
      <c r="JLF32" s="21"/>
      <c r="JLG32" s="21"/>
      <c r="JLH32" s="21"/>
      <c r="JLI32" s="21"/>
      <c r="JLJ32" s="21"/>
      <c r="JLK32" s="21"/>
      <c r="JLL32" s="21"/>
      <c r="JLM32" s="21"/>
      <c r="JLN32" s="21"/>
      <c r="JLO32" s="21"/>
      <c r="JLP32" s="21"/>
      <c r="JLQ32" s="21"/>
      <c r="JLR32" s="21"/>
      <c r="JLS32" s="21"/>
      <c r="JLT32" s="21"/>
      <c r="JLU32" s="21"/>
      <c r="JLV32" s="21"/>
      <c r="JLW32" s="21"/>
      <c r="JLX32" s="21"/>
      <c r="JLY32" s="21"/>
      <c r="JLZ32" s="21"/>
      <c r="JMA32" s="21"/>
      <c r="JMB32" s="21"/>
      <c r="JMC32" s="21"/>
      <c r="JMD32" s="21"/>
      <c r="JME32" s="21"/>
      <c r="JMF32" s="21"/>
      <c r="JMG32" s="21"/>
      <c r="JMH32" s="21"/>
      <c r="JMI32" s="21"/>
      <c r="JMJ32" s="21"/>
      <c r="JMK32" s="21"/>
      <c r="JML32" s="21"/>
      <c r="JMM32" s="21"/>
      <c r="JMN32" s="21"/>
      <c r="JMO32" s="21"/>
      <c r="JMP32" s="21"/>
      <c r="JMQ32" s="21"/>
      <c r="JMR32" s="21"/>
      <c r="JMS32" s="21"/>
      <c r="JMT32" s="21"/>
      <c r="JMU32" s="21"/>
      <c r="JMV32" s="21"/>
      <c r="JMW32" s="21"/>
      <c r="JMX32" s="21"/>
      <c r="JMY32" s="21"/>
      <c r="JMZ32" s="21"/>
      <c r="JNA32" s="21"/>
      <c r="JNB32" s="21"/>
      <c r="JNC32" s="21"/>
      <c r="JND32" s="21"/>
      <c r="JNE32" s="21"/>
      <c r="JNF32" s="21"/>
      <c r="JNG32" s="21"/>
      <c r="JNH32" s="21"/>
      <c r="JNI32" s="21"/>
      <c r="JNJ32" s="21"/>
      <c r="JNK32" s="21"/>
      <c r="JNL32" s="21"/>
      <c r="JNM32" s="21"/>
      <c r="JNN32" s="21"/>
      <c r="JNO32" s="21"/>
      <c r="JNP32" s="21"/>
      <c r="JNQ32" s="21"/>
      <c r="JNR32" s="21"/>
      <c r="JNS32" s="21"/>
      <c r="JNT32" s="21"/>
      <c r="JNU32" s="21"/>
      <c r="JNV32" s="21"/>
      <c r="JNW32" s="21"/>
      <c r="JNX32" s="21"/>
      <c r="JNY32" s="21"/>
      <c r="JNZ32" s="21"/>
      <c r="JOA32" s="21"/>
      <c r="JOB32" s="21"/>
      <c r="JOC32" s="21"/>
      <c r="JOD32" s="21"/>
      <c r="JOE32" s="21"/>
      <c r="JOF32" s="21"/>
      <c r="JOG32" s="21"/>
      <c r="JOH32" s="21"/>
      <c r="JOI32" s="21"/>
      <c r="JOJ32" s="21"/>
      <c r="JOK32" s="21"/>
      <c r="JOL32" s="21"/>
      <c r="JOM32" s="21"/>
      <c r="JON32" s="21"/>
      <c r="JOO32" s="21"/>
      <c r="JOP32" s="21"/>
      <c r="JOQ32" s="21"/>
      <c r="JOR32" s="21"/>
      <c r="JOS32" s="21"/>
      <c r="JOT32" s="21"/>
      <c r="JOU32" s="21"/>
      <c r="JOV32" s="21"/>
      <c r="JOW32" s="21"/>
      <c r="JOX32" s="21"/>
      <c r="JOY32" s="21"/>
      <c r="JOZ32" s="21"/>
      <c r="JPA32" s="21"/>
      <c r="JPB32" s="21"/>
      <c r="JPC32" s="21"/>
      <c r="JPD32" s="21"/>
      <c r="JPE32" s="21"/>
      <c r="JPF32" s="21"/>
      <c r="JPG32" s="21"/>
      <c r="JPH32" s="21"/>
      <c r="JPI32" s="21"/>
      <c r="JPJ32" s="21"/>
      <c r="JPK32" s="21"/>
      <c r="JPL32" s="21"/>
      <c r="JPM32" s="21"/>
      <c r="JPN32" s="21"/>
      <c r="JPO32" s="21"/>
      <c r="JPP32" s="21"/>
      <c r="JPQ32" s="21"/>
      <c r="JPR32" s="21"/>
      <c r="JPS32" s="21"/>
      <c r="JPT32" s="21"/>
      <c r="JPU32" s="21"/>
      <c r="JPV32" s="21"/>
      <c r="JPW32" s="21"/>
      <c r="JPX32" s="21"/>
      <c r="JPY32" s="21"/>
      <c r="JPZ32" s="21"/>
      <c r="JQA32" s="21"/>
      <c r="JQB32" s="21"/>
      <c r="JQC32" s="21"/>
      <c r="JQD32" s="21"/>
      <c r="JQE32" s="21"/>
      <c r="JQF32" s="21"/>
      <c r="JQG32" s="21"/>
      <c r="JQH32" s="21"/>
      <c r="JQI32" s="21"/>
      <c r="JQJ32" s="21"/>
      <c r="JQK32" s="21"/>
      <c r="JQL32" s="21"/>
      <c r="JQM32" s="21"/>
      <c r="JQN32" s="21"/>
      <c r="JQO32" s="21"/>
      <c r="JQP32" s="21"/>
      <c r="JQQ32" s="21"/>
      <c r="JQR32" s="21"/>
      <c r="JQS32" s="21"/>
      <c r="JQT32" s="21"/>
      <c r="JQU32" s="21"/>
      <c r="JQV32" s="21"/>
      <c r="JQW32" s="21"/>
      <c r="JQX32" s="21"/>
      <c r="JQY32" s="21"/>
      <c r="JQZ32" s="21"/>
      <c r="JRA32" s="21"/>
      <c r="JRB32" s="21"/>
      <c r="JRC32" s="21"/>
      <c r="JRD32" s="21"/>
      <c r="JRE32" s="21"/>
      <c r="JRF32" s="21"/>
      <c r="JRG32" s="21"/>
      <c r="JRH32" s="21"/>
      <c r="JRI32" s="21"/>
      <c r="JRJ32" s="21"/>
      <c r="JRK32" s="21"/>
      <c r="JRL32" s="21"/>
      <c r="JRM32" s="21"/>
      <c r="JRN32" s="21"/>
      <c r="JRO32" s="21"/>
      <c r="JRP32" s="21"/>
      <c r="JRQ32" s="21"/>
      <c r="JRR32" s="21"/>
      <c r="JRS32" s="21"/>
      <c r="JRT32" s="21"/>
      <c r="JRU32" s="21"/>
      <c r="JRV32" s="21"/>
      <c r="JRW32" s="21"/>
      <c r="JRX32" s="21"/>
      <c r="JRY32" s="21"/>
      <c r="JRZ32" s="21"/>
      <c r="JSA32" s="21"/>
      <c r="JSB32" s="21"/>
      <c r="JSC32" s="21"/>
      <c r="JSD32" s="21"/>
      <c r="JSE32" s="21"/>
      <c r="JSF32" s="21"/>
      <c r="JSG32" s="21"/>
      <c r="JSH32" s="21"/>
      <c r="JSI32" s="21"/>
      <c r="JSJ32" s="21"/>
      <c r="JSK32" s="21"/>
      <c r="JSL32" s="21"/>
      <c r="JSM32" s="21"/>
      <c r="JSN32" s="21"/>
      <c r="JSO32" s="21"/>
      <c r="JSP32" s="21"/>
      <c r="JSQ32" s="21"/>
      <c r="JSR32" s="21"/>
      <c r="JSS32" s="21"/>
      <c r="JST32" s="21"/>
      <c r="JSU32" s="21"/>
      <c r="JSV32" s="21"/>
      <c r="JSW32" s="21"/>
      <c r="JSX32" s="21"/>
      <c r="JSY32" s="21"/>
      <c r="JSZ32" s="21"/>
      <c r="JTA32" s="21"/>
      <c r="JTB32" s="21"/>
      <c r="JTC32" s="21"/>
      <c r="JTD32" s="21"/>
      <c r="JTE32" s="21"/>
      <c r="JTF32" s="21"/>
      <c r="JTG32" s="21"/>
      <c r="JTH32" s="21"/>
      <c r="JTI32" s="21"/>
      <c r="JTJ32" s="21"/>
      <c r="JTK32" s="21"/>
      <c r="JTL32" s="21"/>
      <c r="JTM32" s="21"/>
      <c r="JTN32" s="21"/>
      <c r="JTO32" s="21"/>
      <c r="JTP32" s="21"/>
      <c r="JTQ32" s="21"/>
      <c r="JTR32" s="21"/>
      <c r="JTS32" s="21"/>
      <c r="JTT32" s="21"/>
      <c r="JTU32" s="21"/>
      <c r="JTV32" s="21"/>
      <c r="JTW32" s="21"/>
      <c r="JTX32" s="21"/>
      <c r="JTY32" s="21"/>
      <c r="JTZ32" s="21"/>
      <c r="JUA32" s="21"/>
      <c r="JUB32" s="21"/>
      <c r="JUC32" s="21"/>
      <c r="JUD32" s="21"/>
      <c r="JUE32" s="21"/>
      <c r="JUF32" s="21"/>
      <c r="JUG32" s="21"/>
      <c r="JUH32" s="21"/>
      <c r="JUI32" s="21"/>
      <c r="JUJ32" s="21"/>
      <c r="JUK32" s="21"/>
      <c r="JUL32" s="21"/>
      <c r="JUM32" s="21"/>
      <c r="JUN32" s="21"/>
      <c r="JUO32" s="21"/>
      <c r="JUP32" s="21"/>
      <c r="JUQ32" s="21"/>
      <c r="JUR32" s="21"/>
      <c r="JUS32" s="21"/>
      <c r="JUT32" s="21"/>
      <c r="JUU32" s="21"/>
      <c r="JUV32" s="21"/>
      <c r="JUW32" s="21"/>
      <c r="JUX32" s="21"/>
      <c r="JUY32" s="21"/>
      <c r="JUZ32" s="21"/>
      <c r="JVA32" s="21"/>
      <c r="JVB32" s="21"/>
      <c r="JVC32" s="21"/>
      <c r="JVD32" s="21"/>
      <c r="JVE32" s="21"/>
      <c r="JVF32" s="21"/>
      <c r="JVG32" s="21"/>
      <c r="JVH32" s="21"/>
      <c r="JVI32" s="21"/>
      <c r="JVJ32" s="21"/>
      <c r="JVK32" s="21"/>
      <c r="JVL32" s="21"/>
      <c r="JVM32" s="21"/>
      <c r="JVN32" s="21"/>
      <c r="JVO32" s="21"/>
      <c r="JVP32" s="21"/>
      <c r="JVQ32" s="21"/>
      <c r="JVR32" s="21"/>
      <c r="JVS32" s="21"/>
      <c r="JVT32" s="21"/>
      <c r="JVU32" s="21"/>
      <c r="JVV32" s="21"/>
      <c r="JVW32" s="21"/>
      <c r="JVX32" s="21"/>
      <c r="JVY32" s="21"/>
      <c r="JVZ32" s="21"/>
      <c r="JWA32" s="21"/>
      <c r="JWB32" s="21"/>
      <c r="JWC32" s="21"/>
      <c r="JWD32" s="21"/>
      <c r="JWE32" s="21"/>
      <c r="JWF32" s="21"/>
      <c r="JWG32" s="21"/>
      <c r="JWH32" s="21"/>
      <c r="JWI32" s="21"/>
      <c r="JWJ32" s="21"/>
      <c r="JWK32" s="21"/>
      <c r="JWL32" s="21"/>
      <c r="JWM32" s="21"/>
      <c r="JWN32" s="21"/>
      <c r="JWO32" s="21"/>
      <c r="JWP32" s="21"/>
      <c r="JWQ32" s="21"/>
      <c r="JWR32" s="21"/>
      <c r="JWS32" s="21"/>
      <c r="JWT32" s="21"/>
      <c r="JWU32" s="21"/>
      <c r="JWV32" s="21"/>
      <c r="JWW32" s="21"/>
      <c r="JWX32" s="21"/>
      <c r="JWY32" s="21"/>
      <c r="JWZ32" s="21"/>
      <c r="JXA32" s="21"/>
      <c r="JXB32" s="21"/>
      <c r="JXC32" s="21"/>
      <c r="JXD32" s="21"/>
      <c r="JXE32" s="21"/>
      <c r="JXF32" s="21"/>
      <c r="JXG32" s="21"/>
      <c r="JXH32" s="21"/>
      <c r="JXI32" s="21"/>
      <c r="JXJ32" s="21"/>
      <c r="JXK32" s="21"/>
      <c r="JXL32" s="21"/>
      <c r="JXM32" s="21"/>
      <c r="JXN32" s="21"/>
      <c r="JXO32" s="21"/>
      <c r="JXP32" s="21"/>
      <c r="JXQ32" s="21"/>
      <c r="JXR32" s="21"/>
      <c r="JXS32" s="21"/>
      <c r="JXT32" s="21"/>
      <c r="JXU32" s="21"/>
      <c r="JXV32" s="21"/>
      <c r="JXW32" s="21"/>
      <c r="JXX32" s="21"/>
      <c r="JXY32" s="21"/>
      <c r="JXZ32" s="21"/>
      <c r="JYA32" s="21"/>
      <c r="JYB32" s="21"/>
      <c r="JYC32" s="21"/>
      <c r="JYD32" s="21"/>
      <c r="JYE32" s="21"/>
      <c r="JYF32" s="21"/>
      <c r="JYG32" s="21"/>
      <c r="JYH32" s="21"/>
      <c r="JYI32" s="21"/>
      <c r="JYJ32" s="21"/>
      <c r="JYK32" s="21"/>
      <c r="JYL32" s="21"/>
      <c r="JYM32" s="21"/>
      <c r="JYN32" s="21"/>
      <c r="JYO32" s="21"/>
      <c r="JYP32" s="21"/>
      <c r="JYQ32" s="21"/>
      <c r="JYR32" s="21"/>
      <c r="JYS32" s="21"/>
      <c r="JYT32" s="21"/>
      <c r="JYU32" s="21"/>
      <c r="JYV32" s="21"/>
      <c r="JYW32" s="21"/>
      <c r="JYX32" s="21"/>
      <c r="JYY32" s="21"/>
      <c r="JYZ32" s="21"/>
      <c r="JZA32" s="21"/>
      <c r="JZB32" s="21"/>
      <c r="JZC32" s="21"/>
      <c r="JZD32" s="21"/>
      <c r="JZE32" s="21"/>
      <c r="JZF32" s="21"/>
      <c r="JZG32" s="21"/>
      <c r="JZH32" s="21"/>
      <c r="JZI32" s="21"/>
      <c r="JZJ32" s="21"/>
      <c r="JZK32" s="21"/>
      <c r="JZL32" s="21"/>
      <c r="JZM32" s="21"/>
      <c r="JZN32" s="21"/>
      <c r="JZO32" s="21"/>
      <c r="JZP32" s="21"/>
      <c r="JZQ32" s="21"/>
      <c r="JZR32" s="21"/>
      <c r="JZS32" s="21"/>
      <c r="JZT32" s="21"/>
      <c r="JZU32" s="21"/>
      <c r="JZV32" s="21"/>
      <c r="JZW32" s="21"/>
      <c r="JZX32" s="21"/>
      <c r="JZY32" s="21"/>
      <c r="JZZ32" s="21"/>
      <c r="KAA32" s="21"/>
      <c r="KAB32" s="21"/>
      <c r="KAC32" s="21"/>
      <c r="KAD32" s="21"/>
      <c r="KAE32" s="21"/>
      <c r="KAF32" s="21"/>
      <c r="KAG32" s="21"/>
      <c r="KAH32" s="21"/>
      <c r="KAI32" s="21"/>
      <c r="KAJ32" s="21"/>
      <c r="KAK32" s="21"/>
      <c r="KAL32" s="21"/>
      <c r="KAM32" s="21"/>
      <c r="KAN32" s="21"/>
      <c r="KAO32" s="21"/>
      <c r="KAP32" s="21"/>
      <c r="KAQ32" s="21"/>
      <c r="KAR32" s="21"/>
      <c r="KAS32" s="21"/>
      <c r="KAT32" s="21"/>
      <c r="KAU32" s="21"/>
      <c r="KAV32" s="21"/>
      <c r="KAW32" s="21"/>
      <c r="KAX32" s="21"/>
      <c r="KAY32" s="21"/>
      <c r="KAZ32" s="21"/>
      <c r="KBA32" s="21"/>
      <c r="KBB32" s="21"/>
      <c r="KBC32" s="21"/>
      <c r="KBD32" s="21"/>
      <c r="KBE32" s="21"/>
      <c r="KBF32" s="21"/>
      <c r="KBG32" s="21"/>
      <c r="KBH32" s="21"/>
      <c r="KBI32" s="21"/>
      <c r="KBJ32" s="21"/>
      <c r="KBK32" s="21"/>
      <c r="KBL32" s="21"/>
      <c r="KBM32" s="21"/>
      <c r="KBN32" s="21"/>
      <c r="KBO32" s="21"/>
      <c r="KBP32" s="21"/>
      <c r="KBQ32" s="21"/>
      <c r="KBR32" s="21"/>
      <c r="KBS32" s="21"/>
      <c r="KBT32" s="21"/>
      <c r="KBU32" s="21"/>
      <c r="KBV32" s="21"/>
      <c r="KBW32" s="21"/>
      <c r="KBX32" s="21"/>
      <c r="KBY32" s="21"/>
      <c r="KBZ32" s="21"/>
      <c r="KCA32" s="21"/>
      <c r="KCB32" s="21"/>
      <c r="KCC32" s="21"/>
      <c r="KCD32" s="21"/>
      <c r="KCE32" s="21"/>
      <c r="KCF32" s="21"/>
      <c r="KCG32" s="21"/>
      <c r="KCH32" s="21"/>
      <c r="KCI32" s="21"/>
      <c r="KCJ32" s="21"/>
      <c r="KCK32" s="21"/>
      <c r="KCL32" s="21"/>
      <c r="KCM32" s="21"/>
      <c r="KCN32" s="21"/>
      <c r="KCO32" s="21"/>
      <c r="KCP32" s="21"/>
      <c r="KCQ32" s="21"/>
      <c r="KCR32" s="21"/>
      <c r="KCS32" s="21"/>
      <c r="KCT32" s="21"/>
      <c r="KCU32" s="21"/>
      <c r="KCV32" s="21"/>
      <c r="KCW32" s="21"/>
      <c r="KCX32" s="21"/>
      <c r="KCY32" s="21"/>
      <c r="KCZ32" s="21"/>
      <c r="KDA32" s="21"/>
      <c r="KDB32" s="21"/>
      <c r="KDC32" s="21"/>
      <c r="KDD32" s="21"/>
      <c r="KDE32" s="21"/>
      <c r="KDF32" s="21"/>
      <c r="KDG32" s="21"/>
      <c r="KDH32" s="21"/>
      <c r="KDI32" s="21"/>
      <c r="KDJ32" s="21"/>
      <c r="KDK32" s="21"/>
      <c r="KDL32" s="21"/>
      <c r="KDM32" s="21"/>
      <c r="KDN32" s="21"/>
      <c r="KDO32" s="21"/>
      <c r="KDP32" s="21"/>
      <c r="KDQ32" s="21"/>
      <c r="KDR32" s="21"/>
      <c r="KDS32" s="21"/>
      <c r="KDT32" s="21"/>
      <c r="KDU32" s="21"/>
      <c r="KDV32" s="21"/>
      <c r="KDW32" s="21"/>
      <c r="KDX32" s="21"/>
      <c r="KDY32" s="21"/>
      <c r="KDZ32" s="21"/>
      <c r="KEA32" s="21"/>
      <c r="KEB32" s="21"/>
      <c r="KEC32" s="21"/>
      <c r="KED32" s="21"/>
      <c r="KEE32" s="21"/>
      <c r="KEF32" s="21"/>
      <c r="KEG32" s="21"/>
      <c r="KEH32" s="21"/>
      <c r="KEI32" s="21"/>
      <c r="KEJ32" s="21"/>
      <c r="KEK32" s="21"/>
      <c r="KEL32" s="21"/>
      <c r="KEM32" s="21"/>
      <c r="KEN32" s="21"/>
      <c r="KEO32" s="21"/>
      <c r="KEP32" s="21"/>
      <c r="KEQ32" s="21"/>
      <c r="KER32" s="21"/>
      <c r="KES32" s="21"/>
      <c r="KET32" s="21"/>
      <c r="KEU32" s="21"/>
      <c r="KEV32" s="21"/>
      <c r="KEW32" s="21"/>
      <c r="KEX32" s="21"/>
      <c r="KEY32" s="21"/>
      <c r="KEZ32" s="21"/>
      <c r="KFA32" s="21"/>
      <c r="KFB32" s="21"/>
      <c r="KFC32" s="21"/>
      <c r="KFD32" s="21"/>
      <c r="KFE32" s="21"/>
      <c r="KFF32" s="21"/>
      <c r="KFG32" s="21"/>
      <c r="KFH32" s="21"/>
      <c r="KFI32" s="21"/>
      <c r="KFJ32" s="21"/>
      <c r="KFK32" s="21"/>
      <c r="KFL32" s="21"/>
      <c r="KFM32" s="21"/>
      <c r="KFN32" s="21"/>
      <c r="KFO32" s="21"/>
      <c r="KFP32" s="21"/>
      <c r="KFQ32" s="21"/>
      <c r="KFR32" s="21"/>
      <c r="KFS32" s="21"/>
      <c r="KFT32" s="21"/>
      <c r="KFU32" s="21"/>
      <c r="KFV32" s="21"/>
      <c r="KFW32" s="21"/>
      <c r="KFX32" s="21"/>
      <c r="KFY32" s="21"/>
      <c r="KFZ32" s="21"/>
      <c r="KGA32" s="21"/>
      <c r="KGB32" s="21"/>
      <c r="KGC32" s="21"/>
      <c r="KGD32" s="21"/>
      <c r="KGE32" s="21"/>
      <c r="KGF32" s="21"/>
      <c r="KGG32" s="21"/>
      <c r="KGH32" s="21"/>
      <c r="KGI32" s="21"/>
      <c r="KGJ32" s="21"/>
      <c r="KGK32" s="21"/>
      <c r="KGL32" s="21"/>
      <c r="KGM32" s="21"/>
      <c r="KGN32" s="21"/>
      <c r="KGO32" s="21"/>
      <c r="KGP32" s="21"/>
      <c r="KGQ32" s="21"/>
      <c r="KGR32" s="21"/>
      <c r="KGS32" s="21"/>
      <c r="KGT32" s="21"/>
      <c r="KGU32" s="21"/>
      <c r="KGV32" s="21"/>
      <c r="KGW32" s="21"/>
      <c r="KGX32" s="21"/>
      <c r="KGY32" s="21"/>
      <c r="KGZ32" s="21"/>
      <c r="KHA32" s="21"/>
      <c r="KHB32" s="21"/>
      <c r="KHC32" s="21"/>
      <c r="KHD32" s="21"/>
      <c r="KHE32" s="21"/>
      <c r="KHF32" s="21"/>
      <c r="KHG32" s="21"/>
      <c r="KHH32" s="21"/>
      <c r="KHI32" s="21"/>
      <c r="KHJ32" s="21"/>
      <c r="KHK32" s="21"/>
      <c r="KHL32" s="21"/>
      <c r="KHM32" s="21"/>
      <c r="KHN32" s="21"/>
      <c r="KHO32" s="21"/>
      <c r="KHP32" s="21"/>
      <c r="KHQ32" s="21"/>
      <c r="KHR32" s="21"/>
      <c r="KHS32" s="21"/>
      <c r="KHT32" s="21"/>
      <c r="KHU32" s="21"/>
      <c r="KHV32" s="21"/>
      <c r="KHW32" s="21"/>
      <c r="KHX32" s="21"/>
      <c r="KHY32" s="21"/>
      <c r="KHZ32" s="21"/>
      <c r="KIA32" s="21"/>
      <c r="KIB32" s="21"/>
      <c r="KIC32" s="21"/>
      <c r="KID32" s="21"/>
      <c r="KIE32" s="21"/>
      <c r="KIF32" s="21"/>
      <c r="KIG32" s="21"/>
      <c r="KIH32" s="21"/>
      <c r="KII32" s="21"/>
      <c r="KIJ32" s="21"/>
      <c r="KIK32" s="21"/>
      <c r="KIL32" s="21"/>
      <c r="KIM32" s="21"/>
      <c r="KIN32" s="21"/>
      <c r="KIO32" s="21"/>
      <c r="KIP32" s="21"/>
      <c r="KIQ32" s="21"/>
      <c r="KIR32" s="21"/>
      <c r="KIS32" s="21"/>
      <c r="KIT32" s="21"/>
      <c r="KIU32" s="21"/>
      <c r="KIV32" s="21"/>
      <c r="KIW32" s="21"/>
      <c r="KIX32" s="21"/>
      <c r="KIY32" s="21"/>
      <c r="KIZ32" s="21"/>
      <c r="KJA32" s="21"/>
      <c r="KJB32" s="21"/>
      <c r="KJC32" s="21"/>
      <c r="KJD32" s="21"/>
      <c r="KJE32" s="21"/>
      <c r="KJF32" s="21"/>
      <c r="KJG32" s="21"/>
      <c r="KJH32" s="21"/>
      <c r="KJI32" s="21"/>
      <c r="KJJ32" s="21"/>
      <c r="KJK32" s="21"/>
      <c r="KJL32" s="21"/>
      <c r="KJM32" s="21"/>
      <c r="KJN32" s="21"/>
      <c r="KJO32" s="21"/>
      <c r="KJP32" s="21"/>
      <c r="KJQ32" s="21"/>
      <c r="KJR32" s="21"/>
      <c r="KJS32" s="21"/>
      <c r="KJT32" s="21"/>
      <c r="KJU32" s="21"/>
      <c r="KJV32" s="21"/>
      <c r="KJW32" s="21"/>
      <c r="KJX32" s="21"/>
      <c r="KJY32" s="21"/>
      <c r="KJZ32" s="21"/>
      <c r="KKA32" s="21"/>
      <c r="KKB32" s="21"/>
      <c r="KKC32" s="21"/>
      <c r="KKD32" s="21"/>
      <c r="KKE32" s="21"/>
      <c r="KKF32" s="21"/>
      <c r="KKG32" s="21"/>
      <c r="KKH32" s="21"/>
      <c r="KKI32" s="21"/>
      <c r="KKJ32" s="21"/>
      <c r="KKK32" s="21"/>
      <c r="KKL32" s="21"/>
      <c r="KKM32" s="21"/>
      <c r="KKN32" s="21"/>
      <c r="KKO32" s="21"/>
      <c r="KKP32" s="21"/>
      <c r="KKQ32" s="21"/>
      <c r="KKR32" s="21"/>
      <c r="KKS32" s="21"/>
      <c r="KKT32" s="21"/>
      <c r="KKU32" s="21"/>
      <c r="KKV32" s="21"/>
      <c r="KKW32" s="21"/>
      <c r="KKX32" s="21"/>
      <c r="KKY32" s="21"/>
      <c r="KKZ32" s="21"/>
      <c r="KLA32" s="21"/>
      <c r="KLB32" s="21"/>
      <c r="KLC32" s="21"/>
      <c r="KLD32" s="21"/>
      <c r="KLE32" s="21"/>
      <c r="KLF32" s="21"/>
      <c r="KLG32" s="21"/>
      <c r="KLH32" s="21"/>
      <c r="KLI32" s="21"/>
      <c r="KLJ32" s="21"/>
      <c r="KLK32" s="21"/>
      <c r="KLL32" s="21"/>
      <c r="KLM32" s="21"/>
      <c r="KLN32" s="21"/>
      <c r="KLO32" s="21"/>
      <c r="KLP32" s="21"/>
      <c r="KLQ32" s="21"/>
      <c r="KLR32" s="21"/>
      <c r="KLS32" s="21"/>
      <c r="KLT32" s="21"/>
      <c r="KLU32" s="21"/>
      <c r="KLV32" s="21"/>
      <c r="KLW32" s="21"/>
      <c r="KLX32" s="21"/>
      <c r="KLY32" s="21"/>
      <c r="KLZ32" s="21"/>
      <c r="KMA32" s="21"/>
      <c r="KMB32" s="21"/>
      <c r="KMC32" s="21"/>
      <c r="KMD32" s="21"/>
      <c r="KME32" s="21"/>
      <c r="KMF32" s="21"/>
      <c r="KMG32" s="21"/>
      <c r="KMH32" s="21"/>
      <c r="KMI32" s="21"/>
      <c r="KMJ32" s="21"/>
      <c r="KMK32" s="21"/>
      <c r="KML32" s="21"/>
      <c r="KMM32" s="21"/>
      <c r="KMN32" s="21"/>
      <c r="KMO32" s="21"/>
      <c r="KMP32" s="21"/>
      <c r="KMQ32" s="21"/>
      <c r="KMR32" s="21"/>
      <c r="KMS32" s="21"/>
      <c r="KMT32" s="21"/>
      <c r="KMU32" s="21"/>
      <c r="KMV32" s="21"/>
      <c r="KMW32" s="21"/>
      <c r="KMX32" s="21"/>
      <c r="KMY32" s="21"/>
      <c r="KMZ32" s="21"/>
      <c r="KNA32" s="21"/>
      <c r="KNB32" s="21"/>
      <c r="KNC32" s="21"/>
      <c r="KND32" s="21"/>
      <c r="KNE32" s="21"/>
      <c r="KNF32" s="21"/>
      <c r="KNG32" s="21"/>
      <c r="KNH32" s="21"/>
      <c r="KNI32" s="21"/>
      <c r="KNJ32" s="21"/>
      <c r="KNK32" s="21"/>
      <c r="KNL32" s="21"/>
      <c r="KNM32" s="21"/>
      <c r="KNN32" s="21"/>
      <c r="KNO32" s="21"/>
      <c r="KNP32" s="21"/>
      <c r="KNQ32" s="21"/>
      <c r="KNR32" s="21"/>
      <c r="KNS32" s="21"/>
      <c r="KNT32" s="21"/>
      <c r="KNU32" s="21"/>
      <c r="KNV32" s="21"/>
      <c r="KNW32" s="21"/>
      <c r="KNX32" s="21"/>
      <c r="KNY32" s="21"/>
      <c r="KNZ32" s="21"/>
      <c r="KOA32" s="21"/>
      <c r="KOB32" s="21"/>
      <c r="KOC32" s="21"/>
      <c r="KOD32" s="21"/>
      <c r="KOE32" s="21"/>
      <c r="KOF32" s="21"/>
      <c r="KOG32" s="21"/>
      <c r="KOH32" s="21"/>
      <c r="KOI32" s="21"/>
      <c r="KOJ32" s="21"/>
      <c r="KOK32" s="21"/>
      <c r="KOL32" s="21"/>
      <c r="KOM32" s="21"/>
      <c r="KON32" s="21"/>
      <c r="KOO32" s="21"/>
      <c r="KOP32" s="21"/>
      <c r="KOQ32" s="21"/>
      <c r="KOR32" s="21"/>
      <c r="KOS32" s="21"/>
      <c r="KOT32" s="21"/>
      <c r="KOU32" s="21"/>
      <c r="KOV32" s="21"/>
      <c r="KOW32" s="21"/>
      <c r="KOX32" s="21"/>
      <c r="KOY32" s="21"/>
      <c r="KOZ32" s="21"/>
      <c r="KPA32" s="21"/>
      <c r="KPB32" s="21"/>
      <c r="KPC32" s="21"/>
      <c r="KPD32" s="21"/>
      <c r="KPE32" s="21"/>
      <c r="KPF32" s="21"/>
      <c r="KPG32" s="21"/>
      <c r="KPH32" s="21"/>
      <c r="KPI32" s="21"/>
      <c r="KPJ32" s="21"/>
      <c r="KPK32" s="21"/>
      <c r="KPL32" s="21"/>
      <c r="KPM32" s="21"/>
      <c r="KPN32" s="21"/>
      <c r="KPO32" s="21"/>
      <c r="KPP32" s="21"/>
      <c r="KPQ32" s="21"/>
      <c r="KPR32" s="21"/>
      <c r="KPS32" s="21"/>
      <c r="KPT32" s="21"/>
      <c r="KPU32" s="21"/>
      <c r="KPV32" s="21"/>
      <c r="KPW32" s="21"/>
      <c r="KPX32" s="21"/>
      <c r="KPY32" s="21"/>
      <c r="KPZ32" s="21"/>
      <c r="KQA32" s="21"/>
      <c r="KQB32" s="21"/>
      <c r="KQC32" s="21"/>
      <c r="KQD32" s="21"/>
      <c r="KQE32" s="21"/>
      <c r="KQF32" s="21"/>
      <c r="KQG32" s="21"/>
      <c r="KQH32" s="21"/>
      <c r="KQI32" s="21"/>
      <c r="KQJ32" s="21"/>
      <c r="KQK32" s="21"/>
      <c r="KQL32" s="21"/>
      <c r="KQM32" s="21"/>
      <c r="KQN32" s="21"/>
      <c r="KQO32" s="21"/>
      <c r="KQP32" s="21"/>
      <c r="KQQ32" s="21"/>
      <c r="KQR32" s="21"/>
      <c r="KQS32" s="21"/>
      <c r="KQT32" s="21"/>
      <c r="KQU32" s="21"/>
      <c r="KQV32" s="21"/>
      <c r="KQW32" s="21"/>
      <c r="KQX32" s="21"/>
      <c r="KQY32" s="21"/>
      <c r="KQZ32" s="21"/>
      <c r="KRA32" s="21"/>
      <c r="KRB32" s="21"/>
      <c r="KRC32" s="21"/>
      <c r="KRD32" s="21"/>
      <c r="KRE32" s="21"/>
      <c r="KRF32" s="21"/>
      <c r="KRG32" s="21"/>
      <c r="KRH32" s="21"/>
      <c r="KRI32" s="21"/>
      <c r="KRJ32" s="21"/>
      <c r="KRK32" s="21"/>
      <c r="KRL32" s="21"/>
      <c r="KRM32" s="21"/>
      <c r="KRN32" s="21"/>
      <c r="KRO32" s="21"/>
      <c r="KRP32" s="21"/>
      <c r="KRQ32" s="21"/>
      <c r="KRR32" s="21"/>
      <c r="KRS32" s="21"/>
      <c r="KRT32" s="21"/>
      <c r="KRU32" s="21"/>
      <c r="KRV32" s="21"/>
      <c r="KRW32" s="21"/>
      <c r="KRX32" s="21"/>
      <c r="KRY32" s="21"/>
      <c r="KRZ32" s="21"/>
      <c r="KSA32" s="21"/>
      <c r="KSB32" s="21"/>
      <c r="KSC32" s="21"/>
      <c r="KSD32" s="21"/>
      <c r="KSE32" s="21"/>
      <c r="KSF32" s="21"/>
      <c r="KSG32" s="21"/>
      <c r="KSH32" s="21"/>
      <c r="KSI32" s="21"/>
      <c r="KSJ32" s="21"/>
      <c r="KSK32" s="21"/>
      <c r="KSL32" s="21"/>
      <c r="KSM32" s="21"/>
      <c r="KSN32" s="21"/>
      <c r="KSO32" s="21"/>
      <c r="KSP32" s="21"/>
      <c r="KSQ32" s="21"/>
      <c r="KSR32" s="21"/>
      <c r="KSS32" s="21"/>
      <c r="KST32" s="21"/>
      <c r="KSU32" s="21"/>
      <c r="KSV32" s="21"/>
      <c r="KSW32" s="21"/>
      <c r="KSX32" s="21"/>
      <c r="KSY32" s="21"/>
      <c r="KSZ32" s="21"/>
      <c r="KTA32" s="21"/>
      <c r="KTB32" s="21"/>
      <c r="KTC32" s="21"/>
      <c r="KTD32" s="21"/>
      <c r="KTE32" s="21"/>
      <c r="KTF32" s="21"/>
      <c r="KTG32" s="21"/>
      <c r="KTH32" s="21"/>
      <c r="KTI32" s="21"/>
      <c r="KTJ32" s="21"/>
      <c r="KTK32" s="21"/>
      <c r="KTL32" s="21"/>
      <c r="KTM32" s="21"/>
      <c r="KTN32" s="21"/>
      <c r="KTO32" s="21"/>
      <c r="KTP32" s="21"/>
      <c r="KTQ32" s="21"/>
      <c r="KTR32" s="21"/>
      <c r="KTS32" s="21"/>
      <c r="KTT32" s="21"/>
      <c r="KTU32" s="21"/>
      <c r="KTV32" s="21"/>
      <c r="KTW32" s="21"/>
      <c r="KTX32" s="21"/>
      <c r="KTY32" s="21"/>
      <c r="KTZ32" s="21"/>
      <c r="KUA32" s="21"/>
      <c r="KUB32" s="21"/>
      <c r="KUC32" s="21"/>
      <c r="KUD32" s="21"/>
      <c r="KUE32" s="21"/>
      <c r="KUF32" s="21"/>
      <c r="KUG32" s="21"/>
      <c r="KUH32" s="21"/>
      <c r="KUI32" s="21"/>
      <c r="KUJ32" s="21"/>
      <c r="KUK32" s="21"/>
      <c r="KUL32" s="21"/>
      <c r="KUM32" s="21"/>
      <c r="KUN32" s="21"/>
      <c r="KUO32" s="21"/>
      <c r="KUP32" s="21"/>
      <c r="KUQ32" s="21"/>
      <c r="KUR32" s="21"/>
      <c r="KUS32" s="21"/>
      <c r="KUT32" s="21"/>
      <c r="KUU32" s="21"/>
      <c r="KUV32" s="21"/>
      <c r="KUW32" s="21"/>
      <c r="KUX32" s="21"/>
      <c r="KUY32" s="21"/>
      <c r="KUZ32" s="21"/>
      <c r="KVA32" s="21"/>
      <c r="KVB32" s="21"/>
      <c r="KVC32" s="21"/>
      <c r="KVD32" s="21"/>
      <c r="KVE32" s="21"/>
      <c r="KVF32" s="21"/>
      <c r="KVG32" s="21"/>
      <c r="KVH32" s="21"/>
      <c r="KVI32" s="21"/>
      <c r="KVJ32" s="21"/>
      <c r="KVK32" s="21"/>
      <c r="KVL32" s="21"/>
      <c r="KVM32" s="21"/>
      <c r="KVN32" s="21"/>
      <c r="KVO32" s="21"/>
      <c r="KVP32" s="21"/>
      <c r="KVQ32" s="21"/>
      <c r="KVR32" s="21"/>
      <c r="KVS32" s="21"/>
      <c r="KVT32" s="21"/>
      <c r="KVU32" s="21"/>
      <c r="KVV32" s="21"/>
      <c r="KVW32" s="21"/>
      <c r="KVX32" s="21"/>
      <c r="KVY32" s="21"/>
      <c r="KVZ32" s="21"/>
      <c r="KWA32" s="21"/>
      <c r="KWB32" s="21"/>
      <c r="KWC32" s="21"/>
      <c r="KWD32" s="21"/>
      <c r="KWE32" s="21"/>
      <c r="KWF32" s="21"/>
      <c r="KWG32" s="21"/>
      <c r="KWH32" s="21"/>
      <c r="KWI32" s="21"/>
      <c r="KWJ32" s="21"/>
      <c r="KWK32" s="21"/>
      <c r="KWL32" s="21"/>
      <c r="KWM32" s="21"/>
      <c r="KWN32" s="21"/>
      <c r="KWO32" s="21"/>
      <c r="KWP32" s="21"/>
      <c r="KWQ32" s="21"/>
      <c r="KWR32" s="21"/>
      <c r="KWS32" s="21"/>
      <c r="KWT32" s="21"/>
      <c r="KWU32" s="21"/>
      <c r="KWV32" s="21"/>
      <c r="KWW32" s="21"/>
      <c r="KWX32" s="21"/>
      <c r="KWY32" s="21"/>
      <c r="KWZ32" s="21"/>
      <c r="KXA32" s="21"/>
      <c r="KXB32" s="21"/>
      <c r="KXC32" s="21"/>
      <c r="KXD32" s="21"/>
      <c r="KXE32" s="21"/>
      <c r="KXF32" s="21"/>
      <c r="KXG32" s="21"/>
      <c r="KXH32" s="21"/>
      <c r="KXI32" s="21"/>
      <c r="KXJ32" s="21"/>
      <c r="KXK32" s="21"/>
      <c r="KXL32" s="21"/>
      <c r="KXM32" s="21"/>
      <c r="KXN32" s="21"/>
      <c r="KXO32" s="21"/>
      <c r="KXP32" s="21"/>
      <c r="KXQ32" s="21"/>
      <c r="KXR32" s="21"/>
      <c r="KXS32" s="21"/>
      <c r="KXT32" s="21"/>
      <c r="KXU32" s="21"/>
      <c r="KXV32" s="21"/>
      <c r="KXW32" s="21"/>
      <c r="KXX32" s="21"/>
      <c r="KXY32" s="21"/>
      <c r="KXZ32" s="21"/>
      <c r="KYA32" s="21"/>
      <c r="KYB32" s="21"/>
      <c r="KYC32" s="21"/>
      <c r="KYD32" s="21"/>
      <c r="KYE32" s="21"/>
      <c r="KYF32" s="21"/>
      <c r="KYG32" s="21"/>
      <c r="KYH32" s="21"/>
      <c r="KYI32" s="21"/>
      <c r="KYJ32" s="21"/>
      <c r="KYK32" s="21"/>
      <c r="KYL32" s="21"/>
      <c r="KYM32" s="21"/>
      <c r="KYN32" s="21"/>
      <c r="KYO32" s="21"/>
      <c r="KYP32" s="21"/>
      <c r="KYQ32" s="21"/>
      <c r="KYR32" s="21"/>
      <c r="KYS32" s="21"/>
      <c r="KYT32" s="21"/>
      <c r="KYU32" s="21"/>
      <c r="KYV32" s="21"/>
      <c r="KYW32" s="21"/>
      <c r="KYX32" s="21"/>
      <c r="KYY32" s="21"/>
      <c r="KYZ32" s="21"/>
      <c r="KZA32" s="21"/>
      <c r="KZB32" s="21"/>
      <c r="KZC32" s="21"/>
      <c r="KZD32" s="21"/>
      <c r="KZE32" s="21"/>
      <c r="KZF32" s="21"/>
      <c r="KZG32" s="21"/>
      <c r="KZH32" s="21"/>
      <c r="KZI32" s="21"/>
      <c r="KZJ32" s="21"/>
      <c r="KZK32" s="21"/>
      <c r="KZL32" s="21"/>
      <c r="KZM32" s="21"/>
      <c r="KZN32" s="21"/>
      <c r="KZO32" s="21"/>
      <c r="KZP32" s="21"/>
      <c r="KZQ32" s="21"/>
      <c r="KZR32" s="21"/>
      <c r="KZS32" s="21"/>
      <c r="KZT32" s="21"/>
      <c r="KZU32" s="21"/>
      <c r="KZV32" s="21"/>
      <c r="KZW32" s="21"/>
      <c r="KZX32" s="21"/>
      <c r="KZY32" s="21"/>
      <c r="KZZ32" s="21"/>
      <c r="LAA32" s="21"/>
      <c r="LAB32" s="21"/>
      <c r="LAC32" s="21"/>
      <c r="LAD32" s="21"/>
      <c r="LAE32" s="21"/>
      <c r="LAF32" s="21"/>
      <c r="LAG32" s="21"/>
      <c r="LAH32" s="21"/>
      <c r="LAI32" s="21"/>
      <c r="LAJ32" s="21"/>
      <c r="LAK32" s="21"/>
      <c r="LAL32" s="21"/>
      <c r="LAM32" s="21"/>
      <c r="LAN32" s="21"/>
      <c r="LAO32" s="21"/>
      <c r="LAP32" s="21"/>
      <c r="LAQ32" s="21"/>
      <c r="LAR32" s="21"/>
      <c r="LAS32" s="21"/>
      <c r="LAT32" s="21"/>
      <c r="LAU32" s="21"/>
      <c r="LAV32" s="21"/>
      <c r="LAW32" s="21"/>
      <c r="LAX32" s="21"/>
      <c r="LAY32" s="21"/>
      <c r="LAZ32" s="21"/>
      <c r="LBA32" s="21"/>
      <c r="LBB32" s="21"/>
      <c r="LBC32" s="21"/>
      <c r="LBD32" s="21"/>
      <c r="LBE32" s="21"/>
      <c r="LBF32" s="21"/>
      <c r="LBG32" s="21"/>
      <c r="LBH32" s="21"/>
      <c r="LBI32" s="21"/>
      <c r="LBJ32" s="21"/>
      <c r="LBK32" s="21"/>
      <c r="LBL32" s="21"/>
      <c r="LBM32" s="21"/>
      <c r="LBN32" s="21"/>
      <c r="LBO32" s="21"/>
      <c r="LBP32" s="21"/>
      <c r="LBQ32" s="21"/>
      <c r="LBR32" s="21"/>
      <c r="LBS32" s="21"/>
      <c r="LBT32" s="21"/>
      <c r="LBU32" s="21"/>
      <c r="LBV32" s="21"/>
      <c r="LBW32" s="21"/>
      <c r="LBX32" s="21"/>
      <c r="LBY32" s="21"/>
      <c r="LBZ32" s="21"/>
      <c r="LCA32" s="21"/>
      <c r="LCB32" s="21"/>
      <c r="LCC32" s="21"/>
      <c r="LCD32" s="21"/>
      <c r="LCE32" s="21"/>
      <c r="LCF32" s="21"/>
      <c r="LCG32" s="21"/>
      <c r="LCH32" s="21"/>
      <c r="LCI32" s="21"/>
      <c r="LCJ32" s="21"/>
      <c r="LCK32" s="21"/>
      <c r="LCL32" s="21"/>
      <c r="LCM32" s="21"/>
      <c r="LCN32" s="21"/>
      <c r="LCO32" s="21"/>
      <c r="LCP32" s="21"/>
      <c r="LCQ32" s="21"/>
      <c r="LCR32" s="21"/>
      <c r="LCS32" s="21"/>
      <c r="LCT32" s="21"/>
      <c r="LCU32" s="21"/>
      <c r="LCV32" s="21"/>
      <c r="LCW32" s="21"/>
      <c r="LCX32" s="21"/>
      <c r="LCY32" s="21"/>
      <c r="LCZ32" s="21"/>
      <c r="LDA32" s="21"/>
      <c r="LDB32" s="21"/>
      <c r="LDC32" s="21"/>
      <c r="LDD32" s="21"/>
      <c r="LDE32" s="21"/>
      <c r="LDF32" s="21"/>
      <c r="LDG32" s="21"/>
      <c r="LDH32" s="21"/>
      <c r="LDI32" s="21"/>
      <c r="LDJ32" s="21"/>
      <c r="LDK32" s="21"/>
      <c r="LDL32" s="21"/>
      <c r="LDM32" s="21"/>
      <c r="LDN32" s="21"/>
      <c r="LDO32" s="21"/>
      <c r="LDP32" s="21"/>
      <c r="LDQ32" s="21"/>
      <c r="LDR32" s="21"/>
      <c r="LDS32" s="21"/>
      <c r="LDT32" s="21"/>
      <c r="LDU32" s="21"/>
      <c r="LDV32" s="21"/>
      <c r="LDW32" s="21"/>
      <c r="LDX32" s="21"/>
      <c r="LDY32" s="21"/>
      <c r="LDZ32" s="21"/>
      <c r="LEA32" s="21"/>
      <c r="LEB32" s="21"/>
      <c r="LEC32" s="21"/>
      <c r="LED32" s="21"/>
      <c r="LEE32" s="21"/>
      <c r="LEF32" s="21"/>
      <c r="LEG32" s="21"/>
      <c r="LEH32" s="21"/>
      <c r="LEI32" s="21"/>
      <c r="LEJ32" s="21"/>
      <c r="LEK32" s="21"/>
      <c r="LEL32" s="21"/>
      <c r="LEM32" s="21"/>
      <c r="LEN32" s="21"/>
      <c r="LEO32" s="21"/>
      <c r="LEP32" s="21"/>
      <c r="LEQ32" s="21"/>
      <c r="LER32" s="21"/>
      <c r="LES32" s="21"/>
      <c r="LET32" s="21"/>
      <c r="LEU32" s="21"/>
      <c r="LEV32" s="21"/>
      <c r="LEW32" s="21"/>
      <c r="LEX32" s="21"/>
      <c r="LEY32" s="21"/>
      <c r="LEZ32" s="21"/>
      <c r="LFA32" s="21"/>
      <c r="LFB32" s="21"/>
      <c r="LFC32" s="21"/>
      <c r="LFD32" s="21"/>
      <c r="LFE32" s="21"/>
      <c r="LFF32" s="21"/>
      <c r="LFG32" s="21"/>
      <c r="LFH32" s="21"/>
      <c r="LFI32" s="21"/>
      <c r="LFJ32" s="21"/>
      <c r="LFK32" s="21"/>
      <c r="LFL32" s="21"/>
      <c r="LFM32" s="21"/>
      <c r="LFN32" s="21"/>
      <c r="LFO32" s="21"/>
      <c r="LFP32" s="21"/>
      <c r="LFQ32" s="21"/>
      <c r="LFR32" s="21"/>
      <c r="LFS32" s="21"/>
      <c r="LFT32" s="21"/>
      <c r="LFU32" s="21"/>
      <c r="LFV32" s="21"/>
      <c r="LFW32" s="21"/>
      <c r="LFX32" s="21"/>
      <c r="LFY32" s="21"/>
      <c r="LFZ32" s="21"/>
      <c r="LGA32" s="21"/>
      <c r="LGB32" s="21"/>
      <c r="LGC32" s="21"/>
      <c r="LGD32" s="21"/>
      <c r="LGE32" s="21"/>
      <c r="LGF32" s="21"/>
      <c r="LGG32" s="21"/>
      <c r="LGH32" s="21"/>
      <c r="LGI32" s="21"/>
      <c r="LGJ32" s="21"/>
      <c r="LGK32" s="21"/>
      <c r="LGL32" s="21"/>
      <c r="LGM32" s="21"/>
      <c r="LGN32" s="21"/>
      <c r="LGO32" s="21"/>
      <c r="LGP32" s="21"/>
      <c r="LGQ32" s="21"/>
      <c r="LGR32" s="21"/>
      <c r="LGS32" s="21"/>
      <c r="LGT32" s="21"/>
      <c r="LGU32" s="21"/>
      <c r="LGV32" s="21"/>
      <c r="LGW32" s="21"/>
      <c r="LGX32" s="21"/>
      <c r="LGY32" s="21"/>
      <c r="LGZ32" s="21"/>
      <c r="LHA32" s="21"/>
      <c r="LHB32" s="21"/>
      <c r="LHC32" s="21"/>
      <c r="LHD32" s="21"/>
      <c r="LHE32" s="21"/>
      <c r="LHF32" s="21"/>
      <c r="LHG32" s="21"/>
      <c r="LHH32" s="21"/>
      <c r="LHI32" s="21"/>
      <c r="LHJ32" s="21"/>
      <c r="LHK32" s="21"/>
      <c r="LHL32" s="21"/>
      <c r="LHM32" s="21"/>
      <c r="LHN32" s="21"/>
      <c r="LHO32" s="21"/>
      <c r="LHP32" s="21"/>
      <c r="LHQ32" s="21"/>
      <c r="LHR32" s="21"/>
      <c r="LHS32" s="21"/>
      <c r="LHT32" s="21"/>
      <c r="LHU32" s="21"/>
      <c r="LHV32" s="21"/>
      <c r="LHW32" s="21"/>
      <c r="LHX32" s="21"/>
      <c r="LHY32" s="21"/>
      <c r="LHZ32" s="21"/>
      <c r="LIA32" s="21"/>
      <c r="LIB32" s="21"/>
      <c r="LIC32" s="21"/>
      <c r="LID32" s="21"/>
      <c r="LIE32" s="21"/>
      <c r="LIF32" s="21"/>
      <c r="LIG32" s="21"/>
      <c r="LIH32" s="21"/>
      <c r="LII32" s="21"/>
      <c r="LIJ32" s="21"/>
      <c r="LIK32" s="21"/>
      <c r="LIL32" s="21"/>
      <c r="LIM32" s="21"/>
      <c r="LIN32" s="21"/>
      <c r="LIO32" s="21"/>
      <c r="LIP32" s="21"/>
      <c r="LIQ32" s="21"/>
      <c r="LIR32" s="21"/>
      <c r="LIS32" s="21"/>
      <c r="LIT32" s="21"/>
      <c r="LIU32" s="21"/>
      <c r="LIV32" s="21"/>
      <c r="LIW32" s="21"/>
      <c r="LIX32" s="21"/>
      <c r="LIY32" s="21"/>
      <c r="LIZ32" s="21"/>
      <c r="LJA32" s="21"/>
      <c r="LJB32" s="21"/>
      <c r="LJC32" s="21"/>
      <c r="LJD32" s="21"/>
      <c r="LJE32" s="21"/>
      <c r="LJF32" s="21"/>
      <c r="LJG32" s="21"/>
      <c r="LJH32" s="21"/>
      <c r="LJI32" s="21"/>
      <c r="LJJ32" s="21"/>
      <c r="LJK32" s="21"/>
      <c r="LJL32" s="21"/>
      <c r="LJM32" s="21"/>
      <c r="LJN32" s="21"/>
      <c r="LJO32" s="21"/>
      <c r="LJP32" s="21"/>
      <c r="LJQ32" s="21"/>
      <c r="LJR32" s="21"/>
      <c r="LJS32" s="21"/>
      <c r="LJT32" s="21"/>
      <c r="LJU32" s="21"/>
      <c r="LJV32" s="21"/>
      <c r="LJW32" s="21"/>
      <c r="LJX32" s="21"/>
      <c r="LJY32" s="21"/>
      <c r="LJZ32" s="21"/>
      <c r="LKA32" s="21"/>
      <c r="LKB32" s="21"/>
      <c r="LKC32" s="21"/>
      <c r="LKD32" s="21"/>
      <c r="LKE32" s="21"/>
      <c r="LKF32" s="21"/>
      <c r="LKG32" s="21"/>
      <c r="LKH32" s="21"/>
      <c r="LKI32" s="21"/>
      <c r="LKJ32" s="21"/>
      <c r="LKK32" s="21"/>
      <c r="LKL32" s="21"/>
      <c r="LKM32" s="21"/>
      <c r="LKN32" s="21"/>
      <c r="LKO32" s="21"/>
      <c r="LKP32" s="21"/>
      <c r="LKQ32" s="21"/>
      <c r="LKR32" s="21"/>
      <c r="LKS32" s="21"/>
      <c r="LKT32" s="21"/>
      <c r="LKU32" s="21"/>
      <c r="LKV32" s="21"/>
      <c r="LKW32" s="21"/>
      <c r="LKX32" s="21"/>
      <c r="LKY32" s="21"/>
      <c r="LKZ32" s="21"/>
      <c r="LLA32" s="21"/>
      <c r="LLB32" s="21"/>
      <c r="LLC32" s="21"/>
      <c r="LLD32" s="21"/>
      <c r="LLE32" s="21"/>
      <c r="LLF32" s="21"/>
      <c r="LLG32" s="21"/>
      <c r="LLH32" s="21"/>
      <c r="LLI32" s="21"/>
      <c r="LLJ32" s="21"/>
      <c r="LLK32" s="21"/>
      <c r="LLL32" s="21"/>
      <c r="LLM32" s="21"/>
      <c r="LLN32" s="21"/>
      <c r="LLO32" s="21"/>
      <c r="LLP32" s="21"/>
      <c r="LLQ32" s="21"/>
      <c r="LLR32" s="21"/>
      <c r="LLS32" s="21"/>
      <c r="LLT32" s="21"/>
      <c r="LLU32" s="21"/>
      <c r="LLV32" s="21"/>
      <c r="LLW32" s="21"/>
      <c r="LLX32" s="21"/>
      <c r="LLY32" s="21"/>
      <c r="LLZ32" s="21"/>
      <c r="LMA32" s="21"/>
      <c r="LMB32" s="21"/>
      <c r="LMC32" s="21"/>
      <c r="LMD32" s="21"/>
      <c r="LME32" s="21"/>
      <c r="LMF32" s="21"/>
      <c r="LMG32" s="21"/>
      <c r="LMH32" s="21"/>
      <c r="LMI32" s="21"/>
      <c r="LMJ32" s="21"/>
      <c r="LMK32" s="21"/>
      <c r="LML32" s="21"/>
      <c r="LMM32" s="21"/>
      <c r="LMN32" s="21"/>
      <c r="LMO32" s="21"/>
      <c r="LMP32" s="21"/>
      <c r="LMQ32" s="21"/>
      <c r="LMR32" s="21"/>
      <c r="LMS32" s="21"/>
      <c r="LMT32" s="21"/>
      <c r="LMU32" s="21"/>
      <c r="LMV32" s="21"/>
      <c r="LMW32" s="21"/>
      <c r="LMX32" s="21"/>
      <c r="LMY32" s="21"/>
      <c r="LMZ32" s="21"/>
      <c r="LNA32" s="21"/>
      <c r="LNB32" s="21"/>
      <c r="LNC32" s="21"/>
      <c r="LND32" s="21"/>
      <c r="LNE32" s="21"/>
      <c r="LNF32" s="21"/>
      <c r="LNG32" s="21"/>
      <c r="LNH32" s="21"/>
      <c r="LNI32" s="21"/>
      <c r="LNJ32" s="21"/>
      <c r="LNK32" s="21"/>
      <c r="LNL32" s="21"/>
      <c r="LNM32" s="21"/>
      <c r="LNN32" s="21"/>
      <c r="LNO32" s="21"/>
      <c r="LNP32" s="21"/>
      <c r="LNQ32" s="21"/>
      <c r="LNR32" s="21"/>
      <c r="LNS32" s="21"/>
      <c r="LNT32" s="21"/>
      <c r="LNU32" s="21"/>
      <c r="LNV32" s="21"/>
      <c r="LNW32" s="21"/>
      <c r="LNX32" s="21"/>
      <c r="LNY32" s="21"/>
      <c r="LNZ32" s="21"/>
      <c r="LOA32" s="21"/>
      <c r="LOB32" s="21"/>
      <c r="LOC32" s="21"/>
      <c r="LOD32" s="21"/>
      <c r="LOE32" s="21"/>
      <c r="LOF32" s="21"/>
      <c r="LOG32" s="21"/>
      <c r="LOH32" s="21"/>
      <c r="LOI32" s="21"/>
      <c r="LOJ32" s="21"/>
      <c r="LOK32" s="21"/>
      <c r="LOL32" s="21"/>
      <c r="LOM32" s="21"/>
      <c r="LON32" s="21"/>
      <c r="LOO32" s="21"/>
      <c r="LOP32" s="21"/>
      <c r="LOQ32" s="21"/>
      <c r="LOR32" s="21"/>
      <c r="LOS32" s="21"/>
      <c r="LOT32" s="21"/>
      <c r="LOU32" s="21"/>
      <c r="LOV32" s="21"/>
      <c r="LOW32" s="21"/>
      <c r="LOX32" s="21"/>
      <c r="LOY32" s="21"/>
      <c r="LOZ32" s="21"/>
      <c r="LPA32" s="21"/>
      <c r="LPB32" s="21"/>
      <c r="LPC32" s="21"/>
      <c r="LPD32" s="21"/>
      <c r="LPE32" s="21"/>
      <c r="LPF32" s="21"/>
      <c r="LPG32" s="21"/>
      <c r="LPH32" s="21"/>
      <c r="LPI32" s="21"/>
      <c r="LPJ32" s="21"/>
      <c r="LPK32" s="21"/>
      <c r="LPL32" s="21"/>
      <c r="LPM32" s="21"/>
      <c r="LPN32" s="21"/>
      <c r="LPO32" s="21"/>
      <c r="LPP32" s="21"/>
      <c r="LPQ32" s="21"/>
      <c r="LPR32" s="21"/>
      <c r="LPS32" s="21"/>
      <c r="LPT32" s="21"/>
      <c r="LPU32" s="21"/>
      <c r="LPV32" s="21"/>
      <c r="LPW32" s="21"/>
      <c r="LPX32" s="21"/>
      <c r="LPY32" s="21"/>
      <c r="LPZ32" s="21"/>
      <c r="LQA32" s="21"/>
      <c r="LQB32" s="21"/>
      <c r="LQC32" s="21"/>
      <c r="LQD32" s="21"/>
      <c r="LQE32" s="21"/>
      <c r="LQF32" s="21"/>
      <c r="LQG32" s="21"/>
      <c r="LQH32" s="21"/>
      <c r="LQI32" s="21"/>
      <c r="LQJ32" s="21"/>
      <c r="LQK32" s="21"/>
      <c r="LQL32" s="21"/>
      <c r="LQM32" s="21"/>
      <c r="LQN32" s="21"/>
      <c r="LQO32" s="21"/>
      <c r="LQP32" s="21"/>
      <c r="LQQ32" s="21"/>
      <c r="LQR32" s="21"/>
      <c r="LQS32" s="21"/>
      <c r="LQT32" s="21"/>
      <c r="LQU32" s="21"/>
      <c r="LQV32" s="21"/>
      <c r="LQW32" s="21"/>
      <c r="LQX32" s="21"/>
      <c r="LQY32" s="21"/>
      <c r="LQZ32" s="21"/>
      <c r="LRA32" s="21"/>
      <c r="LRB32" s="21"/>
      <c r="LRC32" s="21"/>
      <c r="LRD32" s="21"/>
      <c r="LRE32" s="21"/>
      <c r="LRF32" s="21"/>
      <c r="LRG32" s="21"/>
      <c r="LRH32" s="21"/>
      <c r="LRI32" s="21"/>
      <c r="LRJ32" s="21"/>
      <c r="LRK32" s="21"/>
      <c r="LRL32" s="21"/>
      <c r="LRM32" s="21"/>
      <c r="LRN32" s="21"/>
      <c r="LRO32" s="21"/>
      <c r="LRP32" s="21"/>
      <c r="LRQ32" s="21"/>
      <c r="LRR32" s="21"/>
      <c r="LRS32" s="21"/>
      <c r="LRT32" s="21"/>
      <c r="LRU32" s="21"/>
      <c r="LRV32" s="21"/>
      <c r="LRW32" s="21"/>
      <c r="LRX32" s="21"/>
      <c r="LRY32" s="21"/>
      <c r="LRZ32" s="21"/>
      <c r="LSA32" s="21"/>
      <c r="LSB32" s="21"/>
      <c r="LSC32" s="21"/>
      <c r="LSD32" s="21"/>
      <c r="LSE32" s="21"/>
      <c r="LSF32" s="21"/>
      <c r="LSG32" s="21"/>
      <c r="LSH32" s="21"/>
      <c r="LSI32" s="21"/>
      <c r="LSJ32" s="21"/>
      <c r="LSK32" s="21"/>
      <c r="LSL32" s="21"/>
      <c r="LSM32" s="21"/>
      <c r="LSN32" s="21"/>
      <c r="LSO32" s="21"/>
      <c r="LSP32" s="21"/>
      <c r="LSQ32" s="21"/>
      <c r="LSR32" s="21"/>
      <c r="LSS32" s="21"/>
      <c r="LST32" s="21"/>
      <c r="LSU32" s="21"/>
      <c r="LSV32" s="21"/>
      <c r="LSW32" s="21"/>
      <c r="LSX32" s="21"/>
      <c r="LSY32" s="21"/>
      <c r="LSZ32" s="21"/>
      <c r="LTA32" s="21"/>
      <c r="LTB32" s="21"/>
      <c r="LTC32" s="21"/>
      <c r="LTD32" s="21"/>
      <c r="LTE32" s="21"/>
      <c r="LTF32" s="21"/>
      <c r="LTG32" s="21"/>
      <c r="LTH32" s="21"/>
      <c r="LTI32" s="21"/>
      <c r="LTJ32" s="21"/>
      <c r="LTK32" s="21"/>
      <c r="LTL32" s="21"/>
      <c r="LTM32" s="21"/>
      <c r="LTN32" s="21"/>
      <c r="LTO32" s="21"/>
      <c r="LTP32" s="21"/>
      <c r="LTQ32" s="21"/>
      <c r="LTR32" s="21"/>
      <c r="LTS32" s="21"/>
      <c r="LTT32" s="21"/>
      <c r="LTU32" s="21"/>
      <c r="LTV32" s="21"/>
      <c r="LTW32" s="21"/>
      <c r="LTX32" s="21"/>
      <c r="LTY32" s="21"/>
      <c r="LTZ32" s="21"/>
      <c r="LUA32" s="21"/>
      <c r="LUB32" s="21"/>
      <c r="LUC32" s="21"/>
      <c r="LUD32" s="21"/>
      <c r="LUE32" s="21"/>
      <c r="LUF32" s="21"/>
      <c r="LUG32" s="21"/>
      <c r="LUH32" s="21"/>
      <c r="LUI32" s="21"/>
      <c r="LUJ32" s="21"/>
      <c r="LUK32" s="21"/>
      <c r="LUL32" s="21"/>
      <c r="LUM32" s="21"/>
      <c r="LUN32" s="21"/>
      <c r="LUO32" s="21"/>
      <c r="LUP32" s="21"/>
      <c r="LUQ32" s="21"/>
      <c r="LUR32" s="21"/>
      <c r="LUS32" s="21"/>
      <c r="LUT32" s="21"/>
      <c r="LUU32" s="21"/>
      <c r="LUV32" s="21"/>
      <c r="LUW32" s="21"/>
      <c r="LUX32" s="21"/>
      <c r="LUY32" s="21"/>
      <c r="LUZ32" s="21"/>
      <c r="LVA32" s="21"/>
      <c r="LVB32" s="21"/>
      <c r="LVC32" s="21"/>
      <c r="LVD32" s="21"/>
      <c r="LVE32" s="21"/>
      <c r="LVF32" s="21"/>
      <c r="LVG32" s="21"/>
      <c r="LVH32" s="21"/>
      <c r="LVI32" s="21"/>
      <c r="LVJ32" s="21"/>
      <c r="LVK32" s="21"/>
      <c r="LVL32" s="21"/>
      <c r="LVM32" s="21"/>
      <c r="LVN32" s="21"/>
      <c r="LVO32" s="21"/>
      <c r="LVP32" s="21"/>
      <c r="LVQ32" s="21"/>
      <c r="LVR32" s="21"/>
      <c r="LVS32" s="21"/>
      <c r="LVT32" s="21"/>
      <c r="LVU32" s="21"/>
      <c r="LVV32" s="21"/>
      <c r="LVW32" s="21"/>
      <c r="LVX32" s="21"/>
      <c r="LVY32" s="21"/>
      <c r="LVZ32" s="21"/>
      <c r="LWA32" s="21"/>
      <c r="LWB32" s="21"/>
      <c r="LWC32" s="21"/>
      <c r="LWD32" s="21"/>
      <c r="LWE32" s="21"/>
      <c r="LWF32" s="21"/>
      <c r="LWG32" s="21"/>
      <c r="LWH32" s="21"/>
      <c r="LWI32" s="21"/>
      <c r="LWJ32" s="21"/>
      <c r="LWK32" s="21"/>
      <c r="LWL32" s="21"/>
      <c r="LWM32" s="21"/>
      <c r="LWN32" s="21"/>
      <c r="LWO32" s="21"/>
      <c r="LWP32" s="21"/>
      <c r="LWQ32" s="21"/>
      <c r="LWR32" s="21"/>
      <c r="LWS32" s="21"/>
      <c r="LWT32" s="21"/>
      <c r="LWU32" s="21"/>
      <c r="LWV32" s="21"/>
      <c r="LWW32" s="21"/>
      <c r="LWX32" s="21"/>
      <c r="LWY32" s="21"/>
      <c r="LWZ32" s="21"/>
      <c r="LXA32" s="21"/>
      <c r="LXB32" s="21"/>
      <c r="LXC32" s="21"/>
      <c r="LXD32" s="21"/>
      <c r="LXE32" s="21"/>
      <c r="LXF32" s="21"/>
      <c r="LXG32" s="21"/>
      <c r="LXH32" s="21"/>
      <c r="LXI32" s="21"/>
      <c r="LXJ32" s="21"/>
      <c r="LXK32" s="21"/>
      <c r="LXL32" s="21"/>
      <c r="LXM32" s="21"/>
      <c r="LXN32" s="21"/>
      <c r="LXO32" s="21"/>
      <c r="LXP32" s="21"/>
      <c r="LXQ32" s="21"/>
      <c r="LXR32" s="21"/>
      <c r="LXS32" s="21"/>
      <c r="LXT32" s="21"/>
      <c r="LXU32" s="21"/>
      <c r="LXV32" s="21"/>
      <c r="LXW32" s="21"/>
      <c r="LXX32" s="21"/>
      <c r="LXY32" s="21"/>
      <c r="LXZ32" s="21"/>
      <c r="LYA32" s="21"/>
      <c r="LYB32" s="21"/>
      <c r="LYC32" s="21"/>
      <c r="LYD32" s="21"/>
      <c r="LYE32" s="21"/>
      <c r="LYF32" s="21"/>
      <c r="LYG32" s="21"/>
      <c r="LYH32" s="21"/>
      <c r="LYI32" s="21"/>
      <c r="LYJ32" s="21"/>
      <c r="LYK32" s="21"/>
      <c r="LYL32" s="21"/>
      <c r="LYM32" s="21"/>
      <c r="LYN32" s="21"/>
      <c r="LYO32" s="21"/>
      <c r="LYP32" s="21"/>
      <c r="LYQ32" s="21"/>
      <c r="LYR32" s="21"/>
      <c r="LYS32" s="21"/>
      <c r="LYT32" s="21"/>
      <c r="LYU32" s="21"/>
      <c r="LYV32" s="21"/>
      <c r="LYW32" s="21"/>
      <c r="LYX32" s="21"/>
      <c r="LYY32" s="21"/>
      <c r="LYZ32" s="21"/>
      <c r="LZA32" s="21"/>
      <c r="LZB32" s="21"/>
      <c r="LZC32" s="21"/>
      <c r="LZD32" s="21"/>
      <c r="LZE32" s="21"/>
      <c r="LZF32" s="21"/>
      <c r="LZG32" s="21"/>
      <c r="LZH32" s="21"/>
      <c r="LZI32" s="21"/>
      <c r="LZJ32" s="21"/>
      <c r="LZK32" s="21"/>
      <c r="LZL32" s="21"/>
      <c r="LZM32" s="21"/>
      <c r="LZN32" s="21"/>
      <c r="LZO32" s="21"/>
      <c r="LZP32" s="21"/>
      <c r="LZQ32" s="21"/>
      <c r="LZR32" s="21"/>
      <c r="LZS32" s="21"/>
      <c r="LZT32" s="21"/>
      <c r="LZU32" s="21"/>
      <c r="LZV32" s="21"/>
      <c r="LZW32" s="21"/>
      <c r="LZX32" s="21"/>
      <c r="LZY32" s="21"/>
      <c r="LZZ32" s="21"/>
      <c r="MAA32" s="21"/>
      <c r="MAB32" s="21"/>
      <c r="MAC32" s="21"/>
      <c r="MAD32" s="21"/>
      <c r="MAE32" s="21"/>
      <c r="MAF32" s="21"/>
      <c r="MAG32" s="21"/>
      <c r="MAH32" s="21"/>
      <c r="MAI32" s="21"/>
      <c r="MAJ32" s="21"/>
      <c r="MAK32" s="21"/>
      <c r="MAL32" s="21"/>
      <c r="MAM32" s="21"/>
      <c r="MAN32" s="21"/>
      <c r="MAO32" s="21"/>
      <c r="MAP32" s="21"/>
      <c r="MAQ32" s="21"/>
      <c r="MAR32" s="21"/>
      <c r="MAS32" s="21"/>
      <c r="MAT32" s="21"/>
      <c r="MAU32" s="21"/>
      <c r="MAV32" s="21"/>
      <c r="MAW32" s="21"/>
      <c r="MAX32" s="21"/>
      <c r="MAY32" s="21"/>
      <c r="MAZ32" s="21"/>
      <c r="MBA32" s="21"/>
      <c r="MBB32" s="21"/>
      <c r="MBC32" s="21"/>
      <c r="MBD32" s="21"/>
      <c r="MBE32" s="21"/>
      <c r="MBF32" s="21"/>
      <c r="MBG32" s="21"/>
      <c r="MBH32" s="21"/>
      <c r="MBI32" s="21"/>
      <c r="MBJ32" s="21"/>
      <c r="MBK32" s="21"/>
      <c r="MBL32" s="21"/>
      <c r="MBM32" s="21"/>
      <c r="MBN32" s="21"/>
      <c r="MBO32" s="21"/>
      <c r="MBP32" s="21"/>
      <c r="MBQ32" s="21"/>
      <c r="MBR32" s="21"/>
      <c r="MBS32" s="21"/>
      <c r="MBT32" s="21"/>
      <c r="MBU32" s="21"/>
      <c r="MBV32" s="21"/>
      <c r="MBW32" s="21"/>
      <c r="MBX32" s="21"/>
      <c r="MBY32" s="21"/>
      <c r="MBZ32" s="21"/>
      <c r="MCA32" s="21"/>
      <c r="MCB32" s="21"/>
      <c r="MCC32" s="21"/>
      <c r="MCD32" s="21"/>
      <c r="MCE32" s="21"/>
      <c r="MCF32" s="21"/>
      <c r="MCG32" s="21"/>
      <c r="MCH32" s="21"/>
      <c r="MCI32" s="21"/>
      <c r="MCJ32" s="21"/>
      <c r="MCK32" s="21"/>
      <c r="MCL32" s="21"/>
      <c r="MCM32" s="21"/>
      <c r="MCN32" s="21"/>
      <c r="MCO32" s="21"/>
      <c r="MCP32" s="21"/>
      <c r="MCQ32" s="21"/>
      <c r="MCR32" s="21"/>
      <c r="MCS32" s="21"/>
      <c r="MCT32" s="21"/>
      <c r="MCU32" s="21"/>
      <c r="MCV32" s="21"/>
      <c r="MCW32" s="21"/>
      <c r="MCX32" s="21"/>
      <c r="MCY32" s="21"/>
      <c r="MCZ32" s="21"/>
      <c r="MDA32" s="21"/>
      <c r="MDB32" s="21"/>
      <c r="MDC32" s="21"/>
      <c r="MDD32" s="21"/>
      <c r="MDE32" s="21"/>
      <c r="MDF32" s="21"/>
      <c r="MDG32" s="21"/>
      <c r="MDH32" s="21"/>
      <c r="MDI32" s="21"/>
      <c r="MDJ32" s="21"/>
      <c r="MDK32" s="21"/>
      <c r="MDL32" s="21"/>
      <c r="MDM32" s="21"/>
      <c r="MDN32" s="21"/>
      <c r="MDO32" s="21"/>
      <c r="MDP32" s="21"/>
      <c r="MDQ32" s="21"/>
      <c r="MDR32" s="21"/>
      <c r="MDS32" s="21"/>
      <c r="MDT32" s="21"/>
      <c r="MDU32" s="21"/>
      <c r="MDV32" s="21"/>
      <c r="MDW32" s="21"/>
      <c r="MDX32" s="21"/>
      <c r="MDY32" s="21"/>
      <c r="MDZ32" s="21"/>
      <c r="MEA32" s="21"/>
      <c r="MEB32" s="21"/>
      <c r="MEC32" s="21"/>
      <c r="MED32" s="21"/>
      <c r="MEE32" s="21"/>
      <c r="MEF32" s="21"/>
      <c r="MEG32" s="21"/>
      <c r="MEH32" s="21"/>
      <c r="MEI32" s="21"/>
      <c r="MEJ32" s="21"/>
      <c r="MEK32" s="21"/>
      <c r="MEL32" s="21"/>
      <c r="MEM32" s="21"/>
      <c r="MEN32" s="21"/>
      <c r="MEO32" s="21"/>
      <c r="MEP32" s="21"/>
      <c r="MEQ32" s="21"/>
      <c r="MER32" s="21"/>
      <c r="MES32" s="21"/>
      <c r="MET32" s="21"/>
      <c r="MEU32" s="21"/>
      <c r="MEV32" s="21"/>
      <c r="MEW32" s="21"/>
      <c r="MEX32" s="21"/>
      <c r="MEY32" s="21"/>
      <c r="MEZ32" s="21"/>
      <c r="MFA32" s="21"/>
      <c r="MFB32" s="21"/>
      <c r="MFC32" s="21"/>
      <c r="MFD32" s="21"/>
      <c r="MFE32" s="21"/>
      <c r="MFF32" s="21"/>
      <c r="MFG32" s="21"/>
      <c r="MFH32" s="21"/>
      <c r="MFI32" s="21"/>
      <c r="MFJ32" s="21"/>
      <c r="MFK32" s="21"/>
      <c r="MFL32" s="21"/>
      <c r="MFM32" s="21"/>
      <c r="MFN32" s="21"/>
      <c r="MFO32" s="21"/>
      <c r="MFP32" s="21"/>
      <c r="MFQ32" s="21"/>
      <c r="MFR32" s="21"/>
      <c r="MFS32" s="21"/>
      <c r="MFT32" s="21"/>
      <c r="MFU32" s="21"/>
      <c r="MFV32" s="21"/>
      <c r="MFW32" s="21"/>
      <c r="MFX32" s="21"/>
      <c r="MFY32" s="21"/>
      <c r="MFZ32" s="21"/>
      <c r="MGA32" s="21"/>
      <c r="MGB32" s="21"/>
      <c r="MGC32" s="21"/>
      <c r="MGD32" s="21"/>
      <c r="MGE32" s="21"/>
      <c r="MGF32" s="21"/>
      <c r="MGG32" s="21"/>
      <c r="MGH32" s="21"/>
      <c r="MGI32" s="21"/>
      <c r="MGJ32" s="21"/>
      <c r="MGK32" s="21"/>
      <c r="MGL32" s="21"/>
      <c r="MGM32" s="21"/>
      <c r="MGN32" s="21"/>
      <c r="MGO32" s="21"/>
      <c r="MGP32" s="21"/>
      <c r="MGQ32" s="21"/>
      <c r="MGR32" s="21"/>
      <c r="MGS32" s="21"/>
      <c r="MGT32" s="21"/>
      <c r="MGU32" s="21"/>
      <c r="MGV32" s="21"/>
      <c r="MGW32" s="21"/>
      <c r="MGX32" s="21"/>
      <c r="MGY32" s="21"/>
      <c r="MGZ32" s="21"/>
      <c r="MHA32" s="21"/>
      <c r="MHB32" s="21"/>
      <c r="MHC32" s="21"/>
      <c r="MHD32" s="21"/>
      <c r="MHE32" s="21"/>
      <c r="MHF32" s="21"/>
      <c r="MHG32" s="21"/>
      <c r="MHH32" s="21"/>
      <c r="MHI32" s="21"/>
      <c r="MHJ32" s="21"/>
      <c r="MHK32" s="21"/>
      <c r="MHL32" s="21"/>
      <c r="MHM32" s="21"/>
      <c r="MHN32" s="21"/>
      <c r="MHO32" s="21"/>
      <c r="MHP32" s="21"/>
      <c r="MHQ32" s="21"/>
      <c r="MHR32" s="21"/>
      <c r="MHS32" s="21"/>
      <c r="MHT32" s="21"/>
      <c r="MHU32" s="21"/>
      <c r="MHV32" s="21"/>
      <c r="MHW32" s="21"/>
      <c r="MHX32" s="21"/>
      <c r="MHY32" s="21"/>
      <c r="MHZ32" s="21"/>
      <c r="MIA32" s="21"/>
      <c r="MIB32" s="21"/>
      <c r="MIC32" s="21"/>
      <c r="MID32" s="21"/>
      <c r="MIE32" s="21"/>
      <c r="MIF32" s="21"/>
      <c r="MIG32" s="21"/>
      <c r="MIH32" s="21"/>
      <c r="MII32" s="21"/>
      <c r="MIJ32" s="21"/>
      <c r="MIK32" s="21"/>
      <c r="MIL32" s="21"/>
      <c r="MIM32" s="21"/>
      <c r="MIN32" s="21"/>
      <c r="MIO32" s="21"/>
      <c r="MIP32" s="21"/>
      <c r="MIQ32" s="21"/>
      <c r="MIR32" s="21"/>
      <c r="MIS32" s="21"/>
      <c r="MIT32" s="21"/>
      <c r="MIU32" s="21"/>
      <c r="MIV32" s="21"/>
      <c r="MIW32" s="21"/>
      <c r="MIX32" s="21"/>
      <c r="MIY32" s="21"/>
      <c r="MIZ32" s="21"/>
      <c r="MJA32" s="21"/>
      <c r="MJB32" s="21"/>
      <c r="MJC32" s="21"/>
      <c r="MJD32" s="21"/>
      <c r="MJE32" s="21"/>
      <c r="MJF32" s="21"/>
      <c r="MJG32" s="21"/>
      <c r="MJH32" s="21"/>
      <c r="MJI32" s="21"/>
      <c r="MJJ32" s="21"/>
      <c r="MJK32" s="21"/>
      <c r="MJL32" s="21"/>
      <c r="MJM32" s="21"/>
      <c r="MJN32" s="21"/>
      <c r="MJO32" s="21"/>
      <c r="MJP32" s="21"/>
      <c r="MJQ32" s="21"/>
      <c r="MJR32" s="21"/>
      <c r="MJS32" s="21"/>
      <c r="MJT32" s="21"/>
      <c r="MJU32" s="21"/>
      <c r="MJV32" s="21"/>
      <c r="MJW32" s="21"/>
      <c r="MJX32" s="21"/>
      <c r="MJY32" s="21"/>
      <c r="MJZ32" s="21"/>
      <c r="MKA32" s="21"/>
      <c r="MKB32" s="21"/>
      <c r="MKC32" s="21"/>
      <c r="MKD32" s="21"/>
      <c r="MKE32" s="21"/>
      <c r="MKF32" s="21"/>
      <c r="MKG32" s="21"/>
      <c r="MKH32" s="21"/>
      <c r="MKI32" s="21"/>
      <c r="MKJ32" s="21"/>
      <c r="MKK32" s="21"/>
      <c r="MKL32" s="21"/>
      <c r="MKM32" s="21"/>
      <c r="MKN32" s="21"/>
      <c r="MKO32" s="21"/>
      <c r="MKP32" s="21"/>
      <c r="MKQ32" s="21"/>
      <c r="MKR32" s="21"/>
      <c r="MKS32" s="21"/>
      <c r="MKT32" s="21"/>
      <c r="MKU32" s="21"/>
      <c r="MKV32" s="21"/>
      <c r="MKW32" s="21"/>
      <c r="MKX32" s="21"/>
      <c r="MKY32" s="21"/>
      <c r="MKZ32" s="21"/>
      <c r="MLA32" s="21"/>
      <c r="MLB32" s="21"/>
      <c r="MLC32" s="21"/>
      <c r="MLD32" s="21"/>
      <c r="MLE32" s="21"/>
      <c r="MLF32" s="21"/>
      <c r="MLG32" s="21"/>
      <c r="MLH32" s="21"/>
      <c r="MLI32" s="21"/>
      <c r="MLJ32" s="21"/>
      <c r="MLK32" s="21"/>
      <c r="MLL32" s="21"/>
      <c r="MLM32" s="21"/>
      <c r="MLN32" s="21"/>
      <c r="MLO32" s="21"/>
      <c r="MLP32" s="21"/>
      <c r="MLQ32" s="21"/>
      <c r="MLR32" s="21"/>
      <c r="MLS32" s="21"/>
      <c r="MLT32" s="21"/>
      <c r="MLU32" s="21"/>
      <c r="MLV32" s="21"/>
      <c r="MLW32" s="21"/>
      <c r="MLX32" s="21"/>
      <c r="MLY32" s="21"/>
      <c r="MLZ32" s="21"/>
      <c r="MMA32" s="21"/>
      <c r="MMB32" s="21"/>
      <c r="MMC32" s="21"/>
      <c r="MMD32" s="21"/>
      <c r="MME32" s="21"/>
      <c r="MMF32" s="21"/>
      <c r="MMG32" s="21"/>
      <c r="MMH32" s="21"/>
      <c r="MMI32" s="21"/>
      <c r="MMJ32" s="21"/>
      <c r="MMK32" s="21"/>
      <c r="MML32" s="21"/>
      <c r="MMM32" s="21"/>
      <c r="MMN32" s="21"/>
      <c r="MMO32" s="21"/>
      <c r="MMP32" s="21"/>
      <c r="MMQ32" s="21"/>
      <c r="MMR32" s="21"/>
      <c r="MMS32" s="21"/>
      <c r="MMT32" s="21"/>
      <c r="MMU32" s="21"/>
      <c r="MMV32" s="21"/>
      <c r="MMW32" s="21"/>
      <c r="MMX32" s="21"/>
      <c r="MMY32" s="21"/>
      <c r="MMZ32" s="21"/>
      <c r="MNA32" s="21"/>
      <c r="MNB32" s="21"/>
      <c r="MNC32" s="21"/>
      <c r="MND32" s="21"/>
      <c r="MNE32" s="21"/>
      <c r="MNF32" s="21"/>
      <c r="MNG32" s="21"/>
      <c r="MNH32" s="21"/>
      <c r="MNI32" s="21"/>
      <c r="MNJ32" s="21"/>
      <c r="MNK32" s="21"/>
      <c r="MNL32" s="21"/>
      <c r="MNM32" s="21"/>
      <c r="MNN32" s="21"/>
      <c r="MNO32" s="21"/>
      <c r="MNP32" s="21"/>
      <c r="MNQ32" s="21"/>
      <c r="MNR32" s="21"/>
      <c r="MNS32" s="21"/>
      <c r="MNT32" s="21"/>
      <c r="MNU32" s="21"/>
      <c r="MNV32" s="21"/>
      <c r="MNW32" s="21"/>
      <c r="MNX32" s="21"/>
      <c r="MNY32" s="21"/>
      <c r="MNZ32" s="21"/>
      <c r="MOA32" s="21"/>
      <c r="MOB32" s="21"/>
      <c r="MOC32" s="21"/>
      <c r="MOD32" s="21"/>
      <c r="MOE32" s="21"/>
      <c r="MOF32" s="21"/>
      <c r="MOG32" s="21"/>
      <c r="MOH32" s="21"/>
      <c r="MOI32" s="21"/>
      <c r="MOJ32" s="21"/>
      <c r="MOK32" s="21"/>
      <c r="MOL32" s="21"/>
      <c r="MOM32" s="21"/>
      <c r="MON32" s="21"/>
      <c r="MOO32" s="21"/>
      <c r="MOP32" s="21"/>
      <c r="MOQ32" s="21"/>
      <c r="MOR32" s="21"/>
      <c r="MOS32" s="21"/>
      <c r="MOT32" s="21"/>
      <c r="MOU32" s="21"/>
      <c r="MOV32" s="21"/>
      <c r="MOW32" s="21"/>
      <c r="MOX32" s="21"/>
      <c r="MOY32" s="21"/>
      <c r="MOZ32" s="21"/>
      <c r="MPA32" s="21"/>
      <c r="MPB32" s="21"/>
      <c r="MPC32" s="21"/>
      <c r="MPD32" s="21"/>
      <c r="MPE32" s="21"/>
      <c r="MPF32" s="21"/>
      <c r="MPG32" s="21"/>
      <c r="MPH32" s="21"/>
      <c r="MPI32" s="21"/>
      <c r="MPJ32" s="21"/>
      <c r="MPK32" s="21"/>
      <c r="MPL32" s="21"/>
      <c r="MPM32" s="21"/>
      <c r="MPN32" s="21"/>
      <c r="MPO32" s="21"/>
      <c r="MPP32" s="21"/>
      <c r="MPQ32" s="21"/>
      <c r="MPR32" s="21"/>
      <c r="MPS32" s="21"/>
      <c r="MPT32" s="21"/>
      <c r="MPU32" s="21"/>
      <c r="MPV32" s="21"/>
      <c r="MPW32" s="21"/>
      <c r="MPX32" s="21"/>
      <c r="MPY32" s="21"/>
      <c r="MPZ32" s="21"/>
      <c r="MQA32" s="21"/>
      <c r="MQB32" s="21"/>
      <c r="MQC32" s="21"/>
      <c r="MQD32" s="21"/>
      <c r="MQE32" s="21"/>
      <c r="MQF32" s="21"/>
      <c r="MQG32" s="21"/>
      <c r="MQH32" s="21"/>
      <c r="MQI32" s="21"/>
      <c r="MQJ32" s="21"/>
      <c r="MQK32" s="21"/>
      <c r="MQL32" s="21"/>
      <c r="MQM32" s="21"/>
      <c r="MQN32" s="21"/>
      <c r="MQO32" s="21"/>
      <c r="MQP32" s="21"/>
      <c r="MQQ32" s="21"/>
      <c r="MQR32" s="21"/>
      <c r="MQS32" s="21"/>
      <c r="MQT32" s="21"/>
      <c r="MQU32" s="21"/>
      <c r="MQV32" s="21"/>
      <c r="MQW32" s="21"/>
      <c r="MQX32" s="21"/>
      <c r="MQY32" s="21"/>
      <c r="MQZ32" s="21"/>
      <c r="MRA32" s="21"/>
      <c r="MRB32" s="21"/>
      <c r="MRC32" s="21"/>
      <c r="MRD32" s="21"/>
      <c r="MRE32" s="21"/>
      <c r="MRF32" s="21"/>
      <c r="MRG32" s="21"/>
      <c r="MRH32" s="21"/>
      <c r="MRI32" s="21"/>
      <c r="MRJ32" s="21"/>
      <c r="MRK32" s="21"/>
      <c r="MRL32" s="21"/>
      <c r="MRM32" s="21"/>
      <c r="MRN32" s="21"/>
      <c r="MRO32" s="21"/>
      <c r="MRP32" s="21"/>
      <c r="MRQ32" s="21"/>
      <c r="MRR32" s="21"/>
      <c r="MRS32" s="21"/>
      <c r="MRT32" s="21"/>
      <c r="MRU32" s="21"/>
      <c r="MRV32" s="21"/>
      <c r="MRW32" s="21"/>
      <c r="MRX32" s="21"/>
      <c r="MRY32" s="21"/>
      <c r="MRZ32" s="21"/>
      <c r="MSA32" s="21"/>
      <c r="MSB32" s="21"/>
      <c r="MSC32" s="21"/>
      <c r="MSD32" s="21"/>
      <c r="MSE32" s="21"/>
      <c r="MSF32" s="21"/>
      <c r="MSG32" s="21"/>
      <c r="MSH32" s="21"/>
      <c r="MSI32" s="21"/>
      <c r="MSJ32" s="21"/>
      <c r="MSK32" s="21"/>
      <c r="MSL32" s="21"/>
      <c r="MSM32" s="21"/>
      <c r="MSN32" s="21"/>
      <c r="MSO32" s="21"/>
      <c r="MSP32" s="21"/>
      <c r="MSQ32" s="21"/>
      <c r="MSR32" s="21"/>
      <c r="MSS32" s="21"/>
      <c r="MST32" s="21"/>
      <c r="MSU32" s="21"/>
      <c r="MSV32" s="21"/>
      <c r="MSW32" s="21"/>
      <c r="MSX32" s="21"/>
      <c r="MSY32" s="21"/>
      <c r="MSZ32" s="21"/>
      <c r="MTA32" s="21"/>
      <c r="MTB32" s="21"/>
      <c r="MTC32" s="21"/>
      <c r="MTD32" s="21"/>
      <c r="MTE32" s="21"/>
      <c r="MTF32" s="21"/>
      <c r="MTG32" s="21"/>
      <c r="MTH32" s="21"/>
      <c r="MTI32" s="21"/>
      <c r="MTJ32" s="21"/>
      <c r="MTK32" s="21"/>
      <c r="MTL32" s="21"/>
      <c r="MTM32" s="21"/>
      <c r="MTN32" s="21"/>
      <c r="MTO32" s="21"/>
      <c r="MTP32" s="21"/>
      <c r="MTQ32" s="21"/>
      <c r="MTR32" s="21"/>
      <c r="MTS32" s="21"/>
      <c r="MTT32" s="21"/>
      <c r="MTU32" s="21"/>
      <c r="MTV32" s="21"/>
      <c r="MTW32" s="21"/>
      <c r="MTX32" s="21"/>
      <c r="MTY32" s="21"/>
      <c r="MTZ32" s="21"/>
      <c r="MUA32" s="21"/>
      <c r="MUB32" s="21"/>
      <c r="MUC32" s="21"/>
      <c r="MUD32" s="21"/>
      <c r="MUE32" s="21"/>
      <c r="MUF32" s="21"/>
      <c r="MUG32" s="21"/>
      <c r="MUH32" s="21"/>
      <c r="MUI32" s="21"/>
      <c r="MUJ32" s="21"/>
      <c r="MUK32" s="21"/>
      <c r="MUL32" s="21"/>
      <c r="MUM32" s="21"/>
      <c r="MUN32" s="21"/>
      <c r="MUO32" s="21"/>
      <c r="MUP32" s="21"/>
      <c r="MUQ32" s="21"/>
      <c r="MUR32" s="21"/>
      <c r="MUS32" s="21"/>
      <c r="MUT32" s="21"/>
      <c r="MUU32" s="21"/>
      <c r="MUV32" s="21"/>
      <c r="MUW32" s="21"/>
      <c r="MUX32" s="21"/>
      <c r="MUY32" s="21"/>
      <c r="MUZ32" s="21"/>
      <c r="MVA32" s="21"/>
      <c r="MVB32" s="21"/>
      <c r="MVC32" s="21"/>
      <c r="MVD32" s="21"/>
      <c r="MVE32" s="21"/>
      <c r="MVF32" s="21"/>
      <c r="MVG32" s="21"/>
      <c r="MVH32" s="21"/>
      <c r="MVI32" s="21"/>
      <c r="MVJ32" s="21"/>
      <c r="MVK32" s="21"/>
      <c r="MVL32" s="21"/>
      <c r="MVM32" s="21"/>
      <c r="MVN32" s="21"/>
      <c r="MVO32" s="21"/>
      <c r="MVP32" s="21"/>
      <c r="MVQ32" s="21"/>
      <c r="MVR32" s="21"/>
      <c r="MVS32" s="21"/>
      <c r="MVT32" s="21"/>
      <c r="MVU32" s="21"/>
      <c r="MVV32" s="21"/>
      <c r="MVW32" s="21"/>
      <c r="MVX32" s="21"/>
      <c r="MVY32" s="21"/>
      <c r="MVZ32" s="21"/>
      <c r="MWA32" s="21"/>
      <c r="MWB32" s="21"/>
      <c r="MWC32" s="21"/>
      <c r="MWD32" s="21"/>
      <c r="MWE32" s="21"/>
      <c r="MWF32" s="21"/>
      <c r="MWG32" s="21"/>
      <c r="MWH32" s="21"/>
      <c r="MWI32" s="21"/>
      <c r="MWJ32" s="21"/>
      <c r="MWK32" s="21"/>
      <c r="MWL32" s="21"/>
      <c r="MWM32" s="21"/>
      <c r="MWN32" s="21"/>
      <c r="MWO32" s="21"/>
      <c r="MWP32" s="21"/>
      <c r="MWQ32" s="21"/>
      <c r="MWR32" s="21"/>
      <c r="MWS32" s="21"/>
      <c r="MWT32" s="21"/>
      <c r="MWU32" s="21"/>
      <c r="MWV32" s="21"/>
      <c r="MWW32" s="21"/>
      <c r="MWX32" s="21"/>
      <c r="MWY32" s="21"/>
      <c r="MWZ32" s="21"/>
      <c r="MXA32" s="21"/>
      <c r="MXB32" s="21"/>
      <c r="MXC32" s="21"/>
      <c r="MXD32" s="21"/>
      <c r="MXE32" s="21"/>
      <c r="MXF32" s="21"/>
      <c r="MXG32" s="21"/>
      <c r="MXH32" s="21"/>
      <c r="MXI32" s="21"/>
      <c r="MXJ32" s="21"/>
      <c r="MXK32" s="21"/>
      <c r="MXL32" s="21"/>
      <c r="MXM32" s="21"/>
      <c r="MXN32" s="21"/>
      <c r="MXO32" s="21"/>
      <c r="MXP32" s="21"/>
      <c r="MXQ32" s="21"/>
      <c r="MXR32" s="21"/>
      <c r="MXS32" s="21"/>
      <c r="MXT32" s="21"/>
      <c r="MXU32" s="21"/>
      <c r="MXV32" s="21"/>
      <c r="MXW32" s="21"/>
      <c r="MXX32" s="21"/>
      <c r="MXY32" s="21"/>
      <c r="MXZ32" s="21"/>
      <c r="MYA32" s="21"/>
      <c r="MYB32" s="21"/>
      <c r="MYC32" s="21"/>
      <c r="MYD32" s="21"/>
      <c r="MYE32" s="21"/>
      <c r="MYF32" s="21"/>
      <c r="MYG32" s="21"/>
      <c r="MYH32" s="21"/>
      <c r="MYI32" s="21"/>
      <c r="MYJ32" s="21"/>
      <c r="MYK32" s="21"/>
      <c r="MYL32" s="21"/>
      <c r="MYM32" s="21"/>
      <c r="MYN32" s="21"/>
      <c r="MYO32" s="21"/>
      <c r="MYP32" s="21"/>
      <c r="MYQ32" s="21"/>
      <c r="MYR32" s="21"/>
      <c r="MYS32" s="21"/>
      <c r="MYT32" s="21"/>
      <c r="MYU32" s="21"/>
      <c r="MYV32" s="21"/>
      <c r="MYW32" s="21"/>
      <c r="MYX32" s="21"/>
      <c r="MYY32" s="21"/>
      <c r="MYZ32" s="21"/>
      <c r="MZA32" s="21"/>
      <c r="MZB32" s="21"/>
      <c r="MZC32" s="21"/>
      <c r="MZD32" s="21"/>
      <c r="MZE32" s="21"/>
      <c r="MZF32" s="21"/>
      <c r="MZG32" s="21"/>
      <c r="MZH32" s="21"/>
      <c r="MZI32" s="21"/>
      <c r="MZJ32" s="21"/>
      <c r="MZK32" s="21"/>
      <c r="MZL32" s="21"/>
      <c r="MZM32" s="21"/>
      <c r="MZN32" s="21"/>
      <c r="MZO32" s="21"/>
      <c r="MZP32" s="21"/>
      <c r="MZQ32" s="21"/>
      <c r="MZR32" s="21"/>
      <c r="MZS32" s="21"/>
      <c r="MZT32" s="21"/>
      <c r="MZU32" s="21"/>
      <c r="MZV32" s="21"/>
      <c r="MZW32" s="21"/>
      <c r="MZX32" s="21"/>
      <c r="MZY32" s="21"/>
      <c r="MZZ32" s="21"/>
      <c r="NAA32" s="21"/>
      <c r="NAB32" s="21"/>
      <c r="NAC32" s="21"/>
      <c r="NAD32" s="21"/>
      <c r="NAE32" s="21"/>
      <c r="NAF32" s="21"/>
      <c r="NAG32" s="21"/>
      <c r="NAH32" s="21"/>
      <c r="NAI32" s="21"/>
      <c r="NAJ32" s="21"/>
      <c r="NAK32" s="21"/>
      <c r="NAL32" s="21"/>
      <c r="NAM32" s="21"/>
      <c r="NAN32" s="21"/>
      <c r="NAO32" s="21"/>
      <c r="NAP32" s="21"/>
      <c r="NAQ32" s="21"/>
      <c r="NAR32" s="21"/>
      <c r="NAS32" s="21"/>
      <c r="NAT32" s="21"/>
      <c r="NAU32" s="21"/>
      <c r="NAV32" s="21"/>
      <c r="NAW32" s="21"/>
      <c r="NAX32" s="21"/>
      <c r="NAY32" s="21"/>
      <c r="NAZ32" s="21"/>
      <c r="NBA32" s="21"/>
      <c r="NBB32" s="21"/>
      <c r="NBC32" s="21"/>
      <c r="NBD32" s="21"/>
      <c r="NBE32" s="21"/>
      <c r="NBF32" s="21"/>
      <c r="NBG32" s="21"/>
      <c r="NBH32" s="21"/>
      <c r="NBI32" s="21"/>
      <c r="NBJ32" s="21"/>
      <c r="NBK32" s="21"/>
      <c r="NBL32" s="21"/>
      <c r="NBM32" s="21"/>
      <c r="NBN32" s="21"/>
      <c r="NBO32" s="21"/>
      <c r="NBP32" s="21"/>
      <c r="NBQ32" s="21"/>
      <c r="NBR32" s="21"/>
      <c r="NBS32" s="21"/>
      <c r="NBT32" s="21"/>
      <c r="NBU32" s="21"/>
      <c r="NBV32" s="21"/>
      <c r="NBW32" s="21"/>
      <c r="NBX32" s="21"/>
      <c r="NBY32" s="21"/>
      <c r="NBZ32" s="21"/>
      <c r="NCA32" s="21"/>
      <c r="NCB32" s="21"/>
      <c r="NCC32" s="21"/>
      <c r="NCD32" s="21"/>
      <c r="NCE32" s="21"/>
      <c r="NCF32" s="21"/>
      <c r="NCG32" s="21"/>
      <c r="NCH32" s="21"/>
      <c r="NCI32" s="21"/>
      <c r="NCJ32" s="21"/>
      <c r="NCK32" s="21"/>
      <c r="NCL32" s="21"/>
      <c r="NCM32" s="21"/>
      <c r="NCN32" s="21"/>
      <c r="NCO32" s="21"/>
      <c r="NCP32" s="21"/>
      <c r="NCQ32" s="21"/>
      <c r="NCR32" s="21"/>
      <c r="NCS32" s="21"/>
      <c r="NCT32" s="21"/>
      <c r="NCU32" s="21"/>
      <c r="NCV32" s="21"/>
      <c r="NCW32" s="21"/>
      <c r="NCX32" s="21"/>
      <c r="NCY32" s="21"/>
      <c r="NCZ32" s="21"/>
      <c r="NDA32" s="21"/>
      <c r="NDB32" s="21"/>
      <c r="NDC32" s="21"/>
      <c r="NDD32" s="21"/>
      <c r="NDE32" s="21"/>
      <c r="NDF32" s="21"/>
      <c r="NDG32" s="21"/>
      <c r="NDH32" s="21"/>
      <c r="NDI32" s="21"/>
      <c r="NDJ32" s="21"/>
      <c r="NDK32" s="21"/>
      <c r="NDL32" s="21"/>
      <c r="NDM32" s="21"/>
      <c r="NDN32" s="21"/>
      <c r="NDO32" s="21"/>
      <c r="NDP32" s="21"/>
      <c r="NDQ32" s="21"/>
      <c r="NDR32" s="21"/>
      <c r="NDS32" s="21"/>
      <c r="NDT32" s="21"/>
      <c r="NDU32" s="21"/>
      <c r="NDV32" s="21"/>
      <c r="NDW32" s="21"/>
      <c r="NDX32" s="21"/>
      <c r="NDY32" s="21"/>
      <c r="NDZ32" s="21"/>
      <c r="NEA32" s="21"/>
      <c r="NEB32" s="21"/>
      <c r="NEC32" s="21"/>
      <c r="NED32" s="21"/>
      <c r="NEE32" s="21"/>
      <c r="NEF32" s="21"/>
      <c r="NEG32" s="21"/>
      <c r="NEH32" s="21"/>
      <c r="NEI32" s="21"/>
      <c r="NEJ32" s="21"/>
      <c r="NEK32" s="21"/>
      <c r="NEL32" s="21"/>
      <c r="NEM32" s="21"/>
      <c r="NEN32" s="21"/>
      <c r="NEO32" s="21"/>
      <c r="NEP32" s="21"/>
      <c r="NEQ32" s="21"/>
      <c r="NER32" s="21"/>
      <c r="NES32" s="21"/>
      <c r="NET32" s="21"/>
      <c r="NEU32" s="21"/>
      <c r="NEV32" s="21"/>
      <c r="NEW32" s="21"/>
      <c r="NEX32" s="21"/>
      <c r="NEY32" s="21"/>
      <c r="NEZ32" s="21"/>
      <c r="NFA32" s="21"/>
      <c r="NFB32" s="21"/>
      <c r="NFC32" s="21"/>
      <c r="NFD32" s="21"/>
      <c r="NFE32" s="21"/>
      <c r="NFF32" s="21"/>
      <c r="NFG32" s="21"/>
      <c r="NFH32" s="21"/>
      <c r="NFI32" s="21"/>
      <c r="NFJ32" s="21"/>
      <c r="NFK32" s="21"/>
      <c r="NFL32" s="21"/>
      <c r="NFM32" s="21"/>
      <c r="NFN32" s="21"/>
      <c r="NFO32" s="21"/>
      <c r="NFP32" s="21"/>
      <c r="NFQ32" s="21"/>
      <c r="NFR32" s="21"/>
      <c r="NFS32" s="21"/>
      <c r="NFT32" s="21"/>
      <c r="NFU32" s="21"/>
      <c r="NFV32" s="21"/>
      <c r="NFW32" s="21"/>
      <c r="NFX32" s="21"/>
      <c r="NFY32" s="21"/>
      <c r="NFZ32" s="21"/>
      <c r="NGA32" s="21"/>
      <c r="NGB32" s="21"/>
      <c r="NGC32" s="21"/>
      <c r="NGD32" s="21"/>
      <c r="NGE32" s="21"/>
      <c r="NGF32" s="21"/>
      <c r="NGG32" s="21"/>
      <c r="NGH32" s="21"/>
      <c r="NGI32" s="21"/>
      <c r="NGJ32" s="21"/>
      <c r="NGK32" s="21"/>
      <c r="NGL32" s="21"/>
      <c r="NGM32" s="21"/>
      <c r="NGN32" s="21"/>
      <c r="NGO32" s="21"/>
      <c r="NGP32" s="21"/>
      <c r="NGQ32" s="21"/>
      <c r="NGR32" s="21"/>
      <c r="NGS32" s="21"/>
      <c r="NGT32" s="21"/>
      <c r="NGU32" s="21"/>
      <c r="NGV32" s="21"/>
      <c r="NGW32" s="21"/>
      <c r="NGX32" s="21"/>
      <c r="NGY32" s="21"/>
      <c r="NGZ32" s="21"/>
      <c r="NHA32" s="21"/>
      <c r="NHB32" s="21"/>
      <c r="NHC32" s="21"/>
      <c r="NHD32" s="21"/>
      <c r="NHE32" s="21"/>
      <c r="NHF32" s="21"/>
      <c r="NHG32" s="21"/>
      <c r="NHH32" s="21"/>
      <c r="NHI32" s="21"/>
      <c r="NHJ32" s="21"/>
      <c r="NHK32" s="21"/>
      <c r="NHL32" s="21"/>
      <c r="NHM32" s="21"/>
      <c r="NHN32" s="21"/>
      <c r="NHO32" s="21"/>
      <c r="NHP32" s="21"/>
      <c r="NHQ32" s="21"/>
      <c r="NHR32" s="21"/>
      <c r="NHS32" s="21"/>
      <c r="NHT32" s="21"/>
      <c r="NHU32" s="21"/>
      <c r="NHV32" s="21"/>
      <c r="NHW32" s="21"/>
      <c r="NHX32" s="21"/>
      <c r="NHY32" s="21"/>
      <c r="NHZ32" s="21"/>
      <c r="NIA32" s="21"/>
      <c r="NIB32" s="21"/>
      <c r="NIC32" s="21"/>
      <c r="NID32" s="21"/>
      <c r="NIE32" s="21"/>
      <c r="NIF32" s="21"/>
      <c r="NIG32" s="21"/>
      <c r="NIH32" s="21"/>
      <c r="NII32" s="21"/>
      <c r="NIJ32" s="21"/>
      <c r="NIK32" s="21"/>
      <c r="NIL32" s="21"/>
      <c r="NIM32" s="21"/>
      <c r="NIN32" s="21"/>
      <c r="NIO32" s="21"/>
      <c r="NIP32" s="21"/>
      <c r="NIQ32" s="21"/>
      <c r="NIR32" s="21"/>
      <c r="NIS32" s="21"/>
      <c r="NIT32" s="21"/>
      <c r="NIU32" s="21"/>
      <c r="NIV32" s="21"/>
      <c r="NIW32" s="21"/>
      <c r="NIX32" s="21"/>
      <c r="NIY32" s="21"/>
      <c r="NIZ32" s="21"/>
      <c r="NJA32" s="21"/>
      <c r="NJB32" s="21"/>
      <c r="NJC32" s="21"/>
      <c r="NJD32" s="21"/>
      <c r="NJE32" s="21"/>
      <c r="NJF32" s="21"/>
      <c r="NJG32" s="21"/>
      <c r="NJH32" s="21"/>
      <c r="NJI32" s="21"/>
      <c r="NJJ32" s="21"/>
      <c r="NJK32" s="21"/>
      <c r="NJL32" s="21"/>
      <c r="NJM32" s="21"/>
      <c r="NJN32" s="21"/>
      <c r="NJO32" s="21"/>
      <c r="NJP32" s="21"/>
      <c r="NJQ32" s="21"/>
      <c r="NJR32" s="21"/>
      <c r="NJS32" s="21"/>
      <c r="NJT32" s="21"/>
      <c r="NJU32" s="21"/>
      <c r="NJV32" s="21"/>
      <c r="NJW32" s="21"/>
      <c r="NJX32" s="21"/>
      <c r="NJY32" s="21"/>
      <c r="NJZ32" s="21"/>
      <c r="NKA32" s="21"/>
      <c r="NKB32" s="21"/>
      <c r="NKC32" s="21"/>
      <c r="NKD32" s="21"/>
      <c r="NKE32" s="21"/>
      <c r="NKF32" s="21"/>
      <c r="NKG32" s="21"/>
      <c r="NKH32" s="21"/>
      <c r="NKI32" s="21"/>
      <c r="NKJ32" s="21"/>
      <c r="NKK32" s="21"/>
      <c r="NKL32" s="21"/>
      <c r="NKM32" s="21"/>
      <c r="NKN32" s="21"/>
      <c r="NKO32" s="21"/>
      <c r="NKP32" s="21"/>
      <c r="NKQ32" s="21"/>
      <c r="NKR32" s="21"/>
      <c r="NKS32" s="21"/>
      <c r="NKT32" s="21"/>
      <c r="NKU32" s="21"/>
      <c r="NKV32" s="21"/>
      <c r="NKW32" s="21"/>
      <c r="NKX32" s="21"/>
      <c r="NKY32" s="21"/>
      <c r="NKZ32" s="21"/>
      <c r="NLA32" s="21"/>
      <c r="NLB32" s="21"/>
      <c r="NLC32" s="21"/>
      <c r="NLD32" s="21"/>
      <c r="NLE32" s="21"/>
      <c r="NLF32" s="21"/>
      <c r="NLG32" s="21"/>
      <c r="NLH32" s="21"/>
      <c r="NLI32" s="21"/>
      <c r="NLJ32" s="21"/>
      <c r="NLK32" s="21"/>
      <c r="NLL32" s="21"/>
      <c r="NLM32" s="21"/>
      <c r="NLN32" s="21"/>
      <c r="NLO32" s="21"/>
      <c r="NLP32" s="21"/>
      <c r="NLQ32" s="21"/>
      <c r="NLR32" s="21"/>
      <c r="NLS32" s="21"/>
      <c r="NLT32" s="21"/>
      <c r="NLU32" s="21"/>
      <c r="NLV32" s="21"/>
      <c r="NLW32" s="21"/>
      <c r="NLX32" s="21"/>
      <c r="NLY32" s="21"/>
      <c r="NLZ32" s="21"/>
      <c r="NMA32" s="21"/>
      <c r="NMB32" s="21"/>
      <c r="NMC32" s="21"/>
      <c r="NMD32" s="21"/>
      <c r="NME32" s="21"/>
      <c r="NMF32" s="21"/>
      <c r="NMG32" s="21"/>
      <c r="NMH32" s="21"/>
      <c r="NMI32" s="21"/>
      <c r="NMJ32" s="21"/>
      <c r="NMK32" s="21"/>
      <c r="NML32" s="21"/>
      <c r="NMM32" s="21"/>
      <c r="NMN32" s="21"/>
      <c r="NMO32" s="21"/>
      <c r="NMP32" s="21"/>
      <c r="NMQ32" s="21"/>
      <c r="NMR32" s="21"/>
      <c r="NMS32" s="21"/>
      <c r="NMT32" s="21"/>
      <c r="NMU32" s="21"/>
      <c r="NMV32" s="21"/>
      <c r="NMW32" s="21"/>
      <c r="NMX32" s="21"/>
      <c r="NMY32" s="21"/>
      <c r="NMZ32" s="21"/>
      <c r="NNA32" s="21"/>
      <c r="NNB32" s="21"/>
      <c r="NNC32" s="21"/>
      <c r="NND32" s="21"/>
      <c r="NNE32" s="21"/>
      <c r="NNF32" s="21"/>
      <c r="NNG32" s="21"/>
      <c r="NNH32" s="21"/>
      <c r="NNI32" s="21"/>
      <c r="NNJ32" s="21"/>
      <c r="NNK32" s="21"/>
      <c r="NNL32" s="21"/>
      <c r="NNM32" s="21"/>
      <c r="NNN32" s="21"/>
      <c r="NNO32" s="21"/>
      <c r="NNP32" s="21"/>
      <c r="NNQ32" s="21"/>
      <c r="NNR32" s="21"/>
      <c r="NNS32" s="21"/>
      <c r="NNT32" s="21"/>
      <c r="NNU32" s="21"/>
      <c r="NNV32" s="21"/>
      <c r="NNW32" s="21"/>
      <c r="NNX32" s="21"/>
      <c r="NNY32" s="21"/>
      <c r="NNZ32" s="21"/>
      <c r="NOA32" s="21"/>
      <c r="NOB32" s="21"/>
      <c r="NOC32" s="21"/>
      <c r="NOD32" s="21"/>
      <c r="NOE32" s="21"/>
      <c r="NOF32" s="21"/>
      <c r="NOG32" s="21"/>
      <c r="NOH32" s="21"/>
      <c r="NOI32" s="21"/>
      <c r="NOJ32" s="21"/>
      <c r="NOK32" s="21"/>
      <c r="NOL32" s="21"/>
      <c r="NOM32" s="21"/>
      <c r="NON32" s="21"/>
      <c r="NOO32" s="21"/>
      <c r="NOP32" s="21"/>
      <c r="NOQ32" s="21"/>
      <c r="NOR32" s="21"/>
      <c r="NOS32" s="21"/>
      <c r="NOT32" s="21"/>
      <c r="NOU32" s="21"/>
      <c r="NOV32" s="21"/>
      <c r="NOW32" s="21"/>
      <c r="NOX32" s="21"/>
      <c r="NOY32" s="21"/>
      <c r="NOZ32" s="21"/>
      <c r="NPA32" s="21"/>
      <c r="NPB32" s="21"/>
      <c r="NPC32" s="21"/>
      <c r="NPD32" s="21"/>
      <c r="NPE32" s="21"/>
      <c r="NPF32" s="21"/>
      <c r="NPG32" s="21"/>
      <c r="NPH32" s="21"/>
      <c r="NPI32" s="21"/>
      <c r="NPJ32" s="21"/>
      <c r="NPK32" s="21"/>
      <c r="NPL32" s="21"/>
      <c r="NPM32" s="21"/>
      <c r="NPN32" s="21"/>
      <c r="NPO32" s="21"/>
      <c r="NPP32" s="21"/>
      <c r="NPQ32" s="21"/>
      <c r="NPR32" s="21"/>
      <c r="NPS32" s="21"/>
      <c r="NPT32" s="21"/>
      <c r="NPU32" s="21"/>
      <c r="NPV32" s="21"/>
      <c r="NPW32" s="21"/>
      <c r="NPX32" s="21"/>
      <c r="NPY32" s="21"/>
      <c r="NPZ32" s="21"/>
      <c r="NQA32" s="21"/>
      <c r="NQB32" s="21"/>
      <c r="NQC32" s="21"/>
      <c r="NQD32" s="21"/>
      <c r="NQE32" s="21"/>
      <c r="NQF32" s="21"/>
      <c r="NQG32" s="21"/>
      <c r="NQH32" s="21"/>
      <c r="NQI32" s="21"/>
      <c r="NQJ32" s="21"/>
      <c r="NQK32" s="21"/>
      <c r="NQL32" s="21"/>
      <c r="NQM32" s="21"/>
      <c r="NQN32" s="21"/>
      <c r="NQO32" s="21"/>
      <c r="NQP32" s="21"/>
      <c r="NQQ32" s="21"/>
      <c r="NQR32" s="21"/>
      <c r="NQS32" s="21"/>
      <c r="NQT32" s="21"/>
      <c r="NQU32" s="21"/>
      <c r="NQV32" s="21"/>
      <c r="NQW32" s="21"/>
      <c r="NQX32" s="21"/>
      <c r="NQY32" s="21"/>
      <c r="NQZ32" s="21"/>
      <c r="NRA32" s="21"/>
      <c r="NRB32" s="21"/>
      <c r="NRC32" s="21"/>
      <c r="NRD32" s="21"/>
      <c r="NRE32" s="21"/>
      <c r="NRF32" s="21"/>
      <c r="NRG32" s="21"/>
      <c r="NRH32" s="21"/>
      <c r="NRI32" s="21"/>
      <c r="NRJ32" s="21"/>
      <c r="NRK32" s="21"/>
      <c r="NRL32" s="21"/>
      <c r="NRM32" s="21"/>
      <c r="NRN32" s="21"/>
      <c r="NRO32" s="21"/>
      <c r="NRP32" s="21"/>
      <c r="NRQ32" s="21"/>
      <c r="NRR32" s="21"/>
      <c r="NRS32" s="21"/>
      <c r="NRT32" s="21"/>
      <c r="NRU32" s="21"/>
      <c r="NRV32" s="21"/>
      <c r="NRW32" s="21"/>
      <c r="NRX32" s="21"/>
      <c r="NRY32" s="21"/>
      <c r="NRZ32" s="21"/>
      <c r="NSA32" s="21"/>
      <c r="NSB32" s="21"/>
      <c r="NSC32" s="21"/>
      <c r="NSD32" s="21"/>
      <c r="NSE32" s="21"/>
      <c r="NSF32" s="21"/>
      <c r="NSG32" s="21"/>
      <c r="NSH32" s="21"/>
      <c r="NSI32" s="21"/>
      <c r="NSJ32" s="21"/>
      <c r="NSK32" s="21"/>
      <c r="NSL32" s="21"/>
      <c r="NSM32" s="21"/>
      <c r="NSN32" s="21"/>
      <c r="NSO32" s="21"/>
      <c r="NSP32" s="21"/>
      <c r="NSQ32" s="21"/>
      <c r="NSR32" s="21"/>
      <c r="NSS32" s="21"/>
      <c r="NST32" s="21"/>
      <c r="NSU32" s="21"/>
      <c r="NSV32" s="21"/>
      <c r="NSW32" s="21"/>
      <c r="NSX32" s="21"/>
      <c r="NSY32" s="21"/>
      <c r="NSZ32" s="21"/>
      <c r="NTA32" s="21"/>
      <c r="NTB32" s="21"/>
      <c r="NTC32" s="21"/>
      <c r="NTD32" s="21"/>
      <c r="NTE32" s="21"/>
      <c r="NTF32" s="21"/>
      <c r="NTG32" s="21"/>
      <c r="NTH32" s="21"/>
      <c r="NTI32" s="21"/>
      <c r="NTJ32" s="21"/>
      <c r="NTK32" s="21"/>
      <c r="NTL32" s="21"/>
      <c r="NTM32" s="21"/>
      <c r="NTN32" s="21"/>
      <c r="NTO32" s="21"/>
      <c r="NTP32" s="21"/>
      <c r="NTQ32" s="21"/>
      <c r="NTR32" s="21"/>
      <c r="NTS32" s="21"/>
      <c r="NTT32" s="21"/>
      <c r="NTU32" s="21"/>
      <c r="NTV32" s="21"/>
      <c r="NTW32" s="21"/>
      <c r="NTX32" s="21"/>
      <c r="NTY32" s="21"/>
      <c r="NTZ32" s="21"/>
      <c r="NUA32" s="21"/>
      <c r="NUB32" s="21"/>
      <c r="NUC32" s="21"/>
      <c r="NUD32" s="21"/>
      <c r="NUE32" s="21"/>
      <c r="NUF32" s="21"/>
      <c r="NUG32" s="21"/>
      <c r="NUH32" s="21"/>
      <c r="NUI32" s="21"/>
      <c r="NUJ32" s="21"/>
      <c r="NUK32" s="21"/>
      <c r="NUL32" s="21"/>
      <c r="NUM32" s="21"/>
      <c r="NUN32" s="21"/>
      <c r="NUO32" s="21"/>
      <c r="NUP32" s="21"/>
      <c r="NUQ32" s="21"/>
      <c r="NUR32" s="21"/>
      <c r="NUS32" s="21"/>
      <c r="NUT32" s="21"/>
      <c r="NUU32" s="21"/>
      <c r="NUV32" s="21"/>
      <c r="NUW32" s="21"/>
      <c r="NUX32" s="21"/>
      <c r="NUY32" s="21"/>
      <c r="NUZ32" s="21"/>
      <c r="NVA32" s="21"/>
      <c r="NVB32" s="21"/>
      <c r="NVC32" s="21"/>
      <c r="NVD32" s="21"/>
      <c r="NVE32" s="21"/>
      <c r="NVF32" s="21"/>
      <c r="NVG32" s="21"/>
      <c r="NVH32" s="21"/>
      <c r="NVI32" s="21"/>
      <c r="NVJ32" s="21"/>
      <c r="NVK32" s="21"/>
      <c r="NVL32" s="21"/>
      <c r="NVM32" s="21"/>
      <c r="NVN32" s="21"/>
      <c r="NVO32" s="21"/>
      <c r="NVP32" s="21"/>
      <c r="NVQ32" s="21"/>
      <c r="NVR32" s="21"/>
      <c r="NVS32" s="21"/>
      <c r="NVT32" s="21"/>
      <c r="NVU32" s="21"/>
      <c r="NVV32" s="21"/>
      <c r="NVW32" s="21"/>
      <c r="NVX32" s="21"/>
      <c r="NVY32" s="21"/>
      <c r="NVZ32" s="21"/>
      <c r="NWA32" s="21"/>
      <c r="NWB32" s="21"/>
      <c r="NWC32" s="21"/>
      <c r="NWD32" s="21"/>
      <c r="NWE32" s="21"/>
      <c r="NWF32" s="21"/>
      <c r="NWG32" s="21"/>
      <c r="NWH32" s="21"/>
      <c r="NWI32" s="21"/>
      <c r="NWJ32" s="21"/>
      <c r="NWK32" s="21"/>
      <c r="NWL32" s="21"/>
      <c r="NWM32" s="21"/>
      <c r="NWN32" s="21"/>
      <c r="NWO32" s="21"/>
      <c r="NWP32" s="21"/>
      <c r="NWQ32" s="21"/>
      <c r="NWR32" s="21"/>
      <c r="NWS32" s="21"/>
      <c r="NWT32" s="21"/>
      <c r="NWU32" s="21"/>
      <c r="NWV32" s="21"/>
      <c r="NWW32" s="21"/>
      <c r="NWX32" s="21"/>
      <c r="NWY32" s="21"/>
      <c r="NWZ32" s="21"/>
      <c r="NXA32" s="21"/>
      <c r="NXB32" s="21"/>
      <c r="NXC32" s="21"/>
      <c r="NXD32" s="21"/>
      <c r="NXE32" s="21"/>
      <c r="NXF32" s="21"/>
      <c r="NXG32" s="21"/>
      <c r="NXH32" s="21"/>
      <c r="NXI32" s="21"/>
      <c r="NXJ32" s="21"/>
      <c r="NXK32" s="21"/>
      <c r="NXL32" s="21"/>
      <c r="NXM32" s="21"/>
      <c r="NXN32" s="21"/>
      <c r="NXO32" s="21"/>
      <c r="NXP32" s="21"/>
      <c r="NXQ32" s="21"/>
      <c r="NXR32" s="21"/>
      <c r="NXS32" s="21"/>
      <c r="NXT32" s="21"/>
      <c r="NXU32" s="21"/>
      <c r="NXV32" s="21"/>
      <c r="NXW32" s="21"/>
      <c r="NXX32" s="21"/>
      <c r="NXY32" s="21"/>
      <c r="NXZ32" s="21"/>
      <c r="NYA32" s="21"/>
      <c r="NYB32" s="21"/>
      <c r="NYC32" s="21"/>
      <c r="NYD32" s="21"/>
      <c r="NYE32" s="21"/>
      <c r="NYF32" s="21"/>
      <c r="NYG32" s="21"/>
      <c r="NYH32" s="21"/>
      <c r="NYI32" s="21"/>
      <c r="NYJ32" s="21"/>
      <c r="NYK32" s="21"/>
      <c r="NYL32" s="21"/>
      <c r="NYM32" s="21"/>
      <c r="NYN32" s="21"/>
      <c r="NYO32" s="21"/>
      <c r="NYP32" s="21"/>
      <c r="NYQ32" s="21"/>
      <c r="NYR32" s="21"/>
      <c r="NYS32" s="21"/>
      <c r="NYT32" s="21"/>
      <c r="NYU32" s="21"/>
      <c r="NYV32" s="21"/>
      <c r="NYW32" s="21"/>
      <c r="NYX32" s="21"/>
      <c r="NYY32" s="21"/>
      <c r="NYZ32" s="21"/>
      <c r="NZA32" s="21"/>
      <c r="NZB32" s="21"/>
      <c r="NZC32" s="21"/>
      <c r="NZD32" s="21"/>
      <c r="NZE32" s="21"/>
      <c r="NZF32" s="21"/>
      <c r="NZG32" s="21"/>
      <c r="NZH32" s="21"/>
      <c r="NZI32" s="21"/>
      <c r="NZJ32" s="21"/>
      <c r="NZK32" s="21"/>
      <c r="NZL32" s="21"/>
      <c r="NZM32" s="21"/>
      <c r="NZN32" s="21"/>
      <c r="NZO32" s="21"/>
      <c r="NZP32" s="21"/>
      <c r="NZQ32" s="21"/>
      <c r="NZR32" s="21"/>
      <c r="NZS32" s="21"/>
      <c r="NZT32" s="21"/>
      <c r="NZU32" s="21"/>
      <c r="NZV32" s="21"/>
      <c r="NZW32" s="21"/>
      <c r="NZX32" s="21"/>
      <c r="NZY32" s="21"/>
      <c r="NZZ32" s="21"/>
      <c r="OAA32" s="21"/>
      <c r="OAB32" s="21"/>
      <c r="OAC32" s="21"/>
      <c r="OAD32" s="21"/>
      <c r="OAE32" s="21"/>
      <c r="OAF32" s="21"/>
      <c r="OAG32" s="21"/>
      <c r="OAH32" s="21"/>
      <c r="OAI32" s="21"/>
      <c r="OAJ32" s="21"/>
      <c r="OAK32" s="21"/>
      <c r="OAL32" s="21"/>
      <c r="OAM32" s="21"/>
      <c r="OAN32" s="21"/>
      <c r="OAO32" s="21"/>
      <c r="OAP32" s="21"/>
      <c r="OAQ32" s="21"/>
      <c r="OAR32" s="21"/>
      <c r="OAS32" s="21"/>
      <c r="OAT32" s="21"/>
      <c r="OAU32" s="21"/>
      <c r="OAV32" s="21"/>
      <c r="OAW32" s="21"/>
      <c r="OAX32" s="21"/>
      <c r="OAY32" s="21"/>
      <c r="OAZ32" s="21"/>
      <c r="OBA32" s="21"/>
      <c r="OBB32" s="21"/>
      <c r="OBC32" s="21"/>
      <c r="OBD32" s="21"/>
      <c r="OBE32" s="21"/>
      <c r="OBF32" s="21"/>
      <c r="OBG32" s="21"/>
      <c r="OBH32" s="21"/>
      <c r="OBI32" s="21"/>
      <c r="OBJ32" s="21"/>
      <c r="OBK32" s="21"/>
      <c r="OBL32" s="21"/>
      <c r="OBM32" s="21"/>
      <c r="OBN32" s="21"/>
      <c r="OBO32" s="21"/>
      <c r="OBP32" s="21"/>
      <c r="OBQ32" s="21"/>
      <c r="OBR32" s="21"/>
      <c r="OBS32" s="21"/>
      <c r="OBT32" s="21"/>
      <c r="OBU32" s="21"/>
      <c r="OBV32" s="21"/>
      <c r="OBW32" s="21"/>
      <c r="OBX32" s="21"/>
      <c r="OBY32" s="21"/>
      <c r="OBZ32" s="21"/>
      <c r="OCA32" s="21"/>
      <c r="OCB32" s="21"/>
      <c r="OCC32" s="21"/>
      <c r="OCD32" s="21"/>
      <c r="OCE32" s="21"/>
      <c r="OCF32" s="21"/>
      <c r="OCG32" s="21"/>
      <c r="OCH32" s="21"/>
      <c r="OCI32" s="21"/>
      <c r="OCJ32" s="21"/>
      <c r="OCK32" s="21"/>
      <c r="OCL32" s="21"/>
      <c r="OCM32" s="21"/>
      <c r="OCN32" s="21"/>
      <c r="OCO32" s="21"/>
      <c r="OCP32" s="21"/>
      <c r="OCQ32" s="21"/>
      <c r="OCR32" s="21"/>
      <c r="OCS32" s="21"/>
      <c r="OCT32" s="21"/>
      <c r="OCU32" s="21"/>
      <c r="OCV32" s="21"/>
      <c r="OCW32" s="21"/>
      <c r="OCX32" s="21"/>
      <c r="OCY32" s="21"/>
      <c r="OCZ32" s="21"/>
      <c r="ODA32" s="21"/>
      <c r="ODB32" s="21"/>
      <c r="ODC32" s="21"/>
      <c r="ODD32" s="21"/>
      <c r="ODE32" s="21"/>
      <c r="ODF32" s="21"/>
      <c r="ODG32" s="21"/>
      <c r="ODH32" s="21"/>
      <c r="ODI32" s="21"/>
      <c r="ODJ32" s="21"/>
      <c r="ODK32" s="21"/>
      <c r="ODL32" s="21"/>
      <c r="ODM32" s="21"/>
      <c r="ODN32" s="21"/>
      <c r="ODO32" s="21"/>
      <c r="ODP32" s="21"/>
      <c r="ODQ32" s="21"/>
      <c r="ODR32" s="21"/>
      <c r="ODS32" s="21"/>
      <c r="ODT32" s="21"/>
      <c r="ODU32" s="21"/>
      <c r="ODV32" s="21"/>
      <c r="ODW32" s="21"/>
      <c r="ODX32" s="21"/>
      <c r="ODY32" s="21"/>
      <c r="ODZ32" s="21"/>
      <c r="OEA32" s="21"/>
      <c r="OEB32" s="21"/>
      <c r="OEC32" s="21"/>
      <c r="OED32" s="21"/>
      <c r="OEE32" s="21"/>
      <c r="OEF32" s="21"/>
      <c r="OEG32" s="21"/>
      <c r="OEH32" s="21"/>
      <c r="OEI32" s="21"/>
      <c r="OEJ32" s="21"/>
      <c r="OEK32" s="21"/>
      <c r="OEL32" s="21"/>
      <c r="OEM32" s="21"/>
      <c r="OEN32" s="21"/>
      <c r="OEO32" s="21"/>
      <c r="OEP32" s="21"/>
      <c r="OEQ32" s="21"/>
      <c r="OER32" s="21"/>
      <c r="OES32" s="21"/>
      <c r="OET32" s="21"/>
      <c r="OEU32" s="21"/>
      <c r="OEV32" s="21"/>
      <c r="OEW32" s="21"/>
      <c r="OEX32" s="21"/>
      <c r="OEY32" s="21"/>
      <c r="OEZ32" s="21"/>
      <c r="OFA32" s="21"/>
      <c r="OFB32" s="21"/>
      <c r="OFC32" s="21"/>
      <c r="OFD32" s="21"/>
      <c r="OFE32" s="21"/>
      <c r="OFF32" s="21"/>
      <c r="OFG32" s="21"/>
      <c r="OFH32" s="21"/>
      <c r="OFI32" s="21"/>
      <c r="OFJ32" s="21"/>
      <c r="OFK32" s="21"/>
      <c r="OFL32" s="21"/>
      <c r="OFM32" s="21"/>
      <c r="OFN32" s="21"/>
      <c r="OFO32" s="21"/>
      <c r="OFP32" s="21"/>
      <c r="OFQ32" s="21"/>
      <c r="OFR32" s="21"/>
      <c r="OFS32" s="21"/>
      <c r="OFT32" s="21"/>
      <c r="OFU32" s="21"/>
      <c r="OFV32" s="21"/>
      <c r="OFW32" s="21"/>
      <c r="OFX32" s="21"/>
      <c r="OFY32" s="21"/>
      <c r="OFZ32" s="21"/>
      <c r="OGA32" s="21"/>
      <c r="OGB32" s="21"/>
      <c r="OGC32" s="21"/>
      <c r="OGD32" s="21"/>
      <c r="OGE32" s="21"/>
      <c r="OGF32" s="21"/>
      <c r="OGG32" s="21"/>
      <c r="OGH32" s="21"/>
      <c r="OGI32" s="21"/>
      <c r="OGJ32" s="21"/>
      <c r="OGK32" s="21"/>
      <c r="OGL32" s="21"/>
      <c r="OGM32" s="21"/>
      <c r="OGN32" s="21"/>
      <c r="OGO32" s="21"/>
      <c r="OGP32" s="21"/>
      <c r="OGQ32" s="21"/>
      <c r="OGR32" s="21"/>
      <c r="OGS32" s="21"/>
      <c r="OGT32" s="21"/>
      <c r="OGU32" s="21"/>
      <c r="OGV32" s="21"/>
      <c r="OGW32" s="21"/>
      <c r="OGX32" s="21"/>
      <c r="OGY32" s="21"/>
      <c r="OGZ32" s="21"/>
      <c r="OHA32" s="21"/>
      <c r="OHB32" s="21"/>
      <c r="OHC32" s="21"/>
      <c r="OHD32" s="21"/>
      <c r="OHE32" s="21"/>
      <c r="OHF32" s="21"/>
      <c r="OHG32" s="21"/>
      <c r="OHH32" s="21"/>
      <c r="OHI32" s="21"/>
      <c r="OHJ32" s="21"/>
      <c r="OHK32" s="21"/>
      <c r="OHL32" s="21"/>
      <c r="OHM32" s="21"/>
      <c r="OHN32" s="21"/>
      <c r="OHO32" s="21"/>
      <c r="OHP32" s="21"/>
      <c r="OHQ32" s="21"/>
      <c r="OHR32" s="21"/>
      <c r="OHS32" s="21"/>
      <c r="OHT32" s="21"/>
      <c r="OHU32" s="21"/>
      <c r="OHV32" s="21"/>
      <c r="OHW32" s="21"/>
      <c r="OHX32" s="21"/>
      <c r="OHY32" s="21"/>
      <c r="OHZ32" s="21"/>
      <c r="OIA32" s="21"/>
      <c r="OIB32" s="21"/>
      <c r="OIC32" s="21"/>
      <c r="OID32" s="21"/>
      <c r="OIE32" s="21"/>
      <c r="OIF32" s="21"/>
      <c r="OIG32" s="21"/>
      <c r="OIH32" s="21"/>
      <c r="OII32" s="21"/>
      <c r="OIJ32" s="21"/>
      <c r="OIK32" s="21"/>
      <c r="OIL32" s="21"/>
      <c r="OIM32" s="21"/>
      <c r="OIN32" s="21"/>
      <c r="OIO32" s="21"/>
      <c r="OIP32" s="21"/>
      <c r="OIQ32" s="21"/>
      <c r="OIR32" s="21"/>
      <c r="OIS32" s="21"/>
      <c r="OIT32" s="21"/>
      <c r="OIU32" s="21"/>
      <c r="OIV32" s="21"/>
      <c r="OIW32" s="21"/>
      <c r="OIX32" s="21"/>
      <c r="OIY32" s="21"/>
      <c r="OIZ32" s="21"/>
      <c r="OJA32" s="21"/>
      <c r="OJB32" s="21"/>
      <c r="OJC32" s="21"/>
      <c r="OJD32" s="21"/>
      <c r="OJE32" s="21"/>
      <c r="OJF32" s="21"/>
      <c r="OJG32" s="21"/>
      <c r="OJH32" s="21"/>
      <c r="OJI32" s="21"/>
      <c r="OJJ32" s="21"/>
      <c r="OJK32" s="21"/>
      <c r="OJL32" s="21"/>
      <c r="OJM32" s="21"/>
      <c r="OJN32" s="21"/>
      <c r="OJO32" s="21"/>
      <c r="OJP32" s="21"/>
      <c r="OJQ32" s="21"/>
      <c r="OJR32" s="21"/>
      <c r="OJS32" s="21"/>
      <c r="OJT32" s="21"/>
      <c r="OJU32" s="21"/>
      <c r="OJV32" s="21"/>
      <c r="OJW32" s="21"/>
      <c r="OJX32" s="21"/>
      <c r="OJY32" s="21"/>
      <c r="OJZ32" s="21"/>
      <c r="OKA32" s="21"/>
      <c r="OKB32" s="21"/>
      <c r="OKC32" s="21"/>
      <c r="OKD32" s="21"/>
      <c r="OKE32" s="21"/>
      <c r="OKF32" s="21"/>
      <c r="OKG32" s="21"/>
      <c r="OKH32" s="21"/>
      <c r="OKI32" s="21"/>
      <c r="OKJ32" s="21"/>
      <c r="OKK32" s="21"/>
      <c r="OKL32" s="21"/>
      <c r="OKM32" s="21"/>
      <c r="OKN32" s="21"/>
      <c r="OKO32" s="21"/>
      <c r="OKP32" s="21"/>
      <c r="OKQ32" s="21"/>
      <c r="OKR32" s="21"/>
      <c r="OKS32" s="21"/>
      <c r="OKT32" s="21"/>
      <c r="OKU32" s="21"/>
      <c r="OKV32" s="21"/>
      <c r="OKW32" s="21"/>
      <c r="OKX32" s="21"/>
      <c r="OKY32" s="21"/>
      <c r="OKZ32" s="21"/>
      <c r="OLA32" s="21"/>
      <c r="OLB32" s="21"/>
      <c r="OLC32" s="21"/>
      <c r="OLD32" s="21"/>
      <c r="OLE32" s="21"/>
      <c r="OLF32" s="21"/>
      <c r="OLG32" s="21"/>
      <c r="OLH32" s="21"/>
      <c r="OLI32" s="21"/>
      <c r="OLJ32" s="21"/>
      <c r="OLK32" s="21"/>
      <c r="OLL32" s="21"/>
      <c r="OLM32" s="21"/>
      <c r="OLN32" s="21"/>
      <c r="OLO32" s="21"/>
      <c r="OLP32" s="21"/>
      <c r="OLQ32" s="21"/>
      <c r="OLR32" s="21"/>
      <c r="OLS32" s="21"/>
      <c r="OLT32" s="21"/>
      <c r="OLU32" s="21"/>
      <c r="OLV32" s="21"/>
      <c r="OLW32" s="21"/>
      <c r="OLX32" s="21"/>
      <c r="OLY32" s="21"/>
      <c r="OLZ32" s="21"/>
      <c r="OMA32" s="21"/>
      <c r="OMB32" s="21"/>
      <c r="OMC32" s="21"/>
      <c r="OMD32" s="21"/>
      <c r="OME32" s="21"/>
      <c r="OMF32" s="21"/>
      <c r="OMG32" s="21"/>
      <c r="OMH32" s="21"/>
      <c r="OMI32" s="21"/>
      <c r="OMJ32" s="21"/>
      <c r="OMK32" s="21"/>
      <c r="OML32" s="21"/>
      <c r="OMM32" s="21"/>
      <c r="OMN32" s="21"/>
      <c r="OMO32" s="21"/>
      <c r="OMP32" s="21"/>
      <c r="OMQ32" s="21"/>
      <c r="OMR32" s="21"/>
      <c r="OMS32" s="21"/>
      <c r="OMT32" s="21"/>
      <c r="OMU32" s="21"/>
      <c r="OMV32" s="21"/>
      <c r="OMW32" s="21"/>
      <c r="OMX32" s="21"/>
      <c r="OMY32" s="21"/>
      <c r="OMZ32" s="21"/>
      <c r="ONA32" s="21"/>
      <c r="ONB32" s="21"/>
      <c r="ONC32" s="21"/>
      <c r="OND32" s="21"/>
      <c r="ONE32" s="21"/>
      <c r="ONF32" s="21"/>
      <c r="ONG32" s="21"/>
      <c r="ONH32" s="21"/>
      <c r="ONI32" s="21"/>
      <c r="ONJ32" s="21"/>
      <c r="ONK32" s="21"/>
      <c r="ONL32" s="21"/>
      <c r="ONM32" s="21"/>
      <c r="ONN32" s="21"/>
      <c r="ONO32" s="21"/>
      <c r="ONP32" s="21"/>
      <c r="ONQ32" s="21"/>
      <c r="ONR32" s="21"/>
      <c r="ONS32" s="21"/>
      <c r="ONT32" s="21"/>
      <c r="ONU32" s="21"/>
      <c r="ONV32" s="21"/>
      <c r="ONW32" s="21"/>
      <c r="ONX32" s="21"/>
      <c r="ONY32" s="21"/>
      <c r="ONZ32" s="21"/>
      <c r="OOA32" s="21"/>
      <c r="OOB32" s="21"/>
      <c r="OOC32" s="21"/>
      <c r="OOD32" s="21"/>
      <c r="OOE32" s="21"/>
      <c r="OOF32" s="21"/>
      <c r="OOG32" s="21"/>
      <c r="OOH32" s="21"/>
      <c r="OOI32" s="21"/>
      <c r="OOJ32" s="21"/>
      <c r="OOK32" s="21"/>
      <c r="OOL32" s="21"/>
      <c r="OOM32" s="21"/>
      <c r="OON32" s="21"/>
      <c r="OOO32" s="21"/>
      <c r="OOP32" s="21"/>
      <c r="OOQ32" s="21"/>
      <c r="OOR32" s="21"/>
      <c r="OOS32" s="21"/>
      <c r="OOT32" s="21"/>
      <c r="OOU32" s="21"/>
      <c r="OOV32" s="21"/>
      <c r="OOW32" s="21"/>
      <c r="OOX32" s="21"/>
      <c r="OOY32" s="21"/>
      <c r="OOZ32" s="21"/>
      <c r="OPA32" s="21"/>
      <c r="OPB32" s="21"/>
      <c r="OPC32" s="21"/>
      <c r="OPD32" s="21"/>
      <c r="OPE32" s="21"/>
      <c r="OPF32" s="21"/>
      <c r="OPG32" s="21"/>
      <c r="OPH32" s="21"/>
      <c r="OPI32" s="21"/>
      <c r="OPJ32" s="21"/>
      <c r="OPK32" s="21"/>
      <c r="OPL32" s="21"/>
      <c r="OPM32" s="21"/>
      <c r="OPN32" s="21"/>
      <c r="OPO32" s="21"/>
      <c r="OPP32" s="21"/>
      <c r="OPQ32" s="21"/>
      <c r="OPR32" s="21"/>
      <c r="OPS32" s="21"/>
      <c r="OPT32" s="21"/>
      <c r="OPU32" s="21"/>
      <c r="OPV32" s="21"/>
      <c r="OPW32" s="21"/>
      <c r="OPX32" s="21"/>
      <c r="OPY32" s="21"/>
      <c r="OPZ32" s="21"/>
      <c r="OQA32" s="21"/>
      <c r="OQB32" s="21"/>
      <c r="OQC32" s="21"/>
      <c r="OQD32" s="21"/>
      <c r="OQE32" s="21"/>
      <c r="OQF32" s="21"/>
      <c r="OQG32" s="21"/>
      <c r="OQH32" s="21"/>
      <c r="OQI32" s="21"/>
      <c r="OQJ32" s="21"/>
      <c r="OQK32" s="21"/>
      <c r="OQL32" s="21"/>
      <c r="OQM32" s="21"/>
      <c r="OQN32" s="21"/>
      <c r="OQO32" s="21"/>
      <c r="OQP32" s="21"/>
      <c r="OQQ32" s="21"/>
      <c r="OQR32" s="21"/>
      <c r="OQS32" s="21"/>
      <c r="OQT32" s="21"/>
      <c r="OQU32" s="21"/>
      <c r="OQV32" s="21"/>
      <c r="OQW32" s="21"/>
      <c r="OQX32" s="21"/>
      <c r="OQY32" s="21"/>
      <c r="OQZ32" s="21"/>
      <c r="ORA32" s="21"/>
      <c r="ORB32" s="21"/>
      <c r="ORC32" s="21"/>
      <c r="ORD32" s="21"/>
      <c r="ORE32" s="21"/>
      <c r="ORF32" s="21"/>
      <c r="ORG32" s="21"/>
      <c r="ORH32" s="21"/>
      <c r="ORI32" s="21"/>
      <c r="ORJ32" s="21"/>
      <c r="ORK32" s="21"/>
      <c r="ORL32" s="21"/>
      <c r="ORM32" s="21"/>
      <c r="ORN32" s="21"/>
      <c r="ORO32" s="21"/>
      <c r="ORP32" s="21"/>
      <c r="ORQ32" s="21"/>
      <c r="ORR32" s="21"/>
      <c r="ORS32" s="21"/>
      <c r="ORT32" s="21"/>
      <c r="ORU32" s="21"/>
      <c r="ORV32" s="21"/>
      <c r="ORW32" s="21"/>
      <c r="ORX32" s="21"/>
      <c r="ORY32" s="21"/>
      <c r="ORZ32" s="21"/>
      <c r="OSA32" s="21"/>
      <c r="OSB32" s="21"/>
      <c r="OSC32" s="21"/>
      <c r="OSD32" s="21"/>
      <c r="OSE32" s="21"/>
      <c r="OSF32" s="21"/>
      <c r="OSG32" s="21"/>
      <c r="OSH32" s="21"/>
      <c r="OSI32" s="21"/>
      <c r="OSJ32" s="21"/>
      <c r="OSK32" s="21"/>
      <c r="OSL32" s="21"/>
      <c r="OSM32" s="21"/>
      <c r="OSN32" s="21"/>
      <c r="OSO32" s="21"/>
      <c r="OSP32" s="21"/>
      <c r="OSQ32" s="21"/>
      <c r="OSR32" s="21"/>
      <c r="OSS32" s="21"/>
      <c r="OST32" s="21"/>
      <c r="OSU32" s="21"/>
      <c r="OSV32" s="21"/>
      <c r="OSW32" s="21"/>
      <c r="OSX32" s="21"/>
      <c r="OSY32" s="21"/>
      <c r="OSZ32" s="21"/>
      <c r="OTA32" s="21"/>
      <c r="OTB32" s="21"/>
      <c r="OTC32" s="21"/>
      <c r="OTD32" s="21"/>
      <c r="OTE32" s="21"/>
      <c r="OTF32" s="21"/>
      <c r="OTG32" s="21"/>
      <c r="OTH32" s="21"/>
      <c r="OTI32" s="21"/>
      <c r="OTJ32" s="21"/>
      <c r="OTK32" s="21"/>
      <c r="OTL32" s="21"/>
      <c r="OTM32" s="21"/>
      <c r="OTN32" s="21"/>
      <c r="OTO32" s="21"/>
      <c r="OTP32" s="21"/>
      <c r="OTQ32" s="21"/>
      <c r="OTR32" s="21"/>
      <c r="OTS32" s="21"/>
      <c r="OTT32" s="21"/>
      <c r="OTU32" s="21"/>
      <c r="OTV32" s="21"/>
      <c r="OTW32" s="21"/>
      <c r="OTX32" s="21"/>
      <c r="OTY32" s="21"/>
      <c r="OTZ32" s="21"/>
      <c r="OUA32" s="21"/>
      <c r="OUB32" s="21"/>
      <c r="OUC32" s="21"/>
      <c r="OUD32" s="21"/>
      <c r="OUE32" s="21"/>
      <c r="OUF32" s="21"/>
      <c r="OUG32" s="21"/>
      <c r="OUH32" s="21"/>
      <c r="OUI32" s="21"/>
      <c r="OUJ32" s="21"/>
      <c r="OUK32" s="21"/>
      <c r="OUL32" s="21"/>
      <c r="OUM32" s="21"/>
      <c r="OUN32" s="21"/>
      <c r="OUO32" s="21"/>
      <c r="OUP32" s="21"/>
      <c r="OUQ32" s="21"/>
      <c r="OUR32" s="21"/>
      <c r="OUS32" s="21"/>
      <c r="OUT32" s="21"/>
      <c r="OUU32" s="21"/>
      <c r="OUV32" s="21"/>
      <c r="OUW32" s="21"/>
      <c r="OUX32" s="21"/>
      <c r="OUY32" s="21"/>
      <c r="OUZ32" s="21"/>
      <c r="OVA32" s="21"/>
      <c r="OVB32" s="21"/>
      <c r="OVC32" s="21"/>
      <c r="OVD32" s="21"/>
      <c r="OVE32" s="21"/>
      <c r="OVF32" s="21"/>
      <c r="OVG32" s="21"/>
      <c r="OVH32" s="21"/>
      <c r="OVI32" s="21"/>
      <c r="OVJ32" s="21"/>
      <c r="OVK32" s="21"/>
      <c r="OVL32" s="21"/>
      <c r="OVM32" s="21"/>
      <c r="OVN32" s="21"/>
      <c r="OVO32" s="21"/>
      <c r="OVP32" s="21"/>
      <c r="OVQ32" s="21"/>
      <c r="OVR32" s="21"/>
      <c r="OVS32" s="21"/>
      <c r="OVT32" s="21"/>
      <c r="OVU32" s="21"/>
      <c r="OVV32" s="21"/>
      <c r="OVW32" s="21"/>
      <c r="OVX32" s="21"/>
      <c r="OVY32" s="21"/>
      <c r="OVZ32" s="21"/>
      <c r="OWA32" s="21"/>
      <c r="OWB32" s="21"/>
      <c r="OWC32" s="21"/>
      <c r="OWD32" s="21"/>
      <c r="OWE32" s="21"/>
      <c r="OWF32" s="21"/>
      <c r="OWG32" s="21"/>
      <c r="OWH32" s="21"/>
      <c r="OWI32" s="21"/>
      <c r="OWJ32" s="21"/>
      <c r="OWK32" s="21"/>
      <c r="OWL32" s="21"/>
      <c r="OWM32" s="21"/>
      <c r="OWN32" s="21"/>
      <c r="OWO32" s="21"/>
      <c r="OWP32" s="21"/>
      <c r="OWQ32" s="21"/>
      <c r="OWR32" s="21"/>
      <c r="OWS32" s="21"/>
      <c r="OWT32" s="21"/>
      <c r="OWU32" s="21"/>
      <c r="OWV32" s="21"/>
      <c r="OWW32" s="21"/>
      <c r="OWX32" s="21"/>
      <c r="OWY32" s="21"/>
      <c r="OWZ32" s="21"/>
      <c r="OXA32" s="21"/>
      <c r="OXB32" s="21"/>
      <c r="OXC32" s="21"/>
      <c r="OXD32" s="21"/>
      <c r="OXE32" s="21"/>
      <c r="OXF32" s="21"/>
      <c r="OXG32" s="21"/>
      <c r="OXH32" s="21"/>
      <c r="OXI32" s="21"/>
      <c r="OXJ32" s="21"/>
      <c r="OXK32" s="21"/>
      <c r="OXL32" s="21"/>
      <c r="OXM32" s="21"/>
      <c r="OXN32" s="21"/>
      <c r="OXO32" s="21"/>
      <c r="OXP32" s="21"/>
      <c r="OXQ32" s="21"/>
      <c r="OXR32" s="21"/>
      <c r="OXS32" s="21"/>
      <c r="OXT32" s="21"/>
      <c r="OXU32" s="21"/>
      <c r="OXV32" s="21"/>
      <c r="OXW32" s="21"/>
      <c r="OXX32" s="21"/>
      <c r="OXY32" s="21"/>
      <c r="OXZ32" s="21"/>
      <c r="OYA32" s="21"/>
      <c r="OYB32" s="21"/>
      <c r="OYC32" s="21"/>
      <c r="OYD32" s="21"/>
      <c r="OYE32" s="21"/>
      <c r="OYF32" s="21"/>
      <c r="OYG32" s="21"/>
      <c r="OYH32" s="21"/>
      <c r="OYI32" s="21"/>
      <c r="OYJ32" s="21"/>
      <c r="OYK32" s="21"/>
      <c r="OYL32" s="21"/>
      <c r="OYM32" s="21"/>
      <c r="OYN32" s="21"/>
      <c r="OYO32" s="21"/>
      <c r="OYP32" s="21"/>
      <c r="OYQ32" s="21"/>
      <c r="OYR32" s="21"/>
      <c r="OYS32" s="21"/>
      <c r="OYT32" s="21"/>
      <c r="OYU32" s="21"/>
      <c r="OYV32" s="21"/>
      <c r="OYW32" s="21"/>
      <c r="OYX32" s="21"/>
      <c r="OYY32" s="21"/>
      <c r="OYZ32" s="21"/>
      <c r="OZA32" s="21"/>
      <c r="OZB32" s="21"/>
      <c r="OZC32" s="21"/>
      <c r="OZD32" s="21"/>
      <c r="OZE32" s="21"/>
      <c r="OZF32" s="21"/>
      <c r="OZG32" s="21"/>
      <c r="OZH32" s="21"/>
      <c r="OZI32" s="21"/>
      <c r="OZJ32" s="21"/>
      <c r="OZK32" s="21"/>
      <c r="OZL32" s="21"/>
      <c r="OZM32" s="21"/>
      <c r="OZN32" s="21"/>
      <c r="OZO32" s="21"/>
      <c r="OZP32" s="21"/>
      <c r="OZQ32" s="21"/>
      <c r="OZR32" s="21"/>
      <c r="OZS32" s="21"/>
      <c r="OZT32" s="21"/>
      <c r="OZU32" s="21"/>
      <c r="OZV32" s="21"/>
      <c r="OZW32" s="21"/>
      <c r="OZX32" s="21"/>
      <c r="OZY32" s="21"/>
      <c r="OZZ32" s="21"/>
      <c r="PAA32" s="21"/>
      <c r="PAB32" s="21"/>
      <c r="PAC32" s="21"/>
      <c r="PAD32" s="21"/>
      <c r="PAE32" s="21"/>
      <c r="PAF32" s="21"/>
      <c r="PAG32" s="21"/>
      <c r="PAH32" s="21"/>
      <c r="PAI32" s="21"/>
      <c r="PAJ32" s="21"/>
      <c r="PAK32" s="21"/>
      <c r="PAL32" s="21"/>
      <c r="PAM32" s="21"/>
      <c r="PAN32" s="21"/>
      <c r="PAO32" s="21"/>
      <c r="PAP32" s="21"/>
      <c r="PAQ32" s="21"/>
      <c r="PAR32" s="21"/>
      <c r="PAS32" s="21"/>
      <c r="PAT32" s="21"/>
      <c r="PAU32" s="21"/>
      <c r="PAV32" s="21"/>
      <c r="PAW32" s="21"/>
      <c r="PAX32" s="21"/>
      <c r="PAY32" s="21"/>
      <c r="PAZ32" s="21"/>
      <c r="PBA32" s="21"/>
      <c r="PBB32" s="21"/>
      <c r="PBC32" s="21"/>
      <c r="PBD32" s="21"/>
      <c r="PBE32" s="21"/>
      <c r="PBF32" s="21"/>
      <c r="PBG32" s="21"/>
      <c r="PBH32" s="21"/>
      <c r="PBI32" s="21"/>
      <c r="PBJ32" s="21"/>
      <c r="PBK32" s="21"/>
      <c r="PBL32" s="21"/>
      <c r="PBM32" s="21"/>
      <c r="PBN32" s="21"/>
      <c r="PBO32" s="21"/>
      <c r="PBP32" s="21"/>
      <c r="PBQ32" s="21"/>
      <c r="PBR32" s="21"/>
      <c r="PBS32" s="21"/>
      <c r="PBT32" s="21"/>
      <c r="PBU32" s="21"/>
      <c r="PBV32" s="21"/>
      <c r="PBW32" s="21"/>
      <c r="PBX32" s="21"/>
      <c r="PBY32" s="21"/>
      <c r="PBZ32" s="21"/>
      <c r="PCA32" s="21"/>
      <c r="PCB32" s="21"/>
      <c r="PCC32" s="21"/>
      <c r="PCD32" s="21"/>
      <c r="PCE32" s="21"/>
      <c r="PCF32" s="21"/>
      <c r="PCG32" s="21"/>
      <c r="PCH32" s="21"/>
      <c r="PCI32" s="21"/>
      <c r="PCJ32" s="21"/>
      <c r="PCK32" s="21"/>
      <c r="PCL32" s="21"/>
      <c r="PCM32" s="21"/>
      <c r="PCN32" s="21"/>
      <c r="PCO32" s="21"/>
      <c r="PCP32" s="21"/>
      <c r="PCQ32" s="21"/>
      <c r="PCR32" s="21"/>
      <c r="PCS32" s="21"/>
      <c r="PCT32" s="21"/>
      <c r="PCU32" s="21"/>
      <c r="PCV32" s="21"/>
      <c r="PCW32" s="21"/>
      <c r="PCX32" s="21"/>
      <c r="PCY32" s="21"/>
      <c r="PCZ32" s="21"/>
      <c r="PDA32" s="21"/>
      <c r="PDB32" s="21"/>
      <c r="PDC32" s="21"/>
      <c r="PDD32" s="21"/>
      <c r="PDE32" s="21"/>
      <c r="PDF32" s="21"/>
      <c r="PDG32" s="21"/>
      <c r="PDH32" s="21"/>
      <c r="PDI32" s="21"/>
      <c r="PDJ32" s="21"/>
      <c r="PDK32" s="21"/>
      <c r="PDL32" s="21"/>
      <c r="PDM32" s="21"/>
      <c r="PDN32" s="21"/>
      <c r="PDO32" s="21"/>
      <c r="PDP32" s="21"/>
      <c r="PDQ32" s="21"/>
      <c r="PDR32" s="21"/>
      <c r="PDS32" s="21"/>
      <c r="PDT32" s="21"/>
      <c r="PDU32" s="21"/>
      <c r="PDV32" s="21"/>
      <c r="PDW32" s="21"/>
      <c r="PDX32" s="21"/>
      <c r="PDY32" s="21"/>
      <c r="PDZ32" s="21"/>
      <c r="PEA32" s="21"/>
      <c r="PEB32" s="21"/>
      <c r="PEC32" s="21"/>
      <c r="PED32" s="21"/>
      <c r="PEE32" s="21"/>
      <c r="PEF32" s="21"/>
      <c r="PEG32" s="21"/>
      <c r="PEH32" s="21"/>
      <c r="PEI32" s="21"/>
      <c r="PEJ32" s="21"/>
      <c r="PEK32" s="21"/>
      <c r="PEL32" s="21"/>
      <c r="PEM32" s="21"/>
      <c r="PEN32" s="21"/>
      <c r="PEO32" s="21"/>
      <c r="PEP32" s="21"/>
      <c r="PEQ32" s="21"/>
      <c r="PER32" s="21"/>
      <c r="PES32" s="21"/>
      <c r="PET32" s="21"/>
      <c r="PEU32" s="21"/>
      <c r="PEV32" s="21"/>
      <c r="PEW32" s="21"/>
      <c r="PEX32" s="21"/>
      <c r="PEY32" s="21"/>
      <c r="PEZ32" s="21"/>
      <c r="PFA32" s="21"/>
      <c r="PFB32" s="21"/>
      <c r="PFC32" s="21"/>
      <c r="PFD32" s="21"/>
      <c r="PFE32" s="21"/>
      <c r="PFF32" s="21"/>
      <c r="PFG32" s="21"/>
      <c r="PFH32" s="21"/>
      <c r="PFI32" s="21"/>
      <c r="PFJ32" s="21"/>
      <c r="PFK32" s="21"/>
      <c r="PFL32" s="21"/>
      <c r="PFM32" s="21"/>
      <c r="PFN32" s="21"/>
      <c r="PFO32" s="21"/>
      <c r="PFP32" s="21"/>
      <c r="PFQ32" s="21"/>
      <c r="PFR32" s="21"/>
      <c r="PFS32" s="21"/>
      <c r="PFT32" s="21"/>
      <c r="PFU32" s="21"/>
      <c r="PFV32" s="21"/>
      <c r="PFW32" s="21"/>
      <c r="PFX32" s="21"/>
      <c r="PFY32" s="21"/>
      <c r="PFZ32" s="21"/>
      <c r="PGA32" s="21"/>
      <c r="PGB32" s="21"/>
      <c r="PGC32" s="21"/>
      <c r="PGD32" s="21"/>
      <c r="PGE32" s="21"/>
      <c r="PGF32" s="21"/>
      <c r="PGG32" s="21"/>
      <c r="PGH32" s="21"/>
      <c r="PGI32" s="21"/>
      <c r="PGJ32" s="21"/>
      <c r="PGK32" s="21"/>
      <c r="PGL32" s="21"/>
      <c r="PGM32" s="21"/>
      <c r="PGN32" s="21"/>
      <c r="PGO32" s="21"/>
      <c r="PGP32" s="21"/>
      <c r="PGQ32" s="21"/>
      <c r="PGR32" s="21"/>
      <c r="PGS32" s="21"/>
      <c r="PGT32" s="21"/>
      <c r="PGU32" s="21"/>
      <c r="PGV32" s="21"/>
      <c r="PGW32" s="21"/>
      <c r="PGX32" s="21"/>
      <c r="PGY32" s="21"/>
      <c r="PGZ32" s="21"/>
      <c r="PHA32" s="21"/>
      <c r="PHB32" s="21"/>
      <c r="PHC32" s="21"/>
      <c r="PHD32" s="21"/>
      <c r="PHE32" s="21"/>
      <c r="PHF32" s="21"/>
      <c r="PHG32" s="21"/>
      <c r="PHH32" s="21"/>
      <c r="PHI32" s="21"/>
      <c r="PHJ32" s="21"/>
      <c r="PHK32" s="21"/>
      <c r="PHL32" s="21"/>
      <c r="PHM32" s="21"/>
      <c r="PHN32" s="21"/>
      <c r="PHO32" s="21"/>
      <c r="PHP32" s="21"/>
      <c r="PHQ32" s="21"/>
      <c r="PHR32" s="21"/>
      <c r="PHS32" s="21"/>
      <c r="PHT32" s="21"/>
      <c r="PHU32" s="21"/>
      <c r="PHV32" s="21"/>
      <c r="PHW32" s="21"/>
      <c r="PHX32" s="21"/>
      <c r="PHY32" s="21"/>
      <c r="PHZ32" s="21"/>
      <c r="PIA32" s="21"/>
      <c r="PIB32" s="21"/>
      <c r="PIC32" s="21"/>
      <c r="PID32" s="21"/>
      <c r="PIE32" s="21"/>
      <c r="PIF32" s="21"/>
      <c r="PIG32" s="21"/>
      <c r="PIH32" s="21"/>
      <c r="PII32" s="21"/>
      <c r="PIJ32" s="21"/>
      <c r="PIK32" s="21"/>
      <c r="PIL32" s="21"/>
      <c r="PIM32" s="21"/>
      <c r="PIN32" s="21"/>
      <c r="PIO32" s="21"/>
      <c r="PIP32" s="21"/>
      <c r="PIQ32" s="21"/>
      <c r="PIR32" s="21"/>
      <c r="PIS32" s="21"/>
      <c r="PIT32" s="21"/>
      <c r="PIU32" s="21"/>
      <c r="PIV32" s="21"/>
      <c r="PIW32" s="21"/>
      <c r="PIX32" s="21"/>
      <c r="PIY32" s="21"/>
      <c r="PIZ32" s="21"/>
      <c r="PJA32" s="21"/>
      <c r="PJB32" s="21"/>
      <c r="PJC32" s="21"/>
      <c r="PJD32" s="21"/>
      <c r="PJE32" s="21"/>
      <c r="PJF32" s="21"/>
      <c r="PJG32" s="21"/>
      <c r="PJH32" s="21"/>
      <c r="PJI32" s="21"/>
      <c r="PJJ32" s="21"/>
      <c r="PJK32" s="21"/>
      <c r="PJL32" s="21"/>
      <c r="PJM32" s="21"/>
      <c r="PJN32" s="21"/>
      <c r="PJO32" s="21"/>
      <c r="PJP32" s="21"/>
      <c r="PJQ32" s="21"/>
      <c r="PJR32" s="21"/>
      <c r="PJS32" s="21"/>
      <c r="PJT32" s="21"/>
      <c r="PJU32" s="21"/>
      <c r="PJV32" s="21"/>
      <c r="PJW32" s="21"/>
      <c r="PJX32" s="21"/>
      <c r="PJY32" s="21"/>
      <c r="PJZ32" s="21"/>
      <c r="PKA32" s="21"/>
      <c r="PKB32" s="21"/>
      <c r="PKC32" s="21"/>
      <c r="PKD32" s="21"/>
      <c r="PKE32" s="21"/>
      <c r="PKF32" s="21"/>
      <c r="PKG32" s="21"/>
      <c r="PKH32" s="21"/>
      <c r="PKI32" s="21"/>
      <c r="PKJ32" s="21"/>
      <c r="PKK32" s="21"/>
      <c r="PKL32" s="21"/>
      <c r="PKM32" s="21"/>
      <c r="PKN32" s="21"/>
      <c r="PKO32" s="21"/>
      <c r="PKP32" s="21"/>
      <c r="PKQ32" s="21"/>
      <c r="PKR32" s="21"/>
      <c r="PKS32" s="21"/>
      <c r="PKT32" s="21"/>
      <c r="PKU32" s="21"/>
      <c r="PKV32" s="21"/>
      <c r="PKW32" s="21"/>
      <c r="PKX32" s="21"/>
      <c r="PKY32" s="21"/>
      <c r="PKZ32" s="21"/>
      <c r="PLA32" s="21"/>
      <c r="PLB32" s="21"/>
      <c r="PLC32" s="21"/>
      <c r="PLD32" s="21"/>
      <c r="PLE32" s="21"/>
      <c r="PLF32" s="21"/>
      <c r="PLG32" s="21"/>
      <c r="PLH32" s="21"/>
      <c r="PLI32" s="21"/>
      <c r="PLJ32" s="21"/>
      <c r="PLK32" s="21"/>
      <c r="PLL32" s="21"/>
      <c r="PLM32" s="21"/>
      <c r="PLN32" s="21"/>
      <c r="PLO32" s="21"/>
      <c r="PLP32" s="21"/>
      <c r="PLQ32" s="21"/>
      <c r="PLR32" s="21"/>
      <c r="PLS32" s="21"/>
      <c r="PLT32" s="21"/>
      <c r="PLU32" s="21"/>
      <c r="PLV32" s="21"/>
      <c r="PLW32" s="21"/>
      <c r="PLX32" s="21"/>
      <c r="PLY32" s="21"/>
      <c r="PLZ32" s="21"/>
      <c r="PMA32" s="21"/>
      <c r="PMB32" s="21"/>
      <c r="PMC32" s="21"/>
      <c r="PMD32" s="21"/>
      <c r="PME32" s="21"/>
      <c r="PMF32" s="21"/>
      <c r="PMG32" s="21"/>
      <c r="PMH32" s="21"/>
      <c r="PMI32" s="21"/>
      <c r="PMJ32" s="21"/>
      <c r="PMK32" s="21"/>
      <c r="PML32" s="21"/>
      <c r="PMM32" s="21"/>
      <c r="PMN32" s="21"/>
      <c r="PMO32" s="21"/>
      <c r="PMP32" s="21"/>
      <c r="PMQ32" s="21"/>
      <c r="PMR32" s="21"/>
      <c r="PMS32" s="21"/>
      <c r="PMT32" s="21"/>
      <c r="PMU32" s="21"/>
      <c r="PMV32" s="21"/>
      <c r="PMW32" s="21"/>
      <c r="PMX32" s="21"/>
      <c r="PMY32" s="21"/>
      <c r="PMZ32" s="21"/>
      <c r="PNA32" s="21"/>
      <c r="PNB32" s="21"/>
      <c r="PNC32" s="21"/>
      <c r="PND32" s="21"/>
      <c r="PNE32" s="21"/>
      <c r="PNF32" s="21"/>
      <c r="PNG32" s="21"/>
      <c r="PNH32" s="21"/>
      <c r="PNI32" s="21"/>
      <c r="PNJ32" s="21"/>
      <c r="PNK32" s="21"/>
      <c r="PNL32" s="21"/>
      <c r="PNM32" s="21"/>
      <c r="PNN32" s="21"/>
      <c r="PNO32" s="21"/>
      <c r="PNP32" s="21"/>
      <c r="PNQ32" s="21"/>
      <c r="PNR32" s="21"/>
      <c r="PNS32" s="21"/>
      <c r="PNT32" s="21"/>
      <c r="PNU32" s="21"/>
      <c r="PNV32" s="21"/>
      <c r="PNW32" s="21"/>
      <c r="PNX32" s="21"/>
      <c r="PNY32" s="21"/>
      <c r="PNZ32" s="21"/>
      <c r="POA32" s="21"/>
      <c r="POB32" s="21"/>
      <c r="POC32" s="21"/>
      <c r="POD32" s="21"/>
      <c r="POE32" s="21"/>
      <c r="POF32" s="21"/>
      <c r="POG32" s="21"/>
      <c r="POH32" s="21"/>
      <c r="POI32" s="21"/>
      <c r="POJ32" s="21"/>
      <c r="POK32" s="21"/>
      <c r="POL32" s="21"/>
      <c r="POM32" s="21"/>
      <c r="PON32" s="21"/>
      <c r="POO32" s="21"/>
      <c r="POP32" s="21"/>
      <c r="POQ32" s="21"/>
      <c r="POR32" s="21"/>
      <c r="POS32" s="21"/>
      <c r="POT32" s="21"/>
      <c r="POU32" s="21"/>
      <c r="POV32" s="21"/>
      <c r="POW32" s="21"/>
      <c r="POX32" s="21"/>
      <c r="POY32" s="21"/>
      <c r="POZ32" s="21"/>
      <c r="PPA32" s="21"/>
      <c r="PPB32" s="21"/>
      <c r="PPC32" s="21"/>
      <c r="PPD32" s="21"/>
      <c r="PPE32" s="21"/>
      <c r="PPF32" s="21"/>
      <c r="PPG32" s="21"/>
      <c r="PPH32" s="21"/>
      <c r="PPI32" s="21"/>
      <c r="PPJ32" s="21"/>
      <c r="PPK32" s="21"/>
      <c r="PPL32" s="21"/>
      <c r="PPM32" s="21"/>
      <c r="PPN32" s="21"/>
      <c r="PPO32" s="21"/>
      <c r="PPP32" s="21"/>
      <c r="PPQ32" s="21"/>
      <c r="PPR32" s="21"/>
      <c r="PPS32" s="21"/>
      <c r="PPT32" s="21"/>
      <c r="PPU32" s="21"/>
      <c r="PPV32" s="21"/>
      <c r="PPW32" s="21"/>
      <c r="PPX32" s="21"/>
      <c r="PPY32" s="21"/>
      <c r="PPZ32" s="21"/>
      <c r="PQA32" s="21"/>
      <c r="PQB32" s="21"/>
      <c r="PQC32" s="21"/>
      <c r="PQD32" s="21"/>
      <c r="PQE32" s="21"/>
      <c r="PQF32" s="21"/>
      <c r="PQG32" s="21"/>
      <c r="PQH32" s="21"/>
      <c r="PQI32" s="21"/>
      <c r="PQJ32" s="21"/>
      <c r="PQK32" s="21"/>
      <c r="PQL32" s="21"/>
      <c r="PQM32" s="21"/>
      <c r="PQN32" s="21"/>
      <c r="PQO32" s="21"/>
      <c r="PQP32" s="21"/>
      <c r="PQQ32" s="21"/>
      <c r="PQR32" s="21"/>
      <c r="PQS32" s="21"/>
      <c r="PQT32" s="21"/>
      <c r="PQU32" s="21"/>
      <c r="PQV32" s="21"/>
      <c r="PQW32" s="21"/>
      <c r="PQX32" s="21"/>
      <c r="PQY32" s="21"/>
      <c r="PQZ32" s="21"/>
      <c r="PRA32" s="21"/>
      <c r="PRB32" s="21"/>
      <c r="PRC32" s="21"/>
      <c r="PRD32" s="21"/>
      <c r="PRE32" s="21"/>
      <c r="PRF32" s="21"/>
      <c r="PRG32" s="21"/>
      <c r="PRH32" s="21"/>
      <c r="PRI32" s="21"/>
      <c r="PRJ32" s="21"/>
      <c r="PRK32" s="21"/>
      <c r="PRL32" s="21"/>
      <c r="PRM32" s="21"/>
      <c r="PRN32" s="21"/>
      <c r="PRO32" s="21"/>
      <c r="PRP32" s="21"/>
      <c r="PRQ32" s="21"/>
      <c r="PRR32" s="21"/>
      <c r="PRS32" s="21"/>
      <c r="PRT32" s="21"/>
      <c r="PRU32" s="21"/>
      <c r="PRV32" s="21"/>
      <c r="PRW32" s="21"/>
      <c r="PRX32" s="21"/>
      <c r="PRY32" s="21"/>
      <c r="PRZ32" s="21"/>
      <c r="PSA32" s="21"/>
      <c r="PSB32" s="21"/>
      <c r="PSC32" s="21"/>
      <c r="PSD32" s="21"/>
      <c r="PSE32" s="21"/>
      <c r="PSF32" s="21"/>
      <c r="PSG32" s="21"/>
      <c r="PSH32" s="21"/>
      <c r="PSI32" s="21"/>
      <c r="PSJ32" s="21"/>
      <c r="PSK32" s="21"/>
      <c r="PSL32" s="21"/>
      <c r="PSM32" s="21"/>
      <c r="PSN32" s="21"/>
      <c r="PSO32" s="21"/>
      <c r="PSP32" s="21"/>
      <c r="PSQ32" s="21"/>
      <c r="PSR32" s="21"/>
      <c r="PSS32" s="21"/>
      <c r="PST32" s="21"/>
      <c r="PSU32" s="21"/>
      <c r="PSV32" s="21"/>
      <c r="PSW32" s="21"/>
      <c r="PSX32" s="21"/>
      <c r="PSY32" s="21"/>
      <c r="PSZ32" s="21"/>
      <c r="PTA32" s="21"/>
      <c r="PTB32" s="21"/>
      <c r="PTC32" s="21"/>
      <c r="PTD32" s="21"/>
      <c r="PTE32" s="21"/>
      <c r="PTF32" s="21"/>
      <c r="PTG32" s="21"/>
      <c r="PTH32" s="21"/>
      <c r="PTI32" s="21"/>
      <c r="PTJ32" s="21"/>
      <c r="PTK32" s="21"/>
      <c r="PTL32" s="21"/>
      <c r="PTM32" s="21"/>
      <c r="PTN32" s="21"/>
      <c r="PTO32" s="21"/>
      <c r="PTP32" s="21"/>
      <c r="PTQ32" s="21"/>
      <c r="PTR32" s="21"/>
      <c r="PTS32" s="21"/>
      <c r="PTT32" s="21"/>
      <c r="PTU32" s="21"/>
      <c r="PTV32" s="21"/>
      <c r="PTW32" s="21"/>
      <c r="PTX32" s="21"/>
      <c r="PTY32" s="21"/>
      <c r="PTZ32" s="21"/>
      <c r="PUA32" s="21"/>
      <c r="PUB32" s="21"/>
      <c r="PUC32" s="21"/>
      <c r="PUD32" s="21"/>
      <c r="PUE32" s="21"/>
      <c r="PUF32" s="21"/>
      <c r="PUG32" s="21"/>
      <c r="PUH32" s="21"/>
      <c r="PUI32" s="21"/>
      <c r="PUJ32" s="21"/>
      <c r="PUK32" s="21"/>
      <c r="PUL32" s="21"/>
      <c r="PUM32" s="21"/>
      <c r="PUN32" s="21"/>
      <c r="PUO32" s="21"/>
      <c r="PUP32" s="21"/>
      <c r="PUQ32" s="21"/>
      <c r="PUR32" s="21"/>
      <c r="PUS32" s="21"/>
      <c r="PUT32" s="21"/>
      <c r="PUU32" s="21"/>
      <c r="PUV32" s="21"/>
      <c r="PUW32" s="21"/>
      <c r="PUX32" s="21"/>
      <c r="PUY32" s="21"/>
      <c r="PUZ32" s="21"/>
      <c r="PVA32" s="21"/>
      <c r="PVB32" s="21"/>
      <c r="PVC32" s="21"/>
      <c r="PVD32" s="21"/>
      <c r="PVE32" s="21"/>
      <c r="PVF32" s="21"/>
      <c r="PVG32" s="21"/>
      <c r="PVH32" s="21"/>
      <c r="PVI32" s="21"/>
      <c r="PVJ32" s="21"/>
      <c r="PVK32" s="21"/>
      <c r="PVL32" s="21"/>
      <c r="PVM32" s="21"/>
      <c r="PVN32" s="21"/>
      <c r="PVO32" s="21"/>
      <c r="PVP32" s="21"/>
      <c r="PVQ32" s="21"/>
      <c r="PVR32" s="21"/>
      <c r="PVS32" s="21"/>
      <c r="PVT32" s="21"/>
      <c r="PVU32" s="21"/>
      <c r="PVV32" s="21"/>
      <c r="PVW32" s="21"/>
      <c r="PVX32" s="21"/>
      <c r="PVY32" s="21"/>
      <c r="PVZ32" s="21"/>
      <c r="PWA32" s="21"/>
      <c r="PWB32" s="21"/>
      <c r="PWC32" s="21"/>
      <c r="PWD32" s="21"/>
      <c r="PWE32" s="21"/>
      <c r="PWF32" s="21"/>
      <c r="PWG32" s="21"/>
      <c r="PWH32" s="21"/>
      <c r="PWI32" s="21"/>
      <c r="PWJ32" s="21"/>
      <c r="PWK32" s="21"/>
      <c r="PWL32" s="21"/>
      <c r="PWM32" s="21"/>
      <c r="PWN32" s="21"/>
      <c r="PWO32" s="21"/>
      <c r="PWP32" s="21"/>
      <c r="PWQ32" s="21"/>
      <c r="PWR32" s="21"/>
      <c r="PWS32" s="21"/>
      <c r="PWT32" s="21"/>
      <c r="PWU32" s="21"/>
      <c r="PWV32" s="21"/>
      <c r="PWW32" s="21"/>
      <c r="PWX32" s="21"/>
      <c r="PWY32" s="21"/>
      <c r="PWZ32" s="21"/>
      <c r="PXA32" s="21"/>
      <c r="PXB32" s="21"/>
      <c r="PXC32" s="21"/>
      <c r="PXD32" s="21"/>
      <c r="PXE32" s="21"/>
      <c r="PXF32" s="21"/>
      <c r="PXG32" s="21"/>
      <c r="PXH32" s="21"/>
      <c r="PXI32" s="21"/>
      <c r="PXJ32" s="21"/>
      <c r="PXK32" s="21"/>
      <c r="PXL32" s="21"/>
      <c r="PXM32" s="21"/>
      <c r="PXN32" s="21"/>
      <c r="PXO32" s="21"/>
      <c r="PXP32" s="21"/>
      <c r="PXQ32" s="21"/>
      <c r="PXR32" s="21"/>
      <c r="PXS32" s="21"/>
      <c r="PXT32" s="21"/>
      <c r="PXU32" s="21"/>
      <c r="PXV32" s="21"/>
      <c r="PXW32" s="21"/>
      <c r="PXX32" s="21"/>
      <c r="PXY32" s="21"/>
      <c r="PXZ32" s="21"/>
      <c r="PYA32" s="21"/>
      <c r="PYB32" s="21"/>
      <c r="PYC32" s="21"/>
      <c r="PYD32" s="21"/>
      <c r="PYE32" s="21"/>
      <c r="PYF32" s="21"/>
      <c r="PYG32" s="21"/>
      <c r="PYH32" s="21"/>
      <c r="PYI32" s="21"/>
      <c r="PYJ32" s="21"/>
      <c r="PYK32" s="21"/>
      <c r="PYL32" s="21"/>
      <c r="PYM32" s="21"/>
      <c r="PYN32" s="21"/>
      <c r="PYO32" s="21"/>
      <c r="PYP32" s="21"/>
      <c r="PYQ32" s="21"/>
      <c r="PYR32" s="21"/>
      <c r="PYS32" s="21"/>
      <c r="PYT32" s="21"/>
      <c r="PYU32" s="21"/>
      <c r="PYV32" s="21"/>
      <c r="PYW32" s="21"/>
      <c r="PYX32" s="21"/>
      <c r="PYY32" s="21"/>
      <c r="PYZ32" s="21"/>
      <c r="PZA32" s="21"/>
      <c r="PZB32" s="21"/>
      <c r="PZC32" s="21"/>
      <c r="PZD32" s="21"/>
      <c r="PZE32" s="21"/>
      <c r="PZF32" s="21"/>
      <c r="PZG32" s="21"/>
      <c r="PZH32" s="21"/>
      <c r="PZI32" s="21"/>
      <c r="PZJ32" s="21"/>
      <c r="PZK32" s="21"/>
      <c r="PZL32" s="21"/>
      <c r="PZM32" s="21"/>
      <c r="PZN32" s="21"/>
      <c r="PZO32" s="21"/>
      <c r="PZP32" s="21"/>
      <c r="PZQ32" s="21"/>
      <c r="PZR32" s="21"/>
      <c r="PZS32" s="21"/>
      <c r="PZT32" s="21"/>
      <c r="PZU32" s="21"/>
      <c r="PZV32" s="21"/>
      <c r="PZW32" s="21"/>
      <c r="PZX32" s="21"/>
      <c r="PZY32" s="21"/>
      <c r="PZZ32" s="21"/>
      <c r="QAA32" s="21"/>
      <c r="QAB32" s="21"/>
      <c r="QAC32" s="21"/>
      <c r="QAD32" s="21"/>
      <c r="QAE32" s="21"/>
      <c r="QAF32" s="21"/>
      <c r="QAG32" s="21"/>
      <c r="QAH32" s="21"/>
      <c r="QAI32" s="21"/>
      <c r="QAJ32" s="21"/>
      <c r="QAK32" s="21"/>
      <c r="QAL32" s="21"/>
      <c r="QAM32" s="21"/>
      <c r="QAN32" s="21"/>
      <c r="QAO32" s="21"/>
      <c r="QAP32" s="21"/>
      <c r="QAQ32" s="21"/>
      <c r="QAR32" s="21"/>
      <c r="QAS32" s="21"/>
      <c r="QAT32" s="21"/>
      <c r="QAU32" s="21"/>
      <c r="QAV32" s="21"/>
      <c r="QAW32" s="21"/>
      <c r="QAX32" s="21"/>
      <c r="QAY32" s="21"/>
      <c r="QAZ32" s="21"/>
      <c r="QBA32" s="21"/>
      <c r="QBB32" s="21"/>
      <c r="QBC32" s="21"/>
      <c r="QBD32" s="21"/>
      <c r="QBE32" s="21"/>
      <c r="QBF32" s="21"/>
      <c r="QBG32" s="21"/>
      <c r="QBH32" s="21"/>
      <c r="QBI32" s="21"/>
      <c r="QBJ32" s="21"/>
      <c r="QBK32" s="21"/>
      <c r="QBL32" s="21"/>
      <c r="QBM32" s="21"/>
      <c r="QBN32" s="21"/>
      <c r="QBO32" s="21"/>
      <c r="QBP32" s="21"/>
      <c r="QBQ32" s="21"/>
      <c r="QBR32" s="21"/>
      <c r="QBS32" s="21"/>
      <c r="QBT32" s="21"/>
      <c r="QBU32" s="21"/>
      <c r="QBV32" s="21"/>
      <c r="QBW32" s="21"/>
      <c r="QBX32" s="21"/>
      <c r="QBY32" s="21"/>
      <c r="QBZ32" s="21"/>
      <c r="QCA32" s="21"/>
      <c r="QCB32" s="21"/>
      <c r="QCC32" s="21"/>
      <c r="QCD32" s="21"/>
      <c r="QCE32" s="21"/>
      <c r="QCF32" s="21"/>
      <c r="QCG32" s="21"/>
      <c r="QCH32" s="21"/>
      <c r="QCI32" s="21"/>
      <c r="QCJ32" s="21"/>
      <c r="QCK32" s="21"/>
      <c r="QCL32" s="21"/>
      <c r="QCM32" s="21"/>
      <c r="QCN32" s="21"/>
      <c r="QCO32" s="21"/>
      <c r="QCP32" s="21"/>
      <c r="QCQ32" s="21"/>
      <c r="QCR32" s="21"/>
      <c r="QCS32" s="21"/>
      <c r="QCT32" s="21"/>
      <c r="QCU32" s="21"/>
      <c r="QCV32" s="21"/>
      <c r="QCW32" s="21"/>
      <c r="QCX32" s="21"/>
      <c r="QCY32" s="21"/>
      <c r="QCZ32" s="21"/>
      <c r="QDA32" s="21"/>
      <c r="QDB32" s="21"/>
      <c r="QDC32" s="21"/>
      <c r="QDD32" s="21"/>
      <c r="QDE32" s="21"/>
      <c r="QDF32" s="21"/>
      <c r="QDG32" s="21"/>
      <c r="QDH32" s="21"/>
      <c r="QDI32" s="21"/>
      <c r="QDJ32" s="21"/>
      <c r="QDK32" s="21"/>
      <c r="QDL32" s="21"/>
      <c r="QDM32" s="21"/>
      <c r="QDN32" s="21"/>
      <c r="QDO32" s="21"/>
      <c r="QDP32" s="21"/>
      <c r="QDQ32" s="21"/>
      <c r="QDR32" s="21"/>
      <c r="QDS32" s="21"/>
      <c r="QDT32" s="21"/>
      <c r="QDU32" s="21"/>
      <c r="QDV32" s="21"/>
      <c r="QDW32" s="21"/>
      <c r="QDX32" s="21"/>
      <c r="QDY32" s="21"/>
      <c r="QDZ32" s="21"/>
      <c r="QEA32" s="21"/>
      <c r="QEB32" s="21"/>
      <c r="QEC32" s="21"/>
      <c r="QED32" s="21"/>
      <c r="QEE32" s="21"/>
      <c r="QEF32" s="21"/>
      <c r="QEG32" s="21"/>
      <c r="QEH32" s="21"/>
      <c r="QEI32" s="21"/>
      <c r="QEJ32" s="21"/>
      <c r="QEK32" s="21"/>
      <c r="QEL32" s="21"/>
      <c r="QEM32" s="21"/>
      <c r="QEN32" s="21"/>
      <c r="QEO32" s="21"/>
      <c r="QEP32" s="21"/>
      <c r="QEQ32" s="21"/>
      <c r="QER32" s="21"/>
      <c r="QES32" s="21"/>
      <c r="QET32" s="21"/>
      <c r="QEU32" s="21"/>
      <c r="QEV32" s="21"/>
      <c r="QEW32" s="21"/>
      <c r="QEX32" s="21"/>
      <c r="QEY32" s="21"/>
      <c r="QEZ32" s="21"/>
      <c r="QFA32" s="21"/>
      <c r="QFB32" s="21"/>
      <c r="QFC32" s="21"/>
      <c r="QFD32" s="21"/>
      <c r="QFE32" s="21"/>
      <c r="QFF32" s="21"/>
      <c r="QFG32" s="21"/>
      <c r="QFH32" s="21"/>
      <c r="QFI32" s="21"/>
      <c r="QFJ32" s="21"/>
      <c r="QFK32" s="21"/>
      <c r="QFL32" s="21"/>
      <c r="QFM32" s="21"/>
      <c r="QFN32" s="21"/>
      <c r="QFO32" s="21"/>
      <c r="QFP32" s="21"/>
      <c r="QFQ32" s="21"/>
      <c r="QFR32" s="21"/>
      <c r="QFS32" s="21"/>
      <c r="QFT32" s="21"/>
      <c r="QFU32" s="21"/>
      <c r="QFV32" s="21"/>
      <c r="QFW32" s="21"/>
      <c r="QFX32" s="21"/>
      <c r="QFY32" s="21"/>
      <c r="QFZ32" s="21"/>
      <c r="QGA32" s="21"/>
      <c r="QGB32" s="21"/>
      <c r="QGC32" s="21"/>
      <c r="QGD32" s="21"/>
      <c r="QGE32" s="21"/>
      <c r="QGF32" s="21"/>
      <c r="QGG32" s="21"/>
      <c r="QGH32" s="21"/>
      <c r="QGI32" s="21"/>
      <c r="QGJ32" s="21"/>
      <c r="QGK32" s="21"/>
      <c r="QGL32" s="21"/>
      <c r="QGM32" s="21"/>
      <c r="QGN32" s="21"/>
      <c r="QGO32" s="21"/>
      <c r="QGP32" s="21"/>
      <c r="QGQ32" s="21"/>
      <c r="QGR32" s="21"/>
      <c r="QGS32" s="21"/>
      <c r="QGT32" s="21"/>
      <c r="QGU32" s="21"/>
      <c r="QGV32" s="21"/>
      <c r="QGW32" s="21"/>
      <c r="QGX32" s="21"/>
      <c r="QGY32" s="21"/>
      <c r="QGZ32" s="21"/>
      <c r="QHA32" s="21"/>
      <c r="QHB32" s="21"/>
      <c r="QHC32" s="21"/>
      <c r="QHD32" s="21"/>
      <c r="QHE32" s="21"/>
      <c r="QHF32" s="21"/>
      <c r="QHG32" s="21"/>
      <c r="QHH32" s="21"/>
      <c r="QHI32" s="21"/>
      <c r="QHJ32" s="21"/>
      <c r="QHK32" s="21"/>
      <c r="QHL32" s="21"/>
      <c r="QHM32" s="21"/>
      <c r="QHN32" s="21"/>
      <c r="QHO32" s="21"/>
      <c r="QHP32" s="21"/>
      <c r="QHQ32" s="21"/>
      <c r="QHR32" s="21"/>
      <c r="QHS32" s="21"/>
      <c r="QHT32" s="21"/>
      <c r="QHU32" s="21"/>
      <c r="QHV32" s="21"/>
      <c r="QHW32" s="21"/>
      <c r="QHX32" s="21"/>
      <c r="QHY32" s="21"/>
      <c r="QHZ32" s="21"/>
      <c r="QIA32" s="21"/>
      <c r="QIB32" s="21"/>
      <c r="QIC32" s="21"/>
      <c r="QID32" s="21"/>
      <c r="QIE32" s="21"/>
      <c r="QIF32" s="21"/>
      <c r="QIG32" s="21"/>
      <c r="QIH32" s="21"/>
      <c r="QII32" s="21"/>
      <c r="QIJ32" s="21"/>
      <c r="QIK32" s="21"/>
      <c r="QIL32" s="21"/>
      <c r="QIM32" s="21"/>
      <c r="QIN32" s="21"/>
      <c r="QIO32" s="21"/>
      <c r="QIP32" s="21"/>
      <c r="QIQ32" s="21"/>
      <c r="QIR32" s="21"/>
      <c r="QIS32" s="21"/>
      <c r="QIT32" s="21"/>
      <c r="QIU32" s="21"/>
      <c r="QIV32" s="21"/>
      <c r="QIW32" s="21"/>
      <c r="QIX32" s="21"/>
      <c r="QIY32" s="21"/>
      <c r="QIZ32" s="21"/>
      <c r="QJA32" s="21"/>
      <c r="QJB32" s="21"/>
      <c r="QJC32" s="21"/>
      <c r="QJD32" s="21"/>
      <c r="QJE32" s="21"/>
      <c r="QJF32" s="21"/>
      <c r="QJG32" s="21"/>
      <c r="QJH32" s="21"/>
      <c r="QJI32" s="21"/>
      <c r="QJJ32" s="21"/>
      <c r="QJK32" s="21"/>
      <c r="QJL32" s="21"/>
      <c r="QJM32" s="21"/>
      <c r="QJN32" s="21"/>
      <c r="QJO32" s="21"/>
      <c r="QJP32" s="21"/>
      <c r="QJQ32" s="21"/>
      <c r="QJR32" s="21"/>
      <c r="QJS32" s="21"/>
      <c r="QJT32" s="21"/>
      <c r="QJU32" s="21"/>
      <c r="QJV32" s="21"/>
      <c r="QJW32" s="21"/>
      <c r="QJX32" s="21"/>
      <c r="QJY32" s="21"/>
      <c r="QJZ32" s="21"/>
      <c r="QKA32" s="21"/>
      <c r="QKB32" s="21"/>
      <c r="QKC32" s="21"/>
      <c r="QKD32" s="21"/>
      <c r="QKE32" s="21"/>
      <c r="QKF32" s="21"/>
      <c r="QKG32" s="21"/>
      <c r="QKH32" s="21"/>
      <c r="QKI32" s="21"/>
      <c r="QKJ32" s="21"/>
      <c r="QKK32" s="21"/>
      <c r="QKL32" s="21"/>
      <c r="QKM32" s="21"/>
      <c r="QKN32" s="21"/>
      <c r="QKO32" s="21"/>
      <c r="QKP32" s="21"/>
      <c r="QKQ32" s="21"/>
      <c r="QKR32" s="21"/>
      <c r="QKS32" s="21"/>
      <c r="QKT32" s="21"/>
      <c r="QKU32" s="21"/>
      <c r="QKV32" s="21"/>
      <c r="QKW32" s="21"/>
      <c r="QKX32" s="21"/>
      <c r="QKY32" s="21"/>
      <c r="QKZ32" s="21"/>
      <c r="QLA32" s="21"/>
      <c r="QLB32" s="21"/>
      <c r="QLC32" s="21"/>
      <c r="QLD32" s="21"/>
      <c r="QLE32" s="21"/>
      <c r="QLF32" s="21"/>
      <c r="QLG32" s="21"/>
      <c r="QLH32" s="21"/>
      <c r="QLI32" s="21"/>
      <c r="QLJ32" s="21"/>
      <c r="QLK32" s="21"/>
      <c r="QLL32" s="21"/>
      <c r="QLM32" s="21"/>
      <c r="QLN32" s="21"/>
      <c r="QLO32" s="21"/>
      <c r="QLP32" s="21"/>
      <c r="QLQ32" s="21"/>
      <c r="QLR32" s="21"/>
      <c r="QLS32" s="21"/>
      <c r="QLT32" s="21"/>
      <c r="QLU32" s="21"/>
      <c r="QLV32" s="21"/>
      <c r="QLW32" s="21"/>
      <c r="QLX32" s="21"/>
      <c r="QLY32" s="21"/>
      <c r="QLZ32" s="21"/>
      <c r="QMA32" s="21"/>
      <c r="QMB32" s="21"/>
      <c r="QMC32" s="21"/>
      <c r="QMD32" s="21"/>
      <c r="QME32" s="21"/>
      <c r="QMF32" s="21"/>
      <c r="QMG32" s="21"/>
      <c r="QMH32" s="21"/>
      <c r="QMI32" s="21"/>
      <c r="QMJ32" s="21"/>
      <c r="QMK32" s="21"/>
      <c r="QML32" s="21"/>
      <c r="QMM32" s="21"/>
      <c r="QMN32" s="21"/>
      <c r="QMO32" s="21"/>
      <c r="QMP32" s="21"/>
      <c r="QMQ32" s="21"/>
      <c r="QMR32" s="21"/>
      <c r="QMS32" s="21"/>
      <c r="QMT32" s="21"/>
      <c r="QMU32" s="21"/>
      <c r="QMV32" s="21"/>
      <c r="QMW32" s="21"/>
      <c r="QMX32" s="21"/>
      <c r="QMY32" s="21"/>
      <c r="QMZ32" s="21"/>
      <c r="QNA32" s="21"/>
      <c r="QNB32" s="21"/>
      <c r="QNC32" s="21"/>
      <c r="QND32" s="21"/>
      <c r="QNE32" s="21"/>
      <c r="QNF32" s="21"/>
      <c r="QNG32" s="21"/>
      <c r="QNH32" s="21"/>
      <c r="QNI32" s="21"/>
      <c r="QNJ32" s="21"/>
      <c r="QNK32" s="21"/>
      <c r="QNL32" s="21"/>
      <c r="QNM32" s="21"/>
      <c r="QNN32" s="21"/>
      <c r="QNO32" s="21"/>
      <c r="QNP32" s="21"/>
      <c r="QNQ32" s="21"/>
      <c r="QNR32" s="21"/>
      <c r="QNS32" s="21"/>
      <c r="QNT32" s="21"/>
      <c r="QNU32" s="21"/>
      <c r="QNV32" s="21"/>
      <c r="QNW32" s="21"/>
      <c r="QNX32" s="21"/>
      <c r="QNY32" s="21"/>
      <c r="QNZ32" s="21"/>
      <c r="QOA32" s="21"/>
      <c r="QOB32" s="21"/>
      <c r="QOC32" s="21"/>
      <c r="QOD32" s="21"/>
      <c r="QOE32" s="21"/>
      <c r="QOF32" s="21"/>
      <c r="QOG32" s="21"/>
      <c r="QOH32" s="21"/>
      <c r="QOI32" s="21"/>
      <c r="QOJ32" s="21"/>
      <c r="QOK32" s="21"/>
      <c r="QOL32" s="21"/>
      <c r="QOM32" s="21"/>
      <c r="QON32" s="21"/>
      <c r="QOO32" s="21"/>
      <c r="QOP32" s="21"/>
      <c r="QOQ32" s="21"/>
      <c r="QOR32" s="21"/>
      <c r="QOS32" s="21"/>
      <c r="QOT32" s="21"/>
      <c r="QOU32" s="21"/>
      <c r="QOV32" s="21"/>
      <c r="QOW32" s="21"/>
      <c r="QOX32" s="21"/>
      <c r="QOY32" s="21"/>
      <c r="QOZ32" s="21"/>
      <c r="QPA32" s="21"/>
      <c r="QPB32" s="21"/>
      <c r="QPC32" s="21"/>
      <c r="QPD32" s="21"/>
      <c r="QPE32" s="21"/>
      <c r="QPF32" s="21"/>
      <c r="QPG32" s="21"/>
      <c r="QPH32" s="21"/>
      <c r="QPI32" s="21"/>
      <c r="QPJ32" s="21"/>
      <c r="QPK32" s="21"/>
      <c r="QPL32" s="21"/>
      <c r="QPM32" s="21"/>
      <c r="QPN32" s="21"/>
      <c r="QPO32" s="21"/>
      <c r="QPP32" s="21"/>
      <c r="QPQ32" s="21"/>
      <c r="QPR32" s="21"/>
      <c r="QPS32" s="21"/>
      <c r="QPT32" s="21"/>
      <c r="QPU32" s="21"/>
      <c r="QPV32" s="21"/>
      <c r="QPW32" s="21"/>
      <c r="QPX32" s="21"/>
      <c r="QPY32" s="21"/>
      <c r="QPZ32" s="21"/>
      <c r="QQA32" s="21"/>
      <c r="QQB32" s="21"/>
      <c r="QQC32" s="21"/>
      <c r="QQD32" s="21"/>
      <c r="QQE32" s="21"/>
      <c r="QQF32" s="21"/>
      <c r="QQG32" s="21"/>
      <c r="QQH32" s="21"/>
      <c r="QQI32" s="21"/>
      <c r="QQJ32" s="21"/>
      <c r="QQK32" s="21"/>
      <c r="QQL32" s="21"/>
      <c r="QQM32" s="21"/>
      <c r="QQN32" s="21"/>
      <c r="QQO32" s="21"/>
      <c r="QQP32" s="21"/>
      <c r="QQQ32" s="21"/>
      <c r="QQR32" s="21"/>
      <c r="QQS32" s="21"/>
      <c r="QQT32" s="21"/>
      <c r="QQU32" s="21"/>
      <c r="QQV32" s="21"/>
      <c r="QQW32" s="21"/>
      <c r="QQX32" s="21"/>
      <c r="QQY32" s="21"/>
      <c r="QQZ32" s="21"/>
      <c r="QRA32" s="21"/>
      <c r="QRB32" s="21"/>
      <c r="QRC32" s="21"/>
      <c r="QRD32" s="21"/>
      <c r="QRE32" s="21"/>
      <c r="QRF32" s="21"/>
      <c r="QRG32" s="21"/>
      <c r="QRH32" s="21"/>
      <c r="QRI32" s="21"/>
      <c r="QRJ32" s="21"/>
      <c r="QRK32" s="21"/>
      <c r="QRL32" s="21"/>
      <c r="QRM32" s="21"/>
      <c r="QRN32" s="21"/>
      <c r="QRO32" s="21"/>
      <c r="QRP32" s="21"/>
      <c r="QRQ32" s="21"/>
      <c r="QRR32" s="21"/>
      <c r="QRS32" s="21"/>
      <c r="QRT32" s="21"/>
      <c r="QRU32" s="21"/>
      <c r="QRV32" s="21"/>
      <c r="QRW32" s="21"/>
      <c r="QRX32" s="21"/>
      <c r="QRY32" s="21"/>
      <c r="QRZ32" s="21"/>
      <c r="QSA32" s="21"/>
      <c r="QSB32" s="21"/>
      <c r="QSC32" s="21"/>
      <c r="QSD32" s="21"/>
      <c r="QSE32" s="21"/>
      <c r="QSF32" s="21"/>
      <c r="QSG32" s="21"/>
      <c r="QSH32" s="21"/>
      <c r="QSI32" s="21"/>
      <c r="QSJ32" s="21"/>
      <c r="QSK32" s="21"/>
      <c r="QSL32" s="21"/>
      <c r="QSM32" s="21"/>
      <c r="QSN32" s="21"/>
      <c r="QSO32" s="21"/>
      <c r="QSP32" s="21"/>
      <c r="QSQ32" s="21"/>
      <c r="QSR32" s="21"/>
      <c r="QSS32" s="21"/>
      <c r="QST32" s="21"/>
      <c r="QSU32" s="21"/>
      <c r="QSV32" s="21"/>
      <c r="QSW32" s="21"/>
      <c r="QSX32" s="21"/>
      <c r="QSY32" s="21"/>
      <c r="QSZ32" s="21"/>
      <c r="QTA32" s="21"/>
      <c r="QTB32" s="21"/>
      <c r="QTC32" s="21"/>
      <c r="QTD32" s="21"/>
      <c r="QTE32" s="21"/>
      <c r="QTF32" s="21"/>
      <c r="QTG32" s="21"/>
      <c r="QTH32" s="21"/>
      <c r="QTI32" s="21"/>
      <c r="QTJ32" s="21"/>
      <c r="QTK32" s="21"/>
      <c r="QTL32" s="21"/>
      <c r="QTM32" s="21"/>
      <c r="QTN32" s="21"/>
      <c r="QTO32" s="21"/>
      <c r="QTP32" s="21"/>
      <c r="QTQ32" s="21"/>
      <c r="QTR32" s="21"/>
      <c r="QTS32" s="21"/>
      <c r="QTT32" s="21"/>
      <c r="QTU32" s="21"/>
      <c r="QTV32" s="21"/>
      <c r="QTW32" s="21"/>
      <c r="QTX32" s="21"/>
      <c r="QTY32" s="21"/>
      <c r="QTZ32" s="21"/>
      <c r="QUA32" s="21"/>
      <c r="QUB32" s="21"/>
      <c r="QUC32" s="21"/>
      <c r="QUD32" s="21"/>
      <c r="QUE32" s="21"/>
      <c r="QUF32" s="21"/>
      <c r="QUG32" s="21"/>
      <c r="QUH32" s="21"/>
      <c r="QUI32" s="21"/>
      <c r="QUJ32" s="21"/>
      <c r="QUK32" s="21"/>
      <c r="QUL32" s="21"/>
      <c r="QUM32" s="21"/>
      <c r="QUN32" s="21"/>
      <c r="QUO32" s="21"/>
      <c r="QUP32" s="21"/>
      <c r="QUQ32" s="21"/>
      <c r="QUR32" s="21"/>
      <c r="QUS32" s="21"/>
      <c r="QUT32" s="21"/>
      <c r="QUU32" s="21"/>
      <c r="QUV32" s="21"/>
      <c r="QUW32" s="21"/>
      <c r="QUX32" s="21"/>
      <c r="QUY32" s="21"/>
      <c r="QUZ32" s="21"/>
      <c r="QVA32" s="21"/>
      <c r="QVB32" s="21"/>
      <c r="QVC32" s="21"/>
      <c r="QVD32" s="21"/>
      <c r="QVE32" s="21"/>
      <c r="QVF32" s="21"/>
      <c r="QVG32" s="21"/>
      <c r="QVH32" s="21"/>
      <c r="QVI32" s="21"/>
      <c r="QVJ32" s="21"/>
      <c r="QVK32" s="21"/>
      <c r="QVL32" s="21"/>
      <c r="QVM32" s="21"/>
      <c r="QVN32" s="21"/>
      <c r="QVO32" s="21"/>
      <c r="QVP32" s="21"/>
      <c r="QVQ32" s="21"/>
      <c r="QVR32" s="21"/>
      <c r="QVS32" s="21"/>
      <c r="QVT32" s="21"/>
      <c r="QVU32" s="21"/>
      <c r="QVV32" s="21"/>
      <c r="QVW32" s="21"/>
      <c r="QVX32" s="21"/>
      <c r="QVY32" s="21"/>
      <c r="QVZ32" s="21"/>
      <c r="QWA32" s="21"/>
      <c r="QWB32" s="21"/>
      <c r="QWC32" s="21"/>
      <c r="QWD32" s="21"/>
      <c r="QWE32" s="21"/>
      <c r="QWF32" s="21"/>
      <c r="QWG32" s="21"/>
      <c r="QWH32" s="21"/>
      <c r="QWI32" s="21"/>
      <c r="QWJ32" s="21"/>
      <c r="QWK32" s="21"/>
      <c r="QWL32" s="21"/>
      <c r="QWM32" s="21"/>
      <c r="QWN32" s="21"/>
      <c r="QWO32" s="21"/>
      <c r="QWP32" s="21"/>
      <c r="QWQ32" s="21"/>
      <c r="QWR32" s="21"/>
      <c r="QWS32" s="21"/>
      <c r="QWT32" s="21"/>
      <c r="QWU32" s="21"/>
      <c r="QWV32" s="21"/>
      <c r="QWW32" s="21"/>
      <c r="QWX32" s="21"/>
      <c r="QWY32" s="21"/>
      <c r="QWZ32" s="21"/>
      <c r="QXA32" s="21"/>
      <c r="QXB32" s="21"/>
      <c r="QXC32" s="21"/>
      <c r="QXD32" s="21"/>
      <c r="QXE32" s="21"/>
      <c r="QXF32" s="21"/>
      <c r="QXG32" s="21"/>
      <c r="QXH32" s="21"/>
      <c r="QXI32" s="21"/>
      <c r="QXJ32" s="21"/>
      <c r="QXK32" s="21"/>
      <c r="QXL32" s="21"/>
      <c r="QXM32" s="21"/>
      <c r="QXN32" s="21"/>
      <c r="QXO32" s="21"/>
      <c r="QXP32" s="21"/>
      <c r="QXQ32" s="21"/>
      <c r="QXR32" s="21"/>
      <c r="QXS32" s="21"/>
      <c r="QXT32" s="21"/>
      <c r="QXU32" s="21"/>
      <c r="QXV32" s="21"/>
      <c r="QXW32" s="21"/>
      <c r="QXX32" s="21"/>
      <c r="QXY32" s="21"/>
      <c r="QXZ32" s="21"/>
      <c r="QYA32" s="21"/>
      <c r="QYB32" s="21"/>
      <c r="QYC32" s="21"/>
      <c r="QYD32" s="21"/>
      <c r="QYE32" s="21"/>
      <c r="QYF32" s="21"/>
      <c r="QYG32" s="21"/>
      <c r="QYH32" s="21"/>
      <c r="QYI32" s="21"/>
      <c r="QYJ32" s="21"/>
      <c r="QYK32" s="21"/>
      <c r="QYL32" s="21"/>
      <c r="QYM32" s="21"/>
      <c r="QYN32" s="21"/>
      <c r="QYO32" s="21"/>
      <c r="QYP32" s="21"/>
      <c r="QYQ32" s="21"/>
      <c r="QYR32" s="21"/>
      <c r="QYS32" s="21"/>
      <c r="QYT32" s="21"/>
      <c r="QYU32" s="21"/>
      <c r="QYV32" s="21"/>
      <c r="QYW32" s="21"/>
      <c r="QYX32" s="21"/>
      <c r="QYY32" s="21"/>
      <c r="QYZ32" s="21"/>
      <c r="QZA32" s="21"/>
      <c r="QZB32" s="21"/>
      <c r="QZC32" s="21"/>
      <c r="QZD32" s="21"/>
      <c r="QZE32" s="21"/>
      <c r="QZF32" s="21"/>
      <c r="QZG32" s="21"/>
      <c r="QZH32" s="21"/>
      <c r="QZI32" s="21"/>
      <c r="QZJ32" s="21"/>
      <c r="QZK32" s="21"/>
      <c r="QZL32" s="21"/>
      <c r="QZM32" s="21"/>
      <c r="QZN32" s="21"/>
      <c r="QZO32" s="21"/>
      <c r="QZP32" s="21"/>
      <c r="QZQ32" s="21"/>
      <c r="QZR32" s="21"/>
      <c r="QZS32" s="21"/>
      <c r="QZT32" s="21"/>
      <c r="QZU32" s="21"/>
      <c r="QZV32" s="21"/>
      <c r="QZW32" s="21"/>
      <c r="QZX32" s="21"/>
      <c r="QZY32" s="21"/>
      <c r="QZZ32" s="21"/>
      <c r="RAA32" s="21"/>
      <c r="RAB32" s="21"/>
      <c r="RAC32" s="21"/>
      <c r="RAD32" s="21"/>
      <c r="RAE32" s="21"/>
      <c r="RAF32" s="21"/>
      <c r="RAG32" s="21"/>
      <c r="RAH32" s="21"/>
      <c r="RAI32" s="21"/>
      <c r="RAJ32" s="21"/>
      <c r="RAK32" s="21"/>
      <c r="RAL32" s="21"/>
      <c r="RAM32" s="21"/>
      <c r="RAN32" s="21"/>
      <c r="RAO32" s="21"/>
      <c r="RAP32" s="21"/>
      <c r="RAQ32" s="21"/>
      <c r="RAR32" s="21"/>
      <c r="RAS32" s="21"/>
      <c r="RAT32" s="21"/>
      <c r="RAU32" s="21"/>
      <c r="RAV32" s="21"/>
      <c r="RAW32" s="21"/>
      <c r="RAX32" s="21"/>
      <c r="RAY32" s="21"/>
      <c r="RAZ32" s="21"/>
      <c r="RBA32" s="21"/>
      <c r="RBB32" s="21"/>
      <c r="RBC32" s="21"/>
      <c r="RBD32" s="21"/>
      <c r="RBE32" s="21"/>
      <c r="RBF32" s="21"/>
      <c r="RBG32" s="21"/>
      <c r="RBH32" s="21"/>
      <c r="RBI32" s="21"/>
      <c r="RBJ32" s="21"/>
      <c r="RBK32" s="21"/>
      <c r="RBL32" s="21"/>
      <c r="RBM32" s="21"/>
      <c r="RBN32" s="21"/>
      <c r="RBO32" s="21"/>
      <c r="RBP32" s="21"/>
      <c r="RBQ32" s="21"/>
      <c r="RBR32" s="21"/>
      <c r="RBS32" s="21"/>
      <c r="RBT32" s="21"/>
      <c r="RBU32" s="21"/>
      <c r="RBV32" s="21"/>
      <c r="RBW32" s="21"/>
      <c r="RBX32" s="21"/>
      <c r="RBY32" s="21"/>
      <c r="RBZ32" s="21"/>
      <c r="RCA32" s="21"/>
      <c r="RCB32" s="21"/>
      <c r="RCC32" s="21"/>
      <c r="RCD32" s="21"/>
      <c r="RCE32" s="21"/>
      <c r="RCF32" s="21"/>
      <c r="RCG32" s="21"/>
      <c r="RCH32" s="21"/>
      <c r="RCI32" s="21"/>
      <c r="RCJ32" s="21"/>
      <c r="RCK32" s="21"/>
      <c r="RCL32" s="21"/>
      <c r="RCM32" s="21"/>
      <c r="RCN32" s="21"/>
      <c r="RCO32" s="21"/>
      <c r="RCP32" s="21"/>
      <c r="RCQ32" s="21"/>
      <c r="RCR32" s="21"/>
      <c r="RCS32" s="21"/>
      <c r="RCT32" s="21"/>
      <c r="RCU32" s="21"/>
      <c r="RCV32" s="21"/>
      <c r="RCW32" s="21"/>
      <c r="RCX32" s="21"/>
      <c r="RCY32" s="21"/>
      <c r="RCZ32" s="21"/>
      <c r="RDA32" s="21"/>
      <c r="RDB32" s="21"/>
      <c r="RDC32" s="21"/>
      <c r="RDD32" s="21"/>
      <c r="RDE32" s="21"/>
      <c r="RDF32" s="21"/>
      <c r="RDG32" s="21"/>
      <c r="RDH32" s="21"/>
      <c r="RDI32" s="21"/>
      <c r="RDJ32" s="21"/>
      <c r="RDK32" s="21"/>
      <c r="RDL32" s="21"/>
      <c r="RDM32" s="21"/>
      <c r="RDN32" s="21"/>
      <c r="RDO32" s="21"/>
      <c r="RDP32" s="21"/>
      <c r="RDQ32" s="21"/>
      <c r="RDR32" s="21"/>
      <c r="RDS32" s="21"/>
      <c r="RDT32" s="21"/>
      <c r="RDU32" s="21"/>
      <c r="RDV32" s="21"/>
      <c r="RDW32" s="21"/>
      <c r="RDX32" s="21"/>
      <c r="RDY32" s="21"/>
      <c r="RDZ32" s="21"/>
      <c r="REA32" s="21"/>
      <c r="REB32" s="21"/>
      <c r="REC32" s="21"/>
      <c r="RED32" s="21"/>
      <c r="REE32" s="21"/>
      <c r="REF32" s="21"/>
      <c r="REG32" s="21"/>
      <c r="REH32" s="21"/>
      <c r="REI32" s="21"/>
      <c r="REJ32" s="21"/>
      <c r="REK32" s="21"/>
      <c r="REL32" s="21"/>
      <c r="REM32" s="21"/>
      <c r="REN32" s="21"/>
      <c r="REO32" s="21"/>
      <c r="REP32" s="21"/>
      <c r="REQ32" s="21"/>
      <c r="RER32" s="21"/>
      <c r="RES32" s="21"/>
      <c r="RET32" s="21"/>
      <c r="REU32" s="21"/>
      <c r="REV32" s="21"/>
      <c r="REW32" s="21"/>
      <c r="REX32" s="21"/>
      <c r="REY32" s="21"/>
      <c r="REZ32" s="21"/>
      <c r="RFA32" s="21"/>
      <c r="RFB32" s="21"/>
      <c r="RFC32" s="21"/>
      <c r="RFD32" s="21"/>
      <c r="RFE32" s="21"/>
      <c r="RFF32" s="21"/>
      <c r="RFG32" s="21"/>
      <c r="RFH32" s="21"/>
      <c r="RFI32" s="21"/>
      <c r="RFJ32" s="21"/>
      <c r="RFK32" s="21"/>
      <c r="RFL32" s="21"/>
      <c r="RFM32" s="21"/>
      <c r="RFN32" s="21"/>
      <c r="RFO32" s="21"/>
      <c r="RFP32" s="21"/>
      <c r="RFQ32" s="21"/>
      <c r="RFR32" s="21"/>
      <c r="RFS32" s="21"/>
      <c r="RFT32" s="21"/>
      <c r="RFU32" s="21"/>
      <c r="RFV32" s="21"/>
      <c r="RFW32" s="21"/>
      <c r="RFX32" s="21"/>
      <c r="RFY32" s="21"/>
      <c r="RFZ32" s="21"/>
      <c r="RGA32" s="21"/>
      <c r="RGB32" s="21"/>
      <c r="RGC32" s="21"/>
      <c r="RGD32" s="21"/>
      <c r="RGE32" s="21"/>
      <c r="RGF32" s="21"/>
      <c r="RGG32" s="21"/>
      <c r="RGH32" s="21"/>
      <c r="RGI32" s="21"/>
      <c r="RGJ32" s="21"/>
      <c r="RGK32" s="21"/>
      <c r="RGL32" s="21"/>
      <c r="RGM32" s="21"/>
      <c r="RGN32" s="21"/>
      <c r="RGO32" s="21"/>
      <c r="RGP32" s="21"/>
      <c r="RGQ32" s="21"/>
      <c r="RGR32" s="21"/>
      <c r="RGS32" s="21"/>
      <c r="RGT32" s="21"/>
      <c r="RGU32" s="21"/>
      <c r="RGV32" s="21"/>
      <c r="RGW32" s="21"/>
      <c r="RGX32" s="21"/>
      <c r="RGY32" s="21"/>
      <c r="RGZ32" s="21"/>
      <c r="RHA32" s="21"/>
      <c r="RHB32" s="21"/>
      <c r="RHC32" s="21"/>
      <c r="RHD32" s="21"/>
      <c r="RHE32" s="21"/>
      <c r="RHF32" s="21"/>
      <c r="RHG32" s="21"/>
      <c r="RHH32" s="21"/>
      <c r="RHI32" s="21"/>
      <c r="RHJ32" s="21"/>
      <c r="RHK32" s="21"/>
      <c r="RHL32" s="21"/>
      <c r="RHM32" s="21"/>
      <c r="RHN32" s="21"/>
      <c r="RHO32" s="21"/>
      <c r="RHP32" s="21"/>
      <c r="RHQ32" s="21"/>
      <c r="RHR32" s="21"/>
      <c r="RHS32" s="21"/>
      <c r="RHT32" s="21"/>
      <c r="RHU32" s="21"/>
      <c r="RHV32" s="21"/>
      <c r="RHW32" s="21"/>
      <c r="RHX32" s="21"/>
      <c r="RHY32" s="21"/>
      <c r="RHZ32" s="21"/>
      <c r="RIA32" s="21"/>
      <c r="RIB32" s="21"/>
      <c r="RIC32" s="21"/>
      <c r="RID32" s="21"/>
      <c r="RIE32" s="21"/>
      <c r="RIF32" s="21"/>
      <c r="RIG32" s="21"/>
      <c r="RIH32" s="21"/>
      <c r="RII32" s="21"/>
      <c r="RIJ32" s="21"/>
      <c r="RIK32" s="21"/>
      <c r="RIL32" s="21"/>
      <c r="RIM32" s="21"/>
      <c r="RIN32" s="21"/>
      <c r="RIO32" s="21"/>
      <c r="RIP32" s="21"/>
      <c r="RIQ32" s="21"/>
      <c r="RIR32" s="21"/>
      <c r="RIS32" s="21"/>
      <c r="RIT32" s="21"/>
      <c r="RIU32" s="21"/>
      <c r="RIV32" s="21"/>
      <c r="RIW32" s="21"/>
      <c r="RIX32" s="21"/>
      <c r="RIY32" s="21"/>
      <c r="RIZ32" s="21"/>
      <c r="RJA32" s="21"/>
      <c r="RJB32" s="21"/>
      <c r="RJC32" s="21"/>
      <c r="RJD32" s="21"/>
      <c r="RJE32" s="21"/>
      <c r="RJF32" s="21"/>
      <c r="RJG32" s="21"/>
      <c r="RJH32" s="21"/>
      <c r="RJI32" s="21"/>
      <c r="RJJ32" s="21"/>
      <c r="RJK32" s="21"/>
      <c r="RJL32" s="21"/>
      <c r="RJM32" s="21"/>
      <c r="RJN32" s="21"/>
      <c r="RJO32" s="21"/>
      <c r="RJP32" s="21"/>
      <c r="RJQ32" s="21"/>
      <c r="RJR32" s="21"/>
      <c r="RJS32" s="21"/>
      <c r="RJT32" s="21"/>
      <c r="RJU32" s="21"/>
      <c r="RJV32" s="21"/>
      <c r="RJW32" s="21"/>
      <c r="RJX32" s="21"/>
      <c r="RJY32" s="21"/>
      <c r="RJZ32" s="21"/>
      <c r="RKA32" s="21"/>
      <c r="RKB32" s="21"/>
      <c r="RKC32" s="21"/>
      <c r="RKD32" s="21"/>
      <c r="RKE32" s="21"/>
      <c r="RKF32" s="21"/>
      <c r="RKG32" s="21"/>
      <c r="RKH32" s="21"/>
      <c r="RKI32" s="21"/>
      <c r="RKJ32" s="21"/>
      <c r="RKK32" s="21"/>
      <c r="RKL32" s="21"/>
      <c r="RKM32" s="21"/>
      <c r="RKN32" s="21"/>
      <c r="RKO32" s="21"/>
      <c r="RKP32" s="21"/>
      <c r="RKQ32" s="21"/>
      <c r="RKR32" s="21"/>
      <c r="RKS32" s="21"/>
      <c r="RKT32" s="21"/>
      <c r="RKU32" s="21"/>
      <c r="RKV32" s="21"/>
      <c r="RKW32" s="21"/>
      <c r="RKX32" s="21"/>
      <c r="RKY32" s="21"/>
      <c r="RKZ32" s="21"/>
      <c r="RLA32" s="21"/>
      <c r="RLB32" s="21"/>
      <c r="RLC32" s="21"/>
      <c r="RLD32" s="21"/>
      <c r="RLE32" s="21"/>
      <c r="RLF32" s="21"/>
      <c r="RLG32" s="21"/>
      <c r="RLH32" s="21"/>
      <c r="RLI32" s="21"/>
      <c r="RLJ32" s="21"/>
      <c r="RLK32" s="21"/>
      <c r="RLL32" s="21"/>
      <c r="RLM32" s="21"/>
      <c r="RLN32" s="21"/>
      <c r="RLO32" s="21"/>
      <c r="RLP32" s="21"/>
      <c r="RLQ32" s="21"/>
      <c r="RLR32" s="21"/>
      <c r="RLS32" s="21"/>
      <c r="RLT32" s="21"/>
      <c r="RLU32" s="21"/>
      <c r="RLV32" s="21"/>
      <c r="RLW32" s="21"/>
      <c r="RLX32" s="21"/>
      <c r="RLY32" s="21"/>
      <c r="RLZ32" s="21"/>
      <c r="RMA32" s="21"/>
      <c r="RMB32" s="21"/>
      <c r="RMC32" s="21"/>
      <c r="RMD32" s="21"/>
      <c r="RME32" s="21"/>
      <c r="RMF32" s="21"/>
      <c r="RMG32" s="21"/>
      <c r="RMH32" s="21"/>
      <c r="RMI32" s="21"/>
      <c r="RMJ32" s="21"/>
      <c r="RMK32" s="21"/>
      <c r="RML32" s="21"/>
      <c r="RMM32" s="21"/>
      <c r="RMN32" s="21"/>
      <c r="RMO32" s="21"/>
      <c r="RMP32" s="21"/>
      <c r="RMQ32" s="21"/>
      <c r="RMR32" s="21"/>
      <c r="RMS32" s="21"/>
      <c r="RMT32" s="21"/>
      <c r="RMU32" s="21"/>
      <c r="RMV32" s="21"/>
      <c r="RMW32" s="21"/>
      <c r="RMX32" s="21"/>
      <c r="RMY32" s="21"/>
      <c r="RMZ32" s="21"/>
      <c r="RNA32" s="21"/>
      <c r="RNB32" s="21"/>
      <c r="RNC32" s="21"/>
      <c r="RND32" s="21"/>
      <c r="RNE32" s="21"/>
      <c r="RNF32" s="21"/>
      <c r="RNG32" s="21"/>
      <c r="RNH32" s="21"/>
      <c r="RNI32" s="21"/>
      <c r="RNJ32" s="21"/>
      <c r="RNK32" s="21"/>
      <c r="RNL32" s="21"/>
      <c r="RNM32" s="21"/>
      <c r="RNN32" s="21"/>
      <c r="RNO32" s="21"/>
      <c r="RNP32" s="21"/>
      <c r="RNQ32" s="21"/>
      <c r="RNR32" s="21"/>
      <c r="RNS32" s="21"/>
      <c r="RNT32" s="21"/>
      <c r="RNU32" s="21"/>
      <c r="RNV32" s="21"/>
      <c r="RNW32" s="21"/>
      <c r="RNX32" s="21"/>
      <c r="RNY32" s="21"/>
      <c r="RNZ32" s="21"/>
      <c r="ROA32" s="21"/>
      <c r="ROB32" s="21"/>
      <c r="ROC32" s="21"/>
      <c r="ROD32" s="21"/>
      <c r="ROE32" s="21"/>
      <c r="ROF32" s="21"/>
      <c r="ROG32" s="21"/>
      <c r="ROH32" s="21"/>
      <c r="ROI32" s="21"/>
      <c r="ROJ32" s="21"/>
      <c r="ROK32" s="21"/>
      <c r="ROL32" s="21"/>
      <c r="ROM32" s="21"/>
      <c r="RON32" s="21"/>
      <c r="ROO32" s="21"/>
      <c r="ROP32" s="21"/>
      <c r="ROQ32" s="21"/>
      <c r="ROR32" s="21"/>
      <c r="ROS32" s="21"/>
      <c r="ROT32" s="21"/>
      <c r="ROU32" s="21"/>
      <c r="ROV32" s="21"/>
      <c r="ROW32" s="21"/>
      <c r="ROX32" s="21"/>
      <c r="ROY32" s="21"/>
      <c r="ROZ32" s="21"/>
      <c r="RPA32" s="21"/>
      <c r="RPB32" s="21"/>
      <c r="RPC32" s="21"/>
      <c r="RPD32" s="21"/>
      <c r="RPE32" s="21"/>
      <c r="RPF32" s="21"/>
      <c r="RPG32" s="21"/>
      <c r="RPH32" s="21"/>
      <c r="RPI32" s="21"/>
      <c r="RPJ32" s="21"/>
      <c r="RPK32" s="21"/>
      <c r="RPL32" s="21"/>
      <c r="RPM32" s="21"/>
      <c r="RPN32" s="21"/>
      <c r="RPO32" s="21"/>
      <c r="RPP32" s="21"/>
      <c r="RPQ32" s="21"/>
      <c r="RPR32" s="21"/>
      <c r="RPS32" s="21"/>
      <c r="RPT32" s="21"/>
      <c r="RPU32" s="21"/>
      <c r="RPV32" s="21"/>
      <c r="RPW32" s="21"/>
      <c r="RPX32" s="21"/>
      <c r="RPY32" s="21"/>
      <c r="RPZ32" s="21"/>
      <c r="RQA32" s="21"/>
      <c r="RQB32" s="21"/>
      <c r="RQC32" s="21"/>
      <c r="RQD32" s="21"/>
      <c r="RQE32" s="21"/>
      <c r="RQF32" s="21"/>
      <c r="RQG32" s="21"/>
      <c r="RQH32" s="21"/>
      <c r="RQI32" s="21"/>
      <c r="RQJ32" s="21"/>
      <c r="RQK32" s="21"/>
      <c r="RQL32" s="21"/>
      <c r="RQM32" s="21"/>
      <c r="RQN32" s="21"/>
      <c r="RQO32" s="21"/>
      <c r="RQP32" s="21"/>
      <c r="RQQ32" s="21"/>
      <c r="RQR32" s="21"/>
      <c r="RQS32" s="21"/>
      <c r="RQT32" s="21"/>
      <c r="RQU32" s="21"/>
      <c r="RQV32" s="21"/>
      <c r="RQW32" s="21"/>
      <c r="RQX32" s="21"/>
      <c r="RQY32" s="21"/>
      <c r="RQZ32" s="21"/>
      <c r="RRA32" s="21"/>
      <c r="RRB32" s="21"/>
      <c r="RRC32" s="21"/>
      <c r="RRD32" s="21"/>
      <c r="RRE32" s="21"/>
      <c r="RRF32" s="21"/>
      <c r="RRG32" s="21"/>
      <c r="RRH32" s="21"/>
      <c r="RRI32" s="21"/>
      <c r="RRJ32" s="21"/>
      <c r="RRK32" s="21"/>
      <c r="RRL32" s="21"/>
      <c r="RRM32" s="21"/>
      <c r="RRN32" s="21"/>
      <c r="RRO32" s="21"/>
      <c r="RRP32" s="21"/>
      <c r="RRQ32" s="21"/>
      <c r="RRR32" s="21"/>
      <c r="RRS32" s="21"/>
      <c r="RRT32" s="21"/>
      <c r="RRU32" s="21"/>
      <c r="RRV32" s="21"/>
      <c r="RRW32" s="21"/>
      <c r="RRX32" s="21"/>
      <c r="RRY32" s="21"/>
      <c r="RRZ32" s="21"/>
      <c r="RSA32" s="21"/>
      <c r="RSB32" s="21"/>
      <c r="RSC32" s="21"/>
      <c r="RSD32" s="21"/>
      <c r="RSE32" s="21"/>
      <c r="RSF32" s="21"/>
      <c r="RSG32" s="21"/>
      <c r="RSH32" s="21"/>
      <c r="RSI32" s="21"/>
      <c r="RSJ32" s="21"/>
      <c r="RSK32" s="21"/>
      <c r="RSL32" s="21"/>
      <c r="RSM32" s="21"/>
      <c r="RSN32" s="21"/>
      <c r="RSO32" s="21"/>
      <c r="RSP32" s="21"/>
      <c r="RSQ32" s="21"/>
      <c r="RSR32" s="21"/>
      <c r="RSS32" s="21"/>
      <c r="RST32" s="21"/>
      <c r="RSU32" s="21"/>
      <c r="RSV32" s="21"/>
      <c r="RSW32" s="21"/>
      <c r="RSX32" s="21"/>
      <c r="RSY32" s="21"/>
      <c r="RSZ32" s="21"/>
      <c r="RTA32" s="21"/>
      <c r="RTB32" s="21"/>
      <c r="RTC32" s="21"/>
      <c r="RTD32" s="21"/>
      <c r="RTE32" s="21"/>
      <c r="RTF32" s="21"/>
      <c r="RTG32" s="21"/>
      <c r="RTH32" s="21"/>
      <c r="RTI32" s="21"/>
      <c r="RTJ32" s="21"/>
      <c r="RTK32" s="21"/>
      <c r="RTL32" s="21"/>
      <c r="RTM32" s="21"/>
      <c r="RTN32" s="21"/>
      <c r="RTO32" s="21"/>
      <c r="RTP32" s="21"/>
      <c r="RTQ32" s="21"/>
      <c r="RTR32" s="21"/>
      <c r="RTS32" s="21"/>
      <c r="RTT32" s="21"/>
      <c r="RTU32" s="21"/>
      <c r="RTV32" s="21"/>
      <c r="RTW32" s="21"/>
      <c r="RTX32" s="21"/>
      <c r="RTY32" s="21"/>
      <c r="RTZ32" s="21"/>
      <c r="RUA32" s="21"/>
      <c r="RUB32" s="21"/>
      <c r="RUC32" s="21"/>
      <c r="RUD32" s="21"/>
      <c r="RUE32" s="21"/>
      <c r="RUF32" s="21"/>
      <c r="RUG32" s="21"/>
      <c r="RUH32" s="21"/>
      <c r="RUI32" s="21"/>
      <c r="RUJ32" s="21"/>
      <c r="RUK32" s="21"/>
      <c r="RUL32" s="21"/>
      <c r="RUM32" s="21"/>
      <c r="RUN32" s="21"/>
      <c r="RUO32" s="21"/>
      <c r="RUP32" s="21"/>
      <c r="RUQ32" s="21"/>
      <c r="RUR32" s="21"/>
      <c r="RUS32" s="21"/>
      <c r="RUT32" s="21"/>
      <c r="RUU32" s="21"/>
      <c r="RUV32" s="21"/>
      <c r="RUW32" s="21"/>
      <c r="RUX32" s="21"/>
      <c r="RUY32" s="21"/>
      <c r="RUZ32" s="21"/>
      <c r="RVA32" s="21"/>
      <c r="RVB32" s="21"/>
      <c r="RVC32" s="21"/>
      <c r="RVD32" s="21"/>
      <c r="RVE32" s="21"/>
      <c r="RVF32" s="21"/>
      <c r="RVG32" s="21"/>
      <c r="RVH32" s="21"/>
      <c r="RVI32" s="21"/>
      <c r="RVJ32" s="21"/>
      <c r="RVK32" s="21"/>
      <c r="RVL32" s="21"/>
      <c r="RVM32" s="21"/>
      <c r="RVN32" s="21"/>
      <c r="RVO32" s="21"/>
      <c r="RVP32" s="21"/>
      <c r="RVQ32" s="21"/>
      <c r="RVR32" s="21"/>
      <c r="RVS32" s="21"/>
      <c r="RVT32" s="21"/>
      <c r="RVU32" s="21"/>
      <c r="RVV32" s="21"/>
      <c r="RVW32" s="21"/>
      <c r="RVX32" s="21"/>
      <c r="RVY32" s="21"/>
      <c r="RVZ32" s="21"/>
      <c r="RWA32" s="21"/>
      <c r="RWB32" s="21"/>
      <c r="RWC32" s="21"/>
      <c r="RWD32" s="21"/>
      <c r="RWE32" s="21"/>
      <c r="RWF32" s="21"/>
      <c r="RWG32" s="21"/>
      <c r="RWH32" s="21"/>
      <c r="RWI32" s="21"/>
      <c r="RWJ32" s="21"/>
      <c r="RWK32" s="21"/>
      <c r="RWL32" s="21"/>
      <c r="RWM32" s="21"/>
      <c r="RWN32" s="21"/>
      <c r="RWO32" s="21"/>
      <c r="RWP32" s="21"/>
      <c r="RWQ32" s="21"/>
      <c r="RWR32" s="21"/>
      <c r="RWS32" s="21"/>
      <c r="RWT32" s="21"/>
      <c r="RWU32" s="21"/>
      <c r="RWV32" s="21"/>
      <c r="RWW32" s="21"/>
      <c r="RWX32" s="21"/>
      <c r="RWY32" s="21"/>
      <c r="RWZ32" s="21"/>
      <c r="RXA32" s="21"/>
      <c r="RXB32" s="21"/>
      <c r="RXC32" s="21"/>
      <c r="RXD32" s="21"/>
      <c r="RXE32" s="21"/>
      <c r="RXF32" s="21"/>
      <c r="RXG32" s="21"/>
      <c r="RXH32" s="21"/>
      <c r="RXI32" s="21"/>
      <c r="RXJ32" s="21"/>
      <c r="RXK32" s="21"/>
      <c r="RXL32" s="21"/>
      <c r="RXM32" s="21"/>
      <c r="RXN32" s="21"/>
      <c r="RXO32" s="21"/>
      <c r="RXP32" s="21"/>
      <c r="RXQ32" s="21"/>
      <c r="RXR32" s="21"/>
      <c r="RXS32" s="21"/>
      <c r="RXT32" s="21"/>
      <c r="RXU32" s="21"/>
      <c r="RXV32" s="21"/>
      <c r="RXW32" s="21"/>
      <c r="RXX32" s="21"/>
      <c r="RXY32" s="21"/>
      <c r="RXZ32" s="21"/>
      <c r="RYA32" s="21"/>
      <c r="RYB32" s="21"/>
      <c r="RYC32" s="21"/>
      <c r="RYD32" s="21"/>
      <c r="RYE32" s="21"/>
      <c r="RYF32" s="21"/>
      <c r="RYG32" s="21"/>
      <c r="RYH32" s="21"/>
      <c r="RYI32" s="21"/>
      <c r="RYJ32" s="21"/>
      <c r="RYK32" s="21"/>
      <c r="RYL32" s="21"/>
      <c r="RYM32" s="21"/>
      <c r="RYN32" s="21"/>
      <c r="RYO32" s="21"/>
      <c r="RYP32" s="21"/>
      <c r="RYQ32" s="21"/>
      <c r="RYR32" s="21"/>
      <c r="RYS32" s="21"/>
      <c r="RYT32" s="21"/>
      <c r="RYU32" s="21"/>
      <c r="RYV32" s="21"/>
      <c r="RYW32" s="21"/>
      <c r="RYX32" s="21"/>
      <c r="RYY32" s="21"/>
      <c r="RYZ32" s="21"/>
      <c r="RZA32" s="21"/>
      <c r="RZB32" s="21"/>
      <c r="RZC32" s="21"/>
      <c r="RZD32" s="21"/>
      <c r="RZE32" s="21"/>
      <c r="RZF32" s="21"/>
      <c r="RZG32" s="21"/>
      <c r="RZH32" s="21"/>
      <c r="RZI32" s="21"/>
      <c r="RZJ32" s="21"/>
      <c r="RZK32" s="21"/>
      <c r="RZL32" s="21"/>
      <c r="RZM32" s="21"/>
      <c r="RZN32" s="21"/>
      <c r="RZO32" s="21"/>
      <c r="RZP32" s="21"/>
      <c r="RZQ32" s="21"/>
      <c r="RZR32" s="21"/>
      <c r="RZS32" s="21"/>
      <c r="RZT32" s="21"/>
      <c r="RZU32" s="21"/>
      <c r="RZV32" s="21"/>
      <c r="RZW32" s="21"/>
      <c r="RZX32" s="21"/>
      <c r="RZY32" s="21"/>
      <c r="RZZ32" s="21"/>
      <c r="SAA32" s="21"/>
      <c r="SAB32" s="21"/>
      <c r="SAC32" s="21"/>
      <c r="SAD32" s="21"/>
      <c r="SAE32" s="21"/>
      <c r="SAF32" s="21"/>
      <c r="SAG32" s="21"/>
      <c r="SAH32" s="21"/>
      <c r="SAI32" s="21"/>
      <c r="SAJ32" s="21"/>
      <c r="SAK32" s="21"/>
      <c r="SAL32" s="21"/>
      <c r="SAM32" s="21"/>
      <c r="SAN32" s="21"/>
      <c r="SAO32" s="21"/>
      <c r="SAP32" s="21"/>
      <c r="SAQ32" s="21"/>
      <c r="SAR32" s="21"/>
      <c r="SAS32" s="21"/>
      <c r="SAT32" s="21"/>
      <c r="SAU32" s="21"/>
      <c r="SAV32" s="21"/>
      <c r="SAW32" s="21"/>
      <c r="SAX32" s="21"/>
      <c r="SAY32" s="21"/>
      <c r="SAZ32" s="21"/>
      <c r="SBA32" s="21"/>
      <c r="SBB32" s="21"/>
      <c r="SBC32" s="21"/>
      <c r="SBD32" s="21"/>
      <c r="SBE32" s="21"/>
      <c r="SBF32" s="21"/>
      <c r="SBG32" s="21"/>
      <c r="SBH32" s="21"/>
      <c r="SBI32" s="21"/>
      <c r="SBJ32" s="21"/>
      <c r="SBK32" s="21"/>
      <c r="SBL32" s="21"/>
      <c r="SBM32" s="21"/>
      <c r="SBN32" s="21"/>
      <c r="SBO32" s="21"/>
      <c r="SBP32" s="21"/>
      <c r="SBQ32" s="21"/>
      <c r="SBR32" s="21"/>
      <c r="SBS32" s="21"/>
      <c r="SBT32" s="21"/>
      <c r="SBU32" s="21"/>
      <c r="SBV32" s="21"/>
      <c r="SBW32" s="21"/>
      <c r="SBX32" s="21"/>
      <c r="SBY32" s="21"/>
      <c r="SBZ32" s="21"/>
      <c r="SCA32" s="21"/>
      <c r="SCB32" s="21"/>
      <c r="SCC32" s="21"/>
      <c r="SCD32" s="21"/>
      <c r="SCE32" s="21"/>
      <c r="SCF32" s="21"/>
      <c r="SCG32" s="21"/>
      <c r="SCH32" s="21"/>
      <c r="SCI32" s="21"/>
      <c r="SCJ32" s="21"/>
      <c r="SCK32" s="21"/>
      <c r="SCL32" s="21"/>
      <c r="SCM32" s="21"/>
      <c r="SCN32" s="21"/>
      <c r="SCO32" s="21"/>
      <c r="SCP32" s="21"/>
      <c r="SCQ32" s="21"/>
      <c r="SCR32" s="21"/>
      <c r="SCS32" s="21"/>
      <c r="SCT32" s="21"/>
      <c r="SCU32" s="21"/>
      <c r="SCV32" s="21"/>
      <c r="SCW32" s="21"/>
      <c r="SCX32" s="21"/>
      <c r="SCY32" s="21"/>
      <c r="SCZ32" s="21"/>
      <c r="SDA32" s="21"/>
      <c r="SDB32" s="21"/>
      <c r="SDC32" s="21"/>
      <c r="SDD32" s="21"/>
      <c r="SDE32" s="21"/>
      <c r="SDF32" s="21"/>
      <c r="SDG32" s="21"/>
      <c r="SDH32" s="21"/>
      <c r="SDI32" s="21"/>
      <c r="SDJ32" s="21"/>
      <c r="SDK32" s="21"/>
      <c r="SDL32" s="21"/>
      <c r="SDM32" s="21"/>
      <c r="SDN32" s="21"/>
      <c r="SDO32" s="21"/>
      <c r="SDP32" s="21"/>
      <c r="SDQ32" s="21"/>
      <c r="SDR32" s="21"/>
      <c r="SDS32" s="21"/>
      <c r="SDT32" s="21"/>
      <c r="SDU32" s="21"/>
      <c r="SDV32" s="21"/>
      <c r="SDW32" s="21"/>
      <c r="SDX32" s="21"/>
      <c r="SDY32" s="21"/>
      <c r="SDZ32" s="21"/>
      <c r="SEA32" s="21"/>
      <c r="SEB32" s="21"/>
      <c r="SEC32" s="21"/>
      <c r="SED32" s="21"/>
      <c r="SEE32" s="21"/>
      <c r="SEF32" s="21"/>
      <c r="SEG32" s="21"/>
      <c r="SEH32" s="21"/>
      <c r="SEI32" s="21"/>
      <c r="SEJ32" s="21"/>
      <c r="SEK32" s="21"/>
      <c r="SEL32" s="21"/>
      <c r="SEM32" s="21"/>
      <c r="SEN32" s="21"/>
      <c r="SEO32" s="21"/>
      <c r="SEP32" s="21"/>
      <c r="SEQ32" s="21"/>
      <c r="SER32" s="21"/>
      <c r="SES32" s="21"/>
      <c r="SET32" s="21"/>
      <c r="SEU32" s="21"/>
      <c r="SEV32" s="21"/>
      <c r="SEW32" s="21"/>
      <c r="SEX32" s="21"/>
      <c r="SEY32" s="21"/>
      <c r="SEZ32" s="21"/>
      <c r="SFA32" s="21"/>
      <c r="SFB32" s="21"/>
      <c r="SFC32" s="21"/>
      <c r="SFD32" s="21"/>
      <c r="SFE32" s="21"/>
      <c r="SFF32" s="21"/>
      <c r="SFG32" s="21"/>
      <c r="SFH32" s="21"/>
      <c r="SFI32" s="21"/>
      <c r="SFJ32" s="21"/>
      <c r="SFK32" s="21"/>
      <c r="SFL32" s="21"/>
      <c r="SFM32" s="21"/>
      <c r="SFN32" s="21"/>
      <c r="SFO32" s="21"/>
      <c r="SFP32" s="21"/>
      <c r="SFQ32" s="21"/>
      <c r="SFR32" s="21"/>
      <c r="SFS32" s="21"/>
      <c r="SFT32" s="21"/>
      <c r="SFU32" s="21"/>
      <c r="SFV32" s="21"/>
      <c r="SFW32" s="21"/>
      <c r="SFX32" s="21"/>
      <c r="SFY32" s="21"/>
      <c r="SFZ32" s="21"/>
      <c r="SGA32" s="21"/>
      <c r="SGB32" s="21"/>
      <c r="SGC32" s="21"/>
      <c r="SGD32" s="21"/>
      <c r="SGE32" s="21"/>
      <c r="SGF32" s="21"/>
      <c r="SGG32" s="21"/>
      <c r="SGH32" s="21"/>
      <c r="SGI32" s="21"/>
      <c r="SGJ32" s="21"/>
      <c r="SGK32" s="21"/>
      <c r="SGL32" s="21"/>
      <c r="SGM32" s="21"/>
      <c r="SGN32" s="21"/>
      <c r="SGO32" s="21"/>
      <c r="SGP32" s="21"/>
      <c r="SGQ32" s="21"/>
      <c r="SGR32" s="21"/>
      <c r="SGS32" s="21"/>
      <c r="SGT32" s="21"/>
      <c r="SGU32" s="21"/>
      <c r="SGV32" s="21"/>
      <c r="SGW32" s="21"/>
      <c r="SGX32" s="21"/>
      <c r="SGY32" s="21"/>
      <c r="SGZ32" s="21"/>
      <c r="SHA32" s="21"/>
      <c r="SHB32" s="21"/>
      <c r="SHC32" s="21"/>
      <c r="SHD32" s="21"/>
      <c r="SHE32" s="21"/>
      <c r="SHF32" s="21"/>
      <c r="SHG32" s="21"/>
      <c r="SHH32" s="21"/>
      <c r="SHI32" s="21"/>
      <c r="SHJ32" s="21"/>
      <c r="SHK32" s="21"/>
      <c r="SHL32" s="21"/>
      <c r="SHM32" s="21"/>
      <c r="SHN32" s="21"/>
      <c r="SHO32" s="21"/>
      <c r="SHP32" s="21"/>
      <c r="SHQ32" s="21"/>
      <c r="SHR32" s="21"/>
      <c r="SHS32" s="21"/>
      <c r="SHT32" s="21"/>
      <c r="SHU32" s="21"/>
      <c r="SHV32" s="21"/>
      <c r="SHW32" s="21"/>
      <c r="SHX32" s="21"/>
      <c r="SHY32" s="21"/>
      <c r="SHZ32" s="21"/>
      <c r="SIA32" s="21"/>
      <c r="SIB32" s="21"/>
      <c r="SIC32" s="21"/>
      <c r="SID32" s="21"/>
      <c r="SIE32" s="21"/>
      <c r="SIF32" s="21"/>
      <c r="SIG32" s="21"/>
      <c r="SIH32" s="21"/>
      <c r="SII32" s="21"/>
      <c r="SIJ32" s="21"/>
      <c r="SIK32" s="21"/>
      <c r="SIL32" s="21"/>
      <c r="SIM32" s="21"/>
      <c r="SIN32" s="21"/>
      <c r="SIO32" s="21"/>
      <c r="SIP32" s="21"/>
      <c r="SIQ32" s="21"/>
      <c r="SIR32" s="21"/>
      <c r="SIS32" s="21"/>
      <c r="SIT32" s="21"/>
      <c r="SIU32" s="21"/>
      <c r="SIV32" s="21"/>
      <c r="SIW32" s="21"/>
      <c r="SIX32" s="21"/>
      <c r="SIY32" s="21"/>
      <c r="SIZ32" s="21"/>
      <c r="SJA32" s="21"/>
      <c r="SJB32" s="21"/>
      <c r="SJC32" s="21"/>
      <c r="SJD32" s="21"/>
      <c r="SJE32" s="21"/>
      <c r="SJF32" s="21"/>
      <c r="SJG32" s="21"/>
      <c r="SJH32" s="21"/>
      <c r="SJI32" s="21"/>
      <c r="SJJ32" s="21"/>
      <c r="SJK32" s="21"/>
      <c r="SJL32" s="21"/>
      <c r="SJM32" s="21"/>
      <c r="SJN32" s="21"/>
      <c r="SJO32" s="21"/>
      <c r="SJP32" s="21"/>
      <c r="SJQ32" s="21"/>
      <c r="SJR32" s="21"/>
      <c r="SJS32" s="21"/>
      <c r="SJT32" s="21"/>
      <c r="SJU32" s="21"/>
      <c r="SJV32" s="21"/>
      <c r="SJW32" s="21"/>
      <c r="SJX32" s="21"/>
      <c r="SJY32" s="21"/>
      <c r="SJZ32" s="21"/>
      <c r="SKA32" s="21"/>
      <c r="SKB32" s="21"/>
      <c r="SKC32" s="21"/>
      <c r="SKD32" s="21"/>
      <c r="SKE32" s="21"/>
      <c r="SKF32" s="21"/>
      <c r="SKG32" s="21"/>
      <c r="SKH32" s="21"/>
      <c r="SKI32" s="21"/>
      <c r="SKJ32" s="21"/>
      <c r="SKK32" s="21"/>
      <c r="SKL32" s="21"/>
      <c r="SKM32" s="21"/>
      <c r="SKN32" s="21"/>
      <c r="SKO32" s="21"/>
      <c r="SKP32" s="21"/>
      <c r="SKQ32" s="21"/>
      <c r="SKR32" s="21"/>
      <c r="SKS32" s="21"/>
      <c r="SKT32" s="21"/>
      <c r="SKU32" s="21"/>
      <c r="SKV32" s="21"/>
      <c r="SKW32" s="21"/>
      <c r="SKX32" s="21"/>
      <c r="SKY32" s="21"/>
      <c r="SKZ32" s="21"/>
      <c r="SLA32" s="21"/>
      <c r="SLB32" s="21"/>
      <c r="SLC32" s="21"/>
      <c r="SLD32" s="21"/>
      <c r="SLE32" s="21"/>
      <c r="SLF32" s="21"/>
      <c r="SLG32" s="21"/>
      <c r="SLH32" s="21"/>
      <c r="SLI32" s="21"/>
      <c r="SLJ32" s="21"/>
      <c r="SLK32" s="21"/>
      <c r="SLL32" s="21"/>
      <c r="SLM32" s="21"/>
      <c r="SLN32" s="21"/>
      <c r="SLO32" s="21"/>
      <c r="SLP32" s="21"/>
      <c r="SLQ32" s="21"/>
      <c r="SLR32" s="21"/>
      <c r="SLS32" s="21"/>
      <c r="SLT32" s="21"/>
      <c r="SLU32" s="21"/>
      <c r="SLV32" s="21"/>
      <c r="SLW32" s="21"/>
      <c r="SLX32" s="21"/>
      <c r="SLY32" s="21"/>
      <c r="SLZ32" s="21"/>
      <c r="SMA32" s="21"/>
      <c r="SMB32" s="21"/>
      <c r="SMC32" s="21"/>
      <c r="SMD32" s="21"/>
      <c r="SME32" s="21"/>
      <c r="SMF32" s="21"/>
      <c r="SMG32" s="21"/>
      <c r="SMH32" s="21"/>
      <c r="SMI32" s="21"/>
      <c r="SMJ32" s="21"/>
      <c r="SMK32" s="21"/>
      <c r="SML32" s="21"/>
      <c r="SMM32" s="21"/>
      <c r="SMN32" s="21"/>
      <c r="SMO32" s="21"/>
      <c r="SMP32" s="21"/>
      <c r="SMQ32" s="21"/>
      <c r="SMR32" s="21"/>
      <c r="SMS32" s="21"/>
      <c r="SMT32" s="21"/>
      <c r="SMU32" s="21"/>
      <c r="SMV32" s="21"/>
      <c r="SMW32" s="21"/>
      <c r="SMX32" s="21"/>
      <c r="SMY32" s="21"/>
      <c r="SMZ32" s="21"/>
      <c r="SNA32" s="21"/>
      <c r="SNB32" s="21"/>
      <c r="SNC32" s="21"/>
      <c r="SND32" s="21"/>
      <c r="SNE32" s="21"/>
      <c r="SNF32" s="21"/>
      <c r="SNG32" s="21"/>
      <c r="SNH32" s="21"/>
      <c r="SNI32" s="21"/>
      <c r="SNJ32" s="21"/>
      <c r="SNK32" s="21"/>
      <c r="SNL32" s="21"/>
      <c r="SNM32" s="21"/>
      <c r="SNN32" s="21"/>
      <c r="SNO32" s="21"/>
      <c r="SNP32" s="21"/>
      <c r="SNQ32" s="21"/>
      <c r="SNR32" s="21"/>
      <c r="SNS32" s="21"/>
      <c r="SNT32" s="21"/>
      <c r="SNU32" s="21"/>
      <c r="SNV32" s="21"/>
      <c r="SNW32" s="21"/>
      <c r="SNX32" s="21"/>
      <c r="SNY32" s="21"/>
      <c r="SNZ32" s="21"/>
      <c r="SOA32" s="21"/>
      <c r="SOB32" s="21"/>
      <c r="SOC32" s="21"/>
      <c r="SOD32" s="21"/>
      <c r="SOE32" s="21"/>
      <c r="SOF32" s="21"/>
      <c r="SOG32" s="21"/>
      <c r="SOH32" s="21"/>
      <c r="SOI32" s="21"/>
      <c r="SOJ32" s="21"/>
      <c r="SOK32" s="21"/>
      <c r="SOL32" s="21"/>
      <c r="SOM32" s="21"/>
      <c r="SON32" s="21"/>
      <c r="SOO32" s="21"/>
      <c r="SOP32" s="21"/>
      <c r="SOQ32" s="21"/>
      <c r="SOR32" s="21"/>
      <c r="SOS32" s="21"/>
      <c r="SOT32" s="21"/>
      <c r="SOU32" s="21"/>
      <c r="SOV32" s="21"/>
      <c r="SOW32" s="21"/>
      <c r="SOX32" s="21"/>
      <c r="SOY32" s="21"/>
      <c r="SOZ32" s="21"/>
      <c r="SPA32" s="21"/>
      <c r="SPB32" s="21"/>
      <c r="SPC32" s="21"/>
      <c r="SPD32" s="21"/>
      <c r="SPE32" s="21"/>
      <c r="SPF32" s="21"/>
      <c r="SPG32" s="21"/>
      <c r="SPH32" s="21"/>
      <c r="SPI32" s="21"/>
      <c r="SPJ32" s="21"/>
      <c r="SPK32" s="21"/>
      <c r="SPL32" s="21"/>
      <c r="SPM32" s="21"/>
      <c r="SPN32" s="21"/>
      <c r="SPO32" s="21"/>
      <c r="SPP32" s="21"/>
      <c r="SPQ32" s="21"/>
      <c r="SPR32" s="21"/>
      <c r="SPS32" s="21"/>
      <c r="SPT32" s="21"/>
      <c r="SPU32" s="21"/>
      <c r="SPV32" s="21"/>
      <c r="SPW32" s="21"/>
      <c r="SPX32" s="21"/>
      <c r="SPY32" s="21"/>
      <c r="SPZ32" s="21"/>
      <c r="SQA32" s="21"/>
      <c r="SQB32" s="21"/>
      <c r="SQC32" s="21"/>
      <c r="SQD32" s="21"/>
      <c r="SQE32" s="21"/>
      <c r="SQF32" s="21"/>
      <c r="SQG32" s="21"/>
      <c r="SQH32" s="21"/>
      <c r="SQI32" s="21"/>
      <c r="SQJ32" s="21"/>
      <c r="SQK32" s="21"/>
      <c r="SQL32" s="21"/>
      <c r="SQM32" s="21"/>
      <c r="SQN32" s="21"/>
      <c r="SQO32" s="21"/>
      <c r="SQP32" s="21"/>
      <c r="SQQ32" s="21"/>
      <c r="SQR32" s="21"/>
      <c r="SQS32" s="21"/>
      <c r="SQT32" s="21"/>
      <c r="SQU32" s="21"/>
      <c r="SQV32" s="21"/>
      <c r="SQW32" s="21"/>
      <c r="SQX32" s="21"/>
      <c r="SQY32" s="21"/>
      <c r="SQZ32" s="21"/>
      <c r="SRA32" s="21"/>
      <c r="SRB32" s="21"/>
      <c r="SRC32" s="21"/>
      <c r="SRD32" s="21"/>
      <c r="SRE32" s="21"/>
      <c r="SRF32" s="21"/>
      <c r="SRG32" s="21"/>
      <c r="SRH32" s="21"/>
      <c r="SRI32" s="21"/>
      <c r="SRJ32" s="21"/>
      <c r="SRK32" s="21"/>
      <c r="SRL32" s="21"/>
      <c r="SRM32" s="21"/>
      <c r="SRN32" s="21"/>
      <c r="SRO32" s="21"/>
      <c r="SRP32" s="21"/>
      <c r="SRQ32" s="21"/>
      <c r="SRR32" s="21"/>
      <c r="SRS32" s="21"/>
      <c r="SRT32" s="21"/>
      <c r="SRU32" s="21"/>
      <c r="SRV32" s="21"/>
      <c r="SRW32" s="21"/>
      <c r="SRX32" s="21"/>
      <c r="SRY32" s="21"/>
      <c r="SRZ32" s="21"/>
      <c r="SSA32" s="21"/>
      <c r="SSB32" s="21"/>
      <c r="SSC32" s="21"/>
      <c r="SSD32" s="21"/>
      <c r="SSE32" s="21"/>
      <c r="SSF32" s="21"/>
      <c r="SSG32" s="21"/>
      <c r="SSH32" s="21"/>
      <c r="SSI32" s="21"/>
      <c r="SSJ32" s="21"/>
      <c r="SSK32" s="21"/>
      <c r="SSL32" s="21"/>
      <c r="SSM32" s="21"/>
      <c r="SSN32" s="21"/>
      <c r="SSO32" s="21"/>
      <c r="SSP32" s="21"/>
      <c r="SSQ32" s="21"/>
      <c r="SSR32" s="21"/>
      <c r="SSS32" s="21"/>
      <c r="SST32" s="21"/>
      <c r="SSU32" s="21"/>
      <c r="SSV32" s="21"/>
      <c r="SSW32" s="21"/>
      <c r="SSX32" s="21"/>
      <c r="SSY32" s="21"/>
      <c r="SSZ32" s="21"/>
      <c r="STA32" s="21"/>
      <c r="STB32" s="21"/>
      <c r="STC32" s="21"/>
      <c r="STD32" s="21"/>
      <c r="STE32" s="21"/>
      <c r="STF32" s="21"/>
      <c r="STG32" s="21"/>
      <c r="STH32" s="21"/>
      <c r="STI32" s="21"/>
      <c r="STJ32" s="21"/>
      <c r="STK32" s="21"/>
      <c r="STL32" s="21"/>
      <c r="STM32" s="21"/>
      <c r="STN32" s="21"/>
      <c r="STO32" s="21"/>
      <c r="STP32" s="21"/>
      <c r="STQ32" s="21"/>
      <c r="STR32" s="21"/>
      <c r="STS32" s="21"/>
      <c r="STT32" s="21"/>
      <c r="STU32" s="21"/>
      <c r="STV32" s="21"/>
      <c r="STW32" s="21"/>
      <c r="STX32" s="21"/>
      <c r="STY32" s="21"/>
      <c r="STZ32" s="21"/>
      <c r="SUA32" s="21"/>
      <c r="SUB32" s="21"/>
      <c r="SUC32" s="21"/>
      <c r="SUD32" s="21"/>
      <c r="SUE32" s="21"/>
      <c r="SUF32" s="21"/>
      <c r="SUG32" s="21"/>
      <c r="SUH32" s="21"/>
      <c r="SUI32" s="21"/>
      <c r="SUJ32" s="21"/>
      <c r="SUK32" s="21"/>
      <c r="SUL32" s="21"/>
      <c r="SUM32" s="21"/>
      <c r="SUN32" s="21"/>
      <c r="SUO32" s="21"/>
      <c r="SUP32" s="21"/>
      <c r="SUQ32" s="21"/>
      <c r="SUR32" s="21"/>
      <c r="SUS32" s="21"/>
      <c r="SUT32" s="21"/>
      <c r="SUU32" s="21"/>
      <c r="SUV32" s="21"/>
      <c r="SUW32" s="21"/>
      <c r="SUX32" s="21"/>
      <c r="SUY32" s="21"/>
      <c r="SUZ32" s="21"/>
      <c r="SVA32" s="21"/>
      <c r="SVB32" s="21"/>
      <c r="SVC32" s="21"/>
      <c r="SVD32" s="21"/>
      <c r="SVE32" s="21"/>
      <c r="SVF32" s="21"/>
      <c r="SVG32" s="21"/>
      <c r="SVH32" s="21"/>
      <c r="SVI32" s="21"/>
      <c r="SVJ32" s="21"/>
      <c r="SVK32" s="21"/>
      <c r="SVL32" s="21"/>
      <c r="SVM32" s="21"/>
      <c r="SVN32" s="21"/>
      <c r="SVO32" s="21"/>
      <c r="SVP32" s="21"/>
      <c r="SVQ32" s="21"/>
      <c r="SVR32" s="21"/>
      <c r="SVS32" s="21"/>
      <c r="SVT32" s="21"/>
      <c r="SVU32" s="21"/>
      <c r="SVV32" s="21"/>
      <c r="SVW32" s="21"/>
      <c r="SVX32" s="21"/>
      <c r="SVY32" s="21"/>
      <c r="SVZ32" s="21"/>
      <c r="SWA32" s="21"/>
      <c r="SWB32" s="21"/>
      <c r="SWC32" s="21"/>
      <c r="SWD32" s="21"/>
      <c r="SWE32" s="21"/>
      <c r="SWF32" s="21"/>
      <c r="SWG32" s="21"/>
      <c r="SWH32" s="21"/>
      <c r="SWI32" s="21"/>
      <c r="SWJ32" s="21"/>
      <c r="SWK32" s="21"/>
      <c r="SWL32" s="21"/>
      <c r="SWM32" s="21"/>
      <c r="SWN32" s="21"/>
      <c r="SWO32" s="21"/>
      <c r="SWP32" s="21"/>
      <c r="SWQ32" s="21"/>
      <c r="SWR32" s="21"/>
      <c r="SWS32" s="21"/>
      <c r="SWT32" s="21"/>
      <c r="SWU32" s="21"/>
      <c r="SWV32" s="21"/>
      <c r="SWW32" s="21"/>
      <c r="SWX32" s="21"/>
      <c r="SWY32" s="21"/>
      <c r="SWZ32" s="21"/>
      <c r="SXA32" s="21"/>
      <c r="SXB32" s="21"/>
      <c r="SXC32" s="21"/>
      <c r="SXD32" s="21"/>
      <c r="SXE32" s="21"/>
      <c r="SXF32" s="21"/>
      <c r="SXG32" s="21"/>
      <c r="SXH32" s="21"/>
      <c r="SXI32" s="21"/>
      <c r="SXJ32" s="21"/>
      <c r="SXK32" s="21"/>
      <c r="SXL32" s="21"/>
      <c r="SXM32" s="21"/>
      <c r="SXN32" s="21"/>
      <c r="SXO32" s="21"/>
      <c r="SXP32" s="21"/>
      <c r="SXQ32" s="21"/>
      <c r="SXR32" s="21"/>
      <c r="SXS32" s="21"/>
      <c r="SXT32" s="21"/>
      <c r="SXU32" s="21"/>
      <c r="SXV32" s="21"/>
      <c r="SXW32" s="21"/>
      <c r="SXX32" s="21"/>
      <c r="SXY32" s="21"/>
      <c r="SXZ32" s="21"/>
      <c r="SYA32" s="21"/>
      <c r="SYB32" s="21"/>
      <c r="SYC32" s="21"/>
      <c r="SYD32" s="21"/>
      <c r="SYE32" s="21"/>
      <c r="SYF32" s="21"/>
      <c r="SYG32" s="21"/>
      <c r="SYH32" s="21"/>
      <c r="SYI32" s="21"/>
      <c r="SYJ32" s="21"/>
      <c r="SYK32" s="21"/>
      <c r="SYL32" s="21"/>
      <c r="SYM32" s="21"/>
      <c r="SYN32" s="21"/>
      <c r="SYO32" s="21"/>
      <c r="SYP32" s="21"/>
      <c r="SYQ32" s="21"/>
      <c r="SYR32" s="21"/>
      <c r="SYS32" s="21"/>
      <c r="SYT32" s="21"/>
      <c r="SYU32" s="21"/>
      <c r="SYV32" s="21"/>
      <c r="SYW32" s="21"/>
      <c r="SYX32" s="21"/>
      <c r="SYY32" s="21"/>
      <c r="SYZ32" s="21"/>
      <c r="SZA32" s="21"/>
      <c r="SZB32" s="21"/>
      <c r="SZC32" s="21"/>
      <c r="SZD32" s="21"/>
      <c r="SZE32" s="21"/>
      <c r="SZF32" s="21"/>
      <c r="SZG32" s="21"/>
      <c r="SZH32" s="21"/>
      <c r="SZI32" s="21"/>
      <c r="SZJ32" s="21"/>
      <c r="SZK32" s="21"/>
      <c r="SZL32" s="21"/>
      <c r="SZM32" s="21"/>
      <c r="SZN32" s="21"/>
      <c r="SZO32" s="21"/>
      <c r="SZP32" s="21"/>
      <c r="SZQ32" s="21"/>
      <c r="SZR32" s="21"/>
      <c r="SZS32" s="21"/>
      <c r="SZT32" s="21"/>
      <c r="SZU32" s="21"/>
      <c r="SZV32" s="21"/>
      <c r="SZW32" s="21"/>
      <c r="SZX32" s="21"/>
      <c r="SZY32" s="21"/>
      <c r="SZZ32" s="21"/>
      <c r="TAA32" s="21"/>
      <c r="TAB32" s="21"/>
      <c r="TAC32" s="21"/>
      <c r="TAD32" s="21"/>
      <c r="TAE32" s="21"/>
      <c r="TAF32" s="21"/>
      <c r="TAG32" s="21"/>
      <c r="TAH32" s="21"/>
      <c r="TAI32" s="21"/>
      <c r="TAJ32" s="21"/>
      <c r="TAK32" s="21"/>
      <c r="TAL32" s="21"/>
      <c r="TAM32" s="21"/>
      <c r="TAN32" s="21"/>
      <c r="TAO32" s="21"/>
      <c r="TAP32" s="21"/>
      <c r="TAQ32" s="21"/>
      <c r="TAR32" s="21"/>
      <c r="TAS32" s="21"/>
      <c r="TAT32" s="21"/>
      <c r="TAU32" s="21"/>
      <c r="TAV32" s="21"/>
      <c r="TAW32" s="21"/>
      <c r="TAX32" s="21"/>
      <c r="TAY32" s="21"/>
      <c r="TAZ32" s="21"/>
      <c r="TBA32" s="21"/>
      <c r="TBB32" s="21"/>
      <c r="TBC32" s="21"/>
      <c r="TBD32" s="21"/>
      <c r="TBE32" s="21"/>
      <c r="TBF32" s="21"/>
      <c r="TBG32" s="21"/>
      <c r="TBH32" s="21"/>
      <c r="TBI32" s="21"/>
      <c r="TBJ32" s="21"/>
      <c r="TBK32" s="21"/>
      <c r="TBL32" s="21"/>
      <c r="TBM32" s="21"/>
      <c r="TBN32" s="21"/>
      <c r="TBO32" s="21"/>
      <c r="TBP32" s="21"/>
      <c r="TBQ32" s="21"/>
      <c r="TBR32" s="21"/>
      <c r="TBS32" s="21"/>
      <c r="TBT32" s="21"/>
      <c r="TBU32" s="21"/>
      <c r="TBV32" s="21"/>
      <c r="TBW32" s="21"/>
      <c r="TBX32" s="21"/>
      <c r="TBY32" s="21"/>
      <c r="TBZ32" s="21"/>
      <c r="TCA32" s="21"/>
      <c r="TCB32" s="21"/>
      <c r="TCC32" s="21"/>
      <c r="TCD32" s="21"/>
      <c r="TCE32" s="21"/>
      <c r="TCF32" s="21"/>
      <c r="TCG32" s="21"/>
      <c r="TCH32" s="21"/>
      <c r="TCI32" s="21"/>
      <c r="TCJ32" s="21"/>
      <c r="TCK32" s="21"/>
      <c r="TCL32" s="21"/>
      <c r="TCM32" s="21"/>
      <c r="TCN32" s="21"/>
      <c r="TCO32" s="21"/>
      <c r="TCP32" s="21"/>
      <c r="TCQ32" s="21"/>
      <c r="TCR32" s="21"/>
      <c r="TCS32" s="21"/>
      <c r="TCT32" s="21"/>
      <c r="TCU32" s="21"/>
      <c r="TCV32" s="21"/>
      <c r="TCW32" s="21"/>
      <c r="TCX32" s="21"/>
      <c r="TCY32" s="21"/>
      <c r="TCZ32" s="21"/>
      <c r="TDA32" s="21"/>
      <c r="TDB32" s="21"/>
      <c r="TDC32" s="21"/>
      <c r="TDD32" s="21"/>
      <c r="TDE32" s="21"/>
      <c r="TDF32" s="21"/>
      <c r="TDG32" s="21"/>
      <c r="TDH32" s="21"/>
      <c r="TDI32" s="21"/>
      <c r="TDJ32" s="21"/>
      <c r="TDK32" s="21"/>
      <c r="TDL32" s="21"/>
      <c r="TDM32" s="21"/>
      <c r="TDN32" s="21"/>
      <c r="TDO32" s="21"/>
      <c r="TDP32" s="21"/>
      <c r="TDQ32" s="21"/>
      <c r="TDR32" s="21"/>
      <c r="TDS32" s="21"/>
      <c r="TDT32" s="21"/>
      <c r="TDU32" s="21"/>
      <c r="TDV32" s="21"/>
      <c r="TDW32" s="21"/>
      <c r="TDX32" s="21"/>
      <c r="TDY32" s="21"/>
      <c r="TDZ32" s="21"/>
      <c r="TEA32" s="21"/>
      <c r="TEB32" s="21"/>
      <c r="TEC32" s="21"/>
      <c r="TED32" s="21"/>
      <c r="TEE32" s="21"/>
      <c r="TEF32" s="21"/>
      <c r="TEG32" s="21"/>
      <c r="TEH32" s="21"/>
      <c r="TEI32" s="21"/>
      <c r="TEJ32" s="21"/>
      <c r="TEK32" s="21"/>
      <c r="TEL32" s="21"/>
      <c r="TEM32" s="21"/>
      <c r="TEN32" s="21"/>
      <c r="TEO32" s="21"/>
      <c r="TEP32" s="21"/>
      <c r="TEQ32" s="21"/>
      <c r="TER32" s="21"/>
      <c r="TES32" s="21"/>
      <c r="TET32" s="21"/>
      <c r="TEU32" s="21"/>
      <c r="TEV32" s="21"/>
      <c r="TEW32" s="21"/>
      <c r="TEX32" s="21"/>
      <c r="TEY32" s="21"/>
      <c r="TEZ32" s="21"/>
      <c r="TFA32" s="21"/>
      <c r="TFB32" s="21"/>
      <c r="TFC32" s="21"/>
      <c r="TFD32" s="21"/>
      <c r="TFE32" s="21"/>
      <c r="TFF32" s="21"/>
      <c r="TFG32" s="21"/>
      <c r="TFH32" s="21"/>
      <c r="TFI32" s="21"/>
      <c r="TFJ32" s="21"/>
      <c r="TFK32" s="21"/>
      <c r="TFL32" s="21"/>
      <c r="TFM32" s="21"/>
      <c r="TFN32" s="21"/>
      <c r="TFO32" s="21"/>
      <c r="TFP32" s="21"/>
      <c r="TFQ32" s="21"/>
      <c r="TFR32" s="21"/>
      <c r="TFS32" s="21"/>
      <c r="TFT32" s="21"/>
      <c r="TFU32" s="21"/>
      <c r="TFV32" s="21"/>
      <c r="TFW32" s="21"/>
      <c r="TFX32" s="21"/>
      <c r="TFY32" s="21"/>
      <c r="TFZ32" s="21"/>
      <c r="TGA32" s="21"/>
      <c r="TGB32" s="21"/>
      <c r="TGC32" s="21"/>
      <c r="TGD32" s="21"/>
      <c r="TGE32" s="21"/>
      <c r="TGF32" s="21"/>
      <c r="TGG32" s="21"/>
      <c r="TGH32" s="21"/>
      <c r="TGI32" s="21"/>
      <c r="TGJ32" s="21"/>
      <c r="TGK32" s="21"/>
      <c r="TGL32" s="21"/>
      <c r="TGM32" s="21"/>
      <c r="TGN32" s="21"/>
      <c r="TGO32" s="21"/>
      <c r="TGP32" s="21"/>
      <c r="TGQ32" s="21"/>
      <c r="TGR32" s="21"/>
      <c r="TGS32" s="21"/>
      <c r="TGT32" s="21"/>
      <c r="TGU32" s="21"/>
      <c r="TGV32" s="21"/>
      <c r="TGW32" s="21"/>
      <c r="TGX32" s="21"/>
      <c r="TGY32" s="21"/>
      <c r="TGZ32" s="21"/>
      <c r="THA32" s="21"/>
      <c r="THB32" s="21"/>
      <c r="THC32" s="21"/>
      <c r="THD32" s="21"/>
      <c r="THE32" s="21"/>
      <c r="THF32" s="21"/>
      <c r="THG32" s="21"/>
      <c r="THH32" s="21"/>
      <c r="THI32" s="21"/>
      <c r="THJ32" s="21"/>
      <c r="THK32" s="21"/>
      <c r="THL32" s="21"/>
      <c r="THM32" s="21"/>
      <c r="THN32" s="21"/>
      <c r="THO32" s="21"/>
      <c r="THP32" s="21"/>
      <c r="THQ32" s="21"/>
      <c r="THR32" s="21"/>
      <c r="THS32" s="21"/>
      <c r="THT32" s="21"/>
      <c r="THU32" s="21"/>
      <c r="THV32" s="21"/>
      <c r="THW32" s="21"/>
      <c r="THX32" s="21"/>
      <c r="THY32" s="21"/>
      <c r="THZ32" s="21"/>
      <c r="TIA32" s="21"/>
      <c r="TIB32" s="21"/>
      <c r="TIC32" s="21"/>
      <c r="TID32" s="21"/>
      <c r="TIE32" s="21"/>
      <c r="TIF32" s="21"/>
      <c r="TIG32" s="21"/>
      <c r="TIH32" s="21"/>
      <c r="TII32" s="21"/>
      <c r="TIJ32" s="21"/>
      <c r="TIK32" s="21"/>
      <c r="TIL32" s="21"/>
      <c r="TIM32" s="21"/>
      <c r="TIN32" s="21"/>
      <c r="TIO32" s="21"/>
      <c r="TIP32" s="21"/>
      <c r="TIQ32" s="21"/>
      <c r="TIR32" s="21"/>
      <c r="TIS32" s="21"/>
      <c r="TIT32" s="21"/>
      <c r="TIU32" s="21"/>
      <c r="TIV32" s="21"/>
      <c r="TIW32" s="21"/>
      <c r="TIX32" s="21"/>
      <c r="TIY32" s="21"/>
      <c r="TIZ32" s="21"/>
      <c r="TJA32" s="21"/>
      <c r="TJB32" s="21"/>
      <c r="TJC32" s="21"/>
      <c r="TJD32" s="21"/>
      <c r="TJE32" s="21"/>
      <c r="TJF32" s="21"/>
      <c r="TJG32" s="21"/>
      <c r="TJH32" s="21"/>
      <c r="TJI32" s="21"/>
      <c r="TJJ32" s="21"/>
      <c r="TJK32" s="21"/>
      <c r="TJL32" s="21"/>
      <c r="TJM32" s="21"/>
      <c r="TJN32" s="21"/>
      <c r="TJO32" s="21"/>
      <c r="TJP32" s="21"/>
      <c r="TJQ32" s="21"/>
      <c r="TJR32" s="21"/>
      <c r="TJS32" s="21"/>
      <c r="TJT32" s="21"/>
      <c r="TJU32" s="21"/>
      <c r="TJV32" s="21"/>
      <c r="TJW32" s="21"/>
      <c r="TJX32" s="21"/>
      <c r="TJY32" s="21"/>
      <c r="TJZ32" s="21"/>
      <c r="TKA32" s="21"/>
      <c r="TKB32" s="21"/>
      <c r="TKC32" s="21"/>
      <c r="TKD32" s="21"/>
      <c r="TKE32" s="21"/>
      <c r="TKF32" s="21"/>
      <c r="TKG32" s="21"/>
      <c r="TKH32" s="21"/>
      <c r="TKI32" s="21"/>
      <c r="TKJ32" s="21"/>
      <c r="TKK32" s="21"/>
      <c r="TKL32" s="21"/>
      <c r="TKM32" s="21"/>
      <c r="TKN32" s="21"/>
      <c r="TKO32" s="21"/>
      <c r="TKP32" s="21"/>
      <c r="TKQ32" s="21"/>
      <c r="TKR32" s="21"/>
      <c r="TKS32" s="21"/>
      <c r="TKT32" s="21"/>
      <c r="TKU32" s="21"/>
      <c r="TKV32" s="21"/>
      <c r="TKW32" s="21"/>
      <c r="TKX32" s="21"/>
      <c r="TKY32" s="21"/>
      <c r="TKZ32" s="21"/>
      <c r="TLA32" s="21"/>
      <c r="TLB32" s="21"/>
      <c r="TLC32" s="21"/>
      <c r="TLD32" s="21"/>
      <c r="TLE32" s="21"/>
      <c r="TLF32" s="21"/>
      <c r="TLG32" s="21"/>
      <c r="TLH32" s="21"/>
      <c r="TLI32" s="21"/>
      <c r="TLJ32" s="21"/>
      <c r="TLK32" s="21"/>
      <c r="TLL32" s="21"/>
      <c r="TLM32" s="21"/>
      <c r="TLN32" s="21"/>
      <c r="TLO32" s="21"/>
      <c r="TLP32" s="21"/>
      <c r="TLQ32" s="21"/>
      <c r="TLR32" s="21"/>
      <c r="TLS32" s="21"/>
      <c r="TLT32" s="21"/>
      <c r="TLU32" s="21"/>
      <c r="TLV32" s="21"/>
      <c r="TLW32" s="21"/>
      <c r="TLX32" s="21"/>
      <c r="TLY32" s="21"/>
      <c r="TLZ32" s="21"/>
      <c r="TMA32" s="21"/>
      <c r="TMB32" s="21"/>
      <c r="TMC32" s="21"/>
      <c r="TMD32" s="21"/>
      <c r="TME32" s="21"/>
      <c r="TMF32" s="21"/>
      <c r="TMG32" s="21"/>
      <c r="TMH32" s="21"/>
      <c r="TMI32" s="21"/>
      <c r="TMJ32" s="21"/>
      <c r="TMK32" s="21"/>
      <c r="TML32" s="21"/>
      <c r="TMM32" s="21"/>
      <c r="TMN32" s="21"/>
      <c r="TMO32" s="21"/>
      <c r="TMP32" s="21"/>
      <c r="TMQ32" s="21"/>
      <c r="TMR32" s="21"/>
      <c r="TMS32" s="21"/>
      <c r="TMT32" s="21"/>
      <c r="TMU32" s="21"/>
      <c r="TMV32" s="21"/>
      <c r="TMW32" s="21"/>
      <c r="TMX32" s="21"/>
      <c r="TMY32" s="21"/>
      <c r="TMZ32" s="21"/>
      <c r="TNA32" s="21"/>
      <c r="TNB32" s="21"/>
      <c r="TNC32" s="21"/>
      <c r="TND32" s="21"/>
      <c r="TNE32" s="21"/>
      <c r="TNF32" s="21"/>
      <c r="TNG32" s="21"/>
      <c r="TNH32" s="21"/>
      <c r="TNI32" s="21"/>
      <c r="TNJ32" s="21"/>
      <c r="TNK32" s="21"/>
      <c r="TNL32" s="21"/>
      <c r="TNM32" s="21"/>
      <c r="TNN32" s="21"/>
      <c r="TNO32" s="21"/>
      <c r="TNP32" s="21"/>
      <c r="TNQ32" s="21"/>
      <c r="TNR32" s="21"/>
      <c r="TNS32" s="21"/>
      <c r="TNT32" s="21"/>
      <c r="TNU32" s="21"/>
      <c r="TNV32" s="21"/>
      <c r="TNW32" s="21"/>
      <c r="TNX32" s="21"/>
      <c r="TNY32" s="21"/>
      <c r="TNZ32" s="21"/>
      <c r="TOA32" s="21"/>
      <c r="TOB32" s="21"/>
      <c r="TOC32" s="21"/>
      <c r="TOD32" s="21"/>
      <c r="TOE32" s="21"/>
      <c r="TOF32" s="21"/>
      <c r="TOG32" s="21"/>
      <c r="TOH32" s="21"/>
      <c r="TOI32" s="21"/>
      <c r="TOJ32" s="21"/>
      <c r="TOK32" s="21"/>
      <c r="TOL32" s="21"/>
      <c r="TOM32" s="21"/>
      <c r="TON32" s="21"/>
      <c r="TOO32" s="21"/>
      <c r="TOP32" s="21"/>
      <c r="TOQ32" s="21"/>
      <c r="TOR32" s="21"/>
      <c r="TOS32" s="21"/>
      <c r="TOT32" s="21"/>
      <c r="TOU32" s="21"/>
      <c r="TOV32" s="21"/>
      <c r="TOW32" s="21"/>
      <c r="TOX32" s="21"/>
      <c r="TOY32" s="21"/>
      <c r="TOZ32" s="21"/>
      <c r="TPA32" s="21"/>
      <c r="TPB32" s="21"/>
      <c r="TPC32" s="21"/>
      <c r="TPD32" s="21"/>
      <c r="TPE32" s="21"/>
      <c r="TPF32" s="21"/>
      <c r="TPG32" s="21"/>
      <c r="TPH32" s="21"/>
      <c r="TPI32" s="21"/>
      <c r="TPJ32" s="21"/>
      <c r="TPK32" s="21"/>
      <c r="TPL32" s="21"/>
      <c r="TPM32" s="21"/>
      <c r="TPN32" s="21"/>
      <c r="TPO32" s="21"/>
      <c r="TPP32" s="21"/>
      <c r="TPQ32" s="21"/>
      <c r="TPR32" s="21"/>
      <c r="TPS32" s="21"/>
      <c r="TPT32" s="21"/>
      <c r="TPU32" s="21"/>
      <c r="TPV32" s="21"/>
      <c r="TPW32" s="21"/>
      <c r="TPX32" s="21"/>
      <c r="TPY32" s="21"/>
      <c r="TPZ32" s="21"/>
      <c r="TQA32" s="21"/>
      <c r="TQB32" s="21"/>
      <c r="TQC32" s="21"/>
      <c r="TQD32" s="21"/>
      <c r="TQE32" s="21"/>
      <c r="TQF32" s="21"/>
      <c r="TQG32" s="21"/>
      <c r="TQH32" s="21"/>
      <c r="TQI32" s="21"/>
      <c r="TQJ32" s="21"/>
      <c r="TQK32" s="21"/>
      <c r="TQL32" s="21"/>
      <c r="TQM32" s="21"/>
      <c r="TQN32" s="21"/>
      <c r="TQO32" s="21"/>
      <c r="TQP32" s="21"/>
      <c r="TQQ32" s="21"/>
      <c r="TQR32" s="21"/>
      <c r="TQS32" s="21"/>
      <c r="TQT32" s="21"/>
      <c r="TQU32" s="21"/>
      <c r="TQV32" s="21"/>
      <c r="TQW32" s="21"/>
      <c r="TQX32" s="21"/>
      <c r="TQY32" s="21"/>
      <c r="TQZ32" s="21"/>
      <c r="TRA32" s="21"/>
      <c r="TRB32" s="21"/>
      <c r="TRC32" s="21"/>
      <c r="TRD32" s="21"/>
      <c r="TRE32" s="21"/>
      <c r="TRF32" s="21"/>
      <c r="TRG32" s="21"/>
      <c r="TRH32" s="21"/>
      <c r="TRI32" s="21"/>
      <c r="TRJ32" s="21"/>
      <c r="TRK32" s="21"/>
      <c r="TRL32" s="21"/>
      <c r="TRM32" s="21"/>
      <c r="TRN32" s="21"/>
      <c r="TRO32" s="21"/>
      <c r="TRP32" s="21"/>
      <c r="TRQ32" s="21"/>
      <c r="TRR32" s="21"/>
      <c r="TRS32" s="21"/>
      <c r="TRT32" s="21"/>
      <c r="TRU32" s="21"/>
      <c r="TRV32" s="21"/>
      <c r="TRW32" s="21"/>
      <c r="TRX32" s="21"/>
      <c r="TRY32" s="21"/>
      <c r="TRZ32" s="21"/>
      <c r="TSA32" s="21"/>
      <c r="TSB32" s="21"/>
      <c r="TSC32" s="21"/>
      <c r="TSD32" s="21"/>
      <c r="TSE32" s="21"/>
      <c r="TSF32" s="21"/>
      <c r="TSG32" s="21"/>
      <c r="TSH32" s="21"/>
      <c r="TSI32" s="21"/>
      <c r="TSJ32" s="21"/>
      <c r="TSK32" s="21"/>
      <c r="TSL32" s="21"/>
      <c r="TSM32" s="21"/>
      <c r="TSN32" s="21"/>
      <c r="TSO32" s="21"/>
      <c r="TSP32" s="21"/>
      <c r="TSQ32" s="21"/>
      <c r="TSR32" s="21"/>
      <c r="TSS32" s="21"/>
      <c r="TST32" s="21"/>
      <c r="TSU32" s="21"/>
      <c r="TSV32" s="21"/>
      <c r="TSW32" s="21"/>
      <c r="TSX32" s="21"/>
      <c r="TSY32" s="21"/>
      <c r="TSZ32" s="21"/>
      <c r="TTA32" s="21"/>
      <c r="TTB32" s="21"/>
      <c r="TTC32" s="21"/>
      <c r="TTD32" s="21"/>
      <c r="TTE32" s="21"/>
      <c r="TTF32" s="21"/>
      <c r="TTG32" s="21"/>
      <c r="TTH32" s="21"/>
      <c r="TTI32" s="21"/>
      <c r="TTJ32" s="21"/>
      <c r="TTK32" s="21"/>
      <c r="TTL32" s="21"/>
      <c r="TTM32" s="21"/>
      <c r="TTN32" s="21"/>
      <c r="TTO32" s="21"/>
      <c r="TTP32" s="21"/>
      <c r="TTQ32" s="21"/>
      <c r="TTR32" s="21"/>
      <c r="TTS32" s="21"/>
      <c r="TTT32" s="21"/>
      <c r="TTU32" s="21"/>
      <c r="TTV32" s="21"/>
      <c r="TTW32" s="21"/>
      <c r="TTX32" s="21"/>
      <c r="TTY32" s="21"/>
      <c r="TTZ32" s="21"/>
      <c r="TUA32" s="21"/>
      <c r="TUB32" s="21"/>
      <c r="TUC32" s="21"/>
      <c r="TUD32" s="21"/>
      <c r="TUE32" s="21"/>
      <c r="TUF32" s="21"/>
      <c r="TUG32" s="21"/>
      <c r="TUH32" s="21"/>
      <c r="TUI32" s="21"/>
      <c r="TUJ32" s="21"/>
      <c r="TUK32" s="21"/>
      <c r="TUL32" s="21"/>
      <c r="TUM32" s="21"/>
      <c r="TUN32" s="21"/>
      <c r="TUO32" s="21"/>
      <c r="TUP32" s="21"/>
      <c r="TUQ32" s="21"/>
      <c r="TUR32" s="21"/>
      <c r="TUS32" s="21"/>
      <c r="TUT32" s="21"/>
      <c r="TUU32" s="21"/>
      <c r="TUV32" s="21"/>
      <c r="TUW32" s="21"/>
      <c r="TUX32" s="21"/>
      <c r="TUY32" s="21"/>
      <c r="TUZ32" s="21"/>
      <c r="TVA32" s="21"/>
      <c r="TVB32" s="21"/>
      <c r="TVC32" s="21"/>
      <c r="TVD32" s="21"/>
      <c r="TVE32" s="21"/>
      <c r="TVF32" s="21"/>
      <c r="TVG32" s="21"/>
      <c r="TVH32" s="21"/>
      <c r="TVI32" s="21"/>
      <c r="TVJ32" s="21"/>
      <c r="TVK32" s="21"/>
      <c r="TVL32" s="21"/>
      <c r="TVM32" s="21"/>
      <c r="TVN32" s="21"/>
      <c r="TVO32" s="21"/>
      <c r="TVP32" s="21"/>
      <c r="TVQ32" s="21"/>
      <c r="TVR32" s="21"/>
      <c r="TVS32" s="21"/>
      <c r="TVT32" s="21"/>
      <c r="TVU32" s="21"/>
      <c r="TVV32" s="21"/>
      <c r="TVW32" s="21"/>
      <c r="TVX32" s="21"/>
      <c r="TVY32" s="21"/>
      <c r="TVZ32" s="21"/>
      <c r="TWA32" s="21"/>
      <c r="TWB32" s="21"/>
      <c r="TWC32" s="21"/>
      <c r="TWD32" s="21"/>
      <c r="TWE32" s="21"/>
      <c r="TWF32" s="21"/>
      <c r="TWG32" s="21"/>
      <c r="TWH32" s="21"/>
      <c r="TWI32" s="21"/>
      <c r="TWJ32" s="21"/>
      <c r="TWK32" s="21"/>
      <c r="TWL32" s="21"/>
      <c r="TWM32" s="21"/>
      <c r="TWN32" s="21"/>
      <c r="TWO32" s="21"/>
      <c r="TWP32" s="21"/>
      <c r="TWQ32" s="21"/>
      <c r="TWR32" s="21"/>
      <c r="TWS32" s="21"/>
      <c r="TWT32" s="21"/>
      <c r="TWU32" s="21"/>
      <c r="TWV32" s="21"/>
      <c r="TWW32" s="21"/>
      <c r="TWX32" s="21"/>
      <c r="TWY32" s="21"/>
      <c r="TWZ32" s="21"/>
      <c r="TXA32" s="21"/>
      <c r="TXB32" s="21"/>
      <c r="TXC32" s="21"/>
      <c r="TXD32" s="21"/>
      <c r="TXE32" s="21"/>
      <c r="TXF32" s="21"/>
      <c r="TXG32" s="21"/>
      <c r="TXH32" s="21"/>
      <c r="TXI32" s="21"/>
      <c r="TXJ32" s="21"/>
      <c r="TXK32" s="21"/>
      <c r="TXL32" s="21"/>
      <c r="TXM32" s="21"/>
      <c r="TXN32" s="21"/>
      <c r="TXO32" s="21"/>
      <c r="TXP32" s="21"/>
      <c r="TXQ32" s="21"/>
      <c r="TXR32" s="21"/>
      <c r="TXS32" s="21"/>
      <c r="TXT32" s="21"/>
      <c r="TXU32" s="21"/>
      <c r="TXV32" s="21"/>
      <c r="TXW32" s="21"/>
      <c r="TXX32" s="21"/>
      <c r="TXY32" s="21"/>
      <c r="TXZ32" s="21"/>
      <c r="TYA32" s="21"/>
      <c r="TYB32" s="21"/>
      <c r="TYC32" s="21"/>
      <c r="TYD32" s="21"/>
      <c r="TYE32" s="21"/>
      <c r="TYF32" s="21"/>
      <c r="TYG32" s="21"/>
      <c r="TYH32" s="21"/>
      <c r="TYI32" s="21"/>
      <c r="TYJ32" s="21"/>
      <c r="TYK32" s="21"/>
      <c r="TYL32" s="21"/>
      <c r="TYM32" s="21"/>
      <c r="TYN32" s="21"/>
      <c r="TYO32" s="21"/>
      <c r="TYP32" s="21"/>
      <c r="TYQ32" s="21"/>
      <c r="TYR32" s="21"/>
      <c r="TYS32" s="21"/>
      <c r="TYT32" s="21"/>
      <c r="TYU32" s="21"/>
      <c r="TYV32" s="21"/>
      <c r="TYW32" s="21"/>
      <c r="TYX32" s="21"/>
      <c r="TYY32" s="21"/>
      <c r="TYZ32" s="21"/>
      <c r="TZA32" s="21"/>
      <c r="TZB32" s="21"/>
      <c r="TZC32" s="21"/>
      <c r="TZD32" s="21"/>
      <c r="TZE32" s="21"/>
      <c r="TZF32" s="21"/>
      <c r="TZG32" s="21"/>
      <c r="TZH32" s="21"/>
      <c r="TZI32" s="21"/>
      <c r="TZJ32" s="21"/>
      <c r="TZK32" s="21"/>
      <c r="TZL32" s="21"/>
      <c r="TZM32" s="21"/>
      <c r="TZN32" s="21"/>
      <c r="TZO32" s="21"/>
      <c r="TZP32" s="21"/>
      <c r="TZQ32" s="21"/>
      <c r="TZR32" s="21"/>
      <c r="TZS32" s="21"/>
      <c r="TZT32" s="21"/>
      <c r="TZU32" s="21"/>
      <c r="TZV32" s="21"/>
      <c r="TZW32" s="21"/>
      <c r="TZX32" s="21"/>
      <c r="TZY32" s="21"/>
      <c r="TZZ32" s="21"/>
      <c r="UAA32" s="21"/>
      <c r="UAB32" s="21"/>
      <c r="UAC32" s="21"/>
      <c r="UAD32" s="21"/>
      <c r="UAE32" s="21"/>
      <c r="UAF32" s="21"/>
      <c r="UAG32" s="21"/>
      <c r="UAH32" s="21"/>
      <c r="UAI32" s="21"/>
      <c r="UAJ32" s="21"/>
      <c r="UAK32" s="21"/>
      <c r="UAL32" s="21"/>
      <c r="UAM32" s="21"/>
      <c r="UAN32" s="21"/>
      <c r="UAO32" s="21"/>
      <c r="UAP32" s="21"/>
      <c r="UAQ32" s="21"/>
      <c r="UAR32" s="21"/>
      <c r="UAS32" s="21"/>
      <c r="UAT32" s="21"/>
      <c r="UAU32" s="21"/>
      <c r="UAV32" s="21"/>
      <c r="UAW32" s="21"/>
      <c r="UAX32" s="21"/>
      <c r="UAY32" s="21"/>
      <c r="UAZ32" s="21"/>
      <c r="UBA32" s="21"/>
      <c r="UBB32" s="21"/>
      <c r="UBC32" s="21"/>
      <c r="UBD32" s="21"/>
      <c r="UBE32" s="21"/>
      <c r="UBF32" s="21"/>
      <c r="UBG32" s="21"/>
      <c r="UBH32" s="21"/>
      <c r="UBI32" s="21"/>
      <c r="UBJ32" s="21"/>
      <c r="UBK32" s="21"/>
      <c r="UBL32" s="21"/>
      <c r="UBM32" s="21"/>
      <c r="UBN32" s="21"/>
      <c r="UBO32" s="21"/>
      <c r="UBP32" s="21"/>
      <c r="UBQ32" s="21"/>
      <c r="UBR32" s="21"/>
      <c r="UBS32" s="21"/>
      <c r="UBT32" s="21"/>
      <c r="UBU32" s="21"/>
      <c r="UBV32" s="21"/>
      <c r="UBW32" s="21"/>
      <c r="UBX32" s="21"/>
      <c r="UBY32" s="21"/>
      <c r="UBZ32" s="21"/>
      <c r="UCA32" s="21"/>
      <c r="UCB32" s="21"/>
      <c r="UCC32" s="21"/>
      <c r="UCD32" s="21"/>
      <c r="UCE32" s="21"/>
      <c r="UCF32" s="21"/>
      <c r="UCG32" s="21"/>
      <c r="UCH32" s="21"/>
      <c r="UCI32" s="21"/>
      <c r="UCJ32" s="21"/>
      <c r="UCK32" s="21"/>
      <c r="UCL32" s="21"/>
      <c r="UCM32" s="21"/>
      <c r="UCN32" s="21"/>
      <c r="UCO32" s="21"/>
      <c r="UCP32" s="21"/>
      <c r="UCQ32" s="21"/>
      <c r="UCR32" s="21"/>
      <c r="UCS32" s="21"/>
      <c r="UCT32" s="21"/>
      <c r="UCU32" s="21"/>
      <c r="UCV32" s="21"/>
      <c r="UCW32" s="21"/>
      <c r="UCX32" s="21"/>
      <c r="UCY32" s="21"/>
      <c r="UCZ32" s="21"/>
      <c r="UDA32" s="21"/>
      <c r="UDB32" s="21"/>
      <c r="UDC32" s="21"/>
      <c r="UDD32" s="21"/>
      <c r="UDE32" s="21"/>
      <c r="UDF32" s="21"/>
      <c r="UDG32" s="21"/>
      <c r="UDH32" s="21"/>
      <c r="UDI32" s="21"/>
      <c r="UDJ32" s="21"/>
      <c r="UDK32" s="21"/>
      <c r="UDL32" s="21"/>
      <c r="UDM32" s="21"/>
      <c r="UDN32" s="21"/>
      <c r="UDO32" s="21"/>
      <c r="UDP32" s="21"/>
      <c r="UDQ32" s="21"/>
      <c r="UDR32" s="21"/>
      <c r="UDS32" s="21"/>
      <c r="UDT32" s="21"/>
      <c r="UDU32" s="21"/>
      <c r="UDV32" s="21"/>
      <c r="UDW32" s="21"/>
      <c r="UDX32" s="21"/>
      <c r="UDY32" s="21"/>
      <c r="UDZ32" s="21"/>
      <c r="UEA32" s="21"/>
      <c r="UEB32" s="21"/>
      <c r="UEC32" s="21"/>
      <c r="UED32" s="21"/>
      <c r="UEE32" s="21"/>
      <c r="UEF32" s="21"/>
      <c r="UEG32" s="21"/>
      <c r="UEH32" s="21"/>
      <c r="UEI32" s="21"/>
      <c r="UEJ32" s="21"/>
      <c r="UEK32" s="21"/>
      <c r="UEL32" s="21"/>
      <c r="UEM32" s="21"/>
      <c r="UEN32" s="21"/>
      <c r="UEO32" s="21"/>
      <c r="UEP32" s="21"/>
      <c r="UEQ32" s="21"/>
      <c r="UER32" s="21"/>
      <c r="UES32" s="21"/>
      <c r="UET32" s="21"/>
      <c r="UEU32" s="21"/>
      <c r="UEV32" s="21"/>
      <c r="UEW32" s="21"/>
      <c r="UEX32" s="21"/>
      <c r="UEY32" s="21"/>
      <c r="UEZ32" s="21"/>
      <c r="UFA32" s="21"/>
      <c r="UFB32" s="21"/>
      <c r="UFC32" s="21"/>
      <c r="UFD32" s="21"/>
      <c r="UFE32" s="21"/>
      <c r="UFF32" s="21"/>
      <c r="UFG32" s="21"/>
      <c r="UFH32" s="21"/>
      <c r="UFI32" s="21"/>
      <c r="UFJ32" s="21"/>
      <c r="UFK32" s="21"/>
      <c r="UFL32" s="21"/>
      <c r="UFM32" s="21"/>
      <c r="UFN32" s="21"/>
      <c r="UFO32" s="21"/>
      <c r="UFP32" s="21"/>
      <c r="UFQ32" s="21"/>
      <c r="UFR32" s="21"/>
      <c r="UFS32" s="21"/>
      <c r="UFT32" s="21"/>
      <c r="UFU32" s="21"/>
      <c r="UFV32" s="21"/>
      <c r="UFW32" s="21"/>
      <c r="UFX32" s="21"/>
      <c r="UFY32" s="21"/>
      <c r="UFZ32" s="21"/>
      <c r="UGA32" s="21"/>
      <c r="UGB32" s="21"/>
      <c r="UGC32" s="21"/>
      <c r="UGD32" s="21"/>
      <c r="UGE32" s="21"/>
      <c r="UGF32" s="21"/>
      <c r="UGG32" s="21"/>
      <c r="UGH32" s="21"/>
      <c r="UGI32" s="21"/>
      <c r="UGJ32" s="21"/>
      <c r="UGK32" s="21"/>
      <c r="UGL32" s="21"/>
      <c r="UGM32" s="21"/>
      <c r="UGN32" s="21"/>
      <c r="UGO32" s="21"/>
      <c r="UGP32" s="21"/>
      <c r="UGQ32" s="21"/>
      <c r="UGR32" s="21"/>
      <c r="UGS32" s="21"/>
      <c r="UGT32" s="21"/>
      <c r="UGU32" s="21"/>
      <c r="UGV32" s="21"/>
      <c r="UGW32" s="21"/>
      <c r="UGX32" s="21"/>
      <c r="UGY32" s="21"/>
      <c r="UGZ32" s="21"/>
      <c r="UHA32" s="21"/>
      <c r="UHB32" s="21"/>
      <c r="UHC32" s="21"/>
      <c r="UHD32" s="21"/>
      <c r="UHE32" s="21"/>
      <c r="UHF32" s="21"/>
      <c r="UHG32" s="21"/>
      <c r="UHH32" s="21"/>
      <c r="UHI32" s="21"/>
      <c r="UHJ32" s="21"/>
      <c r="UHK32" s="21"/>
      <c r="UHL32" s="21"/>
      <c r="UHM32" s="21"/>
      <c r="UHN32" s="21"/>
      <c r="UHO32" s="21"/>
      <c r="UHP32" s="21"/>
      <c r="UHQ32" s="21"/>
      <c r="UHR32" s="21"/>
      <c r="UHS32" s="21"/>
      <c r="UHT32" s="21"/>
      <c r="UHU32" s="21"/>
      <c r="UHV32" s="21"/>
      <c r="UHW32" s="21"/>
      <c r="UHX32" s="21"/>
      <c r="UHY32" s="21"/>
      <c r="UHZ32" s="21"/>
      <c r="UIA32" s="21"/>
      <c r="UIB32" s="21"/>
      <c r="UIC32" s="21"/>
      <c r="UID32" s="21"/>
      <c r="UIE32" s="21"/>
      <c r="UIF32" s="21"/>
      <c r="UIG32" s="21"/>
      <c r="UIH32" s="21"/>
      <c r="UII32" s="21"/>
      <c r="UIJ32" s="21"/>
      <c r="UIK32" s="21"/>
      <c r="UIL32" s="21"/>
      <c r="UIM32" s="21"/>
      <c r="UIN32" s="21"/>
      <c r="UIO32" s="21"/>
      <c r="UIP32" s="21"/>
      <c r="UIQ32" s="21"/>
      <c r="UIR32" s="21"/>
      <c r="UIS32" s="21"/>
      <c r="UIT32" s="21"/>
      <c r="UIU32" s="21"/>
      <c r="UIV32" s="21"/>
      <c r="UIW32" s="21"/>
      <c r="UIX32" s="21"/>
      <c r="UIY32" s="21"/>
      <c r="UIZ32" s="21"/>
      <c r="UJA32" s="21"/>
      <c r="UJB32" s="21"/>
      <c r="UJC32" s="21"/>
      <c r="UJD32" s="21"/>
      <c r="UJE32" s="21"/>
      <c r="UJF32" s="21"/>
      <c r="UJG32" s="21"/>
      <c r="UJH32" s="21"/>
      <c r="UJI32" s="21"/>
      <c r="UJJ32" s="21"/>
      <c r="UJK32" s="21"/>
      <c r="UJL32" s="21"/>
      <c r="UJM32" s="21"/>
      <c r="UJN32" s="21"/>
      <c r="UJO32" s="21"/>
      <c r="UJP32" s="21"/>
      <c r="UJQ32" s="21"/>
      <c r="UJR32" s="21"/>
      <c r="UJS32" s="21"/>
      <c r="UJT32" s="21"/>
      <c r="UJU32" s="21"/>
      <c r="UJV32" s="21"/>
      <c r="UJW32" s="21"/>
      <c r="UJX32" s="21"/>
      <c r="UJY32" s="21"/>
      <c r="UJZ32" s="21"/>
      <c r="UKA32" s="21"/>
      <c r="UKB32" s="21"/>
      <c r="UKC32" s="21"/>
      <c r="UKD32" s="21"/>
      <c r="UKE32" s="21"/>
      <c r="UKF32" s="21"/>
      <c r="UKG32" s="21"/>
      <c r="UKH32" s="21"/>
      <c r="UKI32" s="21"/>
      <c r="UKJ32" s="21"/>
      <c r="UKK32" s="21"/>
      <c r="UKL32" s="21"/>
      <c r="UKM32" s="21"/>
      <c r="UKN32" s="21"/>
      <c r="UKO32" s="21"/>
      <c r="UKP32" s="21"/>
      <c r="UKQ32" s="21"/>
      <c r="UKR32" s="21"/>
      <c r="UKS32" s="21"/>
      <c r="UKT32" s="21"/>
      <c r="UKU32" s="21"/>
      <c r="UKV32" s="21"/>
      <c r="UKW32" s="21"/>
      <c r="UKX32" s="21"/>
      <c r="UKY32" s="21"/>
      <c r="UKZ32" s="21"/>
      <c r="ULA32" s="21"/>
      <c r="ULB32" s="21"/>
      <c r="ULC32" s="21"/>
      <c r="ULD32" s="21"/>
      <c r="ULE32" s="21"/>
      <c r="ULF32" s="21"/>
      <c r="ULG32" s="21"/>
      <c r="ULH32" s="21"/>
      <c r="ULI32" s="21"/>
      <c r="ULJ32" s="21"/>
      <c r="ULK32" s="21"/>
      <c r="ULL32" s="21"/>
      <c r="ULM32" s="21"/>
      <c r="ULN32" s="21"/>
      <c r="ULO32" s="21"/>
      <c r="ULP32" s="21"/>
      <c r="ULQ32" s="21"/>
      <c r="ULR32" s="21"/>
      <c r="ULS32" s="21"/>
      <c r="ULT32" s="21"/>
      <c r="ULU32" s="21"/>
      <c r="ULV32" s="21"/>
      <c r="ULW32" s="21"/>
      <c r="ULX32" s="21"/>
      <c r="ULY32" s="21"/>
      <c r="ULZ32" s="21"/>
      <c r="UMA32" s="21"/>
      <c r="UMB32" s="21"/>
      <c r="UMC32" s="21"/>
      <c r="UMD32" s="21"/>
      <c r="UME32" s="21"/>
      <c r="UMF32" s="21"/>
      <c r="UMG32" s="21"/>
      <c r="UMH32" s="21"/>
      <c r="UMI32" s="21"/>
      <c r="UMJ32" s="21"/>
      <c r="UMK32" s="21"/>
      <c r="UML32" s="21"/>
      <c r="UMM32" s="21"/>
      <c r="UMN32" s="21"/>
      <c r="UMO32" s="21"/>
      <c r="UMP32" s="21"/>
      <c r="UMQ32" s="21"/>
      <c r="UMR32" s="21"/>
      <c r="UMS32" s="21"/>
      <c r="UMT32" s="21"/>
      <c r="UMU32" s="21"/>
      <c r="UMV32" s="21"/>
      <c r="UMW32" s="21"/>
      <c r="UMX32" s="21"/>
      <c r="UMY32" s="21"/>
      <c r="UMZ32" s="21"/>
      <c r="UNA32" s="21"/>
      <c r="UNB32" s="21"/>
      <c r="UNC32" s="21"/>
      <c r="UND32" s="21"/>
      <c r="UNE32" s="21"/>
      <c r="UNF32" s="21"/>
      <c r="UNG32" s="21"/>
      <c r="UNH32" s="21"/>
      <c r="UNI32" s="21"/>
      <c r="UNJ32" s="21"/>
      <c r="UNK32" s="21"/>
      <c r="UNL32" s="21"/>
      <c r="UNM32" s="21"/>
      <c r="UNN32" s="21"/>
      <c r="UNO32" s="21"/>
      <c r="UNP32" s="21"/>
      <c r="UNQ32" s="21"/>
      <c r="UNR32" s="21"/>
      <c r="UNS32" s="21"/>
      <c r="UNT32" s="21"/>
      <c r="UNU32" s="21"/>
      <c r="UNV32" s="21"/>
      <c r="UNW32" s="21"/>
      <c r="UNX32" s="21"/>
      <c r="UNY32" s="21"/>
      <c r="UNZ32" s="21"/>
      <c r="UOA32" s="21"/>
      <c r="UOB32" s="21"/>
      <c r="UOC32" s="21"/>
      <c r="UOD32" s="21"/>
      <c r="UOE32" s="21"/>
      <c r="UOF32" s="21"/>
      <c r="UOG32" s="21"/>
      <c r="UOH32" s="21"/>
      <c r="UOI32" s="21"/>
      <c r="UOJ32" s="21"/>
      <c r="UOK32" s="21"/>
      <c r="UOL32" s="21"/>
      <c r="UOM32" s="21"/>
      <c r="UON32" s="21"/>
      <c r="UOO32" s="21"/>
      <c r="UOP32" s="21"/>
      <c r="UOQ32" s="21"/>
      <c r="UOR32" s="21"/>
      <c r="UOS32" s="21"/>
      <c r="UOT32" s="21"/>
      <c r="UOU32" s="21"/>
      <c r="UOV32" s="21"/>
      <c r="UOW32" s="21"/>
      <c r="UOX32" s="21"/>
      <c r="UOY32" s="21"/>
      <c r="UOZ32" s="21"/>
      <c r="UPA32" s="21"/>
      <c r="UPB32" s="21"/>
      <c r="UPC32" s="21"/>
      <c r="UPD32" s="21"/>
      <c r="UPE32" s="21"/>
      <c r="UPF32" s="21"/>
      <c r="UPG32" s="21"/>
      <c r="UPH32" s="21"/>
      <c r="UPI32" s="21"/>
      <c r="UPJ32" s="21"/>
      <c r="UPK32" s="21"/>
      <c r="UPL32" s="21"/>
      <c r="UPM32" s="21"/>
      <c r="UPN32" s="21"/>
      <c r="UPO32" s="21"/>
      <c r="UPP32" s="21"/>
      <c r="UPQ32" s="21"/>
      <c r="UPR32" s="21"/>
      <c r="UPS32" s="21"/>
      <c r="UPT32" s="21"/>
      <c r="UPU32" s="21"/>
      <c r="UPV32" s="21"/>
      <c r="UPW32" s="21"/>
      <c r="UPX32" s="21"/>
      <c r="UPY32" s="21"/>
      <c r="UPZ32" s="21"/>
      <c r="UQA32" s="21"/>
      <c r="UQB32" s="21"/>
      <c r="UQC32" s="21"/>
      <c r="UQD32" s="21"/>
      <c r="UQE32" s="21"/>
      <c r="UQF32" s="21"/>
      <c r="UQG32" s="21"/>
      <c r="UQH32" s="21"/>
      <c r="UQI32" s="21"/>
      <c r="UQJ32" s="21"/>
      <c r="UQK32" s="21"/>
      <c r="UQL32" s="21"/>
      <c r="UQM32" s="21"/>
      <c r="UQN32" s="21"/>
      <c r="UQO32" s="21"/>
      <c r="UQP32" s="21"/>
      <c r="UQQ32" s="21"/>
      <c r="UQR32" s="21"/>
      <c r="UQS32" s="21"/>
      <c r="UQT32" s="21"/>
      <c r="UQU32" s="21"/>
      <c r="UQV32" s="21"/>
      <c r="UQW32" s="21"/>
      <c r="UQX32" s="21"/>
      <c r="UQY32" s="21"/>
      <c r="UQZ32" s="21"/>
      <c r="URA32" s="21"/>
      <c r="URB32" s="21"/>
      <c r="URC32" s="21"/>
      <c r="URD32" s="21"/>
      <c r="URE32" s="21"/>
      <c r="URF32" s="21"/>
      <c r="URG32" s="21"/>
      <c r="URH32" s="21"/>
      <c r="URI32" s="21"/>
      <c r="URJ32" s="21"/>
      <c r="URK32" s="21"/>
      <c r="URL32" s="21"/>
      <c r="URM32" s="21"/>
      <c r="URN32" s="21"/>
      <c r="URO32" s="21"/>
      <c r="URP32" s="21"/>
      <c r="URQ32" s="21"/>
      <c r="URR32" s="21"/>
      <c r="URS32" s="21"/>
      <c r="URT32" s="21"/>
      <c r="URU32" s="21"/>
      <c r="URV32" s="21"/>
      <c r="URW32" s="21"/>
      <c r="URX32" s="21"/>
      <c r="URY32" s="21"/>
      <c r="URZ32" s="21"/>
      <c r="USA32" s="21"/>
      <c r="USB32" s="21"/>
      <c r="USC32" s="21"/>
      <c r="USD32" s="21"/>
      <c r="USE32" s="21"/>
      <c r="USF32" s="21"/>
      <c r="USG32" s="21"/>
      <c r="USH32" s="21"/>
      <c r="USI32" s="21"/>
      <c r="USJ32" s="21"/>
      <c r="USK32" s="21"/>
      <c r="USL32" s="21"/>
      <c r="USM32" s="21"/>
      <c r="USN32" s="21"/>
      <c r="USO32" s="21"/>
      <c r="USP32" s="21"/>
      <c r="USQ32" s="21"/>
      <c r="USR32" s="21"/>
      <c r="USS32" s="21"/>
      <c r="UST32" s="21"/>
      <c r="USU32" s="21"/>
      <c r="USV32" s="21"/>
      <c r="USW32" s="21"/>
      <c r="USX32" s="21"/>
      <c r="USY32" s="21"/>
      <c r="USZ32" s="21"/>
      <c r="UTA32" s="21"/>
      <c r="UTB32" s="21"/>
      <c r="UTC32" s="21"/>
      <c r="UTD32" s="21"/>
      <c r="UTE32" s="21"/>
      <c r="UTF32" s="21"/>
      <c r="UTG32" s="21"/>
      <c r="UTH32" s="21"/>
      <c r="UTI32" s="21"/>
      <c r="UTJ32" s="21"/>
      <c r="UTK32" s="21"/>
      <c r="UTL32" s="21"/>
      <c r="UTM32" s="21"/>
      <c r="UTN32" s="21"/>
      <c r="UTO32" s="21"/>
      <c r="UTP32" s="21"/>
      <c r="UTQ32" s="21"/>
      <c r="UTR32" s="21"/>
      <c r="UTS32" s="21"/>
      <c r="UTT32" s="21"/>
      <c r="UTU32" s="21"/>
      <c r="UTV32" s="21"/>
      <c r="UTW32" s="21"/>
      <c r="UTX32" s="21"/>
      <c r="UTY32" s="21"/>
      <c r="UTZ32" s="21"/>
      <c r="UUA32" s="21"/>
      <c r="UUB32" s="21"/>
      <c r="UUC32" s="21"/>
      <c r="UUD32" s="21"/>
      <c r="UUE32" s="21"/>
      <c r="UUF32" s="21"/>
      <c r="UUG32" s="21"/>
      <c r="UUH32" s="21"/>
      <c r="UUI32" s="21"/>
      <c r="UUJ32" s="21"/>
      <c r="UUK32" s="21"/>
      <c r="UUL32" s="21"/>
      <c r="UUM32" s="21"/>
      <c r="UUN32" s="21"/>
      <c r="UUO32" s="21"/>
      <c r="UUP32" s="21"/>
      <c r="UUQ32" s="21"/>
      <c r="UUR32" s="21"/>
      <c r="UUS32" s="21"/>
      <c r="UUT32" s="21"/>
      <c r="UUU32" s="21"/>
      <c r="UUV32" s="21"/>
      <c r="UUW32" s="21"/>
      <c r="UUX32" s="21"/>
      <c r="UUY32" s="21"/>
      <c r="UUZ32" s="21"/>
      <c r="UVA32" s="21"/>
      <c r="UVB32" s="21"/>
      <c r="UVC32" s="21"/>
      <c r="UVD32" s="21"/>
      <c r="UVE32" s="21"/>
      <c r="UVF32" s="21"/>
      <c r="UVG32" s="21"/>
      <c r="UVH32" s="21"/>
      <c r="UVI32" s="21"/>
      <c r="UVJ32" s="21"/>
      <c r="UVK32" s="21"/>
      <c r="UVL32" s="21"/>
      <c r="UVM32" s="21"/>
      <c r="UVN32" s="21"/>
      <c r="UVO32" s="21"/>
      <c r="UVP32" s="21"/>
      <c r="UVQ32" s="21"/>
      <c r="UVR32" s="21"/>
      <c r="UVS32" s="21"/>
      <c r="UVT32" s="21"/>
      <c r="UVU32" s="21"/>
      <c r="UVV32" s="21"/>
      <c r="UVW32" s="21"/>
      <c r="UVX32" s="21"/>
      <c r="UVY32" s="21"/>
      <c r="UVZ32" s="21"/>
      <c r="UWA32" s="21"/>
      <c r="UWB32" s="21"/>
      <c r="UWC32" s="21"/>
      <c r="UWD32" s="21"/>
      <c r="UWE32" s="21"/>
      <c r="UWF32" s="21"/>
      <c r="UWG32" s="21"/>
      <c r="UWH32" s="21"/>
      <c r="UWI32" s="21"/>
      <c r="UWJ32" s="21"/>
      <c r="UWK32" s="21"/>
      <c r="UWL32" s="21"/>
      <c r="UWM32" s="21"/>
      <c r="UWN32" s="21"/>
      <c r="UWO32" s="21"/>
      <c r="UWP32" s="21"/>
      <c r="UWQ32" s="21"/>
      <c r="UWR32" s="21"/>
      <c r="UWS32" s="21"/>
      <c r="UWT32" s="21"/>
      <c r="UWU32" s="21"/>
      <c r="UWV32" s="21"/>
      <c r="UWW32" s="21"/>
      <c r="UWX32" s="21"/>
      <c r="UWY32" s="21"/>
      <c r="UWZ32" s="21"/>
      <c r="UXA32" s="21"/>
      <c r="UXB32" s="21"/>
      <c r="UXC32" s="21"/>
      <c r="UXD32" s="21"/>
      <c r="UXE32" s="21"/>
      <c r="UXF32" s="21"/>
      <c r="UXG32" s="21"/>
      <c r="UXH32" s="21"/>
      <c r="UXI32" s="21"/>
      <c r="UXJ32" s="21"/>
      <c r="UXK32" s="21"/>
      <c r="UXL32" s="21"/>
      <c r="UXM32" s="21"/>
      <c r="UXN32" s="21"/>
      <c r="UXO32" s="21"/>
      <c r="UXP32" s="21"/>
      <c r="UXQ32" s="21"/>
      <c r="UXR32" s="21"/>
      <c r="UXS32" s="21"/>
      <c r="UXT32" s="21"/>
      <c r="UXU32" s="21"/>
      <c r="UXV32" s="21"/>
      <c r="UXW32" s="21"/>
      <c r="UXX32" s="21"/>
      <c r="UXY32" s="21"/>
      <c r="UXZ32" s="21"/>
      <c r="UYA32" s="21"/>
      <c r="UYB32" s="21"/>
      <c r="UYC32" s="21"/>
      <c r="UYD32" s="21"/>
      <c r="UYE32" s="21"/>
      <c r="UYF32" s="21"/>
      <c r="UYG32" s="21"/>
      <c r="UYH32" s="21"/>
      <c r="UYI32" s="21"/>
      <c r="UYJ32" s="21"/>
      <c r="UYK32" s="21"/>
      <c r="UYL32" s="21"/>
      <c r="UYM32" s="21"/>
      <c r="UYN32" s="21"/>
      <c r="UYO32" s="21"/>
      <c r="UYP32" s="21"/>
      <c r="UYQ32" s="21"/>
      <c r="UYR32" s="21"/>
      <c r="UYS32" s="21"/>
      <c r="UYT32" s="21"/>
      <c r="UYU32" s="21"/>
      <c r="UYV32" s="21"/>
      <c r="UYW32" s="21"/>
      <c r="UYX32" s="21"/>
      <c r="UYY32" s="21"/>
      <c r="UYZ32" s="21"/>
      <c r="UZA32" s="21"/>
      <c r="UZB32" s="21"/>
      <c r="UZC32" s="21"/>
      <c r="UZD32" s="21"/>
      <c r="UZE32" s="21"/>
      <c r="UZF32" s="21"/>
      <c r="UZG32" s="21"/>
      <c r="UZH32" s="21"/>
      <c r="UZI32" s="21"/>
      <c r="UZJ32" s="21"/>
      <c r="UZK32" s="21"/>
      <c r="UZL32" s="21"/>
      <c r="UZM32" s="21"/>
      <c r="UZN32" s="21"/>
      <c r="UZO32" s="21"/>
      <c r="UZP32" s="21"/>
      <c r="UZQ32" s="21"/>
      <c r="UZR32" s="21"/>
      <c r="UZS32" s="21"/>
      <c r="UZT32" s="21"/>
      <c r="UZU32" s="21"/>
      <c r="UZV32" s="21"/>
      <c r="UZW32" s="21"/>
      <c r="UZX32" s="21"/>
      <c r="UZY32" s="21"/>
      <c r="UZZ32" s="21"/>
      <c r="VAA32" s="21"/>
      <c r="VAB32" s="21"/>
      <c r="VAC32" s="21"/>
      <c r="VAD32" s="21"/>
      <c r="VAE32" s="21"/>
      <c r="VAF32" s="21"/>
      <c r="VAG32" s="21"/>
      <c r="VAH32" s="21"/>
      <c r="VAI32" s="21"/>
      <c r="VAJ32" s="21"/>
      <c r="VAK32" s="21"/>
      <c r="VAL32" s="21"/>
      <c r="VAM32" s="21"/>
      <c r="VAN32" s="21"/>
      <c r="VAO32" s="21"/>
      <c r="VAP32" s="21"/>
      <c r="VAQ32" s="21"/>
      <c r="VAR32" s="21"/>
      <c r="VAS32" s="21"/>
      <c r="VAT32" s="21"/>
      <c r="VAU32" s="21"/>
      <c r="VAV32" s="21"/>
      <c r="VAW32" s="21"/>
      <c r="VAX32" s="21"/>
      <c r="VAY32" s="21"/>
      <c r="VAZ32" s="21"/>
      <c r="VBA32" s="21"/>
      <c r="VBB32" s="21"/>
      <c r="VBC32" s="21"/>
      <c r="VBD32" s="21"/>
      <c r="VBE32" s="21"/>
      <c r="VBF32" s="21"/>
      <c r="VBG32" s="21"/>
      <c r="VBH32" s="21"/>
      <c r="VBI32" s="21"/>
      <c r="VBJ32" s="21"/>
      <c r="VBK32" s="21"/>
      <c r="VBL32" s="21"/>
      <c r="VBM32" s="21"/>
      <c r="VBN32" s="21"/>
      <c r="VBO32" s="21"/>
      <c r="VBP32" s="21"/>
      <c r="VBQ32" s="21"/>
      <c r="VBR32" s="21"/>
      <c r="VBS32" s="21"/>
      <c r="VBT32" s="21"/>
      <c r="VBU32" s="21"/>
      <c r="VBV32" s="21"/>
      <c r="VBW32" s="21"/>
      <c r="VBX32" s="21"/>
      <c r="VBY32" s="21"/>
      <c r="VBZ32" s="21"/>
      <c r="VCA32" s="21"/>
      <c r="VCB32" s="21"/>
      <c r="VCC32" s="21"/>
      <c r="VCD32" s="21"/>
      <c r="VCE32" s="21"/>
      <c r="VCF32" s="21"/>
      <c r="VCG32" s="21"/>
      <c r="VCH32" s="21"/>
      <c r="VCI32" s="21"/>
      <c r="VCJ32" s="21"/>
      <c r="VCK32" s="21"/>
      <c r="VCL32" s="21"/>
      <c r="VCM32" s="21"/>
      <c r="VCN32" s="21"/>
      <c r="VCO32" s="21"/>
      <c r="VCP32" s="21"/>
      <c r="VCQ32" s="21"/>
      <c r="VCR32" s="21"/>
      <c r="VCS32" s="21"/>
      <c r="VCT32" s="21"/>
      <c r="VCU32" s="21"/>
      <c r="VCV32" s="21"/>
      <c r="VCW32" s="21"/>
      <c r="VCX32" s="21"/>
      <c r="VCY32" s="21"/>
      <c r="VCZ32" s="21"/>
      <c r="VDA32" s="21"/>
      <c r="VDB32" s="21"/>
      <c r="VDC32" s="21"/>
      <c r="VDD32" s="21"/>
      <c r="VDE32" s="21"/>
      <c r="VDF32" s="21"/>
      <c r="VDG32" s="21"/>
      <c r="VDH32" s="21"/>
      <c r="VDI32" s="21"/>
      <c r="VDJ32" s="21"/>
      <c r="VDK32" s="21"/>
      <c r="VDL32" s="21"/>
      <c r="VDM32" s="21"/>
      <c r="VDN32" s="21"/>
      <c r="VDO32" s="21"/>
      <c r="VDP32" s="21"/>
      <c r="VDQ32" s="21"/>
      <c r="VDR32" s="21"/>
      <c r="VDS32" s="21"/>
      <c r="VDT32" s="21"/>
      <c r="VDU32" s="21"/>
      <c r="VDV32" s="21"/>
      <c r="VDW32" s="21"/>
      <c r="VDX32" s="21"/>
      <c r="VDY32" s="21"/>
      <c r="VDZ32" s="21"/>
      <c r="VEA32" s="21"/>
      <c r="VEB32" s="21"/>
      <c r="VEC32" s="21"/>
      <c r="VED32" s="21"/>
      <c r="VEE32" s="21"/>
      <c r="VEF32" s="21"/>
      <c r="VEG32" s="21"/>
      <c r="VEH32" s="21"/>
      <c r="VEI32" s="21"/>
      <c r="VEJ32" s="21"/>
      <c r="VEK32" s="21"/>
      <c r="VEL32" s="21"/>
      <c r="VEM32" s="21"/>
      <c r="VEN32" s="21"/>
      <c r="VEO32" s="21"/>
      <c r="VEP32" s="21"/>
      <c r="VEQ32" s="21"/>
      <c r="VER32" s="21"/>
      <c r="VES32" s="21"/>
      <c r="VET32" s="21"/>
      <c r="VEU32" s="21"/>
      <c r="VEV32" s="21"/>
      <c r="VEW32" s="21"/>
      <c r="VEX32" s="21"/>
      <c r="VEY32" s="21"/>
      <c r="VEZ32" s="21"/>
      <c r="VFA32" s="21"/>
      <c r="VFB32" s="21"/>
      <c r="VFC32" s="21"/>
      <c r="VFD32" s="21"/>
      <c r="VFE32" s="21"/>
      <c r="VFF32" s="21"/>
      <c r="VFG32" s="21"/>
      <c r="VFH32" s="21"/>
      <c r="VFI32" s="21"/>
      <c r="VFJ32" s="21"/>
      <c r="VFK32" s="21"/>
      <c r="VFL32" s="21"/>
      <c r="VFM32" s="21"/>
      <c r="VFN32" s="21"/>
      <c r="VFO32" s="21"/>
      <c r="VFP32" s="21"/>
      <c r="VFQ32" s="21"/>
      <c r="VFR32" s="21"/>
      <c r="VFS32" s="21"/>
      <c r="VFT32" s="21"/>
      <c r="VFU32" s="21"/>
      <c r="VFV32" s="21"/>
      <c r="VFW32" s="21"/>
      <c r="VFX32" s="21"/>
      <c r="VFY32" s="21"/>
      <c r="VFZ32" s="21"/>
      <c r="VGA32" s="21"/>
      <c r="VGB32" s="21"/>
      <c r="VGC32" s="21"/>
      <c r="VGD32" s="21"/>
      <c r="VGE32" s="21"/>
      <c r="VGF32" s="21"/>
      <c r="VGG32" s="21"/>
      <c r="VGH32" s="21"/>
      <c r="VGI32" s="21"/>
      <c r="VGJ32" s="21"/>
      <c r="VGK32" s="21"/>
      <c r="VGL32" s="21"/>
      <c r="VGM32" s="21"/>
      <c r="VGN32" s="21"/>
      <c r="VGO32" s="21"/>
      <c r="VGP32" s="21"/>
      <c r="VGQ32" s="21"/>
      <c r="VGR32" s="21"/>
      <c r="VGS32" s="21"/>
      <c r="VGT32" s="21"/>
      <c r="VGU32" s="21"/>
      <c r="VGV32" s="21"/>
      <c r="VGW32" s="21"/>
      <c r="VGX32" s="21"/>
      <c r="VGY32" s="21"/>
      <c r="VGZ32" s="21"/>
      <c r="VHA32" s="21"/>
      <c r="VHB32" s="21"/>
      <c r="VHC32" s="21"/>
      <c r="VHD32" s="21"/>
      <c r="VHE32" s="21"/>
      <c r="VHF32" s="21"/>
      <c r="VHG32" s="21"/>
      <c r="VHH32" s="21"/>
      <c r="VHI32" s="21"/>
      <c r="VHJ32" s="21"/>
      <c r="VHK32" s="21"/>
      <c r="VHL32" s="21"/>
      <c r="VHM32" s="21"/>
      <c r="VHN32" s="21"/>
      <c r="VHO32" s="21"/>
      <c r="VHP32" s="21"/>
      <c r="VHQ32" s="21"/>
      <c r="VHR32" s="21"/>
      <c r="VHS32" s="21"/>
      <c r="VHT32" s="21"/>
      <c r="VHU32" s="21"/>
      <c r="VHV32" s="21"/>
      <c r="VHW32" s="21"/>
      <c r="VHX32" s="21"/>
      <c r="VHY32" s="21"/>
      <c r="VHZ32" s="21"/>
      <c r="VIA32" s="21"/>
      <c r="VIB32" s="21"/>
      <c r="VIC32" s="21"/>
      <c r="VID32" s="21"/>
      <c r="VIE32" s="21"/>
      <c r="VIF32" s="21"/>
      <c r="VIG32" s="21"/>
      <c r="VIH32" s="21"/>
      <c r="VII32" s="21"/>
      <c r="VIJ32" s="21"/>
      <c r="VIK32" s="21"/>
      <c r="VIL32" s="21"/>
      <c r="VIM32" s="21"/>
      <c r="VIN32" s="21"/>
      <c r="VIO32" s="21"/>
      <c r="VIP32" s="21"/>
      <c r="VIQ32" s="21"/>
      <c r="VIR32" s="21"/>
      <c r="VIS32" s="21"/>
      <c r="VIT32" s="21"/>
      <c r="VIU32" s="21"/>
      <c r="VIV32" s="21"/>
      <c r="VIW32" s="21"/>
      <c r="VIX32" s="21"/>
      <c r="VIY32" s="21"/>
      <c r="VIZ32" s="21"/>
      <c r="VJA32" s="21"/>
      <c r="VJB32" s="21"/>
      <c r="VJC32" s="21"/>
      <c r="VJD32" s="21"/>
      <c r="VJE32" s="21"/>
      <c r="VJF32" s="21"/>
      <c r="VJG32" s="21"/>
      <c r="VJH32" s="21"/>
      <c r="VJI32" s="21"/>
      <c r="VJJ32" s="21"/>
      <c r="VJK32" s="21"/>
      <c r="VJL32" s="21"/>
      <c r="VJM32" s="21"/>
      <c r="VJN32" s="21"/>
      <c r="VJO32" s="21"/>
      <c r="VJP32" s="21"/>
      <c r="VJQ32" s="21"/>
      <c r="VJR32" s="21"/>
      <c r="VJS32" s="21"/>
      <c r="VJT32" s="21"/>
      <c r="VJU32" s="21"/>
      <c r="VJV32" s="21"/>
      <c r="VJW32" s="21"/>
      <c r="VJX32" s="21"/>
      <c r="VJY32" s="21"/>
      <c r="VJZ32" s="21"/>
      <c r="VKA32" s="21"/>
      <c r="VKB32" s="21"/>
      <c r="VKC32" s="21"/>
      <c r="VKD32" s="21"/>
      <c r="VKE32" s="21"/>
      <c r="VKF32" s="21"/>
      <c r="VKG32" s="21"/>
      <c r="VKH32" s="21"/>
      <c r="VKI32" s="21"/>
      <c r="VKJ32" s="21"/>
      <c r="VKK32" s="21"/>
      <c r="VKL32" s="21"/>
      <c r="VKM32" s="21"/>
      <c r="VKN32" s="21"/>
      <c r="VKO32" s="21"/>
      <c r="VKP32" s="21"/>
      <c r="VKQ32" s="21"/>
      <c r="VKR32" s="21"/>
      <c r="VKS32" s="21"/>
      <c r="VKT32" s="21"/>
      <c r="VKU32" s="21"/>
      <c r="VKV32" s="21"/>
      <c r="VKW32" s="21"/>
      <c r="VKX32" s="21"/>
      <c r="VKY32" s="21"/>
      <c r="VKZ32" s="21"/>
      <c r="VLA32" s="21"/>
      <c r="VLB32" s="21"/>
      <c r="VLC32" s="21"/>
      <c r="VLD32" s="21"/>
      <c r="VLE32" s="21"/>
      <c r="VLF32" s="21"/>
      <c r="VLG32" s="21"/>
      <c r="VLH32" s="21"/>
      <c r="VLI32" s="21"/>
      <c r="VLJ32" s="21"/>
      <c r="VLK32" s="21"/>
      <c r="VLL32" s="21"/>
      <c r="VLM32" s="21"/>
      <c r="VLN32" s="21"/>
      <c r="VLO32" s="21"/>
      <c r="VLP32" s="21"/>
      <c r="VLQ32" s="21"/>
      <c r="VLR32" s="21"/>
      <c r="VLS32" s="21"/>
      <c r="VLT32" s="21"/>
      <c r="VLU32" s="21"/>
      <c r="VLV32" s="21"/>
      <c r="VLW32" s="21"/>
      <c r="VLX32" s="21"/>
      <c r="VLY32" s="21"/>
      <c r="VLZ32" s="21"/>
      <c r="VMA32" s="21"/>
      <c r="VMB32" s="21"/>
      <c r="VMC32" s="21"/>
      <c r="VMD32" s="21"/>
      <c r="VME32" s="21"/>
      <c r="VMF32" s="21"/>
      <c r="VMG32" s="21"/>
      <c r="VMH32" s="21"/>
      <c r="VMI32" s="21"/>
      <c r="VMJ32" s="21"/>
      <c r="VMK32" s="21"/>
      <c r="VML32" s="21"/>
      <c r="VMM32" s="21"/>
      <c r="VMN32" s="21"/>
      <c r="VMO32" s="21"/>
      <c r="VMP32" s="21"/>
      <c r="VMQ32" s="21"/>
      <c r="VMR32" s="21"/>
      <c r="VMS32" s="21"/>
      <c r="VMT32" s="21"/>
      <c r="VMU32" s="21"/>
      <c r="VMV32" s="21"/>
      <c r="VMW32" s="21"/>
      <c r="VMX32" s="21"/>
      <c r="VMY32" s="21"/>
      <c r="VMZ32" s="21"/>
      <c r="VNA32" s="21"/>
      <c r="VNB32" s="21"/>
      <c r="VNC32" s="21"/>
      <c r="VND32" s="21"/>
      <c r="VNE32" s="21"/>
      <c r="VNF32" s="21"/>
      <c r="VNG32" s="21"/>
      <c r="VNH32" s="21"/>
      <c r="VNI32" s="21"/>
      <c r="VNJ32" s="21"/>
      <c r="VNK32" s="21"/>
      <c r="VNL32" s="21"/>
      <c r="VNM32" s="21"/>
      <c r="VNN32" s="21"/>
      <c r="VNO32" s="21"/>
      <c r="VNP32" s="21"/>
      <c r="VNQ32" s="21"/>
      <c r="VNR32" s="21"/>
      <c r="VNS32" s="21"/>
      <c r="VNT32" s="21"/>
      <c r="VNU32" s="21"/>
      <c r="VNV32" s="21"/>
      <c r="VNW32" s="21"/>
      <c r="VNX32" s="21"/>
      <c r="VNY32" s="21"/>
      <c r="VNZ32" s="21"/>
      <c r="VOA32" s="21"/>
      <c r="VOB32" s="21"/>
      <c r="VOC32" s="21"/>
      <c r="VOD32" s="21"/>
      <c r="VOE32" s="21"/>
      <c r="VOF32" s="21"/>
      <c r="VOG32" s="21"/>
      <c r="VOH32" s="21"/>
      <c r="VOI32" s="21"/>
      <c r="VOJ32" s="21"/>
      <c r="VOK32" s="21"/>
      <c r="VOL32" s="21"/>
      <c r="VOM32" s="21"/>
      <c r="VON32" s="21"/>
      <c r="VOO32" s="21"/>
      <c r="VOP32" s="21"/>
      <c r="VOQ32" s="21"/>
      <c r="VOR32" s="21"/>
      <c r="VOS32" s="21"/>
      <c r="VOT32" s="21"/>
      <c r="VOU32" s="21"/>
      <c r="VOV32" s="21"/>
      <c r="VOW32" s="21"/>
      <c r="VOX32" s="21"/>
      <c r="VOY32" s="21"/>
      <c r="VOZ32" s="21"/>
      <c r="VPA32" s="21"/>
      <c r="VPB32" s="21"/>
      <c r="VPC32" s="21"/>
      <c r="VPD32" s="21"/>
      <c r="VPE32" s="21"/>
      <c r="VPF32" s="21"/>
      <c r="VPG32" s="21"/>
      <c r="VPH32" s="21"/>
      <c r="VPI32" s="21"/>
      <c r="VPJ32" s="21"/>
      <c r="VPK32" s="21"/>
      <c r="VPL32" s="21"/>
      <c r="VPM32" s="21"/>
      <c r="VPN32" s="21"/>
      <c r="VPO32" s="21"/>
      <c r="VPP32" s="21"/>
      <c r="VPQ32" s="21"/>
      <c r="VPR32" s="21"/>
      <c r="VPS32" s="21"/>
      <c r="VPT32" s="21"/>
      <c r="VPU32" s="21"/>
      <c r="VPV32" s="21"/>
      <c r="VPW32" s="21"/>
      <c r="VPX32" s="21"/>
      <c r="VPY32" s="21"/>
      <c r="VPZ32" s="21"/>
      <c r="VQA32" s="21"/>
      <c r="VQB32" s="21"/>
      <c r="VQC32" s="21"/>
      <c r="VQD32" s="21"/>
      <c r="VQE32" s="21"/>
      <c r="VQF32" s="21"/>
      <c r="VQG32" s="21"/>
      <c r="VQH32" s="21"/>
      <c r="VQI32" s="21"/>
      <c r="VQJ32" s="21"/>
      <c r="VQK32" s="21"/>
      <c r="VQL32" s="21"/>
      <c r="VQM32" s="21"/>
      <c r="VQN32" s="21"/>
      <c r="VQO32" s="21"/>
      <c r="VQP32" s="21"/>
      <c r="VQQ32" s="21"/>
      <c r="VQR32" s="21"/>
      <c r="VQS32" s="21"/>
      <c r="VQT32" s="21"/>
      <c r="VQU32" s="21"/>
      <c r="VQV32" s="21"/>
      <c r="VQW32" s="21"/>
      <c r="VQX32" s="21"/>
      <c r="VQY32" s="21"/>
      <c r="VQZ32" s="21"/>
      <c r="VRA32" s="21"/>
      <c r="VRB32" s="21"/>
      <c r="VRC32" s="21"/>
      <c r="VRD32" s="21"/>
      <c r="VRE32" s="21"/>
      <c r="VRF32" s="21"/>
      <c r="VRG32" s="21"/>
      <c r="VRH32" s="21"/>
      <c r="VRI32" s="21"/>
      <c r="VRJ32" s="21"/>
      <c r="VRK32" s="21"/>
      <c r="VRL32" s="21"/>
      <c r="VRM32" s="21"/>
      <c r="VRN32" s="21"/>
      <c r="VRO32" s="21"/>
      <c r="VRP32" s="21"/>
      <c r="VRQ32" s="21"/>
      <c r="VRR32" s="21"/>
      <c r="VRS32" s="21"/>
      <c r="VRT32" s="21"/>
      <c r="VRU32" s="21"/>
      <c r="VRV32" s="21"/>
      <c r="VRW32" s="21"/>
      <c r="VRX32" s="21"/>
      <c r="VRY32" s="21"/>
      <c r="VRZ32" s="21"/>
      <c r="VSA32" s="21"/>
      <c r="VSB32" s="21"/>
      <c r="VSC32" s="21"/>
      <c r="VSD32" s="21"/>
      <c r="VSE32" s="21"/>
      <c r="VSF32" s="21"/>
      <c r="VSG32" s="21"/>
      <c r="VSH32" s="21"/>
      <c r="VSI32" s="21"/>
      <c r="VSJ32" s="21"/>
      <c r="VSK32" s="21"/>
      <c r="VSL32" s="21"/>
      <c r="VSM32" s="21"/>
      <c r="VSN32" s="21"/>
      <c r="VSO32" s="21"/>
      <c r="VSP32" s="21"/>
      <c r="VSQ32" s="21"/>
      <c r="VSR32" s="21"/>
      <c r="VSS32" s="21"/>
      <c r="VST32" s="21"/>
      <c r="VSU32" s="21"/>
      <c r="VSV32" s="21"/>
      <c r="VSW32" s="21"/>
      <c r="VSX32" s="21"/>
      <c r="VSY32" s="21"/>
      <c r="VSZ32" s="21"/>
      <c r="VTA32" s="21"/>
      <c r="VTB32" s="21"/>
      <c r="VTC32" s="21"/>
      <c r="VTD32" s="21"/>
      <c r="VTE32" s="21"/>
      <c r="VTF32" s="21"/>
      <c r="VTG32" s="21"/>
      <c r="VTH32" s="21"/>
      <c r="VTI32" s="21"/>
      <c r="VTJ32" s="21"/>
      <c r="VTK32" s="21"/>
      <c r="VTL32" s="21"/>
      <c r="VTM32" s="21"/>
      <c r="VTN32" s="21"/>
      <c r="VTO32" s="21"/>
      <c r="VTP32" s="21"/>
      <c r="VTQ32" s="21"/>
      <c r="VTR32" s="21"/>
      <c r="VTS32" s="21"/>
      <c r="VTT32" s="21"/>
      <c r="VTU32" s="21"/>
      <c r="VTV32" s="21"/>
      <c r="VTW32" s="21"/>
      <c r="VTX32" s="21"/>
      <c r="VTY32" s="21"/>
      <c r="VTZ32" s="21"/>
      <c r="VUA32" s="21"/>
      <c r="VUB32" s="21"/>
      <c r="VUC32" s="21"/>
      <c r="VUD32" s="21"/>
      <c r="VUE32" s="21"/>
      <c r="VUF32" s="21"/>
      <c r="VUG32" s="21"/>
      <c r="VUH32" s="21"/>
      <c r="VUI32" s="21"/>
      <c r="VUJ32" s="21"/>
      <c r="VUK32" s="21"/>
      <c r="VUL32" s="21"/>
      <c r="VUM32" s="21"/>
      <c r="VUN32" s="21"/>
      <c r="VUO32" s="21"/>
      <c r="VUP32" s="21"/>
      <c r="VUQ32" s="21"/>
      <c r="VUR32" s="21"/>
      <c r="VUS32" s="21"/>
      <c r="VUT32" s="21"/>
      <c r="VUU32" s="21"/>
      <c r="VUV32" s="21"/>
      <c r="VUW32" s="21"/>
      <c r="VUX32" s="21"/>
      <c r="VUY32" s="21"/>
      <c r="VUZ32" s="21"/>
      <c r="VVA32" s="21"/>
      <c r="VVB32" s="21"/>
      <c r="VVC32" s="21"/>
      <c r="VVD32" s="21"/>
      <c r="VVE32" s="21"/>
      <c r="VVF32" s="21"/>
      <c r="VVG32" s="21"/>
      <c r="VVH32" s="21"/>
      <c r="VVI32" s="21"/>
      <c r="VVJ32" s="21"/>
      <c r="VVK32" s="21"/>
      <c r="VVL32" s="21"/>
      <c r="VVM32" s="21"/>
      <c r="VVN32" s="21"/>
      <c r="VVO32" s="21"/>
      <c r="VVP32" s="21"/>
      <c r="VVQ32" s="21"/>
      <c r="VVR32" s="21"/>
      <c r="VVS32" s="21"/>
      <c r="VVT32" s="21"/>
      <c r="VVU32" s="21"/>
      <c r="VVV32" s="21"/>
      <c r="VVW32" s="21"/>
      <c r="VVX32" s="21"/>
      <c r="VVY32" s="21"/>
      <c r="VVZ32" s="21"/>
      <c r="VWA32" s="21"/>
      <c r="VWB32" s="21"/>
      <c r="VWC32" s="21"/>
      <c r="VWD32" s="21"/>
      <c r="VWE32" s="21"/>
      <c r="VWF32" s="21"/>
      <c r="VWG32" s="21"/>
      <c r="VWH32" s="21"/>
      <c r="VWI32" s="21"/>
      <c r="VWJ32" s="21"/>
      <c r="VWK32" s="21"/>
      <c r="VWL32" s="21"/>
      <c r="VWM32" s="21"/>
      <c r="VWN32" s="21"/>
      <c r="VWO32" s="21"/>
      <c r="VWP32" s="21"/>
      <c r="VWQ32" s="21"/>
      <c r="VWR32" s="21"/>
      <c r="VWS32" s="21"/>
      <c r="VWT32" s="21"/>
      <c r="VWU32" s="21"/>
      <c r="VWV32" s="21"/>
      <c r="VWW32" s="21"/>
      <c r="VWX32" s="21"/>
      <c r="VWY32" s="21"/>
      <c r="VWZ32" s="21"/>
      <c r="VXA32" s="21"/>
      <c r="VXB32" s="21"/>
      <c r="VXC32" s="21"/>
      <c r="VXD32" s="21"/>
      <c r="VXE32" s="21"/>
      <c r="VXF32" s="21"/>
      <c r="VXG32" s="21"/>
      <c r="VXH32" s="21"/>
      <c r="VXI32" s="21"/>
      <c r="VXJ32" s="21"/>
      <c r="VXK32" s="21"/>
      <c r="VXL32" s="21"/>
      <c r="VXM32" s="21"/>
      <c r="VXN32" s="21"/>
      <c r="VXO32" s="21"/>
      <c r="VXP32" s="21"/>
      <c r="VXQ32" s="21"/>
      <c r="VXR32" s="21"/>
      <c r="VXS32" s="21"/>
      <c r="VXT32" s="21"/>
      <c r="VXU32" s="21"/>
      <c r="VXV32" s="21"/>
      <c r="VXW32" s="21"/>
      <c r="VXX32" s="21"/>
      <c r="VXY32" s="21"/>
      <c r="VXZ32" s="21"/>
      <c r="VYA32" s="21"/>
      <c r="VYB32" s="21"/>
      <c r="VYC32" s="21"/>
      <c r="VYD32" s="21"/>
      <c r="VYE32" s="21"/>
      <c r="VYF32" s="21"/>
      <c r="VYG32" s="21"/>
      <c r="VYH32" s="21"/>
      <c r="VYI32" s="21"/>
      <c r="VYJ32" s="21"/>
      <c r="VYK32" s="21"/>
      <c r="VYL32" s="21"/>
      <c r="VYM32" s="21"/>
      <c r="VYN32" s="21"/>
      <c r="VYO32" s="21"/>
      <c r="VYP32" s="21"/>
      <c r="VYQ32" s="21"/>
      <c r="VYR32" s="21"/>
      <c r="VYS32" s="21"/>
      <c r="VYT32" s="21"/>
      <c r="VYU32" s="21"/>
      <c r="VYV32" s="21"/>
      <c r="VYW32" s="21"/>
      <c r="VYX32" s="21"/>
      <c r="VYY32" s="21"/>
      <c r="VYZ32" s="21"/>
      <c r="VZA32" s="21"/>
      <c r="VZB32" s="21"/>
      <c r="VZC32" s="21"/>
      <c r="VZD32" s="21"/>
      <c r="VZE32" s="21"/>
      <c r="VZF32" s="21"/>
      <c r="VZG32" s="21"/>
      <c r="VZH32" s="21"/>
      <c r="VZI32" s="21"/>
      <c r="VZJ32" s="21"/>
      <c r="VZK32" s="21"/>
      <c r="VZL32" s="21"/>
      <c r="VZM32" s="21"/>
      <c r="VZN32" s="21"/>
      <c r="VZO32" s="21"/>
      <c r="VZP32" s="21"/>
      <c r="VZQ32" s="21"/>
      <c r="VZR32" s="21"/>
      <c r="VZS32" s="21"/>
      <c r="VZT32" s="21"/>
      <c r="VZU32" s="21"/>
      <c r="VZV32" s="21"/>
      <c r="VZW32" s="21"/>
      <c r="VZX32" s="21"/>
      <c r="VZY32" s="21"/>
      <c r="VZZ32" s="21"/>
      <c r="WAA32" s="21"/>
      <c r="WAB32" s="21"/>
      <c r="WAC32" s="21"/>
      <c r="WAD32" s="21"/>
      <c r="WAE32" s="21"/>
      <c r="WAF32" s="21"/>
      <c r="WAG32" s="21"/>
      <c r="WAH32" s="21"/>
      <c r="WAI32" s="21"/>
      <c r="WAJ32" s="21"/>
      <c r="WAK32" s="21"/>
      <c r="WAL32" s="21"/>
      <c r="WAM32" s="21"/>
      <c r="WAN32" s="21"/>
      <c r="WAO32" s="21"/>
      <c r="WAP32" s="21"/>
      <c r="WAQ32" s="21"/>
      <c r="WAR32" s="21"/>
      <c r="WAS32" s="21"/>
      <c r="WAT32" s="21"/>
      <c r="WAU32" s="21"/>
      <c r="WAV32" s="21"/>
      <c r="WAW32" s="21"/>
      <c r="WAX32" s="21"/>
      <c r="WAY32" s="21"/>
      <c r="WAZ32" s="21"/>
      <c r="WBA32" s="21"/>
      <c r="WBB32" s="21"/>
      <c r="WBC32" s="21"/>
      <c r="WBD32" s="21"/>
      <c r="WBE32" s="21"/>
      <c r="WBF32" s="21"/>
      <c r="WBG32" s="21"/>
      <c r="WBH32" s="21"/>
      <c r="WBI32" s="21"/>
      <c r="WBJ32" s="21"/>
      <c r="WBK32" s="21"/>
      <c r="WBL32" s="21"/>
      <c r="WBM32" s="21"/>
      <c r="WBN32" s="21"/>
      <c r="WBO32" s="21"/>
      <c r="WBP32" s="21"/>
      <c r="WBQ32" s="21"/>
      <c r="WBR32" s="21"/>
      <c r="WBS32" s="21"/>
      <c r="WBT32" s="21"/>
      <c r="WBU32" s="21"/>
      <c r="WBV32" s="21"/>
      <c r="WBW32" s="21"/>
      <c r="WBX32" s="21"/>
      <c r="WBY32" s="21"/>
      <c r="WBZ32" s="21"/>
      <c r="WCA32" s="21"/>
      <c r="WCB32" s="21"/>
      <c r="WCC32" s="21"/>
      <c r="WCD32" s="21"/>
      <c r="WCE32" s="21"/>
      <c r="WCF32" s="21"/>
      <c r="WCG32" s="21"/>
      <c r="WCH32" s="21"/>
      <c r="WCI32" s="21"/>
      <c r="WCJ32" s="21"/>
      <c r="WCK32" s="21"/>
      <c r="WCL32" s="21"/>
      <c r="WCM32" s="21"/>
      <c r="WCN32" s="21"/>
      <c r="WCO32" s="21"/>
      <c r="WCP32" s="21"/>
      <c r="WCQ32" s="21"/>
      <c r="WCR32" s="21"/>
      <c r="WCS32" s="21"/>
      <c r="WCT32" s="21"/>
      <c r="WCU32" s="21"/>
      <c r="WCV32" s="21"/>
      <c r="WCW32" s="21"/>
      <c r="WCX32" s="21"/>
      <c r="WCY32" s="21"/>
      <c r="WCZ32" s="21"/>
      <c r="WDA32" s="21"/>
      <c r="WDB32" s="21"/>
      <c r="WDC32" s="21"/>
      <c r="WDD32" s="21"/>
      <c r="WDE32" s="21"/>
      <c r="WDF32" s="21"/>
      <c r="WDG32" s="21"/>
      <c r="WDH32" s="21"/>
      <c r="WDI32" s="21"/>
      <c r="WDJ32" s="21"/>
      <c r="WDK32" s="21"/>
      <c r="WDL32" s="21"/>
      <c r="WDM32" s="21"/>
      <c r="WDN32" s="21"/>
      <c r="WDO32" s="21"/>
      <c r="WDP32" s="21"/>
      <c r="WDQ32" s="21"/>
      <c r="WDR32" s="21"/>
      <c r="WDS32" s="21"/>
      <c r="WDT32" s="21"/>
      <c r="WDU32" s="21"/>
      <c r="WDV32" s="21"/>
      <c r="WDW32" s="21"/>
      <c r="WDX32" s="21"/>
      <c r="WDY32" s="21"/>
      <c r="WDZ32" s="21"/>
      <c r="WEA32" s="21"/>
      <c r="WEB32" s="21"/>
      <c r="WEC32" s="21"/>
      <c r="WED32" s="21"/>
      <c r="WEE32" s="21"/>
      <c r="WEF32" s="21"/>
      <c r="WEG32" s="21"/>
      <c r="WEH32" s="21"/>
      <c r="WEI32" s="21"/>
      <c r="WEJ32" s="21"/>
      <c r="WEK32" s="21"/>
      <c r="WEL32" s="21"/>
      <c r="WEM32" s="21"/>
      <c r="WEN32" s="21"/>
      <c r="WEO32" s="21"/>
      <c r="WEP32" s="21"/>
      <c r="WEQ32" s="21"/>
      <c r="WER32" s="21"/>
      <c r="WES32" s="21"/>
      <c r="WET32" s="21"/>
      <c r="WEU32" s="21"/>
      <c r="WEV32" s="21"/>
      <c r="WEW32" s="21"/>
      <c r="WEX32" s="21"/>
      <c r="WEY32" s="21"/>
      <c r="WEZ32" s="21"/>
      <c r="WFA32" s="21"/>
      <c r="WFB32" s="21"/>
      <c r="WFC32" s="21"/>
      <c r="WFD32" s="21"/>
      <c r="WFE32" s="21"/>
      <c r="WFF32" s="21"/>
      <c r="WFG32" s="21"/>
      <c r="WFH32" s="21"/>
      <c r="WFI32" s="21"/>
      <c r="WFJ32" s="21"/>
      <c r="WFK32" s="21"/>
      <c r="WFL32" s="21"/>
      <c r="WFM32" s="21"/>
      <c r="WFN32" s="21"/>
      <c r="WFO32" s="21"/>
      <c r="WFP32" s="21"/>
      <c r="WFQ32" s="21"/>
      <c r="WFR32" s="21"/>
      <c r="WFS32" s="21"/>
      <c r="WFT32" s="21"/>
      <c r="WFU32" s="21"/>
      <c r="WFV32" s="21"/>
      <c r="WFW32" s="21"/>
      <c r="WFX32" s="21"/>
      <c r="WFY32" s="21"/>
      <c r="WFZ32" s="21"/>
      <c r="WGA32" s="21"/>
      <c r="WGB32" s="21"/>
      <c r="WGC32" s="21"/>
      <c r="WGD32" s="21"/>
      <c r="WGE32" s="21"/>
      <c r="WGF32" s="21"/>
      <c r="WGG32" s="21"/>
      <c r="WGH32" s="21"/>
      <c r="WGI32" s="21"/>
      <c r="WGJ32" s="21"/>
      <c r="WGK32" s="21"/>
      <c r="WGL32" s="21"/>
      <c r="WGM32" s="21"/>
      <c r="WGN32" s="21"/>
      <c r="WGO32" s="21"/>
      <c r="WGP32" s="21"/>
      <c r="WGQ32" s="21"/>
      <c r="WGR32" s="21"/>
      <c r="WGS32" s="21"/>
      <c r="WGT32" s="21"/>
      <c r="WGU32" s="21"/>
      <c r="WGV32" s="21"/>
      <c r="WGW32" s="21"/>
      <c r="WGX32" s="21"/>
      <c r="WGY32" s="21"/>
      <c r="WGZ32" s="21"/>
      <c r="WHA32" s="21"/>
      <c r="WHB32" s="21"/>
      <c r="WHC32" s="21"/>
      <c r="WHD32" s="21"/>
      <c r="WHE32" s="21"/>
      <c r="WHF32" s="21"/>
      <c r="WHG32" s="21"/>
      <c r="WHH32" s="21"/>
      <c r="WHI32" s="21"/>
      <c r="WHJ32" s="21"/>
      <c r="WHK32" s="21"/>
      <c r="WHL32" s="21"/>
      <c r="WHM32" s="21"/>
      <c r="WHN32" s="21"/>
      <c r="WHO32" s="21"/>
      <c r="WHP32" s="21"/>
      <c r="WHQ32" s="21"/>
      <c r="WHR32" s="21"/>
      <c r="WHS32" s="21"/>
      <c r="WHT32" s="21"/>
      <c r="WHU32" s="21"/>
      <c r="WHV32" s="21"/>
      <c r="WHW32" s="21"/>
      <c r="WHX32" s="21"/>
      <c r="WHY32" s="21"/>
      <c r="WHZ32" s="21"/>
      <c r="WIA32" s="21"/>
      <c r="WIB32" s="21"/>
      <c r="WIC32" s="21"/>
      <c r="WID32" s="21"/>
      <c r="WIE32" s="21"/>
      <c r="WIF32" s="21"/>
      <c r="WIG32" s="21"/>
      <c r="WIH32" s="21"/>
      <c r="WII32" s="21"/>
      <c r="WIJ32" s="21"/>
      <c r="WIK32" s="21"/>
      <c r="WIL32" s="21"/>
      <c r="WIM32" s="21"/>
      <c r="WIN32" s="21"/>
      <c r="WIO32" s="21"/>
      <c r="WIP32" s="21"/>
      <c r="WIQ32" s="21"/>
      <c r="WIR32" s="21"/>
      <c r="WIS32" s="21"/>
      <c r="WIT32" s="21"/>
      <c r="WIU32" s="21"/>
      <c r="WIV32" s="21"/>
      <c r="WIW32" s="21"/>
      <c r="WIX32" s="21"/>
      <c r="WIY32" s="21"/>
      <c r="WIZ32" s="21"/>
      <c r="WJA32" s="21"/>
      <c r="WJB32" s="21"/>
      <c r="WJC32" s="21"/>
      <c r="WJD32" s="21"/>
      <c r="WJE32" s="21"/>
      <c r="WJF32" s="21"/>
      <c r="WJG32" s="21"/>
      <c r="WJH32" s="21"/>
      <c r="WJI32" s="21"/>
      <c r="WJJ32" s="21"/>
      <c r="WJK32" s="21"/>
      <c r="WJL32" s="21"/>
      <c r="WJM32" s="21"/>
      <c r="WJN32" s="21"/>
      <c r="WJO32" s="21"/>
      <c r="WJP32" s="21"/>
      <c r="WJQ32" s="21"/>
      <c r="WJR32" s="21"/>
      <c r="WJS32" s="21"/>
      <c r="WJT32" s="21"/>
      <c r="WJU32" s="21"/>
      <c r="WJV32" s="21"/>
      <c r="WJW32" s="21"/>
      <c r="WJX32" s="21"/>
      <c r="WJY32" s="21"/>
      <c r="WJZ32" s="21"/>
      <c r="WKA32" s="21"/>
      <c r="WKB32" s="21"/>
      <c r="WKC32" s="21"/>
      <c r="WKD32" s="21"/>
      <c r="WKE32" s="21"/>
      <c r="WKF32" s="21"/>
      <c r="WKG32" s="21"/>
      <c r="WKH32" s="21"/>
      <c r="WKI32" s="21"/>
      <c r="WKJ32" s="21"/>
      <c r="WKK32" s="21"/>
      <c r="WKL32" s="21"/>
      <c r="WKM32" s="21"/>
      <c r="WKN32" s="21"/>
      <c r="WKO32" s="21"/>
      <c r="WKP32" s="21"/>
      <c r="WKQ32" s="21"/>
      <c r="WKR32" s="21"/>
      <c r="WKS32" s="21"/>
      <c r="WKT32" s="21"/>
      <c r="WKU32" s="21"/>
      <c r="WKV32" s="21"/>
      <c r="WKW32" s="21"/>
      <c r="WKX32" s="21"/>
      <c r="WKY32" s="21"/>
      <c r="WKZ32" s="21"/>
      <c r="WLA32" s="21"/>
      <c r="WLB32" s="21"/>
      <c r="WLC32" s="21"/>
      <c r="WLD32" s="21"/>
      <c r="WLE32" s="21"/>
      <c r="WLF32" s="21"/>
      <c r="WLG32" s="21"/>
      <c r="WLH32" s="21"/>
      <c r="WLI32" s="21"/>
      <c r="WLJ32" s="21"/>
      <c r="WLK32" s="21"/>
      <c r="WLL32" s="21"/>
      <c r="WLM32" s="21"/>
      <c r="WLN32" s="21"/>
      <c r="WLO32" s="21"/>
      <c r="WLP32" s="21"/>
      <c r="WLQ32" s="21"/>
      <c r="WLR32" s="21"/>
      <c r="WLS32" s="21"/>
      <c r="WLT32" s="21"/>
      <c r="WLU32" s="21"/>
      <c r="WLV32" s="21"/>
      <c r="WLW32" s="21"/>
      <c r="WLX32" s="21"/>
      <c r="WLY32" s="21"/>
      <c r="WLZ32" s="21"/>
      <c r="WMA32" s="21"/>
      <c r="WMB32" s="21"/>
      <c r="WMC32" s="21"/>
      <c r="WMD32" s="21"/>
      <c r="WME32" s="21"/>
      <c r="WMF32" s="21"/>
      <c r="WMG32" s="21"/>
      <c r="WMH32" s="21"/>
      <c r="WMI32" s="21"/>
      <c r="WMJ32" s="21"/>
      <c r="WMK32" s="21"/>
      <c r="WML32" s="21"/>
      <c r="WMM32" s="21"/>
      <c r="WMN32" s="21"/>
      <c r="WMO32" s="21"/>
      <c r="WMP32" s="21"/>
      <c r="WMQ32" s="21"/>
      <c r="WMR32" s="21"/>
      <c r="WMS32" s="21"/>
      <c r="WMT32" s="21"/>
      <c r="WMU32" s="21"/>
      <c r="WMV32" s="21"/>
      <c r="WMW32" s="21"/>
      <c r="WMX32" s="21"/>
      <c r="WMY32" s="21"/>
      <c r="WMZ32" s="21"/>
      <c r="WNA32" s="21"/>
      <c r="WNB32" s="21"/>
      <c r="WNC32" s="21"/>
      <c r="WND32" s="21"/>
      <c r="WNE32" s="21"/>
      <c r="WNF32" s="21"/>
      <c r="WNG32" s="21"/>
      <c r="WNH32" s="21"/>
      <c r="WNI32" s="21"/>
      <c r="WNJ32" s="21"/>
      <c r="WNK32" s="21"/>
      <c r="WNL32" s="21"/>
      <c r="WNM32" s="21"/>
      <c r="WNN32" s="21"/>
      <c r="WNO32" s="21"/>
      <c r="WNP32" s="21"/>
      <c r="WNQ32" s="21"/>
      <c r="WNR32" s="21"/>
      <c r="WNS32" s="21"/>
      <c r="WNT32" s="21"/>
      <c r="WNU32" s="21"/>
      <c r="WNV32" s="21"/>
      <c r="WNW32" s="21"/>
      <c r="WNX32" s="21"/>
      <c r="WNY32" s="21"/>
      <c r="WNZ32" s="21"/>
      <c r="WOA32" s="21"/>
      <c r="WOB32" s="21"/>
      <c r="WOC32" s="21"/>
      <c r="WOD32" s="21"/>
      <c r="WOE32" s="21"/>
      <c r="WOF32" s="21"/>
      <c r="WOG32" s="21"/>
      <c r="WOH32" s="21"/>
      <c r="WOI32" s="21"/>
      <c r="WOJ32" s="21"/>
      <c r="WOK32" s="21"/>
      <c r="WOL32" s="21"/>
      <c r="WOM32" s="21"/>
      <c r="WON32" s="21"/>
      <c r="WOO32" s="21"/>
      <c r="WOP32" s="21"/>
      <c r="WOQ32" s="21"/>
      <c r="WOR32" s="21"/>
      <c r="WOS32" s="21"/>
      <c r="WOT32" s="21"/>
      <c r="WOU32" s="21"/>
      <c r="WOV32" s="21"/>
      <c r="WOW32" s="21"/>
      <c r="WOX32" s="21"/>
      <c r="WOY32" s="21"/>
      <c r="WOZ32" s="21"/>
      <c r="WPA32" s="21"/>
      <c r="WPB32" s="21"/>
      <c r="WPC32" s="21"/>
      <c r="WPD32" s="21"/>
      <c r="WPE32" s="21"/>
      <c r="WPF32" s="21"/>
      <c r="WPG32" s="21"/>
      <c r="WPH32" s="21"/>
      <c r="WPI32" s="21"/>
      <c r="WPJ32" s="21"/>
      <c r="WPK32" s="21"/>
      <c r="WPL32" s="21"/>
      <c r="WPM32" s="21"/>
      <c r="WPN32" s="21"/>
      <c r="WPO32" s="21"/>
      <c r="WPP32" s="21"/>
      <c r="WPQ32" s="21"/>
      <c r="WPR32" s="21"/>
      <c r="WPS32" s="21"/>
      <c r="WPT32" s="21"/>
      <c r="WPU32" s="21"/>
      <c r="WPV32" s="21"/>
      <c r="WPW32" s="21"/>
      <c r="WPX32" s="21"/>
      <c r="WPY32" s="21"/>
      <c r="WPZ32" s="21"/>
      <c r="WQA32" s="21"/>
      <c r="WQB32" s="21"/>
      <c r="WQC32" s="21"/>
      <c r="WQD32" s="21"/>
      <c r="WQE32" s="21"/>
      <c r="WQF32" s="21"/>
      <c r="WQG32" s="21"/>
      <c r="WQH32" s="21"/>
      <c r="WQI32" s="21"/>
      <c r="WQJ32" s="21"/>
      <c r="WQK32" s="21"/>
      <c r="WQL32" s="21"/>
      <c r="WQM32" s="21"/>
      <c r="WQN32" s="21"/>
      <c r="WQO32" s="21"/>
      <c r="WQP32" s="21"/>
      <c r="WQQ32" s="21"/>
      <c r="WQR32" s="21"/>
      <c r="WQS32" s="21"/>
      <c r="WQT32" s="21"/>
      <c r="WQU32" s="21"/>
      <c r="WQV32" s="21"/>
      <c r="WQW32" s="21"/>
      <c r="WQX32" s="21"/>
      <c r="WQY32" s="21"/>
      <c r="WQZ32" s="21"/>
      <c r="WRA32" s="21"/>
      <c r="WRB32" s="21"/>
      <c r="WRC32" s="21"/>
      <c r="WRD32" s="21"/>
      <c r="WRE32" s="21"/>
      <c r="WRF32" s="21"/>
      <c r="WRG32" s="21"/>
      <c r="WRH32" s="21"/>
      <c r="WRI32" s="21"/>
      <c r="WRJ32" s="21"/>
      <c r="WRK32" s="21"/>
      <c r="WRL32" s="21"/>
      <c r="WRM32" s="21"/>
      <c r="WRN32" s="21"/>
      <c r="WRO32" s="21"/>
      <c r="WRP32" s="21"/>
      <c r="WRQ32" s="21"/>
      <c r="WRR32" s="21"/>
      <c r="WRS32" s="21"/>
      <c r="WRT32" s="21"/>
      <c r="WRU32" s="21"/>
      <c r="WRV32" s="21"/>
      <c r="WRW32" s="21"/>
      <c r="WRX32" s="21"/>
      <c r="WRY32" s="21"/>
      <c r="WRZ32" s="21"/>
      <c r="WSA32" s="21"/>
      <c r="WSB32" s="21"/>
      <c r="WSC32" s="21"/>
      <c r="WSD32" s="21"/>
      <c r="WSE32" s="21"/>
      <c r="WSF32" s="21"/>
      <c r="WSG32" s="21"/>
      <c r="WSH32" s="21"/>
      <c r="WSI32" s="21"/>
      <c r="WSJ32" s="21"/>
      <c r="WSK32" s="21"/>
      <c r="WSL32" s="21"/>
      <c r="WSM32" s="21"/>
      <c r="WSN32" s="21"/>
      <c r="WSO32" s="21"/>
      <c r="WSP32" s="21"/>
      <c r="WSQ32" s="21"/>
      <c r="WSR32" s="21"/>
      <c r="WSS32" s="21"/>
      <c r="WST32" s="21"/>
      <c r="WSU32" s="21"/>
      <c r="WSV32" s="21"/>
      <c r="WSW32" s="21"/>
      <c r="WSX32" s="21"/>
      <c r="WSY32" s="21"/>
      <c r="WSZ32" s="21"/>
      <c r="WTA32" s="21"/>
      <c r="WTB32" s="21"/>
      <c r="WTC32" s="21"/>
      <c r="WTD32" s="21"/>
      <c r="WTE32" s="21"/>
      <c r="WTF32" s="21"/>
      <c r="WTG32" s="21"/>
      <c r="WTH32" s="21"/>
      <c r="WTI32" s="21"/>
      <c r="WTJ32" s="21"/>
      <c r="WTK32" s="21"/>
      <c r="WTL32" s="21"/>
      <c r="WTM32" s="21"/>
      <c r="WTN32" s="21"/>
      <c r="WTO32" s="21"/>
      <c r="WTP32" s="21"/>
      <c r="WTQ32" s="21"/>
      <c r="WTR32" s="21"/>
      <c r="WTS32" s="21"/>
      <c r="WTT32" s="21"/>
      <c r="WTU32" s="21"/>
      <c r="WTV32" s="21"/>
      <c r="WTW32" s="21"/>
      <c r="WTX32" s="21"/>
      <c r="WTY32" s="21"/>
      <c r="WTZ32" s="21"/>
      <c r="WUA32" s="21"/>
      <c r="WUB32" s="21"/>
      <c r="WUC32" s="21"/>
      <c r="WUD32" s="21"/>
      <c r="WUE32" s="21"/>
      <c r="WUF32" s="21"/>
      <c r="WUG32" s="21"/>
      <c r="WUH32" s="21"/>
      <c r="WUI32" s="21"/>
      <c r="WUJ32" s="21"/>
      <c r="WUK32" s="21"/>
      <c r="WUL32" s="21"/>
      <c r="WUM32" s="21"/>
      <c r="WUN32" s="21"/>
      <c r="WUO32" s="21"/>
      <c r="WUP32" s="21"/>
      <c r="WUQ32" s="21"/>
      <c r="WUR32" s="21"/>
      <c r="WUS32" s="21"/>
      <c r="WUT32" s="21"/>
      <c r="WUU32" s="21"/>
      <c r="WUV32" s="21"/>
      <c r="WUW32" s="21"/>
      <c r="WUX32" s="21"/>
      <c r="WUY32" s="21"/>
      <c r="WUZ32" s="21"/>
      <c r="WVA32" s="21"/>
      <c r="WVB32" s="21"/>
      <c r="WVC32" s="21"/>
      <c r="WVD32" s="21"/>
      <c r="WVE32" s="21"/>
      <c r="WVF32" s="21"/>
      <c r="WVG32" s="21"/>
      <c r="WVH32" s="21"/>
      <c r="WVI32" s="21"/>
      <c r="WVJ32" s="21"/>
      <c r="WVK32" s="21"/>
      <c r="WVL32" s="21"/>
      <c r="WVM32" s="21"/>
      <c r="WVN32" s="21"/>
      <c r="WVO32" s="21"/>
      <c r="WVP32" s="21"/>
      <c r="WVQ32" s="21"/>
      <c r="WVR32" s="21"/>
      <c r="WVS32" s="21"/>
      <c r="WVT32" s="21"/>
      <c r="WVU32" s="21"/>
      <c r="WVV32" s="21"/>
      <c r="WVW32" s="21"/>
      <c r="WVX32" s="21"/>
      <c r="WVY32" s="21"/>
      <c r="WVZ32" s="21"/>
      <c r="WWA32" s="21"/>
      <c r="WWB32" s="21"/>
      <c r="WWC32" s="21"/>
      <c r="WWD32" s="21"/>
      <c r="WWE32" s="21"/>
      <c r="WWF32" s="21"/>
      <c r="WWG32" s="21"/>
      <c r="WWH32" s="21"/>
      <c r="WWI32" s="21"/>
      <c r="WWJ32" s="21"/>
      <c r="WWK32" s="21"/>
      <c r="WWL32" s="21"/>
      <c r="WWM32" s="21"/>
      <c r="WWN32" s="21"/>
      <c r="WWO32" s="21"/>
      <c r="WWP32" s="21"/>
      <c r="WWQ32" s="21"/>
      <c r="WWR32" s="21"/>
      <c r="WWS32" s="21"/>
      <c r="WWT32" s="21"/>
      <c r="WWU32" s="21"/>
      <c r="WWV32" s="21"/>
      <c r="WWW32" s="21"/>
      <c r="WWX32" s="21"/>
      <c r="WWY32" s="21"/>
      <c r="WWZ32" s="21"/>
      <c r="WXA32" s="21"/>
      <c r="WXB32" s="21"/>
      <c r="WXC32" s="21"/>
      <c r="WXD32" s="21"/>
      <c r="WXE32" s="21"/>
      <c r="WXF32" s="21"/>
      <c r="WXG32" s="21"/>
      <c r="WXH32" s="21"/>
      <c r="WXI32" s="21"/>
      <c r="WXJ32" s="21"/>
      <c r="WXK32" s="21"/>
      <c r="WXL32" s="21"/>
      <c r="WXM32" s="21"/>
      <c r="WXN32" s="21"/>
      <c r="WXO32" s="21"/>
      <c r="WXP32" s="21"/>
      <c r="WXQ32" s="21"/>
      <c r="WXR32" s="21"/>
      <c r="WXS32" s="21"/>
      <c r="WXT32" s="21"/>
      <c r="WXU32" s="21"/>
      <c r="WXV32" s="21"/>
      <c r="WXW32" s="21"/>
      <c r="WXX32" s="21"/>
      <c r="WXY32" s="21"/>
      <c r="WXZ32" s="21"/>
      <c r="WYA32" s="21"/>
      <c r="WYB32" s="21"/>
      <c r="WYC32" s="21"/>
      <c r="WYD32" s="21"/>
      <c r="WYE32" s="21"/>
      <c r="WYF32" s="21"/>
      <c r="WYG32" s="21"/>
      <c r="WYH32" s="21"/>
      <c r="WYI32" s="21"/>
      <c r="WYJ32" s="21"/>
      <c r="WYK32" s="21"/>
      <c r="WYL32" s="21"/>
      <c r="WYM32" s="21"/>
      <c r="WYN32" s="21"/>
      <c r="WYO32" s="21"/>
      <c r="WYP32" s="21"/>
      <c r="WYQ32" s="21"/>
      <c r="WYR32" s="21"/>
      <c r="WYS32" s="21"/>
      <c r="WYT32" s="21"/>
      <c r="WYU32" s="21"/>
      <c r="WYV32" s="21"/>
      <c r="WYW32" s="21"/>
      <c r="WYX32" s="21"/>
      <c r="WYY32" s="21"/>
      <c r="WYZ32" s="21"/>
      <c r="WZA32" s="21"/>
      <c r="WZB32" s="21"/>
      <c r="WZC32" s="21"/>
      <c r="WZD32" s="21"/>
      <c r="WZE32" s="21"/>
      <c r="WZF32" s="21"/>
      <c r="WZG32" s="21"/>
      <c r="WZH32" s="21"/>
      <c r="WZI32" s="21"/>
      <c r="WZJ32" s="21"/>
      <c r="WZK32" s="21"/>
      <c r="WZL32" s="21"/>
      <c r="WZM32" s="21"/>
      <c r="WZN32" s="21"/>
      <c r="WZO32" s="21"/>
      <c r="WZP32" s="21"/>
      <c r="WZQ32" s="21"/>
      <c r="WZR32" s="21"/>
      <c r="WZS32" s="21"/>
      <c r="WZT32" s="21"/>
      <c r="WZU32" s="21"/>
      <c r="WZV32" s="21"/>
      <c r="WZW32" s="21"/>
      <c r="WZX32" s="21"/>
      <c r="WZY32" s="21"/>
      <c r="WZZ32" s="21"/>
      <c r="XAA32" s="21"/>
      <c r="XAB32" s="21"/>
      <c r="XAC32" s="21"/>
      <c r="XAD32" s="21"/>
      <c r="XAE32" s="21"/>
      <c r="XAF32" s="21"/>
      <c r="XAG32" s="21"/>
      <c r="XAH32" s="21"/>
      <c r="XAI32" s="21"/>
      <c r="XAJ32" s="21"/>
      <c r="XAK32" s="21"/>
      <c r="XAL32" s="21"/>
      <c r="XAM32" s="21"/>
      <c r="XAN32" s="21"/>
      <c r="XAO32" s="21"/>
      <c r="XAP32" s="21"/>
      <c r="XAQ32" s="21"/>
      <c r="XAR32" s="21"/>
      <c r="XAS32" s="21"/>
      <c r="XAT32" s="21"/>
      <c r="XAU32" s="21"/>
      <c r="XAV32" s="21"/>
      <c r="XAW32" s="21"/>
      <c r="XAX32" s="21"/>
      <c r="XAY32" s="21"/>
      <c r="XAZ32" s="21"/>
      <c r="XBA32" s="21"/>
      <c r="XBB32" s="21"/>
      <c r="XBC32" s="21"/>
      <c r="XBD32" s="21"/>
      <c r="XBE32" s="21"/>
      <c r="XBF32" s="21"/>
      <c r="XBG32" s="21"/>
      <c r="XBH32" s="21"/>
      <c r="XBI32" s="21"/>
      <c r="XBJ32" s="21"/>
      <c r="XBK32" s="21"/>
      <c r="XBL32" s="21"/>
      <c r="XBM32" s="21"/>
      <c r="XBN32" s="21"/>
      <c r="XBO32" s="21"/>
      <c r="XBP32" s="21"/>
      <c r="XBQ32" s="21"/>
      <c r="XBR32" s="21"/>
      <c r="XBS32" s="21"/>
      <c r="XBT32" s="21"/>
      <c r="XBU32" s="21"/>
      <c r="XBV32" s="21"/>
      <c r="XBW32" s="21"/>
      <c r="XBX32" s="21"/>
      <c r="XBY32" s="21"/>
      <c r="XBZ32" s="21"/>
      <c r="XCA32" s="21"/>
      <c r="XCB32" s="21"/>
      <c r="XCC32" s="21"/>
      <c r="XCD32" s="21"/>
      <c r="XCE32" s="21"/>
      <c r="XCF32" s="21"/>
      <c r="XCG32" s="21"/>
      <c r="XCH32" s="21"/>
      <c r="XCI32" s="21"/>
      <c r="XCJ32" s="21"/>
      <c r="XCK32" s="21"/>
      <c r="XCL32" s="21"/>
      <c r="XCM32" s="21"/>
      <c r="XCN32" s="21"/>
      <c r="XCO32" s="21"/>
      <c r="XCP32" s="21"/>
      <c r="XCQ32" s="21"/>
      <c r="XCR32" s="21"/>
      <c r="XCS32" s="21"/>
      <c r="XCT32" s="21"/>
      <c r="XCU32" s="21"/>
      <c r="XCV32" s="21"/>
      <c r="XCW32" s="21"/>
      <c r="XCX32" s="21"/>
      <c r="XCY32" s="21"/>
      <c r="XCZ32" s="21"/>
      <c r="XDA32" s="21"/>
      <c r="XDB32" s="21"/>
      <c r="XDC32" s="21"/>
      <c r="XDD32" s="21"/>
      <c r="XDE32" s="21"/>
      <c r="XDF32" s="21"/>
      <c r="XDG32" s="21"/>
      <c r="XDH32" s="21"/>
      <c r="XDI32" s="21"/>
      <c r="XDJ32" s="21"/>
      <c r="XDK32" s="21"/>
      <c r="XDL32" s="21"/>
      <c r="XDM32" s="21"/>
      <c r="XDN32" s="21"/>
      <c r="XDO32" s="21"/>
      <c r="XDP32" s="21"/>
      <c r="XDQ32" s="21"/>
      <c r="XDR32" s="21"/>
      <c r="XDS32" s="21"/>
      <c r="XDT32" s="21"/>
      <c r="XDU32" s="21"/>
      <c r="XDV32" s="21"/>
      <c r="XDW32" s="21"/>
      <c r="XDX32" s="21"/>
      <c r="XDY32" s="21"/>
      <c r="XDZ32" s="21"/>
      <c r="XEA32" s="21"/>
      <c r="XEB32" s="21"/>
      <c r="XEC32" s="21"/>
      <c r="XED32" s="21"/>
      <c r="XEE32" s="21"/>
      <c r="XEF32" s="21"/>
      <c r="XEG32" s="21"/>
      <c r="XEH32" s="21"/>
      <c r="XEI32" s="21"/>
      <c r="XEJ32" s="21"/>
      <c r="XEK32" s="21"/>
      <c r="XEL32" s="21"/>
      <c r="XEM32" s="21"/>
      <c r="XEN32" s="21"/>
      <c r="XEO32" s="21"/>
      <c r="XEP32" s="21"/>
      <c r="XEQ32" s="21"/>
      <c r="XER32" s="21"/>
      <c r="XES32" s="21"/>
      <c r="XET32" s="21"/>
      <c r="XEU32" s="21"/>
      <c r="XEV32" s="21"/>
      <c r="XEW32" s="21"/>
      <c r="XEX32" s="21"/>
      <c r="XEY32" s="21"/>
      <c r="XEZ32" s="21"/>
      <c r="XFA32" s="21"/>
      <c r="XFB32" s="21"/>
      <c r="XFC32" s="21"/>
      <c r="XFD32" s="21"/>
    </row>
  </sheetData>
  <mergeCells count="15">
    <mergeCell ref="A2:G2"/>
    <mergeCell ref="F3:G3"/>
    <mergeCell ref="B4:D4"/>
    <mergeCell ref="E4:G4"/>
    <mergeCell ref="A8:G8"/>
    <mergeCell ref="A9:G9"/>
    <mergeCell ref="A16:G16"/>
    <mergeCell ref="F17:G17"/>
    <mergeCell ref="B18:D18"/>
    <mergeCell ref="E18:G18"/>
    <mergeCell ref="A22:G22"/>
    <mergeCell ref="A23:G23"/>
    <mergeCell ref="A24:G24"/>
    <mergeCell ref="A4:A5"/>
    <mergeCell ref="A18:A19"/>
  </mergeCells>
  <printOptions horizontalCentered="1"/>
  <pageMargins left="0.708333333333333" right="0.708333333333333" top="0.629861111111111" bottom="0.751388888888889" header="0.306944444444444" footer="0.306944444444444"/>
  <pageSetup paperSize="9" fitToHeight="200" orientation="landscape" horizontalDpi="600" verticalDpi="600"/>
  <headerFooter>
    <oddFooter>&amp;C&amp;16- &amp;P -</oddFooter>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pageSetUpPr fitToPage="1"/>
  </sheetPr>
  <dimension ref="A1:G16"/>
  <sheetViews>
    <sheetView workbookViewId="0">
      <selection activeCell="H14" sqref="H14"/>
    </sheetView>
  </sheetViews>
  <sheetFormatPr defaultColWidth="10" defaultRowHeight="13.5" outlineLevelCol="6"/>
  <cols>
    <col min="1" max="1" width="62.2583333333333" style="21" customWidth="1"/>
    <col min="2" max="3" width="28.6333333333333" style="21" customWidth="1"/>
    <col min="4" max="4" width="9.76666666666667" style="21" customWidth="1"/>
    <col min="5" max="16384" width="10" style="21"/>
  </cols>
  <sheetData>
    <row r="1" s="21" customFormat="1" ht="23" customHeight="1"/>
    <row r="2" s="21" customFormat="1" ht="14.3" customHeight="1" spans="1:7">
      <c r="A2" s="49"/>
    </row>
    <row r="3" s="21" customFormat="1" ht="28.6" customHeight="1" spans="1:7">
      <c r="A3" s="44" t="s">
        <v>1962</v>
      </c>
      <c r="B3" s="44"/>
      <c r="C3" s="44"/>
    </row>
    <row r="4" s="21" customFormat="1" ht="27" customHeight="1" spans="1:7">
      <c r="A4" s="54"/>
      <c r="B4" s="54"/>
      <c r="C4" s="55" t="s">
        <v>1944</v>
      </c>
    </row>
    <row r="5" s="57" customFormat="1" ht="24" customHeight="1" spans="1:7">
      <c r="A5" s="59" t="s">
        <v>1963</v>
      </c>
      <c r="B5" s="59" t="s">
        <v>1901</v>
      </c>
      <c r="C5" s="59" t="s">
        <v>1964</v>
      </c>
    </row>
    <row r="6" s="57" customFormat="1" ht="32" customHeight="1" spans="1:7">
      <c r="A6" s="60" t="s">
        <v>1965</v>
      </c>
      <c r="B6" s="56">
        <v>4.58</v>
      </c>
      <c r="C6" s="56">
        <v>4.58</v>
      </c>
    </row>
    <row r="7" s="57" customFormat="1" ht="32" customHeight="1" spans="1:7">
      <c r="A7" s="60" t="s">
        <v>1966</v>
      </c>
      <c r="B7" s="56"/>
      <c r="C7" s="56"/>
    </row>
    <row r="8" s="57" customFormat="1" ht="32" customHeight="1" spans="1:7">
      <c r="A8" s="60" t="s">
        <v>1967</v>
      </c>
      <c r="B8" s="56"/>
      <c r="C8" s="56"/>
    </row>
    <row r="9" s="57" customFormat="1" ht="30" customHeight="1" spans="1:7">
      <c r="A9" s="61" t="s">
        <v>1968</v>
      </c>
      <c r="B9" s="56"/>
      <c r="C9" s="56"/>
    </row>
    <row r="10" s="57" customFormat="1" ht="32" customHeight="1" spans="1:7">
      <c r="A10" s="61" t="s">
        <v>1969</v>
      </c>
      <c r="B10" s="56"/>
      <c r="C10" s="56"/>
    </row>
    <row r="11" s="57" customFormat="1" ht="32" customHeight="1" spans="1:7">
      <c r="A11" s="60" t="s">
        <v>1970</v>
      </c>
      <c r="B11" s="56">
        <v>0</v>
      </c>
      <c r="C11" s="56">
        <v>0</v>
      </c>
    </row>
    <row r="12" s="57" customFormat="1" ht="32" customHeight="1" spans="1:7">
      <c r="A12" s="60" t="s">
        <v>1971</v>
      </c>
      <c r="B12" s="56">
        <v>4.58</v>
      </c>
      <c r="C12" s="56">
        <v>4.58</v>
      </c>
    </row>
    <row r="13" s="57" customFormat="1" ht="32" customHeight="1" spans="1:7">
      <c r="A13" s="60" t="s">
        <v>1972</v>
      </c>
      <c r="B13" s="56"/>
      <c r="C13" s="56"/>
    </row>
    <row r="14" s="57" customFormat="1" ht="32" customHeight="1" spans="1:7">
      <c r="A14" s="60" t="s">
        <v>1973</v>
      </c>
      <c r="B14" s="56"/>
      <c r="C14" s="56"/>
    </row>
    <row r="15" s="58" customFormat="1" ht="117" customHeight="1" spans="1:7">
      <c r="A15" s="62" t="s">
        <v>1974</v>
      </c>
      <c r="B15" s="62"/>
      <c r="C15" s="62"/>
      <c r="D15" s="63"/>
      <c r="E15" s="63"/>
      <c r="F15" s="63"/>
      <c r="G15" s="63"/>
    </row>
    <row r="16" s="21" customFormat="1" spans="1:7">
      <c r="A16" s="54"/>
      <c r="B16" s="54"/>
      <c r="C16" s="54"/>
    </row>
  </sheetData>
  <mergeCells count="2">
    <mergeCell ref="A3:C3"/>
    <mergeCell ref="A15:C15"/>
  </mergeCells>
  <printOptions horizontalCentered="1"/>
  <pageMargins left="0.708333333333333" right="0.708333333333333" top="0.751388888888889" bottom="0.751388888888889" header="0.306944444444444" footer="0.306944444444444"/>
  <pageSetup paperSize="9" fitToHeight="200" orientation="landscape" horizontalDpi="600" verticalDpi="600"/>
  <headerFooter>
    <oddFooter>&amp;C&amp;16- &amp;P -</oddFooter>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pageSetUpPr fitToPage="1"/>
  </sheetPr>
  <dimension ref="A1:G16"/>
  <sheetViews>
    <sheetView workbookViewId="0">
      <selection activeCell="G11" sqref="G11"/>
    </sheetView>
  </sheetViews>
  <sheetFormatPr defaultColWidth="10" defaultRowHeight="13.5" outlineLevelCol="6"/>
  <cols>
    <col min="1" max="1" width="60" style="21" customWidth="1"/>
    <col min="2" max="3" width="25.6333333333333" style="21" customWidth="1"/>
    <col min="4" max="4" width="9.76666666666667" style="21" customWidth="1"/>
    <col min="5" max="16384" width="10" style="21"/>
  </cols>
  <sheetData>
    <row r="1" s="21" customFormat="1" ht="23" customHeight="1"/>
    <row r="2" s="21" customFormat="1" ht="14.3" customHeight="1" spans="1:7">
      <c r="A2" s="49"/>
    </row>
    <row r="3" s="21" customFormat="1" ht="28.6" customHeight="1" spans="1:7">
      <c r="A3" s="44" t="s">
        <v>1975</v>
      </c>
      <c r="B3" s="44"/>
      <c r="C3" s="44"/>
    </row>
    <row r="4" s="21" customFormat="1" ht="27" customHeight="1" spans="1:7">
      <c r="A4" s="54"/>
      <c r="B4" s="54"/>
      <c r="C4" s="55" t="s">
        <v>1944</v>
      </c>
    </row>
    <row r="5" s="21" customFormat="1" ht="24" customHeight="1" spans="1:7">
      <c r="A5" s="28" t="s">
        <v>1963</v>
      </c>
      <c r="B5" s="28" t="s">
        <v>1901</v>
      </c>
      <c r="C5" s="28" t="s">
        <v>1964</v>
      </c>
    </row>
    <row r="6" s="21" customFormat="1" ht="32" customHeight="1" spans="1:7">
      <c r="A6" s="51" t="s">
        <v>1965</v>
      </c>
      <c r="B6" s="56">
        <v>4.58</v>
      </c>
      <c r="C6" s="56">
        <v>4.58</v>
      </c>
    </row>
    <row r="7" s="21" customFormat="1" ht="32" customHeight="1" spans="1:7">
      <c r="A7" s="51" t="s">
        <v>1966</v>
      </c>
      <c r="B7" s="52"/>
      <c r="C7" s="52"/>
    </row>
    <row r="8" s="21" customFormat="1" ht="32" customHeight="1" spans="1:7">
      <c r="A8" s="51" t="s">
        <v>1967</v>
      </c>
      <c r="B8" s="52"/>
      <c r="C8" s="52"/>
    </row>
    <row r="9" s="21" customFormat="1" ht="32" customHeight="1" spans="1:7">
      <c r="A9" s="51" t="s">
        <v>1976</v>
      </c>
      <c r="B9" s="52"/>
      <c r="C9" s="52"/>
    </row>
    <row r="10" s="21" customFormat="1" ht="32" customHeight="1" spans="1:7">
      <c r="A10" s="51" t="s">
        <v>1977</v>
      </c>
      <c r="B10" s="52"/>
      <c r="C10" s="52"/>
    </row>
    <row r="11" s="21" customFormat="1" ht="32" customHeight="1" spans="1:7">
      <c r="A11" s="51" t="s">
        <v>1970</v>
      </c>
      <c r="B11" s="52">
        <v>0</v>
      </c>
      <c r="C11" s="52">
        <v>0</v>
      </c>
    </row>
    <row r="12" s="21" customFormat="1" ht="32" customHeight="1" spans="1:7">
      <c r="A12" s="51" t="s">
        <v>1971</v>
      </c>
      <c r="B12" s="52">
        <v>4.58</v>
      </c>
      <c r="C12" s="52">
        <v>4.58</v>
      </c>
    </row>
    <row r="13" s="21" customFormat="1" ht="32" customHeight="1" spans="1:7">
      <c r="A13" s="51" t="s">
        <v>1972</v>
      </c>
      <c r="B13" s="52"/>
      <c r="C13" s="52"/>
    </row>
    <row r="14" s="21" customFormat="1" ht="32" customHeight="1" spans="1:7">
      <c r="A14" s="51" t="s">
        <v>1973</v>
      </c>
      <c r="B14" s="52"/>
      <c r="C14" s="52"/>
    </row>
    <row r="15" s="23" customFormat="1" ht="108" customHeight="1" spans="1:7">
      <c r="A15" s="33" t="s">
        <v>1978</v>
      </c>
      <c r="B15" s="33"/>
      <c r="C15" s="33"/>
      <c r="D15" s="48"/>
      <c r="E15" s="48"/>
      <c r="F15" s="48"/>
      <c r="G15" s="48"/>
    </row>
    <row r="16" s="21" customFormat="1" spans="1:7">
      <c r="A16" s="54"/>
      <c r="B16" s="54"/>
      <c r="C16" s="54"/>
    </row>
  </sheetData>
  <mergeCells count="2">
    <mergeCell ref="A3:C3"/>
    <mergeCell ref="A15:C15"/>
  </mergeCells>
  <printOptions horizontalCentered="1"/>
  <pageMargins left="0.708333333333333" right="0.708333333333333" top="0.354166666666667" bottom="0.472222222222222" header="0.306944444444444" footer="0.306944444444444"/>
  <pageSetup paperSize="9" fitToHeight="200" orientation="landscape" horizontalDpi="600" verticalDpi="600"/>
  <headerFooter>
    <oddFooter>&amp;C&amp;16- &amp;P -</oddFooter>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pageSetUpPr fitToPage="1"/>
  </sheetPr>
  <dimension ref="A1:C14"/>
  <sheetViews>
    <sheetView workbookViewId="0">
      <selection activeCell="G8" sqref="G8"/>
    </sheetView>
  </sheetViews>
  <sheetFormatPr defaultColWidth="10" defaultRowHeight="13.5" outlineLevelCol="2"/>
  <cols>
    <col min="1" max="1" width="60.5" style="21" customWidth="1"/>
    <col min="2" max="3" width="25.6333333333333" style="21" customWidth="1"/>
    <col min="4" max="4" width="9.76666666666667" style="21" customWidth="1"/>
    <col min="5" max="16384" width="10" style="21"/>
  </cols>
  <sheetData>
    <row r="1" s="21" customFormat="1" ht="24" customHeight="1"/>
    <row r="2" s="21" customFormat="1" ht="14.3" customHeight="1" spans="1:3">
      <c r="A2" s="49"/>
    </row>
    <row r="3" s="21" customFormat="1" ht="28.6" customHeight="1" spans="1:3">
      <c r="A3" s="44" t="s">
        <v>1979</v>
      </c>
      <c r="B3" s="44"/>
      <c r="C3" s="44"/>
    </row>
    <row r="4" s="21" customFormat="1" ht="25" customHeight="1" spans="1:3">
      <c r="A4" s="54"/>
      <c r="B4" s="54"/>
      <c r="C4" s="55" t="s">
        <v>1944</v>
      </c>
    </row>
    <row r="5" s="21" customFormat="1" ht="32" customHeight="1" spans="1:3">
      <c r="A5" s="28" t="s">
        <v>1963</v>
      </c>
      <c r="B5" s="28" t="s">
        <v>1901</v>
      </c>
      <c r="C5" s="28" t="s">
        <v>1964</v>
      </c>
    </row>
    <row r="6" s="21" customFormat="1" ht="32" customHeight="1" spans="1:3">
      <c r="A6" s="51" t="s">
        <v>1980</v>
      </c>
      <c r="B6" s="52">
        <v>21.1</v>
      </c>
      <c r="C6" s="52">
        <v>21.1</v>
      </c>
    </row>
    <row r="7" s="21" customFormat="1" ht="32" customHeight="1" spans="1:3">
      <c r="A7" s="51" t="s">
        <v>1981</v>
      </c>
      <c r="B7" s="52"/>
      <c r="C7" s="52"/>
    </row>
    <row r="8" s="21" customFormat="1" ht="32" customHeight="1" spans="1:3">
      <c r="A8" s="51" t="s">
        <v>1982</v>
      </c>
      <c r="B8" s="52">
        <v>18.96</v>
      </c>
      <c r="C8" s="52">
        <v>18.96</v>
      </c>
    </row>
    <row r="9" s="21" customFormat="1" ht="32" customHeight="1" spans="1:3">
      <c r="A9" s="51" t="s">
        <v>1983</v>
      </c>
      <c r="B9" s="52"/>
      <c r="C9" s="52"/>
    </row>
    <row r="10" s="21" customFormat="1" ht="32" customHeight="1" spans="1:3">
      <c r="A10" s="51" t="s">
        <v>1984</v>
      </c>
      <c r="B10" s="52">
        <v>40.06</v>
      </c>
      <c r="C10" s="52">
        <v>40.06</v>
      </c>
    </row>
    <row r="11" s="21" customFormat="1" ht="32" customHeight="1" spans="1:3">
      <c r="A11" s="51" t="s">
        <v>1985</v>
      </c>
      <c r="B11" s="52"/>
      <c r="C11" s="52"/>
    </row>
    <row r="12" s="21" customFormat="1" ht="32" customHeight="1" spans="1:3">
      <c r="A12" s="51" t="s">
        <v>1986</v>
      </c>
      <c r="B12" s="52"/>
      <c r="C12" s="52"/>
    </row>
    <row r="13" s="23" customFormat="1" ht="99" customHeight="1" spans="1:3">
      <c r="A13" s="33" t="s">
        <v>1987</v>
      </c>
      <c r="B13" s="33"/>
      <c r="C13" s="33"/>
    </row>
    <row r="14" s="21" customFormat="1" ht="31" customHeight="1" spans="1:3">
      <c r="A14" s="53"/>
      <c r="B14" s="53"/>
      <c r="C14" s="53"/>
    </row>
  </sheetData>
  <mergeCells count="3">
    <mergeCell ref="A3:C3"/>
    <mergeCell ref="A13:C13"/>
    <mergeCell ref="A14:C14"/>
  </mergeCells>
  <printOptions horizontalCentered="1"/>
  <pageMargins left="0.708333333333333" right="0.708333333333333" top="0.751388888888889" bottom="0.751388888888889" header="0.306944444444444" footer="0.306944444444444"/>
  <pageSetup paperSize="9" fitToHeight="200" orientation="landscape" horizontalDpi="600" verticalDpi="600"/>
  <headerFooter>
    <oddFooter>&amp;C&amp;16- &amp;P -</oddFooter>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8">
    <pageSetUpPr fitToPage="1"/>
  </sheetPr>
  <dimension ref="A1:C14"/>
  <sheetViews>
    <sheetView workbookViewId="0">
      <selection activeCell="H9" sqref="H9"/>
    </sheetView>
  </sheetViews>
  <sheetFormatPr defaultColWidth="10" defaultRowHeight="13.5" outlineLevelCol="2"/>
  <cols>
    <col min="1" max="1" width="59.3833333333333" style="21" customWidth="1"/>
    <col min="2" max="3" width="25.6333333333333" style="21" customWidth="1"/>
    <col min="4" max="4" width="9.76666666666667" style="21" customWidth="1"/>
    <col min="5" max="16384" width="10" style="21"/>
  </cols>
  <sheetData>
    <row r="1" s="21" customFormat="1" ht="24" customHeight="1"/>
    <row r="2" s="21" customFormat="1" ht="14.3" customHeight="1" spans="1:3">
      <c r="A2" s="49"/>
    </row>
    <row r="3" s="21" customFormat="1" ht="28.6" customHeight="1" spans="1:3">
      <c r="A3" s="44" t="s">
        <v>1988</v>
      </c>
      <c r="B3" s="44"/>
      <c r="C3" s="44"/>
    </row>
    <row r="4" s="22" customFormat="1" ht="25" customHeight="1" spans="1:3">
      <c r="A4" s="50"/>
      <c r="B4" s="50"/>
      <c r="C4" s="36" t="s">
        <v>1944</v>
      </c>
    </row>
    <row r="5" s="22" customFormat="1" ht="32" customHeight="1" spans="1:3">
      <c r="A5" s="28" t="s">
        <v>1963</v>
      </c>
      <c r="B5" s="28" t="s">
        <v>1901</v>
      </c>
      <c r="C5" s="28" t="s">
        <v>1964</v>
      </c>
    </row>
    <row r="6" s="22" customFormat="1" ht="32" customHeight="1" spans="1:3">
      <c r="A6" s="51" t="s">
        <v>1980</v>
      </c>
      <c r="B6" s="52">
        <v>21.1</v>
      </c>
      <c r="C6" s="52">
        <v>21.1</v>
      </c>
    </row>
    <row r="7" s="22" customFormat="1" ht="32" customHeight="1" spans="1:3">
      <c r="A7" s="51" t="s">
        <v>1981</v>
      </c>
      <c r="B7" s="52"/>
      <c r="C7" s="52"/>
    </row>
    <row r="8" s="22" customFormat="1" ht="32" customHeight="1" spans="1:3">
      <c r="A8" s="51" t="s">
        <v>1982</v>
      </c>
      <c r="B8" s="52">
        <v>18.96</v>
      </c>
      <c r="C8" s="52">
        <v>18.96</v>
      </c>
    </row>
    <row r="9" s="22" customFormat="1" ht="32" customHeight="1" spans="1:3">
      <c r="A9" s="51" t="s">
        <v>1983</v>
      </c>
      <c r="B9" s="52"/>
      <c r="C9" s="52"/>
    </row>
    <row r="10" s="22" customFormat="1" ht="32" customHeight="1" spans="1:3">
      <c r="A10" s="51" t="s">
        <v>1984</v>
      </c>
      <c r="B10" s="52">
        <v>40.06</v>
      </c>
      <c r="C10" s="52">
        <v>40.06</v>
      </c>
    </row>
    <row r="11" s="22" customFormat="1" ht="32" customHeight="1" spans="1:3">
      <c r="A11" s="51" t="s">
        <v>1989</v>
      </c>
      <c r="B11" s="52"/>
      <c r="C11" s="52"/>
    </row>
    <row r="12" s="22" customFormat="1" ht="32" customHeight="1" spans="1:3">
      <c r="A12" s="51" t="s">
        <v>1990</v>
      </c>
      <c r="B12" s="52"/>
      <c r="C12" s="52"/>
    </row>
    <row r="13" s="23" customFormat="1" ht="90" customHeight="1" spans="1:3">
      <c r="A13" s="33" t="s">
        <v>1991</v>
      </c>
      <c r="B13" s="33"/>
      <c r="C13" s="33"/>
    </row>
    <row r="14" s="21" customFormat="1" ht="31" customHeight="1" spans="1:3">
      <c r="A14" s="53"/>
      <c r="B14" s="53"/>
      <c r="C14" s="53"/>
    </row>
  </sheetData>
  <mergeCells count="3">
    <mergeCell ref="A3:C3"/>
    <mergeCell ref="A13:C13"/>
    <mergeCell ref="A14:C14"/>
  </mergeCells>
  <printOptions horizontalCentered="1"/>
  <pageMargins left="0.708333333333333" right="0.708333333333333" top="0.751388888888889" bottom="0.751388888888889" header="0.306944444444444" footer="0.306944444444444"/>
  <pageSetup paperSize="9" fitToHeight="200" orientation="landscape" horizontalDpi="600" verticalDpi="600"/>
  <headerFooter>
    <oddFooter>&amp;C&amp;16- &amp;P -</oddFooter>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9">
    <pageSetUpPr fitToPage="1"/>
  </sheetPr>
  <dimension ref="A1:D28"/>
  <sheetViews>
    <sheetView workbookViewId="0">
      <selection activeCell="J6" sqref="J6"/>
    </sheetView>
  </sheetViews>
  <sheetFormatPr defaultColWidth="10" defaultRowHeight="13.5" outlineLevelCol="3"/>
  <cols>
    <col min="1" max="1" width="36" style="21" customWidth="1"/>
    <col min="2" max="4" width="15.6333333333333" style="21" customWidth="1"/>
    <col min="5" max="5" width="9.76666666666667" style="21" customWidth="1"/>
    <col min="6" max="16384" width="10" style="21"/>
  </cols>
  <sheetData>
    <row r="1" s="21" customFormat="1" ht="22" customHeight="1"/>
    <row r="2" s="21" customFormat="1" ht="14.3" customHeight="1" spans="1:4">
      <c r="A2" s="43"/>
    </row>
    <row r="3" s="21" customFormat="1" ht="63" customHeight="1" spans="1:4">
      <c r="A3" s="44" t="s">
        <v>1992</v>
      </c>
      <c r="B3" s="44"/>
      <c r="C3" s="44"/>
      <c r="D3" s="44"/>
    </row>
    <row r="4" s="22" customFormat="1" ht="30" customHeight="1" spans="1:4">
      <c r="D4" s="36" t="s">
        <v>1944</v>
      </c>
    </row>
    <row r="5" s="22" customFormat="1" ht="25" customHeight="1" spans="1:4">
      <c r="A5" s="28" t="s">
        <v>1963</v>
      </c>
      <c r="B5" s="28" t="s">
        <v>1993</v>
      </c>
      <c r="C5" s="28" t="s">
        <v>1994</v>
      </c>
      <c r="D5" s="28" t="s">
        <v>1995</v>
      </c>
    </row>
    <row r="6" s="22" customFormat="1" ht="25" customHeight="1" spans="1:4">
      <c r="A6" s="45" t="s">
        <v>1996</v>
      </c>
      <c r="B6" s="30" t="s">
        <v>1997</v>
      </c>
      <c r="C6" s="46">
        <v>18.96</v>
      </c>
      <c r="D6" s="46">
        <v>18.96</v>
      </c>
    </row>
    <row r="7" s="22" customFormat="1" ht="25" customHeight="1" spans="1:4">
      <c r="A7" s="47" t="s">
        <v>1998</v>
      </c>
      <c r="B7" s="30" t="s">
        <v>1952</v>
      </c>
      <c r="C7" s="46"/>
      <c r="D7" s="46"/>
    </row>
    <row r="8" s="22" customFormat="1" ht="25" customHeight="1" spans="1:4">
      <c r="A8" s="47" t="s">
        <v>1999</v>
      </c>
      <c r="B8" s="30" t="s">
        <v>1953</v>
      </c>
      <c r="C8" s="46"/>
      <c r="D8" s="46"/>
    </row>
    <row r="9" s="22" customFormat="1" ht="25" customHeight="1" spans="1:4">
      <c r="A9" s="47" t="s">
        <v>2000</v>
      </c>
      <c r="B9" s="30" t="s">
        <v>2001</v>
      </c>
      <c r="C9" s="46">
        <v>18.96</v>
      </c>
      <c r="D9" s="46">
        <v>18.96</v>
      </c>
    </row>
    <row r="10" s="22" customFormat="1" ht="25" customHeight="1" spans="1:4">
      <c r="A10" s="47" t="s">
        <v>1999</v>
      </c>
      <c r="B10" s="30" t="s">
        <v>1955</v>
      </c>
      <c r="C10" s="46"/>
      <c r="D10" s="46"/>
    </row>
    <row r="11" s="22" customFormat="1" ht="25" customHeight="1" spans="1:4">
      <c r="A11" s="45" t="s">
        <v>2002</v>
      </c>
      <c r="B11" s="30" t="s">
        <v>2003</v>
      </c>
      <c r="C11" s="46">
        <v>0</v>
      </c>
      <c r="D11" s="46">
        <v>0</v>
      </c>
    </row>
    <row r="12" s="22" customFormat="1" ht="25" customHeight="1" spans="1:4">
      <c r="A12" s="47" t="s">
        <v>1998</v>
      </c>
      <c r="B12" s="30" t="s">
        <v>2004</v>
      </c>
      <c r="C12" s="46">
        <v>0</v>
      </c>
      <c r="D12" s="46">
        <v>0</v>
      </c>
    </row>
    <row r="13" s="22" customFormat="1" ht="25" customHeight="1" spans="1:4">
      <c r="A13" s="47" t="s">
        <v>2000</v>
      </c>
      <c r="B13" s="30" t="s">
        <v>2005</v>
      </c>
      <c r="C13" s="46"/>
      <c r="D13" s="46"/>
    </row>
    <row r="14" s="22" customFormat="1" ht="25" customHeight="1" spans="1:4">
      <c r="A14" s="45" t="s">
        <v>2006</v>
      </c>
      <c r="B14" s="30" t="s">
        <v>2007</v>
      </c>
      <c r="C14" s="46"/>
      <c r="D14" s="46"/>
    </row>
    <row r="15" s="22" customFormat="1" ht="25" customHeight="1" spans="1:4">
      <c r="A15" s="47" t="s">
        <v>1998</v>
      </c>
      <c r="B15" s="30" t="s">
        <v>2008</v>
      </c>
      <c r="C15" s="46">
        <v>0.15</v>
      </c>
      <c r="D15" s="46">
        <v>0.15</v>
      </c>
    </row>
    <row r="16" s="22" customFormat="1" ht="25" customHeight="1" spans="1:4">
      <c r="A16" s="47" t="s">
        <v>2000</v>
      </c>
      <c r="B16" s="30" t="s">
        <v>2009</v>
      </c>
      <c r="C16" s="46">
        <v>0.63</v>
      </c>
      <c r="D16" s="46">
        <v>0.63</v>
      </c>
    </row>
    <row r="17" s="22" customFormat="1" ht="25" customHeight="1" spans="1:4">
      <c r="A17" s="45" t="s">
        <v>2010</v>
      </c>
      <c r="B17" s="30" t="s">
        <v>2011</v>
      </c>
      <c r="C17" s="46"/>
      <c r="D17" s="46"/>
    </row>
    <row r="18" s="22" customFormat="1" ht="25" customHeight="1" spans="1:4">
      <c r="A18" s="47" t="s">
        <v>1998</v>
      </c>
      <c r="B18" s="30" t="s">
        <v>2012</v>
      </c>
      <c r="C18" s="46"/>
      <c r="D18" s="46"/>
    </row>
    <row r="19" s="22" customFormat="1" ht="25" customHeight="1" spans="1:4">
      <c r="A19" s="47" t="s">
        <v>2013</v>
      </c>
      <c r="B19" s="30"/>
      <c r="C19" s="46"/>
      <c r="D19" s="46"/>
    </row>
    <row r="20" s="22" customFormat="1" ht="25" customHeight="1" spans="1:4">
      <c r="A20" s="47" t="s">
        <v>2014</v>
      </c>
      <c r="B20" s="30" t="s">
        <v>2015</v>
      </c>
      <c r="C20" s="46"/>
      <c r="D20" s="46"/>
    </row>
    <row r="21" s="22" customFormat="1" ht="25" customHeight="1" spans="1:4">
      <c r="A21" s="47" t="s">
        <v>2000</v>
      </c>
      <c r="B21" s="30" t="s">
        <v>2016</v>
      </c>
      <c r="C21" s="46">
        <v>0.4</v>
      </c>
      <c r="D21" s="46">
        <v>0.4</v>
      </c>
    </row>
    <row r="22" s="22" customFormat="1" ht="25" customHeight="1" spans="1:4">
      <c r="A22" s="47" t="s">
        <v>2013</v>
      </c>
      <c r="B22" s="30"/>
      <c r="C22" s="46"/>
      <c r="D22" s="46"/>
    </row>
    <row r="23" s="22" customFormat="1" ht="25" customHeight="1" spans="1:4">
      <c r="A23" s="47" t="s">
        <v>2017</v>
      </c>
      <c r="B23" s="30" t="s">
        <v>2018</v>
      </c>
      <c r="C23" s="46">
        <v>0.4</v>
      </c>
      <c r="D23" s="46">
        <v>0.4</v>
      </c>
    </row>
    <row r="24" s="22" customFormat="1" ht="25" customHeight="1" spans="1:4">
      <c r="A24" s="45" t="s">
        <v>2019</v>
      </c>
      <c r="B24" s="30" t="s">
        <v>2020</v>
      </c>
      <c r="C24" s="46"/>
      <c r="D24" s="46"/>
    </row>
    <row r="25" s="22" customFormat="1" ht="25" customHeight="1" spans="1:4">
      <c r="A25" s="47" t="s">
        <v>1998</v>
      </c>
      <c r="B25" s="30" t="s">
        <v>2021</v>
      </c>
      <c r="C25" s="46">
        <v>0.57</v>
      </c>
      <c r="D25" s="46">
        <v>0.57</v>
      </c>
    </row>
    <row r="26" s="22" customFormat="1" ht="25" customHeight="1" spans="1:4">
      <c r="A26" s="47" t="s">
        <v>2000</v>
      </c>
      <c r="B26" s="30" t="s">
        <v>2022</v>
      </c>
      <c r="C26" s="46">
        <v>1.34</v>
      </c>
      <c r="D26" s="46">
        <v>1.34</v>
      </c>
    </row>
    <row r="27" s="23" customFormat="1" ht="70" customHeight="1" spans="1:4">
      <c r="A27" s="48" t="s">
        <v>2023</v>
      </c>
      <c r="B27" s="48"/>
      <c r="C27" s="48"/>
      <c r="D27" s="48"/>
    </row>
    <row r="28" s="21" customFormat="1" ht="25" customHeight="1" spans="1:4">
      <c r="A28" s="49"/>
      <c r="B28" s="49"/>
      <c r="C28" s="49"/>
      <c r="D28" s="49"/>
    </row>
  </sheetData>
  <mergeCells count="3">
    <mergeCell ref="A3:D3"/>
    <mergeCell ref="A27:D27"/>
    <mergeCell ref="A28:D28"/>
  </mergeCells>
  <printOptions horizontalCentered="1"/>
  <pageMargins left="0.708333333333333" right="0.708333333333333" top="0.393055555555556" bottom="0.751388888888889" header="0.306944444444444" footer="0.306944444444444"/>
  <pageSetup paperSize="9" fitToHeight="200" orientation="portrait" horizontalDpi="600" verticalDpi="600"/>
  <headerFooter>
    <oddFooter>&amp;C&amp;16- &amp;P -</oddFoot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00B0F0"/>
  </sheetPr>
  <dimension ref="A1:F44"/>
  <sheetViews>
    <sheetView showGridLines="0" showZeros="0" view="pageBreakPreview" zoomScaleNormal="90" workbookViewId="0">
      <pane ySplit="3" topLeftCell="A4" activePane="bottomLeft" state="frozen"/>
      <selection/>
      <selection pane="bottomLeft" activeCell="F1" sqref="F$1:F$1048576"/>
    </sheetView>
  </sheetViews>
  <sheetFormatPr defaultColWidth="9" defaultRowHeight="14.25" outlineLevelCol="5"/>
  <cols>
    <col min="1" max="1" width="14.5" style="163" customWidth="1"/>
    <col min="2" max="2" width="50.7583333333333" style="163" customWidth="1"/>
    <col min="3" max="5" width="20.6333333333333" style="163" customWidth="1"/>
    <col min="6" max="6" width="9" style="272" hidden="1" customWidth="1"/>
    <col min="7" max="16384" width="9" style="272"/>
  </cols>
  <sheetData>
    <row r="1" s="424" customFormat="1" ht="45" customHeight="1" spans="1:6">
      <c r="A1" s="427"/>
      <c r="B1" s="427" t="s">
        <v>128</v>
      </c>
      <c r="C1" s="427"/>
      <c r="D1" s="427"/>
      <c r="E1" s="427"/>
      <c r="F1" s="428"/>
    </row>
    <row r="2" ht="18.95" customHeight="1" spans="1:6">
      <c r="B2" s="463"/>
      <c r="C2" s="342"/>
      <c r="D2" s="342"/>
      <c r="E2" s="464" t="s">
        <v>2</v>
      </c>
    </row>
    <row r="3" s="460" customFormat="1" ht="45" customHeight="1" spans="1:6">
      <c r="A3" s="465" t="s">
        <v>3</v>
      </c>
      <c r="B3" s="345" t="s">
        <v>4</v>
      </c>
      <c r="C3" s="182" t="s">
        <v>129</v>
      </c>
      <c r="D3" s="182" t="s">
        <v>6</v>
      </c>
      <c r="E3" s="182" t="s">
        <v>130</v>
      </c>
      <c r="F3" s="278" t="s">
        <v>8</v>
      </c>
    </row>
    <row r="4" ht="32.1" customHeight="1" spans="1:6">
      <c r="A4" s="466" t="s">
        <v>9</v>
      </c>
      <c r="B4" s="467" t="s">
        <v>10</v>
      </c>
      <c r="C4" s="103">
        <f>SUM(C5:C19)</f>
        <v>349372</v>
      </c>
      <c r="D4" s="103">
        <f>SUM(D5:D19)</f>
        <v>317092</v>
      </c>
      <c r="E4" s="348">
        <f>IF(C4&gt;0,D4/C4-1,IF(C4&lt;0,-(D4/C4-1),""))</f>
        <v>-0.092</v>
      </c>
      <c r="F4" s="282" t="str">
        <f t="shared" ref="F4:F40" si="0">IF(LEN(A4)=3,"是",IF(B4&lt;&gt;"",IF(SUM(C4:D4)&lt;&gt;0,"是","否"),"是"))</f>
        <v>是</v>
      </c>
    </row>
    <row r="5" ht="32.1" customHeight="1" spans="1:6">
      <c r="A5" s="334" t="s">
        <v>11</v>
      </c>
      <c r="B5" s="468" t="s">
        <v>12</v>
      </c>
      <c r="C5" s="125">
        <v>104948</v>
      </c>
      <c r="D5" s="469">
        <v>96247</v>
      </c>
      <c r="E5" s="348"/>
      <c r="F5" s="282" t="str">
        <f t="shared" si="0"/>
        <v>是</v>
      </c>
    </row>
    <row r="6" ht="32.1" customHeight="1" spans="1:6">
      <c r="A6" s="334" t="s">
        <v>13</v>
      </c>
      <c r="B6" s="468" t="s">
        <v>14</v>
      </c>
      <c r="C6" s="125">
        <v>15989</v>
      </c>
      <c r="D6" s="469">
        <v>13392</v>
      </c>
      <c r="E6" s="348"/>
      <c r="F6" s="282" t="str">
        <f t="shared" si="0"/>
        <v>是</v>
      </c>
    </row>
    <row r="7" ht="32.1" customHeight="1" spans="1:6">
      <c r="A7" s="334" t="s">
        <v>15</v>
      </c>
      <c r="B7" s="468" t="s">
        <v>16</v>
      </c>
      <c r="C7" s="125">
        <v>11021</v>
      </c>
      <c r="D7" s="469">
        <v>11160</v>
      </c>
      <c r="E7" s="348"/>
      <c r="F7" s="282" t="str">
        <f t="shared" si="0"/>
        <v>是</v>
      </c>
    </row>
    <row r="8" customFormat="1" ht="32.1" customHeight="1" spans="1:6">
      <c r="A8" s="470" t="s">
        <v>17</v>
      </c>
      <c r="B8" s="471" t="s">
        <v>18</v>
      </c>
      <c r="C8" s="125">
        <v>64</v>
      </c>
      <c r="D8" s="469">
        <v>57</v>
      </c>
      <c r="E8" s="365">
        <f>IF(C8&gt;0,D8/C8-1,IF(C8&lt;0,-(D8/C8-1),""))</f>
        <v>-0.109</v>
      </c>
      <c r="F8" s="282" t="str">
        <f t="shared" si="0"/>
        <v>是</v>
      </c>
    </row>
    <row r="9" ht="32.1" customHeight="1" spans="1:6">
      <c r="A9" s="334" t="s">
        <v>19</v>
      </c>
      <c r="B9" s="468" t="s">
        <v>20</v>
      </c>
      <c r="C9" s="125">
        <v>51210</v>
      </c>
      <c r="D9" s="469">
        <v>47021</v>
      </c>
      <c r="E9" s="348"/>
      <c r="F9" s="282" t="str">
        <f t="shared" si="0"/>
        <v>是</v>
      </c>
    </row>
    <row r="10" customFormat="1" ht="32.1" customHeight="1" spans="1:6">
      <c r="A10" s="470" t="s">
        <v>21</v>
      </c>
      <c r="B10" s="471" t="s">
        <v>22</v>
      </c>
      <c r="C10" s="125">
        <v>20711</v>
      </c>
      <c r="D10" s="469">
        <v>21801</v>
      </c>
      <c r="E10" s="365">
        <f>IF(C10&gt;0,D10/C10-1,IF(C10&lt;0,-(D10/C10-1),""))</f>
        <v>0.053</v>
      </c>
      <c r="F10" s="282" t="str">
        <f t="shared" si="0"/>
        <v>是</v>
      </c>
    </row>
    <row r="11" customFormat="1" ht="32.1" customHeight="1" spans="1:6">
      <c r="A11" s="470" t="s">
        <v>23</v>
      </c>
      <c r="B11" s="471" t="s">
        <v>24</v>
      </c>
      <c r="C11" s="125">
        <v>21221</v>
      </c>
      <c r="D11" s="469">
        <v>16307</v>
      </c>
      <c r="E11" s="365">
        <f>IF(C11&gt;0,D11/C11-1,IF(C11&lt;0,-(D11/C11-1),""))</f>
        <v>-0.232</v>
      </c>
      <c r="F11" s="282" t="str">
        <f t="shared" si="0"/>
        <v>是</v>
      </c>
    </row>
    <row r="12" customFormat="1" ht="32.1" customHeight="1" spans="1:6">
      <c r="A12" s="470" t="s">
        <v>25</v>
      </c>
      <c r="B12" s="471" t="s">
        <v>26</v>
      </c>
      <c r="C12" s="125">
        <v>6835</v>
      </c>
      <c r="D12" s="469">
        <v>6780</v>
      </c>
      <c r="E12" s="365">
        <f>IF(C12&gt;0,D12/C12-1,IF(C12&lt;0,-(D12/C12-1),""))</f>
        <v>-0.008</v>
      </c>
      <c r="F12" s="282" t="str">
        <f t="shared" si="0"/>
        <v>是</v>
      </c>
    </row>
    <row r="13" customFormat="1" ht="32.1" customHeight="1" spans="1:6">
      <c r="A13" s="470" t="s">
        <v>27</v>
      </c>
      <c r="B13" s="471" t="s">
        <v>28</v>
      </c>
      <c r="C13" s="125">
        <v>78010</v>
      </c>
      <c r="D13" s="469">
        <v>70080</v>
      </c>
      <c r="E13" s="365">
        <f>IF(C13&gt;0,D13/C13-1,IF(C13&lt;0,-(D13/C13-1),""))</f>
        <v>-0.102</v>
      </c>
      <c r="F13" s="282" t="str">
        <f t="shared" si="0"/>
        <v>是</v>
      </c>
    </row>
    <row r="14" customFormat="1" ht="32.1" customHeight="1" spans="1:6">
      <c r="A14" s="470" t="s">
        <v>29</v>
      </c>
      <c r="B14" s="471" t="s">
        <v>30</v>
      </c>
      <c r="C14" s="125">
        <v>9125</v>
      </c>
      <c r="D14" s="469">
        <v>10161</v>
      </c>
      <c r="E14" s="365">
        <f>IF(C14&gt;0,D14/C14-1,IF(C14&lt;0,-(D14/C14-1),""))</f>
        <v>0.114</v>
      </c>
      <c r="F14" s="282" t="str">
        <f t="shared" si="0"/>
        <v>是</v>
      </c>
    </row>
    <row r="15" ht="32.1" customHeight="1" spans="1:6">
      <c r="A15" s="334" t="s">
        <v>31</v>
      </c>
      <c r="B15" s="468" t="s">
        <v>32</v>
      </c>
      <c r="C15" s="125">
        <v>150</v>
      </c>
      <c r="D15" s="469">
        <v>251</v>
      </c>
      <c r="E15" s="348"/>
      <c r="F15" s="282" t="str">
        <f t="shared" si="0"/>
        <v>是</v>
      </c>
    </row>
    <row r="16" customFormat="1" ht="32.1" customHeight="1" spans="1:6">
      <c r="A16" s="470" t="s">
        <v>33</v>
      </c>
      <c r="B16" s="471" t="s">
        <v>34</v>
      </c>
      <c r="C16" s="125">
        <v>29883</v>
      </c>
      <c r="D16" s="469">
        <v>23531</v>
      </c>
      <c r="E16" s="365">
        <f t="shared" ref="E16:E21" si="1">IF(C16&gt;0,D16/C16-1,IF(C16&lt;0,-(D16/C16-1),""))</f>
        <v>-0.213</v>
      </c>
      <c r="F16" s="282" t="str">
        <f t="shared" si="0"/>
        <v>是</v>
      </c>
    </row>
    <row r="17" customFormat="1" ht="32.1" customHeight="1" spans="1:6">
      <c r="A17" s="470" t="s">
        <v>35</v>
      </c>
      <c r="B17" s="471" t="s">
        <v>36</v>
      </c>
      <c r="C17" s="125">
        <v>0</v>
      </c>
      <c r="D17" s="469">
        <v>0</v>
      </c>
      <c r="E17" s="365" t="str">
        <f t="shared" si="1"/>
        <v/>
      </c>
      <c r="F17" s="282" t="str">
        <f t="shared" si="0"/>
        <v>否</v>
      </c>
    </row>
    <row r="18" customFormat="1" ht="32.1" customHeight="1" spans="1:6">
      <c r="A18" s="470" t="s">
        <v>37</v>
      </c>
      <c r="B18" s="471" t="s">
        <v>38</v>
      </c>
      <c r="C18" s="125">
        <v>175</v>
      </c>
      <c r="D18" s="469">
        <v>88</v>
      </c>
      <c r="E18" s="365">
        <f t="shared" si="1"/>
        <v>-0.497</v>
      </c>
      <c r="F18" s="282" t="str">
        <f t="shared" si="0"/>
        <v>是</v>
      </c>
    </row>
    <row r="19" customFormat="1" ht="32.1" customHeight="1" spans="1:6">
      <c r="A19" s="515" t="s">
        <v>131</v>
      </c>
      <c r="B19" s="471" t="s">
        <v>40</v>
      </c>
      <c r="C19" s="125">
        <v>30</v>
      </c>
      <c r="D19" s="469">
        <v>216</v>
      </c>
      <c r="E19" s="365">
        <f t="shared" si="1"/>
        <v>6.2</v>
      </c>
      <c r="F19" s="282" t="str">
        <f t="shared" si="0"/>
        <v>是</v>
      </c>
    </row>
    <row r="20" ht="32.1" customHeight="1" spans="1:6">
      <c r="A20" s="350" t="s">
        <v>41</v>
      </c>
      <c r="B20" s="467" t="s">
        <v>42</v>
      </c>
      <c r="C20" s="103">
        <f>SUM(C21:C28)</f>
        <v>41011</v>
      </c>
      <c r="D20" s="103">
        <f>SUM(D21:D28)</f>
        <v>33819</v>
      </c>
      <c r="E20" s="348">
        <f t="shared" si="1"/>
        <v>-0.175</v>
      </c>
      <c r="F20" s="282" t="str">
        <f t="shared" si="0"/>
        <v>是</v>
      </c>
    </row>
    <row r="21" ht="32.1" customHeight="1" spans="1:6">
      <c r="A21" s="472" t="s">
        <v>43</v>
      </c>
      <c r="B21" s="468" t="s">
        <v>44</v>
      </c>
      <c r="C21" s="125">
        <v>24300</v>
      </c>
      <c r="D21" s="469">
        <v>23790</v>
      </c>
      <c r="E21" s="365">
        <f t="shared" si="1"/>
        <v>-0.021</v>
      </c>
      <c r="F21" s="282" t="str">
        <f t="shared" si="0"/>
        <v>是</v>
      </c>
    </row>
    <row r="22" ht="32.1" customHeight="1" spans="1:6">
      <c r="A22" s="334" t="s">
        <v>45</v>
      </c>
      <c r="B22" s="473" t="s">
        <v>46</v>
      </c>
      <c r="C22" s="125">
        <v>2566</v>
      </c>
      <c r="D22" s="469">
        <v>2369</v>
      </c>
      <c r="E22" s="365">
        <f t="shared" ref="E22:E28" si="2">IF(C22&gt;0,D22/C22-1,IF(C22&lt;0,-(D22/C22-1),""))</f>
        <v>-0.077</v>
      </c>
      <c r="F22" s="282" t="str">
        <f t="shared" si="0"/>
        <v>是</v>
      </c>
    </row>
    <row r="23" ht="32.1" customHeight="1" spans="1:6">
      <c r="A23" s="334" t="s">
        <v>47</v>
      </c>
      <c r="B23" s="468" t="s">
        <v>48</v>
      </c>
      <c r="C23" s="125">
        <v>3680</v>
      </c>
      <c r="D23" s="469">
        <v>3806</v>
      </c>
      <c r="E23" s="365">
        <f t="shared" si="2"/>
        <v>0.034</v>
      </c>
      <c r="F23" s="282" t="str">
        <f t="shared" si="0"/>
        <v>是</v>
      </c>
    </row>
    <row r="24" ht="32.1" customHeight="1" spans="1:6">
      <c r="A24" s="334" t="s">
        <v>49</v>
      </c>
      <c r="B24" s="468" t="s">
        <v>50</v>
      </c>
      <c r="C24" s="125">
        <v>0</v>
      </c>
      <c r="D24" s="469">
        <v>0</v>
      </c>
      <c r="E24" s="365" t="str">
        <f t="shared" si="2"/>
        <v/>
      </c>
      <c r="F24" s="282" t="str">
        <f t="shared" si="0"/>
        <v>否</v>
      </c>
    </row>
    <row r="25" ht="32.1" customHeight="1" spans="1:6">
      <c r="A25" s="334" t="s">
        <v>51</v>
      </c>
      <c r="B25" s="468" t="s">
        <v>52</v>
      </c>
      <c r="C25" s="125">
        <v>2009</v>
      </c>
      <c r="D25" s="469">
        <v>1980</v>
      </c>
      <c r="E25" s="365">
        <f t="shared" si="2"/>
        <v>-0.014</v>
      </c>
      <c r="F25" s="282" t="str">
        <f t="shared" si="0"/>
        <v>是</v>
      </c>
    </row>
    <row r="26" customFormat="1" ht="32.1" customHeight="1" spans="1:6">
      <c r="A26" s="470" t="s">
        <v>53</v>
      </c>
      <c r="B26" s="471" t="s">
        <v>54</v>
      </c>
      <c r="C26" s="125">
        <v>0</v>
      </c>
      <c r="D26" s="469">
        <v>0</v>
      </c>
      <c r="E26" s="365" t="str">
        <f t="shared" si="2"/>
        <v/>
      </c>
      <c r="F26" s="282" t="str">
        <f t="shared" si="0"/>
        <v>否</v>
      </c>
    </row>
    <row r="27" ht="32.1" customHeight="1" spans="1:6">
      <c r="A27" s="334" t="s">
        <v>55</v>
      </c>
      <c r="B27" s="468" t="s">
        <v>56</v>
      </c>
      <c r="C27" s="125">
        <v>251</v>
      </c>
      <c r="D27" s="469">
        <v>160</v>
      </c>
      <c r="E27" s="365">
        <f t="shared" si="2"/>
        <v>-0.363</v>
      </c>
      <c r="F27" s="282" t="str">
        <f t="shared" si="0"/>
        <v>是</v>
      </c>
    </row>
    <row r="28" ht="32.1" customHeight="1" spans="1:6">
      <c r="A28" s="334" t="s">
        <v>57</v>
      </c>
      <c r="B28" s="468" t="s">
        <v>58</v>
      </c>
      <c r="C28" s="125">
        <v>8205</v>
      </c>
      <c r="D28" s="469">
        <v>1714</v>
      </c>
      <c r="E28" s="365">
        <f t="shared" si="2"/>
        <v>-0.791</v>
      </c>
      <c r="F28" s="282" t="str">
        <f t="shared" si="0"/>
        <v>是</v>
      </c>
    </row>
    <row r="29" ht="32.1" customHeight="1" spans="1:6">
      <c r="A29" s="334"/>
      <c r="B29" s="468"/>
      <c r="C29" s="125"/>
      <c r="D29" s="469"/>
      <c r="E29" s="348"/>
      <c r="F29" s="282" t="str">
        <f t="shared" si="0"/>
        <v>是</v>
      </c>
    </row>
    <row r="30" s="341" customFormat="1" ht="32.1" customHeight="1" spans="1:6">
      <c r="A30" s="474"/>
      <c r="B30" s="475" t="s">
        <v>132</v>
      </c>
      <c r="C30" s="103">
        <f>C4+C20</f>
        <v>390383</v>
      </c>
      <c r="D30" s="103">
        <f>D4+D20</f>
        <v>350911</v>
      </c>
      <c r="E30" s="348">
        <f t="shared" ref="E30:E33" si="3">IF(C30&gt;0,D30/C30-1,IF(C30&lt;0,-(D30/C30-1),""))</f>
        <v>-0.101</v>
      </c>
      <c r="F30" s="282" t="str">
        <f t="shared" si="0"/>
        <v>是</v>
      </c>
    </row>
    <row r="31" ht="32.1" customHeight="1" spans="1:6">
      <c r="A31" s="350">
        <v>105</v>
      </c>
      <c r="B31" s="196" t="s">
        <v>60</v>
      </c>
      <c r="C31" s="125">
        <f>INDEX('[3]1-3五华区一般公共预算收入情况表'!$D:$D,MATCH('[3]1-3五华区一般公共预算收入情况表'!$A:$A,A:A,0))</f>
        <v>0</v>
      </c>
      <c r="D31" s="476"/>
      <c r="E31" s="373"/>
      <c r="F31" s="282" t="str">
        <f t="shared" si="0"/>
        <v>是</v>
      </c>
    </row>
    <row r="32" ht="32.1" customHeight="1" spans="1:6">
      <c r="A32" s="477">
        <v>110</v>
      </c>
      <c r="B32" s="478" t="s">
        <v>61</v>
      </c>
      <c r="C32" s="103">
        <f>SUM(C33:C39)</f>
        <v>363296</v>
      </c>
      <c r="D32" s="103">
        <f>SUM(D33:D39)</f>
        <v>445455</v>
      </c>
      <c r="E32" s="348">
        <f t="shared" si="3"/>
        <v>0.226</v>
      </c>
      <c r="F32" s="282" t="str">
        <f t="shared" si="0"/>
        <v>是</v>
      </c>
    </row>
    <row r="33" ht="32.1" customHeight="1" spans="1:6">
      <c r="A33" s="376">
        <v>11001</v>
      </c>
      <c r="B33" s="330" t="s">
        <v>62</v>
      </c>
      <c r="C33" s="125">
        <v>67042</v>
      </c>
      <c r="D33" s="469">
        <v>67042</v>
      </c>
      <c r="E33" s="348">
        <f t="shared" si="3"/>
        <v>0</v>
      </c>
      <c r="F33" s="282" t="str">
        <f t="shared" si="0"/>
        <v>是</v>
      </c>
    </row>
    <row r="34" ht="32.1" customHeight="1" spans="1:6">
      <c r="A34" s="376"/>
      <c r="B34" s="330" t="s">
        <v>63</v>
      </c>
      <c r="C34" s="125">
        <v>194249</v>
      </c>
      <c r="D34" s="469">
        <v>195832</v>
      </c>
      <c r="E34" s="348">
        <f t="shared" ref="E34:E40" si="4">IF(C34&gt;0,D34/C34-1,IF(C34&lt;0,-(D34/C34-1),""))</f>
        <v>0.008</v>
      </c>
      <c r="F34" s="282" t="str">
        <f t="shared" si="0"/>
        <v>是</v>
      </c>
    </row>
    <row r="35" ht="32.1" customHeight="1" spans="1:6">
      <c r="A35" s="376">
        <v>11006</v>
      </c>
      <c r="B35" s="330" t="s">
        <v>133</v>
      </c>
      <c r="C35" s="125">
        <v>0</v>
      </c>
      <c r="D35" s="469">
        <v>0</v>
      </c>
      <c r="E35" s="348" t="str">
        <f t="shared" si="4"/>
        <v/>
      </c>
      <c r="F35" s="282" t="str">
        <f t="shared" si="0"/>
        <v>否</v>
      </c>
    </row>
    <row r="36" ht="32.1" customHeight="1" spans="1:6">
      <c r="A36" s="376">
        <v>11008</v>
      </c>
      <c r="B36" s="330" t="s">
        <v>64</v>
      </c>
      <c r="C36" s="125">
        <v>20605</v>
      </c>
      <c r="D36" s="469">
        <v>34722</v>
      </c>
      <c r="E36" s="348">
        <f t="shared" si="4"/>
        <v>0.685</v>
      </c>
      <c r="F36" s="282" t="str">
        <f t="shared" si="0"/>
        <v>是</v>
      </c>
    </row>
    <row r="37" ht="32.1" customHeight="1" spans="1:6">
      <c r="A37" s="376">
        <v>11009</v>
      </c>
      <c r="B37" s="330" t="s">
        <v>65</v>
      </c>
      <c r="C37" s="125">
        <v>68660</v>
      </c>
      <c r="D37" s="469">
        <v>129153</v>
      </c>
      <c r="E37" s="348">
        <f t="shared" si="4"/>
        <v>0.881</v>
      </c>
      <c r="F37" s="282" t="str">
        <f t="shared" si="0"/>
        <v>是</v>
      </c>
    </row>
    <row r="38" s="461" customFormat="1" ht="32.1" customHeight="1" spans="1:6">
      <c r="A38" s="479">
        <v>11013</v>
      </c>
      <c r="B38" s="480" t="s">
        <v>66</v>
      </c>
      <c r="C38" s="125">
        <v>0</v>
      </c>
      <c r="D38" s="469">
        <v>0</v>
      </c>
      <c r="E38" s="348" t="str">
        <f t="shared" si="4"/>
        <v/>
      </c>
      <c r="F38" s="282" t="str">
        <f t="shared" si="0"/>
        <v>否</v>
      </c>
    </row>
    <row r="39" s="462" customFormat="1" ht="32.1" customHeight="1" spans="1:6">
      <c r="A39" s="376">
        <v>11015</v>
      </c>
      <c r="B39" s="336" t="s">
        <v>67</v>
      </c>
      <c r="C39" s="125">
        <v>12740</v>
      </c>
      <c r="D39" s="469">
        <v>18706</v>
      </c>
      <c r="E39" s="348">
        <f t="shared" si="4"/>
        <v>0.468</v>
      </c>
      <c r="F39" s="282" t="str">
        <f t="shared" si="0"/>
        <v>是</v>
      </c>
    </row>
    <row r="40" ht="32.1" customHeight="1" spans="1:6">
      <c r="A40" s="481"/>
      <c r="B40" s="482" t="s">
        <v>68</v>
      </c>
      <c r="C40" s="103">
        <f>C32+C31+C30</f>
        <v>753679</v>
      </c>
      <c r="D40" s="103">
        <f>D32+D31+D30</f>
        <v>796366</v>
      </c>
      <c r="E40" s="348">
        <f t="shared" si="4"/>
        <v>0.057</v>
      </c>
      <c r="F40" s="282" t="str">
        <f t="shared" si="0"/>
        <v>是</v>
      </c>
    </row>
    <row r="41" spans="1:6">
      <c r="D41" s="483"/>
    </row>
    <row r="42" spans="1:6">
      <c r="D42" s="483"/>
    </row>
    <row r="43" spans="1:6">
      <c r="D43" s="483"/>
    </row>
    <row r="44" spans="1:6">
      <c r="D44" s="483"/>
    </row>
  </sheetData>
  <autoFilter xmlns:etc="http://www.wps.cn/officeDocument/2017/etCustomData" ref="A3:F40" etc:filterBottomFollowUsedRange="0">
    <extLst/>
  </autoFilter>
  <mergeCells count="1">
    <mergeCell ref="B1:E1"/>
  </mergeCells>
  <conditionalFormatting sqref="E2">
    <cfRule type="cellIs" dxfId="0" priority="44" stopIfTrue="1" operator="lessThanOrEqual">
      <formula>-1</formula>
    </cfRule>
  </conditionalFormatting>
  <conditionalFormatting sqref="C4:D4">
    <cfRule type="expression" dxfId="1" priority="11" stopIfTrue="1">
      <formula>"len($A:$A)=3"</formula>
    </cfRule>
    <cfRule type="expression" dxfId="1" priority="10" stopIfTrue="1">
      <formula>"len($A:$A)=3"</formula>
    </cfRule>
  </conditionalFormatting>
  <conditionalFormatting sqref="C20:D20">
    <cfRule type="expression" dxfId="1" priority="9" stopIfTrue="1">
      <formula>"len($A:$A)=3"</formula>
    </cfRule>
  </conditionalFormatting>
  <conditionalFormatting sqref="A31:B31">
    <cfRule type="expression" dxfId="1" priority="50" stopIfTrue="1">
      <formula>"len($A:$A)=3"</formula>
    </cfRule>
  </conditionalFormatting>
  <conditionalFormatting sqref="C31">
    <cfRule type="expression" dxfId="1" priority="4" stopIfTrue="1">
      <formula>"len($A:$A)=3"</formula>
    </cfRule>
    <cfRule type="expression" dxfId="1" priority="3" stopIfTrue="1">
      <formula>"len($A:$A)=3"</formula>
    </cfRule>
  </conditionalFormatting>
  <conditionalFormatting sqref="C32:D32">
    <cfRule type="expression" dxfId="1" priority="8" stopIfTrue="1">
      <formula>"len($A:$A)=3"</formula>
    </cfRule>
    <cfRule type="expression" dxfId="1" priority="7" stopIfTrue="1">
      <formula>"len($A:$A)=3"</formula>
    </cfRule>
  </conditionalFormatting>
  <conditionalFormatting sqref="C40:D40">
    <cfRule type="expression" dxfId="1" priority="6" stopIfTrue="1">
      <formula>"len($A:$A)=3"</formula>
    </cfRule>
  </conditionalFormatting>
  <conditionalFormatting sqref="B7:B8">
    <cfRule type="expression" dxfId="1" priority="42" stopIfTrue="1">
      <formula>"len($A:$A)=3"</formula>
    </cfRule>
  </conditionalFormatting>
  <conditionalFormatting sqref="B38:B39">
    <cfRule type="expression" dxfId="1" priority="18" stopIfTrue="1">
      <formula>"len($A:$A)=3"</formula>
    </cfRule>
    <cfRule type="expression" dxfId="1" priority="19" stopIfTrue="1">
      <formula>"len($A:$A)=3"</formula>
    </cfRule>
  </conditionalFormatting>
  <conditionalFormatting sqref="C21:C28">
    <cfRule type="expression" dxfId="1" priority="5" stopIfTrue="1">
      <formula>"len($A:$A)=3"</formula>
    </cfRule>
  </conditionalFormatting>
  <conditionalFormatting sqref="C33:C39">
    <cfRule type="expression" dxfId="1" priority="2" stopIfTrue="1">
      <formula>"len($A:$A)=3"</formula>
    </cfRule>
    <cfRule type="expression" dxfId="1" priority="1" stopIfTrue="1">
      <formula>"len($A:$A)=3"</formula>
    </cfRule>
  </conditionalFormatting>
  <conditionalFormatting sqref="F4:F58">
    <cfRule type="cellIs" dxfId="2" priority="34" stopIfTrue="1" operator="lessThan">
      <formula>0</formula>
    </cfRule>
  </conditionalFormatting>
  <conditionalFormatting sqref="A4:B4 A5:C5 A6:B20 A21:C28 C6:C19">
    <cfRule type="expression" dxfId="1" priority="40" stopIfTrue="1">
      <formula>"len($A:$A)=3"</formula>
    </cfRule>
  </conditionalFormatting>
  <conditionalFormatting sqref="B4 B5:C5 B6 C6:C19">
    <cfRule type="expression" dxfId="1" priority="43" stopIfTrue="1">
      <formula>"len($A:$A)=3"</formula>
    </cfRule>
  </conditionalFormatting>
  <conditionalFormatting sqref="A29:C29 B40 B41:C58 D41:D44">
    <cfRule type="expression" dxfId="1" priority="51" stopIfTrue="1">
      <formula>"len($A:$A)=3"</formula>
    </cfRule>
  </conditionalFormatting>
  <conditionalFormatting sqref="B29:C29 B31">
    <cfRule type="expression" dxfId="1" priority="63" stopIfTrue="1">
      <formula>"len($A:$A)=3"</formula>
    </cfRule>
  </conditionalFormatting>
  <conditionalFormatting sqref="A32:B32 A35:B35">
    <cfRule type="expression" dxfId="1" priority="23" stopIfTrue="1">
      <formula>"len($A:$A)=3"</formula>
    </cfRule>
  </conditionalFormatting>
  <conditionalFormatting sqref="B32:B34 B39">
    <cfRule type="expression" dxfId="1" priority="24" stopIfTrue="1">
      <formula>"len($A:$A)=3"</formula>
    </cfRule>
  </conditionalFormatting>
  <conditionalFormatting sqref="A33:B34">
    <cfRule type="expression" dxfId="1" priority="22" stopIfTrue="1">
      <formula>"len($A:$A)=3"</formula>
    </cfRule>
  </conditionalFormatting>
  <conditionalFormatting sqref="A36:B44">
    <cfRule type="expression" dxfId="1" priority="20" stopIfTrue="1">
      <formula>"len($A:$A)=3"</formula>
    </cfRule>
  </conditionalFormatting>
  <conditionalFormatting sqref="A38:B39">
    <cfRule type="expression" dxfId="1" priority="17" stopIfTrue="1">
      <formula>"len($A:$A)=3"</formula>
    </cfRule>
  </conditionalFormatting>
  <printOptions horizontalCentered="1"/>
  <pageMargins left="0.471527777777778" right="0.393055555555556" top="0.747916666666667" bottom="0.747916666666667" header="0.313888888888889" footer="0.313888888888889"/>
  <pageSetup paperSize="9" scale="75" orientation="portrait"/>
  <headerFooter alignWithMargins="0">
    <oddFooter>&amp;C&amp;16- &amp;P -</oddFooter>
  </headerFooter>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0">
    <pageSetUpPr fitToPage="1"/>
  </sheetPr>
  <dimension ref="A1:F20"/>
  <sheetViews>
    <sheetView workbookViewId="0">
      <selection activeCell="E4" sqref="E4"/>
    </sheetView>
  </sheetViews>
  <sheetFormatPr defaultColWidth="8.88333333333333" defaultRowHeight="13.5" outlineLevelCol="5"/>
  <cols>
    <col min="1" max="1" width="8.88333333333333" style="21"/>
    <col min="2" max="2" width="49.3833333333333" style="21" customWidth="1"/>
    <col min="3" max="6" width="20.6333333333333" style="21" customWidth="1"/>
    <col min="7" max="16384" width="8.88333333333333" style="21"/>
  </cols>
  <sheetData>
    <row r="1" s="21" customFormat="1" spans="1:6">
      <c r="A1" s="34"/>
    </row>
    <row r="2" s="21" customFormat="1" ht="45" customHeight="1" spans="1:6">
      <c r="A2" s="24" t="s">
        <v>2024</v>
      </c>
      <c r="B2" s="24"/>
      <c r="C2" s="24"/>
      <c r="D2" s="24"/>
      <c r="E2" s="24"/>
      <c r="F2" s="24"/>
    </row>
    <row r="3" s="22" customFormat="1" ht="18" customHeight="1" spans="1:6">
      <c r="B3" s="35" t="s">
        <v>1944</v>
      </c>
      <c r="C3" s="36"/>
      <c r="D3" s="36"/>
      <c r="E3" s="36"/>
      <c r="F3" s="36"/>
    </row>
    <row r="4" s="22" customFormat="1" ht="30" customHeight="1" spans="1:6">
      <c r="A4" s="27" t="s">
        <v>4</v>
      </c>
      <c r="B4" s="27"/>
      <c r="C4" s="28" t="s">
        <v>1950</v>
      </c>
      <c r="D4" s="28" t="s">
        <v>1994</v>
      </c>
      <c r="E4" s="28" t="s">
        <v>1995</v>
      </c>
      <c r="F4" s="28" t="s">
        <v>2025</v>
      </c>
    </row>
    <row r="5" s="22" customFormat="1" ht="30" customHeight="1" spans="1:6">
      <c r="A5" s="37" t="s">
        <v>2026</v>
      </c>
      <c r="B5" s="37"/>
      <c r="C5" s="30" t="s">
        <v>1951</v>
      </c>
      <c r="D5" s="38"/>
      <c r="E5" s="38"/>
      <c r="F5" s="38"/>
    </row>
    <row r="6" s="22" customFormat="1" ht="30" customHeight="1" spans="1:6">
      <c r="A6" s="39" t="s">
        <v>2027</v>
      </c>
      <c r="B6" s="39"/>
      <c r="C6" s="30" t="s">
        <v>1952</v>
      </c>
      <c r="D6" s="38"/>
      <c r="E6" s="38"/>
      <c r="F6" s="38"/>
    </row>
    <row r="7" s="22" customFormat="1" ht="30" customHeight="1" spans="1:6">
      <c r="A7" s="39" t="s">
        <v>2028</v>
      </c>
      <c r="B7" s="39"/>
      <c r="C7" s="30" t="s">
        <v>1953</v>
      </c>
      <c r="D7" s="38"/>
      <c r="E7" s="38"/>
      <c r="F7" s="38"/>
    </row>
    <row r="8" s="22" customFormat="1" ht="30" customHeight="1" spans="1:6">
      <c r="A8" s="40" t="s">
        <v>2029</v>
      </c>
      <c r="B8" s="40"/>
      <c r="C8" s="30" t="s">
        <v>1954</v>
      </c>
      <c r="D8" s="38"/>
      <c r="E8" s="38"/>
      <c r="F8" s="38"/>
    </row>
    <row r="9" s="22" customFormat="1" ht="30" customHeight="1" spans="1:6">
      <c r="A9" s="39" t="s">
        <v>2027</v>
      </c>
      <c r="B9" s="39"/>
      <c r="C9" s="30" t="s">
        <v>1955</v>
      </c>
      <c r="D9" s="38"/>
      <c r="E9" s="38"/>
      <c r="F9" s="38"/>
    </row>
    <row r="10" s="22" customFormat="1" ht="30" customHeight="1" spans="1:6">
      <c r="A10" s="39" t="s">
        <v>2028</v>
      </c>
      <c r="B10" s="39"/>
      <c r="C10" s="30" t="s">
        <v>1956</v>
      </c>
      <c r="D10" s="38"/>
      <c r="E10" s="38"/>
      <c r="F10" s="38"/>
    </row>
    <row r="11" s="23" customFormat="1" ht="84" customHeight="1" spans="1:6">
      <c r="A11" s="33" t="s">
        <v>2030</v>
      </c>
      <c r="B11" s="33"/>
      <c r="C11" s="33"/>
      <c r="D11" s="33"/>
      <c r="E11" s="33"/>
      <c r="F11" s="33"/>
    </row>
    <row r="14" s="21" customFormat="1" ht="19.5" spans="1:6">
      <c r="A14" s="41"/>
    </row>
    <row r="15" s="21" customFormat="1" ht="19" customHeight="1" spans="1:6">
      <c r="A15" s="42"/>
    </row>
    <row r="16" s="21" customFormat="1" ht="29" customHeight="1"/>
    <row r="17" s="21" customFormat="1" ht="29" customHeight="1"/>
    <row r="18" s="21" customFormat="1" ht="29" customHeight="1"/>
    <row r="19" s="21" customFormat="1" ht="29" customHeight="1"/>
    <row r="20" s="21" customFormat="1" ht="30" customHeight="1" spans="1:1">
      <c r="A20" s="42"/>
    </row>
  </sheetData>
  <mergeCells count="9">
    <mergeCell ref="A2:F2"/>
    <mergeCell ref="B3:F3"/>
    <mergeCell ref="A4:B4"/>
    <mergeCell ref="A6:B6"/>
    <mergeCell ref="A7:B7"/>
    <mergeCell ref="A8:B8"/>
    <mergeCell ref="A9:B9"/>
    <mergeCell ref="A10:B10"/>
    <mergeCell ref="A11:F11"/>
  </mergeCells>
  <printOptions horizontalCentered="1"/>
  <pageMargins left="0.708333333333333" right="0.708333333333333" top="1.10208333333333" bottom="0.751388888888889" header="0.306944444444444" footer="0.306944444444444"/>
  <pageSetup paperSize="9" scale="95" fitToHeight="200" orientation="landscape" horizontalDpi="600" verticalDpi="600"/>
  <headerFooter>
    <oddFooter>&amp;C&amp;16- &amp;P -</oddFooter>
  </headerFooter>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1">
    <pageSetUpPr fitToPage="1"/>
  </sheetPr>
  <dimension ref="A1:XFD8"/>
  <sheetViews>
    <sheetView workbookViewId="0">
      <selection activeCell="E16" sqref="E16"/>
    </sheetView>
  </sheetViews>
  <sheetFormatPr defaultColWidth="8.88333333333333" defaultRowHeight="13.5" outlineLevelRow="7"/>
  <cols>
    <col min="1" max="1" width="8.88333333333333" style="21"/>
    <col min="2" max="6" width="24.2166666666667" style="21" customWidth="1"/>
    <col min="7" max="16384" width="8.88333333333333" style="21"/>
  </cols>
  <sheetData>
    <row r="1" s="21" customFormat="1" ht="24" customHeight="1"/>
    <row r="2" s="21" customFormat="1" ht="27" spans="1:1024 1025:16384">
      <c r="A2" s="24" t="s">
        <v>2031</v>
      </c>
      <c r="B2" s="25"/>
      <c r="C2" s="25"/>
      <c r="D2" s="25"/>
      <c r="E2" s="25"/>
      <c r="F2" s="25"/>
    </row>
    <row r="3" s="21" customFormat="1" ht="23" customHeight="1" spans="1:1024 1025:16384">
      <c r="A3" s="26" t="s">
        <v>1944</v>
      </c>
      <c r="B3" s="26"/>
      <c r="C3" s="26"/>
      <c r="D3" s="26"/>
      <c r="E3" s="26"/>
      <c r="F3" s="26"/>
    </row>
    <row r="4" s="22" customFormat="1" ht="30" customHeight="1" spans="1:1024 1025:16384">
      <c r="A4" s="27" t="s">
        <v>2032</v>
      </c>
      <c r="B4" s="28" t="s">
        <v>1904</v>
      </c>
      <c r="C4" s="28" t="s">
        <v>2033</v>
      </c>
      <c r="D4" s="28" t="s">
        <v>2034</v>
      </c>
      <c r="E4" s="28" t="s">
        <v>2035</v>
      </c>
      <c r="F4" s="28" t="s">
        <v>2036</v>
      </c>
    </row>
    <row r="5" s="22" customFormat="1" ht="45" customHeight="1" spans="1:1024 1025:16384">
      <c r="A5" s="29">
        <v>1</v>
      </c>
      <c r="B5" s="30" t="s">
        <v>1814</v>
      </c>
      <c r="C5" s="31"/>
      <c r="D5" s="32"/>
      <c r="E5" s="32"/>
      <c r="F5" s="32"/>
    </row>
    <row r="6" s="23" customFormat="1" ht="33" customHeight="1" spans="1:1024 1025:16384">
      <c r="A6" s="33" t="s">
        <v>2037</v>
      </c>
      <c r="B6" s="33"/>
      <c r="C6" s="33"/>
      <c r="D6" s="33"/>
      <c r="E6" s="33"/>
      <c r="F6" s="33"/>
    </row>
    <row r="7" s="22" customFormat="1" ht="18.75" spans="1:1024 1025:16384">
      <c r="A7" s="21"/>
      <c r="B7" s="21"/>
      <c r="C7" s="21"/>
      <c r="D7" s="21"/>
      <c r="E7" s="21"/>
      <c r="F7" s="21"/>
      <c r="G7" s="21"/>
      <c r="H7" s="21"/>
      <c r="I7" s="21"/>
      <c r="J7" s="21"/>
      <c r="K7" s="21"/>
      <c r="L7" s="21"/>
      <c r="M7" s="21"/>
      <c r="N7" s="21"/>
      <c r="O7" s="21"/>
      <c r="P7" s="21"/>
      <c r="Q7" s="21"/>
      <c r="R7" s="21"/>
      <c r="S7" s="21"/>
      <c r="T7" s="21"/>
      <c r="U7" s="21"/>
      <c r="V7" s="21"/>
      <c r="W7" s="21"/>
      <c r="X7" s="21"/>
      <c r="Y7" s="21"/>
      <c r="Z7" s="21"/>
      <c r="AA7" s="21"/>
      <c r="AB7" s="21"/>
      <c r="AC7" s="21"/>
      <c r="AD7" s="21"/>
      <c r="AE7" s="21"/>
      <c r="AF7" s="21"/>
      <c r="AG7" s="21"/>
      <c r="AH7" s="21"/>
      <c r="AI7" s="21"/>
      <c r="AJ7" s="21"/>
      <c r="AK7" s="21"/>
      <c r="AL7" s="21"/>
      <c r="AM7" s="21"/>
      <c r="AN7" s="21"/>
      <c r="AO7" s="21"/>
      <c r="AP7" s="21"/>
      <c r="AQ7" s="21"/>
      <c r="AR7" s="21"/>
      <c r="AS7" s="21"/>
      <c r="AT7" s="21"/>
      <c r="AU7" s="21"/>
      <c r="AV7" s="21"/>
      <c r="AW7" s="21"/>
      <c r="AX7" s="21"/>
      <c r="AY7" s="21"/>
      <c r="AZ7" s="21"/>
      <c r="BA7" s="21"/>
      <c r="BB7" s="21"/>
      <c r="BC7" s="21"/>
      <c r="BD7" s="21"/>
      <c r="BE7" s="21"/>
      <c r="BF7" s="21"/>
      <c r="BG7" s="21"/>
      <c r="BH7" s="21"/>
      <c r="BI7" s="21"/>
      <c r="BJ7" s="21"/>
      <c r="BK7" s="21"/>
      <c r="BL7" s="21"/>
      <c r="BM7" s="21"/>
      <c r="BN7" s="21"/>
      <c r="BO7" s="21"/>
      <c r="BP7" s="21"/>
      <c r="BQ7" s="21"/>
      <c r="BR7" s="21"/>
      <c r="BS7" s="21"/>
      <c r="BT7" s="21"/>
      <c r="BU7" s="21"/>
      <c r="BV7" s="21"/>
      <c r="BW7" s="21"/>
      <c r="BX7" s="21"/>
      <c r="BY7" s="21"/>
      <c r="BZ7" s="21"/>
      <c r="CA7" s="21"/>
      <c r="CB7" s="21"/>
      <c r="CC7" s="21"/>
      <c r="CD7" s="21"/>
      <c r="CE7" s="21"/>
      <c r="CF7" s="21"/>
      <c r="CG7" s="21"/>
      <c r="CH7" s="21"/>
      <c r="CI7" s="21"/>
      <c r="CJ7" s="21"/>
      <c r="CK7" s="21"/>
      <c r="CL7" s="21"/>
      <c r="CM7" s="21"/>
      <c r="CN7" s="21"/>
      <c r="CO7" s="21"/>
      <c r="CP7" s="21"/>
      <c r="CQ7" s="21"/>
      <c r="CR7" s="21"/>
      <c r="CS7" s="21"/>
      <c r="CT7" s="21"/>
      <c r="CU7" s="21"/>
      <c r="CV7" s="21"/>
      <c r="CW7" s="21"/>
      <c r="CX7" s="21"/>
      <c r="CY7" s="21"/>
      <c r="CZ7" s="21"/>
      <c r="DA7" s="21"/>
      <c r="DB7" s="21"/>
      <c r="DC7" s="21"/>
      <c r="DD7" s="21"/>
      <c r="DE7" s="21"/>
      <c r="DF7" s="21"/>
      <c r="DG7" s="21"/>
      <c r="DH7" s="21"/>
      <c r="DI7" s="21"/>
      <c r="DJ7" s="21"/>
      <c r="DK7" s="21"/>
      <c r="DL7" s="21"/>
      <c r="DM7" s="21"/>
      <c r="DN7" s="21"/>
      <c r="DO7" s="21"/>
      <c r="DP7" s="21"/>
      <c r="DQ7" s="21"/>
      <c r="DR7" s="21"/>
      <c r="DS7" s="21"/>
      <c r="DT7" s="21"/>
      <c r="DU7" s="21"/>
      <c r="DV7" s="21"/>
      <c r="DW7" s="21"/>
      <c r="DX7" s="21"/>
      <c r="DY7" s="21"/>
      <c r="DZ7" s="21"/>
      <c r="EA7" s="21"/>
      <c r="EB7" s="21"/>
      <c r="EC7" s="21"/>
      <c r="ED7" s="21"/>
      <c r="EE7" s="21"/>
      <c r="EF7" s="21"/>
      <c r="EG7" s="21"/>
      <c r="EH7" s="21"/>
      <c r="EI7" s="21"/>
      <c r="EJ7" s="21"/>
      <c r="EK7" s="21"/>
      <c r="EL7" s="21"/>
      <c r="EM7" s="21"/>
      <c r="EN7" s="21"/>
      <c r="EO7" s="21"/>
      <c r="EP7" s="21"/>
      <c r="EQ7" s="21"/>
      <c r="ER7" s="21"/>
      <c r="ES7" s="21"/>
      <c r="ET7" s="21"/>
      <c r="EU7" s="21"/>
      <c r="EV7" s="21"/>
      <c r="EW7" s="21"/>
      <c r="EX7" s="21"/>
      <c r="EY7" s="21"/>
      <c r="EZ7" s="21"/>
      <c r="FA7" s="21"/>
      <c r="FB7" s="21"/>
      <c r="FC7" s="21"/>
      <c r="FD7" s="21"/>
      <c r="FE7" s="21"/>
      <c r="FF7" s="21"/>
      <c r="FG7" s="21"/>
      <c r="FH7" s="21"/>
      <c r="FI7" s="21"/>
      <c r="FJ7" s="21"/>
      <c r="FK7" s="21"/>
      <c r="FL7" s="21"/>
      <c r="FM7" s="21"/>
      <c r="FN7" s="21"/>
      <c r="FO7" s="21"/>
      <c r="FP7" s="21"/>
      <c r="FQ7" s="21"/>
      <c r="FR7" s="21"/>
      <c r="FS7" s="21"/>
      <c r="FT7" s="21"/>
      <c r="FU7" s="21"/>
      <c r="FV7" s="21"/>
      <c r="FW7" s="21"/>
      <c r="FX7" s="21"/>
      <c r="FY7" s="21"/>
      <c r="FZ7" s="21"/>
      <c r="GA7" s="21"/>
      <c r="GB7" s="21"/>
      <c r="GC7" s="21"/>
      <c r="GD7" s="21"/>
      <c r="GE7" s="21"/>
      <c r="GF7" s="21"/>
      <c r="GG7" s="21"/>
      <c r="GH7" s="21"/>
      <c r="GI7" s="21"/>
      <c r="GJ7" s="21"/>
      <c r="GK7" s="21"/>
      <c r="GL7" s="21"/>
      <c r="GM7" s="21"/>
      <c r="GN7" s="21"/>
      <c r="GO7" s="21"/>
      <c r="GP7" s="21"/>
      <c r="GQ7" s="21"/>
      <c r="GR7" s="21"/>
      <c r="GS7" s="21"/>
      <c r="GT7" s="21"/>
      <c r="GU7" s="21"/>
      <c r="GV7" s="21"/>
      <c r="GW7" s="21"/>
      <c r="GX7" s="21"/>
      <c r="GY7" s="21"/>
      <c r="GZ7" s="21"/>
      <c r="HA7" s="21"/>
      <c r="HB7" s="21"/>
      <c r="HC7" s="21"/>
      <c r="HD7" s="21"/>
      <c r="HE7" s="21"/>
      <c r="HF7" s="21"/>
      <c r="HG7" s="21"/>
      <c r="HH7" s="21"/>
      <c r="HI7" s="21"/>
      <c r="HJ7" s="21"/>
      <c r="HK7" s="21"/>
      <c r="HL7" s="21"/>
      <c r="HM7" s="21"/>
      <c r="HN7" s="21"/>
      <c r="HO7" s="21"/>
      <c r="HP7" s="21"/>
      <c r="HQ7" s="21"/>
      <c r="HR7" s="21"/>
      <c r="HS7" s="21"/>
      <c r="HT7" s="21"/>
      <c r="HU7" s="21"/>
      <c r="HV7" s="21"/>
      <c r="HW7" s="21"/>
      <c r="HX7" s="21"/>
      <c r="HY7" s="21"/>
      <c r="HZ7" s="21"/>
      <c r="IA7" s="21"/>
      <c r="IB7" s="21"/>
      <c r="IC7" s="21"/>
      <c r="ID7" s="21"/>
      <c r="IE7" s="21"/>
      <c r="IF7" s="21"/>
      <c r="IG7" s="21"/>
      <c r="IH7" s="21"/>
      <c r="II7" s="21"/>
      <c r="IJ7" s="21"/>
      <c r="IK7" s="21"/>
      <c r="IL7" s="21"/>
      <c r="IM7" s="21"/>
      <c r="IN7" s="21"/>
      <c r="IO7" s="21"/>
      <c r="IP7" s="21"/>
      <c r="IQ7" s="21"/>
      <c r="IR7" s="21"/>
      <c r="IS7" s="21"/>
      <c r="IT7" s="21"/>
      <c r="IU7" s="21"/>
      <c r="IV7" s="21"/>
      <c r="IW7" s="21"/>
      <c r="IX7" s="21"/>
      <c r="IY7" s="21"/>
      <c r="IZ7" s="21"/>
      <c r="JA7" s="21"/>
      <c r="JB7" s="21"/>
      <c r="JC7" s="21"/>
      <c r="JD7" s="21"/>
      <c r="JE7" s="21"/>
      <c r="JF7" s="21"/>
      <c r="JG7" s="21"/>
      <c r="JH7" s="21"/>
      <c r="JI7" s="21"/>
      <c r="JJ7" s="21"/>
      <c r="JK7" s="21"/>
      <c r="JL7" s="21"/>
      <c r="JM7" s="21"/>
      <c r="JN7" s="21"/>
      <c r="JO7" s="21"/>
      <c r="JP7" s="21"/>
      <c r="JQ7" s="21"/>
      <c r="JR7" s="21"/>
      <c r="JS7" s="21"/>
      <c r="JT7" s="21"/>
      <c r="JU7" s="21"/>
      <c r="JV7" s="21"/>
      <c r="JW7" s="21"/>
      <c r="JX7" s="21"/>
      <c r="JY7" s="21"/>
      <c r="JZ7" s="21"/>
      <c r="KA7" s="21"/>
      <c r="KB7" s="21"/>
      <c r="KC7" s="21"/>
      <c r="KD7" s="21"/>
      <c r="KE7" s="21"/>
      <c r="KF7" s="21"/>
      <c r="KG7" s="21"/>
      <c r="KH7" s="21"/>
      <c r="KI7" s="21"/>
      <c r="KJ7" s="21"/>
      <c r="KK7" s="21"/>
      <c r="KL7" s="21"/>
      <c r="KM7" s="21"/>
      <c r="KN7" s="21"/>
      <c r="KO7" s="21"/>
      <c r="KP7" s="21"/>
      <c r="KQ7" s="21"/>
      <c r="KR7" s="21"/>
      <c r="KS7" s="21"/>
      <c r="KT7" s="21"/>
      <c r="KU7" s="21"/>
      <c r="KV7" s="21"/>
      <c r="KW7" s="21"/>
      <c r="KX7" s="21"/>
      <c r="KY7" s="21"/>
      <c r="KZ7" s="21"/>
      <c r="LA7" s="21"/>
      <c r="LB7" s="21"/>
      <c r="LC7" s="21"/>
      <c r="LD7" s="21"/>
      <c r="LE7" s="21"/>
      <c r="LF7" s="21"/>
      <c r="LG7" s="21"/>
      <c r="LH7" s="21"/>
      <c r="LI7" s="21"/>
      <c r="LJ7" s="21"/>
      <c r="LK7" s="21"/>
      <c r="LL7" s="21"/>
      <c r="LM7" s="21"/>
      <c r="LN7" s="21"/>
      <c r="LO7" s="21"/>
      <c r="LP7" s="21"/>
      <c r="LQ7" s="21"/>
      <c r="LR7" s="21"/>
      <c r="LS7" s="21"/>
      <c r="LT7" s="21"/>
      <c r="LU7" s="21"/>
      <c r="LV7" s="21"/>
      <c r="LW7" s="21"/>
      <c r="LX7" s="21"/>
      <c r="LY7" s="21"/>
      <c r="LZ7" s="21"/>
      <c r="MA7" s="21"/>
      <c r="MB7" s="21"/>
      <c r="MC7" s="21"/>
      <c r="MD7" s="21"/>
      <c r="ME7" s="21"/>
      <c r="MF7" s="21"/>
      <c r="MG7" s="21"/>
      <c r="MH7" s="21"/>
      <c r="MI7" s="21"/>
      <c r="MJ7" s="21"/>
      <c r="MK7" s="21"/>
      <c r="ML7" s="21"/>
      <c r="MM7" s="21"/>
      <c r="MN7" s="21"/>
      <c r="MO7" s="21"/>
      <c r="MP7" s="21"/>
      <c r="MQ7" s="21"/>
      <c r="MR7" s="21"/>
      <c r="MS7" s="21"/>
      <c r="MT7" s="21"/>
      <c r="MU7" s="21"/>
      <c r="MV7" s="21"/>
      <c r="MW7" s="21"/>
      <c r="MX7" s="21"/>
      <c r="MY7" s="21"/>
      <c r="MZ7" s="21"/>
      <c r="NA7" s="21"/>
      <c r="NB7" s="21"/>
      <c r="NC7" s="21"/>
      <c r="ND7" s="21"/>
      <c r="NE7" s="21"/>
      <c r="NF7" s="21"/>
      <c r="NG7" s="21"/>
      <c r="NH7" s="21"/>
      <c r="NI7" s="21"/>
      <c r="NJ7" s="21"/>
      <c r="NK7" s="21"/>
      <c r="NL7" s="21"/>
      <c r="NM7" s="21"/>
      <c r="NN7" s="21"/>
      <c r="NO7" s="21"/>
      <c r="NP7" s="21"/>
      <c r="NQ7" s="21"/>
      <c r="NR7" s="21"/>
      <c r="NS7" s="21"/>
      <c r="NT7" s="21"/>
      <c r="NU7" s="21"/>
      <c r="NV7" s="21"/>
      <c r="NW7" s="21"/>
      <c r="NX7" s="21"/>
      <c r="NY7" s="21"/>
      <c r="NZ7" s="21"/>
      <c r="OA7" s="21"/>
      <c r="OB7" s="21"/>
      <c r="OC7" s="21"/>
      <c r="OD7" s="21"/>
      <c r="OE7" s="21"/>
      <c r="OF7" s="21"/>
      <c r="OG7" s="21"/>
      <c r="OH7" s="21"/>
      <c r="OI7" s="21"/>
      <c r="OJ7" s="21"/>
      <c r="OK7" s="21"/>
      <c r="OL7" s="21"/>
      <c r="OM7" s="21"/>
      <c r="ON7" s="21"/>
      <c r="OO7" s="21"/>
      <c r="OP7" s="21"/>
      <c r="OQ7" s="21"/>
      <c r="OR7" s="21"/>
      <c r="OS7" s="21"/>
      <c r="OT7" s="21"/>
      <c r="OU7" s="21"/>
      <c r="OV7" s="21"/>
      <c r="OW7" s="21"/>
      <c r="OX7" s="21"/>
      <c r="OY7" s="21"/>
      <c r="OZ7" s="21"/>
      <c r="PA7" s="21"/>
      <c r="PB7" s="21"/>
      <c r="PC7" s="21"/>
      <c r="PD7" s="21"/>
      <c r="PE7" s="21"/>
      <c r="PF7" s="21"/>
      <c r="PG7" s="21"/>
      <c r="PH7" s="21"/>
      <c r="PI7" s="21"/>
      <c r="PJ7" s="21"/>
      <c r="PK7" s="21"/>
      <c r="PL7" s="21"/>
      <c r="PM7" s="21"/>
      <c r="PN7" s="21"/>
      <c r="PO7" s="21"/>
      <c r="PP7" s="21"/>
      <c r="PQ7" s="21"/>
      <c r="PR7" s="21"/>
      <c r="PS7" s="21"/>
      <c r="PT7" s="21"/>
      <c r="PU7" s="21"/>
      <c r="PV7" s="21"/>
      <c r="PW7" s="21"/>
      <c r="PX7" s="21"/>
      <c r="PY7" s="21"/>
      <c r="PZ7" s="21"/>
      <c r="QA7" s="21"/>
      <c r="QB7" s="21"/>
      <c r="QC7" s="21"/>
      <c r="QD7" s="21"/>
      <c r="QE7" s="21"/>
      <c r="QF7" s="21"/>
      <c r="QG7" s="21"/>
      <c r="QH7" s="21"/>
      <c r="QI7" s="21"/>
      <c r="QJ7" s="21"/>
      <c r="QK7" s="21"/>
      <c r="QL7" s="21"/>
      <c r="QM7" s="21"/>
      <c r="QN7" s="21"/>
      <c r="QO7" s="21"/>
      <c r="QP7" s="21"/>
      <c r="QQ7" s="21"/>
      <c r="QR7" s="21"/>
      <c r="QS7" s="21"/>
      <c r="QT7" s="21"/>
      <c r="QU7" s="21"/>
      <c r="QV7" s="21"/>
      <c r="QW7" s="21"/>
      <c r="QX7" s="21"/>
      <c r="QY7" s="21"/>
      <c r="QZ7" s="21"/>
      <c r="RA7" s="21"/>
      <c r="RB7" s="21"/>
      <c r="RC7" s="21"/>
      <c r="RD7" s="21"/>
      <c r="RE7" s="21"/>
      <c r="RF7" s="21"/>
      <c r="RG7" s="21"/>
      <c r="RH7" s="21"/>
      <c r="RI7" s="21"/>
      <c r="RJ7" s="21"/>
      <c r="RK7" s="21"/>
      <c r="RL7" s="21"/>
      <c r="RM7" s="21"/>
      <c r="RN7" s="21"/>
      <c r="RO7" s="21"/>
      <c r="RP7" s="21"/>
      <c r="RQ7" s="21"/>
      <c r="RR7" s="21"/>
      <c r="RS7" s="21"/>
      <c r="RT7" s="21"/>
      <c r="RU7" s="21"/>
      <c r="RV7" s="21"/>
      <c r="RW7" s="21"/>
      <c r="RX7" s="21"/>
      <c r="RY7" s="21"/>
      <c r="RZ7" s="21"/>
      <c r="SA7" s="21"/>
      <c r="SB7" s="21"/>
      <c r="SC7" s="21"/>
      <c r="SD7" s="21"/>
      <c r="SE7" s="21"/>
      <c r="SF7" s="21"/>
      <c r="SG7" s="21"/>
      <c r="SH7" s="21"/>
      <c r="SI7" s="21"/>
      <c r="SJ7" s="21"/>
      <c r="SK7" s="21"/>
      <c r="SL7" s="21"/>
      <c r="SM7" s="21"/>
      <c r="SN7" s="21"/>
      <c r="SO7" s="21"/>
      <c r="SP7" s="21"/>
      <c r="SQ7" s="21"/>
      <c r="SR7" s="21"/>
      <c r="SS7" s="21"/>
      <c r="ST7" s="21"/>
      <c r="SU7" s="21"/>
      <c r="SV7" s="21"/>
      <c r="SW7" s="21"/>
      <c r="SX7" s="21"/>
      <c r="SY7" s="21"/>
      <c r="SZ7" s="21"/>
      <c r="TA7" s="21"/>
      <c r="TB7" s="21"/>
      <c r="TC7" s="21"/>
      <c r="TD7" s="21"/>
      <c r="TE7" s="21"/>
      <c r="TF7" s="21"/>
      <c r="TG7" s="21"/>
      <c r="TH7" s="21"/>
      <c r="TI7" s="21"/>
      <c r="TJ7" s="21"/>
      <c r="TK7" s="21"/>
      <c r="TL7" s="21"/>
      <c r="TM7" s="21"/>
      <c r="TN7" s="21"/>
      <c r="TO7" s="21"/>
      <c r="TP7" s="21"/>
      <c r="TQ7" s="21"/>
      <c r="TR7" s="21"/>
      <c r="TS7" s="21"/>
      <c r="TT7" s="21"/>
      <c r="TU7" s="21"/>
      <c r="TV7" s="21"/>
      <c r="TW7" s="21"/>
      <c r="TX7" s="21"/>
      <c r="TY7" s="21"/>
      <c r="TZ7" s="21"/>
      <c r="UA7" s="21"/>
      <c r="UB7" s="21"/>
      <c r="UC7" s="21"/>
      <c r="UD7" s="21"/>
      <c r="UE7" s="21"/>
      <c r="UF7" s="21"/>
      <c r="UG7" s="21"/>
      <c r="UH7" s="21"/>
      <c r="UI7" s="21"/>
      <c r="UJ7" s="21"/>
      <c r="UK7" s="21"/>
      <c r="UL7" s="21"/>
      <c r="UM7" s="21"/>
      <c r="UN7" s="21"/>
      <c r="UO7" s="21"/>
      <c r="UP7" s="21"/>
      <c r="UQ7" s="21"/>
      <c r="UR7" s="21"/>
      <c r="US7" s="21"/>
      <c r="UT7" s="21"/>
      <c r="UU7" s="21"/>
      <c r="UV7" s="21"/>
      <c r="UW7" s="21"/>
      <c r="UX7" s="21"/>
      <c r="UY7" s="21"/>
      <c r="UZ7" s="21"/>
      <c r="VA7" s="21"/>
      <c r="VB7" s="21"/>
      <c r="VC7" s="21"/>
      <c r="VD7" s="21"/>
      <c r="VE7" s="21"/>
      <c r="VF7" s="21"/>
      <c r="VG7" s="21"/>
      <c r="VH7" s="21"/>
      <c r="VI7" s="21"/>
      <c r="VJ7" s="21"/>
      <c r="VK7" s="21"/>
      <c r="VL7" s="21"/>
      <c r="VM7" s="21"/>
      <c r="VN7" s="21"/>
      <c r="VO7" s="21"/>
      <c r="VP7" s="21"/>
      <c r="VQ7" s="21"/>
      <c r="VR7" s="21"/>
      <c r="VS7" s="21"/>
      <c r="VT7" s="21"/>
      <c r="VU7" s="21"/>
      <c r="VV7" s="21"/>
      <c r="VW7" s="21"/>
      <c r="VX7" s="21"/>
      <c r="VY7" s="21"/>
      <c r="VZ7" s="21"/>
      <c r="WA7" s="21"/>
      <c r="WB7" s="21"/>
      <c r="WC7" s="21"/>
      <c r="WD7" s="21"/>
      <c r="WE7" s="21"/>
      <c r="WF7" s="21"/>
      <c r="WG7" s="21"/>
      <c r="WH7" s="21"/>
      <c r="WI7" s="21"/>
      <c r="WJ7" s="21"/>
      <c r="WK7" s="21"/>
      <c r="WL7" s="21"/>
      <c r="WM7" s="21"/>
      <c r="WN7" s="21"/>
      <c r="WO7" s="21"/>
      <c r="WP7" s="21"/>
      <c r="WQ7" s="21"/>
      <c r="WR7" s="21"/>
      <c r="WS7" s="21"/>
      <c r="WT7" s="21"/>
      <c r="WU7" s="21"/>
      <c r="WV7" s="21"/>
      <c r="WW7" s="21"/>
      <c r="WX7" s="21"/>
      <c r="WY7" s="21"/>
      <c r="WZ7" s="21"/>
      <c r="XA7" s="21"/>
      <c r="XB7" s="21"/>
      <c r="XC7" s="21"/>
      <c r="XD7" s="21"/>
      <c r="XE7" s="21"/>
      <c r="XF7" s="21"/>
      <c r="XG7" s="21"/>
      <c r="XH7" s="21"/>
      <c r="XI7" s="21"/>
      <c r="XJ7" s="21"/>
      <c r="XK7" s="21"/>
      <c r="XL7" s="21"/>
      <c r="XM7" s="21"/>
      <c r="XN7" s="21"/>
      <c r="XO7" s="21"/>
      <c r="XP7" s="21"/>
      <c r="XQ7" s="21"/>
      <c r="XR7" s="21"/>
      <c r="XS7" s="21"/>
      <c r="XT7" s="21"/>
      <c r="XU7" s="21"/>
      <c r="XV7" s="21"/>
      <c r="XW7" s="21"/>
      <c r="XX7" s="21"/>
      <c r="XY7" s="21"/>
      <c r="XZ7" s="21"/>
      <c r="YA7" s="21"/>
      <c r="YB7" s="21"/>
      <c r="YC7" s="21"/>
      <c r="YD7" s="21"/>
      <c r="YE7" s="21"/>
      <c r="YF7" s="21"/>
      <c r="YG7" s="21"/>
      <c r="YH7" s="21"/>
      <c r="YI7" s="21"/>
      <c r="YJ7" s="21"/>
      <c r="YK7" s="21"/>
      <c r="YL7" s="21"/>
      <c r="YM7" s="21"/>
      <c r="YN7" s="21"/>
      <c r="YO7" s="21"/>
      <c r="YP7" s="21"/>
      <c r="YQ7" s="21"/>
      <c r="YR7" s="21"/>
      <c r="YS7" s="21"/>
      <c r="YT7" s="21"/>
      <c r="YU7" s="21"/>
      <c r="YV7" s="21"/>
      <c r="YW7" s="21"/>
      <c r="YX7" s="21"/>
      <c r="YY7" s="21"/>
      <c r="YZ7" s="21"/>
      <c r="ZA7" s="21"/>
      <c r="ZB7" s="21"/>
      <c r="ZC7" s="21"/>
      <c r="ZD7" s="21"/>
      <c r="ZE7" s="21"/>
      <c r="ZF7" s="21"/>
      <c r="ZG7" s="21"/>
      <c r="ZH7" s="21"/>
      <c r="ZI7" s="21"/>
      <c r="ZJ7" s="21"/>
      <c r="ZK7" s="21"/>
      <c r="ZL7" s="21"/>
      <c r="ZM7" s="21"/>
      <c r="ZN7" s="21"/>
      <c r="ZO7" s="21"/>
      <c r="ZP7" s="21"/>
      <c r="ZQ7" s="21"/>
      <c r="ZR7" s="21"/>
      <c r="ZS7" s="21"/>
      <c r="ZT7" s="21"/>
      <c r="ZU7" s="21"/>
      <c r="ZV7" s="21"/>
      <c r="ZW7" s="21"/>
      <c r="ZX7" s="21"/>
      <c r="ZY7" s="21"/>
      <c r="ZZ7" s="21"/>
      <c r="AAA7" s="21"/>
      <c r="AAB7" s="21"/>
      <c r="AAC7" s="21"/>
      <c r="AAD7" s="21"/>
      <c r="AAE7" s="21"/>
      <c r="AAF7" s="21"/>
      <c r="AAG7" s="21"/>
      <c r="AAH7" s="21"/>
      <c r="AAI7" s="21"/>
      <c r="AAJ7" s="21"/>
      <c r="AAK7" s="21"/>
      <c r="AAL7" s="21"/>
      <c r="AAM7" s="21"/>
      <c r="AAN7" s="21"/>
      <c r="AAO7" s="21"/>
      <c r="AAP7" s="21"/>
      <c r="AAQ7" s="21"/>
      <c r="AAR7" s="21"/>
      <c r="AAS7" s="21"/>
      <c r="AAT7" s="21"/>
      <c r="AAU7" s="21"/>
      <c r="AAV7" s="21"/>
      <c r="AAW7" s="21"/>
      <c r="AAX7" s="21"/>
      <c r="AAY7" s="21"/>
      <c r="AAZ7" s="21"/>
      <c r="ABA7" s="21"/>
      <c r="ABB7" s="21"/>
      <c r="ABC7" s="21"/>
      <c r="ABD7" s="21"/>
      <c r="ABE7" s="21"/>
      <c r="ABF7" s="21"/>
      <c r="ABG7" s="21"/>
      <c r="ABH7" s="21"/>
      <c r="ABI7" s="21"/>
      <c r="ABJ7" s="21"/>
      <c r="ABK7" s="21"/>
      <c r="ABL7" s="21"/>
      <c r="ABM7" s="21"/>
      <c r="ABN7" s="21"/>
      <c r="ABO7" s="21"/>
      <c r="ABP7" s="21"/>
      <c r="ABQ7" s="21"/>
      <c r="ABR7" s="21"/>
      <c r="ABS7" s="21"/>
      <c r="ABT7" s="21"/>
      <c r="ABU7" s="21"/>
      <c r="ABV7" s="21"/>
      <c r="ABW7" s="21"/>
      <c r="ABX7" s="21"/>
      <c r="ABY7" s="21"/>
      <c r="ABZ7" s="21"/>
      <c r="ACA7" s="21"/>
      <c r="ACB7" s="21"/>
      <c r="ACC7" s="21"/>
      <c r="ACD7" s="21"/>
      <c r="ACE7" s="21"/>
      <c r="ACF7" s="21"/>
      <c r="ACG7" s="21"/>
      <c r="ACH7" s="21"/>
      <c r="ACI7" s="21"/>
      <c r="ACJ7" s="21"/>
      <c r="ACK7" s="21"/>
      <c r="ACL7" s="21"/>
      <c r="ACM7" s="21"/>
      <c r="ACN7" s="21"/>
      <c r="ACO7" s="21"/>
      <c r="ACP7" s="21"/>
      <c r="ACQ7" s="21"/>
      <c r="ACR7" s="21"/>
      <c r="ACS7" s="21"/>
      <c r="ACT7" s="21"/>
      <c r="ACU7" s="21"/>
      <c r="ACV7" s="21"/>
      <c r="ACW7" s="21"/>
      <c r="ACX7" s="21"/>
      <c r="ACY7" s="21"/>
      <c r="ACZ7" s="21"/>
      <c r="ADA7" s="21"/>
      <c r="ADB7" s="21"/>
      <c r="ADC7" s="21"/>
      <c r="ADD7" s="21"/>
      <c r="ADE7" s="21"/>
      <c r="ADF7" s="21"/>
      <c r="ADG7" s="21"/>
      <c r="ADH7" s="21"/>
      <c r="ADI7" s="21"/>
      <c r="ADJ7" s="21"/>
      <c r="ADK7" s="21"/>
      <c r="ADL7" s="21"/>
      <c r="ADM7" s="21"/>
      <c r="ADN7" s="21"/>
      <c r="ADO7" s="21"/>
      <c r="ADP7" s="21"/>
      <c r="ADQ7" s="21"/>
      <c r="ADR7" s="21"/>
      <c r="ADS7" s="21"/>
      <c r="ADT7" s="21"/>
      <c r="ADU7" s="21"/>
      <c r="ADV7" s="21"/>
      <c r="ADW7" s="21"/>
      <c r="ADX7" s="21"/>
      <c r="ADY7" s="21"/>
      <c r="ADZ7" s="21"/>
      <c r="AEA7" s="21"/>
      <c r="AEB7" s="21"/>
      <c r="AEC7" s="21"/>
      <c r="AED7" s="21"/>
      <c r="AEE7" s="21"/>
      <c r="AEF7" s="21"/>
      <c r="AEG7" s="21"/>
      <c r="AEH7" s="21"/>
      <c r="AEI7" s="21"/>
      <c r="AEJ7" s="21"/>
      <c r="AEK7" s="21"/>
      <c r="AEL7" s="21"/>
      <c r="AEM7" s="21"/>
      <c r="AEN7" s="21"/>
      <c r="AEO7" s="21"/>
      <c r="AEP7" s="21"/>
      <c r="AEQ7" s="21"/>
      <c r="AER7" s="21"/>
      <c r="AES7" s="21"/>
      <c r="AET7" s="21"/>
      <c r="AEU7" s="21"/>
      <c r="AEV7" s="21"/>
      <c r="AEW7" s="21"/>
      <c r="AEX7" s="21"/>
      <c r="AEY7" s="21"/>
      <c r="AEZ7" s="21"/>
      <c r="AFA7" s="21"/>
      <c r="AFB7" s="21"/>
      <c r="AFC7" s="21"/>
      <c r="AFD7" s="21"/>
      <c r="AFE7" s="21"/>
      <c r="AFF7" s="21"/>
      <c r="AFG7" s="21"/>
      <c r="AFH7" s="21"/>
      <c r="AFI7" s="21"/>
      <c r="AFJ7" s="21"/>
      <c r="AFK7" s="21"/>
      <c r="AFL7" s="21"/>
      <c r="AFM7" s="21"/>
      <c r="AFN7" s="21"/>
      <c r="AFO7" s="21"/>
      <c r="AFP7" s="21"/>
      <c r="AFQ7" s="21"/>
      <c r="AFR7" s="21"/>
      <c r="AFS7" s="21"/>
      <c r="AFT7" s="21"/>
      <c r="AFU7" s="21"/>
      <c r="AFV7" s="21"/>
      <c r="AFW7" s="21"/>
      <c r="AFX7" s="21"/>
      <c r="AFY7" s="21"/>
      <c r="AFZ7" s="21"/>
      <c r="AGA7" s="21"/>
      <c r="AGB7" s="21"/>
      <c r="AGC7" s="21"/>
      <c r="AGD7" s="21"/>
      <c r="AGE7" s="21"/>
      <c r="AGF7" s="21"/>
      <c r="AGG7" s="21"/>
      <c r="AGH7" s="21"/>
      <c r="AGI7" s="21"/>
      <c r="AGJ7" s="21"/>
      <c r="AGK7" s="21"/>
      <c r="AGL7" s="21"/>
      <c r="AGM7" s="21"/>
      <c r="AGN7" s="21"/>
      <c r="AGO7" s="21"/>
      <c r="AGP7" s="21"/>
      <c r="AGQ7" s="21"/>
      <c r="AGR7" s="21"/>
      <c r="AGS7" s="21"/>
      <c r="AGT7" s="21"/>
      <c r="AGU7" s="21"/>
      <c r="AGV7" s="21"/>
      <c r="AGW7" s="21"/>
      <c r="AGX7" s="21"/>
      <c r="AGY7" s="21"/>
      <c r="AGZ7" s="21"/>
      <c r="AHA7" s="21"/>
      <c r="AHB7" s="21"/>
      <c r="AHC7" s="21"/>
      <c r="AHD7" s="21"/>
      <c r="AHE7" s="21"/>
      <c r="AHF7" s="21"/>
      <c r="AHG7" s="21"/>
      <c r="AHH7" s="21"/>
      <c r="AHI7" s="21"/>
      <c r="AHJ7" s="21"/>
      <c r="AHK7" s="21"/>
      <c r="AHL7" s="21"/>
      <c r="AHM7" s="21"/>
      <c r="AHN7" s="21"/>
      <c r="AHO7" s="21"/>
      <c r="AHP7" s="21"/>
      <c r="AHQ7" s="21"/>
      <c r="AHR7" s="21"/>
      <c r="AHS7" s="21"/>
      <c r="AHT7" s="21"/>
      <c r="AHU7" s="21"/>
      <c r="AHV7" s="21"/>
      <c r="AHW7" s="21"/>
      <c r="AHX7" s="21"/>
      <c r="AHY7" s="21"/>
      <c r="AHZ7" s="21"/>
      <c r="AIA7" s="21"/>
      <c r="AIB7" s="21"/>
      <c r="AIC7" s="21"/>
      <c r="AID7" s="21"/>
      <c r="AIE7" s="21"/>
      <c r="AIF7" s="21"/>
      <c r="AIG7" s="21"/>
      <c r="AIH7" s="21"/>
      <c r="AII7" s="21"/>
      <c r="AIJ7" s="21"/>
      <c r="AIK7" s="21"/>
      <c r="AIL7" s="21"/>
      <c r="AIM7" s="21"/>
      <c r="AIN7" s="21"/>
      <c r="AIO7" s="21"/>
      <c r="AIP7" s="21"/>
      <c r="AIQ7" s="21"/>
      <c r="AIR7" s="21"/>
      <c r="AIS7" s="21"/>
      <c r="AIT7" s="21"/>
      <c r="AIU7" s="21"/>
      <c r="AIV7" s="21"/>
      <c r="AIW7" s="21"/>
      <c r="AIX7" s="21"/>
      <c r="AIY7" s="21"/>
      <c r="AIZ7" s="21"/>
      <c r="AJA7" s="21"/>
      <c r="AJB7" s="21"/>
      <c r="AJC7" s="21"/>
      <c r="AJD7" s="21"/>
      <c r="AJE7" s="21"/>
      <c r="AJF7" s="21"/>
      <c r="AJG7" s="21"/>
      <c r="AJH7" s="21"/>
      <c r="AJI7" s="21"/>
      <c r="AJJ7" s="21"/>
      <c r="AJK7" s="21"/>
      <c r="AJL7" s="21"/>
      <c r="AJM7" s="21"/>
      <c r="AJN7" s="21"/>
      <c r="AJO7" s="21"/>
      <c r="AJP7" s="21"/>
      <c r="AJQ7" s="21"/>
      <c r="AJR7" s="21"/>
      <c r="AJS7" s="21"/>
      <c r="AJT7" s="21"/>
      <c r="AJU7" s="21"/>
      <c r="AJV7" s="21"/>
      <c r="AJW7" s="21"/>
      <c r="AJX7" s="21"/>
      <c r="AJY7" s="21"/>
      <c r="AJZ7" s="21"/>
      <c r="AKA7" s="21"/>
      <c r="AKB7" s="21"/>
      <c r="AKC7" s="21"/>
      <c r="AKD7" s="21"/>
      <c r="AKE7" s="21"/>
      <c r="AKF7" s="21"/>
      <c r="AKG7" s="21"/>
      <c r="AKH7" s="21"/>
      <c r="AKI7" s="21"/>
      <c r="AKJ7" s="21"/>
      <c r="AKK7" s="21"/>
      <c r="AKL7" s="21"/>
      <c r="AKM7" s="21"/>
      <c r="AKN7" s="21"/>
      <c r="AKO7" s="21"/>
      <c r="AKP7" s="21"/>
      <c r="AKQ7" s="21"/>
      <c r="AKR7" s="21"/>
      <c r="AKS7" s="21"/>
      <c r="AKT7" s="21"/>
      <c r="AKU7" s="21"/>
      <c r="AKV7" s="21"/>
      <c r="AKW7" s="21"/>
      <c r="AKX7" s="21"/>
      <c r="AKY7" s="21"/>
      <c r="AKZ7" s="21"/>
      <c r="ALA7" s="21"/>
      <c r="ALB7" s="21"/>
      <c r="ALC7" s="21"/>
      <c r="ALD7" s="21"/>
      <c r="ALE7" s="21"/>
      <c r="ALF7" s="21"/>
      <c r="ALG7" s="21"/>
      <c r="ALH7" s="21"/>
      <c r="ALI7" s="21"/>
      <c r="ALJ7" s="21"/>
      <c r="ALK7" s="21"/>
      <c r="ALL7" s="21"/>
      <c r="ALM7" s="21"/>
      <c r="ALN7" s="21"/>
      <c r="ALO7" s="21"/>
      <c r="ALP7" s="21"/>
      <c r="ALQ7" s="21"/>
      <c r="ALR7" s="21"/>
      <c r="ALS7" s="21"/>
      <c r="ALT7" s="21"/>
      <c r="ALU7" s="21"/>
      <c r="ALV7" s="21"/>
      <c r="ALW7" s="21"/>
      <c r="ALX7" s="21"/>
      <c r="ALY7" s="21"/>
      <c r="ALZ7" s="21"/>
      <c r="AMA7" s="21"/>
      <c r="AMB7" s="21"/>
      <c r="AMC7" s="21"/>
      <c r="AMD7" s="21"/>
      <c r="AME7" s="21"/>
      <c r="AMF7" s="21"/>
      <c r="AMG7" s="21"/>
      <c r="AMH7" s="21"/>
      <c r="AMI7" s="21"/>
      <c r="AMJ7" s="21"/>
      <c r="AMK7" s="21"/>
      <c r="AML7" s="21"/>
      <c r="AMM7" s="21"/>
      <c r="AMN7" s="21"/>
      <c r="AMO7" s="21"/>
      <c r="AMP7" s="21"/>
      <c r="AMQ7" s="21"/>
      <c r="AMR7" s="21"/>
      <c r="AMS7" s="21"/>
      <c r="AMT7" s="21"/>
      <c r="AMU7" s="21"/>
      <c r="AMV7" s="21"/>
      <c r="AMW7" s="21"/>
      <c r="AMX7" s="21"/>
      <c r="AMY7" s="21"/>
      <c r="AMZ7" s="21"/>
      <c r="ANA7" s="21"/>
      <c r="ANB7" s="21"/>
      <c r="ANC7" s="21"/>
      <c r="AND7" s="21"/>
      <c r="ANE7" s="21"/>
      <c r="ANF7" s="21"/>
      <c r="ANG7" s="21"/>
      <c r="ANH7" s="21"/>
      <c r="ANI7" s="21"/>
      <c r="ANJ7" s="21"/>
      <c r="ANK7" s="21"/>
      <c r="ANL7" s="21"/>
      <c r="ANM7" s="21"/>
      <c r="ANN7" s="21"/>
      <c r="ANO7" s="21"/>
      <c r="ANP7" s="21"/>
      <c r="ANQ7" s="21"/>
      <c r="ANR7" s="21"/>
      <c r="ANS7" s="21"/>
      <c r="ANT7" s="21"/>
      <c r="ANU7" s="21"/>
      <c r="ANV7" s="21"/>
      <c r="ANW7" s="21"/>
      <c r="ANX7" s="21"/>
      <c r="ANY7" s="21"/>
      <c r="ANZ7" s="21"/>
      <c r="AOA7" s="21"/>
      <c r="AOB7" s="21"/>
      <c r="AOC7" s="21"/>
      <c r="AOD7" s="21"/>
      <c r="AOE7" s="21"/>
      <c r="AOF7" s="21"/>
      <c r="AOG7" s="21"/>
      <c r="AOH7" s="21"/>
      <c r="AOI7" s="21"/>
      <c r="AOJ7" s="21"/>
      <c r="AOK7" s="21"/>
      <c r="AOL7" s="21"/>
      <c r="AOM7" s="21"/>
      <c r="AON7" s="21"/>
      <c r="AOO7" s="21"/>
      <c r="AOP7" s="21"/>
      <c r="AOQ7" s="21"/>
      <c r="AOR7" s="21"/>
      <c r="AOS7" s="21"/>
      <c r="AOT7" s="21"/>
      <c r="AOU7" s="21"/>
      <c r="AOV7" s="21"/>
      <c r="AOW7" s="21"/>
      <c r="AOX7" s="21"/>
      <c r="AOY7" s="21"/>
      <c r="AOZ7" s="21"/>
      <c r="APA7" s="21"/>
      <c r="APB7" s="21"/>
      <c r="APC7" s="21"/>
      <c r="APD7" s="21"/>
      <c r="APE7" s="21"/>
      <c r="APF7" s="21"/>
      <c r="APG7" s="21"/>
      <c r="APH7" s="21"/>
      <c r="API7" s="21"/>
      <c r="APJ7" s="21"/>
      <c r="APK7" s="21"/>
      <c r="APL7" s="21"/>
      <c r="APM7" s="21"/>
      <c r="APN7" s="21"/>
      <c r="APO7" s="21"/>
      <c r="APP7" s="21"/>
      <c r="APQ7" s="21"/>
      <c r="APR7" s="21"/>
      <c r="APS7" s="21"/>
      <c r="APT7" s="21"/>
      <c r="APU7" s="21"/>
      <c r="APV7" s="21"/>
      <c r="APW7" s="21"/>
      <c r="APX7" s="21"/>
      <c r="APY7" s="21"/>
      <c r="APZ7" s="21"/>
      <c r="AQA7" s="21"/>
      <c r="AQB7" s="21"/>
      <c r="AQC7" s="21"/>
      <c r="AQD7" s="21"/>
      <c r="AQE7" s="21"/>
      <c r="AQF7" s="21"/>
      <c r="AQG7" s="21"/>
      <c r="AQH7" s="21"/>
      <c r="AQI7" s="21"/>
      <c r="AQJ7" s="21"/>
      <c r="AQK7" s="21"/>
      <c r="AQL7" s="21"/>
      <c r="AQM7" s="21"/>
      <c r="AQN7" s="21"/>
      <c r="AQO7" s="21"/>
      <c r="AQP7" s="21"/>
      <c r="AQQ7" s="21"/>
      <c r="AQR7" s="21"/>
      <c r="AQS7" s="21"/>
      <c r="AQT7" s="21"/>
      <c r="AQU7" s="21"/>
      <c r="AQV7" s="21"/>
      <c r="AQW7" s="21"/>
      <c r="AQX7" s="21"/>
      <c r="AQY7" s="21"/>
      <c r="AQZ7" s="21"/>
      <c r="ARA7" s="21"/>
      <c r="ARB7" s="21"/>
      <c r="ARC7" s="21"/>
      <c r="ARD7" s="21"/>
      <c r="ARE7" s="21"/>
      <c r="ARF7" s="21"/>
      <c r="ARG7" s="21"/>
      <c r="ARH7" s="21"/>
      <c r="ARI7" s="21"/>
      <c r="ARJ7" s="21"/>
      <c r="ARK7" s="21"/>
      <c r="ARL7" s="21"/>
      <c r="ARM7" s="21"/>
      <c r="ARN7" s="21"/>
      <c r="ARO7" s="21"/>
      <c r="ARP7" s="21"/>
      <c r="ARQ7" s="21"/>
      <c r="ARR7" s="21"/>
      <c r="ARS7" s="21"/>
      <c r="ART7" s="21"/>
      <c r="ARU7" s="21"/>
      <c r="ARV7" s="21"/>
      <c r="ARW7" s="21"/>
      <c r="ARX7" s="21"/>
      <c r="ARY7" s="21"/>
      <c r="ARZ7" s="21"/>
      <c r="ASA7" s="21"/>
      <c r="ASB7" s="21"/>
      <c r="ASC7" s="21"/>
      <c r="ASD7" s="21"/>
      <c r="ASE7" s="21"/>
      <c r="ASF7" s="21"/>
      <c r="ASG7" s="21"/>
      <c r="ASH7" s="21"/>
      <c r="ASI7" s="21"/>
      <c r="ASJ7" s="21"/>
      <c r="ASK7" s="21"/>
      <c r="ASL7" s="21"/>
      <c r="ASM7" s="21"/>
      <c r="ASN7" s="21"/>
      <c r="ASO7" s="21"/>
      <c r="ASP7" s="21"/>
      <c r="ASQ7" s="21"/>
      <c r="ASR7" s="21"/>
      <c r="ASS7" s="21"/>
      <c r="AST7" s="21"/>
      <c r="ASU7" s="21"/>
      <c r="ASV7" s="21"/>
      <c r="ASW7" s="21"/>
      <c r="ASX7" s="21"/>
      <c r="ASY7" s="21"/>
      <c r="ASZ7" s="21"/>
      <c r="ATA7" s="21"/>
      <c r="ATB7" s="21"/>
      <c r="ATC7" s="21"/>
      <c r="ATD7" s="21"/>
      <c r="ATE7" s="21"/>
      <c r="ATF7" s="21"/>
      <c r="ATG7" s="21"/>
      <c r="ATH7" s="21"/>
      <c r="ATI7" s="21"/>
      <c r="ATJ7" s="21"/>
      <c r="ATK7" s="21"/>
      <c r="ATL7" s="21"/>
      <c r="ATM7" s="21"/>
      <c r="ATN7" s="21"/>
      <c r="ATO7" s="21"/>
      <c r="ATP7" s="21"/>
      <c r="ATQ7" s="21"/>
      <c r="ATR7" s="21"/>
      <c r="ATS7" s="21"/>
      <c r="ATT7" s="21"/>
      <c r="ATU7" s="21"/>
      <c r="ATV7" s="21"/>
      <c r="ATW7" s="21"/>
      <c r="ATX7" s="21"/>
      <c r="ATY7" s="21"/>
      <c r="ATZ7" s="21"/>
      <c r="AUA7" s="21"/>
      <c r="AUB7" s="21"/>
      <c r="AUC7" s="21"/>
      <c r="AUD7" s="21"/>
      <c r="AUE7" s="21"/>
      <c r="AUF7" s="21"/>
      <c r="AUG7" s="21"/>
      <c r="AUH7" s="21"/>
      <c r="AUI7" s="21"/>
      <c r="AUJ7" s="21"/>
      <c r="AUK7" s="21"/>
      <c r="AUL7" s="21"/>
      <c r="AUM7" s="21"/>
      <c r="AUN7" s="21"/>
      <c r="AUO7" s="21"/>
      <c r="AUP7" s="21"/>
      <c r="AUQ7" s="21"/>
      <c r="AUR7" s="21"/>
      <c r="AUS7" s="21"/>
      <c r="AUT7" s="21"/>
      <c r="AUU7" s="21"/>
      <c r="AUV7" s="21"/>
      <c r="AUW7" s="21"/>
      <c r="AUX7" s="21"/>
      <c r="AUY7" s="21"/>
      <c r="AUZ7" s="21"/>
      <c r="AVA7" s="21"/>
      <c r="AVB7" s="21"/>
      <c r="AVC7" s="21"/>
      <c r="AVD7" s="21"/>
      <c r="AVE7" s="21"/>
      <c r="AVF7" s="21"/>
      <c r="AVG7" s="21"/>
      <c r="AVH7" s="21"/>
      <c r="AVI7" s="21"/>
      <c r="AVJ7" s="21"/>
      <c r="AVK7" s="21"/>
      <c r="AVL7" s="21"/>
      <c r="AVM7" s="21"/>
      <c r="AVN7" s="21"/>
      <c r="AVO7" s="21"/>
      <c r="AVP7" s="21"/>
      <c r="AVQ7" s="21"/>
      <c r="AVR7" s="21"/>
      <c r="AVS7" s="21"/>
      <c r="AVT7" s="21"/>
      <c r="AVU7" s="21"/>
      <c r="AVV7" s="21"/>
      <c r="AVW7" s="21"/>
      <c r="AVX7" s="21"/>
      <c r="AVY7" s="21"/>
      <c r="AVZ7" s="21"/>
      <c r="AWA7" s="21"/>
      <c r="AWB7" s="21"/>
      <c r="AWC7" s="21"/>
      <c r="AWD7" s="21"/>
      <c r="AWE7" s="21"/>
      <c r="AWF7" s="21"/>
      <c r="AWG7" s="21"/>
      <c r="AWH7" s="21"/>
      <c r="AWI7" s="21"/>
      <c r="AWJ7" s="21"/>
      <c r="AWK7" s="21"/>
      <c r="AWL7" s="21"/>
      <c r="AWM7" s="21"/>
      <c r="AWN7" s="21"/>
      <c r="AWO7" s="21"/>
      <c r="AWP7" s="21"/>
      <c r="AWQ7" s="21"/>
      <c r="AWR7" s="21"/>
      <c r="AWS7" s="21"/>
      <c r="AWT7" s="21"/>
      <c r="AWU7" s="21"/>
      <c r="AWV7" s="21"/>
      <c r="AWW7" s="21"/>
      <c r="AWX7" s="21"/>
      <c r="AWY7" s="21"/>
      <c r="AWZ7" s="21"/>
      <c r="AXA7" s="21"/>
      <c r="AXB7" s="21"/>
      <c r="AXC7" s="21"/>
      <c r="AXD7" s="21"/>
      <c r="AXE7" s="21"/>
      <c r="AXF7" s="21"/>
      <c r="AXG7" s="21"/>
      <c r="AXH7" s="21"/>
      <c r="AXI7" s="21"/>
      <c r="AXJ7" s="21"/>
      <c r="AXK7" s="21"/>
      <c r="AXL7" s="21"/>
      <c r="AXM7" s="21"/>
      <c r="AXN7" s="21"/>
      <c r="AXO7" s="21"/>
      <c r="AXP7" s="21"/>
      <c r="AXQ7" s="21"/>
      <c r="AXR7" s="21"/>
      <c r="AXS7" s="21"/>
      <c r="AXT7" s="21"/>
      <c r="AXU7" s="21"/>
      <c r="AXV7" s="21"/>
      <c r="AXW7" s="21"/>
      <c r="AXX7" s="21"/>
      <c r="AXY7" s="21"/>
      <c r="AXZ7" s="21"/>
      <c r="AYA7" s="21"/>
      <c r="AYB7" s="21"/>
      <c r="AYC7" s="21"/>
      <c r="AYD7" s="21"/>
      <c r="AYE7" s="21"/>
      <c r="AYF7" s="21"/>
      <c r="AYG7" s="21"/>
      <c r="AYH7" s="21"/>
      <c r="AYI7" s="21"/>
      <c r="AYJ7" s="21"/>
      <c r="AYK7" s="21"/>
      <c r="AYL7" s="21"/>
      <c r="AYM7" s="21"/>
      <c r="AYN7" s="21"/>
      <c r="AYO7" s="21"/>
      <c r="AYP7" s="21"/>
      <c r="AYQ7" s="21"/>
      <c r="AYR7" s="21"/>
      <c r="AYS7" s="21"/>
      <c r="AYT7" s="21"/>
      <c r="AYU7" s="21"/>
      <c r="AYV7" s="21"/>
      <c r="AYW7" s="21"/>
      <c r="AYX7" s="21"/>
      <c r="AYY7" s="21"/>
      <c r="AYZ7" s="21"/>
      <c r="AZA7" s="21"/>
      <c r="AZB7" s="21"/>
      <c r="AZC7" s="21"/>
      <c r="AZD7" s="21"/>
      <c r="AZE7" s="21"/>
      <c r="AZF7" s="21"/>
      <c r="AZG7" s="21"/>
      <c r="AZH7" s="21"/>
      <c r="AZI7" s="21"/>
      <c r="AZJ7" s="21"/>
      <c r="AZK7" s="21"/>
      <c r="AZL7" s="21"/>
      <c r="AZM7" s="21"/>
      <c r="AZN7" s="21"/>
      <c r="AZO7" s="21"/>
      <c r="AZP7" s="21"/>
      <c r="AZQ7" s="21"/>
      <c r="AZR7" s="21"/>
      <c r="AZS7" s="21"/>
      <c r="AZT7" s="21"/>
      <c r="AZU7" s="21"/>
      <c r="AZV7" s="21"/>
      <c r="AZW7" s="21"/>
      <c r="AZX7" s="21"/>
      <c r="AZY7" s="21"/>
      <c r="AZZ7" s="21"/>
      <c r="BAA7" s="21"/>
      <c r="BAB7" s="21"/>
      <c r="BAC7" s="21"/>
      <c r="BAD7" s="21"/>
      <c r="BAE7" s="21"/>
      <c r="BAF7" s="21"/>
      <c r="BAG7" s="21"/>
      <c r="BAH7" s="21"/>
      <c r="BAI7" s="21"/>
      <c r="BAJ7" s="21"/>
      <c r="BAK7" s="21"/>
      <c r="BAL7" s="21"/>
      <c r="BAM7" s="21"/>
      <c r="BAN7" s="21"/>
      <c r="BAO7" s="21"/>
      <c r="BAP7" s="21"/>
      <c r="BAQ7" s="21"/>
      <c r="BAR7" s="21"/>
      <c r="BAS7" s="21"/>
      <c r="BAT7" s="21"/>
      <c r="BAU7" s="21"/>
      <c r="BAV7" s="21"/>
      <c r="BAW7" s="21"/>
      <c r="BAX7" s="21"/>
      <c r="BAY7" s="21"/>
      <c r="BAZ7" s="21"/>
      <c r="BBA7" s="21"/>
      <c r="BBB7" s="21"/>
      <c r="BBC7" s="21"/>
      <c r="BBD7" s="21"/>
      <c r="BBE7" s="21"/>
      <c r="BBF7" s="21"/>
      <c r="BBG7" s="21"/>
      <c r="BBH7" s="21"/>
      <c r="BBI7" s="21"/>
      <c r="BBJ7" s="21"/>
      <c r="BBK7" s="21"/>
      <c r="BBL7" s="21"/>
      <c r="BBM7" s="21"/>
      <c r="BBN7" s="21"/>
      <c r="BBO7" s="21"/>
      <c r="BBP7" s="21"/>
      <c r="BBQ7" s="21"/>
      <c r="BBR7" s="21"/>
      <c r="BBS7" s="21"/>
      <c r="BBT7" s="21"/>
      <c r="BBU7" s="21"/>
      <c r="BBV7" s="21"/>
      <c r="BBW7" s="21"/>
      <c r="BBX7" s="21"/>
      <c r="BBY7" s="21"/>
      <c r="BBZ7" s="21"/>
      <c r="BCA7" s="21"/>
      <c r="BCB7" s="21"/>
      <c r="BCC7" s="21"/>
      <c r="BCD7" s="21"/>
      <c r="BCE7" s="21"/>
      <c r="BCF7" s="21"/>
      <c r="BCG7" s="21"/>
      <c r="BCH7" s="21"/>
      <c r="BCI7" s="21"/>
      <c r="BCJ7" s="21"/>
      <c r="BCK7" s="21"/>
      <c r="BCL7" s="21"/>
      <c r="BCM7" s="21"/>
      <c r="BCN7" s="21"/>
      <c r="BCO7" s="21"/>
      <c r="BCP7" s="21"/>
      <c r="BCQ7" s="21"/>
      <c r="BCR7" s="21"/>
      <c r="BCS7" s="21"/>
      <c r="BCT7" s="21"/>
      <c r="BCU7" s="21"/>
      <c r="BCV7" s="21"/>
      <c r="BCW7" s="21"/>
      <c r="BCX7" s="21"/>
      <c r="BCY7" s="21"/>
      <c r="BCZ7" s="21"/>
      <c r="BDA7" s="21"/>
      <c r="BDB7" s="21"/>
      <c r="BDC7" s="21"/>
      <c r="BDD7" s="21"/>
      <c r="BDE7" s="21"/>
      <c r="BDF7" s="21"/>
      <c r="BDG7" s="21"/>
      <c r="BDH7" s="21"/>
      <c r="BDI7" s="21"/>
      <c r="BDJ7" s="21"/>
      <c r="BDK7" s="21"/>
      <c r="BDL7" s="21"/>
      <c r="BDM7" s="21"/>
      <c r="BDN7" s="21"/>
      <c r="BDO7" s="21"/>
      <c r="BDP7" s="21"/>
      <c r="BDQ7" s="21"/>
      <c r="BDR7" s="21"/>
      <c r="BDS7" s="21"/>
      <c r="BDT7" s="21"/>
      <c r="BDU7" s="21"/>
      <c r="BDV7" s="21"/>
      <c r="BDW7" s="21"/>
      <c r="BDX7" s="21"/>
      <c r="BDY7" s="21"/>
      <c r="BDZ7" s="21"/>
      <c r="BEA7" s="21"/>
      <c r="BEB7" s="21"/>
      <c r="BEC7" s="21"/>
      <c r="BED7" s="21"/>
      <c r="BEE7" s="21"/>
      <c r="BEF7" s="21"/>
      <c r="BEG7" s="21"/>
      <c r="BEH7" s="21"/>
      <c r="BEI7" s="21"/>
      <c r="BEJ7" s="21"/>
      <c r="BEK7" s="21"/>
      <c r="BEL7" s="21"/>
      <c r="BEM7" s="21"/>
      <c r="BEN7" s="21"/>
      <c r="BEO7" s="21"/>
      <c r="BEP7" s="21"/>
      <c r="BEQ7" s="21"/>
      <c r="BER7" s="21"/>
      <c r="BES7" s="21"/>
      <c r="BET7" s="21"/>
      <c r="BEU7" s="21"/>
      <c r="BEV7" s="21"/>
      <c r="BEW7" s="21"/>
      <c r="BEX7" s="21"/>
      <c r="BEY7" s="21"/>
      <c r="BEZ7" s="21"/>
      <c r="BFA7" s="21"/>
      <c r="BFB7" s="21"/>
      <c r="BFC7" s="21"/>
      <c r="BFD7" s="21"/>
      <c r="BFE7" s="21"/>
      <c r="BFF7" s="21"/>
      <c r="BFG7" s="21"/>
      <c r="BFH7" s="21"/>
      <c r="BFI7" s="21"/>
      <c r="BFJ7" s="21"/>
      <c r="BFK7" s="21"/>
      <c r="BFL7" s="21"/>
      <c r="BFM7" s="21"/>
      <c r="BFN7" s="21"/>
      <c r="BFO7" s="21"/>
      <c r="BFP7" s="21"/>
      <c r="BFQ7" s="21"/>
      <c r="BFR7" s="21"/>
      <c r="BFS7" s="21"/>
      <c r="BFT7" s="21"/>
      <c r="BFU7" s="21"/>
      <c r="BFV7" s="21"/>
      <c r="BFW7" s="21"/>
      <c r="BFX7" s="21"/>
      <c r="BFY7" s="21"/>
      <c r="BFZ7" s="21"/>
      <c r="BGA7" s="21"/>
      <c r="BGB7" s="21"/>
      <c r="BGC7" s="21"/>
      <c r="BGD7" s="21"/>
      <c r="BGE7" s="21"/>
      <c r="BGF7" s="21"/>
      <c r="BGG7" s="21"/>
      <c r="BGH7" s="21"/>
      <c r="BGI7" s="21"/>
      <c r="BGJ7" s="21"/>
      <c r="BGK7" s="21"/>
      <c r="BGL7" s="21"/>
      <c r="BGM7" s="21"/>
      <c r="BGN7" s="21"/>
      <c r="BGO7" s="21"/>
      <c r="BGP7" s="21"/>
      <c r="BGQ7" s="21"/>
      <c r="BGR7" s="21"/>
      <c r="BGS7" s="21"/>
      <c r="BGT7" s="21"/>
      <c r="BGU7" s="21"/>
      <c r="BGV7" s="21"/>
      <c r="BGW7" s="21"/>
      <c r="BGX7" s="21"/>
      <c r="BGY7" s="21"/>
      <c r="BGZ7" s="21"/>
      <c r="BHA7" s="21"/>
      <c r="BHB7" s="21"/>
      <c r="BHC7" s="21"/>
      <c r="BHD7" s="21"/>
      <c r="BHE7" s="21"/>
      <c r="BHF7" s="21"/>
      <c r="BHG7" s="21"/>
      <c r="BHH7" s="21"/>
      <c r="BHI7" s="21"/>
      <c r="BHJ7" s="21"/>
      <c r="BHK7" s="21"/>
      <c r="BHL7" s="21"/>
      <c r="BHM7" s="21"/>
      <c r="BHN7" s="21"/>
      <c r="BHO7" s="21"/>
      <c r="BHP7" s="21"/>
      <c r="BHQ7" s="21"/>
      <c r="BHR7" s="21"/>
      <c r="BHS7" s="21"/>
      <c r="BHT7" s="21"/>
      <c r="BHU7" s="21"/>
      <c r="BHV7" s="21"/>
      <c r="BHW7" s="21"/>
      <c r="BHX7" s="21"/>
      <c r="BHY7" s="21"/>
      <c r="BHZ7" s="21"/>
      <c r="BIA7" s="21"/>
      <c r="BIB7" s="21"/>
      <c r="BIC7" s="21"/>
      <c r="BID7" s="21"/>
      <c r="BIE7" s="21"/>
      <c r="BIF7" s="21"/>
      <c r="BIG7" s="21"/>
      <c r="BIH7" s="21"/>
      <c r="BII7" s="21"/>
      <c r="BIJ7" s="21"/>
      <c r="BIK7" s="21"/>
      <c r="BIL7" s="21"/>
      <c r="BIM7" s="21"/>
      <c r="BIN7" s="21"/>
      <c r="BIO7" s="21"/>
      <c r="BIP7" s="21"/>
      <c r="BIQ7" s="21"/>
      <c r="BIR7" s="21"/>
      <c r="BIS7" s="21"/>
      <c r="BIT7" s="21"/>
      <c r="BIU7" s="21"/>
      <c r="BIV7" s="21"/>
      <c r="BIW7" s="21"/>
      <c r="BIX7" s="21"/>
      <c r="BIY7" s="21"/>
      <c r="BIZ7" s="21"/>
      <c r="BJA7" s="21"/>
      <c r="BJB7" s="21"/>
      <c r="BJC7" s="21"/>
      <c r="BJD7" s="21"/>
      <c r="BJE7" s="21"/>
      <c r="BJF7" s="21"/>
      <c r="BJG7" s="21"/>
      <c r="BJH7" s="21"/>
      <c r="BJI7" s="21"/>
      <c r="BJJ7" s="21"/>
      <c r="BJK7" s="21"/>
      <c r="BJL7" s="21"/>
      <c r="BJM7" s="21"/>
      <c r="BJN7" s="21"/>
      <c r="BJO7" s="21"/>
      <c r="BJP7" s="21"/>
      <c r="BJQ7" s="21"/>
      <c r="BJR7" s="21"/>
      <c r="BJS7" s="21"/>
      <c r="BJT7" s="21"/>
      <c r="BJU7" s="21"/>
      <c r="BJV7" s="21"/>
      <c r="BJW7" s="21"/>
      <c r="BJX7" s="21"/>
      <c r="BJY7" s="21"/>
      <c r="BJZ7" s="21"/>
      <c r="BKA7" s="21"/>
      <c r="BKB7" s="21"/>
      <c r="BKC7" s="21"/>
      <c r="BKD7" s="21"/>
      <c r="BKE7" s="21"/>
      <c r="BKF7" s="21"/>
      <c r="BKG7" s="21"/>
      <c r="BKH7" s="21"/>
      <c r="BKI7" s="21"/>
      <c r="BKJ7" s="21"/>
      <c r="BKK7" s="21"/>
      <c r="BKL7" s="21"/>
      <c r="BKM7" s="21"/>
      <c r="BKN7" s="21"/>
      <c r="BKO7" s="21"/>
      <c r="BKP7" s="21"/>
      <c r="BKQ7" s="21"/>
      <c r="BKR7" s="21"/>
      <c r="BKS7" s="21"/>
      <c r="BKT7" s="21"/>
      <c r="BKU7" s="21"/>
      <c r="BKV7" s="21"/>
      <c r="BKW7" s="21"/>
      <c r="BKX7" s="21"/>
      <c r="BKY7" s="21"/>
      <c r="BKZ7" s="21"/>
      <c r="BLA7" s="21"/>
      <c r="BLB7" s="21"/>
      <c r="BLC7" s="21"/>
      <c r="BLD7" s="21"/>
      <c r="BLE7" s="21"/>
      <c r="BLF7" s="21"/>
      <c r="BLG7" s="21"/>
      <c r="BLH7" s="21"/>
      <c r="BLI7" s="21"/>
      <c r="BLJ7" s="21"/>
      <c r="BLK7" s="21"/>
      <c r="BLL7" s="21"/>
      <c r="BLM7" s="21"/>
      <c r="BLN7" s="21"/>
      <c r="BLO7" s="21"/>
      <c r="BLP7" s="21"/>
      <c r="BLQ7" s="21"/>
      <c r="BLR7" s="21"/>
      <c r="BLS7" s="21"/>
      <c r="BLT7" s="21"/>
      <c r="BLU7" s="21"/>
      <c r="BLV7" s="21"/>
      <c r="BLW7" s="21"/>
      <c r="BLX7" s="21"/>
      <c r="BLY7" s="21"/>
      <c r="BLZ7" s="21"/>
      <c r="BMA7" s="21"/>
      <c r="BMB7" s="21"/>
      <c r="BMC7" s="21"/>
      <c r="BMD7" s="21"/>
      <c r="BME7" s="21"/>
      <c r="BMF7" s="21"/>
      <c r="BMG7" s="21"/>
      <c r="BMH7" s="21"/>
      <c r="BMI7" s="21"/>
      <c r="BMJ7" s="21"/>
      <c r="BMK7" s="21"/>
      <c r="BML7" s="21"/>
      <c r="BMM7" s="21"/>
      <c r="BMN7" s="21"/>
      <c r="BMO7" s="21"/>
      <c r="BMP7" s="21"/>
      <c r="BMQ7" s="21"/>
      <c r="BMR7" s="21"/>
      <c r="BMS7" s="21"/>
      <c r="BMT7" s="21"/>
      <c r="BMU7" s="21"/>
      <c r="BMV7" s="21"/>
      <c r="BMW7" s="21"/>
      <c r="BMX7" s="21"/>
      <c r="BMY7" s="21"/>
      <c r="BMZ7" s="21"/>
      <c r="BNA7" s="21"/>
      <c r="BNB7" s="21"/>
      <c r="BNC7" s="21"/>
      <c r="BND7" s="21"/>
      <c r="BNE7" s="21"/>
      <c r="BNF7" s="21"/>
      <c r="BNG7" s="21"/>
      <c r="BNH7" s="21"/>
      <c r="BNI7" s="21"/>
      <c r="BNJ7" s="21"/>
      <c r="BNK7" s="21"/>
      <c r="BNL7" s="21"/>
      <c r="BNM7" s="21"/>
      <c r="BNN7" s="21"/>
      <c r="BNO7" s="21"/>
      <c r="BNP7" s="21"/>
      <c r="BNQ7" s="21"/>
      <c r="BNR7" s="21"/>
      <c r="BNS7" s="21"/>
      <c r="BNT7" s="21"/>
      <c r="BNU7" s="21"/>
      <c r="BNV7" s="21"/>
      <c r="BNW7" s="21"/>
      <c r="BNX7" s="21"/>
      <c r="BNY7" s="21"/>
      <c r="BNZ7" s="21"/>
      <c r="BOA7" s="21"/>
      <c r="BOB7" s="21"/>
      <c r="BOC7" s="21"/>
      <c r="BOD7" s="21"/>
      <c r="BOE7" s="21"/>
      <c r="BOF7" s="21"/>
      <c r="BOG7" s="21"/>
      <c r="BOH7" s="21"/>
      <c r="BOI7" s="21"/>
      <c r="BOJ7" s="21"/>
      <c r="BOK7" s="21"/>
      <c r="BOL7" s="21"/>
      <c r="BOM7" s="21"/>
      <c r="BON7" s="21"/>
      <c r="BOO7" s="21"/>
      <c r="BOP7" s="21"/>
      <c r="BOQ7" s="21"/>
      <c r="BOR7" s="21"/>
      <c r="BOS7" s="21"/>
      <c r="BOT7" s="21"/>
      <c r="BOU7" s="21"/>
      <c r="BOV7" s="21"/>
      <c r="BOW7" s="21"/>
      <c r="BOX7" s="21"/>
      <c r="BOY7" s="21"/>
      <c r="BOZ7" s="21"/>
      <c r="BPA7" s="21"/>
      <c r="BPB7" s="21"/>
      <c r="BPC7" s="21"/>
      <c r="BPD7" s="21"/>
      <c r="BPE7" s="21"/>
      <c r="BPF7" s="21"/>
      <c r="BPG7" s="21"/>
      <c r="BPH7" s="21"/>
      <c r="BPI7" s="21"/>
      <c r="BPJ7" s="21"/>
      <c r="BPK7" s="21"/>
      <c r="BPL7" s="21"/>
      <c r="BPM7" s="21"/>
      <c r="BPN7" s="21"/>
      <c r="BPO7" s="21"/>
      <c r="BPP7" s="21"/>
      <c r="BPQ7" s="21"/>
      <c r="BPR7" s="21"/>
      <c r="BPS7" s="21"/>
      <c r="BPT7" s="21"/>
      <c r="BPU7" s="21"/>
      <c r="BPV7" s="21"/>
      <c r="BPW7" s="21"/>
      <c r="BPX7" s="21"/>
      <c r="BPY7" s="21"/>
      <c r="BPZ7" s="21"/>
      <c r="BQA7" s="21"/>
      <c r="BQB7" s="21"/>
      <c r="BQC7" s="21"/>
      <c r="BQD7" s="21"/>
      <c r="BQE7" s="21"/>
      <c r="BQF7" s="21"/>
      <c r="BQG7" s="21"/>
      <c r="BQH7" s="21"/>
      <c r="BQI7" s="21"/>
      <c r="BQJ7" s="21"/>
      <c r="BQK7" s="21"/>
      <c r="BQL7" s="21"/>
      <c r="BQM7" s="21"/>
      <c r="BQN7" s="21"/>
      <c r="BQO7" s="21"/>
      <c r="BQP7" s="21"/>
      <c r="BQQ7" s="21"/>
      <c r="BQR7" s="21"/>
      <c r="BQS7" s="21"/>
      <c r="BQT7" s="21"/>
      <c r="BQU7" s="21"/>
      <c r="BQV7" s="21"/>
      <c r="BQW7" s="21"/>
      <c r="BQX7" s="21"/>
      <c r="BQY7" s="21"/>
      <c r="BQZ7" s="21"/>
      <c r="BRA7" s="21"/>
      <c r="BRB7" s="21"/>
      <c r="BRC7" s="21"/>
      <c r="BRD7" s="21"/>
      <c r="BRE7" s="21"/>
      <c r="BRF7" s="21"/>
      <c r="BRG7" s="21"/>
      <c r="BRH7" s="21"/>
      <c r="BRI7" s="21"/>
      <c r="BRJ7" s="21"/>
      <c r="BRK7" s="21"/>
      <c r="BRL7" s="21"/>
      <c r="BRM7" s="21"/>
      <c r="BRN7" s="21"/>
      <c r="BRO7" s="21"/>
      <c r="BRP7" s="21"/>
      <c r="BRQ7" s="21"/>
      <c r="BRR7" s="21"/>
      <c r="BRS7" s="21"/>
      <c r="BRT7" s="21"/>
      <c r="BRU7" s="21"/>
      <c r="BRV7" s="21"/>
      <c r="BRW7" s="21"/>
      <c r="BRX7" s="21"/>
      <c r="BRY7" s="21"/>
      <c r="BRZ7" s="21"/>
      <c r="BSA7" s="21"/>
      <c r="BSB7" s="21"/>
      <c r="BSC7" s="21"/>
      <c r="BSD7" s="21"/>
      <c r="BSE7" s="21"/>
      <c r="BSF7" s="21"/>
      <c r="BSG7" s="21"/>
      <c r="BSH7" s="21"/>
      <c r="BSI7" s="21"/>
      <c r="BSJ7" s="21"/>
      <c r="BSK7" s="21"/>
      <c r="BSL7" s="21"/>
      <c r="BSM7" s="21"/>
      <c r="BSN7" s="21"/>
      <c r="BSO7" s="21"/>
      <c r="BSP7" s="21"/>
      <c r="BSQ7" s="21"/>
      <c r="BSR7" s="21"/>
      <c r="BSS7" s="21"/>
      <c r="BST7" s="21"/>
      <c r="BSU7" s="21"/>
      <c r="BSV7" s="21"/>
      <c r="BSW7" s="21"/>
      <c r="BSX7" s="21"/>
      <c r="BSY7" s="21"/>
      <c r="BSZ7" s="21"/>
      <c r="BTA7" s="21"/>
      <c r="BTB7" s="21"/>
      <c r="BTC7" s="21"/>
      <c r="BTD7" s="21"/>
      <c r="BTE7" s="21"/>
      <c r="BTF7" s="21"/>
      <c r="BTG7" s="21"/>
      <c r="BTH7" s="21"/>
      <c r="BTI7" s="21"/>
      <c r="BTJ7" s="21"/>
      <c r="BTK7" s="21"/>
      <c r="BTL7" s="21"/>
      <c r="BTM7" s="21"/>
      <c r="BTN7" s="21"/>
      <c r="BTO7" s="21"/>
      <c r="BTP7" s="21"/>
      <c r="BTQ7" s="21"/>
      <c r="BTR7" s="21"/>
      <c r="BTS7" s="21"/>
      <c r="BTT7" s="21"/>
      <c r="BTU7" s="21"/>
      <c r="BTV7" s="21"/>
      <c r="BTW7" s="21"/>
      <c r="BTX7" s="21"/>
      <c r="BTY7" s="21"/>
      <c r="BTZ7" s="21"/>
      <c r="BUA7" s="21"/>
      <c r="BUB7" s="21"/>
      <c r="BUC7" s="21"/>
      <c r="BUD7" s="21"/>
      <c r="BUE7" s="21"/>
      <c r="BUF7" s="21"/>
      <c r="BUG7" s="21"/>
      <c r="BUH7" s="21"/>
      <c r="BUI7" s="21"/>
      <c r="BUJ7" s="21"/>
      <c r="BUK7" s="21"/>
      <c r="BUL7" s="21"/>
      <c r="BUM7" s="21"/>
      <c r="BUN7" s="21"/>
      <c r="BUO7" s="21"/>
      <c r="BUP7" s="21"/>
      <c r="BUQ7" s="21"/>
      <c r="BUR7" s="21"/>
      <c r="BUS7" s="21"/>
      <c r="BUT7" s="21"/>
      <c r="BUU7" s="21"/>
      <c r="BUV7" s="21"/>
      <c r="BUW7" s="21"/>
      <c r="BUX7" s="21"/>
      <c r="BUY7" s="21"/>
      <c r="BUZ7" s="21"/>
      <c r="BVA7" s="21"/>
      <c r="BVB7" s="21"/>
      <c r="BVC7" s="21"/>
      <c r="BVD7" s="21"/>
      <c r="BVE7" s="21"/>
      <c r="BVF7" s="21"/>
      <c r="BVG7" s="21"/>
      <c r="BVH7" s="21"/>
      <c r="BVI7" s="21"/>
      <c r="BVJ7" s="21"/>
      <c r="BVK7" s="21"/>
      <c r="BVL7" s="21"/>
      <c r="BVM7" s="21"/>
      <c r="BVN7" s="21"/>
      <c r="BVO7" s="21"/>
      <c r="BVP7" s="21"/>
      <c r="BVQ7" s="21"/>
      <c r="BVR7" s="21"/>
      <c r="BVS7" s="21"/>
      <c r="BVT7" s="21"/>
      <c r="BVU7" s="21"/>
      <c r="BVV7" s="21"/>
      <c r="BVW7" s="21"/>
      <c r="BVX7" s="21"/>
      <c r="BVY7" s="21"/>
      <c r="BVZ7" s="21"/>
      <c r="BWA7" s="21"/>
      <c r="BWB7" s="21"/>
      <c r="BWC7" s="21"/>
      <c r="BWD7" s="21"/>
      <c r="BWE7" s="21"/>
      <c r="BWF7" s="21"/>
      <c r="BWG7" s="21"/>
      <c r="BWH7" s="21"/>
      <c r="BWI7" s="21"/>
      <c r="BWJ7" s="21"/>
      <c r="BWK7" s="21"/>
      <c r="BWL7" s="21"/>
      <c r="BWM7" s="21"/>
      <c r="BWN7" s="21"/>
      <c r="BWO7" s="21"/>
      <c r="BWP7" s="21"/>
      <c r="BWQ7" s="21"/>
      <c r="BWR7" s="21"/>
      <c r="BWS7" s="21"/>
      <c r="BWT7" s="21"/>
      <c r="BWU7" s="21"/>
      <c r="BWV7" s="21"/>
      <c r="BWW7" s="21"/>
      <c r="BWX7" s="21"/>
      <c r="BWY7" s="21"/>
      <c r="BWZ7" s="21"/>
      <c r="BXA7" s="21"/>
      <c r="BXB7" s="21"/>
      <c r="BXC7" s="21"/>
      <c r="BXD7" s="21"/>
      <c r="BXE7" s="21"/>
      <c r="BXF7" s="21"/>
      <c r="BXG7" s="21"/>
      <c r="BXH7" s="21"/>
      <c r="BXI7" s="21"/>
      <c r="BXJ7" s="21"/>
      <c r="BXK7" s="21"/>
      <c r="BXL7" s="21"/>
      <c r="BXM7" s="21"/>
      <c r="BXN7" s="21"/>
      <c r="BXO7" s="21"/>
      <c r="BXP7" s="21"/>
      <c r="BXQ7" s="21"/>
      <c r="BXR7" s="21"/>
      <c r="BXS7" s="21"/>
      <c r="BXT7" s="21"/>
      <c r="BXU7" s="21"/>
      <c r="BXV7" s="21"/>
      <c r="BXW7" s="21"/>
      <c r="BXX7" s="21"/>
      <c r="BXY7" s="21"/>
      <c r="BXZ7" s="21"/>
      <c r="BYA7" s="21"/>
      <c r="BYB7" s="21"/>
      <c r="BYC7" s="21"/>
      <c r="BYD7" s="21"/>
      <c r="BYE7" s="21"/>
      <c r="BYF7" s="21"/>
      <c r="BYG7" s="21"/>
      <c r="BYH7" s="21"/>
      <c r="BYI7" s="21"/>
      <c r="BYJ7" s="21"/>
      <c r="BYK7" s="21"/>
      <c r="BYL7" s="21"/>
      <c r="BYM7" s="21"/>
      <c r="BYN7" s="21"/>
      <c r="BYO7" s="21"/>
      <c r="BYP7" s="21"/>
      <c r="BYQ7" s="21"/>
      <c r="BYR7" s="21"/>
      <c r="BYS7" s="21"/>
      <c r="BYT7" s="21"/>
      <c r="BYU7" s="21"/>
      <c r="BYV7" s="21"/>
      <c r="BYW7" s="21"/>
      <c r="BYX7" s="21"/>
      <c r="BYY7" s="21"/>
      <c r="BYZ7" s="21"/>
      <c r="BZA7" s="21"/>
      <c r="BZB7" s="21"/>
      <c r="BZC7" s="21"/>
      <c r="BZD7" s="21"/>
      <c r="BZE7" s="21"/>
      <c r="BZF7" s="21"/>
      <c r="BZG7" s="21"/>
      <c r="BZH7" s="21"/>
      <c r="BZI7" s="21"/>
      <c r="BZJ7" s="21"/>
      <c r="BZK7" s="21"/>
      <c r="BZL7" s="21"/>
      <c r="BZM7" s="21"/>
      <c r="BZN7" s="21"/>
      <c r="BZO7" s="21"/>
      <c r="BZP7" s="21"/>
      <c r="BZQ7" s="21"/>
      <c r="BZR7" s="21"/>
      <c r="BZS7" s="21"/>
      <c r="BZT7" s="21"/>
      <c r="BZU7" s="21"/>
      <c r="BZV7" s="21"/>
      <c r="BZW7" s="21"/>
      <c r="BZX7" s="21"/>
      <c r="BZY7" s="21"/>
      <c r="BZZ7" s="21"/>
      <c r="CAA7" s="21"/>
      <c r="CAB7" s="21"/>
      <c r="CAC7" s="21"/>
      <c r="CAD7" s="21"/>
      <c r="CAE7" s="21"/>
      <c r="CAF7" s="21"/>
      <c r="CAG7" s="21"/>
      <c r="CAH7" s="21"/>
      <c r="CAI7" s="21"/>
      <c r="CAJ7" s="21"/>
      <c r="CAK7" s="21"/>
      <c r="CAL7" s="21"/>
      <c r="CAM7" s="21"/>
      <c r="CAN7" s="21"/>
      <c r="CAO7" s="21"/>
      <c r="CAP7" s="21"/>
      <c r="CAQ7" s="21"/>
      <c r="CAR7" s="21"/>
      <c r="CAS7" s="21"/>
      <c r="CAT7" s="21"/>
      <c r="CAU7" s="21"/>
      <c r="CAV7" s="21"/>
      <c r="CAW7" s="21"/>
      <c r="CAX7" s="21"/>
      <c r="CAY7" s="21"/>
      <c r="CAZ7" s="21"/>
      <c r="CBA7" s="21"/>
      <c r="CBB7" s="21"/>
      <c r="CBC7" s="21"/>
      <c r="CBD7" s="21"/>
      <c r="CBE7" s="21"/>
      <c r="CBF7" s="21"/>
      <c r="CBG7" s="21"/>
      <c r="CBH7" s="21"/>
      <c r="CBI7" s="21"/>
      <c r="CBJ7" s="21"/>
      <c r="CBK7" s="21"/>
      <c r="CBL7" s="21"/>
      <c r="CBM7" s="21"/>
      <c r="CBN7" s="21"/>
      <c r="CBO7" s="21"/>
      <c r="CBP7" s="21"/>
      <c r="CBQ7" s="21"/>
      <c r="CBR7" s="21"/>
      <c r="CBS7" s="21"/>
      <c r="CBT7" s="21"/>
      <c r="CBU7" s="21"/>
      <c r="CBV7" s="21"/>
      <c r="CBW7" s="21"/>
      <c r="CBX7" s="21"/>
      <c r="CBY7" s="21"/>
      <c r="CBZ7" s="21"/>
      <c r="CCA7" s="21"/>
      <c r="CCB7" s="21"/>
      <c r="CCC7" s="21"/>
      <c r="CCD7" s="21"/>
      <c r="CCE7" s="21"/>
      <c r="CCF7" s="21"/>
      <c r="CCG7" s="21"/>
      <c r="CCH7" s="21"/>
      <c r="CCI7" s="21"/>
      <c r="CCJ7" s="21"/>
      <c r="CCK7" s="21"/>
      <c r="CCL7" s="21"/>
      <c r="CCM7" s="21"/>
      <c r="CCN7" s="21"/>
      <c r="CCO7" s="21"/>
      <c r="CCP7" s="21"/>
      <c r="CCQ7" s="21"/>
      <c r="CCR7" s="21"/>
      <c r="CCS7" s="21"/>
      <c r="CCT7" s="21"/>
      <c r="CCU7" s="21"/>
      <c r="CCV7" s="21"/>
      <c r="CCW7" s="21"/>
      <c r="CCX7" s="21"/>
      <c r="CCY7" s="21"/>
      <c r="CCZ7" s="21"/>
      <c r="CDA7" s="21"/>
      <c r="CDB7" s="21"/>
      <c r="CDC7" s="21"/>
      <c r="CDD7" s="21"/>
      <c r="CDE7" s="21"/>
      <c r="CDF7" s="21"/>
      <c r="CDG7" s="21"/>
      <c r="CDH7" s="21"/>
      <c r="CDI7" s="21"/>
      <c r="CDJ7" s="21"/>
      <c r="CDK7" s="21"/>
      <c r="CDL7" s="21"/>
      <c r="CDM7" s="21"/>
      <c r="CDN7" s="21"/>
      <c r="CDO7" s="21"/>
      <c r="CDP7" s="21"/>
      <c r="CDQ7" s="21"/>
      <c r="CDR7" s="21"/>
      <c r="CDS7" s="21"/>
      <c r="CDT7" s="21"/>
      <c r="CDU7" s="21"/>
      <c r="CDV7" s="21"/>
      <c r="CDW7" s="21"/>
      <c r="CDX7" s="21"/>
      <c r="CDY7" s="21"/>
      <c r="CDZ7" s="21"/>
      <c r="CEA7" s="21"/>
      <c r="CEB7" s="21"/>
      <c r="CEC7" s="21"/>
      <c r="CED7" s="21"/>
      <c r="CEE7" s="21"/>
      <c r="CEF7" s="21"/>
      <c r="CEG7" s="21"/>
      <c r="CEH7" s="21"/>
      <c r="CEI7" s="21"/>
      <c r="CEJ7" s="21"/>
      <c r="CEK7" s="21"/>
      <c r="CEL7" s="21"/>
      <c r="CEM7" s="21"/>
      <c r="CEN7" s="21"/>
      <c r="CEO7" s="21"/>
      <c r="CEP7" s="21"/>
      <c r="CEQ7" s="21"/>
      <c r="CER7" s="21"/>
      <c r="CES7" s="21"/>
      <c r="CET7" s="21"/>
      <c r="CEU7" s="21"/>
      <c r="CEV7" s="21"/>
      <c r="CEW7" s="21"/>
      <c r="CEX7" s="21"/>
      <c r="CEY7" s="21"/>
      <c r="CEZ7" s="21"/>
      <c r="CFA7" s="21"/>
      <c r="CFB7" s="21"/>
      <c r="CFC7" s="21"/>
      <c r="CFD7" s="21"/>
      <c r="CFE7" s="21"/>
      <c r="CFF7" s="21"/>
      <c r="CFG7" s="21"/>
      <c r="CFH7" s="21"/>
      <c r="CFI7" s="21"/>
      <c r="CFJ7" s="21"/>
      <c r="CFK7" s="21"/>
      <c r="CFL7" s="21"/>
      <c r="CFM7" s="21"/>
      <c r="CFN7" s="21"/>
      <c r="CFO7" s="21"/>
      <c r="CFP7" s="21"/>
      <c r="CFQ7" s="21"/>
      <c r="CFR7" s="21"/>
      <c r="CFS7" s="21"/>
      <c r="CFT7" s="21"/>
      <c r="CFU7" s="21"/>
      <c r="CFV7" s="21"/>
      <c r="CFW7" s="21"/>
      <c r="CFX7" s="21"/>
      <c r="CFY7" s="21"/>
      <c r="CFZ7" s="21"/>
      <c r="CGA7" s="21"/>
      <c r="CGB7" s="21"/>
      <c r="CGC7" s="21"/>
      <c r="CGD7" s="21"/>
      <c r="CGE7" s="21"/>
      <c r="CGF7" s="21"/>
      <c r="CGG7" s="21"/>
      <c r="CGH7" s="21"/>
      <c r="CGI7" s="21"/>
      <c r="CGJ7" s="21"/>
      <c r="CGK7" s="21"/>
      <c r="CGL7" s="21"/>
      <c r="CGM7" s="21"/>
      <c r="CGN7" s="21"/>
      <c r="CGO7" s="21"/>
      <c r="CGP7" s="21"/>
      <c r="CGQ7" s="21"/>
      <c r="CGR7" s="21"/>
      <c r="CGS7" s="21"/>
      <c r="CGT7" s="21"/>
      <c r="CGU7" s="21"/>
      <c r="CGV7" s="21"/>
      <c r="CGW7" s="21"/>
      <c r="CGX7" s="21"/>
      <c r="CGY7" s="21"/>
      <c r="CGZ7" s="21"/>
      <c r="CHA7" s="21"/>
      <c r="CHB7" s="21"/>
      <c r="CHC7" s="21"/>
      <c r="CHD7" s="21"/>
      <c r="CHE7" s="21"/>
      <c r="CHF7" s="21"/>
      <c r="CHG7" s="21"/>
      <c r="CHH7" s="21"/>
      <c r="CHI7" s="21"/>
      <c r="CHJ7" s="21"/>
      <c r="CHK7" s="21"/>
      <c r="CHL7" s="21"/>
      <c r="CHM7" s="21"/>
      <c r="CHN7" s="21"/>
      <c r="CHO7" s="21"/>
      <c r="CHP7" s="21"/>
      <c r="CHQ7" s="21"/>
      <c r="CHR7" s="21"/>
      <c r="CHS7" s="21"/>
      <c r="CHT7" s="21"/>
      <c r="CHU7" s="21"/>
      <c r="CHV7" s="21"/>
      <c r="CHW7" s="21"/>
      <c r="CHX7" s="21"/>
      <c r="CHY7" s="21"/>
      <c r="CHZ7" s="21"/>
      <c r="CIA7" s="21"/>
      <c r="CIB7" s="21"/>
      <c r="CIC7" s="21"/>
      <c r="CID7" s="21"/>
      <c r="CIE7" s="21"/>
      <c r="CIF7" s="21"/>
      <c r="CIG7" s="21"/>
      <c r="CIH7" s="21"/>
      <c r="CII7" s="21"/>
      <c r="CIJ7" s="21"/>
      <c r="CIK7" s="21"/>
      <c r="CIL7" s="21"/>
      <c r="CIM7" s="21"/>
      <c r="CIN7" s="21"/>
      <c r="CIO7" s="21"/>
      <c r="CIP7" s="21"/>
      <c r="CIQ7" s="21"/>
      <c r="CIR7" s="21"/>
      <c r="CIS7" s="21"/>
      <c r="CIT7" s="21"/>
      <c r="CIU7" s="21"/>
      <c r="CIV7" s="21"/>
      <c r="CIW7" s="21"/>
      <c r="CIX7" s="21"/>
      <c r="CIY7" s="21"/>
      <c r="CIZ7" s="21"/>
      <c r="CJA7" s="21"/>
      <c r="CJB7" s="21"/>
      <c r="CJC7" s="21"/>
      <c r="CJD7" s="21"/>
      <c r="CJE7" s="21"/>
      <c r="CJF7" s="21"/>
      <c r="CJG7" s="21"/>
      <c r="CJH7" s="21"/>
      <c r="CJI7" s="21"/>
      <c r="CJJ7" s="21"/>
      <c r="CJK7" s="21"/>
      <c r="CJL7" s="21"/>
      <c r="CJM7" s="21"/>
      <c r="CJN7" s="21"/>
      <c r="CJO7" s="21"/>
      <c r="CJP7" s="21"/>
      <c r="CJQ7" s="21"/>
      <c r="CJR7" s="21"/>
      <c r="CJS7" s="21"/>
      <c r="CJT7" s="21"/>
      <c r="CJU7" s="21"/>
      <c r="CJV7" s="21"/>
      <c r="CJW7" s="21"/>
      <c r="CJX7" s="21"/>
      <c r="CJY7" s="21"/>
      <c r="CJZ7" s="21"/>
      <c r="CKA7" s="21"/>
      <c r="CKB7" s="21"/>
      <c r="CKC7" s="21"/>
      <c r="CKD7" s="21"/>
      <c r="CKE7" s="21"/>
      <c r="CKF7" s="21"/>
      <c r="CKG7" s="21"/>
      <c r="CKH7" s="21"/>
      <c r="CKI7" s="21"/>
      <c r="CKJ7" s="21"/>
      <c r="CKK7" s="21"/>
      <c r="CKL7" s="21"/>
      <c r="CKM7" s="21"/>
      <c r="CKN7" s="21"/>
      <c r="CKO7" s="21"/>
      <c r="CKP7" s="21"/>
      <c r="CKQ7" s="21"/>
      <c r="CKR7" s="21"/>
      <c r="CKS7" s="21"/>
      <c r="CKT7" s="21"/>
      <c r="CKU7" s="21"/>
      <c r="CKV7" s="21"/>
      <c r="CKW7" s="21"/>
      <c r="CKX7" s="21"/>
      <c r="CKY7" s="21"/>
      <c r="CKZ7" s="21"/>
      <c r="CLA7" s="21"/>
      <c r="CLB7" s="21"/>
      <c r="CLC7" s="21"/>
      <c r="CLD7" s="21"/>
      <c r="CLE7" s="21"/>
      <c r="CLF7" s="21"/>
      <c r="CLG7" s="21"/>
      <c r="CLH7" s="21"/>
      <c r="CLI7" s="21"/>
      <c r="CLJ7" s="21"/>
      <c r="CLK7" s="21"/>
      <c r="CLL7" s="21"/>
      <c r="CLM7" s="21"/>
      <c r="CLN7" s="21"/>
      <c r="CLO7" s="21"/>
      <c r="CLP7" s="21"/>
      <c r="CLQ7" s="21"/>
      <c r="CLR7" s="21"/>
      <c r="CLS7" s="21"/>
      <c r="CLT7" s="21"/>
      <c r="CLU7" s="21"/>
      <c r="CLV7" s="21"/>
      <c r="CLW7" s="21"/>
      <c r="CLX7" s="21"/>
      <c r="CLY7" s="21"/>
      <c r="CLZ7" s="21"/>
      <c r="CMA7" s="21"/>
      <c r="CMB7" s="21"/>
      <c r="CMC7" s="21"/>
      <c r="CMD7" s="21"/>
      <c r="CME7" s="21"/>
      <c r="CMF7" s="21"/>
      <c r="CMG7" s="21"/>
      <c r="CMH7" s="21"/>
      <c r="CMI7" s="21"/>
      <c r="CMJ7" s="21"/>
      <c r="CMK7" s="21"/>
      <c r="CML7" s="21"/>
      <c r="CMM7" s="21"/>
      <c r="CMN7" s="21"/>
      <c r="CMO7" s="21"/>
      <c r="CMP7" s="21"/>
      <c r="CMQ7" s="21"/>
      <c r="CMR7" s="21"/>
      <c r="CMS7" s="21"/>
      <c r="CMT7" s="21"/>
      <c r="CMU7" s="21"/>
      <c r="CMV7" s="21"/>
      <c r="CMW7" s="21"/>
      <c r="CMX7" s="21"/>
      <c r="CMY7" s="21"/>
      <c r="CMZ7" s="21"/>
      <c r="CNA7" s="21"/>
      <c r="CNB7" s="21"/>
      <c r="CNC7" s="21"/>
      <c r="CND7" s="21"/>
      <c r="CNE7" s="21"/>
      <c r="CNF7" s="21"/>
      <c r="CNG7" s="21"/>
      <c r="CNH7" s="21"/>
      <c r="CNI7" s="21"/>
      <c r="CNJ7" s="21"/>
      <c r="CNK7" s="21"/>
      <c r="CNL7" s="21"/>
      <c r="CNM7" s="21"/>
      <c r="CNN7" s="21"/>
      <c r="CNO7" s="21"/>
      <c r="CNP7" s="21"/>
      <c r="CNQ7" s="21"/>
      <c r="CNR7" s="21"/>
      <c r="CNS7" s="21"/>
      <c r="CNT7" s="21"/>
      <c r="CNU7" s="21"/>
      <c r="CNV7" s="21"/>
      <c r="CNW7" s="21"/>
      <c r="CNX7" s="21"/>
      <c r="CNY7" s="21"/>
      <c r="CNZ7" s="21"/>
      <c r="COA7" s="21"/>
      <c r="COB7" s="21"/>
      <c r="COC7" s="21"/>
      <c r="COD7" s="21"/>
      <c r="COE7" s="21"/>
      <c r="COF7" s="21"/>
      <c r="COG7" s="21"/>
      <c r="COH7" s="21"/>
      <c r="COI7" s="21"/>
      <c r="COJ7" s="21"/>
      <c r="COK7" s="21"/>
      <c r="COL7" s="21"/>
      <c r="COM7" s="21"/>
      <c r="CON7" s="21"/>
      <c r="COO7" s="21"/>
      <c r="COP7" s="21"/>
      <c r="COQ7" s="21"/>
      <c r="COR7" s="21"/>
      <c r="COS7" s="21"/>
      <c r="COT7" s="21"/>
      <c r="COU7" s="21"/>
      <c r="COV7" s="21"/>
      <c r="COW7" s="21"/>
      <c r="COX7" s="21"/>
      <c r="COY7" s="21"/>
      <c r="COZ7" s="21"/>
      <c r="CPA7" s="21"/>
      <c r="CPB7" s="21"/>
      <c r="CPC7" s="21"/>
      <c r="CPD7" s="21"/>
      <c r="CPE7" s="21"/>
      <c r="CPF7" s="21"/>
      <c r="CPG7" s="21"/>
      <c r="CPH7" s="21"/>
      <c r="CPI7" s="21"/>
      <c r="CPJ7" s="21"/>
      <c r="CPK7" s="21"/>
      <c r="CPL7" s="21"/>
      <c r="CPM7" s="21"/>
      <c r="CPN7" s="21"/>
      <c r="CPO7" s="21"/>
      <c r="CPP7" s="21"/>
      <c r="CPQ7" s="21"/>
      <c r="CPR7" s="21"/>
      <c r="CPS7" s="21"/>
      <c r="CPT7" s="21"/>
      <c r="CPU7" s="21"/>
      <c r="CPV7" s="21"/>
      <c r="CPW7" s="21"/>
      <c r="CPX7" s="21"/>
      <c r="CPY7" s="21"/>
      <c r="CPZ7" s="21"/>
      <c r="CQA7" s="21"/>
      <c r="CQB7" s="21"/>
      <c r="CQC7" s="21"/>
      <c r="CQD7" s="21"/>
      <c r="CQE7" s="21"/>
      <c r="CQF7" s="21"/>
      <c r="CQG7" s="21"/>
      <c r="CQH7" s="21"/>
      <c r="CQI7" s="21"/>
      <c r="CQJ7" s="21"/>
      <c r="CQK7" s="21"/>
      <c r="CQL7" s="21"/>
      <c r="CQM7" s="21"/>
      <c r="CQN7" s="21"/>
      <c r="CQO7" s="21"/>
      <c r="CQP7" s="21"/>
      <c r="CQQ7" s="21"/>
      <c r="CQR7" s="21"/>
      <c r="CQS7" s="21"/>
      <c r="CQT7" s="21"/>
      <c r="CQU7" s="21"/>
      <c r="CQV7" s="21"/>
      <c r="CQW7" s="21"/>
      <c r="CQX7" s="21"/>
      <c r="CQY7" s="21"/>
      <c r="CQZ7" s="21"/>
      <c r="CRA7" s="21"/>
      <c r="CRB7" s="21"/>
      <c r="CRC7" s="21"/>
      <c r="CRD7" s="21"/>
      <c r="CRE7" s="21"/>
      <c r="CRF7" s="21"/>
      <c r="CRG7" s="21"/>
      <c r="CRH7" s="21"/>
      <c r="CRI7" s="21"/>
      <c r="CRJ7" s="21"/>
      <c r="CRK7" s="21"/>
      <c r="CRL7" s="21"/>
      <c r="CRM7" s="21"/>
      <c r="CRN7" s="21"/>
      <c r="CRO7" s="21"/>
      <c r="CRP7" s="21"/>
      <c r="CRQ7" s="21"/>
      <c r="CRR7" s="21"/>
      <c r="CRS7" s="21"/>
      <c r="CRT7" s="21"/>
      <c r="CRU7" s="21"/>
      <c r="CRV7" s="21"/>
      <c r="CRW7" s="21"/>
      <c r="CRX7" s="21"/>
      <c r="CRY7" s="21"/>
      <c r="CRZ7" s="21"/>
      <c r="CSA7" s="21"/>
      <c r="CSB7" s="21"/>
      <c r="CSC7" s="21"/>
      <c r="CSD7" s="21"/>
      <c r="CSE7" s="21"/>
      <c r="CSF7" s="21"/>
      <c r="CSG7" s="21"/>
      <c r="CSH7" s="21"/>
      <c r="CSI7" s="21"/>
      <c r="CSJ7" s="21"/>
      <c r="CSK7" s="21"/>
      <c r="CSL7" s="21"/>
      <c r="CSM7" s="21"/>
      <c r="CSN7" s="21"/>
      <c r="CSO7" s="21"/>
      <c r="CSP7" s="21"/>
      <c r="CSQ7" s="21"/>
      <c r="CSR7" s="21"/>
      <c r="CSS7" s="21"/>
      <c r="CST7" s="21"/>
      <c r="CSU7" s="21"/>
      <c r="CSV7" s="21"/>
      <c r="CSW7" s="21"/>
      <c r="CSX7" s="21"/>
      <c r="CSY7" s="21"/>
      <c r="CSZ7" s="21"/>
      <c r="CTA7" s="21"/>
      <c r="CTB7" s="21"/>
      <c r="CTC7" s="21"/>
      <c r="CTD7" s="21"/>
      <c r="CTE7" s="21"/>
      <c r="CTF7" s="21"/>
      <c r="CTG7" s="21"/>
      <c r="CTH7" s="21"/>
      <c r="CTI7" s="21"/>
      <c r="CTJ7" s="21"/>
      <c r="CTK7" s="21"/>
      <c r="CTL7" s="21"/>
      <c r="CTM7" s="21"/>
      <c r="CTN7" s="21"/>
      <c r="CTO7" s="21"/>
      <c r="CTP7" s="21"/>
      <c r="CTQ7" s="21"/>
      <c r="CTR7" s="21"/>
      <c r="CTS7" s="21"/>
      <c r="CTT7" s="21"/>
      <c r="CTU7" s="21"/>
      <c r="CTV7" s="21"/>
      <c r="CTW7" s="21"/>
      <c r="CTX7" s="21"/>
      <c r="CTY7" s="21"/>
      <c r="CTZ7" s="21"/>
      <c r="CUA7" s="21"/>
      <c r="CUB7" s="21"/>
      <c r="CUC7" s="21"/>
      <c r="CUD7" s="21"/>
      <c r="CUE7" s="21"/>
      <c r="CUF7" s="21"/>
      <c r="CUG7" s="21"/>
      <c r="CUH7" s="21"/>
      <c r="CUI7" s="21"/>
      <c r="CUJ7" s="21"/>
      <c r="CUK7" s="21"/>
      <c r="CUL7" s="21"/>
      <c r="CUM7" s="21"/>
      <c r="CUN7" s="21"/>
      <c r="CUO7" s="21"/>
      <c r="CUP7" s="21"/>
      <c r="CUQ7" s="21"/>
      <c r="CUR7" s="21"/>
      <c r="CUS7" s="21"/>
      <c r="CUT7" s="21"/>
      <c r="CUU7" s="21"/>
      <c r="CUV7" s="21"/>
      <c r="CUW7" s="21"/>
      <c r="CUX7" s="21"/>
      <c r="CUY7" s="21"/>
      <c r="CUZ7" s="21"/>
      <c r="CVA7" s="21"/>
      <c r="CVB7" s="21"/>
      <c r="CVC7" s="21"/>
      <c r="CVD7" s="21"/>
      <c r="CVE7" s="21"/>
      <c r="CVF7" s="21"/>
      <c r="CVG7" s="21"/>
      <c r="CVH7" s="21"/>
      <c r="CVI7" s="21"/>
      <c r="CVJ7" s="21"/>
      <c r="CVK7" s="21"/>
      <c r="CVL7" s="21"/>
      <c r="CVM7" s="21"/>
      <c r="CVN7" s="21"/>
      <c r="CVO7" s="21"/>
      <c r="CVP7" s="21"/>
      <c r="CVQ7" s="21"/>
      <c r="CVR7" s="21"/>
      <c r="CVS7" s="21"/>
      <c r="CVT7" s="21"/>
      <c r="CVU7" s="21"/>
      <c r="CVV7" s="21"/>
      <c r="CVW7" s="21"/>
      <c r="CVX7" s="21"/>
      <c r="CVY7" s="21"/>
      <c r="CVZ7" s="21"/>
      <c r="CWA7" s="21"/>
      <c r="CWB7" s="21"/>
      <c r="CWC7" s="21"/>
      <c r="CWD7" s="21"/>
      <c r="CWE7" s="21"/>
      <c r="CWF7" s="21"/>
      <c r="CWG7" s="21"/>
      <c r="CWH7" s="21"/>
      <c r="CWI7" s="21"/>
      <c r="CWJ7" s="21"/>
      <c r="CWK7" s="21"/>
      <c r="CWL7" s="21"/>
      <c r="CWM7" s="21"/>
      <c r="CWN7" s="21"/>
      <c r="CWO7" s="21"/>
      <c r="CWP7" s="21"/>
      <c r="CWQ7" s="21"/>
      <c r="CWR7" s="21"/>
      <c r="CWS7" s="21"/>
      <c r="CWT7" s="21"/>
      <c r="CWU7" s="21"/>
      <c r="CWV7" s="21"/>
      <c r="CWW7" s="21"/>
      <c r="CWX7" s="21"/>
      <c r="CWY7" s="21"/>
      <c r="CWZ7" s="21"/>
      <c r="CXA7" s="21"/>
      <c r="CXB7" s="21"/>
      <c r="CXC7" s="21"/>
      <c r="CXD7" s="21"/>
      <c r="CXE7" s="21"/>
      <c r="CXF7" s="21"/>
      <c r="CXG7" s="21"/>
      <c r="CXH7" s="21"/>
      <c r="CXI7" s="21"/>
      <c r="CXJ7" s="21"/>
      <c r="CXK7" s="21"/>
      <c r="CXL7" s="21"/>
      <c r="CXM7" s="21"/>
      <c r="CXN7" s="21"/>
      <c r="CXO7" s="21"/>
      <c r="CXP7" s="21"/>
      <c r="CXQ7" s="21"/>
      <c r="CXR7" s="21"/>
      <c r="CXS7" s="21"/>
      <c r="CXT7" s="21"/>
      <c r="CXU7" s="21"/>
      <c r="CXV7" s="21"/>
      <c r="CXW7" s="21"/>
      <c r="CXX7" s="21"/>
      <c r="CXY7" s="21"/>
      <c r="CXZ7" s="21"/>
      <c r="CYA7" s="21"/>
      <c r="CYB7" s="21"/>
      <c r="CYC7" s="21"/>
      <c r="CYD7" s="21"/>
      <c r="CYE7" s="21"/>
      <c r="CYF7" s="21"/>
      <c r="CYG7" s="21"/>
      <c r="CYH7" s="21"/>
      <c r="CYI7" s="21"/>
      <c r="CYJ7" s="21"/>
      <c r="CYK7" s="21"/>
      <c r="CYL7" s="21"/>
      <c r="CYM7" s="21"/>
      <c r="CYN7" s="21"/>
      <c r="CYO7" s="21"/>
      <c r="CYP7" s="21"/>
      <c r="CYQ7" s="21"/>
      <c r="CYR7" s="21"/>
      <c r="CYS7" s="21"/>
      <c r="CYT7" s="21"/>
      <c r="CYU7" s="21"/>
      <c r="CYV7" s="21"/>
      <c r="CYW7" s="21"/>
      <c r="CYX7" s="21"/>
      <c r="CYY7" s="21"/>
      <c r="CYZ7" s="21"/>
      <c r="CZA7" s="21"/>
      <c r="CZB7" s="21"/>
      <c r="CZC7" s="21"/>
      <c r="CZD7" s="21"/>
      <c r="CZE7" s="21"/>
      <c r="CZF7" s="21"/>
      <c r="CZG7" s="21"/>
      <c r="CZH7" s="21"/>
      <c r="CZI7" s="21"/>
      <c r="CZJ7" s="21"/>
      <c r="CZK7" s="21"/>
      <c r="CZL7" s="21"/>
      <c r="CZM7" s="21"/>
      <c r="CZN7" s="21"/>
      <c r="CZO7" s="21"/>
      <c r="CZP7" s="21"/>
      <c r="CZQ7" s="21"/>
      <c r="CZR7" s="21"/>
      <c r="CZS7" s="21"/>
      <c r="CZT7" s="21"/>
      <c r="CZU7" s="21"/>
      <c r="CZV7" s="21"/>
      <c r="CZW7" s="21"/>
      <c r="CZX7" s="21"/>
      <c r="CZY7" s="21"/>
      <c r="CZZ7" s="21"/>
      <c r="DAA7" s="21"/>
      <c r="DAB7" s="21"/>
      <c r="DAC7" s="21"/>
      <c r="DAD7" s="21"/>
      <c r="DAE7" s="21"/>
      <c r="DAF7" s="21"/>
      <c r="DAG7" s="21"/>
      <c r="DAH7" s="21"/>
      <c r="DAI7" s="21"/>
      <c r="DAJ7" s="21"/>
      <c r="DAK7" s="21"/>
      <c r="DAL7" s="21"/>
      <c r="DAM7" s="21"/>
      <c r="DAN7" s="21"/>
      <c r="DAO7" s="21"/>
      <c r="DAP7" s="21"/>
      <c r="DAQ7" s="21"/>
      <c r="DAR7" s="21"/>
      <c r="DAS7" s="21"/>
      <c r="DAT7" s="21"/>
      <c r="DAU7" s="21"/>
      <c r="DAV7" s="21"/>
      <c r="DAW7" s="21"/>
      <c r="DAX7" s="21"/>
      <c r="DAY7" s="21"/>
      <c r="DAZ7" s="21"/>
      <c r="DBA7" s="21"/>
      <c r="DBB7" s="21"/>
      <c r="DBC7" s="21"/>
      <c r="DBD7" s="21"/>
      <c r="DBE7" s="21"/>
      <c r="DBF7" s="21"/>
      <c r="DBG7" s="21"/>
      <c r="DBH7" s="21"/>
      <c r="DBI7" s="21"/>
      <c r="DBJ7" s="21"/>
      <c r="DBK7" s="21"/>
      <c r="DBL7" s="21"/>
      <c r="DBM7" s="21"/>
      <c r="DBN7" s="21"/>
      <c r="DBO7" s="21"/>
      <c r="DBP7" s="21"/>
      <c r="DBQ7" s="21"/>
      <c r="DBR7" s="21"/>
      <c r="DBS7" s="21"/>
      <c r="DBT7" s="21"/>
      <c r="DBU7" s="21"/>
      <c r="DBV7" s="21"/>
      <c r="DBW7" s="21"/>
      <c r="DBX7" s="21"/>
      <c r="DBY7" s="21"/>
      <c r="DBZ7" s="21"/>
      <c r="DCA7" s="21"/>
      <c r="DCB7" s="21"/>
      <c r="DCC7" s="21"/>
      <c r="DCD7" s="21"/>
      <c r="DCE7" s="21"/>
      <c r="DCF7" s="21"/>
      <c r="DCG7" s="21"/>
      <c r="DCH7" s="21"/>
      <c r="DCI7" s="21"/>
      <c r="DCJ7" s="21"/>
      <c r="DCK7" s="21"/>
      <c r="DCL7" s="21"/>
      <c r="DCM7" s="21"/>
      <c r="DCN7" s="21"/>
      <c r="DCO7" s="21"/>
      <c r="DCP7" s="21"/>
      <c r="DCQ7" s="21"/>
      <c r="DCR7" s="21"/>
      <c r="DCS7" s="21"/>
      <c r="DCT7" s="21"/>
      <c r="DCU7" s="21"/>
      <c r="DCV7" s="21"/>
      <c r="DCW7" s="21"/>
      <c r="DCX7" s="21"/>
      <c r="DCY7" s="21"/>
      <c r="DCZ7" s="21"/>
      <c r="DDA7" s="21"/>
      <c r="DDB7" s="21"/>
      <c r="DDC7" s="21"/>
      <c r="DDD7" s="21"/>
      <c r="DDE7" s="21"/>
      <c r="DDF7" s="21"/>
      <c r="DDG7" s="21"/>
      <c r="DDH7" s="21"/>
      <c r="DDI7" s="21"/>
      <c r="DDJ7" s="21"/>
      <c r="DDK7" s="21"/>
      <c r="DDL7" s="21"/>
      <c r="DDM7" s="21"/>
      <c r="DDN7" s="21"/>
      <c r="DDO7" s="21"/>
      <c r="DDP7" s="21"/>
      <c r="DDQ7" s="21"/>
      <c r="DDR7" s="21"/>
      <c r="DDS7" s="21"/>
      <c r="DDT7" s="21"/>
      <c r="DDU7" s="21"/>
      <c r="DDV7" s="21"/>
      <c r="DDW7" s="21"/>
      <c r="DDX7" s="21"/>
      <c r="DDY7" s="21"/>
      <c r="DDZ7" s="21"/>
      <c r="DEA7" s="21"/>
      <c r="DEB7" s="21"/>
      <c r="DEC7" s="21"/>
      <c r="DED7" s="21"/>
      <c r="DEE7" s="21"/>
      <c r="DEF7" s="21"/>
      <c r="DEG7" s="21"/>
      <c r="DEH7" s="21"/>
      <c r="DEI7" s="21"/>
      <c r="DEJ7" s="21"/>
      <c r="DEK7" s="21"/>
      <c r="DEL7" s="21"/>
      <c r="DEM7" s="21"/>
      <c r="DEN7" s="21"/>
      <c r="DEO7" s="21"/>
      <c r="DEP7" s="21"/>
      <c r="DEQ7" s="21"/>
      <c r="DER7" s="21"/>
      <c r="DES7" s="21"/>
      <c r="DET7" s="21"/>
      <c r="DEU7" s="21"/>
      <c r="DEV7" s="21"/>
      <c r="DEW7" s="21"/>
      <c r="DEX7" s="21"/>
      <c r="DEY7" s="21"/>
      <c r="DEZ7" s="21"/>
      <c r="DFA7" s="21"/>
      <c r="DFB7" s="21"/>
      <c r="DFC7" s="21"/>
      <c r="DFD7" s="21"/>
      <c r="DFE7" s="21"/>
      <c r="DFF7" s="21"/>
      <c r="DFG7" s="21"/>
      <c r="DFH7" s="21"/>
      <c r="DFI7" s="21"/>
      <c r="DFJ7" s="21"/>
      <c r="DFK7" s="21"/>
      <c r="DFL7" s="21"/>
      <c r="DFM7" s="21"/>
      <c r="DFN7" s="21"/>
      <c r="DFO7" s="21"/>
      <c r="DFP7" s="21"/>
      <c r="DFQ7" s="21"/>
      <c r="DFR7" s="21"/>
      <c r="DFS7" s="21"/>
      <c r="DFT7" s="21"/>
      <c r="DFU7" s="21"/>
      <c r="DFV7" s="21"/>
      <c r="DFW7" s="21"/>
      <c r="DFX7" s="21"/>
      <c r="DFY7" s="21"/>
      <c r="DFZ7" s="21"/>
      <c r="DGA7" s="21"/>
      <c r="DGB7" s="21"/>
      <c r="DGC7" s="21"/>
      <c r="DGD7" s="21"/>
      <c r="DGE7" s="21"/>
      <c r="DGF7" s="21"/>
      <c r="DGG7" s="21"/>
      <c r="DGH7" s="21"/>
      <c r="DGI7" s="21"/>
      <c r="DGJ7" s="21"/>
      <c r="DGK7" s="21"/>
      <c r="DGL7" s="21"/>
      <c r="DGM7" s="21"/>
      <c r="DGN7" s="21"/>
      <c r="DGO7" s="21"/>
      <c r="DGP7" s="21"/>
      <c r="DGQ7" s="21"/>
      <c r="DGR7" s="21"/>
      <c r="DGS7" s="21"/>
      <c r="DGT7" s="21"/>
      <c r="DGU7" s="21"/>
      <c r="DGV7" s="21"/>
      <c r="DGW7" s="21"/>
      <c r="DGX7" s="21"/>
      <c r="DGY7" s="21"/>
      <c r="DGZ7" s="21"/>
      <c r="DHA7" s="21"/>
      <c r="DHB7" s="21"/>
      <c r="DHC7" s="21"/>
      <c r="DHD7" s="21"/>
      <c r="DHE7" s="21"/>
      <c r="DHF7" s="21"/>
      <c r="DHG7" s="21"/>
      <c r="DHH7" s="21"/>
      <c r="DHI7" s="21"/>
      <c r="DHJ7" s="21"/>
      <c r="DHK7" s="21"/>
      <c r="DHL7" s="21"/>
      <c r="DHM7" s="21"/>
      <c r="DHN7" s="21"/>
      <c r="DHO7" s="21"/>
      <c r="DHP7" s="21"/>
      <c r="DHQ7" s="21"/>
      <c r="DHR7" s="21"/>
      <c r="DHS7" s="21"/>
      <c r="DHT7" s="21"/>
      <c r="DHU7" s="21"/>
      <c r="DHV7" s="21"/>
      <c r="DHW7" s="21"/>
      <c r="DHX7" s="21"/>
      <c r="DHY7" s="21"/>
      <c r="DHZ7" s="21"/>
      <c r="DIA7" s="21"/>
      <c r="DIB7" s="21"/>
      <c r="DIC7" s="21"/>
      <c r="DID7" s="21"/>
      <c r="DIE7" s="21"/>
      <c r="DIF7" s="21"/>
      <c r="DIG7" s="21"/>
      <c r="DIH7" s="21"/>
      <c r="DII7" s="21"/>
      <c r="DIJ7" s="21"/>
      <c r="DIK7" s="21"/>
      <c r="DIL7" s="21"/>
      <c r="DIM7" s="21"/>
      <c r="DIN7" s="21"/>
      <c r="DIO7" s="21"/>
      <c r="DIP7" s="21"/>
      <c r="DIQ7" s="21"/>
      <c r="DIR7" s="21"/>
      <c r="DIS7" s="21"/>
      <c r="DIT7" s="21"/>
      <c r="DIU7" s="21"/>
      <c r="DIV7" s="21"/>
      <c r="DIW7" s="21"/>
      <c r="DIX7" s="21"/>
      <c r="DIY7" s="21"/>
      <c r="DIZ7" s="21"/>
      <c r="DJA7" s="21"/>
      <c r="DJB7" s="21"/>
      <c r="DJC7" s="21"/>
      <c r="DJD7" s="21"/>
      <c r="DJE7" s="21"/>
      <c r="DJF7" s="21"/>
      <c r="DJG7" s="21"/>
      <c r="DJH7" s="21"/>
      <c r="DJI7" s="21"/>
      <c r="DJJ7" s="21"/>
      <c r="DJK7" s="21"/>
      <c r="DJL7" s="21"/>
      <c r="DJM7" s="21"/>
      <c r="DJN7" s="21"/>
      <c r="DJO7" s="21"/>
      <c r="DJP7" s="21"/>
      <c r="DJQ7" s="21"/>
      <c r="DJR7" s="21"/>
      <c r="DJS7" s="21"/>
      <c r="DJT7" s="21"/>
      <c r="DJU7" s="21"/>
      <c r="DJV7" s="21"/>
      <c r="DJW7" s="21"/>
      <c r="DJX7" s="21"/>
      <c r="DJY7" s="21"/>
      <c r="DJZ7" s="21"/>
      <c r="DKA7" s="21"/>
      <c r="DKB7" s="21"/>
      <c r="DKC7" s="21"/>
      <c r="DKD7" s="21"/>
      <c r="DKE7" s="21"/>
      <c r="DKF7" s="21"/>
      <c r="DKG7" s="21"/>
      <c r="DKH7" s="21"/>
      <c r="DKI7" s="21"/>
      <c r="DKJ7" s="21"/>
      <c r="DKK7" s="21"/>
      <c r="DKL7" s="21"/>
      <c r="DKM7" s="21"/>
      <c r="DKN7" s="21"/>
      <c r="DKO7" s="21"/>
      <c r="DKP7" s="21"/>
      <c r="DKQ7" s="21"/>
      <c r="DKR7" s="21"/>
      <c r="DKS7" s="21"/>
      <c r="DKT7" s="21"/>
      <c r="DKU7" s="21"/>
      <c r="DKV7" s="21"/>
      <c r="DKW7" s="21"/>
      <c r="DKX7" s="21"/>
      <c r="DKY7" s="21"/>
      <c r="DKZ7" s="21"/>
      <c r="DLA7" s="21"/>
      <c r="DLB7" s="21"/>
      <c r="DLC7" s="21"/>
      <c r="DLD7" s="21"/>
      <c r="DLE7" s="21"/>
      <c r="DLF7" s="21"/>
      <c r="DLG7" s="21"/>
      <c r="DLH7" s="21"/>
      <c r="DLI7" s="21"/>
      <c r="DLJ7" s="21"/>
      <c r="DLK7" s="21"/>
      <c r="DLL7" s="21"/>
      <c r="DLM7" s="21"/>
      <c r="DLN7" s="21"/>
      <c r="DLO7" s="21"/>
      <c r="DLP7" s="21"/>
      <c r="DLQ7" s="21"/>
      <c r="DLR7" s="21"/>
      <c r="DLS7" s="21"/>
      <c r="DLT7" s="21"/>
      <c r="DLU7" s="21"/>
      <c r="DLV7" s="21"/>
      <c r="DLW7" s="21"/>
      <c r="DLX7" s="21"/>
      <c r="DLY7" s="21"/>
      <c r="DLZ7" s="21"/>
      <c r="DMA7" s="21"/>
      <c r="DMB7" s="21"/>
      <c r="DMC7" s="21"/>
      <c r="DMD7" s="21"/>
      <c r="DME7" s="21"/>
      <c r="DMF7" s="21"/>
      <c r="DMG7" s="21"/>
      <c r="DMH7" s="21"/>
      <c r="DMI7" s="21"/>
      <c r="DMJ7" s="21"/>
      <c r="DMK7" s="21"/>
      <c r="DML7" s="21"/>
      <c r="DMM7" s="21"/>
      <c r="DMN7" s="21"/>
      <c r="DMO7" s="21"/>
      <c r="DMP7" s="21"/>
      <c r="DMQ7" s="21"/>
      <c r="DMR7" s="21"/>
      <c r="DMS7" s="21"/>
      <c r="DMT7" s="21"/>
      <c r="DMU7" s="21"/>
      <c r="DMV7" s="21"/>
      <c r="DMW7" s="21"/>
      <c r="DMX7" s="21"/>
      <c r="DMY7" s="21"/>
      <c r="DMZ7" s="21"/>
      <c r="DNA7" s="21"/>
      <c r="DNB7" s="21"/>
      <c r="DNC7" s="21"/>
      <c r="DND7" s="21"/>
      <c r="DNE7" s="21"/>
      <c r="DNF7" s="21"/>
      <c r="DNG7" s="21"/>
      <c r="DNH7" s="21"/>
      <c r="DNI7" s="21"/>
      <c r="DNJ7" s="21"/>
      <c r="DNK7" s="21"/>
      <c r="DNL7" s="21"/>
      <c r="DNM7" s="21"/>
      <c r="DNN7" s="21"/>
      <c r="DNO7" s="21"/>
      <c r="DNP7" s="21"/>
      <c r="DNQ7" s="21"/>
      <c r="DNR7" s="21"/>
      <c r="DNS7" s="21"/>
      <c r="DNT7" s="21"/>
      <c r="DNU7" s="21"/>
      <c r="DNV7" s="21"/>
      <c r="DNW7" s="21"/>
      <c r="DNX7" s="21"/>
      <c r="DNY7" s="21"/>
      <c r="DNZ7" s="21"/>
      <c r="DOA7" s="21"/>
      <c r="DOB7" s="21"/>
      <c r="DOC7" s="21"/>
      <c r="DOD7" s="21"/>
      <c r="DOE7" s="21"/>
      <c r="DOF7" s="21"/>
      <c r="DOG7" s="21"/>
      <c r="DOH7" s="21"/>
      <c r="DOI7" s="21"/>
      <c r="DOJ7" s="21"/>
      <c r="DOK7" s="21"/>
      <c r="DOL7" s="21"/>
      <c r="DOM7" s="21"/>
      <c r="DON7" s="21"/>
      <c r="DOO7" s="21"/>
      <c r="DOP7" s="21"/>
      <c r="DOQ7" s="21"/>
      <c r="DOR7" s="21"/>
      <c r="DOS7" s="21"/>
      <c r="DOT7" s="21"/>
      <c r="DOU7" s="21"/>
      <c r="DOV7" s="21"/>
      <c r="DOW7" s="21"/>
      <c r="DOX7" s="21"/>
      <c r="DOY7" s="21"/>
      <c r="DOZ7" s="21"/>
      <c r="DPA7" s="21"/>
      <c r="DPB7" s="21"/>
      <c r="DPC7" s="21"/>
      <c r="DPD7" s="21"/>
      <c r="DPE7" s="21"/>
      <c r="DPF7" s="21"/>
      <c r="DPG7" s="21"/>
      <c r="DPH7" s="21"/>
      <c r="DPI7" s="21"/>
      <c r="DPJ7" s="21"/>
      <c r="DPK7" s="21"/>
      <c r="DPL7" s="21"/>
      <c r="DPM7" s="21"/>
      <c r="DPN7" s="21"/>
      <c r="DPO7" s="21"/>
      <c r="DPP7" s="21"/>
      <c r="DPQ7" s="21"/>
      <c r="DPR7" s="21"/>
      <c r="DPS7" s="21"/>
      <c r="DPT7" s="21"/>
      <c r="DPU7" s="21"/>
      <c r="DPV7" s="21"/>
      <c r="DPW7" s="21"/>
      <c r="DPX7" s="21"/>
      <c r="DPY7" s="21"/>
      <c r="DPZ7" s="21"/>
      <c r="DQA7" s="21"/>
      <c r="DQB7" s="21"/>
      <c r="DQC7" s="21"/>
      <c r="DQD7" s="21"/>
      <c r="DQE7" s="21"/>
      <c r="DQF7" s="21"/>
      <c r="DQG7" s="21"/>
      <c r="DQH7" s="21"/>
      <c r="DQI7" s="21"/>
      <c r="DQJ7" s="21"/>
      <c r="DQK7" s="21"/>
      <c r="DQL7" s="21"/>
      <c r="DQM7" s="21"/>
      <c r="DQN7" s="21"/>
      <c r="DQO7" s="21"/>
      <c r="DQP7" s="21"/>
      <c r="DQQ7" s="21"/>
      <c r="DQR7" s="21"/>
      <c r="DQS7" s="21"/>
      <c r="DQT7" s="21"/>
      <c r="DQU7" s="21"/>
      <c r="DQV7" s="21"/>
      <c r="DQW7" s="21"/>
      <c r="DQX7" s="21"/>
      <c r="DQY7" s="21"/>
      <c r="DQZ7" s="21"/>
      <c r="DRA7" s="21"/>
      <c r="DRB7" s="21"/>
      <c r="DRC7" s="21"/>
      <c r="DRD7" s="21"/>
      <c r="DRE7" s="21"/>
      <c r="DRF7" s="21"/>
      <c r="DRG7" s="21"/>
      <c r="DRH7" s="21"/>
      <c r="DRI7" s="21"/>
      <c r="DRJ7" s="21"/>
      <c r="DRK7" s="21"/>
      <c r="DRL7" s="21"/>
      <c r="DRM7" s="21"/>
      <c r="DRN7" s="21"/>
      <c r="DRO7" s="21"/>
      <c r="DRP7" s="21"/>
      <c r="DRQ7" s="21"/>
      <c r="DRR7" s="21"/>
      <c r="DRS7" s="21"/>
      <c r="DRT7" s="21"/>
      <c r="DRU7" s="21"/>
      <c r="DRV7" s="21"/>
      <c r="DRW7" s="21"/>
      <c r="DRX7" s="21"/>
      <c r="DRY7" s="21"/>
      <c r="DRZ7" s="21"/>
      <c r="DSA7" s="21"/>
      <c r="DSB7" s="21"/>
      <c r="DSC7" s="21"/>
      <c r="DSD7" s="21"/>
      <c r="DSE7" s="21"/>
      <c r="DSF7" s="21"/>
      <c r="DSG7" s="21"/>
      <c r="DSH7" s="21"/>
      <c r="DSI7" s="21"/>
      <c r="DSJ7" s="21"/>
      <c r="DSK7" s="21"/>
      <c r="DSL7" s="21"/>
      <c r="DSM7" s="21"/>
      <c r="DSN7" s="21"/>
      <c r="DSO7" s="21"/>
      <c r="DSP7" s="21"/>
      <c r="DSQ7" s="21"/>
      <c r="DSR7" s="21"/>
      <c r="DSS7" s="21"/>
      <c r="DST7" s="21"/>
      <c r="DSU7" s="21"/>
      <c r="DSV7" s="21"/>
      <c r="DSW7" s="21"/>
      <c r="DSX7" s="21"/>
      <c r="DSY7" s="21"/>
      <c r="DSZ7" s="21"/>
      <c r="DTA7" s="21"/>
      <c r="DTB7" s="21"/>
      <c r="DTC7" s="21"/>
      <c r="DTD7" s="21"/>
      <c r="DTE7" s="21"/>
      <c r="DTF7" s="21"/>
      <c r="DTG7" s="21"/>
      <c r="DTH7" s="21"/>
      <c r="DTI7" s="21"/>
      <c r="DTJ7" s="21"/>
      <c r="DTK7" s="21"/>
      <c r="DTL7" s="21"/>
      <c r="DTM7" s="21"/>
      <c r="DTN7" s="21"/>
      <c r="DTO7" s="21"/>
      <c r="DTP7" s="21"/>
      <c r="DTQ7" s="21"/>
      <c r="DTR7" s="21"/>
      <c r="DTS7" s="21"/>
      <c r="DTT7" s="21"/>
      <c r="DTU7" s="21"/>
      <c r="DTV7" s="21"/>
      <c r="DTW7" s="21"/>
      <c r="DTX7" s="21"/>
      <c r="DTY7" s="21"/>
      <c r="DTZ7" s="21"/>
      <c r="DUA7" s="21"/>
      <c r="DUB7" s="21"/>
      <c r="DUC7" s="21"/>
      <c r="DUD7" s="21"/>
      <c r="DUE7" s="21"/>
      <c r="DUF7" s="21"/>
      <c r="DUG7" s="21"/>
      <c r="DUH7" s="21"/>
      <c r="DUI7" s="21"/>
      <c r="DUJ7" s="21"/>
      <c r="DUK7" s="21"/>
      <c r="DUL7" s="21"/>
      <c r="DUM7" s="21"/>
      <c r="DUN7" s="21"/>
      <c r="DUO7" s="21"/>
      <c r="DUP7" s="21"/>
      <c r="DUQ7" s="21"/>
      <c r="DUR7" s="21"/>
      <c r="DUS7" s="21"/>
      <c r="DUT7" s="21"/>
      <c r="DUU7" s="21"/>
      <c r="DUV7" s="21"/>
      <c r="DUW7" s="21"/>
      <c r="DUX7" s="21"/>
      <c r="DUY7" s="21"/>
      <c r="DUZ7" s="21"/>
      <c r="DVA7" s="21"/>
      <c r="DVB7" s="21"/>
      <c r="DVC7" s="21"/>
      <c r="DVD7" s="21"/>
      <c r="DVE7" s="21"/>
      <c r="DVF7" s="21"/>
      <c r="DVG7" s="21"/>
      <c r="DVH7" s="21"/>
      <c r="DVI7" s="21"/>
      <c r="DVJ7" s="21"/>
      <c r="DVK7" s="21"/>
      <c r="DVL7" s="21"/>
      <c r="DVM7" s="21"/>
      <c r="DVN7" s="21"/>
      <c r="DVO7" s="21"/>
      <c r="DVP7" s="21"/>
      <c r="DVQ7" s="21"/>
      <c r="DVR7" s="21"/>
      <c r="DVS7" s="21"/>
      <c r="DVT7" s="21"/>
      <c r="DVU7" s="21"/>
      <c r="DVV7" s="21"/>
      <c r="DVW7" s="21"/>
      <c r="DVX7" s="21"/>
      <c r="DVY7" s="21"/>
      <c r="DVZ7" s="21"/>
      <c r="DWA7" s="21"/>
      <c r="DWB7" s="21"/>
      <c r="DWC7" s="21"/>
      <c r="DWD7" s="21"/>
      <c r="DWE7" s="21"/>
      <c r="DWF7" s="21"/>
      <c r="DWG7" s="21"/>
      <c r="DWH7" s="21"/>
      <c r="DWI7" s="21"/>
      <c r="DWJ7" s="21"/>
      <c r="DWK7" s="21"/>
      <c r="DWL7" s="21"/>
      <c r="DWM7" s="21"/>
      <c r="DWN7" s="21"/>
      <c r="DWO7" s="21"/>
      <c r="DWP7" s="21"/>
      <c r="DWQ7" s="21"/>
      <c r="DWR7" s="21"/>
      <c r="DWS7" s="21"/>
      <c r="DWT7" s="21"/>
      <c r="DWU7" s="21"/>
      <c r="DWV7" s="21"/>
      <c r="DWW7" s="21"/>
      <c r="DWX7" s="21"/>
      <c r="DWY7" s="21"/>
      <c r="DWZ7" s="21"/>
      <c r="DXA7" s="21"/>
      <c r="DXB7" s="21"/>
      <c r="DXC7" s="21"/>
      <c r="DXD7" s="21"/>
      <c r="DXE7" s="21"/>
      <c r="DXF7" s="21"/>
      <c r="DXG7" s="21"/>
      <c r="DXH7" s="21"/>
      <c r="DXI7" s="21"/>
      <c r="DXJ7" s="21"/>
      <c r="DXK7" s="21"/>
      <c r="DXL7" s="21"/>
      <c r="DXM7" s="21"/>
      <c r="DXN7" s="21"/>
      <c r="DXO7" s="21"/>
      <c r="DXP7" s="21"/>
      <c r="DXQ7" s="21"/>
      <c r="DXR7" s="21"/>
      <c r="DXS7" s="21"/>
      <c r="DXT7" s="21"/>
      <c r="DXU7" s="21"/>
      <c r="DXV7" s="21"/>
      <c r="DXW7" s="21"/>
      <c r="DXX7" s="21"/>
      <c r="DXY7" s="21"/>
      <c r="DXZ7" s="21"/>
      <c r="DYA7" s="21"/>
      <c r="DYB7" s="21"/>
      <c r="DYC7" s="21"/>
      <c r="DYD7" s="21"/>
      <c r="DYE7" s="21"/>
      <c r="DYF7" s="21"/>
      <c r="DYG7" s="21"/>
      <c r="DYH7" s="21"/>
      <c r="DYI7" s="21"/>
      <c r="DYJ7" s="21"/>
      <c r="DYK7" s="21"/>
      <c r="DYL7" s="21"/>
      <c r="DYM7" s="21"/>
      <c r="DYN7" s="21"/>
      <c r="DYO7" s="21"/>
      <c r="DYP7" s="21"/>
      <c r="DYQ7" s="21"/>
      <c r="DYR7" s="21"/>
      <c r="DYS7" s="21"/>
      <c r="DYT7" s="21"/>
      <c r="DYU7" s="21"/>
      <c r="DYV7" s="21"/>
      <c r="DYW7" s="21"/>
      <c r="DYX7" s="21"/>
      <c r="DYY7" s="21"/>
      <c r="DYZ7" s="21"/>
      <c r="DZA7" s="21"/>
      <c r="DZB7" s="21"/>
      <c r="DZC7" s="21"/>
      <c r="DZD7" s="21"/>
      <c r="DZE7" s="21"/>
      <c r="DZF7" s="21"/>
      <c r="DZG7" s="21"/>
      <c r="DZH7" s="21"/>
      <c r="DZI7" s="21"/>
      <c r="DZJ7" s="21"/>
      <c r="DZK7" s="21"/>
      <c r="DZL7" s="21"/>
      <c r="DZM7" s="21"/>
      <c r="DZN7" s="21"/>
      <c r="DZO7" s="21"/>
      <c r="DZP7" s="21"/>
      <c r="DZQ7" s="21"/>
      <c r="DZR7" s="21"/>
      <c r="DZS7" s="21"/>
      <c r="DZT7" s="21"/>
      <c r="DZU7" s="21"/>
      <c r="DZV7" s="21"/>
      <c r="DZW7" s="21"/>
      <c r="DZX7" s="21"/>
      <c r="DZY7" s="21"/>
      <c r="DZZ7" s="21"/>
      <c r="EAA7" s="21"/>
      <c r="EAB7" s="21"/>
      <c r="EAC7" s="21"/>
      <c r="EAD7" s="21"/>
      <c r="EAE7" s="21"/>
      <c r="EAF7" s="21"/>
      <c r="EAG7" s="21"/>
      <c r="EAH7" s="21"/>
      <c r="EAI7" s="21"/>
      <c r="EAJ7" s="21"/>
      <c r="EAK7" s="21"/>
      <c r="EAL7" s="21"/>
      <c r="EAM7" s="21"/>
      <c r="EAN7" s="21"/>
      <c r="EAO7" s="21"/>
      <c r="EAP7" s="21"/>
      <c r="EAQ7" s="21"/>
      <c r="EAR7" s="21"/>
      <c r="EAS7" s="21"/>
      <c r="EAT7" s="21"/>
      <c r="EAU7" s="21"/>
      <c r="EAV7" s="21"/>
      <c r="EAW7" s="21"/>
      <c r="EAX7" s="21"/>
      <c r="EAY7" s="21"/>
      <c r="EAZ7" s="21"/>
      <c r="EBA7" s="21"/>
      <c r="EBB7" s="21"/>
      <c r="EBC7" s="21"/>
      <c r="EBD7" s="21"/>
      <c r="EBE7" s="21"/>
      <c r="EBF7" s="21"/>
      <c r="EBG7" s="21"/>
      <c r="EBH7" s="21"/>
      <c r="EBI7" s="21"/>
      <c r="EBJ7" s="21"/>
      <c r="EBK7" s="21"/>
      <c r="EBL7" s="21"/>
      <c r="EBM7" s="21"/>
      <c r="EBN7" s="21"/>
      <c r="EBO7" s="21"/>
      <c r="EBP7" s="21"/>
      <c r="EBQ7" s="21"/>
      <c r="EBR7" s="21"/>
      <c r="EBS7" s="21"/>
      <c r="EBT7" s="21"/>
      <c r="EBU7" s="21"/>
      <c r="EBV7" s="21"/>
      <c r="EBW7" s="21"/>
      <c r="EBX7" s="21"/>
      <c r="EBY7" s="21"/>
      <c r="EBZ7" s="21"/>
      <c r="ECA7" s="21"/>
      <c r="ECB7" s="21"/>
      <c r="ECC7" s="21"/>
      <c r="ECD7" s="21"/>
      <c r="ECE7" s="21"/>
      <c r="ECF7" s="21"/>
      <c r="ECG7" s="21"/>
      <c r="ECH7" s="21"/>
      <c r="ECI7" s="21"/>
      <c r="ECJ7" s="21"/>
      <c r="ECK7" s="21"/>
      <c r="ECL7" s="21"/>
      <c r="ECM7" s="21"/>
      <c r="ECN7" s="21"/>
      <c r="ECO7" s="21"/>
      <c r="ECP7" s="21"/>
      <c r="ECQ7" s="21"/>
      <c r="ECR7" s="21"/>
      <c r="ECS7" s="21"/>
      <c r="ECT7" s="21"/>
      <c r="ECU7" s="21"/>
      <c r="ECV7" s="21"/>
      <c r="ECW7" s="21"/>
      <c r="ECX7" s="21"/>
      <c r="ECY7" s="21"/>
      <c r="ECZ7" s="21"/>
      <c r="EDA7" s="21"/>
      <c r="EDB7" s="21"/>
      <c r="EDC7" s="21"/>
      <c r="EDD7" s="21"/>
      <c r="EDE7" s="21"/>
      <c r="EDF7" s="21"/>
      <c r="EDG7" s="21"/>
      <c r="EDH7" s="21"/>
      <c r="EDI7" s="21"/>
      <c r="EDJ7" s="21"/>
      <c r="EDK7" s="21"/>
      <c r="EDL7" s="21"/>
      <c r="EDM7" s="21"/>
      <c r="EDN7" s="21"/>
      <c r="EDO7" s="21"/>
      <c r="EDP7" s="21"/>
      <c r="EDQ7" s="21"/>
      <c r="EDR7" s="21"/>
      <c r="EDS7" s="21"/>
      <c r="EDT7" s="21"/>
      <c r="EDU7" s="21"/>
      <c r="EDV7" s="21"/>
      <c r="EDW7" s="21"/>
      <c r="EDX7" s="21"/>
      <c r="EDY7" s="21"/>
      <c r="EDZ7" s="21"/>
      <c r="EEA7" s="21"/>
      <c r="EEB7" s="21"/>
      <c r="EEC7" s="21"/>
      <c r="EED7" s="21"/>
      <c r="EEE7" s="21"/>
      <c r="EEF7" s="21"/>
      <c r="EEG7" s="21"/>
      <c r="EEH7" s="21"/>
      <c r="EEI7" s="21"/>
      <c r="EEJ7" s="21"/>
      <c r="EEK7" s="21"/>
      <c r="EEL7" s="21"/>
      <c r="EEM7" s="21"/>
      <c r="EEN7" s="21"/>
      <c r="EEO7" s="21"/>
      <c r="EEP7" s="21"/>
      <c r="EEQ7" s="21"/>
      <c r="EER7" s="21"/>
      <c r="EES7" s="21"/>
      <c r="EET7" s="21"/>
      <c r="EEU7" s="21"/>
      <c r="EEV7" s="21"/>
      <c r="EEW7" s="21"/>
      <c r="EEX7" s="21"/>
      <c r="EEY7" s="21"/>
      <c r="EEZ7" s="21"/>
      <c r="EFA7" s="21"/>
      <c r="EFB7" s="21"/>
      <c r="EFC7" s="21"/>
      <c r="EFD7" s="21"/>
      <c r="EFE7" s="21"/>
      <c r="EFF7" s="21"/>
      <c r="EFG7" s="21"/>
      <c r="EFH7" s="21"/>
      <c r="EFI7" s="21"/>
      <c r="EFJ7" s="21"/>
      <c r="EFK7" s="21"/>
      <c r="EFL7" s="21"/>
      <c r="EFM7" s="21"/>
      <c r="EFN7" s="21"/>
      <c r="EFO7" s="21"/>
      <c r="EFP7" s="21"/>
      <c r="EFQ7" s="21"/>
      <c r="EFR7" s="21"/>
      <c r="EFS7" s="21"/>
      <c r="EFT7" s="21"/>
      <c r="EFU7" s="21"/>
      <c r="EFV7" s="21"/>
      <c r="EFW7" s="21"/>
      <c r="EFX7" s="21"/>
      <c r="EFY7" s="21"/>
      <c r="EFZ7" s="21"/>
      <c r="EGA7" s="21"/>
      <c r="EGB7" s="21"/>
      <c r="EGC7" s="21"/>
      <c r="EGD7" s="21"/>
      <c r="EGE7" s="21"/>
      <c r="EGF7" s="21"/>
      <c r="EGG7" s="21"/>
      <c r="EGH7" s="21"/>
      <c r="EGI7" s="21"/>
      <c r="EGJ7" s="21"/>
      <c r="EGK7" s="21"/>
      <c r="EGL7" s="21"/>
      <c r="EGM7" s="21"/>
      <c r="EGN7" s="21"/>
      <c r="EGO7" s="21"/>
      <c r="EGP7" s="21"/>
      <c r="EGQ7" s="21"/>
      <c r="EGR7" s="21"/>
      <c r="EGS7" s="21"/>
      <c r="EGT7" s="21"/>
      <c r="EGU7" s="21"/>
      <c r="EGV7" s="21"/>
      <c r="EGW7" s="21"/>
      <c r="EGX7" s="21"/>
      <c r="EGY7" s="21"/>
      <c r="EGZ7" s="21"/>
      <c r="EHA7" s="21"/>
      <c r="EHB7" s="21"/>
      <c r="EHC7" s="21"/>
      <c r="EHD7" s="21"/>
      <c r="EHE7" s="21"/>
      <c r="EHF7" s="21"/>
      <c r="EHG7" s="21"/>
      <c r="EHH7" s="21"/>
      <c r="EHI7" s="21"/>
      <c r="EHJ7" s="21"/>
      <c r="EHK7" s="21"/>
      <c r="EHL7" s="21"/>
      <c r="EHM7" s="21"/>
      <c r="EHN7" s="21"/>
      <c r="EHO7" s="21"/>
      <c r="EHP7" s="21"/>
      <c r="EHQ7" s="21"/>
      <c r="EHR7" s="21"/>
      <c r="EHS7" s="21"/>
      <c r="EHT7" s="21"/>
      <c r="EHU7" s="21"/>
      <c r="EHV7" s="21"/>
      <c r="EHW7" s="21"/>
      <c r="EHX7" s="21"/>
      <c r="EHY7" s="21"/>
      <c r="EHZ7" s="21"/>
      <c r="EIA7" s="21"/>
      <c r="EIB7" s="21"/>
      <c r="EIC7" s="21"/>
      <c r="EID7" s="21"/>
      <c r="EIE7" s="21"/>
      <c r="EIF7" s="21"/>
      <c r="EIG7" s="21"/>
      <c r="EIH7" s="21"/>
      <c r="EII7" s="21"/>
      <c r="EIJ7" s="21"/>
      <c r="EIK7" s="21"/>
      <c r="EIL7" s="21"/>
      <c r="EIM7" s="21"/>
      <c r="EIN7" s="21"/>
      <c r="EIO7" s="21"/>
      <c r="EIP7" s="21"/>
      <c r="EIQ7" s="21"/>
      <c r="EIR7" s="21"/>
      <c r="EIS7" s="21"/>
      <c r="EIT7" s="21"/>
      <c r="EIU7" s="21"/>
      <c r="EIV7" s="21"/>
      <c r="EIW7" s="21"/>
      <c r="EIX7" s="21"/>
      <c r="EIY7" s="21"/>
      <c r="EIZ7" s="21"/>
      <c r="EJA7" s="21"/>
      <c r="EJB7" s="21"/>
      <c r="EJC7" s="21"/>
      <c r="EJD7" s="21"/>
      <c r="EJE7" s="21"/>
      <c r="EJF7" s="21"/>
      <c r="EJG7" s="21"/>
      <c r="EJH7" s="21"/>
      <c r="EJI7" s="21"/>
      <c r="EJJ7" s="21"/>
      <c r="EJK7" s="21"/>
      <c r="EJL7" s="21"/>
      <c r="EJM7" s="21"/>
      <c r="EJN7" s="21"/>
      <c r="EJO7" s="21"/>
      <c r="EJP7" s="21"/>
      <c r="EJQ7" s="21"/>
      <c r="EJR7" s="21"/>
      <c r="EJS7" s="21"/>
      <c r="EJT7" s="21"/>
      <c r="EJU7" s="21"/>
      <c r="EJV7" s="21"/>
      <c r="EJW7" s="21"/>
      <c r="EJX7" s="21"/>
      <c r="EJY7" s="21"/>
      <c r="EJZ7" s="21"/>
      <c r="EKA7" s="21"/>
      <c r="EKB7" s="21"/>
      <c r="EKC7" s="21"/>
      <c r="EKD7" s="21"/>
      <c r="EKE7" s="21"/>
      <c r="EKF7" s="21"/>
      <c r="EKG7" s="21"/>
      <c r="EKH7" s="21"/>
      <c r="EKI7" s="21"/>
      <c r="EKJ7" s="21"/>
      <c r="EKK7" s="21"/>
      <c r="EKL7" s="21"/>
      <c r="EKM7" s="21"/>
      <c r="EKN7" s="21"/>
      <c r="EKO7" s="21"/>
      <c r="EKP7" s="21"/>
      <c r="EKQ7" s="21"/>
      <c r="EKR7" s="21"/>
      <c r="EKS7" s="21"/>
      <c r="EKT7" s="21"/>
      <c r="EKU7" s="21"/>
      <c r="EKV7" s="21"/>
      <c r="EKW7" s="21"/>
      <c r="EKX7" s="21"/>
      <c r="EKY7" s="21"/>
      <c r="EKZ7" s="21"/>
      <c r="ELA7" s="21"/>
      <c r="ELB7" s="21"/>
      <c r="ELC7" s="21"/>
      <c r="ELD7" s="21"/>
      <c r="ELE7" s="21"/>
      <c r="ELF7" s="21"/>
      <c r="ELG7" s="21"/>
      <c r="ELH7" s="21"/>
      <c r="ELI7" s="21"/>
      <c r="ELJ7" s="21"/>
      <c r="ELK7" s="21"/>
      <c r="ELL7" s="21"/>
      <c r="ELM7" s="21"/>
      <c r="ELN7" s="21"/>
      <c r="ELO7" s="21"/>
      <c r="ELP7" s="21"/>
      <c r="ELQ7" s="21"/>
      <c r="ELR7" s="21"/>
      <c r="ELS7" s="21"/>
      <c r="ELT7" s="21"/>
      <c r="ELU7" s="21"/>
      <c r="ELV7" s="21"/>
      <c r="ELW7" s="21"/>
      <c r="ELX7" s="21"/>
      <c r="ELY7" s="21"/>
      <c r="ELZ7" s="21"/>
      <c r="EMA7" s="21"/>
      <c r="EMB7" s="21"/>
      <c r="EMC7" s="21"/>
      <c r="EMD7" s="21"/>
      <c r="EME7" s="21"/>
      <c r="EMF7" s="21"/>
      <c r="EMG7" s="21"/>
      <c r="EMH7" s="21"/>
      <c r="EMI7" s="21"/>
      <c r="EMJ7" s="21"/>
      <c r="EMK7" s="21"/>
      <c r="EML7" s="21"/>
      <c r="EMM7" s="21"/>
      <c r="EMN7" s="21"/>
      <c r="EMO7" s="21"/>
      <c r="EMP7" s="21"/>
      <c r="EMQ7" s="21"/>
      <c r="EMR7" s="21"/>
      <c r="EMS7" s="21"/>
      <c r="EMT7" s="21"/>
      <c r="EMU7" s="21"/>
      <c r="EMV7" s="21"/>
      <c r="EMW7" s="21"/>
      <c r="EMX7" s="21"/>
      <c r="EMY7" s="21"/>
      <c r="EMZ7" s="21"/>
      <c r="ENA7" s="21"/>
      <c r="ENB7" s="21"/>
      <c r="ENC7" s="21"/>
      <c r="END7" s="21"/>
      <c r="ENE7" s="21"/>
      <c r="ENF7" s="21"/>
      <c r="ENG7" s="21"/>
      <c r="ENH7" s="21"/>
      <c r="ENI7" s="21"/>
      <c r="ENJ7" s="21"/>
      <c r="ENK7" s="21"/>
      <c r="ENL7" s="21"/>
      <c r="ENM7" s="21"/>
      <c r="ENN7" s="21"/>
      <c r="ENO7" s="21"/>
      <c r="ENP7" s="21"/>
      <c r="ENQ7" s="21"/>
      <c r="ENR7" s="21"/>
      <c r="ENS7" s="21"/>
      <c r="ENT7" s="21"/>
      <c r="ENU7" s="21"/>
      <c r="ENV7" s="21"/>
      <c r="ENW7" s="21"/>
      <c r="ENX7" s="21"/>
      <c r="ENY7" s="21"/>
      <c r="ENZ7" s="21"/>
      <c r="EOA7" s="21"/>
      <c r="EOB7" s="21"/>
      <c r="EOC7" s="21"/>
      <c r="EOD7" s="21"/>
      <c r="EOE7" s="21"/>
      <c r="EOF7" s="21"/>
      <c r="EOG7" s="21"/>
      <c r="EOH7" s="21"/>
      <c r="EOI7" s="21"/>
      <c r="EOJ7" s="21"/>
      <c r="EOK7" s="21"/>
      <c r="EOL7" s="21"/>
      <c r="EOM7" s="21"/>
      <c r="EON7" s="21"/>
      <c r="EOO7" s="21"/>
      <c r="EOP7" s="21"/>
      <c r="EOQ7" s="21"/>
      <c r="EOR7" s="21"/>
      <c r="EOS7" s="21"/>
      <c r="EOT7" s="21"/>
      <c r="EOU7" s="21"/>
      <c r="EOV7" s="21"/>
      <c r="EOW7" s="21"/>
      <c r="EOX7" s="21"/>
      <c r="EOY7" s="21"/>
      <c r="EOZ7" s="21"/>
      <c r="EPA7" s="21"/>
      <c r="EPB7" s="21"/>
      <c r="EPC7" s="21"/>
      <c r="EPD7" s="21"/>
      <c r="EPE7" s="21"/>
      <c r="EPF7" s="21"/>
      <c r="EPG7" s="21"/>
      <c r="EPH7" s="21"/>
      <c r="EPI7" s="21"/>
      <c r="EPJ7" s="21"/>
      <c r="EPK7" s="21"/>
      <c r="EPL7" s="21"/>
      <c r="EPM7" s="21"/>
      <c r="EPN7" s="21"/>
      <c r="EPO7" s="21"/>
      <c r="EPP7" s="21"/>
      <c r="EPQ7" s="21"/>
      <c r="EPR7" s="21"/>
      <c r="EPS7" s="21"/>
      <c r="EPT7" s="21"/>
      <c r="EPU7" s="21"/>
      <c r="EPV7" s="21"/>
      <c r="EPW7" s="21"/>
      <c r="EPX7" s="21"/>
      <c r="EPY7" s="21"/>
      <c r="EPZ7" s="21"/>
      <c r="EQA7" s="21"/>
      <c r="EQB7" s="21"/>
      <c r="EQC7" s="21"/>
      <c r="EQD7" s="21"/>
      <c r="EQE7" s="21"/>
      <c r="EQF7" s="21"/>
      <c r="EQG7" s="21"/>
      <c r="EQH7" s="21"/>
      <c r="EQI7" s="21"/>
      <c r="EQJ7" s="21"/>
      <c r="EQK7" s="21"/>
      <c r="EQL7" s="21"/>
      <c r="EQM7" s="21"/>
      <c r="EQN7" s="21"/>
      <c r="EQO7" s="21"/>
      <c r="EQP7" s="21"/>
      <c r="EQQ7" s="21"/>
      <c r="EQR7" s="21"/>
      <c r="EQS7" s="21"/>
      <c r="EQT7" s="21"/>
      <c r="EQU7" s="21"/>
      <c r="EQV7" s="21"/>
      <c r="EQW7" s="21"/>
      <c r="EQX7" s="21"/>
      <c r="EQY7" s="21"/>
      <c r="EQZ7" s="21"/>
      <c r="ERA7" s="21"/>
      <c r="ERB7" s="21"/>
      <c r="ERC7" s="21"/>
      <c r="ERD7" s="21"/>
      <c r="ERE7" s="21"/>
      <c r="ERF7" s="21"/>
      <c r="ERG7" s="21"/>
      <c r="ERH7" s="21"/>
      <c r="ERI7" s="21"/>
      <c r="ERJ7" s="21"/>
      <c r="ERK7" s="21"/>
      <c r="ERL7" s="21"/>
      <c r="ERM7" s="21"/>
      <c r="ERN7" s="21"/>
      <c r="ERO7" s="21"/>
      <c r="ERP7" s="21"/>
      <c r="ERQ7" s="21"/>
      <c r="ERR7" s="21"/>
      <c r="ERS7" s="21"/>
      <c r="ERT7" s="21"/>
      <c r="ERU7" s="21"/>
      <c r="ERV7" s="21"/>
      <c r="ERW7" s="21"/>
      <c r="ERX7" s="21"/>
      <c r="ERY7" s="21"/>
      <c r="ERZ7" s="21"/>
      <c r="ESA7" s="21"/>
      <c r="ESB7" s="21"/>
      <c r="ESC7" s="21"/>
      <c r="ESD7" s="21"/>
      <c r="ESE7" s="21"/>
      <c r="ESF7" s="21"/>
      <c r="ESG7" s="21"/>
      <c r="ESH7" s="21"/>
      <c r="ESI7" s="21"/>
      <c r="ESJ7" s="21"/>
      <c r="ESK7" s="21"/>
      <c r="ESL7" s="21"/>
      <c r="ESM7" s="21"/>
      <c r="ESN7" s="21"/>
      <c r="ESO7" s="21"/>
      <c r="ESP7" s="21"/>
      <c r="ESQ7" s="21"/>
      <c r="ESR7" s="21"/>
      <c r="ESS7" s="21"/>
      <c r="EST7" s="21"/>
      <c r="ESU7" s="21"/>
      <c r="ESV7" s="21"/>
      <c r="ESW7" s="21"/>
      <c r="ESX7" s="21"/>
      <c r="ESY7" s="21"/>
      <c r="ESZ7" s="21"/>
      <c r="ETA7" s="21"/>
      <c r="ETB7" s="21"/>
      <c r="ETC7" s="21"/>
      <c r="ETD7" s="21"/>
      <c r="ETE7" s="21"/>
      <c r="ETF7" s="21"/>
      <c r="ETG7" s="21"/>
      <c r="ETH7" s="21"/>
      <c r="ETI7" s="21"/>
      <c r="ETJ7" s="21"/>
      <c r="ETK7" s="21"/>
      <c r="ETL7" s="21"/>
      <c r="ETM7" s="21"/>
      <c r="ETN7" s="21"/>
      <c r="ETO7" s="21"/>
      <c r="ETP7" s="21"/>
      <c r="ETQ7" s="21"/>
      <c r="ETR7" s="21"/>
      <c r="ETS7" s="21"/>
      <c r="ETT7" s="21"/>
      <c r="ETU7" s="21"/>
      <c r="ETV7" s="21"/>
      <c r="ETW7" s="21"/>
      <c r="ETX7" s="21"/>
      <c r="ETY7" s="21"/>
      <c r="ETZ7" s="21"/>
      <c r="EUA7" s="21"/>
      <c r="EUB7" s="21"/>
      <c r="EUC7" s="21"/>
      <c r="EUD7" s="21"/>
      <c r="EUE7" s="21"/>
      <c r="EUF7" s="21"/>
      <c r="EUG7" s="21"/>
      <c r="EUH7" s="21"/>
      <c r="EUI7" s="21"/>
      <c r="EUJ7" s="21"/>
      <c r="EUK7" s="21"/>
      <c r="EUL7" s="21"/>
      <c r="EUM7" s="21"/>
      <c r="EUN7" s="21"/>
      <c r="EUO7" s="21"/>
      <c r="EUP7" s="21"/>
      <c r="EUQ7" s="21"/>
      <c r="EUR7" s="21"/>
      <c r="EUS7" s="21"/>
      <c r="EUT7" s="21"/>
      <c r="EUU7" s="21"/>
      <c r="EUV7" s="21"/>
      <c r="EUW7" s="21"/>
      <c r="EUX7" s="21"/>
      <c r="EUY7" s="21"/>
      <c r="EUZ7" s="21"/>
      <c r="EVA7" s="21"/>
      <c r="EVB7" s="21"/>
      <c r="EVC7" s="21"/>
      <c r="EVD7" s="21"/>
      <c r="EVE7" s="21"/>
      <c r="EVF7" s="21"/>
      <c r="EVG7" s="21"/>
      <c r="EVH7" s="21"/>
      <c r="EVI7" s="21"/>
      <c r="EVJ7" s="21"/>
      <c r="EVK7" s="21"/>
      <c r="EVL7" s="21"/>
      <c r="EVM7" s="21"/>
      <c r="EVN7" s="21"/>
      <c r="EVO7" s="21"/>
      <c r="EVP7" s="21"/>
      <c r="EVQ7" s="21"/>
      <c r="EVR7" s="21"/>
      <c r="EVS7" s="21"/>
      <c r="EVT7" s="21"/>
      <c r="EVU7" s="21"/>
      <c r="EVV7" s="21"/>
      <c r="EVW7" s="21"/>
      <c r="EVX7" s="21"/>
      <c r="EVY7" s="21"/>
      <c r="EVZ7" s="21"/>
      <c r="EWA7" s="21"/>
      <c r="EWB7" s="21"/>
      <c r="EWC7" s="21"/>
      <c r="EWD7" s="21"/>
      <c r="EWE7" s="21"/>
      <c r="EWF7" s="21"/>
      <c r="EWG7" s="21"/>
      <c r="EWH7" s="21"/>
      <c r="EWI7" s="21"/>
      <c r="EWJ7" s="21"/>
      <c r="EWK7" s="21"/>
      <c r="EWL7" s="21"/>
      <c r="EWM7" s="21"/>
      <c r="EWN7" s="21"/>
      <c r="EWO7" s="21"/>
      <c r="EWP7" s="21"/>
      <c r="EWQ7" s="21"/>
      <c r="EWR7" s="21"/>
      <c r="EWS7" s="21"/>
      <c r="EWT7" s="21"/>
      <c r="EWU7" s="21"/>
      <c r="EWV7" s="21"/>
      <c r="EWW7" s="21"/>
      <c r="EWX7" s="21"/>
      <c r="EWY7" s="21"/>
      <c r="EWZ7" s="21"/>
      <c r="EXA7" s="21"/>
      <c r="EXB7" s="21"/>
      <c r="EXC7" s="21"/>
      <c r="EXD7" s="21"/>
      <c r="EXE7" s="21"/>
      <c r="EXF7" s="21"/>
      <c r="EXG7" s="21"/>
      <c r="EXH7" s="21"/>
      <c r="EXI7" s="21"/>
      <c r="EXJ7" s="21"/>
      <c r="EXK7" s="21"/>
      <c r="EXL7" s="21"/>
      <c r="EXM7" s="21"/>
      <c r="EXN7" s="21"/>
      <c r="EXO7" s="21"/>
      <c r="EXP7" s="21"/>
      <c r="EXQ7" s="21"/>
      <c r="EXR7" s="21"/>
      <c r="EXS7" s="21"/>
      <c r="EXT7" s="21"/>
      <c r="EXU7" s="21"/>
      <c r="EXV7" s="21"/>
      <c r="EXW7" s="21"/>
      <c r="EXX7" s="21"/>
      <c r="EXY7" s="21"/>
      <c r="EXZ7" s="21"/>
      <c r="EYA7" s="21"/>
      <c r="EYB7" s="21"/>
      <c r="EYC7" s="21"/>
      <c r="EYD7" s="21"/>
      <c r="EYE7" s="21"/>
      <c r="EYF7" s="21"/>
      <c r="EYG7" s="21"/>
      <c r="EYH7" s="21"/>
      <c r="EYI7" s="21"/>
      <c r="EYJ7" s="21"/>
      <c r="EYK7" s="21"/>
      <c r="EYL7" s="21"/>
      <c r="EYM7" s="21"/>
      <c r="EYN7" s="21"/>
      <c r="EYO7" s="21"/>
      <c r="EYP7" s="21"/>
      <c r="EYQ7" s="21"/>
      <c r="EYR7" s="21"/>
      <c r="EYS7" s="21"/>
      <c r="EYT7" s="21"/>
      <c r="EYU7" s="21"/>
      <c r="EYV7" s="21"/>
      <c r="EYW7" s="21"/>
      <c r="EYX7" s="21"/>
      <c r="EYY7" s="21"/>
      <c r="EYZ7" s="21"/>
      <c r="EZA7" s="21"/>
      <c r="EZB7" s="21"/>
      <c r="EZC7" s="21"/>
      <c r="EZD7" s="21"/>
      <c r="EZE7" s="21"/>
      <c r="EZF7" s="21"/>
      <c r="EZG7" s="21"/>
      <c r="EZH7" s="21"/>
      <c r="EZI7" s="21"/>
      <c r="EZJ7" s="21"/>
      <c r="EZK7" s="21"/>
      <c r="EZL7" s="21"/>
      <c r="EZM7" s="21"/>
      <c r="EZN7" s="21"/>
      <c r="EZO7" s="21"/>
      <c r="EZP7" s="21"/>
      <c r="EZQ7" s="21"/>
      <c r="EZR7" s="21"/>
      <c r="EZS7" s="21"/>
      <c r="EZT7" s="21"/>
      <c r="EZU7" s="21"/>
      <c r="EZV7" s="21"/>
      <c r="EZW7" s="21"/>
      <c r="EZX7" s="21"/>
      <c r="EZY7" s="21"/>
      <c r="EZZ7" s="21"/>
      <c r="FAA7" s="21"/>
      <c r="FAB7" s="21"/>
      <c r="FAC7" s="21"/>
      <c r="FAD7" s="21"/>
      <c r="FAE7" s="21"/>
      <c r="FAF7" s="21"/>
      <c r="FAG7" s="21"/>
      <c r="FAH7" s="21"/>
      <c r="FAI7" s="21"/>
      <c r="FAJ7" s="21"/>
      <c r="FAK7" s="21"/>
      <c r="FAL7" s="21"/>
      <c r="FAM7" s="21"/>
      <c r="FAN7" s="21"/>
      <c r="FAO7" s="21"/>
      <c r="FAP7" s="21"/>
      <c r="FAQ7" s="21"/>
      <c r="FAR7" s="21"/>
      <c r="FAS7" s="21"/>
      <c r="FAT7" s="21"/>
      <c r="FAU7" s="21"/>
      <c r="FAV7" s="21"/>
      <c r="FAW7" s="21"/>
      <c r="FAX7" s="21"/>
      <c r="FAY7" s="21"/>
      <c r="FAZ7" s="21"/>
      <c r="FBA7" s="21"/>
      <c r="FBB7" s="21"/>
      <c r="FBC7" s="21"/>
      <c r="FBD7" s="21"/>
      <c r="FBE7" s="21"/>
      <c r="FBF7" s="21"/>
      <c r="FBG7" s="21"/>
      <c r="FBH7" s="21"/>
      <c r="FBI7" s="21"/>
      <c r="FBJ7" s="21"/>
      <c r="FBK7" s="21"/>
      <c r="FBL7" s="21"/>
      <c r="FBM7" s="21"/>
      <c r="FBN7" s="21"/>
      <c r="FBO7" s="21"/>
      <c r="FBP7" s="21"/>
      <c r="FBQ7" s="21"/>
      <c r="FBR7" s="21"/>
      <c r="FBS7" s="21"/>
      <c r="FBT7" s="21"/>
      <c r="FBU7" s="21"/>
      <c r="FBV7" s="21"/>
      <c r="FBW7" s="21"/>
      <c r="FBX7" s="21"/>
      <c r="FBY7" s="21"/>
      <c r="FBZ7" s="21"/>
      <c r="FCA7" s="21"/>
      <c r="FCB7" s="21"/>
      <c r="FCC7" s="21"/>
      <c r="FCD7" s="21"/>
      <c r="FCE7" s="21"/>
      <c r="FCF7" s="21"/>
      <c r="FCG7" s="21"/>
      <c r="FCH7" s="21"/>
      <c r="FCI7" s="21"/>
      <c r="FCJ7" s="21"/>
      <c r="FCK7" s="21"/>
      <c r="FCL7" s="21"/>
      <c r="FCM7" s="21"/>
      <c r="FCN7" s="21"/>
      <c r="FCO7" s="21"/>
      <c r="FCP7" s="21"/>
      <c r="FCQ7" s="21"/>
      <c r="FCR7" s="21"/>
      <c r="FCS7" s="21"/>
      <c r="FCT7" s="21"/>
      <c r="FCU7" s="21"/>
      <c r="FCV7" s="21"/>
      <c r="FCW7" s="21"/>
      <c r="FCX7" s="21"/>
      <c r="FCY7" s="21"/>
      <c r="FCZ7" s="21"/>
      <c r="FDA7" s="21"/>
      <c r="FDB7" s="21"/>
      <c r="FDC7" s="21"/>
      <c r="FDD7" s="21"/>
      <c r="FDE7" s="21"/>
      <c r="FDF7" s="21"/>
      <c r="FDG7" s="21"/>
      <c r="FDH7" s="21"/>
      <c r="FDI7" s="21"/>
      <c r="FDJ7" s="21"/>
      <c r="FDK7" s="21"/>
      <c r="FDL7" s="21"/>
      <c r="FDM7" s="21"/>
      <c r="FDN7" s="21"/>
      <c r="FDO7" s="21"/>
      <c r="FDP7" s="21"/>
      <c r="FDQ7" s="21"/>
      <c r="FDR7" s="21"/>
      <c r="FDS7" s="21"/>
      <c r="FDT7" s="21"/>
      <c r="FDU7" s="21"/>
      <c r="FDV7" s="21"/>
      <c r="FDW7" s="21"/>
      <c r="FDX7" s="21"/>
      <c r="FDY7" s="21"/>
      <c r="FDZ7" s="21"/>
      <c r="FEA7" s="21"/>
      <c r="FEB7" s="21"/>
      <c r="FEC7" s="21"/>
      <c r="FED7" s="21"/>
      <c r="FEE7" s="21"/>
      <c r="FEF7" s="21"/>
      <c r="FEG7" s="21"/>
      <c r="FEH7" s="21"/>
      <c r="FEI7" s="21"/>
      <c r="FEJ7" s="21"/>
      <c r="FEK7" s="21"/>
      <c r="FEL7" s="21"/>
      <c r="FEM7" s="21"/>
      <c r="FEN7" s="21"/>
      <c r="FEO7" s="21"/>
      <c r="FEP7" s="21"/>
      <c r="FEQ7" s="21"/>
      <c r="FER7" s="21"/>
      <c r="FES7" s="21"/>
      <c r="FET7" s="21"/>
      <c r="FEU7" s="21"/>
      <c r="FEV7" s="21"/>
      <c r="FEW7" s="21"/>
      <c r="FEX7" s="21"/>
      <c r="FEY7" s="21"/>
      <c r="FEZ7" s="21"/>
      <c r="FFA7" s="21"/>
      <c r="FFB7" s="21"/>
      <c r="FFC7" s="21"/>
      <c r="FFD7" s="21"/>
      <c r="FFE7" s="21"/>
      <c r="FFF7" s="21"/>
      <c r="FFG7" s="21"/>
      <c r="FFH7" s="21"/>
      <c r="FFI7" s="21"/>
      <c r="FFJ7" s="21"/>
      <c r="FFK7" s="21"/>
      <c r="FFL7" s="21"/>
      <c r="FFM7" s="21"/>
      <c r="FFN7" s="21"/>
      <c r="FFO7" s="21"/>
      <c r="FFP7" s="21"/>
      <c r="FFQ7" s="21"/>
      <c r="FFR7" s="21"/>
      <c r="FFS7" s="21"/>
      <c r="FFT7" s="21"/>
      <c r="FFU7" s="21"/>
      <c r="FFV7" s="21"/>
      <c r="FFW7" s="21"/>
      <c r="FFX7" s="21"/>
      <c r="FFY7" s="21"/>
      <c r="FFZ7" s="21"/>
      <c r="FGA7" s="21"/>
      <c r="FGB7" s="21"/>
      <c r="FGC7" s="21"/>
      <c r="FGD7" s="21"/>
      <c r="FGE7" s="21"/>
      <c r="FGF7" s="21"/>
      <c r="FGG7" s="21"/>
      <c r="FGH7" s="21"/>
      <c r="FGI7" s="21"/>
      <c r="FGJ7" s="21"/>
      <c r="FGK7" s="21"/>
      <c r="FGL7" s="21"/>
      <c r="FGM7" s="21"/>
      <c r="FGN7" s="21"/>
      <c r="FGO7" s="21"/>
      <c r="FGP7" s="21"/>
      <c r="FGQ7" s="21"/>
      <c r="FGR7" s="21"/>
      <c r="FGS7" s="21"/>
      <c r="FGT7" s="21"/>
      <c r="FGU7" s="21"/>
      <c r="FGV7" s="21"/>
      <c r="FGW7" s="21"/>
      <c r="FGX7" s="21"/>
      <c r="FGY7" s="21"/>
      <c r="FGZ7" s="21"/>
      <c r="FHA7" s="21"/>
      <c r="FHB7" s="21"/>
      <c r="FHC7" s="21"/>
      <c r="FHD7" s="21"/>
      <c r="FHE7" s="21"/>
      <c r="FHF7" s="21"/>
      <c r="FHG7" s="21"/>
      <c r="FHH7" s="21"/>
      <c r="FHI7" s="21"/>
      <c r="FHJ7" s="21"/>
      <c r="FHK7" s="21"/>
      <c r="FHL7" s="21"/>
      <c r="FHM7" s="21"/>
      <c r="FHN7" s="21"/>
      <c r="FHO7" s="21"/>
      <c r="FHP7" s="21"/>
      <c r="FHQ7" s="21"/>
      <c r="FHR7" s="21"/>
      <c r="FHS7" s="21"/>
      <c r="FHT7" s="21"/>
      <c r="FHU7" s="21"/>
      <c r="FHV7" s="21"/>
      <c r="FHW7" s="21"/>
      <c r="FHX7" s="21"/>
      <c r="FHY7" s="21"/>
      <c r="FHZ7" s="21"/>
      <c r="FIA7" s="21"/>
      <c r="FIB7" s="21"/>
      <c r="FIC7" s="21"/>
      <c r="FID7" s="21"/>
      <c r="FIE7" s="21"/>
      <c r="FIF7" s="21"/>
      <c r="FIG7" s="21"/>
      <c r="FIH7" s="21"/>
      <c r="FII7" s="21"/>
      <c r="FIJ7" s="21"/>
      <c r="FIK7" s="21"/>
      <c r="FIL7" s="21"/>
      <c r="FIM7" s="21"/>
      <c r="FIN7" s="21"/>
      <c r="FIO7" s="21"/>
      <c r="FIP7" s="21"/>
      <c r="FIQ7" s="21"/>
      <c r="FIR7" s="21"/>
      <c r="FIS7" s="21"/>
      <c r="FIT7" s="21"/>
      <c r="FIU7" s="21"/>
      <c r="FIV7" s="21"/>
      <c r="FIW7" s="21"/>
      <c r="FIX7" s="21"/>
      <c r="FIY7" s="21"/>
      <c r="FIZ7" s="21"/>
      <c r="FJA7" s="21"/>
      <c r="FJB7" s="21"/>
      <c r="FJC7" s="21"/>
      <c r="FJD7" s="21"/>
      <c r="FJE7" s="21"/>
      <c r="FJF7" s="21"/>
      <c r="FJG7" s="21"/>
      <c r="FJH7" s="21"/>
      <c r="FJI7" s="21"/>
      <c r="FJJ7" s="21"/>
      <c r="FJK7" s="21"/>
      <c r="FJL7" s="21"/>
      <c r="FJM7" s="21"/>
      <c r="FJN7" s="21"/>
      <c r="FJO7" s="21"/>
      <c r="FJP7" s="21"/>
      <c r="FJQ7" s="21"/>
      <c r="FJR7" s="21"/>
      <c r="FJS7" s="21"/>
      <c r="FJT7" s="21"/>
      <c r="FJU7" s="21"/>
      <c r="FJV7" s="21"/>
      <c r="FJW7" s="21"/>
      <c r="FJX7" s="21"/>
      <c r="FJY7" s="21"/>
      <c r="FJZ7" s="21"/>
      <c r="FKA7" s="21"/>
      <c r="FKB7" s="21"/>
      <c r="FKC7" s="21"/>
      <c r="FKD7" s="21"/>
      <c r="FKE7" s="21"/>
      <c r="FKF7" s="21"/>
      <c r="FKG7" s="21"/>
      <c r="FKH7" s="21"/>
      <c r="FKI7" s="21"/>
      <c r="FKJ7" s="21"/>
      <c r="FKK7" s="21"/>
      <c r="FKL7" s="21"/>
      <c r="FKM7" s="21"/>
      <c r="FKN7" s="21"/>
      <c r="FKO7" s="21"/>
      <c r="FKP7" s="21"/>
      <c r="FKQ7" s="21"/>
      <c r="FKR7" s="21"/>
      <c r="FKS7" s="21"/>
      <c r="FKT7" s="21"/>
      <c r="FKU7" s="21"/>
      <c r="FKV7" s="21"/>
      <c r="FKW7" s="21"/>
      <c r="FKX7" s="21"/>
      <c r="FKY7" s="21"/>
      <c r="FKZ7" s="21"/>
      <c r="FLA7" s="21"/>
      <c r="FLB7" s="21"/>
      <c r="FLC7" s="21"/>
      <c r="FLD7" s="21"/>
      <c r="FLE7" s="21"/>
      <c r="FLF7" s="21"/>
      <c r="FLG7" s="21"/>
      <c r="FLH7" s="21"/>
      <c r="FLI7" s="21"/>
      <c r="FLJ7" s="21"/>
      <c r="FLK7" s="21"/>
      <c r="FLL7" s="21"/>
      <c r="FLM7" s="21"/>
      <c r="FLN7" s="21"/>
      <c r="FLO7" s="21"/>
      <c r="FLP7" s="21"/>
      <c r="FLQ7" s="21"/>
      <c r="FLR7" s="21"/>
      <c r="FLS7" s="21"/>
      <c r="FLT7" s="21"/>
      <c r="FLU7" s="21"/>
      <c r="FLV7" s="21"/>
      <c r="FLW7" s="21"/>
      <c r="FLX7" s="21"/>
      <c r="FLY7" s="21"/>
      <c r="FLZ7" s="21"/>
      <c r="FMA7" s="21"/>
      <c r="FMB7" s="21"/>
      <c r="FMC7" s="21"/>
      <c r="FMD7" s="21"/>
      <c r="FME7" s="21"/>
      <c r="FMF7" s="21"/>
      <c r="FMG7" s="21"/>
      <c r="FMH7" s="21"/>
      <c r="FMI7" s="21"/>
      <c r="FMJ7" s="21"/>
      <c r="FMK7" s="21"/>
      <c r="FML7" s="21"/>
      <c r="FMM7" s="21"/>
      <c r="FMN7" s="21"/>
      <c r="FMO7" s="21"/>
      <c r="FMP7" s="21"/>
      <c r="FMQ7" s="21"/>
      <c r="FMR7" s="21"/>
      <c r="FMS7" s="21"/>
      <c r="FMT7" s="21"/>
      <c r="FMU7" s="21"/>
      <c r="FMV7" s="21"/>
      <c r="FMW7" s="21"/>
      <c r="FMX7" s="21"/>
      <c r="FMY7" s="21"/>
      <c r="FMZ7" s="21"/>
      <c r="FNA7" s="21"/>
      <c r="FNB7" s="21"/>
      <c r="FNC7" s="21"/>
      <c r="FND7" s="21"/>
      <c r="FNE7" s="21"/>
      <c r="FNF7" s="21"/>
      <c r="FNG7" s="21"/>
      <c r="FNH7" s="21"/>
      <c r="FNI7" s="21"/>
      <c r="FNJ7" s="21"/>
      <c r="FNK7" s="21"/>
      <c r="FNL7" s="21"/>
      <c r="FNM7" s="21"/>
      <c r="FNN7" s="21"/>
      <c r="FNO7" s="21"/>
      <c r="FNP7" s="21"/>
      <c r="FNQ7" s="21"/>
      <c r="FNR7" s="21"/>
      <c r="FNS7" s="21"/>
      <c r="FNT7" s="21"/>
      <c r="FNU7" s="21"/>
      <c r="FNV7" s="21"/>
      <c r="FNW7" s="21"/>
      <c r="FNX7" s="21"/>
      <c r="FNY7" s="21"/>
      <c r="FNZ7" s="21"/>
      <c r="FOA7" s="21"/>
      <c r="FOB7" s="21"/>
      <c r="FOC7" s="21"/>
      <c r="FOD7" s="21"/>
      <c r="FOE7" s="21"/>
      <c r="FOF7" s="21"/>
      <c r="FOG7" s="21"/>
      <c r="FOH7" s="21"/>
      <c r="FOI7" s="21"/>
      <c r="FOJ7" s="21"/>
      <c r="FOK7" s="21"/>
      <c r="FOL7" s="21"/>
      <c r="FOM7" s="21"/>
      <c r="FON7" s="21"/>
      <c r="FOO7" s="21"/>
      <c r="FOP7" s="21"/>
      <c r="FOQ7" s="21"/>
      <c r="FOR7" s="21"/>
      <c r="FOS7" s="21"/>
      <c r="FOT7" s="21"/>
      <c r="FOU7" s="21"/>
      <c r="FOV7" s="21"/>
      <c r="FOW7" s="21"/>
      <c r="FOX7" s="21"/>
      <c r="FOY7" s="21"/>
      <c r="FOZ7" s="21"/>
      <c r="FPA7" s="21"/>
      <c r="FPB7" s="21"/>
      <c r="FPC7" s="21"/>
      <c r="FPD7" s="21"/>
      <c r="FPE7" s="21"/>
      <c r="FPF7" s="21"/>
      <c r="FPG7" s="21"/>
      <c r="FPH7" s="21"/>
      <c r="FPI7" s="21"/>
      <c r="FPJ7" s="21"/>
      <c r="FPK7" s="21"/>
      <c r="FPL7" s="21"/>
      <c r="FPM7" s="21"/>
      <c r="FPN7" s="21"/>
      <c r="FPO7" s="21"/>
      <c r="FPP7" s="21"/>
      <c r="FPQ7" s="21"/>
      <c r="FPR7" s="21"/>
      <c r="FPS7" s="21"/>
      <c r="FPT7" s="21"/>
      <c r="FPU7" s="21"/>
      <c r="FPV7" s="21"/>
      <c r="FPW7" s="21"/>
      <c r="FPX7" s="21"/>
      <c r="FPY7" s="21"/>
      <c r="FPZ7" s="21"/>
      <c r="FQA7" s="21"/>
      <c r="FQB7" s="21"/>
      <c r="FQC7" s="21"/>
      <c r="FQD7" s="21"/>
      <c r="FQE7" s="21"/>
      <c r="FQF7" s="21"/>
      <c r="FQG7" s="21"/>
      <c r="FQH7" s="21"/>
      <c r="FQI7" s="21"/>
      <c r="FQJ7" s="21"/>
      <c r="FQK7" s="21"/>
      <c r="FQL7" s="21"/>
      <c r="FQM7" s="21"/>
      <c r="FQN7" s="21"/>
      <c r="FQO7" s="21"/>
      <c r="FQP7" s="21"/>
      <c r="FQQ7" s="21"/>
      <c r="FQR7" s="21"/>
      <c r="FQS7" s="21"/>
      <c r="FQT7" s="21"/>
      <c r="FQU7" s="21"/>
      <c r="FQV7" s="21"/>
      <c r="FQW7" s="21"/>
      <c r="FQX7" s="21"/>
      <c r="FQY7" s="21"/>
      <c r="FQZ7" s="21"/>
      <c r="FRA7" s="21"/>
      <c r="FRB7" s="21"/>
      <c r="FRC7" s="21"/>
      <c r="FRD7" s="21"/>
      <c r="FRE7" s="21"/>
      <c r="FRF7" s="21"/>
      <c r="FRG7" s="21"/>
      <c r="FRH7" s="21"/>
      <c r="FRI7" s="21"/>
      <c r="FRJ7" s="21"/>
      <c r="FRK7" s="21"/>
      <c r="FRL7" s="21"/>
      <c r="FRM7" s="21"/>
      <c r="FRN7" s="21"/>
      <c r="FRO7" s="21"/>
      <c r="FRP7" s="21"/>
      <c r="FRQ7" s="21"/>
      <c r="FRR7" s="21"/>
      <c r="FRS7" s="21"/>
      <c r="FRT7" s="21"/>
      <c r="FRU7" s="21"/>
      <c r="FRV7" s="21"/>
      <c r="FRW7" s="21"/>
      <c r="FRX7" s="21"/>
      <c r="FRY7" s="21"/>
      <c r="FRZ7" s="21"/>
      <c r="FSA7" s="21"/>
      <c r="FSB7" s="21"/>
      <c r="FSC7" s="21"/>
      <c r="FSD7" s="21"/>
      <c r="FSE7" s="21"/>
      <c r="FSF7" s="21"/>
      <c r="FSG7" s="21"/>
      <c r="FSH7" s="21"/>
      <c r="FSI7" s="21"/>
      <c r="FSJ7" s="21"/>
      <c r="FSK7" s="21"/>
      <c r="FSL7" s="21"/>
      <c r="FSM7" s="21"/>
      <c r="FSN7" s="21"/>
      <c r="FSO7" s="21"/>
      <c r="FSP7" s="21"/>
      <c r="FSQ7" s="21"/>
      <c r="FSR7" s="21"/>
      <c r="FSS7" s="21"/>
      <c r="FST7" s="21"/>
      <c r="FSU7" s="21"/>
      <c r="FSV7" s="21"/>
      <c r="FSW7" s="21"/>
      <c r="FSX7" s="21"/>
      <c r="FSY7" s="21"/>
      <c r="FSZ7" s="21"/>
      <c r="FTA7" s="21"/>
      <c r="FTB7" s="21"/>
      <c r="FTC7" s="21"/>
      <c r="FTD7" s="21"/>
      <c r="FTE7" s="21"/>
      <c r="FTF7" s="21"/>
      <c r="FTG7" s="21"/>
      <c r="FTH7" s="21"/>
      <c r="FTI7" s="21"/>
      <c r="FTJ7" s="21"/>
      <c r="FTK7" s="21"/>
      <c r="FTL7" s="21"/>
      <c r="FTM7" s="21"/>
      <c r="FTN7" s="21"/>
      <c r="FTO7" s="21"/>
      <c r="FTP7" s="21"/>
      <c r="FTQ7" s="21"/>
      <c r="FTR7" s="21"/>
      <c r="FTS7" s="21"/>
      <c r="FTT7" s="21"/>
      <c r="FTU7" s="21"/>
      <c r="FTV7" s="21"/>
      <c r="FTW7" s="21"/>
      <c r="FTX7" s="21"/>
      <c r="FTY7" s="21"/>
      <c r="FTZ7" s="21"/>
      <c r="FUA7" s="21"/>
      <c r="FUB7" s="21"/>
      <c r="FUC7" s="21"/>
      <c r="FUD7" s="21"/>
      <c r="FUE7" s="21"/>
      <c r="FUF7" s="21"/>
      <c r="FUG7" s="21"/>
      <c r="FUH7" s="21"/>
      <c r="FUI7" s="21"/>
      <c r="FUJ7" s="21"/>
      <c r="FUK7" s="21"/>
      <c r="FUL7" s="21"/>
      <c r="FUM7" s="21"/>
      <c r="FUN7" s="21"/>
      <c r="FUO7" s="21"/>
      <c r="FUP7" s="21"/>
      <c r="FUQ7" s="21"/>
      <c r="FUR7" s="21"/>
      <c r="FUS7" s="21"/>
      <c r="FUT7" s="21"/>
      <c r="FUU7" s="21"/>
      <c r="FUV7" s="21"/>
      <c r="FUW7" s="21"/>
      <c r="FUX7" s="21"/>
      <c r="FUY7" s="21"/>
      <c r="FUZ7" s="21"/>
      <c r="FVA7" s="21"/>
      <c r="FVB7" s="21"/>
      <c r="FVC7" s="21"/>
      <c r="FVD7" s="21"/>
      <c r="FVE7" s="21"/>
      <c r="FVF7" s="21"/>
      <c r="FVG7" s="21"/>
      <c r="FVH7" s="21"/>
      <c r="FVI7" s="21"/>
      <c r="FVJ7" s="21"/>
      <c r="FVK7" s="21"/>
      <c r="FVL7" s="21"/>
      <c r="FVM7" s="21"/>
      <c r="FVN7" s="21"/>
      <c r="FVO7" s="21"/>
      <c r="FVP7" s="21"/>
      <c r="FVQ7" s="21"/>
      <c r="FVR7" s="21"/>
      <c r="FVS7" s="21"/>
      <c r="FVT7" s="21"/>
      <c r="FVU7" s="21"/>
      <c r="FVV7" s="21"/>
      <c r="FVW7" s="21"/>
      <c r="FVX7" s="21"/>
      <c r="FVY7" s="21"/>
      <c r="FVZ7" s="21"/>
      <c r="FWA7" s="21"/>
      <c r="FWB7" s="21"/>
      <c r="FWC7" s="21"/>
      <c r="FWD7" s="21"/>
      <c r="FWE7" s="21"/>
      <c r="FWF7" s="21"/>
      <c r="FWG7" s="21"/>
      <c r="FWH7" s="21"/>
      <c r="FWI7" s="21"/>
      <c r="FWJ7" s="21"/>
      <c r="FWK7" s="21"/>
      <c r="FWL7" s="21"/>
      <c r="FWM7" s="21"/>
      <c r="FWN7" s="21"/>
      <c r="FWO7" s="21"/>
      <c r="FWP7" s="21"/>
      <c r="FWQ7" s="21"/>
      <c r="FWR7" s="21"/>
      <c r="FWS7" s="21"/>
      <c r="FWT7" s="21"/>
      <c r="FWU7" s="21"/>
      <c r="FWV7" s="21"/>
      <c r="FWW7" s="21"/>
      <c r="FWX7" s="21"/>
      <c r="FWY7" s="21"/>
      <c r="FWZ7" s="21"/>
      <c r="FXA7" s="21"/>
      <c r="FXB7" s="21"/>
      <c r="FXC7" s="21"/>
      <c r="FXD7" s="21"/>
      <c r="FXE7" s="21"/>
      <c r="FXF7" s="21"/>
      <c r="FXG7" s="21"/>
      <c r="FXH7" s="21"/>
      <c r="FXI7" s="21"/>
      <c r="FXJ7" s="21"/>
      <c r="FXK7" s="21"/>
      <c r="FXL7" s="21"/>
      <c r="FXM7" s="21"/>
      <c r="FXN7" s="21"/>
      <c r="FXO7" s="21"/>
      <c r="FXP7" s="21"/>
      <c r="FXQ7" s="21"/>
      <c r="FXR7" s="21"/>
      <c r="FXS7" s="21"/>
      <c r="FXT7" s="21"/>
      <c r="FXU7" s="21"/>
      <c r="FXV7" s="21"/>
      <c r="FXW7" s="21"/>
      <c r="FXX7" s="21"/>
      <c r="FXY7" s="21"/>
      <c r="FXZ7" s="21"/>
      <c r="FYA7" s="21"/>
      <c r="FYB7" s="21"/>
      <c r="FYC7" s="21"/>
      <c r="FYD7" s="21"/>
      <c r="FYE7" s="21"/>
      <c r="FYF7" s="21"/>
      <c r="FYG7" s="21"/>
      <c r="FYH7" s="21"/>
      <c r="FYI7" s="21"/>
      <c r="FYJ7" s="21"/>
      <c r="FYK7" s="21"/>
      <c r="FYL7" s="21"/>
      <c r="FYM7" s="21"/>
      <c r="FYN7" s="21"/>
      <c r="FYO7" s="21"/>
      <c r="FYP7" s="21"/>
      <c r="FYQ7" s="21"/>
      <c r="FYR7" s="21"/>
      <c r="FYS7" s="21"/>
      <c r="FYT7" s="21"/>
      <c r="FYU7" s="21"/>
      <c r="FYV7" s="21"/>
      <c r="FYW7" s="21"/>
      <c r="FYX7" s="21"/>
      <c r="FYY7" s="21"/>
      <c r="FYZ7" s="21"/>
      <c r="FZA7" s="21"/>
      <c r="FZB7" s="21"/>
      <c r="FZC7" s="21"/>
      <c r="FZD7" s="21"/>
      <c r="FZE7" s="21"/>
      <c r="FZF7" s="21"/>
      <c r="FZG7" s="21"/>
      <c r="FZH7" s="21"/>
      <c r="FZI7" s="21"/>
      <c r="FZJ7" s="21"/>
      <c r="FZK7" s="21"/>
      <c r="FZL7" s="21"/>
      <c r="FZM7" s="21"/>
      <c r="FZN7" s="21"/>
      <c r="FZO7" s="21"/>
      <c r="FZP7" s="21"/>
      <c r="FZQ7" s="21"/>
      <c r="FZR7" s="21"/>
      <c r="FZS7" s="21"/>
      <c r="FZT7" s="21"/>
      <c r="FZU7" s="21"/>
      <c r="FZV7" s="21"/>
      <c r="FZW7" s="21"/>
      <c r="FZX7" s="21"/>
      <c r="FZY7" s="21"/>
      <c r="FZZ7" s="21"/>
      <c r="GAA7" s="21"/>
      <c r="GAB7" s="21"/>
      <c r="GAC7" s="21"/>
      <c r="GAD7" s="21"/>
      <c r="GAE7" s="21"/>
      <c r="GAF7" s="21"/>
      <c r="GAG7" s="21"/>
      <c r="GAH7" s="21"/>
      <c r="GAI7" s="21"/>
      <c r="GAJ7" s="21"/>
      <c r="GAK7" s="21"/>
      <c r="GAL7" s="21"/>
      <c r="GAM7" s="21"/>
      <c r="GAN7" s="21"/>
      <c r="GAO7" s="21"/>
      <c r="GAP7" s="21"/>
      <c r="GAQ7" s="21"/>
      <c r="GAR7" s="21"/>
      <c r="GAS7" s="21"/>
      <c r="GAT7" s="21"/>
      <c r="GAU7" s="21"/>
      <c r="GAV7" s="21"/>
      <c r="GAW7" s="21"/>
      <c r="GAX7" s="21"/>
      <c r="GAY7" s="21"/>
      <c r="GAZ7" s="21"/>
      <c r="GBA7" s="21"/>
      <c r="GBB7" s="21"/>
      <c r="GBC7" s="21"/>
      <c r="GBD7" s="21"/>
      <c r="GBE7" s="21"/>
      <c r="GBF7" s="21"/>
      <c r="GBG7" s="21"/>
      <c r="GBH7" s="21"/>
      <c r="GBI7" s="21"/>
      <c r="GBJ7" s="21"/>
      <c r="GBK7" s="21"/>
      <c r="GBL7" s="21"/>
      <c r="GBM7" s="21"/>
      <c r="GBN7" s="21"/>
      <c r="GBO7" s="21"/>
      <c r="GBP7" s="21"/>
      <c r="GBQ7" s="21"/>
      <c r="GBR7" s="21"/>
      <c r="GBS7" s="21"/>
      <c r="GBT7" s="21"/>
      <c r="GBU7" s="21"/>
      <c r="GBV7" s="21"/>
      <c r="GBW7" s="21"/>
      <c r="GBX7" s="21"/>
      <c r="GBY7" s="21"/>
      <c r="GBZ7" s="21"/>
      <c r="GCA7" s="21"/>
      <c r="GCB7" s="21"/>
      <c r="GCC7" s="21"/>
      <c r="GCD7" s="21"/>
      <c r="GCE7" s="21"/>
      <c r="GCF7" s="21"/>
      <c r="GCG7" s="21"/>
      <c r="GCH7" s="21"/>
      <c r="GCI7" s="21"/>
      <c r="GCJ7" s="21"/>
      <c r="GCK7" s="21"/>
      <c r="GCL7" s="21"/>
      <c r="GCM7" s="21"/>
      <c r="GCN7" s="21"/>
      <c r="GCO7" s="21"/>
      <c r="GCP7" s="21"/>
      <c r="GCQ7" s="21"/>
      <c r="GCR7" s="21"/>
      <c r="GCS7" s="21"/>
      <c r="GCT7" s="21"/>
      <c r="GCU7" s="21"/>
      <c r="GCV7" s="21"/>
      <c r="GCW7" s="21"/>
      <c r="GCX7" s="21"/>
      <c r="GCY7" s="21"/>
      <c r="GCZ7" s="21"/>
      <c r="GDA7" s="21"/>
      <c r="GDB7" s="21"/>
      <c r="GDC7" s="21"/>
      <c r="GDD7" s="21"/>
      <c r="GDE7" s="21"/>
      <c r="GDF7" s="21"/>
      <c r="GDG7" s="21"/>
      <c r="GDH7" s="21"/>
      <c r="GDI7" s="21"/>
      <c r="GDJ7" s="21"/>
      <c r="GDK7" s="21"/>
      <c r="GDL7" s="21"/>
      <c r="GDM7" s="21"/>
      <c r="GDN7" s="21"/>
      <c r="GDO7" s="21"/>
      <c r="GDP7" s="21"/>
      <c r="GDQ7" s="21"/>
      <c r="GDR7" s="21"/>
      <c r="GDS7" s="21"/>
      <c r="GDT7" s="21"/>
      <c r="GDU7" s="21"/>
      <c r="GDV7" s="21"/>
      <c r="GDW7" s="21"/>
      <c r="GDX7" s="21"/>
      <c r="GDY7" s="21"/>
      <c r="GDZ7" s="21"/>
      <c r="GEA7" s="21"/>
      <c r="GEB7" s="21"/>
      <c r="GEC7" s="21"/>
      <c r="GED7" s="21"/>
      <c r="GEE7" s="21"/>
      <c r="GEF7" s="21"/>
      <c r="GEG7" s="21"/>
      <c r="GEH7" s="21"/>
      <c r="GEI7" s="21"/>
      <c r="GEJ7" s="21"/>
      <c r="GEK7" s="21"/>
      <c r="GEL7" s="21"/>
      <c r="GEM7" s="21"/>
      <c r="GEN7" s="21"/>
      <c r="GEO7" s="21"/>
      <c r="GEP7" s="21"/>
      <c r="GEQ7" s="21"/>
      <c r="GER7" s="21"/>
      <c r="GES7" s="21"/>
      <c r="GET7" s="21"/>
      <c r="GEU7" s="21"/>
      <c r="GEV7" s="21"/>
      <c r="GEW7" s="21"/>
      <c r="GEX7" s="21"/>
      <c r="GEY7" s="21"/>
      <c r="GEZ7" s="21"/>
      <c r="GFA7" s="21"/>
      <c r="GFB7" s="21"/>
      <c r="GFC7" s="21"/>
      <c r="GFD7" s="21"/>
      <c r="GFE7" s="21"/>
      <c r="GFF7" s="21"/>
      <c r="GFG7" s="21"/>
      <c r="GFH7" s="21"/>
      <c r="GFI7" s="21"/>
      <c r="GFJ7" s="21"/>
      <c r="GFK7" s="21"/>
      <c r="GFL7" s="21"/>
      <c r="GFM7" s="21"/>
      <c r="GFN7" s="21"/>
      <c r="GFO7" s="21"/>
      <c r="GFP7" s="21"/>
      <c r="GFQ7" s="21"/>
      <c r="GFR7" s="21"/>
      <c r="GFS7" s="21"/>
      <c r="GFT7" s="21"/>
      <c r="GFU7" s="21"/>
      <c r="GFV7" s="21"/>
      <c r="GFW7" s="21"/>
      <c r="GFX7" s="21"/>
      <c r="GFY7" s="21"/>
      <c r="GFZ7" s="21"/>
      <c r="GGA7" s="21"/>
      <c r="GGB7" s="21"/>
      <c r="GGC7" s="21"/>
      <c r="GGD7" s="21"/>
      <c r="GGE7" s="21"/>
      <c r="GGF7" s="21"/>
      <c r="GGG7" s="21"/>
      <c r="GGH7" s="21"/>
      <c r="GGI7" s="21"/>
      <c r="GGJ7" s="21"/>
      <c r="GGK7" s="21"/>
      <c r="GGL7" s="21"/>
      <c r="GGM7" s="21"/>
      <c r="GGN7" s="21"/>
      <c r="GGO7" s="21"/>
      <c r="GGP7" s="21"/>
      <c r="GGQ7" s="21"/>
      <c r="GGR7" s="21"/>
      <c r="GGS7" s="21"/>
      <c r="GGT7" s="21"/>
      <c r="GGU7" s="21"/>
      <c r="GGV7" s="21"/>
      <c r="GGW7" s="21"/>
      <c r="GGX7" s="21"/>
      <c r="GGY7" s="21"/>
      <c r="GGZ7" s="21"/>
      <c r="GHA7" s="21"/>
      <c r="GHB7" s="21"/>
      <c r="GHC7" s="21"/>
      <c r="GHD7" s="21"/>
      <c r="GHE7" s="21"/>
      <c r="GHF7" s="21"/>
      <c r="GHG7" s="21"/>
      <c r="GHH7" s="21"/>
      <c r="GHI7" s="21"/>
      <c r="GHJ7" s="21"/>
      <c r="GHK7" s="21"/>
      <c r="GHL7" s="21"/>
      <c r="GHM7" s="21"/>
      <c r="GHN7" s="21"/>
      <c r="GHO7" s="21"/>
      <c r="GHP7" s="21"/>
      <c r="GHQ7" s="21"/>
      <c r="GHR7" s="21"/>
      <c r="GHS7" s="21"/>
      <c r="GHT7" s="21"/>
      <c r="GHU7" s="21"/>
      <c r="GHV7" s="21"/>
      <c r="GHW7" s="21"/>
      <c r="GHX7" s="21"/>
      <c r="GHY7" s="21"/>
      <c r="GHZ7" s="21"/>
      <c r="GIA7" s="21"/>
      <c r="GIB7" s="21"/>
      <c r="GIC7" s="21"/>
      <c r="GID7" s="21"/>
      <c r="GIE7" s="21"/>
      <c r="GIF7" s="21"/>
      <c r="GIG7" s="21"/>
      <c r="GIH7" s="21"/>
      <c r="GII7" s="21"/>
      <c r="GIJ7" s="21"/>
      <c r="GIK7" s="21"/>
      <c r="GIL7" s="21"/>
      <c r="GIM7" s="21"/>
      <c r="GIN7" s="21"/>
      <c r="GIO7" s="21"/>
      <c r="GIP7" s="21"/>
      <c r="GIQ7" s="21"/>
      <c r="GIR7" s="21"/>
      <c r="GIS7" s="21"/>
      <c r="GIT7" s="21"/>
      <c r="GIU7" s="21"/>
      <c r="GIV7" s="21"/>
      <c r="GIW7" s="21"/>
      <c r="GIX7" s="21"/>
      <c r="GIY7" s="21"/>
      <c r="GIZ7" s="21"/>
      <c r="GJA7" s="21"/>
      <c r="GJB7" s="21"/>
      <c r="GJC7" s="21"/>
      <c r="GJD7" s="21"/>
      <c r="GJE7" s="21"/>
      <c r="GJF7" s="21"/>
      <c r="GJG7" s="21"/>
      <c r="GJH7" s="21"/>
      <c r="GJI7" s="21"/>
      <c r="GJJ7" s="21"/>
      <c r="GJK7" s="21"/>
      <c r="GJL7" s="21"/>
      <c r="GJM7" s="21"/>
      <c r="GJN7" s="21"/>
      <c r="GJO7" s="21"/>
      <c r="GJP7" s="21"/>
      <c r="GJQ7" s="21"/>
      <c r="GJR7" s="21"/>
      <c r="GJS7" s="21"/>
      <c r="GJT7" s="21"/>
      <c r="GJU7" s="21"/>
      <c r="GJV7" s="21"/>
      <c r="GJW7" s="21"/>
      <c r="GJX7" s="21"/>
      <c r="GJY7" s="21"/>
      <c r="GJZ7" s="21"/>
      <c r="GKA7" s="21"/>
      <c r="GKB7" s="21"/>
      <c r="GKC7" s="21"/>
      <c r="GKD7" s="21"/>
      <c r="GKE7" s="21"/>
      <c r="GKF7" s="21"/>
      <c r="GKG7" s="21"/>
      <c r="GKH7" s="21"/>
      <c r="GKI7" s="21"/>
      <c r="GKJ7" s="21"/>
      <c r="GKK7" s="21"/>
      <c r="GKL7" s="21"/>
      <c r="GKM7" s="21"/>
      <c r="GKN7" s="21"/>
      <c r="GKO7" s="21"/>
      <c r="GKP7" s="21"/>
      <c r="GKQ7" s="21"/>
      <c r="GKR7" s="21"/>
      <c r="GKS7" s="21"/>
      <c r="GKT7" s="21"/>
      <c r="GKU7" s="21"/>
      <c r="GKV7" s="21"/>
      <c r="GKW7" s="21"/>
      <c r="GKX7" s="21"/>
      <c r="GKY7" s="21"/>
      <c r="GKZ7" s="21"/>
      <c r="GLA7" s="21"/>
      <c r="GLB7" s="21"/>
      <c r="GLC7" s="21"/>
      <c r="GLD7" s="21"/>
      <c r="GLE7" s="21"/>
      <c r="GLF7" s="21"/>
      <c r="GLG7" s="21"/>
      <c r="GLH7" s="21"/>
      <c r="GLI7" s="21"/>
      <c r="GLJ7" s="21"/>
      <c r="GLK7" s="21"/>
      <c r="GLL7" s="21"/>
      <c r="GLM7" s="21"/>
      <c r="GLN7" s="21"/>
      <c r="GLO7" s="21"/>
      <c r="GLP7" s="21"/>
      <c r="GLQ7" s="21"/>
      <c r="GLR7" s="21"/>
      <c r="GLS7" s="21"/>
      <c r="GLT7" s="21"/>
      <c r="GLU7" s="21"/>
      <c r="GLV7" s="21"/>
      <c r="GLW7" s="21"/>
      <c r="GLX7" s="21"/>
      <c r="GLY7" s="21"/>
      <c r="GLZ7" s="21"/>
      <c r="GMA7" s="21"/>
      <c r="GMB7" s="21"/>
      <c r="GMC7" s="21"/>
      <c r="GMD7" s="21"/>
      <c r="GME7" s="21"/>
      <c r="GMF7" s="21"/>
      <c r="GMG7" s="21"/>
      <c r="GMH7" s="21"/>
      <c r="GMI7" s="21"/>
      <c r="GMJ7" s="21"/>
      <c r="GMK7" s="21"/>
      <c r="GML7" s="21"/>
      <c r="GMM7" s="21"/>
      <c r="GMN7" s="21"/>
      <c r="GMO7" s="21"/>
      <c r="GMP7" s="21"/>
      <c r="GMQ7" s="21"/>
      <c r="GMR7" s="21"/>
      <c r="GMS7" s="21"/>
      <c r="GMT7" s="21"/>
      <c r="GMU7" s="21"/>
      <c r="GMV7" s="21"/>
      <c r="GMW7" s="21"/>
      <c r="GMX7" s="21"/>
      <c r="GMY7" s="21"/>
      <c r="GMZ7" s="21"/>
      <c r="GNA7" s="21"/>
      <c r="GNB7" s="21"/>
      <c r="GNC7" s="21"/>
      <c r="GND7" s="21"/>
      <c r="GNE7" s="21"/>
      <c r="GNF7" s="21"/>
      <c r="GNG7" s="21"/>
      <c r="GNH7" s="21"/>
      <c r="GNI7" s="21"/>
      <c r="GNJ7" s="21"/>
      <c r="GNK7" s="21"/>
      <c r="GNL7" s="21"/>
      <c r="GNM7" s="21"/>
      <c r="GNN7" s="21"/>
      <c r="GNO7" s="21"/>
      <c r="GNP7" s="21"/>
      <c r="GNQ7" s="21"/>
      <c r="GNR7" s="21"/>
      <c r="GNS7" s="21"/>
      <c r="GNT7" s="21"/>
      <c r="GNU7" s="21"/>
      <c r="GNV7" s="21"/>
      <c r="GNW7" s="21"/>
      <c r="GNX7" s="21"/>
      <c r="GNY7" s="21"/>
      <c r="GNZ7" s="21"/>
      <c r="GOA7" s="21"/>
      <c r="GOB7" s="21"/>
      <c r="GOC7" s="21"/>
      <c r="GOD7" s="21"/>
      <c r="GOE7" s="21"/>
      <c r="GOF7" s="21"/>
      <c r="GOG7" s="21"/>
      <c r="GOH7" s="21"/>
      <c r="GOI7" s="21"/>
      <c r="GOJ7" s="21"/>
      <c r="GOK7" s="21"/>
      <c r="GOL7" s="21"/>
      <c r="GOM7" s="21"/>
      <c r="GON7" s="21"/>
      <c r="GOO7" s="21"/>
      <c r="GOP7" s="21"/>
      <c r="GOQ7" s="21"/>
      <c r="GOR7" s="21"/>
      <c r="GOS7" s="21"/>
      <c r="GOT7" s="21"/>
      <c r="GOU7" s="21"/>
      <c r="GOV7" s="21"/>
      <c r="GOW7" s="21"/>
      <c r="GOX7" s="21"/>
      <c r="GOY7" s="21"/>
      <c r="GOZ7" s="21"/>
      <c r="GPA7" s="21"/>
      <c r="GPB7" s="21"/>
      <c r="GPC7" s="21"/>
      <c r="GPD7" s="21"/>
      <c r="GPE7" s="21"/>
      <c r="GPF7" s="21"/>
      <c r="GPG7" s="21"/>
      <c r="GPH7" s="21"/>
      <c r="GPI7" s="21"/>
      <c r="GPJ7" s="21"/>
      <c r="GPK7" s="21"/>
      <c r="GPL7" s="21"/>
      <c r="GPM7" s="21"/>
      <c r="GPN7" s="21"/>
      <c r="GPO7" s="21"/>
      <c r="GPP7" s="21"/>
      <c r="GPQ7" s="21"/>
      <c r="GPR7" s="21"/>
      <c r="GPS7" s="21"/>
      <c r="GPT7" s="21"/>
      <c r="GPU7" s="21"/>
      <c r="GPV7" s="21"/>
      <c r="GPW7" s="21"/>
      <c r="GPX7" s="21"/>
      <c r="GPY7" s="21"/>
      <c r="GPZ7" s="21"/>
      <c r="GQA7" s="21"/>
      <c r="GQB7" s="21"/>
      <c r="GQC7" s="21"/>
      <c r="GQD7" s="21"/>
      <c r="GQE7" s="21"/>
      <c r="GQF7" s="21"/>
      <c r="GQG7" s="21"/>
      <c r="GQH7" s="21"/>
      <c r="GQI7" s="21"/>
      <c r="GQJ7" s="21"/>
      <c r="GQK7" s="21"/>
      <c r="GQL7" s="21"/>
      <c r="GQM7" s="21"/>
      <c r="GQN7" s="21"/>
      <c r="GQO7" s="21"/>
      <c r="GQP7" s="21"/>
      <c r="GQQ7" s="21"/>
      <c r="GQR7" s="21"/>
      <c r="GQS7" s="21"/>
      <c r="GQT7" s="21"/>
      <c r="GQU7" s="21"/>
      <c r="GQV7" s="21"/>
      <c r="GQW7" s="21"/>
      <c r="GQX7" s="21"/>
      <c r="GQY7" s="21"/>
      <c r="GQZ7" s="21"/>
      <c r="GRA7" s="21"/>
      <c r="GRB7" s="21"/>
      <c r="GRC7" s="21"/>
      <c r="GRD7" s="21"/>
      <c r="GRE7" s="21"/>
      <c r="GRF7" s="21"/>
      <c r="GRG7" s="21"/>
      <c r="GRH7" s="21"/>
      <c r="GRI7" s="21"/>
      <c r="GRJ7" s="21"/>
      <c r="GRK7" s="21"/>
      <c r="GRL7" s="21"/>
      <c r="GRM7" s="21"/>
      <c r="GRN7" s="21"/>
      <c r="GRO7" s="21"/>
      <c r="GRP7" s="21"/>
      <c r="GRQ7" s="21"/>
      <c r="GRR7" s="21"/>
      <c r="GRS7" s="21"/>
      <c r="GRT7" s="21"/>
      <c r="GRU7" s="21"/>
      <c r="GRV7" s="21"/>
      <c r="GRW7" s="21"/>
      <c r="GRX7" s="21"/>
      <c r="GRY7" s="21"/>
      <c r="GRZ7" s="21"/>
      <c r="GSA7" s="21"/>
      <c r="GSB7" s="21"/>
      <c r="GSC7" s="21"/>
      <c r="GSD7" s="21"/>
      <c r="GSE7" s="21"/>
      <c r="GSF7" s="21"/>
      <c r="GSG7" s="21"/>
      <c r="GSH7" s="21"/>
      <c r="GSI7" s="21"/>
      <c r="GSJ7" s="21"/>
      <c r="GSK7" s="21"/>
      <c r="GSL7" s="21"/>
      <c r="GSM7" s="21"/>
      <c r="GSN7" s="21"/>
      <c r="GSO7" s="21"/>
      <c r="GSP7" s="21"/>
      <c r="GSQ7" s="21"/>
      <c r="GSR7" s="21"/>
      <c r="GSS7" s="21"/>
      <c r="GST7" s="21"/>
      <c r="GSU7" s="21"/>
      <c r="GSV7" s="21"/>
      <c r="GSW7" s="21"/>
      <c r="GSX7" s="21"/>
      <c r="GSY7" s="21"/>
      <c r="GSZ7" s="21"/>
      <c r="GTA7" s="21"/>
      <c r="GTB7" s="21"/>
      <c r="GTC7" s="21"/>
      <c r="GTD7" s="21"/>
      <c r="GTE7" s="21"/>
      <c r="GTF7" s="21"/>
      <c r="GTG7" s="21"/>
      <c r="GTH7" s="21"/>
      <c r="GTI7" s="21"/>
      <c r="GTJ7" s="21"/>
      <c r="GTK7" s="21"/>
      <c r="GTL7" s="21"/>
      <c r="GTM7" s="21"/>
      <c r="GTN7" s="21"/>
      <c r="GTO7" s="21"/>
      <c r="GTP7" s="21"/>
      <c r="GTQ7" s="21"/>
      <c r="GTR7" s="21"/>
      <c r="GTS7" s="21"/>
      <c r="GTT7" s="21"/>
      <c r="GTU7" s="21"/>
      <c r="GTV7" s="21"/>
      <c r="GTW7" s="21"/>
      <c r="GTX7" s="21"/>
      <c r="GTY7" s="21"/>
      <c r="GTZ7" s="21"/>
      <c r="GUA7" s="21"/>
      <c r="GUB7" s="21"/>
      <c r="GUC7" s="21"/>
      <c r="GUD7" s="21"/>
      <c r="GUE7" s="21"/>
      <c r="GUF7" s="21"/>
      <c r="GUG7" s="21"/>
      <c r="GUH7" s="21"/>
      <c r="GUI7" s="21"/>
      <c r="GUJ7" s="21"/>
      <c r="GUK7" s="21"/>
      <c r="GUL7" s="21"/>
      <c r="GUM7" s="21"/>
      <c r="GUN7" s="21"/>
      <c r="GUO7" s="21"/>
      <c r="GUP7" s="21"/>
      <c r="GUQ7" s="21"/>
      <c r="GUR7" s="21"/>
      <c r="GUS7" s="21"/>
      <c r="GUT7" s="21"/>
      <c r="GUU7" s="21"/>
      <c r="GUV7" s="21"/>
      <c r="GUW7" s="21"/>
      <c r="GUX7" s="21"/>
      <c r="GUY7" s="21"/>
      <c r="GUZ7" s="21"/>
      <c r="GVA7" s="21"/>
      <c r="GVB7" s="21"/>
      <c r="GVC7" s="21"/>
      <c r="GVD7" s="21"/>
      <c r="GVE7" s="21"/>
      <c r="GVF7" s="21"/>
      <c r="GVG7" s="21"/>
      <c r="GVH7" s="21"/>
      <c r="GVI7" s="21"/>
      <c r="GVJ7" s="21"/>
      <c r="GVK7" s="21"/>
      <c r="GVL7" s="21"/>
      <c r="GVM7" s="21"/>
      <c r="GVN7" s="21"/>
      <c r="GVO7" s="21"/>
      <c r="GVP7" s="21"/>
      <c r="GVQ7" s="21"/>
      <c r="GVR7" s="21"/>
      <c r="GVS7" s="21"/>
      <c r="GVT7" s="21"/>
      <c r="GVU7" s="21"/>
      <c r="GVV7" s="21"/>
      <c r="GVW7" s="21"/>
      <c r="GVX7" s="21"/>
      <c r="GVY7" s="21"/>
      <c r="GVZ7" s="21"/>
      <c r="GWA7" s="21"/>
      <c r="GWB7" s="21"/>
      <c r="GWC7" s="21"/>
      <c r="GWD7" s="21"/>
      <c r="GWE7" s="21"/>
      <c r="GWF7" s="21"/>
      <c r="GWG7" s="21"/>
      <c r="GWH7" s="21"/>
      <c r="GWI7" s="21"/>
      <c r="GWJ7" s="21"/>
      <c r="GWK7" s="21"/>
      <c r="GWL7" s="21"/>
      <c r="GWM7" s="21"/>
      <c r="GWN7" s="21"/>
      <c r="GWO7" s="21"/>
      <c r="GWP7" s="21"/>
      <c r="GWQ7" s="21"/>
      <c r="GWR7" s="21"/>
      <c r="GWS7" s="21"/>
      <c r="GWT7" s="21"/>
      <c r="GWU7" s="21"/>
      <c r="GWV7" s="21"/>
      <c r="GWW7" s="21"/>
      <c r="GWX7" s="21"/>
      <c r="GWY7" s="21"/>
      <c r="GWZ7" s="21"/>
      <c r="GXA7" s="21"/>
      <c r="GXB7" s="21"/>
      <c r="GXC7" s="21"/>
      <c r="GXD7" s="21"/>
      <c r="GXE7" s="21"/>
      <c r="GXF7" s="21"/>
      <c r="GXG7" s="21"/>
      <c r="GXH7" s="21"/>
      <c r="GXI7" s="21"/>
      <c r="GXJ7" s="21"/>
      <c r="GXK7" s="21"/>
      <c r="GXL7" s="21"/>
      <c r="GXM7" s="21"/>
      <c r="GXN7" s="21"/>
      <c r="GXO7" s="21"/>
      <c r="GXP7" s="21"/>
      <c r="GXQ7" s="21"/>
      <c r="GXR7" s="21"/>
      <c r="GXS7" s="21"/>
      <c r="GXT7" s="21"/>
      <c r="GXU7" s="21"/>
      <c r="GXV7" s="21"/>
      <c r="GXW7" s="21"/>
      <c r="GXX7" s="21"/>
      <c r="GXY7" s="21"/>
      <c r="GXZ7" s="21"/>
      <c r="GYA7" s="21"/>
      <c r="GYB7" s="21"/>
      <c r="GYC7" s="21"/>
      <c r="GYD7" s="21"/>
      <c r="GYE7" s="21"/>
      <c r="GYF7" s="21"/>
      <c r="GYG7" s="21"/>
      <c r="GYH7" s="21"/>
      <c r="GYI7" s="21"/>
      <c r="GYJ7" s="21"/>
      <c r="GYK7" s="21"/>
      <c r="GYL7" s="21"/>
      <c r="GYM7" s="21"/>
      <c r="GYN7" s="21"/>
      <c r="GYO7" s="21"/>
      <c r="GYP7" s="21"/>
      <c r="GYQ7" s="21"/>
      <c r="GYR7" s="21"/>
      <c r="GYS7" s="21"/>
      <c r="GYT7" s="21"/>
      <c r="GYU7" s="21"/>
      <c r="GYV7" s="21"/>
      <c r="GYW7" s="21"/>
      <c r="GYX7" s="21"/>
      <c r="GYY7" s="21"/>
      <c r="GYZ7" s="21"/>
      <c r="GZA7" s="21"/>
      <c r="GZB7" s="21"/>
      <c r="GZC7" s="21"/>
      <c r="GZD7" s="21"/>
      <c r="GZE7" s="21"/>
      <c r="GZF7" s="21"/>
      <c r="GZG7" s="21"/>
      <c r="GZH7" s="21"/>
      <c r="GZI7" s="21"/>
      <c r="GZJ7" s="21"/>
      <c r="GZK7" s="21"/>
      <c r="GZL7" s="21"/>
      <c r="GZM7" s="21"/>
      <c r="GZN7" s="21"/>
      <c r="GZO7" s="21"/>
      <c r="GZP7" s="21"/>
      <c r="GZQ7" s="21"/>
      <c r="GZR7" s="21"/>
      <c r="GZS7" s="21"/>
      <c r="GZT7" s="21"/>
      <c r="GZU7" s="21"/>
      <c r="GZV7" s="21"/>
      <c r="GZW7" s="21"/>
      <c r="GZX7" s="21"/>
      <c r="GZY7" s="21"/>
      <c r="GZZ7" s="21"/>
      <c r="HAA7" s="21"/>
      <c r="HAB7" s="21"/>
      <c r="HAC7" s="21"/>
      <c r="HAD7" s="21"/>
      <c r="HAE7" s="21"/>
      <c r="HAF7" s="21"/>
      <c r="HAG7" s="21"/>
      <c r="HAH7" s="21"/>
      <c r="HAI7" s="21"/>
      <c r="HAJ7" s="21"/>
      <c r="HAK7" s="21"/>
      <c r="HAL7" s="21"/>
      <c r="HAM7" s="21"/>
      <c r="HAN7" s="21"/>
      <c r="HAO7" s="21"/>
      <c r="HAP7" s="21"/>
      <c r="HAQ7" s="21"/>
      <c r="HAR7" s="21"/>
      <c r="HAS7" s="21"/>
      <c r="HAT7" s="21"/>
      <c r="HAU7" s="21"/>
      <c r="HAV7" s="21"/>
      <c r="HAW7" s="21"/>
      <c r="HAX7" s="21"/>
      <c r="HAY7" s="21"/>
      <c r="HAZ7" s="21"/>
      <c r="HBA7" s="21"/>
      <c r="HBB7" s="21"/>
      <c r="HBC7" s="21"/>
      <c r="HBD7" s="21"/>
      <c r="HBE7" s="21"/>
      <c r="HBF7" s="21"/>
      <c r="HBG7" s="21"/>
      <c r="HBH7" s="21"/>
      <c r="HBI7" s="21"/>
      <c r="HBJ7" s="21"/>
      <c r="HBK7" s="21"/>
      <c r="HBL7" s="21"/>
      <c r="HBM7" s="21"/>
      <c r="HBN7" s="21"/>
      <c r="HBO7" s="21"/>
      <c r="HBP7" s="21"/>
      <c r="HBQ7" s="21"/>
      <c r="HBR7" s="21"/>
      <c r="HBS7" s="21"/>
      <c r="HBT7" s="21"/>
      <c r="HBU7" s="21"/>
      <c r="HBV7" s="21"/>
      <c r="HBW7" s="21"/>
      <c r="HBX7" s="21"/>
      <c r="HBY7" s="21"/>
      <c r="HBZ7" s="21"/>
      <c r="HCA7" s="21"/>
      <c r="HCB7" s="21"/>
      <c r="HCC7" s="21"/>
      <c r="HCD7" s="21"/>
      <c r="HCE7" s="21"/>
      <c r="HCF7" s="21"/>
      <c r="HCG7" s="21"/>
      <c r="HCH7" s="21"/>
      <c r="HCI7" s="21"/>
      <c r="HCJ7" s="21"/>
      <c r="HCK7" s="21"/>
      <c r="HCL7" s="21"/>
      <c r="HCM7" s="21"/>
      <c r="HCN7" s="21"/>
      <c r="HCO7" s="21"/>
      <c r="HCP7" s="21"/>
      <c r="HCQ7" s="21"/>
      <c r="HCR7" s="21"/>
      <c r="HCS7" s="21"/>
      <c r="HCT7" s="21"/>
      <c r="HCU7" s="21"/>
      <c r="HCV7" s="21"/>
      <c r="HCW7" s="21"/>
      <c r="HCX7" s="21"/>
      <c r="HCY7" s="21"/>
      <c r="HCZ7" s="21"/>
      <c r="HDA7" s="21"/>
      <c r="HDB7" s="21"/>
      <c r="HDC7" s="21"/>
      <c r="HDD7" s="21"/>
      <c r="HDE7" s="21"/>
      <c r="HDF7" s="21"/>
      <c r="HDG7" s="21"/>
      <c r="HDH7" s="21"/>
      <c r="HDI7" s="21"/>
      <c r="HDJ7" s="21"/>
      <c r="HDK7" s="21"/>
      <c r="HDL7" s="21"/>
      <c r="HDM7" s="21"/>
      <c r="HDN7" s="21"/>
      <c r="HDO7" s="21"/>
      <c r="HDP7" s="21"/>
      <c r="HDQ7" s="21"/>
      <c r="HDR7" s="21"/>
      <c r="HDS7" s="21"/>
      <c r="HDT7" s="21"/>
      <c r="HDU7" s="21"/>
      <c r="HDV7" s="21"/>
      <c r="HDW7" s="21"/>
      <c r="HDX7" s="21"/>
      <c r="HDY7" s="21"/>
      <c r="HDZ7" s="21"/>
      <c r="HEA7" s="21"/>
      <c r="HEB7" s="21"/>
      <c r="HEC7" s="21"/>
      <c r="HED7" s="21"/>
      <c r="HEE7" s="21"/>
      <c r="HEF7" s="21"/>
      <c r="HEG7" s="21"/>
      <c r="HEH7" s="21"/>
      <c r="HEI7" s="21"/>
      <c r="HEJ7" s="21"/>
      <c r="HEK7" s="21"/>
      <c r="HEL7" s="21"/>
      <c r="HEM7" s="21"/>
      <c r="HEN7" s="21"/>
      <c r="HEO7" s="21"/>
      <c r="HEP7" s="21"/>
      <c r="HEQ7" s="21"/>
      <c r="HER7" s="21"/>
      <c r="HES7" s="21"/>
      <c r="HET7" s="21"/>
      <c r="HEU7" s="21"/>
      <c r="HEV7" s="21"/>
      <c r="HEW7" s="21"/>
      <c r="HEX7" s="21"/>
      <c r="HEY7" s="21"/>
      <c r="HEZ7" s="21"/>
      <c r="HFA7" s="21"/>
      <c r="HFB7" s="21"/>
      <c r="HFC7" s="21"/>
      <c r="HFD7" s="21"/>
      <c r="HFE7" s="21"/>
      <c r="HFF7" s="21"/>
      <c r="HFG7" s="21"/>
      <c r="HFH7" s="21"/>
      <c r="HFI7" s="21"/>
      <c r="HFJ7" s="21"/>
      <c r="HFK7" s="21"/>
      <c r="HFL7" s="21"/>
      <c r="HFM7" s="21"/>
      <c r="HFN7" s="21"/>
      <c r="HFO7" s="21"/>
      <c r="HFP7" s="21"/>
      <c r="HFQ7" s="21"/>
      <c r="HFR7" s="21"/>
      <c r="HFS7" s="21"/>
      <c r="HFT7" s="21"/>
      <c r="HFU7" s="21"/>
      <c r="HFV7" s="21"/>
      <c r="HFW7" s="21"/>
      <c r="HFX7" s="21"/>
      <c r="HFY7" s="21"/>
      <c r="HFZ7" s="21"/>
      <c r="HGA7" s="21"/>
      <c r="HGB7" s="21"/>
      <c r="HGC7" s="21"/>
      <c r="HGD7" s="21"/>
      <c r="HGE7" s="21"/>
      <c r="HGF7" s="21"/>
      <c r="HGG7" s="21"/>
      <c r="HGH7" s="21"/>
      <c r="HGI7" s="21"/>
      <c r="HGJ7" s="21"/>
      <c r="HGK7" s="21"/>
      <c r="HGL7" s="21"/>
      <c r="HGM7" s="21"/>
      <c r="HGN7" s="21"/>
      <c r="HGO7" s="21"/>
      <c r="HGP7" s="21"/>
      <c r="HGQ7" s="21"/>
      <c r="HGR7" s="21"/>
      <c r="HGS7" s="21"/>
      <c r="HGT7" s="21"/>
      <c r="HGU7" s="21"/>
      <c r="HGV7" s="21"/>
      <c r="HGW7" s="21"/>
      <c r="HGX7" s="21"/>
      <c r="HGY7" s="21"/>
      <c r="HGZ7" s="21"/>
      <c r="HHA7" s="21"/>
      <c r="HHB7" s="21"/>
      <c r="HHC7" s="21"/>
      <c r="HHD7" s="21"/>
      <c r="HHE7" s="21"/>
      <c r="HHF7" s="21"/>
      <c r="HHG7" s="21"/>
      <c r="HHH7" s="21"/>
      <c r="HHI7" s="21"/>
      <c r="HHJ7" s="21"/>
      <c r="HHK7" s="21"/>
      <c r="HHL7" s="21"/>
      <c r="HHM7" s="21"/>
      <c r="HHN7" s="21"/>
      <c r="HHO7" s="21"/>
      <c r="HHP7" s="21"/>
      <c r="HHQ7" s="21"/>
      <c r="HHR7" s="21"/>
      <c r="HHS7" s="21"/>
      <c r="HHT7" s="21"/>
      <c r="HHU7" s="21"/>
      <c r="HHV7" s="21"/>
      <c r="HHW7" s="21"/>
      <c r="HHX7" s="21"/>
      <c r="HHY7" s="21"/>
      <c r="HHZ7" s="21"/>
      <c r="HIA7" s="21"/>
      <c r="HIB7" s="21"/>
      <c r="HIC7" s="21"/>
      <c r="HID7" s="21"/>
      <c r="HIE7" s="21"/>
      <c r="HIF7" s="21"/>
      <c r="HIG7" s="21"/>
      <c r="HIH7" s="21"/>
      <c r="HII7" s="21"/>
      <c r="HIJ7" s="21"/>
      <c r="HIK7" s="21"/>
      <c r="HIL7" s="21"/>
      <c r="HIM7" s="21"/>
      <c r="HIN7" s="21"/>
      <c r="HIO7" s="21"/>
      <c r="HIP7" s="21"/>
      <c r="HIQ7" s="21"/>
      <c r="HIR7" s="21"/>
      <c r="HIS7" s="21"/>
      <c r="HIT7" s="21"/>
      <c r="HIU7" s="21"/>
      <c r="HIV7" s="21"/>
      <c r="HIW7" s="21"/>
      <c r="HIX7" s="21"/>
      <c r="HIY7" s="21"/>
      <c r="HIZ7" s="21"/>
      <c r="HJA7" s="21"/>
      <c r="HJB7" s="21"/>
      <c r="HJC7" s="21"/>
      <c r="HJD7" s="21"/>
      <c r="HJE7" s="21"/>
      <c r="HJF7" s="21"/>
      <c r="HJG7" s="21"/>
      <c r="HJH7" s="21"/>
      <c r="HJI7" s="21"/>
      <c r="HJJ7" s="21"/>
      <c r="HJK7" s="21"/>
      <c r="HJL7" s="21"/>
      <c r="HJM7" s="21"/>
      <c r="HJN7" s="21"/>
      <c r="HJO7" s="21"/>
      <c r="HJP7" s="21"/>
      <c r="HJQ7" s="21"/>
      <c r="HJR7" s="21"/>
      <c r="HJS7" s="21"/>
      <c r="HJT7" s="21"/>
      <c r="HJU7" s="21"/>
      <c r="HJV7" s="21"/>
      <c r="HJW7" s="21"/>
      <c r="HJX7" s="21"/>
      <c r="HJY7" s="21"/>
      <c r="HJZ7" s="21"/>
      <c r="HKA7" s="21"/>
      <c r="HKB7" s="21"/>
      <c r="HKC7" s="21"/>
      <c r="HKD7" s="21"/>
      <c r="HKE7" s="21"/>
      <c r="HKF7" s="21"/>
      <c r="HKG7" s="21"/>
      <c r="HKH7" s="21"/>
      <c r="HKI7" s="21"/>
      <c r="HKJ7" s="21"/>
      <c r="HKK7" s="21"/>
      <c r="HKL7" s="21"/>
      <c r="HKM7" s="21"/>
      <c r="HKN7" s="21"/>
      <c r="HKO7" s="21"/>
      <c r="HKP7" s="21"/>
      <c r="HKQ7" s="21"/>
      <c r="HKR7" s="21"/>
      <c r="HKS7" s="21"/>
      <c r="HKT7" s="21"/>
      <c r="HKU7" s="21"/>
      <c r="HKV7" s="21"/>
      <c r="HKW7" s="21"/>
      <c r="HKX7" s="21"/>
      <c r="HKY7" s="21"/>
      <c r="HKZ7" s="21"/>
      <c r="HLA7" s="21"/>
      <c r="HLB7" s="21"/>
      <c r="HLC7" s="21"/>
      <c r="HLD7" s="21"/>
      <c r="HLE7" s="21"/>
      <c r="HLF7" s="21"/>
      <c r="HLG7" s="21"/>
      <c r="HLH7" s="21"/>
      <c r="HLI7" s="21"/>
      <c r="HLJ7" s="21"/>
      <c r="HLK7" s="21"/>
      <c r="HLL7" s="21"/>
      <c r="HLM7" s="21"/>
      <c r="HLN7" s="21"/>
      <c r="HLO7" s="21"/>
      <c r="HLP7" s="21"/>
      <c r="HLQ7" s="21"/>
      <c r="HLR7" s="21"/>
      <c r="HLS7" s="21"/>
      <c r="HLT7" s="21"/>
      <c r="HLU7" s="21"/>
      <c r="HLV7" s="21"/>
      <c r="HLW7" s="21"/>
      <c r="HLX7" s="21"/>
      <c r="HLY7" s="21"/>
      <c r="HLZ7" s="21"/>
      <c r="HMA7" s="21"/>
      <c r="HMB7" s="21"/>
      <c r="HMC7" s="21"/>
      <c r="HMD7" s="21"/>
      <c r="HME7" s="21"/>
      <c r="HMF7" s="21"/>
      <c r="HMG7" s="21"/>
      <c r="HMH7" s="21"/>
      <c r="HMI7" s="21"/>
      <c r="HMJ7" s="21"/>
      <c r="HMK7" s="21"/>
      <c r="HML7" s="21"/>
      <c r="HMM7" s="21"/>
      <c r="HMN7" s="21"/>
      <c r="HMO7" s="21"/>
      <c r="HMP7" s="21"/>
      <c r="HMQ7" s="21"/>
      <c r="HMR7" s="21"/>
      <c r="HMS7" s="21"/>
      <c r="HMT7" s="21"/>
      <c r="HMU7" s="21"/>
      <c r="HMV7" s="21"/>
      <c r="HMW7" s="21"/>
      <c r="HMX7" s="21"/>
      <c r="HMY7" s="21"/>
      <c r="HMZ7" s="21"/>
      <c r="HNA7" s="21"/>
      <c r="HNB7" s="21"/>
      <c r="HNC7" s="21"/>
      <c r="HND7" s="21"/>
      <c r="HNE7" s="21"/>
      <c r="HNF7" s="21"/>
      <c r="HNG7" s="21"/>
      <c r="HNH7" s="21"/>
      <c r="HNI7" s="21"/>
      <c r="HNJ7" s="21"/>
      <c r="HNK7" s="21"/>
      <c r="HNL7" s="21"/>
      <c r="HNM7" s="21"/>
      <c r="HNN7" s="21"/>
      <c r="HNO7" s="21"/>
      <c r="HNP7" s="21"/>
      <c r="HNQ7" s="21"/>
      <c r="HNR7" s="21"/>
      <c r="HNS7" s="21"/>
      <c r="HNT7" s="21"/>
      <c r="HNU7" s="21"/>
      <c r="HNV7" s="21"/>
      <c r="HNW7" s="21"/>
      <c r="HNX7" s="21"/>
      <c r="HNY7" s="21"/>
      <c r="HNZ7" s="21"/>
      <c r="HOA7" s="21"/>
      <c r="HOB7" s="21"/>
      <c r="HOC7" s="21"/>
      <c r="HOD7" s="21"/>
      <c r="HOE7" s="21"/>
      <c r="HOF7" s="21"/>
      <c r="HOG7" s="21"/>
      <c r="HOH7" s="21"/>
      <c r="HOI7" s="21"/>
      <c r="HOJ7" s="21"/>
      <c r="HOK7" s="21"/>
      <c r="HOL7" s="21"/>
      <c r="HOM7" s="21"/>
      <c r="HON7" s="21"/>
      <c r="HOO7" s="21"/>
      <c r="HOP7" s="21"/>
      <c r="HOQ7" s="21"/>
      <c r="HOR7" s="21"/>
      <c r="HOS7" s="21"/>
      <c r="HOT7" s="21"/>
      <c r="HOU7" s="21"/>
      <c r="HOV7" s="21"/>
      <c r="HOW7" s="21"/>
      <c r="HOX7" s="21"/>
      <c r="HOY7" s="21"/>
      <c r="HOZ7" s="21"/>
      <c r="HPA7" s="21"/>
      <c r="HPB7" s="21"/>
      <c r="HPC7" s="21"/>
      <c r="HPD7" s="21"/>
      <c r="HPE7" s="21"/>
      <c r="HPF7" s="21"/>
      <c r="HPG7" s="21"/>
      <c r="HPH7" s="21"/>
      <c r="HPI7" s="21"/>
      <c r="HPJ7" s="21"/>
      <c r="HPK7" s="21"/>
      <c r="HPL7" s="21"/>
      <c r="HPM7" s="21"/>
      <c r="HPN7" s="21"/>
      <c r="HPO7" s="21"/>
      <c r="HPP7" s="21"/>
      <c r="HPQ7" s="21"/>
      <c r="HPR7" s="21"/>
      <c r="HPS7" s="21"/>
      <c r="HPT7" s="21"/>
      <c r="HPU7" s="21"/>
      <c r="HPV7" s="21"/>
      <c r="HPW7" s="21"/>
      <c r="HPX7" s="21"/>
      <c r="HPY7" s="21"/>
      <c r="HPZ7" s="21"/>
      <c r="HQA7" s="21"/>
      <c r="HQB7" s="21"/>
      <c r="HQC7" s="21"/>
      <c r="HQD7" s="21"/>
      <c r="HQE7" s="21"/>
      <c r="HQF7" s="21"/>
      <c r="HQG7" s="21"/>
      <c r="HQH7" s="21"/>
      <c r="HQI7" s="21"/>
      <c r="HQJ7" s="21"/>
      <c r="HQK7" s="21"/>
      <c r="HQL7" s="21"/>
      <c r="HQM7" s="21"/>
      <c r="HQN7" s="21"/>
      <c r="HQO7" s="21"/>
      <c r="HQP7" s="21"/>
      <c r="HQQ7" s="21"/>
      <c r="HQR7" s="21"/>
      <c r="HQS7" s="21"/>
      <c r="HQT7" s="21"/>
      <c r="HQU7" s="21"/>
      <c r="HQV7" s="21"/>
      <c r="HQW7" s="21"/>
      <c r="HQX7" s="21"/>
      <c r="HQY7" s="21"/>
      <c r="HQZ7" s="21"/>
      <c r="HRA7" s="21"/>
      <c r="HRB7" s="21"/>
      <c r="HRC7" s="21"/>
      <c r="HRD7" s="21"/>
      <c r="HRE7" s="21"/>
      <c r="HRF7" s="21"/>
      <c r="HRG7" s="21"/>
      <c r="HRH7" s="21"/>
      <c r="HRI7" s="21"/>
      <c r="HRJ7" s="21"/>
      <c r="HRK7" s="21"/>
      <c r="HRL7" s="21"/>
      <c r="HRM7" s="21"/>
      <c r="HRN7" s="21"/>
      <c r="HRO7" s="21"/>
      <c r="HRP7" s="21"/>
      <c r="HRQ7" s="21"/>
      <c r="HRR7" s="21"/>
      <c r="HRS7" s="21"/>
      <c r="HRT7" s="21"/>
      <c r="HRU7" s="21"/>
      <c r="HRV7" s="21"/>
      <c r="HRW7" s="21"/>
      <c r="HRX7" s="21"/>
      <c r="HRY7" s="21"/>
      <c r="HRZ7" s="21"/>
      <c r="HSA7" s="21"/>
      <c r="HSB7" s="21"/>
      <c r="HSC7" s="21"/>
      <c r="HSD7" s="21"/>
      <c r="HSE7" s="21"/>
      <c r="HSF7" s="21"/>
      <c r="HSG7" s="21"/>
      <c r="HSH7" s="21"/>
      <c r="HSI7" s="21"/>
      <c r="HSJ7" s="21"/>
      <c r="HSK7" s="21"/>
      <c r="HSL7" s="21"/>
      <c r="HSM7" s="21"/>
      <c r="HSN7" s="21"/>
      <c r="HSO7" s="21"/>
      <c r="HSP7" s="21"/>
      <c r="HSQ7" s="21"/>
      <c r="HSR7" s="21"/>
      <c r="HSS7" s="21"/>
      <c r="HST7" s="21"/>
      <c r="HSU7" s="21"/>
      <c r="HSV7" s="21"/>
      <c r="HSW7" s="21"/>
      <c r="HSX7" s="21"/>
      <c r="HSY7" s="21"/>
      <c r="HSZ7" s="21"/>
      <c r="HTA7" s="21"/>
      <c r="HTB7" s="21"/>
      <c r="HTC7" s="21"/>
      <c r="HTD7" s="21"/>
      <c r="HTE7" s="21"/>
      <c r="HTF7" s="21"/>
      <c r="HTG7" s="21"/>
      <c r="HTH7" s="21"/>
      <c r="HTI7" s="21"/>
      <c r="HTJ7" s="21"/>
      <c r="HTK7" s="21"/>
      <c r="HTL7" s="21"/>
      <c r="HTM7" s="21"/>
      <c r="HTN7" s="21"/>
      <c r="HTO7" s="21"/>
      <c r="HTP7" s="21"/>
      <c r="HTQ7" s="21"/>
      <c r="HTR7" s="21"/>
      <c r="HTS7" s="21"/>
      <c r="HTT7" s="21"/>
      <c r="HTU7" s="21"/>
      <c r="HTV7" s="21"/>
      <c r="HTW7" s="21"/>
      <c r="HTX7" s="21"/>
      <c r="HTY7" s="21"/>
      <c r="HTZ7" s="21"/>
      <c r="HUA7" s="21"/>
      <c r="HUB7" s="21"/>
      <c r="HUC7" s="21"/>
      <c r="HUD7" s="21"/>
      <c r="HUE7" s="21"/>
      <c r="HUF7" s="21"/>
      <c r="HUG7" s="21"/>
      <c r="HUH7" s="21"/>
      <c r="HUI7" s="21"/>
      <c r="HUJ7" s="21"/>
      <c r="HUK7" s="21"/>
      <c r="HUL7" s="21"/>
      <c r="HUM7" s="21"/>
      <c r="HUN7" s="21"/>
      <c r="HUO7" s="21"/>
      <c r="HUP7" s="21"/>
      <c r="HUQ7" s="21"/>
      <c r="HUR7" s="21"/>
      <c r="HUS7" s="21"/>
      <c r="HUT7" s="21"/>
      <c r="HUU7" s="21"/>
      <c r="HUV7" s="21"/>
      <c r="HUW7" s="21"/>
      <c r="HUX7" s="21"/>
      <c r="HUY7" s="21"/>
      <c r="HUZ7" s="21"/>
      <c r="HVA7" s="21"/>
      <c r="HVB7" s="21"/>
      <c r="HVC7" s="21"/>
      <c r="HVD7" s="21"/>
      <c r="HVE7" s="21"/>
      <c r="HVF7" s="21"/>
      <c r="HVG7" s="21"/>
      <c r="HVH7" s="21"/>
      <c r="HVI7" s="21"/>
      <c r="HVJ7" s="21"/>
      <c r="HVK7" s="21"/>
      <c r="HVL7" s="21"/>
      <c r="HVM7" s="21"/>
      <c r="HVN7" s="21"/>
      <c r="HVO7" s="21"/>
      <c r="HVP7" s="21"/>
      <c r="HVQ7" s="21"/>
      <c r="HVR7" s="21"/>
      <c r="HVS7" s="21"/>
      <c r="HVT7" s="21"/>
      <c r="HVU7" s="21"/>
      <c r="HVV7" s="21"/>
      <c r="HVW7" s="21"/>
      <c r="HVX7" s="21"/>
      <c r="HVY7" s="21"/>
      <c r="HVZ7" s="21"/>
      <c r="HWA7" s="21"/>
      <c r="HWB7" s="21"/>
      <c r="HWC7" s="21"/>
      <c r="HWD7" s="21"/>
      <c r="HWE7" s="21"/>
      <c r="HWF7" s="21"/>
      <c r="HWG7" s="21"/>
      <c r="HWH7" s="21"/>
      <c r="HWI7" s="21"/>
      <c r="HWJ7" s="21"/>
      <c r="HWK7" s="21"/>
      <c r="HWL7" s="21"/>
      <c r="HWM7" s="21"/>
      <c r="HWN7" s="21"/>
      <c r="HWO7" s="21"/>
      <c r="HWP7" s="21"/>
      <c r="HWQ7" s="21"/>
      <c r="HWR7" s="21"/>
      <c r="HWS7" s="21"/>
      <c r="HWT7" s="21"/>
      <c r="HWU7" s="21"/>
      <c r="HWV7" s="21"/>
      <c r="HWW7" s="21"/>
      <c r="HWX7" s="21"/>
      <c r="HWY7" s="21"/>
      <c r="HWZ7" s="21"/>
      <c r="HXA7" s="21"/>
      <c r="HXB7" s="21"/>
      <c r="HXC7" s="21"/>
      <c r="HXD7" s="21"/>
      <c r="HXE7" s="21"/>
      <c r="HXF7" s="21"/>
      <c r="HXG7" s="21"/>
      <c r="HXH7" s="21"/>
      <c r="HXI7" s="21"/>
      <c r="HXJ7" s="21"/>
      <c r="HXK7" s="21"/>
      <c r="HXL7" s="21"/>
      <c r="HXM7" s="21"/>
      <c r="HXN7" s="21"/>
      <c r="HXO7" s="21"/>
      <c r="HXP7" s="21"/>
      <c r="HXQ7" s="21"/>
      <c r="HXR7" s="21"/>
      <c r="HXS7" s="21"/>
      <c r="HXT7" s="21"/>
      <c r="HXU7" s="21"/>
      <c r="HXV7" s="21"/>
      <c r="HXW7" s="21"/>
      <c r="HXX7" s="21"/>
      <c r="HXY7" s="21"/>
      <c r="HXZ7" s="21"/>
      <c r="HYA7" s="21"/>
      <c r="HYB7" s="21"/>
      <c r="HYC7" s="21"/>
      <c r="HYD7" s="21"/>
      <c r="HYE7" s="21"/>
      <c r="HYF7" s="21"/>
      <c r="HYG7" s="21"/>
      <c r="HYH7" s="21"/>
      <c r="HYI7" s="21"/>
      <c r="HYJ7" s="21"/>
      <c r="HYK7" s="21"/>
      <c r="HYL7" s="21"/>
      <c r="HYM7" s="21"/>
      <c r="HYN7" s="21"/>
      <c r="HYO7" s="21"/>
      <c r="HYP7" s="21"/>
      <c r="HYQ7" s="21"/>
      <c r="HYR7" s="21"/>
      <c r="HYS7" s="21"/>
      <c r="HYT7" s="21"/>
      <c r="HYU7" s="21"/>
      <c r="HYV7" s="21"/>
      <c r="HYW7" s="21"/>
      <c r="HYX7" s="21"/>
      <c r="HYY7" s="21"/>
      <c r="HYZ7" s="21"/>
      <c r="HZA7" s="21"/>
      <c r="HZB7" s="21"/>
      <c r="HZC7" s="21"/>
      <c r="HZD7" s="21"/>
      <c r="HZE7" s="21"/>
      <c r="HZF7" s="21"/>
      <c r="HZG7" s="21"/>
      <c r="HZH7" s="21"/>
      <c r="HZI7" s="21"/>
      <c r="HZJ7" s="21"/>
      <c r="HZK7" s="21"/>
      <c r="HZL7" s="21"/>
      <c r="HZM7" s="21"/>
      <c r="HZN7" s="21"/>
      <c r="HZO7" s="21"/>
      <c r="HZP7" s="21"/>
      <c r="HZQ7" s="21"/>
      <c r="HZR7" s="21"/>
      <c r="HZS7" s="21"/>
      <c r="HZT7" s="21"/>
      <c r="HZU7" s="21"/>
      <c r="HZV7" s="21"/>
      <c r="HZW7" s="21"/>
      <c r="HZX7" s="21"/>
      <c r="HZY7" s="21"/>
      <c r="HZZ7" s="21"/>
      <c r="IAA7" s="21"/>
      <c r="IAB7" s="21"/>
      <c r="IAC7" s="21"/>
      <c r="IAD7" s="21"/>
      <c r="IAE7" s="21"/>
      <c r="IAF7" s="21"/>
      <c r="IAG7" s="21"/>
      <c r="IAH7" s="21"/>
      <c r="IAI7" s="21"/>
      <c r="IAJ7" s="21"/>
      <c r="IAK7" s="21"/>
      <c r="IAL7" s="21"/>
      <c r="IAM7" s="21"/>
      <c r="IAN7" s="21"/>
      <c r="IAO7" s="21"/>
      <c r="IAP7" s="21"/>
      <c r="IAQ7" s="21"/>
      <c r="IAR7" s="21"/>
      <c r="IAS7" s="21"/>
      <c r="IAT7" s="21"/>
      <c r="IAU7" s="21"/>
      <c r="IAV7" s="21"/>
      <c r="IAW7" s="21"/>
      <c r="IAX7" s="21"/>
      <c r="IAY7" s="21"/>
      <c r="IAZ7" s="21"/>
      <c r="IBA7" s="21"/>
      <c r="IBB7" s="21"/>
      <c r="IBC7" s="21"/>
      <c r="IBD7" s="21"/>
      <c r="IBE7" s="21"/>
      <c r="IBF7" s="21"/>
      <c r="IBG7" s="21"/>
      <c r="IBH7" s="21"/>
      <c r="IBI7" s="21"/>
      <c r="IBJ7" s="21"/>
      <c r="IBK7" s="21"/>
      <c r="IBL7" s="21"/>
      <c r="IBM7" s="21"/>
      <c r="IBN7" s="21"/>
      <c r="IBO7" s="21"/>
      <c r="IBP7" s="21"/>
      <c r="IBQ7" s="21"/>
      <c r="IBR7" s="21"/>
      <c r="IBS7" s="21"/>
      <c r="IBT7" s="21"/>
      <c r="IBU7" s="21"/>
      <c r="IBV7" s="21"/>
      <c r="IBW7" s="21"/>
      <c r="IBX7" s="21"/>
      <c r="IBY7" s="21"/>
      <c r="IBZ7" s="21"/>
      <c r="ICA7" s="21"/>
      <c r="ICB7" s="21"/>
      <c r="ICC7" s="21"/>
      <c r="ICD7" s="21"/>
      <c r="ICE7" s="21"/>
      <c r="ICF7" s="21"/>
      <c r="ICG7" s="21"/>
      <c r="ICH7" s="21"/>
      <c r="ICI7" s="21"/>
      <c r="ICJ7" s="21"/>
      <c r="ICK7" s="21"/>
      <c r="ICL7" s="21"/>
      <c r="ICM7" s="21"/>
      <c r="ICN7" s="21"/>
      <c r="ICO7" s="21"/>
      <c r="ICP7" s="21"/>
      <c r="ICQ7" s="21"/>
      <c r="ICR7" s="21"/>
      <c r="ICS7" s="21"/>
      <c r="ICT7" s="21"/>
      <c r="ICU7" s="21"/>
      <c r="ICV7" s="21"/>
      <c r="ICW7" s="21"/>
      <c r="ICX7" s="21"/>
      <c r="ICY7" s="21"/>
      <c r="ICZ7" s="21"/>
      <c r="IDA7" s="21"/>
      <c r="IDB7" s="21"/>
      <c r="IDC7" s="21"/>
      <c r="IDD7" s="21"/>
      <c r="IDE7" s="21"/>
      <c r="IDF7" s="21"/>
      <c r="IDG7" s="21"/>
      <c r="IDH7" s="21"/>
      <c r="IDI7" s="21"/>
      <c r="IDJ7" s="21"/>
      <c r="IDK7" s="21"/>
      <c r="IDL7" s="21"/>
      <c r="IDM7" s="21"/>
      <c r="IDN7" s="21"/>
      <c r="IDO7" s="21"/>
      <c r="IDP7" s="21"/>
      <c r="IDQ7" s="21"/>
      <c r="IDR7" s="21"/>
      <c r="IDS7" s="21"/>
      <c r="IDT7" s="21"/>
      <c r="IDU7" s="21"/>
      <c r="IDV7" s="21"/>
      <c r="IDW7" s="21"/>
      <c r="IDX7" s="21"/>
      <c r="IDY7" s="21"/>
      <c r="IDZ7" s="21"/>
      <c r="IEA7" s="21"/>
      <c r="IEB7" s="21"/>
      <c r="IEC7" s="21"/>
      <c r="IED7" s="21"/>
      <c r="IEE7" s="21"/>
      <c r="IEF7" s="21"/>
      <c r="IEG7" s="21"/>
      <c r="IEH7" s="21"/>
      <c r="IEI7" s="21"/>
      <c r="IEJ7" s="21"/>
      <c r="IEK7" s="21"/>
      <c r="IEL7" s="21"/>
      <c r="IEM7" s="21"/>
      <c r="IEN7" s="21"/>
      <c r="IEO7" s="21"/>
      <c r="IEP7" s="21"/>
      <c r="IEQ7" s="21"/>
      <c r="IER7" s="21"/>
      <c r="IES7" s="21"/>
      <c r="IET7" s="21"/>
      <c r="IEU7" s="21"/>
      <c r="IEV7" s="21"/>
      <c r="IEW7" s="21"/>
      <c r="IEX7" s="21"/>
      <c r="IEY7" s="21"/>
      <c r="IEZ7" s="21"/>
      <c r="IFA7" s="21"/>
      <c r="IFB7" s="21"/>
      <c r="IFC7" s="21"/>
      <c r="IFD7" s="21"/>
      <c r="IFE7" s="21"/>
      <c r="IFF7" s="21"/>
      <c r="IFG7" s="21"/>
      <c r="IFH7" s="21"/>
      <c r="IFI7" s="21"/>
      <c r="IFJ7" s="21"/>
      <c r="IFK7" s="21"/>
      <c r="IFL7" s="21"/>
      <c r="IFM7" s="21"/>
      <c r="IFN7" s="21"/>
      <c r="IFO7" s="21"/>
      <c r="IFP7" s="21"/>
      <c r="IFQ7" s="21"/>
      <c r="IFR7" s="21"/>
      <c r="IFS7" s="21"/>
      <c r="IFT7" s="21"/>
      <c r="IFU7" s="21"/>
      <c r="IFV7" s="21"/>
      <c r="IFW7" s="21"/>
      <c r="IFX7" s="21"/>
      <c r="IFY7" s="21"/>
      <c r="IFZ7" s="21"/>
      <c r="IGA7" s="21"/>
      <c r="IGB7" s="21"/>
      <c r="IGC7" s="21"/>
      <c r="IGD7" s="21"/>
      <c r="IGE7" s="21"/>
      <c r="IGF7" s="21"/>
      <c r="IGG7" s="21"/>
      <c r="IGH7" s="21"/>
      <c r="IGI7" s="21"/>
      <c r="IGJ7" s="21"/>
      <c r="IGK7" s="21"/>
      <c r="IGL7" s="21"/>
      <c r="IGM7" s="21"/>
      <c r="IGN7" s="21"/>
      <c r="IGO7" s="21"/>
      <c r="IGP7" s="21"/>
      <c r="IGQ7" s="21"/>
      <c r="IGR7" s="21"/>
      <c r="IGS7" s="21"/>
      <c r="IGT7" s="21"/>
      <c r="IGU7" s="21"/>
      <c r="IGV7" s="21"/>
      <c r="IGW7" s="21"/>
      <c r="IGX7" s="21"/>
      <c r="IGY7" s="21"/>
      <c r="IGZ7" s="21"/>
      <c r="IHA7" s="21"/>
      <c r="IHB7" s="21"/>
      <c r="IHC7" s="21"/>
      <c r="IHD7" s="21"/>
      <c r="IHE7" s="21"/>
      <c r="IHF7" s="21"/>
      <c r="IHG7" s="21"/>
      <c r="IHH7" s="21"/>
      <c r="IHI7" s="21"/>
      <c r="IHJ7" s="21"/>
      <c r="IHK7" s="21"/>
      <c r="IHL7" s="21"/>
      <c r="IHM7" s="21"/>
      <c r="IHN7" s="21"/>
      <c r="IHO7" s="21"/>
      <c r="IHP7" s="21"/>
      <c r="IHQ7" s="21"/>
      <c r="IHR7" s="21"/>
      <c r="IHS7" s="21"/>
      <c r="IHT7" s="21"/>
      <c r="IHU7" s="21"/>
      <c r="IHV7" s="21"/>
      <c r="IHW7" s="21"/>
      <c r="IHX7" s="21"/>
      <c r="IHY7" s="21"/>
      <c r="IHZ7" s="21"/>
      <c r="IIA7" s="21"/>
      <c r="IIB7" s="21"/>
      <c r="IIC7" s="21"/>
      <c r="IID7" s="21"/>
      <c r="IIE7" s="21"/>
      <c r="IIF7" s="21"/>
      <c r="IIG7" s="21"/>
      <c r="IIH7" s="21"/>
      <c r="III7" s="21"/>
      <c r="IIJ7" s="21"/>
      <c r="IIK7" s="21"/>
      <c r="IIL7" s="21"/>
      <c r="IIM7" s="21"/>
      <c r="IIN7" s="21"/>
      <c r="IIO7" s="21"/>
      <c r="IIP7" s="21"/>
      <c r="IIQ7" s="21"/>
      <c r="IIR7" s="21"/>
      <c r="IIS7" s="21"/>
      <c r="IIT7" s="21"/>
      <c r="IIU7" s="21"/>
      <c r="IIV7" s="21"/>
      <c r="IIW7" s="21"/>
      <c r="IIX7" s="21"/>
      <c r="IIY7" s="21"/>
      <c r="IIZ7" s="21"/>
      <c r="IJA7" s="21"/>
      <c r="IJB7" s="21"/>
      <c r="IJC7" s="21"/>
      <c r="IJD7" s="21"/>
      <c r="IJE7" s="21"/>
      <c r="IJF7" s="21"/>
      <c r="IJG7" s="21"/>
      <c r="IJH7" s="21"/>
      <c r="IJI7" s="21"/>
      <c r="IJJ7" s="21"/>
      <c r="IJK7" s="21"/>
      <c r="IJL7" s="21"/>
      <c r="IJM7" s="21"/>
      <c r="IJN7" s="21"/>
      <c r="IJO7" s="21"/>
      <c r="IJP7" s="21"/>
      <c r="IJQ7" s="21"/>
      <c r="IJR7" s="21"/>
      <c r="IJS7" s="21"/>
      <c r="IJT7" s="21"/>
      <c r="IJU7" s="21"/>
      <c r="IJV7" s="21"/>
      <c r="IJW7" s="21"/>
      <c r="IJX7" s="21"/>
      <c r="IJY7" s="21"/>
      <c r="IJZ7" s="21"/>
      <c r="IKA7" s="21"/>
      <c r="IKB7" s="21"/>
      <c r="IKC7" s="21"/>
      <c r="IKD7" s="21"/>
      <c r="IKE7" s="21"/>
      <c r="IKF7" s="21"/>
      <c r="IKG7" s="21"/>
      <c r="IKH7" s="21"/>
      <c r="IKI7" s="21"/>
      <c r="IKJ7" s="21"/>
      <c r="IKK7" s="21"/>
      <c r="IKL7" s="21"/>
      <c r="IKM7" s="21"/>
      <c r="IKN7" s="21"/>
      <c r="IKO7" s="21"/>
      <c r="IKP7" s="21"/>
      <c r="IKQ7" s="21"/>
      <c r="IKR7" s="21"/>
      <c r="IKS7" s="21"/>
      <c r="IKT7" s="21"/>
      <c r="IKU7" s="21"/>
      <c r="IKV7" s="21"/>
      <c r="IKW7" s="21"/>
      <c r="IKX7" s="21"/>
      <c r="IKY7" s="21"/>
      <c r="IKZ7" s="21"/>
      <c r="ILA7" s="21"/>
      <c r="ILB7" s="21"/>
      <c r="ILC7" s="21"/>
      <c r="ILD7" s="21"/>
      <c r="ILE7" s="21"/>
      <c r="ILF7" s="21"/>
      <c r="ILG7" s="21"/>
      <c r="ILH7" s="21"/>
      <c r="ILI7" s="21"/>
      <c r="ILJ7" s="21"/>
      <c r="ILK7" s="21"/>
      <c r="ILL7" s="21"/>
      <c r="ILM7" s="21"/>
      <c r="ILN7" s="21"/>
      <c r="ILO7" s="21"/>
      <c r="ILP7" s="21"/>
      <c r="ILQ7" s="21"/>
      <c r="ILR7" s="21"/>
      <c r="ILS7" s="21"/>
      <c r="ILT7" s="21"/>
      <c r="ILU7" s="21"/>
      <c r="ILV7" s="21"/>
      <c r="ILW7" s="21"/>
      <c r="ILX7" s="21"/>
      <c r="ILY7" s="21"/>
      <c r="ILZ7" s="21"/>
      <c r="IMA7" s="21"/>
      <c r="IMB7" s="21"/>
      <c r="IMC7" s="21"/>
      <c r="IMD7" s="21"/>
      <c r="IME7" s="21"/>
      <c r="IMF7" s="21"/>
      <c r="IMG7" s="21"/>
      <c r="IMH7" s="21"/>
      <c r="IMI7" s="21"/>
      <c r="IMJ7" s="21"/>
      <c r="IMK7" s="21"/>
      <c r="IML7" s="21"/>
      <c r="IMM7" s="21"/>
      <c r="IMN7" s="21"/>
      <c r="IMO7" s="21"/>
      <c r="IMP7" s="21"/>
      <c r="IMQ7" s="21"/>
      <c r="IMR7" s="21"/>
      <c r="IMS7" s="21"/>
      <c r="IMT7" s="21"/>
      <c r="IMU7" s="21"/>
      <c r="IMV7" s="21"/>
      <c r="IMW7" s="21"/>
      <c r="IMX7" s="21"/>
      <c r="IMY7" s="21"/>
      <c r="IMZ7" s="21"/>
      <c r="INA7" s="21"/>
      <c r="INB7" s="21"/>
      <c r="INC7" s="21"/>
      <c r="IND7" s="21"/>
      <c r="INE7" s="21"/>
      <c r="INF7" s="21"/>
      <c r="ING7" s="21"/>
      <c r="INH7" s="21"/>
      <c r="INI7" s="21"/>
      <c r="INJ7" s="21"/>
      <c r="INK7" s="21"/>
      <c r="INL7" s="21"/>
      <c r="INM7" s="21"/>
      <c r="INN7" s="21"/>
      <c r="INO7" s="21"/>
      <c r="INP7" s="21"/>
      <c r="INQ7" s="21"/>
      <c r="INR7" s="21"/>
      <c r="INS7" s="21"/>
      <c r="INT7" s="21"/>
      <c r="INU7" s="21"/>
      <c r="INV7" s="21"/>
      <c r="INW7" s="21"/>
      <c r="INX7" s="21"/>
      <c r="INY7" s="21"/>
      <c r="INZ7" s="21"/>
      <c r="IOA7" s="21"/>
      <c r="IOB7" s="21"/>
      <c r="IOC7" s="21"/>
      <c r="IOD7" s="21"/>
      <c r="IOE7" s="21"/>
      <c r="IOF7" s="21"/>
      <c r="IOG7" s="21"/>
      <c r="IOH7" s="21"/>
      <c r="IOI7" s="21"/>
      <c r="IOJ7" s="21"/>
      <c r="IOK7" s="21"/>
      <c r="IOL7" s="21"/>
      <c r="IOM7" s="21"/>
      <c r="ION7" s="21"/>
      <c r="IOO7" s="21"/>
      <c r="IOP7" s="21"/>
      <c r="IOQ7" s="21"/>
      <c r="IOR7" s="21"/>
      <c r="IOS7" s="21"/>
      <c r="IOT7" s="21"/>
      <c r="IOU7" s="21"/>
      <c r="IOV7" s="21"/>
      <c r="IOW7" s="21"/>
      <c r="IOX7" s="21"/>
      <c r="IOY7" s="21"/>
      <c r="IOZ7" s="21"/>
      <c r="IPA7" s="21"/>
      <c r="IPB7" s="21"/>
      <c r="IPC7" s="21"/>
      <c r="IPD7" s="21"/>
      <c r="IPE7" s="21"/>
      <c r="IPF7" s="21"/>
      <c r="IPG7" s="21"/>
      <c r="IPH7" s="21"/>
      <c r="IPI7" s="21"/>
      <c r="IPJ7" s="21"/>
      <c r="IPK7" s="21"/>
      <c r="IPL7" s="21"/>
      <c r="IPM7" s="21"/>
      <c r="IPN7" s="21"/>
      <c r="IPO7" s="21"/>
      <c r="IPP7" s="21"/>
      <c r="IPQ7" s="21"/>
      <c r="IPR7" s="21"/>
      <c r="IPS7" s="21"/>
      <c r="IPT7" s="21"/>
      <c r="IPU7" s="21"/>
      <c r="IPV7" s="21"/>
      <c r="IPW7" s="21"/>
      <c r="IPX7" s="21"/>
      <c r="IPY7" s="21"/>
      <c r="IPZ7" s="21"/>
      <c r="IQA7" s="21"/>
      <c r="IQB7" s="21"/>
      <c r="IQC7" s="21"/>
      <c r="IQD7" s="21"/>
      <c r="IQE7" s="21"/>
      <c r="IQF7" s="21"/>
      <c r="IQG7" s="21"/>
      <c r="IQH7" s="21"/>
      <c r="IQI7" s="21"/>
      <c r="IQJ7" s="21"/>
      <c r="IQK7" s="21"/>
      <c r="IQL7" s="21"/>
      <c r="IQM7" s="21"/>
      <c r="IQN7" s="21"/>
      <c r="IQO7" s="21"/>
      <c r="IQP7" s="21"/>
      <c r="IQQ7" s="21"/>
      <c r="IQR7" s="21"/>
      <c r="IQS7" s="21"/>
      <c r="IQT7" s="21"/>
      <c r="IQU7" s="21"/>
      <c r="IQV7" s="21"/>
      <c r="IQW7" s="21"/>
      <c r="IQX7" s="21"/>
      <c r="IQY7" s="21"/>
      <c r="IQZ7" s="21"/>
      <c r="IRA7" s="21"/>
      <c r="IRB7" s="21"/>
      <c r="IRC7" s="21"/>
      <c r="IRD7" s="21"/>
      <c r="IRE7" s="21"/>
      <c r="IRF7" s="21"/>
      <c r="IRG7" s="21"/>
      <c r="IRH7" s="21"/>
      <c r="IRI7" s="21"/>
      <c r="IRJ7" s="21"/>
      <c r="IRK7" s="21"/>
      <c r="IRL7" s="21"/>
      <c r="IRM7" s="21"/>
      <c r="IRN7" s="21"/>
      <c r="IRO7" s="21"/>
      <c r="IRP7" s="21"/>
      <c r="IRQ7" s="21"/>
      <c r="IRR7" s="21"/>
      <c r="IRS7" s="21"/>
      <c r="IRT7" s="21"/>
      <c r="IRU7" s="21"/>
      <c r="IRV7" s="21"/>
      <c r="IRW7" s="21"/>
      <c r="IRX7" s="21"/>
      <c r="IRY7" s="21"/>
      <c r="IRZ7" s="21"/>
      <c r="ISA7" s="21"/>
      <c r="ISB7" s="21"/>
      <c r="ISC7" s="21"/>
      <c r="ISD7" s="21"/>
      <c r="ISE7" s="21"/>
      <c r="ISF7" s="21"/>
      <c r="ISG7" s="21"/>
      <c r="ISH7" s="21"/>
      <c r="ISI7" s="21"/>
      <c r="ISJ7" s="21"/>
      <c r="ISK7" s="21"/>
      <c r="ISL7" s="21"/>
      <c r="ISM7" s="21"/>
      <c r="ISN7" s="21"/>
      <c r="ISO7" s="21"/>
      <c r="ISP7" s="21"/>
      <c r="ISQ7" s="21"/>
      <c r="ISR7" s="21"/>
      <c r="ISS7" s="21"/>
      <c r="IST7" s="21"/>
      <c r="ISU7" s="21"/>
      <c r="ISV7" s="21"/>
      <c r="ISW7" s="21"/>
      <c r="ISX7" s="21"/>
      <c r="ISY7" s="21"/>
      <c r="ISZ7" s="21"/>
      <c r="ITA7" s="21"/>
      <c r="ITB7" s="21"/>
      <c r="ITC7" s="21"/>
      <c r="ITD7" s="21"/>
      <c r="ITE7" s="21"/>
      <c r="ITF7" s="21"/>
      <c r="ITG7" s="21"/>
      <c r="ITH7" s="21"/>
      <c r="ITI7" s="21"/>
      <c r="ITJ7" s="21"/>
      <c r="ITK7" s="21"/>
      <c r="ITL7" s="21"/>
      <c r="ITM7" s="21"/>
      <c r="ITN7" s="21"/>
      <c r="ITO7" s="21"/>
      <c r="ITP7" s="21"/>
      <c r="ITQ7" s="21"/>
      <c r="ITR7" s="21"/>
      <c r="ITS7" s="21"/>
      <c r="ITT7" s="21"/>
      <c r="ITU7" s="21"/>
      <c r="ITV7" s="21"/>
      <c r="ITW7" s="21"/>
      <c r="ITX7" s="21"/>
      <c r="ITY7" s="21"/>
      <c r="ITZ7" s="21"/>
      <c r="IUA7" s="21"/>
      <c r="IUB7" s="21"/>
      <c r="IUC7" s="21"/>
      <c r="IUD7" s="21"/>
      <c r="IUE7" s="21"/>
      <c r="IUF7" s="21"/>
      <c r="IUG7" s="21"/>
      <c r="IUH7" s="21"/>
      <c r="IUI7" s="21"/>
      <c r="IUJ7" s="21"/>
      <c r="IUK7" s="21"/>
      <c r="IUL7" s="21"/>
      <c r="IUM7" s="21"/>
      <c r="IUN7" s="21"/>
      <c r="IUO7" s="21"/>
      <c r="IUP7" s="21"/>
      <c r="IUQ7" s="21"/>
      <c r="IUR7" s="21"/>
      <c r="IUS7" s="21"/>
      <c r="IUT7" s="21"/>
      <c r="IUU7" s="21"/>
      <c r="IUV7" s="21"/>
      <c r="IUW7" s="21"/>
      <c r="IUX7" s="21"/>
      <c r="IUY7" s="21"/>
      <c r="IUZ7" s="21"/>
      <c r="IVA7" s="21"/>
      <c r="IVB7" s="21"/>
      <c r="IVC7" s="21"/>
      <c r="IVD7" s="21"/>
      <c r="IVE7" s="21"/>
      <c r="IVF7" s="21"/>
      <c r="IVG7" s="21"/>
      <c r="IVH7" s="21"/>
      <c r="IVI7" s="21"/>
      <c r="IVJ7" s="21"/>
      <c r="IVK7" s="21"/>
      <c r="IVL7" s="21"/>
      <c r="IVM7" s="21"/>
      <c r="IVN7" s="21"/>
      <c r="IVO7" s="21"/>
      <c r="IVP7" s="21"/>
      <c r="IVQ7" s="21"/>
      <c r="IVR7" s="21"/>
      <c r="IVS7" s="21"/>
      <c r="IVT7" s="21"/>
      <c r="IVU7" s="21"/>
      <c r="IVV7" s="21"/>
      <c r="IVW7" s="21"/>
      <c r="IVX7" s="21"/>
      <c r="IVY7" s="21"/>
      <c r="IVZ7" s="21"/>
      <c r="IWA7" s="21"/>
      <c r="IWB7" s="21"/>
      <c r="IWC7" s="21"/>
      <c r="IWD7" s="21"/>
      <c r="IWE7" s="21"/>
      <c r="IWF7" s="21"/>
      <c r="IWG7" s="21"/>
      <c r="IWH7" s="21"/>
      <c r="IWI7" s="21"/>
      <c r="IWJ7" s="21"/>
      <c r="IWK7" s="21"/>
      <c r="IWL7" s="21"/>
      <c r="IWM7" s="21"/>
      <c r="IWN7" s="21"/>
      <c r="IWO7" s="21"/>
      <c r="IWP7" s="21"/>
      <c r="IWQ7" s="21"/>
      <c r="IWR7" s="21"/>
      <c r="IWS7" s="21"/>
      <c r="IWT7" s="21"/>
      <c r="IWU7" s="21"/>
      <c r="IWV7" s="21"/>
      <c r="IWW7" s="21"/>
      <c r="IWX7" s="21"/>
      <c r="IWY7" s="21"/>
      <c r="IWZ7" s="21"/>
      <c r="IXA7" s="21"/>
      <c r="IXB7" s="21"/>
      <c r="IXC7" s="21"/>
      <c r="IXD7" s="21"/>
      <c r="IXE7" s="21"/>
      <c r="IXF7" s="21"/>
      <c r="IXG7" s="21"/>
      <c r="IXH7" s="21"/>
      <c r="IXI7" s="21"/>
      <c r="IXJ7" s="21"/>
      <c r="IXK7" s="21"/>
      <c r="IXL7" s="21"/>
      <c r="IXM7" s="21"/>
      <c r="IXN7" s="21"/>
      <c r="IXO7" s="21"/>
      <c r="IXP7" s="21"/>
      <c r="IXQ7" s="21"/>
      <c r="IXR7" s="21"/>
      <c r="IXS7" s="21"/>
      <c r="IXT7" s="21"/>
      <c r="IXU7" s="21"/>
      <c r="IXV7" s="21"/>
      <c r="IXW7" s="21"/>
      <c r="IXX7" s="21"/>
      <c r="IXY7" s="21"/>
      <c r="IXZ7" s="21"/>
      <c r="IYA7" s="21"/>
      <c r="IYB7" s="21"/>
      <c r="IYC7" s="21"/>
      <c r="IYD7" s="21"/>
      <c r="IYE7" s="21"/>
      <c r="IYF7" s="21"/>
      <c r="IYG7" s="21"/>
      <c r="IYH7" s="21"/>
      <c r="IYI7" s="21"/>
      <c r="IYJ7" s="21"/>
      <c r="IYK7" s="21"/>
      <c r="IYL7" s="21"/>
      <c r="IYM7" s="21"/>
      <c r="IYN7" s="21"/>
      <c r="IYO7" s="21"/>
      <c r="IYP7" s="21"/>
      <c r="IYQ7" s="21"/>
      <c r="IYR7" s="21"/>
      <c r="IYS7" s="21"/>
      <c r="IYT7" s="21"/>
      <c r="IYU7" s="21"/>
      <c r="IYV7" s="21"/>
      <c r="IYW7" s="21"/>
      <c r="IYX7" s="21"/>
      <c r="IYY7" s="21"/>
      <c r="IYZ7" s="21"/>
      <c r="IZA7" s="21"/>
      <c r="IZB7" s="21"/>
      <c r="IZC7" s="21"/>
      <c r="IZD7" s="21"/>
      <c r="IZE7" s="21"/>
      <c r="IZF7" s="21"/>
      <c r="IZG7" s="21"/>
      <c r="IZH7" s="21"/>
      <c r="IZI7" s="21"/>
      <c r="IZJ7" s="21"/>
      <c r="IZK7" s="21"/>
      <c r="IZL7" s="21"/>
      <c r="IZM7" s="21"/>
      <c r="IZN7" s="21"/>
      <c r="IZO7" s="21"/>
      <c r="IZP7" s="21"/>
      <c r="IZQ7" s="21"/>
      <c r="IZR7" s="21"/>
      <c r="IZS7" s="21"/>
      <c r="IZT7" s="21"/>
      <c r="IZU7" s="21"/>
      <c r="IZV7" s="21"/>
      <c r="IZW7" s="21"/>
      <c r="IZX7" s="21"/>
      <c r="IZY7" s="21"/>
      <c r="IZZ7" s="21"/>
      <c r="JAA7" s="21"/>
      <c r="JAB7" s="21"/>
      <c r="JAC7" s="21"/>
      <c r="JAD7" s="21"/>
      <c r="JAE7" s="21"/>
      <c r="JAF7" s="21"/>
      <c r="JAG7" s="21"/>
      <c r="JAH7" s="21"/>
      <c r="JAI7" s="21"/>
      <c r="JAJ7" s="21"/>
      <c r="JAK7" s="21"/>
      <c r="JAL7" s="21"/>
      <c r="JAM7" s="21"/>
      <c r="JAN7" s="21"/>
      <c r="JAO7" s="21"/>
      <c r="JAP7" s="21"/>
      <c r="JAQ7" s="21"/>
      <c r="JAR7" s="21"/>
      <c r="JAS7" s="21"/>
      <c r="JAT7" s="21"/>
      <c r="JAU7" s="21"/>
      <c r="JAV7" s="21"/>
      <c r="JAW7" s="21"/>
      <c r="JAX7" s="21"/>
      <c r="JAY7" s="21"/>
      <c r="JAZ7" s="21"/>
      <c r="JBA7" s="21"/>
      <c r="JBB7" s="21"/>
      <c r="JBC7" s="21"/>
      <c r="JBD7" s="21"/>
      <c r="JBE7" s="21"/>
      <c r="JBF7" s="21"/>
      <c r="JBG7" s="21"/>
      <c r="JBH7" s="21"/>
      <c r="JBI7" s="21"/>
      <c r="JBJ7" s="21"/>
      <c r="JBK7" s="21"/>
      <c r="JBL7" s="21"/>
      <c r="JBM7" s="21"/>
      <c r="JBN7" s="21"/>
      <c r="JBO7" s="21"/>
      <c r="JBP7" s="21"/>
      <c r="JBQ7" s="21"/>
      <c r="JBR7" s="21"/>
      <c r="JBS7" s="21"/>
      <c r="JBT7" s="21"/>
      <c r="JBU7" s="21"/>
      <c r="JBV7" s="21"/>
      <c r="JBW7" s="21"/>
      <c r="JBX7" s="21"/>
      <c r="JBY7" s="21"/>
      <c r="JBZ7" s="21"/>
      <c r="JCA7" s="21"/>
      <c r="JCB7" s="21"/>
      <c r="JCC7" s="21"/>
      <c r="JCD7" s="21"/>
      <c r="JCE7" s="21"/>
      <c r="JCF7" s="21"/>
      <c r="JCG7" s="21"/>
      <c r="JCH7" s="21"/>
      <c r="JCI7" s="21"/>
      <c r="JCJ7" s="21"/>
      <c r="JCK7" s="21"/>
      <c r="JCL7" s="21"/>
      <c r="JCM7" s="21"/>
      <c r="JCN7" s="21"/>
      <c r="JCO7" s="21"/>
      <c r="JCP7" s="21"/>
      <c r="JCQ7" s="21"/>
      <c r="JCR7" s="21"/>
      <c r="JCS7" s="21"/>
      <c r="JCT7" s="21"/>
      <c r="JCU7" s="21"/>
      <c r="JCV7" s="21"/>
      <c r="JCW7" s="21"/>
      <c r="JCX7" s="21"/>
      <c r="JCY7" s="21"/>
      <c r="JCZ7" s="21"/>
      <c r="JDA7" s="21"/>
      <c r="JDB7" s="21"/>
      <c r="JDC7" s="21"/>
      <c r="JDD7" s="21"/>
      <c r="JDE7" s="21"/>
      <c r="JDF7" s="21"/>
      <c r="JDG7" s="21"/>
      <c r="JDH7" s="21"/>
      <c r="JDI7" s="21"/>
      <c r="JDJ7" s="21"/>
      <c r="JDK7" s="21"/>
      <c r="JDL7" s="21"/>
      <c r="JDM7" s="21"/>
      <c r="JDN7" s="21"/>
      <c r="JDO7" s="21"/>
      <c r="JDP7" s="21"/>
      <c r="JDQ7" s="21"/>
      <c r="JDR7" s="21"/>
      <c r="JDS7" s="21"/>
      <c r="JDT7" s="21"/>
      <c r="JDU7" s="21"/>
      <c r="JDV7" s="21"/>
      <c r="JDW7" s="21"/>
      <c r="JDX7" s="21"/>
      <c r="JDY7" s="21"/>
      <c r="JDZ7" s="21"/>
      <c r="JEA7" s="21"/>
      <c r="JEB7" s="21"/>
      <c r="JEC7" s="21"/>
      <c r="JED7" s="21"/>
      <c r="JEE7" s="21"/>
      <c r="JEF7" s="21"/>
      <c r="JEG7" s="21"/>
      <c r="JEH7" s="21"/>
      <c r="JEI7" s="21"/>
      <c r="JEJ7" s="21"/>
      <c r="JEK7" s="21"/>
      <c r="JEL7" s="21"/>
      <c r="JEM7" s="21"/>
      <c r="JEN7" s="21"/>
      <c r="JEO7" s="21"/>
      <c r="JEP7" s="21"/>
      <c r="JEQ7" s="21"/>
      <c r="JER7" s="21"/>
      <c r="JES7" s="21"/>
      <c r="JET7" s="21"/>
      <c r="JEU7" s="21"/>
      <c r="JEV7" s="21"/>
      <c r="JEW7" s="21"/>
      <c r="JEX7" s="21"/>
      <c r="JEY7" s="21"/>
      <c r="JEZ7" s="21"/>
      <c r="JFA7" s="21"/>
      <c r="JFB7" s="21"/>
      <c r="JFC7" s="21"/>
      <c r="JFD7" s="21"/>
      <c r="JFE7" s="21"/>
      <c r="JFF7" s="21"/>
      <c r="JFG7" s="21"/>
      <c r="JFH7" s="21"/>
      <c r="JFI7" s="21"/>
      <c r="JFJ7" s="21"/>
      <c r="JFK7" s="21"/>
      <c r="JFL7" s="21"/>
      <c r="JFM7" s="21"/>
      <c r="JFN7" s="21"/>
      <c r="JFO7" s="21"/>
      <c r="JFP7" s="21"/>
      <c r="JFQ7" s="21"/>
      <c r="JFR7" s="21"/>
      <c r="JFS7" s="21"/>
      <c r="JFT7" s="21"/>
      <c r="JFU7" s="21"/>
      <c r="JFV7" s="21"/>
      <c r="JFW7" s="21"/>
      <c r="JFX7" s="21"/>
      <c r="JFY7" s="21"/>
      <c r="JFZ7" s="21"/>
      <c r="JGA7" s="21"/>
      <c r="JGB7" s="21"/>
      <c r="JGC7" s="21"/>
      <c r="JGD7" s="21"/>
      <c r="JGE7" s="21"/>
      <c r="JGF7" s="21"/>
      <c r="JGG7" s="21"/>
      <c r="JGH7" s="21"/>
      <c r="JGI7" s="21"/>
      <c r="JGJ7" s="21"/>
      <c r="JGK7" s="21"/>
      <c r="JGL7" s="21"/>
      <c r="JGM7" s="21"/>
      <c r="JGN7" s="21"/>
      <c r="JGO7" s="21"/>
      <c r="JGP7" s="21"/>
      <c r="JGQ7" s="21"/>
      <c r="JGR7" s="21"/>
      <c r="JGS7" s="21"/>
      <c r="JGT7" s="21"/>
      <c r="JGU7" s="21"/>
      <c r="JGV7" s="21"/>
      <c r="JGW7" s="21"/>
      <c r="JGX7" s="21"/>
      <c r="JGY7" s="21"/>
      <c r="JGZ7" s="21"/>
      <c r="JHA7" s="21"/>
      <c r="JHB7" s="21"/>
      <c r="JHC7" s="21"/>
      <c r="JHD7" s="21"/>
      <c r="JHE7" s="21"/>
      <c r="JHF7" s="21"/>
      <c r="JHG7" s="21"/>
      <c r="JHH7" s="21"/>
      <c r="JHI7" s="21"/>
      <c r="JHJ7" s="21"/>
      <c r="JHK7" s="21"/>
      <c r="JHL7" s="21"/>
      <c r="JHM7" s="21"/>
      <c r="JHN7" s="21"/>
      <c r="JHO7" s="21"/>
      <c r="JHP7" s="21"/>
      <c r="JHQ7" s="21"/>
      <c r="JHR7" s="21"/>
      <c r="JHS7" s="21"/>
      <c r="JHT7" s="21"/>
      <c r="JHU7" s="21"/>
      <c r="JHV7" s="21"/>
      <c r="JHW7" s="21"/>
      <c r="JHX7" s="21"/>
      <c r="JHY7" s="21"/>
      <c r="JHZ7" s="21"/>
      <c r="JIA7" s="21"/>
      <c r="JIB7" s="21"/>
      <c r="JIC7" s="21"/>
      <c r="JID7" s="21"/>
      <c r="JIE7" s="21"/>
      <c r="JIF7" s="21"/>
      <c r="JIG7" s="21"/>
      <c r="JIH7" s="21"/>
      <c r="JII7" s="21"/>
      <c r="JIJ7" s="21"/>
      <c r="JIK7" s="21"/>
      <c r="JIL7" s="21"/>
      <c r="JIM7" s="21"/>
      <c r="JIN7" s="21"/>
      <c r="JIO7" s="21"/>
      <c r="JIP7" s="21"/>
      <c r="JIQ7" s="21"/>
      <c r="JIR7" s="21"/>
      <c r="JIS7" s="21"/>
      <c r="JIT7" s="21"/>
      <c r="JIU7" s="21"/>
      <c r="JIV7" s="21"/>
      <c r="JIW7" s="21"/>
      <c r="JIX7" s="21"/>
      <c r="JIY7" s="21"/>
      <c r="JIZ7" s="21"/>
      <c r="JJA7" s="21"/>
      <c r="JJB7" s="21"/>
      <c r="JJC7" s="21"/>
      <c r="JJD7" s="21"/>
      <c r="JJE7" s="21"/>
      <c r="JJF7" s="21"/>
      <c r="JJG7" s="21"/>
      <c r="JJH7" s="21"/>
      <c r="JJI7" s="21"/>
      <c r="JJJ7" s="21"/>
      <c r="JJK7" s="21"/>
      <c r="JJL7" s="21"/>
      <c r="JJM7" s="21"/>
      <c r="JJN7" s="21"/>
      <c r="JJO7" s="21"/>
      <c r="JJP7" s="21"/>
      <c r="JJQ7" s="21"/>
      <c r="JJR7" s="21"/>
      <c r="JJS7" s="21"/>
      <c r="JJT7" s="21"/>
      <c r="JJU7" s="21"/>
      <c r="JJV7" s="21"/>
      <c r="JJW7" s="21"/>
      <c r="JJX7" s="21"/>
      <c r="JJY7" s="21"/>
      <c r="JJZ7" s="21"/>
      <c r="JKA7" s="21"/>
      <c r="JKB7" s="21"/>
      <c r="JKC7" s="21"/>
      <c r="JKD7" s="21"/>
      <c r="JKE7" s="21"/>
      <c r="JKF7" s="21"/>
      <c r="JKG7" s="21"/>
      <c r="JKH7" s="21"/>
      <c r="JKI7" s="21"/>
      <c r="JKJ7" s="21"/>
      <c r="JKK7" s="21"/>
      <c r="JKL7" s="21"/>
      <c r="JKM7" s="21"/>
      <c r="JKN7" s="21"/>
      <c r="JKO7" s="21"/>
      <c r="JKP7" s="21"/>
      <c r="JKQ7" s="21"/>
      <c r="JKR7" s="21"/>
      <c r="JKS7" s="21"/>
      <c r="JKT7" s="21"/>
      <c r="JKU7" s="21"/>
      <c r="JKV7" s="21"/>
      <c r="JKW7" s="21"/>
      <c r="JKX7" s="21"/>
      <c r="JKY7" s="21"/>
      <c r="JKZ7" s="21"/>
      <c r="JLA7" s="21"/>
      <c r="JLB7" s="21"/>
      <c r="JLC7" s="21"/>
      <c r="JLD7" s="21"/>
      <c r="JLE7" s="21"/>
      <c r="JLF7" s="21"/>
      <c r="JLG7" s="21"/>
      <c r="JLH7" s="21"/>
      <c r="JLI7" s="21"/>
      <c r="JLJ7" s="21"/>
      <c r="JLK7" s="21"/>
      <c r="JLL7" s="21"/>
      <c r="JLM7" s="21"/>
      <c r="JLN7" s="21"/>
      <c r="JLO7" s="21"/>
      <c r="JLP7" s="21"/>
      <c r="JLQ7" s="21"/>
      <c r="JLR7" s="21"/>
      <c r="JLS7" s="21"/>
      <c r="JLT7" s="21"/>
      <c r="JLU7" s="21"/>
      <c r="JLV7" s="21"/>
      <c r="JLW7" s="21"/>
      <c r="JLX7" s="21"/>
      <c r="JLY7" s="21"/>
      <c r="JLZ7" s="21"/>
      <c r="JMA7" s="21"/>
      <c r="JMB7" s="21"/>
      <c r="JMC7" s="21"/>
      <c r="JMD7" s="21"/>
      <c r="JME7" s="21"/>
      <c r="JMF7" s="21"/>
      <c r="JMG7" s="21"/>
      <c r="JMH7" s="21"/>
      <c r="JMI7" s="21"/>
      <c r="JMJ7" s="21"/>
      <c r="JMK7" s="21"/>
      <c r="JML7" s="21"/>
      <c r="JMM7" s="21"/>
      <c r="JMN7" s="21"/>
      <c r="JMO7" s="21"/>
      <c r="JMP7" s="21"/>
      <c r="JMQ7" s="21"/>
      <c r="JMR7" s="21"/>
      <c r="JMS7" s="21"/>
      <c r="JMT7" s="21"/>
      <c r="JMU7" s="21"/>
      <c r="JMV7" s="21"/>
      <c r="JMW7" s="21"/>
      <c r="JMX7" s="21"/>
      <c r="JMY7" s="21"/>
      <c r="JMZ7" s="21"/>
      <c r="JNA7" s="21"/>
      <c r="JNB7" s="21"/>
      <c r="JNC7" s="21"/>
      <c r="JND7" s="21"/>
      <c r="JNE7" s="21"/>
      <c r="JNF7" s="21"/>
      <c r="JNG7" s="21"/>
      <c r="JNH7" s="21"/>
      <c r="JNI7" s="21"/>
      <c r="JNJ7" s="21"/>
      <c r="JNK7" s="21"/>
      <c r="JNL7" s="21"/>
      <c r="JNM7" s="21"/>
      <c r="JNN7" s="21"/>
      <c r="JNO7" s="21"/>
      <c r="JNP7" s="21"/>
      <c r="JNQ7" s="21"/>
      <c r="JNR7" s="21"/>
      <c r="JNS7" s="21"/>
      <c r="JNT7" s="21"/>
      <c r="JNU7" s="21"/>
      <c r="JNV7" s="21"/>
      <c r="JNW7" s="21"/>
      <c r="JNX7" s="21"/>
      <c r="JNY7" s="21"/>
      <c r="JNZ7" s="21"/>
      <c r="JOA7" s="21"/>
      <c r="JOB7" s="21"/>
      <c r="JOC7" s="21"/>
      <c r="JOD7" s="21"/>
      <c r="JOE7" s="21"/>
      <c r="JOF7" s="21"/>
      <c r="JOG7" s="21"/>
      <c r="JOH7" s="21"/>
      <c r="JOI7" s="21"/>
      <c r="JOJ7" s="21"/>
      <c r="JOK7" s="21"/>
      <c r="JOL7" s="21"/>
      <c r="JOM7" s="21"/>
      <c r="JON7" s="21"/>
      <c r="JOO7" s="21"/>
      <c r="JOP7" s="21"/>
      <c r="JOQ7" s="21"/>
      <c r="JOR7" s="21"/>
      <c r="JOS7" s="21"/>
      <c r="JOT7" s="21"/>
      <c r="JOU7" s="21"/>
      <c r="JOV7" s="21"/>
      <c r="JOW7" s="21"/>
      <c r="JOX7" s="21"/>
      <c r="JOY7" s="21"/>
      <c r="JOZ7" s="21"/>
      <c r="JPA7" s="21"/>
      <c r="JPB7" s="21"/>
      <c r="JPC7" s="21"/>
      <c r="JPD7" s="21"/>
      <c r="JPE7" s="21"/>
      <c r="JPF7" s="21"/>
      <c r="JPG7" s="21"/>
      <c r="JPH7" s="21"/>
      <c r="JPI7" s="21"/>
      <c r="JPJ7" s="21"/>
      <c r="JPK7" s="21"/>
      <c r="JPL7" s="21"/>
      <c r="JPM7" s="21"/>
      <c r="JPN7" s="21"/>
      <c r="JPO7" s="21"/>
      <c r="JPP7" s="21"/>
      <c r="JPQ7" s="21"/>
      <c r="JPR7" s="21"/>
      <c r="JPS7" s="21"/>
      <c r="JPT7" s="21"/>
      <c r="JPU7" s="21"/>
      <c r="JPV7" s="21"/>
      <c r="JPW7" s="21"/>
      <c r="JPX7" s="21"/>
      <c r="JPY7" s="21"/>
      <c r="JPZ7" s="21"/>
      <c r="JQA7" s="21"/>
      <c r="JQB7" s="21"/>
      <c r="JQC7" s="21"/>
      <c r="JQD7" s="21"/>
      <c r="JQE7" s="21"/>
      <c r="JQF7" s="21"/>
      <c r="JQG7" s="21"/>
      <c r="JQH7" s="21"/>
      <c r="JQI7" s="21"/>
      <c r="JQJ7" s="21"/>
      <c r="JQK7" s="21"/>
      <c r="JQL7" s="21"/>
      <c r="JQM7" s="21"/>
      <c r="JQN7" s="21"/>
      <c r="JQO7" s="21"/>
      <c r="JQP7" s="21"/>
      <c r="JQQ7" s="21"/>
      <c r="JQR7" s="21"/>
      <c r="JQS7" s="21"/>
      <c r="JQT7" s="21"/>
      <c r="JQU7" s="21"/>
      <c r="JQV7" s="21"/>
      <c r="JQW7" s="21"/>
      <c r="JQX7" s="21"/>
      <c r="JQY7" s="21"/>
      <c r="JQZ7" s="21"/>
      <c r="JRA7" s="21"/>
      <c r="JRB7" s="21"/>
      <c r="JRC7" s="21"/>
      <c r="JRD7" s="21"/>
      <c r="JRE7" s="21"/>
      <c r="JRF7" s="21"/>
      <c r="JRG7" s="21"/>
      <c r="JRH7" s="21"/>
      <c r="JRI7" s="21"/>
      <c r="JRJ7" s="21"/>
      <c r="JRK7" s="21"/>
      <c r="JRL7" s="21"/>
      <c r="JRM7" s="21"/>
      <c r="JRN7" s="21"/>
      <c r="JRO7" s="21"/>
      <c r="JRP7" s="21"/>
      <c r="JRQ7" s="21"/>
      <c r="JRR7" s="21"/>
      <c r="JRS7" s="21"/>
      <c r="JRT7" s="21"/>
      <c r="JRU7" s="21"/>
      <c r="JRV7" s="21"/>
      <c r="JRW7" s="21"/>
      <c r="JRX7" s="21"/>
      <c r="JRY7" s="21"/>
      <c r="JRZ7" s="21"/>
      <c r="JSA7" s="21"/>
      <c r="JSB7" s="21"/>
      <c r="JSC7" s="21"/>
      <c r="JSD7" s="21"/>
      <c r="JSE7" s="21"/>
      <c r="JSF7" s="21"/>
      <c r="JSG7" s="21"/>
      <c r="JSH7" s="21"/>
      <c r="JSI7" s="21"/>
      <c r="JSJ7" s="21"/>
      <c r="JSK7" s="21"/>
      <c r="JSL7" s="21"/>
      <c r="JSM7" s="21"/>
      <c r="JSN7" s="21"/>
      <c r="JSO7" s="21"/>
      <c r="JSP7" s="21"/>
      <c r="JSQ7" s="21"/>
      <c r="JSR7" s="21"/>
      <c r="JSS7" s="21"/>
      <c r="JST7" s="21"/>
      <c r="JSU7" s="21"/>
      <c r="JSV7" s="21"/>
      <c r="JSW7" s="21"/>
      <c r="JSX7" s="21"/>
      <c r="JSY7" s="21"/>
      <c r="JSZ7" s="21"/>
      <c r="JTA7" s="21"/>
      <c r="JTB7" s="21"/>
      <c r="JTC7" s="21"/>
      <c r="JTD7" s="21"/>
      <c r="JTE7" s="21"/>
      <c r="JTF7" s="21"/>
      <c r="JTG7" s="21"/>
      <c r="JTH7" s="21"/>
      <c r="JTI7" s="21"/>
      <c r="JTJ7" s="21"/>
      <c r="JTK7" s="21"/>
      <c r="JTL7" s="21"/>
      <c r="JTM7" s="21"/>
      <c r="JTN7" s="21"/>
      <c r="JTO7" s="21"/>
      <c r="JTP7" s="21"/>
      <c r="JTQ7" s="21"/>
      <c r="JTR7" s="21"/>
      <c r="JTS7" s="21"/>
      <c r="JTT7" s="21"/>
      <c r="JTU7" s="21"/>
      <c r="JTV7" s="21"/>
      <c r="JTW7" s="21"/>
      <c r="JTX7" s="21"/>
      <c r="JTY7" s="21"/>
      <c r="JTZ7" s="21"/>
      <c r="JUA7" s="21"/>
      <c r="JUB7" s="21"/>
      <c r="JUC7" s="21"/>
      <c r="JUD7" s="21"/>
      <c r="JUE7" s="21"/>
      <c r="JUF7" s="21"/>
      <c r="JUG7" s="21"/>
      <c r="JUH7" s="21"/>
      <c r="JUI7" s="21"/>
      <c r="JUJ7" s="21"/>
      <c r="JUK7" s="21"/>
      <c r="JUL7" s="21"/>
      <c r="JUM7" s="21"/>
      <c r="JUN7" s="21"/>
      <c r="JUO7" s="21"/>
      <c r="JUP7" s="21"/>
      <c r="JUQ7" s="21"/>
      <c r="JUR7" s="21"/>
      <c r="JUS7" s="21"/>
      <c r="JUT7" s="21"/>
      <c r="JUU7" s="21"/>
      <c r="JUV7" s="21"/>
      <c r="JUW7" s="21"/>
      <c r="JUX7" s="21"/>
      <c r="JUY7" s="21"/>
      <c r="JUZ7" s="21"/>
      <c r="JVA7" s="21"/>
      <c r="JVB7" s="21"/>
      <c r="JVC7" s="21"/>
      <c r="JVD7" s="21"/>
      <c r="JVE7" s="21"/>
      <c r="JVF7" s="21"/>
      <c r="JVG7" s="21"/>
      <c r="JVH7" s="21"/>
      <c r="JVI7" s="21"/>
      <c r="JVJ7" s="21"/>
      <c r="JVK7" s="21"/>
      <c r="JVL7" s="21"/>
      <c r="JVM7" s="21"/>
      <c r="JVN7" s="21"/>
      <c r="JVO7" s="21"/>
      <c r="JVP7" s="21"/>
      <c r="JVQ7" s="21"/>
      <c r="JVR7" s="21"/>
      <c r="JVS7" s="21"/>
      <c r="JVT7" s="21"/>
      <c r="JVU7" s="21"/>
      <c r="JVV7" s="21"/>
      <c r="JVW7" s="21"/>
      <c r="JVX7" s="21"/>
      <c r="JVY7" s="21"/>
      <c r="JVZ7" s="21"/>
      <c r="JWA7" s="21"/>
      <c r="JWB7" s="21"/>
      <c r="JWC7" s="21"/>
      <c r="JWD7" s="21"/>
      <c r="JWE7" s="21"/>
      <c r="JWF7" s="21"/>
      <c r="JWG7" s="21"/>
      <c r="JWH7" s="21"/>
      <c r="JWI7" s="21"/>
      <c r="JWJ7" s="21"/>
      <c r="JWK7" s="21"/>
      <c r="JWL7" s="21"/>
      <c r="JWM7" s="21"/>
      <c r="JWN7" s="21"/>
      <c r="JWO7" s="21"/>
      <c r="JWP7" s="21"/>
      <c r="JWQ7" s="21"/>
      <c r="JWR7" s="21"/>
      <c r="JWS7" s="21"/>
      <c r="JWT7" s="21"/>
      <c r="JWU7" s="21"/>
      <c r="JWV7" s="21"/>
      <c r="JWW7" s="21"/>
      <c r="JWX7" s="21"/>
      <c r="JWY7" s="21"/>
      <c r="JWZ7" s="21"/>
      <c r="JXA7" s="21"/>
      <c r="JXB7" s="21"/>
      <c r="JXC7" s="21"/>
      <c r="JXD7" s="21"/>
      <c r="JXE7" s="21"/>
      <c r="JXF7" s="21"/>
      <c r="JXG7" s="21"/>
      <c r="JXH7" s="21"/>
      <c r="JXI7" s="21"/>
      <c r="JXJ7" s="21"/>
      <c r="JXK7" s="21"/>
      <c r="JXL7" s="21"/>
      <c r="JXM7" s="21"/>
      <c r="JXN7" s="21"/>
      <c r="JXO7" s="21"/>
      <c r="JXP7" s="21"/>
      <c r="JXQ7" s="21"/>
      <c r="JXR7" s="21"/>
      <c r="JXS7" s="21"/>
      <c r="JXT7" s="21"/>
      <c r="JXU7" s="21"/>
      <c r="JXV7" s="21"/>
      <c r="JXW7" s="21"/>
      <c r="JXX7" s="21"/>
      <c r="JXY7" s="21"/>
      <c r="JXZ7" s="21"/>
      <c r="JYA7" s="21"/>
      <c r="JYB7" s="21"/>
      <c r="JYC7" s="21"/>
      <c r="JYD7" s="21"/>
      <c r="JYE7" s="21"/>
      <c r="JYF7" s="21"/>
      <c r="JYG7" s="21"/>
      <c r="JYH7" s="21"/>
      <c r="JYI7" s="21"/>
      <c r="JYJ7" s="21"/>
      <c r="JYK7" s="21"/>
      <c r="JYL7" s="21"/>
      <c r="JYM7" s="21"/>
      <c r="JYN7" s="21"/>
      <c r="JYO7" s="21"/>
      <c r="JYP7" s="21"/>
      <c r="JYQ7" s="21"/>
      <c r="JYR7" s="21"/>
      <c r="JYS7" s="21"/>
      <c r="JYT7" s="21"/>
      <c r="JYU7" s="21"/>
      <c r="JYV7" s="21"/>
      <c r="JYW7" s="21"/>
      <c r="JYX7" s="21"/>
      <c r="JYY7" s="21"/>
      <c r="JYZ7" s="21"/>
      <c r="JZA7" s="21"/>
      <c r="JZB7" s="21"/>
      <c r="JZC7" s="21"/>
      <c r="JZD7" s="21"/>
      <c r="JZE7" s="21"/>
      <c r="JZF7" s="21"/>
      <c r="JZG7" s="21"/>
      <c r="JZH7" s="21"/>
      <c r="JZI7" s="21"/>
      <c r="JZJ7" s="21"/>
      <c r="JZK7" s="21"/>
      <c r="JZL7" s="21"/>
      <c r="JZM7" s="21"/>
      <c r="JZN7" s="21"/>
      <c r="JZO7" s="21"/>
      <c r="JZP7" s="21"/>
      <c r="JZQ7" s="21"/>
      <c r="JZR7" s="21"/>
      <c r="JZS7" s="21"/>
      <c r="JZT7" s="21"/>
      <c r="JZU7" s="21"/>
      <c r="JZV7" s="21"/>
      <c r="JZW7" s="21"/>
      <c r="JZX7" s="21"/>
      <c r="JZY7" s="21"/>
      <c r="JZZ7" s="21"/>
      <c r="KAA7" s="21"/>
      <c r="KAB7" s="21"/>
      <c r="KAC7" s="21"/>
      <c r="KAD7" s="21"/>
      <c r="KAE7" s="21"/>
      <c r="KAF7" s="21"/>
      <c r="KAG7" s="21"/>
      <c r="KAH7" s="21"/>
      <c r="KAI7" s="21"/>
      <c r="KAJ7" s="21"/>
      <c r="KAK7" s="21"/>
      <c r="KAL7" s="21"/>
      <c r="KAM7" s="21"/>
      <c r="KAN7" s="21"/>
      <c r="KAO7" s="21"/>
      <c r="KAP7" s="21"/>
      <c r="KAQ7" s="21"/>
      <c r="KAR7" s="21"/>
      <c r="KAS7" s="21"/>
      <c r="KAT7" s="21"/>
      <c r="KAU7" s="21"/>
      <c r="KAV7" s="21"/>
      <c r="KAW7" s="21"/>
      <c r="KAX7" s="21"/>
      <c r="KAY7" s="21"/>
      <c r="KAZ7" s="21"/>
      <c r="KBA7" s="21"/>
      <c r="KBB7" s="21"/>
      <c r="KBC7" s="21"/>
      <c r="KBD7" s="21"/>
      <c r="KBE7" s="21"/>
      <c r="KBF7" s="21"/>
      <c r="KBG7" s="21"/>
      <c r="KBH7" s="21"/>
      <c r="KBI7" s="21"/>
      <c r="KBJ7" s="21"/>
      <c r="KBK7" s="21"/>
      <c r="KBL7" s="21"/>
      <c r="KBM7" s="21"/>
      <c r="KBN7" s="21"/>
      <c r="KBO7" s="21"/>
      <c r="KBP7" s="21"/>
      <c r="KBQ7" s="21"/>
      <c r="KBR7" s="21"/>
      <c r="KBS7" s="21"/>
      <c r="KBT7" s="21"/>
      <c r="KBU7" s="21"/>
      <c r="KBV7" s="21"/>
      <c r="KBW7" s="21"/>
      <c r="KBX7" s="21"/>
      <c r="KBY7" s="21"/>
      <c r="KBZ7" s="21"/>
      <c r="KCA7" s="21"/>
      <c r="KCB7" s="21"/>
      <c r="KCC7" s="21"/>
      <c r="KCD7" s="21"/>
      <c r="KCE7" s="21"/>
      <c r="KCF7" s="21"/>
      <c r="KCG7" s="21"/>
      <c r="KCH7" s="21"/>
      <c r="KCI7" s="21"/>
      <c r="KCJ7" s="21"/>
      <c r="KCK7" s="21"/>
      <c r="KCL7" s="21"/>
      <c r="KCM7" s="21"/>
      <c r="KCN7" s="21"/>
      <c r="KCO7" s="21"/>
      <c r="KCP7" s="21"/>
      <c r="KCQ7" s="21"/>
      <c r="KCR7" s="21"/>
      <c r="KCS7" s="21"/>
      <c r="KCT7" s="21"/>
      <c r="KCU7" s="21"/>
      <c r="KCV7" s="21"/>
      <c r="KCW7" s="21"/>
      <c r="KCX7" s="21"/>
      <c r="KCY7" s="21"/>
      <c r="KCZ7" s="21"/>
      <c r="KDA7" s="21"/>
      <c r="KDB7" s="21"/>
      <c r="KDC7" s="21"/>
      <c r="KDD7" s="21"/>
      <c r="KDE7" s="21"/>
      <c r="KDF7" s="21"/>
      <c r="KDG7" s="21"/>
      <c r="KDH7" s="21"/>
      <c r="KDI7" s="21"/>
      <c r="KDJ7" s="21"/>
      <c r="KDK7" s="21"/>
      <c r="KDL7" s="21"/>
      <c r="KDM7" s="21"/>
      <c r="KDN7" s="21"/>
      <c r="KDO7" s="21"/>
      <c r="KDP7" s="21"/>
      <c r="KDQ7" s="21"/>
      <c r="KDR7" s="21"/>
      <c r="KDS7" s="21"/>
      <c r="KDT7" s="21"/>
      <c r="KDU7" s="21"/>
      <c r="KDV7" s="21"/>
      <c r="KDW7" s="21"/>
      <c r="KDX7" s="21"/>
      <c r="KDY7" s="21"/>
      <c r="KDZ7" s="21"/>
      <c r="KEA7" s="21"/>
      <c r="KEB7" s="21"/>
      <c r="KEC7" s="21"/>
      <c r="KED7" s="21"/>
      <c r="KEE7" s="21"/>
      <c r="KEF7" s="21"/>
      <c r="KEG7" s="21"/>
      <c r="KEH7" s="21"/>
      <c r="KEI7" s="21"/>
      <c r="KEJ7" s="21"/>
      <c r="KEK7" s="21"/>
      <c r="KEL7" s="21"/>
      <c r="KEM7" s="21"/>
      <c r="KEN7" s="21"/>
      <c r="KEO7" s="21"/>
      <c r="KEP7" s="21"/>
      <c r="KEQ7" s="21"/>
      <c r="KER7" s="21"/>
      <c r="KES7" s="21"/>
      <c r="KET7" s="21"/>
      <c r="KEU7" s="21"/>
      <c r="KEV7" s="21"/>
      <c r="KEW7" s="21"/>
      <c r="KEX7" s="21"/>
      <c r="KEY7" s="21"/>
      <c r="KEZ7" s="21"/>
      <c r="KFA7" s="21"/>
      <c r="KFB7" s="21"/>
      <c r="KFC7" s="21"/>
      <c r="KFD7" s="21"/>
      <c r="KFE7" s="21"/>
      <c r="KFF7" s="21"/>
      <c r="KFG7" s="21"/>
      <c r="KFH7" s="21"/>
      <c r="KFI7" s="21"/>
      <c r="KFJ7" s="21"/>
      <c r="KFK7" s="21"/>
      <c r="KFL7" s="21"/>
      <c r="KFM7" s="21"/>
      <c r="KFN7" s="21"/>
      <c r="KFO7" s="21"/>
      <c r="KFP7" s="21"/>
      <c r="KFQ7" s="21"/>
      <c r="KFR7" s="21"/>
      <c r="KFS7" s="21"/>
      <c r="KFT7" s="21"/>
      <c r="KFU7" s="21"/>
      <c r="KFV7" s="21"/>
      <c r="KFW7" s="21"/>
      <c r="KFX7" s="21"/>
      <c r="KFY7" s="21"/>
      <c r="KFZ7" s="21"/>
      <c r="KGA7" s="21"/>
      <c r="KGB7" s="21"/>
      <c r="KGC7" s="21"/>
      <c r="KGD7" s="21"/>
      <c r="KGE7" s="21"/>
      <c r="KGF7" s="21"/>
      <c r="KGG7" s="21"/>
      <c r="KGH7" s="21"/>
      <c r="KGI7" s="21"/>
      <c r="KGJ7" s="21"/>
      <c r="KGK7" s="21"/>
      <c r="KGL7" s="21"/>
      <c r="KGM7" s="21"/>
      <c r="KGN7" s="21"/>
      <c r="KGO7" s="21"/>
      <c r="KGP7" s="21"/>
      <c r="KGQ7" s="21"/>
      <c r="KGR7" s="21"/>
      <c r="KGS7" s="21"/>
      <c r="KGT7" s="21"/>
      <c r="KGU7" s="21"/>
      <c r="KGV7" s="21"/>
      <c r="KGW7" s="21"/>
      <c r="KGX7" s="21"/>
      <c r="KGY7" s="21"/>
      <c r="KGZ7" s="21"/>
      <c r="KHA7" s="21"/>
      <c r="KHB7" s="21"/>
      <c r="KHC7" s="21"/>
      <c r="KHD7" s="21"/>
      <c r="KHE7" s="21"/>
      <c r="KHF7" s="21"/>
      <c r="KHG7" s="21"/>
      <c r="KHH7" s="21"/>
      <c r="KHI7" s="21"/>
      <c r="KHJ7" s="21"/>
      <c r="KHK7" s="21"/>
      <c r="KHL7" s="21"/>
      <c r="KHM7" s="21"/>
      <c r="KHN7" s="21"/>
      <c r="KHO7" s="21"/>
      <c r="KHP7" s="21"/>
      <c r="KHQ7" s="21"/>
      <c r="KHR7" s="21"/>
      <c r="KHS7" s="21"/>
      <c r="KHT7" s="21"/>
      <c r="KHU7" s="21"/>
      <c r="KHV7" s="21"/>
      <c r="KHW7" s="21"/>
      <c r="KHX7" s="21"/>
      <c r="KHY7" s="21"/>
      <c r="KHZ7" s="21"/>
      <c r="KIA7" s="21"/>
      <c r="KIB7" s="21"/>
      <c r="KIC7" s="21"/>
      <c r="KID7" s="21"/>
      <c r="KIE7" s="21"/>
      <c r="KIF7" s="21"/>
      <c r="KIG7" s="21"/>
      <c r="KIH7" s="21"/>
      <c r="KII7" s="21"/>
      <c r="KIJ7" s="21"/>
      <c r="KIK7" s="21"/>
      <c r="KIL7" s="21"/>
      <c r="KIM7" s="21"/>
      <c r="KIN7" s="21"/>
      <c r="KIO7" s="21"/>
      <c r="KIP7" s="21"/>
      <c r="KIQ7" s="21"/>
      <c r="KIR7" s="21"/>
      <c r="KIS7" s="21"/>
      <c r="KIT7" s="21"/>
      <c r="KIU7" s="21"/>
      <c r="KIV7" s="21"/>
      <c r="KIW7" s="21"/>
      <c r="KIX7" s="21"/>
      <c r="KIY7" s="21"/>
      <c r="KIZ7" s="21"/>
      <c r="KJA7" s="21"/>
      <c r="KJB7" s="21"/>
      <c r="KJC7" s="21"/>
      <c r="KJD7" s="21"/>
      <c r="KJE7" s="21"/>
      <c r="KJF7" s="21"/>
      <c r="KJG7" s="21"/>
      <c r="KJH7" s="21"/>
      <c r="KJI7" s="21"/>
      <c r="KJJ7" s="21"/>
      <c r="KJK7" s="21"/>
      <c r="KJL7" s="21"/>
      <c r="KJM7" s="21"/>
      <c r="KJN7" s="21"/>
      <c r="KJO7" s="21"/>
      <c r="KJP7" s="21"/>
      <c r="KJQ7" s="21"/>
      <c r="KJR7" s="21"/>
      <c r="KJS7" s="21"/>
      <c r="KJT7" s="21"/>
      <c r="KJU7" s="21"/>
      <c r="KJV7" s="21"/>
      <c r="KJW7" s="21"/>
      <c r="KJX7" s="21"/>
      <c r="KJY7" s="21"/>
      <c r="KJZ7" s="21"/>
      <c r="KKA7" s="21"/>
      <c r="KKB7" s="21"/>
      <c r="KKC7" s="21"/>
      <c r="KKD7" s="21"/>
      <c r="KKE7" s="21"/>
      <c r="KKF7" s="21"/>
      <c r="KKG7" s="21"/>
      <c r="KKH7" s="21"/>
      <c r="KKI7" s="21"/>
      <c r="KKJ7" s="21"/>
      <c r="KKK7" s="21"/>
      <c r="KKL7" s="21"/>
      <c r="KKM7" s="21"/>
      <c r="KKN7" s="21"/>
      <c r="KKO7" s="21"/>
      <c r="KKP7" s="21"/>
      <c r="KKQ7" s="21"/>
      <c r="KKR7" s="21"/>
      <c r="KKS7" s="21"/>
      <c r="KKT7" s="21"/>
      <c r="KKU7" s="21"/>
      <c r="KKV7" s="21"/>
      <c r="KKW7" s="21"/>
      <c r="KKX7" s="21"/>
      <c r="KKY7" s="21"/>
      <c r="KKZ7" s="21"/>
      <c r="KLA7" s="21"/>
      <c r="KLB7" s="21"/>
      <c r="KLC7" s="21"/>
      <c r="KLD7" s="21"/>
      <c r="KLE7" s="21"/>
      <c r="KLF7" s="21"/>
      <c r="KLG7" s="21"/>
      <c r="KLH7" s="21"/>
      <c r="KLI7" s="21"/>
      <c r="KLJ7" s="21"/>
      <c r="KLK7" s="21"/>
      <c r="KLL7" s="21"/>
      <c r="KLM7" s="21"/>
      <c r="KLN7" s="21"/>
      <c r="KLO7" s="21"/>
      <c r="KLP7" s="21"/>
      <c r="KLQ7" s="21"/>
      <c r="KLR7" s="21"/>
      <c r="KLS7" s="21"/>
      <c r="KLT7" s="21"/>
      <c r="KLU7" s="21"/>
      <c r="KLV7" s="21"/>
      <c r="KLW7" s="21"/>
      <c r="KLX7" s="21"/>
      <c r="KLY7" s="21"/>
      <c r="KLZ7" s="21"/>
      <c r="KMA7" s="21"/>
      <c r="KMB7" s="21"/>
      <c r="KMC7" s="21"/>
      <c r="KMD7" s="21"/>
      <c r="KME7" s="21"/>
      <c r="KMF7" s="21"/>
      <c r="KMG7" s="21"/>
      <c r="KMH7" s="21"/>
      <c r="KMI7" s="21"/>
      <c r="KMJ7" s="21"/>
      <c r="KMK7" s="21"/>
      <c r="KML7" s="21"/>
      <c r="KMM7" s="21"/>
      <c r="KMN7" s="21"/>
      <c r="KMO7" s="21"/>
      <c r="KMP7" s="21"/>
      <c r="KMQ7" s="21"/>
      <c r="KMR7" s="21"/>
      <c r="KMS7" s="21"/>
      <c r="KMT7" s="21"/>
      <c r="KMU7" s="21"/>
      <c r="KMV7" s="21"/>
      <c r="KMW7" s="21"/>
      <c r="KMX7" s="21"/>
      <c r="KMY7" s="21"/>
      <c r="KMZ7" s="21"/>
      <c r="KNA7" s="21"/>
      <c r="KNB7" s="21"/>
      <c r="KNC7" s="21"/>
      <c r="KND7" s="21"/>
      <c r="KNE7" s="21"/>
      <c r="KNF7" s="21"/>
      <c r="KNG7" s="21"/>
      <c r="KNH7" s="21"/>
      <c r="KNI7" s="21"/>
      <c r="KNJ7" s="21"/>
      <c r="KNK7" s="21"/>
      <c r="KNL7" s="21"/>
      <c r="KNM7" s="21"/>
      <c r="KNN7" s="21"/>
      <c r="KNO7" s="21"/>
      <c r="KNP7" s="21"/>
      <c r="KNQ7" s="21"/>
      <c r="KNR7" s="21"/>
      <c r="KNS7" s="21"/>
      <c r="KNT7" s="21"/>
      <c r="KNU7" s="21"/>
      <c r="KNV7" s="21"/>
      <c r="KNW7" s="21"/>
      <c r="KNX7" s="21"/>
      <c r="KNY7" s="21"/>
      <c r="KNZ7" s="21"/>
      <c r="KOA7" s="21"/>
      <c r="KOB7" s="21"/>
      <c r="KOC7" s="21"/>
      <c r="KOD7" s="21"/>
      <c r="KOE7" s="21"/>
      <c r="KOF7" s="21"/>
      <c r="KOG7" s="21"/>
      <c r="KOH7" s="21"/>
      <c r="KOI7" s="21"/>
      <c r="KOJ7" s="21"/>
      <c r="KOK7" s="21"/>
      <c r="KOL7" s="21"/>
      <c r="KOM7" s="21"/>
      <c r="KON7" s="21"/>
      <c r="KOO7" s="21"/>
      <c r="KOP7" s="21"/>
      <c r="KOQ7" s="21"/>
      <c r="KOR7" s="21"/>
      <c r="KOS7" s="21"/>
      <c r="KOT7" s="21"/>
      <c r="KOU7" s="21"/>
      <c r="KOV7" s="21"/>
      <c r="KOW7" s="21"/>
      <c r="KOX7" s="21"/>
      <c r="KOY7" s="21"/>
      <c r="KOZ7" s="21"/>
      <c r="KPA7" s="21"/>
      <c r="KPB7" s="21"/>
      <c r="KPC7" s="21"/>
      <c r="KPD7" s="21"/>
      <c r="KPE7" s="21"/>
      <c r="KPF7" s="21"/>
      <c r="KPG7" s="21"/>
      <c r="KPH7" s="21"/>
      <c r="KPI7" s="21"/>
      <c r="KPJ7" s="21"/>
      <c r="KPK7" s="21"/>
      <c r="KPL7" s="21"/>
      <c r="KPM7" s="21"/>
      <c r="KPN7" s="21"/>
      <c r="KPO7" s="21"/>
      <c r="KPP7" s="21"/>
      <c r="KPQ7" s="21"/>
      <c r="KPR7" s="21"/>
      <c r="KPS7" s="21"/>
      <c r="KPT7" s="21"/>
      <c r="KPU7" s="21"/>
      <c r="KPV7" s="21"/>
      <c r="KPW7" s="21"/>
      <c r="KPX7" s="21"/>
      <c r="KPY7" s="21"/>
      <c r="KPZ7" s="21"/>
      <c r="KQA7" s="21"/>
      <c r="KQB7" s="21"/>
      <c r="KQC7" s="21"/>
      <c r="KQD7" s="21"/>
      <c r="KQE7" s="21"/>
      <c r="KQF7" s="21"/>
      <c r="KQG7" s="21"/>
      <c r="KQH7" s="21"/>
      <c r="KQI7" s="21"/>
      <c r="KQJ7" s="21"/>
      <c r="KQK7" s="21"/>
      <c r="KQL7" s="21"/>
      <c r="KQM7" s="21"/>
      <c r="KQN7" s="21"/>
      <c r="KQO7" s="21"/>
      <c r="KQP7" s="21"/>
      <c r="KQQ7" s="21"/>
      <c r="KQR7" s="21"/>
      <c r="KQS7" s="21"/>
      <c r="KQT7" s="21"/>
      <c r="KQU7" s="21"/>
      <c r="KQV7" s="21"/>
      <c r="KQW7" s="21"/>
      <c r="KQX7" s="21"/>
      <c r="KQY7" s="21"/>
      <c r="KQZ7" s="21"/>
      <c r="KRA7" s="21"/>
      <c r="KRB7" s="21"/>
      <c r="KRC7" s="21"/>
      <c r="KRD7" s="21"/>
      <c r="KRE7" s="21"/>
      <c r="KRF7" s="21"/>
      <c r="KRG7" s="21"/>
      <c r="KRH7" s="21"/>
      <c r="KRI7" s="21"/>
      <c r="KRJ7" s="21"/>
      <c r="KRK7" s="21"/>
      <c r="KRL7" s="21"/>
      <c r="KRM7" s="21"/>
      <c r="KRN7" s="21"/>
      <c r="KRO7" s="21"/>
      <c r="KRP7" s="21"/>
      <c r="KRQ7" s="21"/>
      <c r="KRR7" s="21"/>
      <c r="KRS7" s="21"/>
      <c r="KRT7" s="21"/>
      <c r="KRU7" s="21"/>
      <c r="KRV7" s="21"/>
      <c r="KRW7" s="21"/>
      <c r="KRX7" s="21"/>
      <c r="KRY7" s="21"/>
      <c r="KRZ7" s="21"/>
      <c r="KSA7" s="21"/>
      <c r="KSB7" s="21"/>
      <c r="KSC7" s="21"/>
      <c r="KSD7" s="21"/>
      <c r="KSE7" s="21"/>
      <c r="KSF7" s="21"/>
      <c r="KSG7" s="21"/>
      <c r="KSH7" s="21"/>
      <c r="KSI7" s="21"/>
      <c r="KSJ7" s="21"/>
      <c r="KSK7" s="21"/>
      <c r="KSL7" s="21"/>
      <c r="KSM7" s="21"/>
      <c r="KSN7" s="21"/>
      <c r="KSO7" s="21"/>
      <c r="KSP7" s="21"/>
      <c r="KSQ7" s="21"/>
      <c r="KSR7" s="21"/>
      <c r="KSS7" s="21"/>
      <c r="KST7" s="21"/>
      <c r="KSU7" s="21"/>
      <c r="KSV7" s="21"/>
      <c r="KSW7" s="21"/>
      <c r="KSX7" s="21"/>
      <c r="KSY7" s="21"/>
      <c r="KSZ7" s="21"/>
      <c r="KTA7" s="21"/>
      <c r="KTB7" s="21"/>
      <c r="KTC7" s="21"/>
      <c r="KTD7" s="21"/>
      <c r="KTE7" s="21"/>
      <c r="KTF7" s="21"/>
      <c r="KTG7" s="21"/>
      <c r="KTH7" s="21"/>
      <c r="KTI7" s="21"/>
      <c r="KTJ7" s="21"/>
      <c r="KTK7" s="21"/>
      <c r="KTL7" s="21"/>
      <c r="KTM7" s="21"/>
      <c r="KTN7" s="21"/>
      <c r="KTO7" s="21"/>
      <c r="KTP7" s="21"/>
      <c r="KTQ7" s="21"/>
      <c r="KTR7" s="21"/>
      <c r="KTS7" s="21"/>
      <c r="KTT7" s="21"/>
      <c r="KTU7" s="21"/>
      <c r="KTV7" s="21"/>
      <c r="KTW7" s="21"/>
      <c r="KTX7" s="21"/>
      <c r="KTY7" s="21"/>
      <c r="KTZ7" s="21"/>
      <c r="KUA7" s="21"/>
      <c r="KUB7" s="21"/>
      <c r="KUC7" s="21"/>
      <c r="KUD7" s="21"/>
      <c r="KUE7" s="21"/>
      <c r="KUF7" s="21"/>
      <c r="KUG7" s="21"/>
      <c r="KUH7" s="21"/>
      <c r="KUI7" s="21"/>
      <c r="KUJ7" s="21"/>
      <c r="KUK7" s="21"/>
      <c r="KUL7" s="21"/>
      <c r="KUM7" s="21"/>
      <c r="KUN7" s="21"/>
      <c r="KUO7" s="21"/>
      <c r="KUP7" s="21"/>
      <c r="KUQ7" s="21"/>
      <c r="KUR7" s="21"/>
      <c r="KUS7" s="21"/>
      <c r="KUT7" s="21"/>
      <c r="KUU7" s="21"/>
      <c r="KUV7" s="21"/>
      <c r="KUW7" s="21"/>
      <c r="KUX7" s="21"/>
      <c r="KUY7" s="21"/>
      <c r="KUZ7" s="21"/>
      <c r="KVA7" s="21"/>
      <c r="KVB7" s="21"/>
      <c r="KVC7" s="21"/>
      <c r="KVD7" s="21"/>
      <c r="KVE7" s="21"/>
      <c r="KVF7" s="21"/>
      <c r="KVG7" s="21"/>
      <c r="KVH7" s="21"/>
      <c r="KVI7" s="21"/>
      <c r="KVJ7" s="21"/>
      <c r="KVK7" s="21"/>
      <c r="KVL7" s="21"/>
      <c r="KVM7" s="21"/>
      <c r="KVN7" s="21"/>
      <c r="KVO7" s="21"/>
      <c r="KVP7" s="21"/>
      <c r="KVQ7" s="21"/>
      <c r="KVR7" s="21"/>
      <c r="KVS7" s="21"/>
      <c r="KVT7" s="21"/>
      <c r="KVU7" s="21"/>
      <c r="KVV7" s="21"/>
      <c r="KVW7" s="21"/>
      <c r="KVX7" s="21"/>
      <c r="KVY7" s="21"/>
      <c r="KVZ7" s="21"/>
      <c r="KWA7" s="21"/>
      <c r="KWB7" s="21"/>
      <c r="KWC7" s="21"/>
      <c r="KWD7" s="21"/>
      <c r="KWE7" s="21"/>
      <c r="KWF7" s="21"/>
      <c r="KWG7" s="21"/>
      <c r="KWH7" s="21"/>
      <c r="KWI7" s="21"/>
      <c r="KWJ7" s="21"/>
      <c r="KWK7" s="21"/>
      <c r="KWL7" s="21"/>
      <c r="KWM7" s="21"/>
      <c r="KWN7" s="21"/>
      <c r="KWO7" s="21"/>
      <c r="KWP7" s="21"/>
      <c r="KWQ7" s="21"/>
      <c r="KWR7" s="21"/>
      <c r="KWS7" s="21"/>
      <c r="KWT7" s="21"/>
      <c r="KWU7" s="21"/>
      <c r="KWV7" s="21"/>
      <c r="KWW7" s="21"/>
      <c r="KWX7" s="21"/>
      <c r="KWY7" s="21"/>
      <c r="KWZ7" s="21"/>
      <c r="KXA7" s="21"/>
      <c r="KXB7" s="21"/>
      <c r="KXC7" s="21"/>
      <c r="KXD7" s="21"/>
      <c r="KXE7" s="21"/>
      <c r="KXF7" s="21"/>
      <c r="KXG7" s="21"/>
      <c r="KXH7" s="21"/>
      <c r="KXI7" s="21"/>
      <c r="KXJ7" s="21"/>
      <c r="KXK7" s="21"/>
      <c r="KXL7" s="21"/>
      <c r="KXM7" s="21"/>
      <c r="KXN7" s="21"/>
      <c r="KXO7" s="21"/>
      <c r="KXP7" s="21"/>
      <c r="KXQ7" s="21"/>
      <c r="KXR7" s="21"/>
      <c r="KXS7" s="21"/>
      <c r="KXT7" s="21"/>
      <c r="KXU7" s="21"/>
      <c r="KXV7" s="21"/>
      <c r="KXW7" s="21"/>
      <c r="KXX7" s="21"/>
      <c r="KXY7" s="21"/>
      <c r="KXZ7" s="21"/>
      <c r="KYA7" s="21"/>
      <c r="KYB7" s="21"/>
      <c r="KYC7" s="21"/>
      <c r="KYD7" s="21"/>
      <c r="KYE7" s="21"/>
      <c r="KYF7" s="21"/>
      <c r="KYG7" s="21"/>
      <c r="KYH7" s="21"/>
      <c r="KYI7" s="21"/>
      <c r="KYJ7" s="21"/>
      <c r="KYK7" s="21"/>
      <c r="KYL7" s="21"/>
      <c r="KYM7" s="21"/>
      <c r="KYN7" s="21"/>
      <c r="KYO7" s="21"/>
      <c r="KYP7" s="21"/>
      <c r="KYQ7" s="21"/>
      <c r="KYR7" s="21"/>
      <c r="KYS7" s="21"/>
      <c r="KYT7" s="21"/>
      <c r="KYU7" s="21"/>
      <c r="KYV7" s="21"/>
      <c r="KYW7" s="21"/>
      <c r="KYX7" s="21"/>
      <c r="KYY7" s="21"/>
      <c r="KYZ7" s="21"/>
      <c r="KZA7" s="21"/>
      <c r="KZB7" s="21"/>
      <c r="KZC7" s="21"/>
      <c r="KZD7" s="21"/>
      <c r="KZE7" s="21"/>
      <c r="KZF7" s="21"/>
      <c r="KZG7" s="21"/>
      <c r="KZH7" s="21"/>
      <c r="KZI7" s="21"/>
      <c r="KZJ7" s="21"/>
      <c r="KZK7" s="21"/>
      <c r="KZL7" s="21"/>
      <c r="KZM7" s="21"/>
      <c r="KZN7" s="21"/>
      <c r="KZO7" s="21"/>
      <c r="KZP7" s="21"/>
      <c r="KZQ7" s="21"/>
      <c r="KZR7" s="21"/>
      <c r="KZS7" s="21"/>
      <c r="KZT7" s="21"/>
      <c r="KZU7" s="21"/>
      <c r="KZV7" s="21"/>
      <c r="KZW7" s="21"/>
      <c r="KZX7" s="21"/>
      <c r="KZY7" s="21"/>
      <c r="KZZ7" s="21"/>
      <c r="LAA7" s="21"/>
      <c r="LAB7" s="21"/>
      <c r="LAC7" s="21"/>
      <c r="LAD7" s="21"/>
      <c r="LAE7" s="21"/>
      <c r="LAF7" s="21"/>
      <c r="LAG7" s="21"/>
      <c r="LAH7" s="21"/>
      <c r="LAI7" s="21"/>
      <c r="LAJ7" s="21"/>
      <c r="LAK7" s="21"/>
      <c r="LAL7" s="21"/>
      <c r="LAM7" s="21"/>
      <c r="LAN7" s="21"/>
      <c r="LAO7" s="21"/>
      <c r="LAP7" s="21"/>
      <c r="LAQ7" s="21"/>
      <c r="LAR7" s="21"/>
      <c r="LAS7" s="21"/>
      <c r="LAT7" s="21"/>
      <c r="LAU7" s="21"/>
      <c r="LAV7" s="21"/>
      <c r="LAW7" s="21"/>
      <c r="LAX7" s="21"/>
      <c r="LAY7" s="21"/>
      <c r="LAZ7" s="21"/>
      <c r="LBA7" s="21"/>
      <c r="LBB7" s="21"/>
      <c r="LBC7" s="21"/>
      <c r="LBD7" s="21"/>
      <c r="LBE7" s="21"/>
      <c r="LBF7" s="21"/>
      <c r="LBG7" s="21"/>
      <c r="LBH7" s="21"/>
      <c r="LBI7" s="21"/>
      <c r="LBJ7" s="21"/>
      <c r="LBK7" s="21"/>
      <c r="LBL7" s="21"/>
      <c r="LBM7" s="21"/>
      <c r="LBN7" s="21"/>
      <c r="LBO7" s="21"/>
      <c r="LBP7" s="21"/>
      <c r="LBQ7" s="21"/>
      <c r="LBR7" s="21"/>
      <c r="LBS7" s="21"/>
      <c r="LBT7" s="21"/>
      <c r="LBU7" s="21"/>
      <c r="LBV7" s="21"/>
      <c r="LBW7" s="21"/>
      <c r="LBX7" s="21"/>
      <c r="LBY7" s="21"/>
      <c r="LBZ7" s="21"/>
      <c r="LCA7" s="21"/>
      <c r="LCB7" s="21"/>
      <c r="LCC7" s="21"/>
      <c r="LCD7" s="21"/>
      <c r="LCE7" s="21"/>
      <c r="LCF7" s="21"/>
      <c r="LCG7" s="21"/>
      <c r="LCH7" s="21"/>
      <c r="LCI7" s="21"/>
      <c r="LCJ7" s="21"/>
      <c r="LCK7" s="21"/>
      <c r="LCL7" s="21"/>
      <c r="LCM7" s="21"/>
      <c r="LCN7" s="21"/>
      <c r="LCO7" s="21"/>
      <c r="LCP7" s="21"/>
      <c r="LCQ7" s="21"/>
      <c r="LCR7" s="21"/>
      <c r="LCS7" s="21"/>
      <c r="LCT7" s="21"/>
      <c r="LCU7" s="21"/>
      <c r="LCV7" s="21"/>
      <c r="LCW7" s="21"/>
      <c r="LCX7" s="21"/>
      <c r="LCY7" s="21"/>
      <c r="LCZ7" s="21"/>
      <c r="LDA7" s="21"/>
      <c r="LDB7" s="21"/>
      <c r="LDC7" s="21"/>
      <c r="LDD7" s="21"/>
      <c r="LDE7" s="21"/>
      <c r="LDF7" s="21"/>
      <c r="LDG7" s="21"/>
      <c r="LDH7" s="21"/>
      <c r="LDI7" s="21"/>
      <c r="LDJ7" s="21"/>
      <c r="LDK7" s="21"/>
      <c r="LDL7" s="21"/>
      <c r="LDM7" s="21"/>
      <c r="LDN7" s="21"/>
      <c r="LDO7" s="21"/>
      <c r="LDP7" s="21"/>
      <c r="LDQ7" s="21"/>
      <c r="LDR7" s="21"/>
      <c r="LDS7" s="21"/>
      <c r="LDT7" s="21"/>
      <c r="LDU7" s="21"/>
      <c r="LDV7" s="21"/>
      <c r="LDW7" s="21"/>
      <c r="LDX7" s="21"/>
      <c r="LDY7" s="21"/>
      <c r="LDZ7" s="21"/>
      <c r="LEA7" s="21"/>
      <c r="LEB7" s="21"/>
      <c r="LEC7" s="21"/>
      <c r="LED7" s="21"/>
      <c r="LEE7" s="21"/>
      <c r="LEF7" s="21"/>
      <c r="LEG7" s="21"/>
      <c r="LEH7" s="21"/>
      <c r="LEI7" s="21"/>
      <c r="LEJ7" s="21"/>
      <c r="LEK7" s="21"/>
      <c r="LEL7" s="21"/>
      <c r="LEM7" s="21"/>
      <c r="LEN7" s="21"/>
      <c r="LEO7" s="21"/>
      <c r="LEP7" s="21"/>
      <c r="LEQ7" s="21"/>
      <c r="LER7" s="21"/>
      <c r="LES7" s="21"/>
      <c r="LET7" s="21"/>
      <c r="LEU7" s="21"/>
      <c r="LEV7" s="21"/>
      <c r="LEW7" s="21"/>
      <c r="LEX7" s="21"/>
      <c r="LEY7" s="21"/>
      <c r="LEZ7" s="21"/>
      <c r="LFA7" s="21"/>
      <c r="LFB7" s="21"/>
      <c r="LFC7" s="21"/>
      <c r="LFD7" s="21"/>
      <c r="LFE7" s="21"/>
      <c r="LFF7" s="21"/>
      <c r="LFG7" s="21"/>
      <c r="LFH7" s="21"/>
      <c r="LFI7" s="21"/>
      <c r="LFJ7" s="21"/>
      <c r="LFK7" s="21"/>
      <c r="LFL7" s="21"/>
      <c r="LFM7" s="21"/>
      <c r="LFN7" s="21"/>
      <c r="LFO7" s="21"/>
      <c r="LFP7" s="21"/>
      <c r="LFQ7" s="21"/>
      <c r="LFR7" s="21"/>
      <c r="LFS7" s="21"/>
      <c r="LFT7" s="21"/>
      <c r="LFU7" s="21"/>
      <c r="LFV7" s="21"/>
      <c r="LFW7" s="21"/>
      <c r="LFX7" s="21"/>
      <c r="LFY7" s="21"/>
      <c r="LFZ7" s="21"/>
      <c r="LGA7" s="21"/>
      <c r="LGB7" s="21"/>
      <c r="LGC7" s="21"/>
      <c r="LGD7" s="21"/>
      <c r="LGE7" s="21"/>
      <c r="LGF7" s="21"/>
      <c r="LGG7" s="21"/>
      <c r="LGH7" s="21"/>
      <c r="LGI7" s="21"/>
      <c r="LGJ7" s="21"/>
      <c r="LGK7" s="21"/>
      <c r="LGL7" s="21"/>
      <c r="LGM7" s="21"/>
      <c r="LGN7" s="21"/>
      <c r="LGO7" s="21"/>
      <c r="LGP7" s="21"/>
      <c r="LGQ7" s="21"/>
      <c r="LGR7" s="21"/>
      <c r="LGS7" s="21"/>
      <c r="LGT7" s="21"/>
      <c r="LGU7" s="21"/>
      <c r="LGV7" s="21"/>
      <c r="LGW7" s="21"/>
      <c r="LGX7" s="21"/>
      <c r="LGY7" s="21"/>
      <c r="LGZ7" s="21"/>
      <c r="LHA7" s="21"/>
      <c r="LHB7" s="21"/>
      <c r="LHC7" s="21"/>
      <c r="LHD7" s="21"/>
      <c r="LHE7" s="21"/>
      <c r="LHF7" s="21"/>
      <c r="LHG7" s="21"/>
      <c r="LHH7" s="21"/>
      <c r="LHI7" s="21"/>
      <c r="LHJ7" s="21"/>
      <c r="LHK7" s="21"/>
      <c r="LHL7" s="21"/>
      <c r="LHM7" s="21"/>
      <c r="LHN7" s="21"/>
      <c r="LHO7" s="21"/>
      <c r="LHP7" s="21"/>
      <c r="LHQ7" s="21"/>
      <c r="LHR7" s="21"/>
      <c r="LHS7" s="21"/>
      <c r="LHT7" s="21"/>
      <c r="LHU7" s="21"/>
      <c r="LHV7" s="21"/>
      <c r="LHW7" s="21"/>
      <c r="LHX7" s="21"/>
      <c r="LHY7" s="21"/>
      <c r="LHZ7" s="21"/>
      <c r="LIA7" s="21"/>
      <c r="LIB7" s="21"/>
      <c r="LIC7" s="21"/>
      <c r="LID7" s="21"/>
      <c r="LIE7" s="21"/>
      <c r="LIF7" s="21"/>
      <c r="LIG7" s="21"/>
      <c r="LIH7" s="21"/>
      <c r="LII7" s="21"/>
      <c r="LIJ7" s="21"/>
      <c r="LIK7" s="21"/>
      <c r="LIL7" s="21"/>
      <c r="LIM7" s="21"/>
      <c r="LIN7" s="21"/>
      <c r="LIO7" s="21"/>
      <c r="LIP7" s="21"/>
      <c r="LIQ7" s="21"/>
      <c r="LIR7" s="21"/>
      <c r="LIS7" s="21"/>
      <c r="LIT7" s="21"/>
      <c r="LIU7" s="21"/>
      <c r="LIV7" s="21"/>
      <c r="LIW7" s="21"/>
      <c r="LIX7" s="21"/>
      <c r="LIY7" s="21"/>
      <c r="LIZ7" s="21"/>
      <c r="LJA7" s="21"/>
      <c r="LJB7" s="21"/>
      <c r="LJC7" s="21"/>
      <c r="LJD7" s="21"/>
      <c r="LJE7" s="21"/>
      <c r="LJF7" s="21"/>
      <c r="LJG7" s="21"/>
      <c r="LJH7" s="21"/>
      <c r="LJI7" s="21"/>
      <c r="LJJ7" s="21"/>
      <c r="LJK7" s="21"/>
      <c r="LJL7" s="21"/>
      <c r="LJM7" s="21"/>
      <c r="LJN7" s="21"/>
      <c r="LJO7" s="21"/>
      <c r="LJP7" s="21"/>
      <c r="LJQ7" s="21"/>
      <c r="LJR7" s="21"/>
      <c r="LJS7" s="21"/>
      <c r="LJT7" s="21"/>
      <c r="LJU7" s="21"/>
      <c r="LJV7" s="21"/>
      <c r="LJW7" s="21"/>
      <c r="LJX7" s="21"/>
      <c r="LJY7" s="21"/>
      <c r="LJZ7" s="21"/>
      <c r="LKA7" s="21"/>
      <c r="LKB7" s="21"/>
      <c r="LKC7" s="21"/>
      <c r="LKD7" s="21"/>
      <c r="LKE7" s="21"/>
      <c r="LKF7" s="21"/>
      <c r="LKG7" s="21"/>
      <c r="LKH7" s="21"/>
      <c r="LKI7" s="21"/>
      <c r="LKJ7" s="21"/>
      <c r="LKK7" s="21"/>
      <c r="LKL7" s="21"/>
      <c r="LKM7" s="21"/>
      <c r="LKN7" s="21"/>
      <c r="LKO7" s="21"/>
      <c r="LKP7" s="21"/>
      <c r="LKQ7" s="21"/>
      <c r="LKR7" s="21"/>
      <c r="LKS7" s="21"/>
      <c r="LKT7" s="21"/>
      <c r="LKU7" s="21"/>
      <c r="LKV7" s="21"/>
      <c r="LKW7" s="21"/>
      <c r="LKX7" s="21"/>
      <c r="LKY7" s="21"/>
      <c r="LKZ7" s="21"/>
      <c r="LLA7" s="21"/>
      <c r="LLB7" s="21"/>
      <c r="LLC7" s="21"/>
      <c r="LLD7" s="21"/>
      <c r="LLE7" s="21"/>
      <c r="LLF7" s="21"/>
      <c r="LLG7" s="21"/>
      <c r="LLH7" s="21"/>
      <c r="LLI7" s="21"/>
      <c r="LLJ7" s="21"/>
      <c r="LLK7" s="21"/>
      <c r="LLL7" s="21"/>
      <c r="LLM7" s="21"/>
      <c r="LLN7" s="21"/>
      <c r="LLO7" s="21"/>
      <c r="LLP7" s="21"/>
      <c r="LLQ7" s="21"/>
      <c r="LLR7" s="21"/>
      <c r="LLS7" s="21"/>
      <c r="LLT7" s="21"/>
      <c r="LLU7" s="21"/>
      <c r="LLV7" s="21"/>
      <c r="LLW7" s="21"/>
      <c r="LLX7" s="21"/>
      <c r="LLY7" s="21"/>
      <c r="LLZ7" s="21"/>
      <c r="LMA7" s="21"/>
      <c r="LMB7" s="21"/>
      <c r="LMC7" s="21"/>
      <c r="LMD7" s="21"/>
      <c r="LME7" s="21"/>
      <c r="LMF7" s="21"/>
      <c r="LMG7" s="21"/>
      <c r="LMH7" s="21"/>
      <c r="LMI7" s="21"/>
      <c r="LMJ7" s="21"/>
      <c r="LMK7" s="21"/>
      <c r="LML7" s="21"/>
      <c r="LMM7" s="21"/>
      <c r="LMN7" s="21"/>
      <c r="LMO7" s="21"/>
      <c r="LMP7" s="21"/>
      <c r="LMQ7" s="21"/>
      <c r="LMR7" s="21"/>
      <c r="LMS7" s="21"/>
      <c r="LMT7" s="21"/>
      <c r="LMU7" s="21"/>
      <c r="LMV7" s="21"/>
      <c r="LMW7" s="21"/>
      <c r="LMX7" s="21"/>
      <c r="LMY7" s="21"/>
      <c r="LMZ7" s="21"/>
      <c r="LNA7" s="21"/>
      <c r="LNB7" s="21"/>
      <c r="LNC7" s="21"/>
      <c r="LND7" s="21"/>
      <c r="LNE7" s="21"/>
      <c r="LNF7" s="21"/>
      <c r="LNG7" s="21"/>
      <c r="LNH7" s="21"/>
      <c r="LNI7" s="21"/>
      <c r="LNJ7" s="21"/>
      <c r="LNK7" s="21"/>
      <c r="LNL7" s="21"/>
      <c r="LNM7" s="21"/>
      <c r="LNN7" s="21"/>
      <c r="LNO7" s="21"/>
      <c r="LNP7" s="21"/>
      <c r="LNQ7" s="21"/>
      <c r="LNR7" s="21"/>
      <c r="LNS7" s="21"/>
      <c r="LNT7" s="21"/>
      <c r="LNU7" s="21"/>
      <c r="LNV7" s="21"/>
      <c r="LNW7" s="21"/>
      <c r="LNX7" s="21"/>
      <c r="LNY7" s="21"/>
      <c r="LNZ7" s="21"/>
      <c r="LOA7" s="21"/>
      <c r="LOB7" s="21"/>
      <c r="LOC7" s="21"/>
      <c r="LOD7" s="21"/>
      <c r="LOE7" s="21"/>
      <c r="LOF7" s="21"/>
      <c r="LOG7" s="21"/>
      <c r="LOH7" s="21"/>
      <c r="LOI7" s="21"/>
      <c r="LOJ7" s="21"/>
      <c r="LOK7" s="21"/>
      <c r="LOL7" s="21"/>
      <c r="LOM7" s="21"/>
      <c r="LON7" s="21"/>
      <c r="LOO7" s="21"/>
      <c r="LOP7" s="21"/>
      <c r="LOQ7" s="21"/>
      <c r="LOR7" s="21"/>
      <c r="LOS7" s="21"/>
      <c r="LOT7" s="21"/>
      <c r="LOU7" s="21"/>
      <c r="LOV7" s="21"/>
      <c r="LOW7" s="21"/>
      <c r="LOX7" s="21"/>
      <c r="LOY7" s="21"/>
      <c r="LOZ7" s="21"/>
      <c r="LPA7" s="21"/>
      <c r="LPB7" s="21"/>
      <c r="LPC7" s="21"/>
      <c r="LPD7" s="21"/>
      <c r="LPE7" s="21"/>
      <c r="LPF7" s="21"/>
      <c r="LPG7" s="21"/>
      <c r="LPH7" s="21"/>
      <c r="LPI7" s="21"/>
      <c r="LPJ7" s="21"/>
      <c r="LPK7" s="21"/>
      <c r="LPL7" s="21"/>
      <c r="LPM7" s="21"/>
      <c r="LPN7" s="21"/>
      <c r="LPO7" s="21"/>
      <c r="LPP7" s="21"/>
      <c r="LPQ7" s="21"/>
      <c r="LPR7" s="21"/>
      <c r="LPS7" s="21"/>
      <c r="LPT7" s="21"/>
      <c r="LPU7" s="21"/>
      <c r="LPV7" s="21"/>
      <c r="LPW7" s="21"/>
      <c r="LPX7" s="21"/>
      <c r="LPY7" s="21"/>
      <c r="LPZ7" s="21"/>
      <c r="LQA7" s="21"/>
      <c r="LQB7" s="21"/>
      <c r="LQC7" s="21"/>
      <c r="LQD7" s="21"/>
      <c r="LQE7" s="21"/>
      <c r="LQF7" s="21"/>
      <c r="LQG7" s="21"/>
      <c r="LQH7" s="21"/>
      <c r="LQI7" s="21"/>
      <c r="LQJ7" s="21"/>
      <c r="LQK7" s="21"/>
      <c r="LQL7" s="21"/>
      <c r="LQM7" s="21"/>
      <c r="LQN7" s="21"/>
      <c r="LQO7" s="21"/>
      <c r="LQP7" s="21"/>
      <c r="LQQ7" s="21"/>
      <c r="LQR7" s="21"/>
      <c r="LQS7" s="21"/>
      <c r="LQT7" s="21"/>
      <c r="LQU7" s="21"/>
      <c r="LQV7" s="21"/>
      <c r="LQW7" s="21"/>
      <c r="LQX7" s="21"/>
      <c r="LQY7" s="21"/>
      <c r="LQZ7" s="21"/>
      <c r="LRA7" s="21"/>
      <c r="LRB7" s="21"/>
      <c r="LRC7" s="21"/>
      <c r="LRD7" s="21"/>
      <c r="LRE7" s="21"/>
      <c r="LRF7" s="21"/>
      <c r="LRG7" s="21"/>
      <c r="LRH7" s="21"/>
      <c r="LRI7" s="21"/>
      <c r="LRJ7" s="21"/>
      <c r="LRK7" s="21"/>
      <c r="LRL7" s="21"/>
      <c r="LRM7" s="21"/>
      <c r="LRN7" s="21"/>
      <c r="LRO7" s="21"/>
      <c r="LRP7" s="21"/>
      <c r="LRQ7" s="21"/>
      <c r="LRR7" s="21"/>
      <c r="LRS7" s="21"/>
      <c r="LRT7" s="21"/>
      <c r="LRU7" s="21"/>
      <c r="LRV7" s="21"/>
      <c r="LRW7" s="21"/>
      <c r="LRX7" s="21"/>
      <c r="LRY7" s="21"/>
      <c r="LRZ7" s="21"/>
      <c r="LSA7" s="21"/>
      <c r="LSB7" s="21"/>
      <c r="LSC7" s="21"/>
      <c r="LSD7" s="21"/>
      <c r="LSE7" s="21"/>
      <c r="LSF7" s="21"/>
      <c r="LSG7" s="21"/>
      <c r="LSH7" s="21"/>
      <c r="LSI7" s="21"/>
      <c r="LSJ7" s="21"/>
      <c r="LSK7" s="21"/>
      <c r="LSL7" s="21"/>
      <c r="LSM7" s="21"/>
      <c r="LSN7" s="21"/>
      <c r="LSO7" s="21"/>
      <c r="LSP7" s="21"/>
      <c r="LSQ7" s="21"/>
      <c r="LSR7" s="21"/>
      <c r="LSS7" s="21"/>
      <c r="LST7" s="21"/>
      <c r="LSU7" s="21"/>
      <c r="LSV7" s="21"/>
      <c r="LSW7" s="21"/>
      <c r="LSX7" s="21"/>
      <c r="LSY7" s="21"/>
      <c r="LSZ7" s="21"/>
      <c r="LTA7" s="21"/>
      <c r="LTB7" s="21"/>
      <c r="LTC7" s="21"/>
      <c r="LTD7" s="21"/>
      <c r="LTE7" s="21"/>
      <c r="LTF7" s="21"/>
      <c r="LTG7" s="21"/>
      <c r="LTH7" s="21"/>
      <c r="LTI7" s="21"/>
      <c r="LTJ7" s="21"/>
      <c r="LTK7" s="21"/>
      <c r="LTL7" s="21"/>
      <c r="LTM7" s="21"/>
      <c r="LTN7" s="21"/>
      <c r="LTO7" s="21"/>
      <c r="LTP7" s="21"/>
      <c r="LTQ7" s="21"/>
      <c r="LTR7" s="21"/>
      <c r="LTS7" s="21"/>
      <c r="LTT7" s="21"/>
      <c r="LTU7" s="21"/>
      <c r="LTV7" s="21"/>
      <c r="LTW7" s="21"/>
      <c r="LTX7" s="21"/>
      <c r="LTY7" s="21"/>
      <c r="LTZ7" s="21"/>
      <c r="LUA7" s="21"/>
      <c r="LUB7" s="21"/>
      <c r="LUC7" s="21"/>
      <c r="LUD7" s="21"/>
      <c r="LUE7" s="21"/>
      <c r="LUF7" s="21"/>
      <c r="LUG7" s="21"/>
      <c r="LUH7" s="21"/>
      <c r="LUI7" s="21"/>
      <c r="LUJ7" s="21"/>
      <c r="LUK7" s="21"/>
      <c r="LUL7" s="21"/>
      <c r="LUM7" s="21"/>
      <c r="LUN7" s="21"/>
      <c r="LUO7" s="21"/>
      <c r="LUP7" s="21"/>
      <c r="LUQ7" s="21"/>
      <c r="LUR7" s="21"/>
      <c r="LUS7" s="21"/>
      <c r="LUT7" s="21"/>
      <c r="LUU7" s="21"/>
      <c r="LUV7" s="21"/>
      <c r="LUW7" s="21"/>
      <c r="LUX7" s="21"/>
      <c r="LUY7" s="21"/>
      <c r="LUZ7" s="21"/>
      <c r="LVA7" s="21"/>
      <c r="LVB7" s="21"/>
      <c r="LVC7" s="21"/>
      <c r="LVD7" s="21"/>
      <c r="LVE7" s="21"/>
      <c r="LVF7" s="21"/>
      <c r="LVG7" s="21"/>
      <c r="LVH7" s="21"/>
      <c r="LVI7" s="21"/>
      <c r="LVJ7" s="21"/>
      <c r="LVK7" s="21"/>
      <c r="LVL7" s="21"/>
      <c r="LVM7" s="21"/>
      <c r="LVN7" s="21"/>
      <c r="LVO7" s="21"/>
      <c r="LVP7" s="21"/>
      <c r="LVQ7" s="21"/>
      <c r="LVR7" s="21"/>
      <c r="LVS7" s="21"/>
      <c r="LVT7" s="21"/>
      <c r="LVU7" s="21"/>
      <c r="LVV7" s="21"/>
      <c r="LVW7" s="21"/>
      <c r="LVX7" s="21"/>
      <c r="LVY7" s="21"/>
      <c r="LVZ7" s="21"/>
      <c r="LWA7" s="21"/>
      <c r="LWB7" s="21"/>
      <c r="LWC7" s="21"/>
      <c r="LWD7" s="21"/>
      <c r="LWE7" s="21"/>
      <c r="LWF7" s="21"/>
      <c r="LWG7" s="21"/>
      <c r="LWH7" s="21"/>
      <c r="LWI7" s="21"/>
      <c r="LWJ7" s="21"/>
      <c r="LWK7" s="21"/>
      <c r="LWL7" s="21"/>
      <c r="LWM7" s="21"/>
      <c r="LWN7" s="21"/>
      <c r="LWO7" s="21"/>
      <c r="LWP7" s="21"/>
      <c r="LWQ7" s="21"/>
      <c r="LWR7" s="21"/>
      <c r="LWS7" s="21"/>
      <c r="LWT7" s="21"/>
      <c r="LWU7" s="21"/>
      <c r="LWV7" s="21"/>
      <c r="LWW7" s="21"/>
      <c r="LWX7" s="21"/>
      <c r="LWY7" s="21"/>
      <c r="LWZ7" s="21"/>
      <c r="LXA7" s="21"/>
      <c r="LXB7" s="21"/>
      <c r="LXC7" s="21"/>
      <c r="LXD7" s="21"/>
      <c r="LXE7" s="21"/>
      <c r="LXF7" s="21"/>
      <c r="LXG7" s="21"/>
      <c r="LXH7" s="21"/>
      <c r="LXI7" s="21"/>
      <c r="LXJ7" s="21"/>
      <c r="LXK7" s="21"/>
      <c r="LXL7" s="21"/>
      <c r="LXM7" s="21"/>
      <c r="LXN7" s="21"/>
      <c r="LXO7" s="21"/>
      <c r="LXP7" s="21"/>
      <c r="LXQ7" s="21"/>
      <c r="LXR7" s="21"/>
      <c r="LXS7" s="21"/>
      <c r="LXT7" s="21"/>
      <c r="LXU7" s="21"/>
      <c r="LXV7" s="21"/>
      <c r="LXW7" s="21"/>
      <c r="LXX7" s="21"/>
      <c r="LXY7" s="21"/>
      <c r="LXZ7" s="21"/>
      <c r="LYA7" s="21"/>
      <c r="LYB7" s="21"/>
      <c r="LYC7" s="21"/>
      <c r="LYD7" s="21"/>
      <c r="LYE7" s="21"/>
      <c r="LYF7" s="21"/>
      <c r="LYG7" s="21"/>
      <c r="LYH7" s="21"/>
      <c r="LYI7" s="21"/>
      <c r="LYJ7" s="21"/>
      <c r="LYK7" s="21"/>
      <c r="LYL7" s="21"/>
      <c r="LYM7" s="21"/>
      <c r="LYN7" s="21"/>
      <c r="LYO7" s="21"/>
      <c r="LYP7" s="21"/>
      <c r="LYQ7" s="21"/>
      <c r="LYR7" s="21"/>
      <c r="LYS7" s="21"/>
      <c r="LYT7" s="21"/>
      <c r="LYU7" s="21"/>
      <c r="LYV7" s="21"/>
      <c r="LYW7" s="21"/>
      <c r="LYX7" s="21"/>
      <c r="LYY7" s="21"/>
      <c r="LYZ7" s="21"/>
      <c r="LZA7" s="21"/>
      <c r="LZB7" s="21"/>
      <c r="LZC7" s="21"/>
      <c r="LZD7" s="21"/>
      <c r="LZE7" s="21"/>
      <c r="LZF7" s="21"/>
      <c r="LZG7" s="21"/>
      <c r="LZH7" s="21"/>
      <c r="LZI7" s="21"/>
      <c r="LZJ7" s="21"/>
      <c r="LZK7" s="21"/>
      <c r="LZL7" s="21"/>
      <c r="LZM7" s="21"/>
      <c r="LZN7" s="21"/>
      <c r="LZO7" s="21"/>
      <c r="LZP7" s="21"/>
      <c r="LZQ7" s="21"/>
      <c r="LZR7" s="21"/>
      <c r="LZS7" s="21"/>
      <c r="LZT7" s="21"/>
      <c r="LZU7" s="21"/>
      <c r="LZV7" s="21"/>
      <c r="LZW7" s="21"/>
      <c r="LZX7" s="21"/>
      <c r="LZY7" s="21"/>
      <c r="LZZ7" s="21"/>
      <c r="MAA7" s="21"/>
      <c r="MAB7" s="21"/>
      <c r="MAC7" s="21"/>
      <c r="MAD7" s="21"/>
      <c r="MAE7" s="21"/>
      <c r="MAF7" s="21"/>
      <c r="MAG7" s="21"/>
      <c r="MAH7" s="21"/>
      <c r="MAI7" s="21"/>
      <c r="MAJ7" s="21"/>
      <c r="MAK7" s="21"/>
      <c r="MAL7" s="21"/>
      <c r="MAM7" s="21"/>
      <c r="MAN7" s="21"/>
      <c r="MAO7" s="21"/>
      <c r="MAP7" s="21"/>
      <c r="MAQ7" s="21"/>
      <c r="MAR7" s="21"/>
      <c r="MAS7" s="21"/>
      <c r="MAT7" s="21"/>
      <c r="MAU7" s="21"/>
      <c r="MAV7" s="21"/>
      <c r="MAW7" s="21"/>
      <c r="MAX7" s="21"/>
      <c r="MAY7" s="21"/>
      <c r="MAZ7" s="21"/>
      <c r="MBA7" s="21"/>
      <c r="MBB7" s="21"/>
      <c r="MBC7" s="21"/>
      <c r="MBD7" s="21"/>
      <c r="MBE7" s="21"/>
      <c r="MBF7" s="21"/>
      <c r="MBG7" s="21"/>
      <c r="MBH7" s="21"/>
      <c r="MBI7" s="21"/>
      <c r="MBJ7" s="21"/>
      <c r="MBK7" s="21"/>
      <c r="MBL7" s="21"/>
      <c r="MBM7" s="21"/>
      <c r="MBN7" s="21"/>
      <c r="MBO7" s="21"/>
      <c r="MBP7" s="21"/>
      <c r="MBQ7" s="21"/>
      <c r="MBR7" s="21"/>
      <c r="MBS7" s="21"/>
      <c r="MBT7" s="21"/>
      <c r="MBU7" s="21"/>
      <c r="MBV7" s="21"/>
      <c r="MBW7" s="21"/>
      <c r="MBX7" s="21"/>
      <c r="MBY7" s="21"/>
      <c r="MBZ7" s="21"/>
      <c r="MCA7" s="21"/>
      <c r="MCB7" s="21"/>
      <c r="MCC7" s="21"/>
      <c r="MCD7" s="21"/>
      <c r="MCE7" s="21"/>
      <c r="MCF7" s="21"/>
      <c r="MCG7" s="21"/>
      <c r="MCH7" s="21"/>
      <c r="MCI7" s="21"/>
      <c r="MCJ7" s="21"/>
      <c r="MCK7" s="21"/>
      <c r="MCL7" s="21"/>
      <c r="MCM7" s="21"/>
      <c r="MCN7" s="21"/>
      <c r="MCO7" s="21"/>
      <c r="MCP7" s="21"/>
      <c r="MCQ7" s="21"/>
      <c r="MCR7" s="21"/>
      <c r="MCS7" s="21"/>
      <c r="MCT7" s="21"/>
      <c r="MCU7" s="21"/>
      <c r="MCV7" s="21"/>
      <c r="MCW7" s="21"/>
      <c r="MCX7" s="21"/>
      <c r="MCY7" s="21"/>
      <c r="MCZ7" s="21"/>
      <c r="MDA7" s="21"/>
      <c r="MDB7" s="21"/>
      <c r="MDC7" s="21"/>
      <c r="MDD7" s="21"/>
      <c r="MDE7" s="21"/>
      <c r="MDF7" s="21"/>
      <c r="MDG7" s="21"/>
      <c r="MDH7" s="21"/>
      <c r="MDI7" s="21"/>
      <c r="MDJ7" s="21"/>
      <c r="MDK7" s="21"/>
      <c r="MDL7" s="21"/>
      <c r="MDM7" s="21"/>
      <c r="MDN7" s="21"/>
      <c r="MDO7" s="21"/>
      <c r="MDP7" s="21"/>
      <c r="MDQ7" s="21"/>
      <c r="MDR7" s="21"/>
      <c r="MDS7" s="21"/>
      <c r="MDT7" s="21"/>
      <c r="MDU7" s="21"/>
      <c r="MDV7" s="21"/>
      <c r="MDW7" s="21"/>
      <c r="MDX7" s="21"/>
      <c r="MDY7" s="21"/>
      <c r="MDZ7" s="21"/>
      <c r="MEA7" s="21"/>
      <c r="MEB7" s="21"/>
      <c r="MEC7" s="21"/>
      <c r="MED7" s="21"/>
      <c r="MEE7" s="21"/>
      <c r="MEF7" s="21"/>
      <c r="MEG7" s="21"/>
      <c r="MEH7" s="21"/>
      <c r="MEI7" s="21"/>
      <c r="MEJ7" s="21"/>
      <c r="MEK7" s="21"/>
      <c r="MEL7" s="21"/>
      <c r="MEM7" s="21"/>
      <c r="MEN7" s="21"/>
      <c r="MEO7" s="21"/>
      <c r="MEP7" s="21"/>
      <c r="MEQ7" s="21"/>
      <c r="MER7" s="21"/>
      <c r="MES7" s="21"/>
      <c r="MET7" s="21"/>
      <c r="MEU7" s="21"/>
      <c r="MEV7" s="21"/>
      <c r="MEW7" s="21"/>
      <c r="MEX7" s="21"/>
      <c r="MEY7" s="21"/>
      <c r="MEZ7" s="21"/>
      <c r="MFA7" s="21"/>
      <c r="MFB7" s="21"/>
      <c r="MFC7" s="21"/>
      <c r="MFD7" s="21"/>
      <c r="MFE7" s="21"/>
      <c r="MFF7" s="21"/>
      <c r="MFG7" s="21"/>
      <c r="MFH7" s="21"/>
      <c r="MFI7" s="21"/>
      <c r="MFJ7" s="21"/>
      <c r="MFK7" s="21"/>
      <c r="MFL7" s="21"/>
      <c r="MFM7" s="21"/>
      <c r="MFN7" s="21"/>
      <c r="MFO7" s="21"/>
      <c r="MFP7" s="21"/>
      <c r="MFQ7" s="21"/>
      <c r="MFR7" s="21"/>
      <c r="MFS7" s="21"/>
      <c r="MFT7" s="21"/>
      <c r="MFU7" s="21"/>
      <c r="MFV7" s="21"/>
      <c r="MFW7" s="21"/>
      <c r="MFX7" s="21"/>
      <c r="MFY7" s="21"/>
      <c r="MFZ7" s="21"/>
      <c r="MGA7" s="21"/>
      <c r="MGB7" s="21"/>
      <c r="MGC7" s="21"/>
      <c r="MGD7" s="21"/>
      <c r="MGE7" s="21"/>
      <c r="MGF7" s="21"/>
      <c r="MGG7" s="21"/>
      <c r="MGH7" s="21"/>
      <c r="MGI7" s="21"/>
      <c r="MGJ7" s="21"/>
      <c r="MGK7" s="21"/>
      <c r="MGL7" s="21"/>
      <c r="MGM7" s="21"/>
      <c r="MGN7" s="21"/>
      <c r="MGO7" s="21"/>
      <c r="MGP7" s="21"/>
      <c r="MGQ7" s="21"/>
      <c r="MGR7" s="21"/>
      <c r="MGS7" s="21"/>
      <c r="MGT7" s="21"/>
      <c r="MGU7" s="21"/>
      <c r="MGV7" s="21"/>
      <c r="MGW7" s="21"/>
      <c r="MGX7" s="21"/>
      <c r="MGY7" s="21"/>
      <c r="MGZ7" s="21"/>
      <c r="MHA7" s="21"/>
      <c r="MHB7" s="21"/>
      <c r="MHC7" s="21"/>
      <c r="MHD7" s="21"/>
      <c r="MHE7" s="21"/>
      <c r="MHF7" s="21"/>
      <c r="MHG7" s="21"/>
      <c r="MHH7" s="21"/>
      <c r="MHI7" s="21"/>
      <c r="MHJ7" s="21"/>
      <c r="MHK7" s="21"/>
      <c r="MHL7" s="21"/>
      <c r="MHM7" s="21"/>
      <c r="MHN7" s="21"/>
      <c r="MHO7" s="21"/>
      <c r="MHP7" s="21"/>
      <c r="MHQ7" s="21"/>
      <c r="MHR7" s="21"/>
      <c r="MHS7" s="21"/>
      <c r="MHT7" s="21"/>
      <c r="MHU7" s="21"/>
      <c r="MHV7" s="21"/>
      <c r="MHW7" s="21"/>
      <c r="MHX7" s="21"/>
      <c r="MHY7" s="21"/>
      <c r="MHZ7" s="21"/>
      <c r="MIA7" s="21"/>
      <c r="MIB7" s="21"/>
      <c r="MIC7" s="21"/>
      <c r="MID7" s="21"/>
      <c r="MIE7" s="21"/>
      <c r="MIF7" s="21"/>
      <c r="MIG7" s="21"/>
      <c r="MIH7" s="21"/>
      <c r="MII7" s="21"/>
      <c r="MIJ7" s="21"/>
      <c r="MIK7" s="21"/>
      <c r="MIL7" s="21"/>
      <c r="MIM7" s="21"/>
      <c r="MIN7" s="21"/>
      <c r="MIO7" s="21"/>
      <c r="MIP7" s="21"/>
      <c r="MIQ7" s="21"/>
      <c r="MIR7" s="21"/>
      <c r="MIS7" s="21"/>
      <c r="MIT7" s="21"/>
      <c r="MIU7" s="21"/>
      <c r="MIV7" s="21"/>
      <c r="MIW7" s="21"/>
      <c r="MIX7" s="21"/>
      <c r="MIY7" s="21"/>
      <c r="MIZ7" s="21"/>
      <c r="MJA7" s="21"/>
      <c r="MJB7" s="21"/>
      <c r="MJC7" s="21"/>
      <c r="MJD7" s="21"/>
      <c r="MJE7" s="21"/>
      <c r="MJF7" s="21"/>
      <c r="MJG7" s="21"/>
      <c r="MJH7" s="21"/>
      <c r="MJI7" s="21"/>
      <c r="MJJ7" s="21"/>
      <c r="MJK7" s="21"/>
      <c r="MJL7" s="21"/>
      <c r="MJM7" s="21"/>
      <c r="MJN7" s="21"/>
      <c r="MJO7" s="21"/>
      <c r="MJP7" s="21"/>
      <c r="MJQ7" s="21"/>
      <c r="MJR7" s="21"/>
      <c r="MJS7" s="21"/>
      <c r="MJT7" s="21"/>
      <c r="MJU7" s="21"/>
      <c r="MJV7" s="21"/>
      <c r="MJW7" s="21"/>
      <c r="MJX7" s="21"/>
      <c r="MJY7" s="21"/>
      <c r="MJZ7" s="21"/>
      <c r="MKA7" s="21"/>
      <c r="MKB7" s="21"/>
      <c r="MKC7" s="21"/>
      <c r="MKD7" s="21"/>
      <c r="MKE7" s="21"/>
      <c r="MKF7" s="21"/>
      <c r="MKG7" s="21"/>
      <c r="MKH7" s="21"/>
      <c r="MKI7" s="21"/>
      <c r="MKJ7" s="21"/>
      <c r="MKK7" s="21"/>
      <c r="MKL7" s="21"/>
      <c r="MKM7" s="21"/>
      <c r="MKN7" s="21"/>
      <c r="MKO7" s="21"/>
      <c r="MKP7" s="21"/>
      <c r="MKQ7" s="21"/>
      <c r="MKR7" s="21"/>
      <c r="MKS7" s="21"/>
      <c r="MKT7" s="21"/>
      <c r="MKU7" s="21"/>
      <c r="MKV7" s="21"/>
      <c r="MKW7" s="21"/>
      <c r="MKX7" s="21"/>
      <c r="MKY7" s="21"/>
      <c r="MKZ7" s="21"/>
      <c r="MLA7" s="21"/>
      <c r="MLB7" s="21"/>
      <c r="MLC7" s="21"/>
      <c r="MLD7" s="21"/>
      <c r="MLE7" s="21"/>
      <c r="MLF7" s="21"/>
      <c r="MLG7" s="21"/>
      <c r="MLH7" s="21"/>
      <c r="MLI7" s="21"/>
      <c r="MLJ7" s="21"/>
      <c r="MLK7" s="21"/>
      <c r="MLL7" s="21"/>
      <c r="MLM7" s="21"/>
      <c r="MLN7" s="21"/>
      <c r="MLO7" s="21"/>
      <c r="MLP7" s="21"/>
      <c r="MLQ7" s="21"/>
      <c r="MLR7" s="21"/>
      <c r="MLS7" s="21"/>
      <c r="MLT7" s="21"/>
      <c r="MLU7" s="21"/>
      <c r="MLV7" s="21"/>
      <c r="MLW7" s="21"/>
      <c r="MLX7" s="21"/>
      <c r="MLY7" s="21"/>
      <c r="MLZ7" s="21"/>
      <c r="MMA7" s="21"/>
      <c r="MMB7" s="21"/>
      <c r="MMC7" s="21"/>
      <c r="MMD7" s="21"/>
      <c r="MME7" s="21"/>
      <c r="MMF7" s="21"/>
      <c r="MMG7" s="21"/>
      <c r="MMH7" s="21"/>
      <c r="MMI7" s="21"/>
      <c r="MMJ7" s="21"/>
      <c r="MMK7" s="21"/>
      <c r="MML7" s="21"/>
      <c r="MMM7" s="21"/>
      <c r="MMN7" s="21"/>
      <c r="MMO7" s="21"/>
      <c r="MMP7" s="21"/>
      <c r="MMQ7" s="21"/>
      <c r="MMR7" s="21"/>
      <c r="MMS7" s="21"/>
      <c r="MMT7" s="21"/>
      <c r="MMU7" s="21"/>
      <c r="MMV7" s="21"/>
      <c r="MMW7" s="21"/>
      <c r="MMX7" s="21"/>
      <c r="MMY7" s="21"/>
      <c r="MMZ7" s="21"/>
      <c r="MNA7" s="21"/>
      <c r="MNB7" s="21"/>
      <c r="MNC7" s="21"/>
      <c r="MND7" s="21"/>
      <c r="MNE7" s="21"/>
      <c r="MNF7" s="21"/>
      <c r="MNG7" s="21"/>
      <c r="MNH7" s="21"/>
      <c r="MNI7" s="21"/>
      <c r="MNJ7" s="21"/>
      <c r="MNK7" s="21"/>
      <c r="MNL7" s="21"/>
      <c r="MNM7" s="21"/>
      <c r="MNN7" s="21"/>
      <c r="MNO7" s="21"/>
      <c r="MNP7" s="21"/>
      <c r="MNQ7" s="21"/>
      <c r="MNR7" s="21"/>
      <c r="MNS7" s="21"/>
      <c r="MNT7" s="21"/>
      <c r="MNU7" s="21"/>
      <c r="MNV7" s="21"/>
      <c r="MNW7" s="21"/>
      <c r="MNX7" s="21"/>
      <c r="MNY7" s="21"/>
      <c r="MNZ7" s="21"/>
      <c r="MOA7" s="21"/>
      <c r="MOB7" s="21"/>
      <c r="MOC7" s="21"/>
      <c r="MOD7" s="21"/>
      <c r="MOE7" s="21"/>
      <c r="MOF7" s="21"/>
      <c r="MOG7" s="21"/>
      <c r="MOH7" s="21"/>
      <c r="MOI7" s="21"/>
      <c r="MOJ7" s="21"/>
      <c r="MOK7" s="21"/>
      <c r="MOL7" s="21"/>
      <c r="MOM7" s="21"/>
      <c r="MON7" s="21"/>
      <c r="MOO7" s="21"/>
      <c r="MOP7" s="21"/>
      <c r="MOQ7" s="21"/>
      <c r="MOR7" s="21"/>
      <c r="MOS7" s="21"/>
      <c r="MOT7" s="21"/>
      <c r="MOU7" s="21"/>
      <c r="MOV7" s="21"/>
      <c r="MOW7" s="21"/>
      <c r="MOX7" s="21"/>
      <c r="MOY7" s="21"/>
      <c r="MOZ7" s="21"/>
      <c r="MPA7" s="21"/>
      <c r="MPB7" s="21"/>
      <c r="MPC7" s="21"/>
      <c r="MPD7" s="21"/>
      <c r="MPE7" s="21"/>
      <c r="MPF7" s="21"/>
      <c r="MPG7" s="21"/>
      <c r="MPH7" s="21"/>
      <c r="MPI7" s="21"/>
      <c r="MPJ7" s="21"/>
      <c r="MPK7" s="21"/>
      <c r="MPL7" s="21"/>
      <c r="MPM7" s="21"/>
      <c r="MPN7" s="21"/>
      <c r="MPO7" s="21"/>
      <c r="MPP7" s="21"/>
      <c r="MPQ7" s="21"/>
      <c r="MPR7" s="21"/>
      <c r="MPS7" s="21"/>
      <c r="MPT7" s="21"/>
      <c r="MPU7" s="21"/>
      <c r="MPV7" s="21"/>
      <c r="MPW7" s="21"/>
      <c r="MPX7" s="21"/>
      <c r="MPY7" s="21"/>
      <c r="MPZ7" s="21"/>
      <c r="MQA7" s="21"/>
      <c r="MQB7" s="21"/>
      <c r="MQC7" s="21"/>
      <c r="MQD7" s="21"/>
      <c r="MQE7" s="21"/>
      <c r="MQF7" s="21"/>
      <c r="MQG7" s="21"/>
      <c r="MQH7" s="21"/>
      <c r="MQI7" s="21"/>
      <c r="MQJ7" s="21"/>
      <c r="MQK7" s="21"/>
      <c r="MQL7" s="21"/>
      <c r="MQM7" s="21"/>
      <c r="MQN7" s="21"/>
      <c r="MQO7" s="21"/>
      <c r="MQP7" s="21"/>
      <c r="MQQ7" s="21"/>
      <c r="MQR7" s="21"/>
      <c r="MQS7" s="21"/>
      <c r="MQT7" s="21"/>
      <c r="MQU7" s="21"/>
      <c r="MQV7" s="21"/>
      <c r="MQW7" s="21"/>
      <c r="MQX7" s="21"/>
      <c r="MQY7" s="21"/>
      <c r="MQZ7" s="21"/>
      <c r="MRA7" s="21"/>
      <c r="MRB7" s="21"/>
      <c r="MRC7" s="21"/>
      <c r="MRD7" s="21"/>
      <c r="MRE7" s="21"/>
      <c r="MRF7" s="21"/>
      <c r="MRG7" s="21"/>
      <c r="MRH7" s="21"/>
      <c r="MRI7" s="21"/>
      <c r="MRJ7" s="21"/>
      <c r="MRK7" s="21"/>
      <c r="MRL7" s="21"/>
      <c r="MRM7" s="21"/>
      <c r="MRN7" s="21"/>
      <c r="MRO7" s="21"/>
      <c r="MRP7" s="21"/>
      <c r="MRQ7" s="21"/>
      <c r="MRR7" s="21"/>
      <c r="MRS7" s="21"/>
      <c r="MRT7" s="21"/>
      <c r="MRU7" s="21"/>
      <c r="MRV7" s="21"/>
      <c r="MRW7" s="21"/>
      <c r="MRX7" s="21"/>
      <c r="MRY7" s="21"/>
      <c r="MRZ7" s="21"/>
      <c r="MSA7" s="21"/>
      <c r="MSB7" s="21"/>
      <c r="MSC7" s="21"/>
      <c r="MSD7" s="21"/>
      <c r="MSE7" s="21"/>
      <c r="MSF7" s="21"/>
      <c r="MSG7" s="21"/>
      <c r="MSH7" s="21"/>
      <c r="MSI7" s="21"/>
      <c r="MSJ7" s="21"/>
      <c r="MSK7" s="21"/>
      <c r="MSL7" s="21"/>
      <c r="MSM7" s="21"/>
      <c r="MSN7" s="21"/>
      <c r="MSO7" s="21"/>
      <c r="MSP7" s="21"/>
      <c r="MSQ7" s="21"/>
      <c r="MSR7" s="21"/>
      <c r="MSS7" s="21"/>
      <c r="MST7" s="21"/>
      <c r="MSU7" s="21"/>
      <c r="MSV7" s="21"/>
      <c r="MSW7" s="21"/>
      <c r="MSX7" s="21"/>
      <c r="MSY7" s="21"/>
      <c r="MSZ7" s="21"/>
      <c r="MTA7" s="21"/>
      <c r="MTB7" s="21"/>
      <c r="MTC7" s="21"/>
      <c r="MTD7" s="21"/>
      <c r="MTE7" s="21"/>
      <c r="MTF7" s="21"/>
      <c r="MTG7" s="21"/>
      <c r="MTH7" s="21"/>
      <c r="MTI7" s="21"/>
      <c r="MTJ7" s="21"/>
      <c r="MTK7" s="21"/>
      <c r="MTL7" s="21"/>
      <c r="MTM7" s="21"/>
      <c r="MTN7" s="21"/>
      <c r="MTO7" s="21"/>
      <c r="MTP7" s="21"/>
      <c r="MTQ7" s="21"/>
      <c r="MTR7" s="21"/>
      <c r="MTS7" s="21"/>
      <c r="MTT7" s="21"/>
      <c r="MTU7" s="21"/>
      <c r="MTV7" s="21"/>
      <c r="MTW7" s="21"/>
      <c r="MTX7" s="21"/>
      <c r="MTY7" s="21"/>
      <c r="MTZ7" s="21"/>
      <c r="MUA7" s="21"/>
      <c r="MUB7" s="21"/>
      <c r="MUC7" s="21"/>
      <c r="MUD7" s="21"/>
      <c r="MUE7" s="21"/>
      <c r="MUF7" s="21"/>
      <c r="MUG7" s="21"/>
      <c r="MUH7" s="21"/>
      <c r="MUI7" s="21"/>
      <c r="MUJ7" s="21"/>
      <c r="MUK7" s="21"/>
      <c r="MUL7" s="21"/>
      <c r="MUM7" s="21"/>
      <c r="MUN7" s="21"/>
      <c r="MUO7" s="21"/>
      <c r="MUP7" s="21"/>
      <c r="MUQ7" s="21"/>
      <c r="MUR7" s="21"/>
      <c r="MUS7" s="21"/>
      <c r="MUT7" s="21"/>
      <c r="MUU7" s="21"/>
      <c r="MUV7" s="21"/>
      <c r="MUW7" s="21"/>
      <c r="MUX7" s="21"/>
      <c r="MUY7" s="21"/>
      <c r="MUZ7" s="21"/>
      <c r="MVA7" s="21"/>
      <c r="MVB7" s="21"/>
      <c r="MVC7" s="21"/>
      <c r="MVD7" s="21"/>
      <c r="MVE7" s="21"/>
      <c r="MVF7" s="21"/>
      <c r="MVG7" s="21"/>
      <c r="MVH7" s="21"/>
      <c r="MVI7" s="21"/>
      <c r="MVJ7" s="21"/>
      <c r="MVK7" s="21"/>
      <c r="MVL7" s="21"/>
      <c r="MVM7" s="21"/>
      <c r="MVN7" s="21"/>
      <c r="MVO7" s="21"/>
      <c r="MVP7" s="21"/>
      <c r="MVQ7" s="21"/>
      <c r="MVR7" s="21"/>
      <c r="MVS7" s="21"/>
      <c r="MVT7" s="21"/>
      <c r="MVU7" s="21"/>
      <c r="MVV7" s="21"/>
      <c r="MVW7" s="21"/>
      <c r="MVX7" s="21"/>
      <c r="MVY7" s="21"/>
      <c r="MVZ7" s="21"/>
      <c r="MWA7" s="21"/>
      <c r="MWB7" s="21"/>
      <c r="MWC7" s="21"/>
      <c r="MWD7" s="21"/>
      <c r="MWE7" s="21"/>
      <c r="MWF7" s="21"/>
      <c r="MWG7" s="21"/>
      <c r="MWH7" s="21"/>
      <c r="MWI7" s="21"/>
      <c r="MWJ7" s="21"/>
      <c r="MWK7" s="21"/>
      <c r="MWL7" s="21"/>
      <c r="MWM7" s="21"/>
      <c r="MWN7" s="21"/>
      <c r="MWO7" s="21"/>
      <c r="MWP7" s="21"/>
      <c r="MWQ7" s="21"/>
      <c r="MWR7" s="21"/>
      <c r="MWS7" s="21"/>
      <c r="MWT7" s="21"/>
      <c r="MWU7" s="21"/>
      <c r="MWV7" s="21"/>
      <c r="MWW7" s="21"/>
      <c r="MWX7" s="21"/>
      <c r="MWY7" s="21"/>
      <c r="MWZ7" s="21"/>
      <c r="MXA7" s="21"/>
      <c r="MXB7" s="21"/>
      <c r="MXC7" s="21"/>
      <c r="MXD7" s="21"/>
      <c r="MXE7" s="21"/>
      <c r="MXF7" s="21"/>
      <c r="MXG7" s="21"/>
      <c r="MXH7" s="21"/>
      <c r="MXI7" s="21"/>
      <c r="MXJ7" s="21"/>
      <c r="MXK7" s="21"/>
      <c r="MXL7" s="21"/>
      <c r="MXM7" s="21"/>
      <c r="MXN7" s="21"/>
      <c r="MXO7" s="21"/>
      <c r="MXP7" s="21"/>
      <c r="MXQ7" s="21"/>
      <c r="MXR7" s="21"/>
      <c r="MXS7" s="21"/>
      <c r="MXT7" s="21"/>
      <c r="MXU7" s="21"/>
      <c r="MXV7" s="21"/>
      <c r="MXW7" s="21"/>
      <c r="MXX7" s="21"/>
      <c r="MXY7" s="21"/>
      <c r="MXZ7" s="21"/>
      <c r="MYA7" s="21"/>
      <c r="MYB7" s="21"/>
      <c r="MYC7" s="21"/>
      <c r="MYD7" s="21"/>
      <c r="MYE7" s="21"/>
      <c r="MYF7" s="21"/>
      <c r="MYG7" s="21"/>
      <c r="MYH7" s="21"/>
      <c r="MYI7" s="21"/>
      <c r="MYJ7" s="21"/>
      <c r="MYK7" s="21"/>
      <c r="MYL7" s="21"/>
      <c r="MYM7" s="21"/>
      <c r="MYN7" s="21"/>
      <c r="MYO7" s="21"/>
      <c r="MYP7" s="21"/>
      <c r="MYQ7" s="21"/>
      <c r="MYR7" s="21"/>
      <c r="MYS7" s="21"/>
      <c r="MYT7" s="21"/>
      <c r="MYU7" s="21"/>
      <c r="MYV7" s="21"/>
      <c r="MYW7" s="21"/>
      <c r="MYX7" s="21"/>
      <c r="MYY7" s="21"/>
      <c r="MYZ7" s="21"/>
      <c r="MZA7" s="21"/>
      <c r="MZB7" s="21"/>
      <c r="MZC7" s="21"/>
      <c r="MZD7" s="21"/>
      <c r="MZE7" s="21"/>
      <c r="MZF7" s="21"/>
      <c r="MZG7" s="21"/>
      <c r="MZH7" s="21"/>
      <c r="MZI7" s="21"/>
      <c r="MZJ7" s="21"/>
      <c r="MZK7" s="21"/>
      <c r="MZL7" s="21"/>
      <c r="MZM7" s="21"/>
      <c r="MZN7" s="21"/>
      <c r="MZO7" s="21"/>
      <c r="MZP7" s="21"/>
      <c r="MZQ7" s="21"/>
      <c r="MZR7" s="21"/>
      <c r="MZS7" s="21"/>
      <c r="MZT7" s="21"/>
      <c r="MZU7" s="21"/>
      <c r="MZV7" s="21"/>
      <c r="MZW7" s="21"/>
      <c r="MZX7" s="21"/>
      <c r="MZY7" s="21"/>
      <c r="MZZ7" s="21"/>
      <c r="NAA7" s="21"/>
      <c r="NAB7" s="21"/>
      <c r="NAC7" s="21"/>
      <c r="NAD7" s="21"/>
      <c r="NAE7" s="21"/>
      <c r="NAF7" s="21"/>
      <c r="NAG7" s="21"/>
      <c r="NAH7" s="21"/>
      <c r="NAI7" s="21"/>
      <c r="NAJ7" s="21"/>
      <c r="NAK7" s="21"/>
      <c r="NAL7" s="21"/>
      <c r="NAM7" s="21"/>
      <c r="NAN7" s="21"/>
      <c r="NAO7" s="21"/>
      <c r="NAP7" s="21"/>
      <c r="NAQ7" s="21"/>
      <c r="NAR7" s="21"/>
      <c r="NAS7" s="21"/>
      <c r="NAT7" s="21"/>
      <c r="NAU7" s="21"/>
      <c r="NAV7" s="21"/>
      <c r="NAW7" s="21"/>
      <c r="NAX7" s="21"/>
      <c r="NAY7" s="21"/>
      <c r="NAZ7" s="21"/>
      <c r="NBA7" s="21"/>
      <c r="NBB7" s="21"/>
      <c r="NBC7" s="21"/>
      <c r="NBD7" s="21"/>
      <c r="NBE7" s="21"/>
      <c r="NBF7" s="21"/>
      <c r="NBG7" s="21"/>
      <c r="NBH7" s="21"/>
      <c r="NBI7" s="21"/>
      <c r="NBJ7" s="21"/>
      <c r="NBK7" s="21"/>
      <c r="NBL7" s="21"/>
      <c r="NBM7" s="21"/>
      <c r="NBN7" s="21"/>
      <c r="NBO7" s="21"/>
      <c r="NBP7" s="21"/>
      <c r="NBQ7" s="21"/>
      <c r="NBR7" s="21"/>
      <c r="NBS7" s="21"/>
      <c r="NBT7" s="21"/>
      <c r="NBU7" s="21"/>
      <c r="NBV7" s="21"/>
      <c r="NBW7" s="21"/>
      <c r="NBX7" s="21"/>
      <c r="NBY7" s="21"/>
      <c r="NBZ7" s="21"/>
      <c r="NCA7" s="21"/>
      <c r="NCB7" s="21"/>
      <c r="NCC7" s="21"/>
      <c r="NCD7" s="21"/>
      <c r="NCE7" s="21"/>
      <c r="NCF7" s="21"/>
      <c r="NCG7" s="21"/>
      <c r="NCH7" s="21"/>
      <c r="NCI7" s="21"/>
      <c r="NCJ7" s="21"/>
      <c r="NCK7" s="21"/>
      <c r="NCL7" s="21"/>
      <c r="NCM7" s="21"/>
      <c r="NCN7" s="21"/>
      <c r="NCO7" s="21"/>
      <c r="NCP7" s="21"/>
      <c r="NCQ7" s="21"/>
      <c r="NCR7" s="21"/>
      <c r="NCS7" s="21"/>
      <c r="NCT7" s="21"/>
      <c r="NCU7" s="21"/>
      <c r="NCV7" s="21"/>
      <c r="NCW7" s="21"/>
      <c r="NCX7" s="21"/>
      <c r="NCY7" s="21"/>
      <c r="NCZ7" s="21"/>
      <c r="NDA7" s="21"/>
      <c r="NDB7" s="21"/>
      <c r="NDC7" s="21"/>
      <c r="NDD7" s="21"/>
      <c r="NDE7" s="21"/>
      <c r="NDF7" s="21"/>
      <c r="NDG7" s="21"/>
      <c r="NDH7" s="21"/>
      <c r="NDI7" s="21"/>
      <c r="NDJ7" s="21"/>
      <c r="NDK7" s="21"/>
      <c r="NDL7" s="21"/>
      <c r="NDM7" s="21"/>
      <c r="NDN7" s="21"/>
      <c r="NDO7" s="21"/>
      <c r="NDP7" s="21"/>
      <c r="NDQ7" s="21"/>
      <c r="NDR7" s="21"/>
      <c r="NDS7" s="21"/>
      <c r="NDT7" s="21"/>
      <c r="NDU7" s="21"/>
      <c r="NDV7" s="21"/>
      <c r="NDW7" s="21"/>
      <c r="NDX7" s="21"/>
      <c r="NDY7" s="21"/>
      <c r="NDZ7" s="21"/>
      <c r="NEA7" s="21"/>
      <c r="NEB7" s="21"/>
      <c r="NEC7" s="21"/>
      <c r="NED7" s="21"/>
      <c r="NEE7" s="21"/>
      <c r="NEF7" s="21"/>
      <c r="NEG7" s="21"/>
      <c r="NEH7" s="21"/>
      <c r="NEI7" s="21"/>
      <c r="NEJ7" s="21"/>
      <c r="NEK7" s="21"/>
      <c r="NEL7" s="21"/>
      <c r="NEM7" s="21"/>
      <c r="NEN7" s="21"/>
      <c r="NEO7" s="21"/>
      <c r="NEP7" s="21"/>
      <c r="NEQ7" s="21"/>
      <c r="NER7" s="21"/>
      <c r="NES7" s="21"/>
      <c r="NET7" s="21"/>
      <c r="NEU7" s="21"/>
      <c r="NEV7" s="21"/>
      <c r="NEW7" s="21"/>
      <c r="NEX7" s="21"/>
      <c r="NEY7" s="21"/>
      <c r="NEZ7" s="21"/>
      <c r="NFA7" s="21"/>
      <c r="NFB7" s="21"/>
      <c r="NFC7" s="21"/>
      <c r="NFD7" s="21"/>
      <c r="NFE7" s="21"/>
      <c r="NFF7" s="21"/>
      <c r="NFG7" s="21"/>
      <c r="NFH7" s="21"/>
      <c r="NFI7" s="21"/>
      <c r="NFJ7" s="21"/>
      <c r="NFK7" s="21"/>
      <c r="NFL7" s="21"/>
      <c r="NFM7" s="21"/>
      <c r="NFN7" s="21"/>
      <c r="NFO7" s="21"/>
      <c r="NFP7" s="21"/>
      <c r="NFQ7" s="21"/>
      <c r="NFR7" s="21"/>
      <c r="NFS7" s="21"/>
      <c r="NFT7" s="21"/>
      <c r="NFU7" s="21"/>
      <c r="NFV7" s="21"/>
      <c r="NFW7" s="21"/>
      <c r="NFX7" s="21"/>
      <c r="NFY7" s="21"/>
      <c r="NFZ7" s="21"/>
      <c r="NGA7" s="21"/>
      <c r="NGB7" s="21"/>
      <c r="NGC7" s="21"/>
      <c r="NGD7" s="21"/>
      <c r="NGE7" s="21"/>
      <c r="NGF7" s="21"/>
      <c r="NGG7" s="21"/>
      <c r="NGH7" s="21"/>
      <c r="NGI7" s="21"/>
      <c r="NGJ7" s="21"/>
      <c r="NGK7" s="21"/>
      <c r="NGL7" s="21"/>
      <c r="NGM7" s="21"/>
      <c r="NGN7" s="21"/>
      <c r="NGO7" s="21"/>
      <c r="NGP7" s="21"/>
      <c r="NGQ7" s="21"/>
      <c r="NGR7" s="21"/>
      <c r="NGS7" s="21"/>
      <c r="NGT7" s="21"/>
      <c r="NGU7" s="21"/>
      <c r="NGV7" s="21"/>
      <c r="NGW7" s="21"/>
      <c r="NGX7" s="21"/>
      <c r="NGY7" s="21"/>
      <c r="NGZ7" s="21"/>
      <c r="NHA7" s="21"/>
      <c r="NHB7" s="21"/>
      <c r="NHC7" s="21"/>
      <c r="NHD7" s="21"/>
      <c r="NHE7" s="21"/>
      <c r="NHF7" s="21"/>
      <c r="NHG7" s="21"/>
      <c r="NHH7" s="21"/>
      <c r="NHI7" s="21"/>
      <c r="NHJ7" s="21"/>
      <c r="NHK7" s="21"/>
      <c r="NHL7" s="21"/>
      <c r="NHM7" s="21"/>
      <c r="NHN7" s="21"/>
      <c r="NHO7" s="21"/>
      <c r="NHP7" s="21"/>
      <c r="NHQ7" s="21"/>
      <c r="NHR7" s="21"/>
      <c r="NHS7" s="21"/>
      <c r="NHT7" s="21"/>
      <c r="NHU7" s="21"/>
      <c r="NHV7" s="21"/>
      <c r="NHW7" s="21"/>
      <c r="NHX7" s="21"/>
      <c r="NHY7" s="21"/>
      <c r="NHZ7" s="21"/>
      <c r="NIA7" s="21"/>
      <c r="NIB7" s="21"/>
      <c r="NIC7" s="21"/>
      <c r="NID7" s="21"/>
      <c r="NIE7" s="21"/>
      <c r="NIF7" s="21"/>
      <c r="NIG7" s="21"/>
      <c r="NIH7" s="21"/>
      <c r="NII7" s="21"/>
      <c r="NIJ7" s="21"/>
      <c r="NIK7" s="21"/>
      <c r="NIL7" s="21"/>
      <c r="NIM7" s="21"/>
      <c r="NIN7" s="21"/>
      <c r="NIO7" s="21"/>
      <c r="NIP7" s="21"/>
      <c r="NIQ7" s="21"/>
      <c r="NIR7" s="21"/>
      <c r="NIS7" s="21"/>
      <c r="NIT7" s="21"/>
      <c r="NIU7" s="21"/>
      <c r="NIV7" s="21"/>
      <c r="NIW7" s="21"/>
      <c r="NIX7" s="21"/>
      <c r="NIY7" s="21"/>
      <c r="NIZ7" s="21"/>
      <c r="NJA7" s="21"/>
      <c r="NJB7" s="21"/>
      <c r="NJC7" s="21"/>
      <c r="NJD7" s="21"/>
      <c r="NJE7" s="21"/>
      <c r="NJF7" s="21"/>
      <c r="NJG7" s="21"/>
      <c r="NJH7" s="21"/>
      <c r="NJI7" s="21"/>
      <c r="NJJ7" s="21"/>
      <c r="NJK7" s="21"/>
      <c r="NJL7" s="21"/>
      <c r="NJM7" s="21"/>
      <c r="NJN7" s="21"/>
      <c r="NJO7" s="21"/>
      <c r="NJP7" s="21"/>
      <c r="NJQ7" s="21"/>
      <c r="NJR7" s="21"/>
      <c r="NJS7" s="21"/>
      <c r="NJT7" s="21"/>
      <c r="NJU7" s="21"/>
      <c r="NJV7" s="21"/>
      <c r="NJW7" s="21"/>
      <c r="NJX7" s="21"/>
      <c r="NJY7" s="21"/>
      <c r="NJZ7" s="21"/>
      <c r="NKA7" s="21"/>
      <c r="NKB7" s="21"/>
      <c r="NKC7" s="21"/>
      <c r="NKD7" s="21"/>
      <c r="NKE7" s="21"/>
      <c r="NKF7" s="21"/>
      <c r="NKG7" s="21"/>
      <c r="NKH7" s="21"/>
      <c r="NKI7" s="21"/>
      <c r="NKJ7" s="21"/>
      <c r="NKK7" s="21"/>
      <c r="NKL7" s="21"/>
      <c r="NKM7" s="21"/>
      <c r="NKN7" s="21"/>
      <c r="NKO7" s="21"/>
      <c r="NKP7" s="21"/>
      <c r="NKQ7" s="21"/>
      <c r="NKR7" s="21"/>
      <c r="NKS7" s="21"/>
      <c r="NKT7" s="21"/>
      <c r="NKU7" s="21"/>
      <c r="NKV7" s="21"/>
      <c r="NKW7" s="21"/>
      <c r="NKX7" s="21"/>
      <c r="NKY7" s="21"/>
      <c r="NKZ7" s="21"/>
      <c r="NLA7" s="21"/>
      <c r="NLB7" s="21"/>
      <c r="NLC7" s="21"/>
      <c r="NLD7" s="21"/>
      <c r="NLE7" s="21"/>
      <c r="NLF7" s="21"/>
      <c r="NLG7" s="21"/>
      <c r="NLH7" s="21"/>
      <c r="NLI7" s="21"/>
      <c r="NLJ7" s="21"/>
      <c r="NLK7" s="21"/>
      <c r="NLL7" s="21"/>
      <c r="NLM7" s="21"/>
      <c r="NLN7" s="21"/>
      <c r="NLO7" s="21"/>
      <c r="NLP7" s="21"/>
      <c r="NLQ7" s="21"/>
      <c r="NLR7" s="21"/>
      <c r="NLS7" s="21"/>
      <c r="NLT7" s="21"/>
      <c r="NLU7" s="21"/>
      <c r="NLV7" s="21"/>
      <c r="NLW7" s="21"/>
      <c r="NLX7" s="21"/>
      <c r="NLY7" s="21"/>
      <c r="NLZ7" s="21"/>
      <c r="NMA7" s="21"/>
      <c r="NMB7" s="21"/>
      <c r="NMC7" s="21"/>
      <c r="NMD7" s="21"/>
      <c r="NME7" s="21"/>
      <c r="NMF7" s="21"/>
      <c r="NMG7" s="21"/>
      <c r="NMH7" s="21"/>
      <c r="NMI7" s="21"/>
      <c r="NMJ7" s="21"/>
      <c r="NMK7" s="21"/>
      <c r="NML7" s="21"/>
      <c r="NMM7" s="21"/>
      <c r="NMN7" s="21"/>
      <c r="NMO7" s="21"/>
      <c r="NMP7" s="21"/>
      <c r="NMQ7" s="21"/>
      <c r="NMR7" s="21"/>
      <c r="NMS7" s="21"/>
      <c r="NMT7" s="21"/>
      <c r="NMU7" s="21"/>
      <c r="NMV7" s="21"/>
      <c r="NMW7" s="21"/>
      <c r="NMX7" s="21"/>
      <c r="NMY7" s="21"/>
      <c r="NMZ7" s="21"/>
      <c r="NNA7" s="21"/>
      <c r="NNB7" s="21"/>
      <c r="NNC7" s="21"/>
      <c r="NND7" s="21"/>
      <c r="NNE7" s="21"/>
      <c r="NNF7" s="21"/>
      <c r="NNG7" s="21"/>
      <c r="NNH7" s="21"/>
      <c r="NNI7" s="21"/>
      <c r="NNJ7" s="21"/>
      <c r="NNK7" s="21"/>
      <c r="NNL7" s="21"/>
      <c r="NNM7" s="21"/>
      <c r="NNN7" s="21"/>
      <c r="NNO7" s="21"/>
      <c r="NNP7" s="21"/>
      <c r="NNQ7" s="21"/>
      <c r="NNR7" s="21"/>
      <c r="NNS7" s="21"/>
      <c r="NNT7" s="21"/>
      <c r="NNU7" s="21"/>
      <c r="NNV7" s="21"/>
      <c r="NNW7" s="21"/>
      <c r="NNX7" s="21"/>
      <c r="NNY7" s="21"/>
      <c r="NNZ7" s="21"/>
      <c r="NOA7" s="21"/>
      <c r="NOB7" s="21"/>
      <c r="NOC7" s="21"/>
      <c r="NOD7" s="21"/>
      <c r="NOE7" s="21"/>
      <c r="NOF7" s="21"/>
      <c r="NOG7" s="21"/>
      <c r="NOH7" s="21"/>
      <c r="NOI7" s="21"/>
      <c r="NOJ7" s="21"/>
      <c r="NOK7" s="21"/>
      <c r="NOL7" s="21"/>
      <c r="NOM7" s="21"/>
      <c r="NON7" s="21"/>
      <c r="NOO7" s="21"/>
      <c r="NOP7" s="21"/>
      <c r="NOQ7" s="21"/>
      <c r="NOR7" s="21"/>
      <c r="NOS7" s="21"/>
      <c r="NOT7" s="21"/>
      <c r="NOU7" s="21"/>
      <c r="NOV7" s="21"/>
      <c r="NOW7" s="21"/>
      <c r="NOX7" s="21"/>
      <c r="NOY7" s="21"/>
      <c r="NOZ7" s="21"/>
      <c r="NPA7" s="21"/>
      <c r="NPB7" s="21"/>
      <c r="NPC7" s="21"/>
      <c r="NPD7" s="21"/>
      <c r="NPE7" s="21"/>
      <c r="NPF7" s="21"/>
      <c r="NPG7" s="21"/>
      <c r="NPH7" s="21"/>
      <c r="NPI7" s="21"/>
      <c r="NPJ7" s="21"/>
      <c r="NPK7" s="21"/>
      <c r="NPL7" s="21"/>
      <c r="NPM7" s="21"/>
      <c r="NPN7" s="21"/>
      <c r="NPO7" s="21"/>
      <c r="NPP7" s="21"/>
      <c r="NPQ7" s="21"/>
      <c r="NPR7" s="21"/>
      <c r="NPS7" s="21"/>
      <c r="NPT7" s="21"/>
      <c r="NPU7" s="21"/>
      <c r="NPV7" s="21"/>
      <c r="NPW7" s="21"/>
      <c r="NPX7" s="21"/>
      <c r="NPY7" s="21"/>
      <c r="NPZ7" s="21"/>
      <c r="NQA7" s="21"/>
      <c r="NQB7" s="21"/>
      <c r="NQC7" s="21"/>
      <c r="NQD7" s="21"/>
      <c r="NQE7" s="21"/>
      <c r="NQF7" s="21"/>
      <c r="NQG7" s="21"/>
      <c r="NQH7" s="21"/>
      <c r="NQI7" s="21"/>
      <c r="NQJ7" s="21"/>
      <c r="NQK7" s="21"/>
      <c r="NQL7" s="21"/>
      <c r="NQM7" s="21"/>
      <c r="NQN7" s="21"/>
      <c r="NQO7" s="21"/>
      <c r="NQP7" s="21"/>
      <c r="NQQ7" s="21"/>
      <c r="NQR7" s="21"/>
      <c r="NQS7" s="21"/>
      <c r="NQT7" s="21"/>
      <c r="NQU7" s="21"/>
      <c r="NQV7" s="21"/>
      <c r="NQW7" s="21"/>
      <c r="NQX7" s="21"/>
      <c r="NQY7" s="21"/>
      <c r="NQZ7" s="21"/>
      <c r="NRA7" s="21"/>
      <c r="NRB7" s="21"/>
      <c r="NRC7" s="21"/>
      <c r="NRD7" s="21"/>
      <c r="NRE7" s="21"/>
      <c r="NRF7" s="21"/>
      <c r="NRG7" s="21"/>
      <c r="NRH7" s="21"/>
      <c r="NRI7" s="21"/>
      <c r="NRJ7" s="21"/>
      <c r="NRK7" s="21"/>
      <c r="NRL7" s="21"/>
      <c r="NRM7" s="21"/>
      <c r="NRN7" s="21"/>
      <c r="NRO7" s="21"/>
      <c r="NRP7" s="21"/>
      <c r="NRQ7" s="21"/>
      <c r="NRR7" s="21"/>
      <c r="NRS7" s="21"/>
      <c r="NRT7" s="21"/>
      <c r="NRU7" s="21"/>
      <c r="NRV7" s="21"/>
      <c r="NRW7" s="21"/>
      <c r="NRX7" s="21"/>
      <c r="NRY7" s="21"/>
      <c r="NRZ7" s="21"/>
      <c r="NSA7" s="21"/>
      <c r="NSB7" s="21"/>
      <c r="NSC7" s="21"/>
      <c r="NSD7" s="21"/>
      <c r="NSE7" s="21"/>
      <c r="NSF7" s="21"/>
      <c r="NSG7" s="21"/>
      <c r="NSH7" s="21"/>
      <c r="NSI7" s="21"/>
      <c r="NSJ7" s="21"/>
      <c r="NSK7" s="21"/>
      <c r="NSL7" s="21"/>
      <c r="NSM7" s="21"/>
      <c r="NSN7" s="21"/>
      <c r="NSO7" s="21"/>
      <c r="NSP7" s="21"/>
      <c r="NSQ7" s="21"/>
      <c r="NSR7" s="21"/>
      <c r="NSS7" s="21"/>
      <c r="NST7" s="21"/>
      <c r="NSU7" s="21"/>
      <c r="NSV7" s="21"/>
      <c r="NSW7" s="21"/>
      <c r="NSX7" s="21"/>
      <c r="NSY7" s="21"/>
      <c r="NSZ7" s="21"/>
      <c r="NTA7" s="21"/>
      <c r="NTB7" s="21"/>
      <c r="NTC7" s="21"/>
      <c r="NTD7" s="21"/>
      <c r="NTE7" s="21"/>
      <c r="NTF7" s="21"/>
      <c r="NTG7" s="21"/>
      <c r="NTH7" s="21"/>
      <c r="NTI7" s="21"/>
      <c r="NTJ7" s="21"/>
      <c r="NTK7" s="21"/>
      <c r="NTL7" s="21"/>
      <c r="NTM7" s="21"/>
      <c r="NTN7" s="21"/>
      <c r="NTO7" s="21"/>
      <c r="NTP7" s="21"/>
      <c r="NTQ7" s="21"/>
      <c r="NTR7" s="21"/>
      <c r="NTS7" s="21"/>
      <c r="NTT7" s="21"/>
      <c r="NTU7" s="21"/>
      <c r="NTV7" s="21"/>
      <c r="NTW7" s="21"/>
      <c r="NTX7" s="21"/>
      <c r="NTY7" s="21"/>
      <c r="NTZ7" s="21"/>
      <c r="NUA7" s="21"/>
      <c r="NUB7" s="21"/>
      <c r="NUC7" s="21"/>
      <c r="NUD7" s="21"/>
      <c r="NUE7" s="21"/>
      <c r="NUF7" s="21"/>
      <c r="NUG7" s="21"/>
      <c r="NUH7" s="21"/>
      <c r="NUI7" s="21"/>
      <c r="NUJ7" s="21"/>
      <c r="NUK7" s="21"/>
      <c r="NUL7" s="21"/>
      <c r="NUM7" s="21"/>
      <c r="NUN7" s="21"/>
      <c r="NUO7" s="21"/>
      <c r="NUP7" s="21"/>
      <c r="NUQ7" s="21"/>
      <c r="NUR7" s="21"/>
      <c r="NUS7" s="21"/>
      <c r="NUT7" s="21"/>
      <c r="NUU7" s="21"/>
      <c r="NUV7" s="21"/>
      <c r="NUW7" s="21"/>
      <c r="NUX7" s="21"/>
      <c r="NUY7" s="21"/>
      <c r="NUZ7" s="21"/>
      <c r="NVA7" s="21"/>
      <c r="NVB7" s="21"/>
      <c r="NVC7" s="21"/>
      <c r="NVD7" s="21"/>
      <c r="NVE7" s="21"/>
      <c r="NVF7" s="21"/>
      <c r="NVG7" s="21"/>
      <c r="NVH7" s="21"/>
      <c r="NVI7" s="21"/>
      <c r="NVJ7" s="21"/>
      <c r="NVK7" s="21"/>
      <c r="NVL7" s="21"/>
      <c r="NVM7" s="21"/>
      <c r="NVN7" s="21"/>
      <c r="NVO7" s="21"/>
      <c r="NVP7" s="21"/>
      <c r="NVQ7" s="21"/>
      <c r="NVR7" s="21"/>
      <c r="NVS7" s="21"/>
      <c r="NVT7" s="21"/>
      <c r="NVU7" s="21"/>
      <c r="NVV7" s="21"/>
      <c r="NVW7" s="21"/>
      <c r="NVX7" s="21"/>
      <c r="NVY7" s="21"/>
      <c r="NVZ7" s="21"/>
      <c r="NWA7" s="21"/>
      <c r="NWB7" s="21"/>
      <c r="NWC7" s="21"/>
      <c r="NWD7" s="21"/>
      <c r="NWE7" s="21"/>
      <c r="NWF7" s="21"/>
      <c r="NWG7" s="21"/>
      <c r="NWH7" s="21"/>
      <c r="NWI7" s="21"/>
      <c r="NWJ7" s="21"/>
      <c r="NWK7" s="21"/>
      <c r="NWL7" s="21"/>
      <c r="NWM7" s="21"/>
      <c r="NWN7" s="21"/>
      <c r="NWO7" s="21"/>
      <c r="NWP7" s="21"/>
      <c r="NWQ7" s="21"/>
      <c r="NWR7" s="21"/>
      <c r="NWS7" s="21"/>
      <c r="NWT7" s="21"/>
      <c r="NWU7" s="21"/>
      <c r="NWV7" s="21"/>
      <c r="NWW7" s="21"/>
      <c r="NWX7" s="21"/>
      <c r="NWY7" s="21"/>
      <c r="NWZ7" s="21"/>
      <c r="NXA7" s="21"/>
      <c r="NXB7" s="21"/>
      <c r="NXC7" s="21"/>
      <c r="NXD7" s="21"/>
      <c r="NXE7" s="21"/>
      <c r="NXF7" s="21"/>
      <c r="NXG7" s="21"/>
      <c r="NXH7" s="21"/>
      <c r="NXI7" s="21"/>
      <c r="NXJ7" s="21"/>
      <c r="NXK7" s="21"/>
      <c r="NXL7" s="21"/>
      <c r="NXM7" s="21"/>
      <c r="NXN7" s="21"/>
      <c r="NXO7" s="21"/>
      <c r="NXP7" s="21"/>
      <c r="NXQ7" s="21"/>
      <c r="NXR7" s="21"/>
      <c r="NXS7" s="21"/>
      <c r="NXT7" s="21"/>
      <c r="NXU7" s="21"/>
      <c r="NXV7" s="21"/>
      <c r="NXW7" s="21"/>
      <c r="NXX7" s="21"/>
      <c r="NXY7" s="21"/>
      <c r="NXZ7" s="21"/>
      <c r="NYA7" s="21"/>
      <c r="NYB7" s="21"/>
      <c r="NYC7" s="21"/>
      <c r="NYD7" s="21"/>
      <c r="NYE7" s="21"/>
      <c r="NYF7" s="21"/>
      <c r="NYG7" s="21"/>
      <c r="NYH7" s="21"/>
      <c r="NYI7" s="21"/>
      <c r="NYJ7" s="21"/>
      <c r="NYK7" s="21"/>
      <c r="NYL7" s="21"/>
      <c r="NYM7" s="21"/>
      <c r="NYN7" s="21"/>
      <c r="NYO7" s="21"/>
      <c r="NYP7" s="21"/>
      <c r="NYQ7" s="21"/>
      <c r="NYR7" s="21"/>
      <c r="NYS7" s="21"/>
      <c r="NYT7" s="21"/>
      <c r="NYU7" s="21"/>
      <c r="NYV7" s="21"/>
      <c r="NYW7" s="21"/>
      <c r="NYX7" s="21"/>
      <c r="NYY7" s="21"/>
      <c r="NYZ7" s="21"/>
      <c r="NZA7" s="21"/>
      <c r="NZB7" s="21"/>
      <c r="NZC7" s="21"/>
      <c r="NZD7" s="21"/>
      <c r="NZE7" s="21"/>
      <c r="NZF7" s="21"/>
      <c r="NZG7" s="21"/>
      <c r="NZH7" s="21"/>
      <c r="NZI7" s="21"/>
      <c r="NZJ7" s="21"/>
      <c r="NZK7" s="21"/>
      <c r="NZL7" s="21"/>
      <c r="NZM7" s="21"/>
      <c r="NZN7" s="21"/>
      <c r="NZO7" s="21"/>
      <c r="NZP7" s="21"/>
      <c r="NZQ7" s="21"/>
      <c r="NZR7" s="21"/>
      <c r="NZS7" s="21"/>
      <c r="NZT7" s="21"/>
      <c r="NZU7" s="21"/>
      <c r="NZV7" s="21"/>
      <c r="NZW7" s="21"/>
      <c r="NZX7" s="21"/>
      <c r="NZY7" s="21"/>
      <c r="NZZ7" s="21"/>
      <c r="OAA7" s="21"/>
      <c r="OAB7" s="21"/>
      <c r="OAC7" s="21"/>
      <c r="OAD7" s="21"/>
      <c r="OAE7" s="21"/>
      <c r="OAF7" s="21"/>
      <c r="OAG7" s="21"/>
      <c r="OAH7" s="21"/>
      <c r="OAI7" s="21"/>
      <c r="OAJ7" s="21"/>
      <c r="OAK7" s="21"/>
      <c r="OAL7" s="21"/>
      <c r="OAM7" s="21"/>
      <c r="OAN7" s="21"/>
      <c r="OAO7" s="21"/>
      <c r="OAP7" s="21"/>
      <c r="OAQ7" s="21"/>
      <c r="OAR7" s="21"/>
      <c r="OAS7" s="21"/>
      <c r="OAT7" s="21"/>
      <c r="OAU7" s="21"/>
      <c r="OAV7" s="21"/>
      <c r="OAW7" s="21"/>
      <c r="OAX7" s="21"/>
      <c r="OAY7" s="21"/>
      <c r="OAZ7" s="21"/>
      <c r="OBA7" s="21"/>
      <c r="OBB7" s="21"/>
      <c r="OBC7" s="21"/>
      <c r="OBD7" s="21"/>
      <c r="OBE7" s="21"/>
      <c r="OBF7" s="21"/>
      <c r="OBG7" s="21"/>
      <c r="OBH7" s="21"/>
      <c r="OBI7" s="21"/>
      <c r="OBJ7" s="21"/>
      <c r="OBK7" s="21"/>
      <c r="OBL7" s="21"/>
      <c r="OBM7" s="21"/>
      <c r="OBN7" s="21"/>
      <c r="OBO7" s="21"/>
      <c r="OBP7" s="21"/>
      <c r="OBQ7" s="21"/>
      <c r="OBR7" s="21"/>
      <c r="OBS7" s="21"/>
      <c r="OBT7" s="21"/>
      <c r="OBU7" s="21"/>
      <c r="OBV7" s="21"/>
      <c r="OBW7" s="21"/>
      <c r="OBX7" s="21"/>
      <c r="OBY7" s="21"/>
      <c r="OBZ7" s="21"/>
      <c r="OCA7" s="21"/>
      <c r="OCB7" s="21"/>
      <c r="OCC7" s="21"/>
      <c r="OCD7" s="21"/>
      <c r="OCE7" s="21"/>
      <c r="OCF7" s="21"/>
      <c r="OCG7" s="21"/>
      <c r="OCH7" s="21"/>
      <c r="OCI7" s="21"/>
      <c r="OCJ7" s="21"/>
      <c r="OCK7" s="21"/>
      <c r="OCL7" s="21"/>
      <c r="OCM7" s="21"/>
      <c r="OCN7" s="21"/>
      <c r="OCO7" s="21"/>
      <c r="OCP7" s="21"/>
      <c r="OCQ7" s="21"/>
      <c r="OCR7" s="21"/>
      <c r="OCS7" s="21"/>
      <c r="OCT7" s="21"/>
      <c r="OCU7" s="21"/>
      <c r="OCV7" s="21"/>
      <c r="OCW7" s="21"/>
      <c r="OCX7" s="21"/>
      <c r="OCY7" s="21"/>
      <c r="OCZ7" s="21"/>
      <c r="ODA7" s="21"/>
      <c r="ODB7" s="21"/>
      <c r="ODC7" s="21"/>
      <c r="ODD7" s="21"/>
      <c r="ODE7" s="21"/>
      <c r="ODF7" s="21"/>
      <c r="ODG7" s="21"/>
      <c r="ODH7" s="21"/>
      <c r="ODI7" s="21"/>
      <c r="ODJ7" s="21"/>
      <c r="ODK7" s="21"/>
      <c r="ODL7" s="21"/>
      <c r="ODM7" s="21"/>
      <c r="ODN7" s="21"/>
      <c r="ODO7" s="21"/>
      <c r="ODP7" s="21"/>
      <c r="ODQ7" s="21"/>
      <c r="ODR7" s="21"/>
      <c r="ODS7" s="21"/>
      <c r="ODT7" s="21"/>
      <c r="ODU7" s="21"/>
      <c r="ODV7" s="21"/>
      <c r="ODW7" s="21"/>
      <c r="ODX7" s="21"/>
      <c r="ODY7" s="21"/>
      <c r="ODZ7" s="21"/>
      <c r="OEA7" s="21"/>
      <c r="OEB7" s="21"/>
      <c r="OEC7" s="21"/>
      <c r="OED7" s="21"/>
      <c r="OEE7" s="21"/>
      <c r="OEF7" s="21"/>
      <c r="OEG7" s="21"/>
      <c r="OEH7" s="21"/>
      <c r="OEI7" s="21"/>
      <c r="OEJ7" s="21"/>
      <c r="OEK7" s="21"/>
      <c r="OEL7" s="21"/>
      <c r="OEM7" s="21"/>
      <c r="OEN7" s="21"/>
      <c r="OEO7" s="21"/>
      <c r="OEP7" s="21"/>
      <c r="OEQ7" s="21"/>
      <c r="OER7" s="21"/>
      <c r="OES7" s="21"/>
      <c r="OET7" s="21"/>
      <c r="OEU7" s="21"/>
      <c r="OEV7" s="21"/>
      <c r="OEW7" s="21"/>
      <c r="OEX7" s="21"/>
      <c r="OEY7" s="21"/>
      <c r="OEZ7" s="21"/>
      <c r="OFA7" s="21"/>
      <c r="OFB7" s="21"/>
      <c r="OFC7" s="21"/>
      <c r="OFD7" s="21"/>
      <c r="OFE7" s="21"/>
      <c r="OFF7" s="21"/>
      <c r="OFG7" s="21"/>
      <c r="OFH7" s="21"/>
      <c r="OFI7" s="21"/>
      <c r="OFJ7" s="21"/>
      <c r="OFK7" s="21"/>
      <c r="OFL7" s="21"/>
      <c r="OFM7" s="21"/>
      <c r="OFN7" s="21"/>
      <c r="OFO7" s="21"/>
      <c r="OFP7" s="21"/>
      <c r="OFQ7" s="21"/>
      <c r="OFR7" s="21"/>
      <c r="OFS7" s="21"/>
      <c r="OFT7" s="21"/>
      <c r="OFU7" s="21"/>
      <c r="OFV7" s="21"/>
      <c r="OFW7" s="21"/>
      <c r="OFX7" s="21"/>
      <c r="OFY7" s="21"/>
      <c r="OFZ7" s="21"/>
      <c r="OGA7" s="21"/>
      <c r="OGB7" s="21"/>
      <c r="OGC7" s="21"/>
      <c r="OGD7" s="21"/>
      <c r="OGE7" s="21"/>
      <c r="OGF7" s="21"/>
      <c r="OGG7" s="21"/>
      <c r="OGH7" s="21"/>
      <c r="OGI7" s="21"/>
      <c r="OGJ7" s="21"/>
      <c r="OGK7" s="21"/>
      <c r="OGL7" s="21"/>
      <c r="OGM7" s="21"/>
      <c r="OGN7" s="21"/>
      <c r="OGO7" s="21"/>
      <c r="OGP7" s="21"/>
      <c r="OGQ7" s="21"/>
      <c r="OGR7" s="21"/>
      <c r="OGS7" s="21"/>
      <c r="OGT7" s="21"/>
      <c r="OGU7" s="21"/>
      <c r="OGV7" s="21"/>
      <c r="OGW7" s="21"/>
      <c r="OGX7" s="21"/>
      <c r="OGY7" s="21"/>
      <c r="OGZ7" s="21"/>
      <c r="OHA7" s="21"/>
      <c r="OHB7" s="21"/>
      <c r="OHC7" s="21"/>
      <c r="OHD7" s="21"/>
      <c r="OHE7" s="21"/>
      <c r="OHF7" s="21"/>
      <c r="OHG7" s="21"/>
      <c r="OHH7" s="21"/>
      <c r="OHI7" s="21"/>
      <c r="OHJ7" s="21"/>
      <c r="OHK7" s="21"/>
      <c r="OHL7" s="21"/>
      <c r="OHM7" s="21"/>
      <c r="OHN7" s="21"/>
      <c r="OHO7" s="21"/>
      <c r="OHP7" s="21"/>
      <c r="OHQ7" s="21"/>
      <c r="OHR7" s="21"/>
      <c r="OHS7" s="21"/>
      <c r="OHT7" s="21"/>
      <c r="OHU7" s="21"/>
      <c r="OHV7" s="21"/>
      <c r="OHW7" s="21"/>
      <c r="OHX7" s="21"/>
      <c r="OHY7" s="21"/>
      <c r="OHZ7" s="21"/>
      <c r="OIA7" s="21"/>
      <c r="OIB7" s="21"/>
      <c r="OIC7" s="21"/>
      <c r="OID7" s="21"/>
      <c r="OIE7" s="21"/>
      <c r="OIF7" s="21"/>
      <c r="OIG7" s="21"/>
      <c r="OIH7" s="21"/>
      <c r="OII7" s="21"/>
      <c r="OIJ7" s="21"/>
      <c r="OIK7" s="21"/>
      <c r="OIL7" s="21"/>
      <c r="OIM7" s="21"/>
      <c r="OIN7" s="21"/>
      <c r="OIO7" s="21"/>
      <c r="OIP7" s="21"/>
      <c r="OIQ7" s="21"/>
      <c r="OIR7" s="21"/>
      <c r="OIS7" s="21"/>
      <c r="OIT7" s="21"/>
      <c r="OIU7" s="21"/>
      <c r="OIV7" s="21"/>
      <c r="OIW7" s="21"/>
      <c r="OIX7" s="21"/>
      <c r="OIY7" s="21"/>
      <c r="OIZ7" s="21"/>
      <c r="OJA7" s="21"/>
      <c r="OJB7" s="21"/>
      <c r="OJC7" s="21"/>
      <c r="OJD7" s="21"/>
      <c r="OJE7" s="21"/>
      <c r="OJF7" s="21"/>
      <c r="OJG7" s="21"/>
      <c r="OJH7" s="21"/>
      <c r="OJI7" s="21"/>
      <c r="OJJ7" s="21"/>
      <c r="OJK7" s="21"/>
      <c r="OJL7" s="21"/>
      <c r="OJM7" s="21"/>
      <c r="OJN7" s="21"/>
      <c r="OJO7" s="21"/>
      <c r="OJP7" s="21"/>
      <c r="OJQ7" s="21"/>
      <c r="OJR7" s="21"/>
      <c r="OJS7" s="21"/>
      <c r="OJT7" s="21"/>
      <c r="OJU7" s="21"/>
      <c r="OJV7" s="21"/>
      <c r="OJW7" s="21"/>
      <c r="OJX7" s="21"/>
      <c r="OJY7" s="21"/>
      <c r="OJZ7" s="21"/>
      <c r="OKA7" s="21"/>
      <c r="OKB7" s="21"/>
      <c r="OKC7" s="21"/>
      <c r="OKD7" s="21"/>
      <c r="OKE7" s="21"/>
      <c r="OKF7" s="21"/>
      <c r="OKG7" s="21"/>
      <c r="OKH7" s="21"/>
      <c r="OKI7" s="21"/>
      <c r="OKJ7" s="21"/>
      <c r="OKK7" s="21"/>
      <c r="OKL7" s="21"/>
      <c r="OKM7" s="21"/>
      <c r="OKN7" s="21"/>
      <c r="OKO7" s="21"/>
      <c r="OKP7" s="21"/>
      <c r="OKQ7" s="21"/>
      <c r="OKR7" s="21"/>
      <c r="OKS7" s="21"/>
      <c r="OKT7" s="21"/>
      <c r="OKU7" s="21"/>
      <c r="OKV7" s="21"/>
      <c r="OKW7" s="21"/>
      <c r="OKX7" s="21"/>
      <c r="OKY7" s="21"/>
      <c r="OKZ7" s="21"/>
      <c r="OLA7" s="21"/>
      <c r="OLB7" s="21"/>
      <c r="OLC7" s="21"/>
      <c r="OLD7" s="21"/>
      <c r="OLE7" s="21"/>
      <c r="OLF7" s="21"/>
      <c r="OLG7" s="21"/>
      <c r="OLH7" s="21"/>
      <c r="OLI7" s="21"/>
      <c r="OLJ7" s="21"/>
      <c r="OLK7" s="21"/>
      <c r="OLL7" s="21"/>
      <c r="OLM7" s="21"/>
      <c r="OLN7" s="21"/>
      <c r="OLO7" s="21"/>
      <c r="OLP7" s="21"/>
      <c r="OLQ7" s="21"/>
      <c r="OLR7" s="21"/>
      <c r="OLS7" s="21"/>
      <c r="OLT7" s="21"/>
      <c r="OLU7" s="21"/>
      <c r="OLV7" s="21"/>
      <c r="OLW7" s="21"/>
      <c r="OLX7" s="21"/>
      <c r="OLY7" s="21"/>
      <c r="OLZ7" s="21"/>
      <c r="OMA7" s="21"/>
      <c r="OMB7" s="21"/>
      <c r="OMC7" s="21"/>
      <c r="OMD7" s="21"/>
      <c r="OME7" s="21"/>
      <c r="OMF7" s="21"/>
      <c r="OMG7" s="21"/>
      <c r="OMH7" s="21"/>
      <c r="OMI7" s="21"/>
      <c r="OMJ7" s="21"/>
      <c r="OMK7" s="21"/>
      <c r="OML7" s="21"/>
      <c r="OMM7" s="21"/>
      <c r="OMN7" s="21"/>
      <c r="OMO7" s="21"/>
      <c r="OMP7" s="21"/>
      <c r="OMQ7" s="21"/>
      <c r="OMR7" s="21"/>
      <c r="OMS7" s="21"/>
      <c r="OMT7" s="21"/>
      <c r="OMU7" s="21"/>
      <c r="OMV7" s="21"/>
      <c r="OMW7" s="21"/>
      <c r="OMX7" s="21"/>
      <c r="OMY7" s="21"/>
      <c r="OMZ7" s="21"/>
      <c r="ONA7" s="21"/>
      <c r="ONB7" s="21"/>
      <c r="ONC7" s="21"/>
      <c r="OND7" s="21"/>
      <c r="ONE7" s="21"/>
      <c r="ONF7" s="21"/>
      <c r="ONG7" s="21"/>
      <c r="ONH7" s="21"/>
      <c r="ONI7" s="21"/>
      <c r="ONJ7" s="21"/>
      <c r="ONK7" s="21"/>
      <c r="ONL7" s="21"/>
      <c r="ONM7" s="21"/>
      <c r="ONN7" s="21"/>
      <c r="ONO7" s="21"/>
      <c r="ONP7" s="21"/>
      <c r="ONQ7" s="21"/>
      <c r="ONR7" s="21"/>
      <c r="ONS7" s="21"/>
      <c r="ONT7" s="21"/>
      <c r="ONU7" s="21"/>
      <c r="ONV7" s="21"/>
      <c r="ONW7" s="21"/>
      <c r="ONX7" s="21"/>
      <c r="ONY7" s="21"/>
      <c r="ONZ7" s="21"/>
      <c r="OOA7" s="21"/>
      <c r="OOB7" s="21"/>
      <c r="OOC7" s="21"/>
      <c r="OOD7" s="21"/>
      <c r="OOE7" s="21"/>
      <c r="OOF7" s="21"/>
      <c r="OOG7" s="21"/>
      <c r="OOH7" s="21"/>
      <c r="OOI7" s="21"/>
      <c r="OOJ7" s="21"/>
      <c r="OOK7" s="21"/>
      <c r="OOL7" s="21"/>
      <c r="OOM7" s="21"/>
      <c r="OON7" s="21"/>
      <c r="OOO7" s="21"/>
      <c r="OOP7" s="21"/>
      <c r="OOQ7" s="21"/>
      <c r="OOR7" s="21"/>
      <c r="OOS7" s="21"/>
      <c r="OOT7" s="21"/>
      <c r="OOU7" s="21"/>
      <c r="OOV7" s="21"/>
      <c r="OOW7" s="21"/>
      <c r="OOX7" s="21"/>
      <c r="OOY7" s="21"/>
      <c r="OOZ7" s="21"/>
      <c r="OPA7" s="21"/>
      <c r="OPB7" s="21"/>
      <c r="OPC7" s="21"/>
      <c r="OPD7" s="21"/>
      <c r="OPE7" s="21"/>
      <c r="OPF7" s="21"/>
      <c r="OPG7" s="21"/>
      <c r="OPH7" s="21"/>
      <c r="OPI7" s="21"/>
      <c r="OPJ7" s="21"/>
      <c r="OPK7" s="21"/>
      <c r="OPL7" s="21"/>
      <c r="OPM7" s="21"/>
      <c r="OPN7" s="21"/>
      <c r="OPO7" s="21"/>
      <c r="OPP7" s="21"/>
      <c r="OPQ7" s="21"/>
      <c r="OPR7" s="21"/>
      <c r="OPS7" s="21"/>
      <c r="OPT7" s="21"/>
      <c r="OPU7" s="21"/>
      <c r="OPV7" s="21"/>
      <c r="OPW7" s="21"/>
      <c r="OPX7" s="21"/>
      <c r="OPY7" s="21"/>
      <c r="OPZ7" s="21"/>
      <c r="OQA7" s="21"/>
      <c r="OQB7" s="21"/>
      <c r="OQC7" s="21"/>
      <c r="OQD7" s="21"/>
      <c r="OQE7" s="21"/>
      <c r="OQF7" s="21"/>
      <c r="OQG7" s="21"/>
      <c r="OQH7" s="21"/>
      <c r="OQI7" s="21"/>
      <c r="OQJ7" s="21"/>
      <c r="OQK7" s="21"/>
      <c r="OQL7" s="21"/>
      <c r="OQM7" s="21"/>
      <c r="OQN7" s="21"/>
      <c r="OQO7" s="21"/>
      <c r="OQP7" s="21"/>
      <c r="OQQ7" s="21"/>
      <c r="OQR7" s="21"/>
      <c r="OQS7" s="21"/>
      <c r="OQT7" s="21"/>
      <c r="OQU7" s="21"/>
      <c r="OQV7" s="21"/>
      <c r="OQW7" s="21"/>
      <c r="OQX7" s="21"/>
      <c r="OQY7" s="21"/>
      <c r="OQZ7" s="21"/>
      <c r="ORA7" s="21"/>
      <c r="ORB7" s="21"/>
      <c r="ORC7" s="21"/>
      <c r="ORD7" s="21"/>
      <c r="ORE7" s="21"/>
      <c r="ORF7" s="21"/>
      <c r="ORG7" s="21"/>
      <c r="ORH7" s="21"/>
      <c r="ORI7" s="21"/>
      <c r="ORJ7" s="21"/>
      <c r="ORK7" s="21"/>
      <c r="ORL7" s="21"/>
      <c r="ORM7" s="21"/>
      <c r="ORN7" s="21"/>
      <c r="ORO7" s="21"/>
      <c r="ORP7" s="21"/>
      <c r="ORQ7" s="21"/>
      <c r="ORR7" s="21"/>
      <c r="ORS7" s="21"/>
      <c r="ORT7" s="21"/>
      <c r="ORU7" s="21"/>
      <c r="ORV7" s="21"/>
      <c r="ORW7" s="21"/>
      <c r="ORX7" s="21"/>
      <c r="ORY7" s="21"/>
      <c r="ORZ7" s="21"/>
      <c r="OSA7" s="21"/>
      <c r="OSB7" s="21"/>
      <c r="OSC7" s="21"/>
      <c r="OSD7" s="21"/>
      <c r="OSE7" s="21"/>
      <c r="OSF7" s="21"/>
      <c r="OSG7" s="21"/>
      <c r="OSH7" s="21"/>
      <c r="OSI7" s="21"/>
      <c r="OSJ7" s="21"/>
      <c r="OSK7" s="21"/>
      <c r="OSL7" s="21"/>
      <c r="OSM7" s="21"/>
      <c r="OSN7" s="21"/>
      <c r="OSO7" s="21"/>
      <c r="OSP7" s="21"/>
      <c r="OSQ7" s="21"/>
      <c r="OSR7" s="21"/>
      <c r="OSS7" s="21"/>
      <c r="OST7" s="21"/>
      <c r="OSU7" s="21"/>
      <c r="OSV7" s="21"/>
      <c r="OSW7" s="21"/>
      <c r="OSX7" s="21"/>
      <c r="OSY7" s="21"/>
      <c r="OSZ7" s="21"/>
      <c r="OTA7" s="21"/>
      <c r="OTB7" s="21"/>
      <c r="OTC7" s="21"/>
      <c r="OTD7" s="21"/>
      <c r="OTE7" s="21"/>
      <c r="OTF7" s="21"/>
      <c r="OTG7" s="21"/>
      <c r="OTH7" s="21"/>
      <c r="OTI7" s="21"/>
      <c r="OTJ7" s="21"/>
      <c r="OTK7" s="21"/>
      <c r="OTL7" s="21"/>
      <c r="OTM7" s="21"/>
      <c r="OTN7" s="21"/>
      <c r="OTO7" s="21"/>
      <c r="OTP7" s="21"/>
      <c r="OTQ7" s="21"/>
      <c r="OTR7" s="21"/>
      <c r="OTS7" s="21"/>
      <c r="OTT7" s="21"/>
      <c r="OTU7" s="21"/>
      <c r="OTV7" s="21"/>
      <c r="OTW7" s="21"/>
      <c r="OTX7" s="21"/>
      <c r="OTY7" s="21"/>
      <c r="OTZ7" s="21"/>
      <c r="OUA7" s="21"/>
      <c r="OUB7" s="21"/>
      <c r="OUC7" s="21"/>
      <c r="OUD7" s="21"/>
      <c r="OUE7" s="21"/>
      <c r="OUF7" s="21"/>
      <c r="OUG7" s="21"/>
      <c r="OUH7" s="21"/>
      <c r="OUI7" s="21"/>
      <c r="OUJ7" s="21"/>
      <c r="OUK7" s="21"/>
      <c r="OUL7" s="21"/>
      <c r="OUM7" s="21"/>
      <c r="OUN7" s="21"/>
      <c r="OUO7" s="21"/>
      <c r="OUP7" s="21"/>
      <c r="OUQ7" s="21"/>
      <c r="OUR7" s="21"/>
      <c r="OUS7" s="21"/>
      <c r="OUT7" s="21"/>
      <c r="OUU7" s="21"/>
      <c r="OUV7" s="21"/>
      <c r="OUW7" s="21"/>
      <c r="OUX7" s="21"/>
      <c r="OUY7" s="21"/>
      <c r="OUZ7" s="21"/>
      <c r="OVA7" s="21"/>
      <c r="OVB7" s="21"/>
      <c r="OVC7" s="21"/>
      <c r="OVD7" s="21"/>
      <c r="OVE7" s="21"/>
      <c r="OVF7" s="21"/>
      <c r="OVG7" s="21"/>
      <c r="OVH7" s="21"/>
      <c r="OVI7" s="21"/>
      <c r="OVJ7" s="21"/>
      <c r="OVK7" s="21"/>
      <c r="OVL7" s="21"/>
      <c r="OVM7" s="21"/>
      <c r="OVN7" s="21"/>
      <c r="OVO7" s="21"/>
      <c r="OVP7" s="21"/>
      <c r="OVQ7" s="21"/>
      <c r="OVR7" s="21"/>
      <c r="OVS7" s="21"/>
      <c r="OVT7" s="21"/>
      <c r="OVU7" s="21"/>
      <c r="OVV7" s="21"/>
      <c r="OVW7" s="21"/>
      <c r="OVX7" s="21"/>
      <c r="OVY7" s="21"/>
      <c r="OVZ7" s="21"/>
      <c r="OWA7" s="21"/>
      <c r="OWB7" s="21"/>
      <c r="OWC7" s="21"/>
      <c r="OWD7" s="21"/>
      <c r="OWE7" s="21"/>
      <c r="OWF7" s="21"/>
      <c r="OWG7" s="21"/>
      <c r="OWH7" s="21"/>
      <c r="OWI7" s="21"/>
      <c r="OWJ7" s="21"/>
      <c r="OWK7" s="21"/>
      <c r="OWL7" s="21"/>
      <c r="OWM7" s="21"/>
      <c r="OWN7" s="21"/>
      <c r="OWO7" s="21"/>
      <c r="OWP7" s="21"/>
      <c r="OWQ7" s="21"/>
      <c r="OWR7" s="21"/>
      <c r="OWS7" s="21"/>
      <c r="OWT7" s="21"/>
      <c r="OWU7" s="21"/>
      <c r="OWV7" s="21"/>
      <c r="OWW7" s="21"/>
      <c r="OWX7" s="21"/>
      <c r="OWY7" s="21"/>
      <c r="OWZ7" s="21"/>
      <c r="OXA7" s="21"/>
      <c r="OXB7" s="21"/>
      <c r="OXC7" s="21"/>
      <c r="OXD7" s="21"/>
      <c r="OXE7" s="21"/>
      <c r="OXF7" s="21"/>
      <c r="OXG7" s="21"/>
      <c r="OXH7" s="21"/>
      <c r="OXI7" s="21"/>
      <c r="OXJ7" s="21"/>
      <c r="OXK7" s="21"/>
      <c r="OXL7" s="21"/>
      <c r="OXM7" s="21"/>
      <c r="OXN7" s="21"/>
      <c r="OXO7" s="21"/>
      <c r="OXP7" s="21"/>
      <c r="OXQ7" s="21"/>
      <c r="OXR7" s="21"/>
      <c r="OXS7" s="21"/>
      <c r="OXT7" s="21"/>
      <c r="OXU7" s="21"/>
      <c r="OXV7" s="21"/>
      <c r="OXW7" s="21"/>
      <c r="OXX7" s="21"/>
      <c r="OXY7" s="21"/>
      <c r="OXZ7" s="21"/>
      <c r="OYA7" s="21"/>
      <c r="OYB7" s="21"/>
      <c r="OYC7" s="21"/>
      <c r="OYD7" s="21"/>
      <c r="OYE7" s="21"/>
      <c r="OYF7" s="21"/>
      <c r="OYG7" s="21"/>
      <c r="OYH7" s="21"/>
      <c r="OYI7" s="21"/>
      <c r="OYJ7" s="21"/>
      <c r="OYK7" s="21"/>
      <c r="OYL7" s="21"/>
      <c r="OYM7" s="21"/>
      <c r="OYN7" s="21"/>
      <c r="OYO7" s="21"/>
      <c r="OYP7" s="21"/>
      <c r="OYQ7" s="21"/>
      <c r="OYR7" s="21"/>
      <c r="OYS7" s="21"/>
      <c r="OYT7" s="21"/>
      <c r="OYU7" s="21"/>
      <c r="OYV7" s="21"/>
      <c r="OYW7" s="21"/>
      <c r="OYX7" s="21"/>
      <c r="OYY7" s="21"/>
      <c r="OYZ7" s="21"/>
      <c r="OZA7" s="21"/>
      <c r="OZB7" s="21"/>
      <c r="OZC7" s="21"/>
      <c r="OZD7" s="21"/>
      <c r="OZE7" s="21"/>
      <c r="OZF7" s="21"/>
      <c r="OZG7" s="21"/>
      <c r="OZH7" s="21"/>
      <c r="OZI7" s="21"/>
      <c r="OZJ7" s="21"/>
      <c r="OZK7" s="21"/>
      <c r="OZL7" s="21"/>
      <c r="OZM7" s="21"/>
      <c r="OZN7" s="21"/>
      <c r="OZO7" s="21"/>
      <c r="OZP7" s="21"/>
      <c r="OZQ7" s="21"/>
      <c r="OZR7" s="21"/>
      <c r="OZS7" s="21"/>
      <c r="OZT7" s="21"/>
      <c r="OZU7" s="21"/>
      <c r="OZV7" s="21"/>
      <c r="OZW7" s="21"/>
      <c r="OZX7" s="21"/>
      <c r="OZY7" s="21"/>
      <c r="OZZ7" s="21"/>
      <c r="PAA7" s="21"/>
      <c r="PAB7" s="21"/>
      <c r="PAC7" s="21"/>
      <c r="PAD7" s="21"/>
      <c r="PAE7" s="21"/>
      <c r="PAF7" s="21"/>
      <c r="PAG7" s="21"/>
      <c r="PAH7" s="21"/>
      <c r="PAI7" s="21"/>
      <c r="PAJ7" s="21"/>
      <c r="PAK7" s="21"/>
      <c r="PAL7" s="21"/>
      <c r="PAM7" s="21"/>
      <c r="PAN7" s="21"/>
      <c r="PAO7" s="21"/>
      <c r="PAP7" s="21"/>
      <c r="PAQ7" s="21"/>
      <c r="PAR7" s="21"/>
      <c r="PAS7" s="21"/>
      <c r="PAT7" s="21"/>
      <c r="PAU7" s="21"/>
      <c r="PAV7" s="21"/>
      <c r="PAW7" s="21"/>
      <c r="PAX7" s="21"/>
      <c r="PAY7" s="21"/>
      <c r="PAZ7" s="21"/>
      <c r="PBA7" s="21"/>
      <c r="PBB7" s="21"/>
      <c r="PBC7" s="21"/>
      <c r="PBD7" s="21"/>
      <c r="PBE7" s="21"/>
      <c r="PBF7" s="21"/>
      <c r="PBG7" s="21"/>
      <c r="PBH7" s="21"/>
      <c r="PBI7" s="21"/>
      <c r="PBJ7" s="21"/>
      <c r="PBK7" s="21"/>
      <c r="PBL7" s="21"/>
      <c r="PBM7" s="21"/>
      <c r="PBN7" s="21"/>
      <c r="PBO7" s="21"/>
      <c r="PBP7" s="21"/>
      <c r="PBQ7" s="21"/>
      <c r="PBR7" s="21"/>
      <c r="PBS7" s="21"/>
      <c r="PBT7" s="21"/>
      <c r="PBU7" s="21"/>
      <c r="PBV7" s="21"/>
      <c r="PBW7" s="21"/>
      <c r="PBX7" s="21"/>
      <c r="PBY7" s="21"/>
      <c r="PBZ7" s="21"/>
      <c r="PCA7" s="21"/>
      <c r="PCB7" s="21"/>
      <c r="PCC7" s="21"/>
      <c r="PCD7" s="21"/>
      <c r="PCE7" s="21"/>
      <c r="PCF7" s="21"/>
      <c r="PCG7" s="21"/>
      <c r="PCH7" s="21"/>
      <c r="PCI7" s="21"/>
      <c r="PCJ7" s="21"/>
      <c r="PCK7" s="21"/>
      <c r="PCL7" s="21"/>
      <c r="PCM7" s="21"/>
      <c r="PCN7" s="21"/>
      <c r="PCO7" s="21"/>
      <c r="PCP7" s="21"/>
      <c r="PCQ7" s="21"/>
      <c r="PCR7" s="21"/>
      <c r="PCS7" s="21"/>
      <c r="PCT7" s="21"/>
      <c r="PCU7" s="21"/>
      <c r="PCV7" s="21"/>
      <c r="PCW7" s="21"/>
      <c r="PCX7" s="21"/>
      <c r="PCY7" s="21"/>
      <c r="PCZ7" s="21"/>
      <c r="PDA7" s="21"/>
      <c r="PDB7" s="21"/>
      <c r="PDC7" s="21"/>
      <c r="PDD7" s="21"/>
      <c r="PDE7" s="21"/>
      <c r="PDF7" s="21"/>
      <c r="PDG7" s="21"/>
      <c r="PDH7" s="21"/>
      <c r="PDI7" s="21"/>
      <c r="PDJ7" s="21"/>
      <c r="PDK7" s="21"/>
      <c r="PDL7" s="21"/>
      <c r="PDM7" s="21"/>
      <c r="PDN7" s="21"/>
      <c r="PDO7" s="21"/>
      <c r="PDP7" s="21"/>
      <c r="PDQ7" s="21"/>
      <c r="PDR7" s="21"/>
      <c r="PDS7" s="21"/>
      <c r="PDT7" s="21"/>
      <c r="PDU7" s="21"/>
      <c r="PDV7" s="21"/>
      <c r="PDW7" s="21"/>
      <c r="PDX7" s="21"/>
      <c r="PDY7" s="21"/>
      <c r="PDZ7" s="21"/>
      <c r="PEA7" s="21"/>
      <c r="PEB7" s="21"/>
      <c r="PEC7" s="21"/>
      <c r="PED7" s="21"/>
      <c r="PEE7" s="21"/>
      <c r="PEF7" s="21"/>
      <c r="PEG7" s="21"/>
      <c r="PEH7" s="21"/>
      <c r="PEI7" s="21"/>
      <c r="PEJ7" s="21"/>
      <c r="PEK7" s="21"/>
      <c r="PEL7" s="21"/>
      <c r="PEM7" s="21"/>
      <c r="PEN7" s="21"/>
      <c r="PEO7" s="21"/>
      <c r="PEP7" s="21"/>
      <c r="PEQ7" s="21"/>
      <c r="PER7" s="21"/>
      <c r="PES7" s="21"/>
      <c r="PET7" s="21"/>
      <c r="PEU7" s="21"/>
      <c r="PEV7" s="21"/>
      <c r="PEW7" s="21"/>
      <c r="PEX7" s="21"/>
      <c r="PEY7" s="21"/>
      <c r="PEZ7" s="21"/>
      <c r="PFA7" s="21"/>
      <c r="PFB7" s="21"/>
      <c r="PFC7" s="21"/>
      <c r="PFD7" s="21"/>
      <c r="PFE7" s="21"/>
      <c r="PFF7" s="21"/>
      <c r="PFG7" s="21"/>
      <c r="PFH7" s="21"/>
      <c r="PFI7" s="21"/>
      <c r="PFJ7" s="21"/>
      <c r="PFK7" s="21"/>
      <c r="PFL7" s="21"/>
      <c r="PFM7" s="21"/>
      <c r="PFN7" s="21"/>
      <c r="PFO7" s="21"/>
      <c r="PFP7" s="21"/>
      <c r="PFQ7" s="21"/>
      <c r="PFR7" s="21"/>
      <c r="PFS7" s="21"/>
      <c r="PFT7" s="21"/>
      <c r="PFU7" s="21"/>
      <c r="PFV7" s="21"/>
      <c r="PFW7" s="21"/>
      <c r="PFX7" s="21"/>
      <c r="PFY7" s="21"/>
      <c r="PFZ7" s="21"/>
      <c r="PGA7" s="21"/>
      <c r="PGB7" s="21"/>
      <c r="PGC7" s="21"/>
      <c r="PGD7" s="21"/>
      <c r="PGE7" s="21"/>
      <c r="PGF7" s="21"/>
      <c r="PGG7" s="21"/>
      <c r="PGH7" s="21"/>
      <c r="PGI7" s="21"/>
      <c r="PGJ7" s="21"/>
      <c r="PGK7" s="21"/>
      <c r="PGL7" s="21"/>
      <c r="PGM7" s="21"/>
      <c r="PGN7" s="21"/>
      <c r="PGO7" s="21"/>
      <c r="PGP7" s="21"/>
      <c r="PGQ7" s="21"/>
      <c r="PGR7" s="21"/>
      <c r="PGS7" s="21"/>
      <c r="PGT7" s="21"/>
      <c r="PGU7" s="21"/>
      <c r="PGV7" s="21"/>
      <c r="PGW7" s="21"/>
      <c r="PGX7" s="21"/>
      <c r="PGY7" s="21"/>
      <c r="PGZ7" s="21"/>
      <c r="PHA7" s="21"/>
      <c r="PHB7" s="21"/>
      <c r="PHC7" s="21"/>
      <c r="PHD7" s="21"/>
      <c r="PHE7" s="21"/>
      <c r="PHF7" s="21"/>
      <c r="PHG7" s="21"/>
      <c r="PHH7" s="21"/>
      <c r="PHI7" s="21"/>
      <c r="PHJ7" s="21"/>
      <c r="PHK7" s="21"/>
      <c r="PHL7" s="21"/>
      <c r="PHM7" s="21"/>
      <c r="PHN7" s="21"/>
      <c r="PHO7" s="21"/>
      <c r="PHP7" s="21"/>
      <c r="PHQ7" s="21"/>
      <c r="PHR7" s="21"/>
      <c r="PHS7" s="21"/>
      <c r="PHT7" s="21"/>
      <c r="PHU7" s="21"/>
      <c r="PHV7" s="21"/>
      <c r="PHW7" s="21"/>
      <c r="PHX7" s="21"/>
      <c r="PHY7" s="21"/>
      <c r="PHZ7" s="21"/>
      <c r="PIA7" s="21"/>
      <c r="PIB7" s="21"/>
      <c r="PIC7" s="21"/>
      <c r="PID7" s="21"/>
      <c r="PIE7" s="21"/>
      <c r="PIF7" s="21"/>
      <c r="PIG7" s="21"/>
      <c r="PIH7" s="21"/>
      <c r="PII7" s="21"/>
      <c r="PIJ7" s="21"/>
      <c r="PIK7" s="21"/>
      <c r="PIL7" s="21"/>
      <c r="PIM7" s="21"/>
      <c r="PIN7" s="21"/>
      <c r="PIO7" s="21"/>
      <c r="PIP7" s="21"/>
      <c r="PIQ7" s="21"/>
      <c r="PIR7" s="21"/>
      <c r="PIS7" s="21"/>
      <c r="PIT7" s="21"/>
      <c r="PIU7" s="21"/>
      <c r="PIV7" s="21"/>
      <c r="PIW7" s="21"/>
      <c r="PIX7" s="21"/>
      <c r="PIY7" s="21"/>
      <c r="PIZ7" s="21"/>
      <c r="PJA7" s="21"/>
      <c r="PJB7" s="21"/>
      <c r="PJC7" s="21"/>
      <c r="PJD7" s="21"/>
      <c r="PJE7" s="21"/>
      <c r="PJF7" s="21"/>
      <c r="PJG7" s="21"/>
      <c r="PJH7" s="21"/>
      <c r="PJI7" s="21"/>
      <c r="PJJ7" s="21"/>
      <c r="PJK7" s="21"/>
      <c r="PJL7" s="21"/>
      <c r="PJM7" s="21"/>
      <c r="PJN7" s="21"/>
      <c r="PJO7" s="21"/>
      <c r="PJP7" s="21"/>
      <c r="PJQ7" s="21"/>
      <c r="PJR7" s="21"/>
      <c r="PJS7" s="21"/>
      <c r="PJT7" s="21"/>
      <c r="PJU7" s="21"/>
      <c r="PJV7" s="21"/>
      <c r="PJW7" s="21"/>
      <c r="PJX7" s="21"/>
      <c r="PJY7" s="21"/>
      <c r="PJZ7" s="21"/>
      <c r="PKA7" s="21"/>
      <c r="PKB7" s="21"/>
      <c r="PKC7" s="21"/>
      <c r="PKD7" s="21"/>
      <c r="PKE7" s="21"/>
      <c r="PKF7" s="21"/>
      <c r="PKG7" s="21"/>
      <c r="PKH7" s="21"/>
      <c r="PKI7" s="21"/>
      <c r="PKJ7" s="21"/>
      <c r="PKK7" s="21"/>
      <c r="PKL7" s="21"/>
      <c r="PKM7" s="21"/>
      <c r="PKN7" s="21"/>
      <c r="PKO7" s="21"/>
      <c r="PKP7" s="21"/>
      <c r="PKQ7" s="21"/>
      <c r="PKR7" s="21"/>
      <c r="PKS7" s="21"/>
      <c r="PKT7" s="21"/>
      <c r="PKU7" s="21"/>
      <c r="PKV7" s="21"/>
      <c r="PKW7" s="21"/>
      <c r="PKX7" s="21"/>
      <c r="PKY7" s="21"/>
      <c r="PKZ7" s="21"/>
      <c r="PLA7" s="21"/>
      <c r="PLB7" s="21"/>
      <c r="PLC7" s="21"/>
      <c r="PLD7" s="21"/>
      <c r="PLE7" s="21"/>
      <c r="PLF7" s="21"/>
      <c r="PLG7" s="21"/>
      <c r="PLH7" s="21"/>
      <c r="PLI7" s="21"/>
      <c r="PLJ7" s="21"/>
      <c r="PLK7" s="21"/>
      <c r="PLL7" s="21"/>
      <c r="PLM7" s="21"/>
      <c r="PLN7" s="21"/>
      <c r="PLO7" s="21"/>
      <c r="PLP7" s="21"/>
      <c r="PLQ7" s="21"/>
      <c r="PLR7" s="21"/>
      <c r="PLS7" s="21"/>
      <c r="PLT7" s="21"/>
      <c r="PLU7" s="21"/>
      <c r="PLV7" s="21"/>
      <c r="PLW7" s="21"/>
      <c r="PLX7" s="21"/>
      <c r="PLY7" s="21"/>
      <c r="PLZ7" s="21"/>
      <c r="PMA7" s="21"/>
      <c r="PMB7" s="21"/>
      <c r="PMC7" s="21"/>
      <c r="PMD7" s="21"/>
      <c r="PME7" s="21"/>
      <c r="PMF7" s="21"/>
      <c r="PMG7" s="21"/>
      <c r="PMH7" s="21"/>
      <c r="PMI7" s="21"/>
      <c r="PMJ7" s="21"/>
      <c r="PMK7" s="21"/>
      <c r="PML7" s="21"/>
      <c r="PMM7" s="21"/>
      <c r="PMN7" s="21"/>
      <c r="PMO7" s="21"/>
      <c r="PMP7" s="21"/>
      <c r="PMQ7" s="21"/>
      <c r="PMR7" s="21"/>
      <c r="PMS7" s="21"/>
      <c r="PMT7" s="21"/>
      <c r="PMU7" s="21"/>
      <c r="PMV7" s="21"/>
      <c r="PMW7" s="21"/>
      <c r="PMX7" s="21"/>
      <c r="PMY7" s="21"/>
      <c r="PMZ7" s="21"/>
      <c r="PNA7" s="21"/>
      <c r="PNB7" s="21"/>
      <c r="PNC7" s="21"/>
      <c r="PND7" s="21"/>
      <c r="PNE7" s="21"/>
      <c r="PNF7" s="21"/>
      <c r="PNG7" s="21"/>
      <c r="PNH7" s="21"/>
      <c r="PNI7" s="21"/>
      <c r="PNJ7" s="21"/>
      <c r="PNK7" s="21"/>
      <c r="PNL7" s="21"/>
      <c r="PNM7" s="21"/>
      <c r="PNN7" s="21"/>
      <c r="PNO7" s="21"/>
      <c r="PNP7" s="21"/>
      <c r="PNQ7" s="21"/>
      <c r="PNR7" s="21"/>
      <c r="PNS7" s="21"/>
      <c r="PNT7" s="21"/>
      <c r="PNU7" s="21"/>
      <c r="PNV7" s="21"/>
      <c r="PNW7" s="21"/>
      <c r="PNX7" s="21"/>
      <c r="PNY7" s="21"/>
      <c r="PNZ7" s="21"/>
      <c r="POA7" s="21"/>
      <c r="POB7" s="21"/>
      <c r="POC7" s="21"/>
      <c r="POD7" s="21"/>
      <c r="POE7" s="21"/>
      <c r="POF7" s="21"/>
      <c r="POG7" s="21"/>
      <c r="POH7" s="21"/>
      <c r="POI7" s="21"/>
      <c r="POJ7" s="21"/>
      <c r="POK7" s="21"/>
      <c r="POL7" s="21"/>
      <c r="POM7" s="21"/>
      <c r="PON7" s="21"/>
      <c r="POO7" s="21"/>
      <c r="POP7" s="21"/>
      <c r="POQ7" s="21"/>
      <c r="POR7" s="21"/>
      <c r="POS7" s="21"/>
      <c r="POT7" s="21"/>
      <c r="POU7" s="21"/>
      <c r="POV7" s="21"/>
      <c r="POW7" s="21"/>
      <c r="POX7" s="21"/>
      <c r="POY7" s="21"/>
      <c r="POZ7" s="21"/>
      <c r="PPA7" s="21"/>
      <c r="PPB7" s="21"/>
      <c r="PPC7" s="21"/>
      <c r="PPD7" s="21"/>
      <c r="PPE7" s="21"/>
      <c r="PPF7" s="21"/>
      <c r="PPG7" s="21"/>
      <c r="PPH7" s="21"/>
      <c r="PPI7" s="21"/>
      <c r="PPJ7" s="21"/>
      <c r="PPK7" s="21"/>
      <c r="PPL7" s="21"/>
      <c r="PPM7" s="21"/>
      <c r="PPN7" s="21"/>
      <c r="PPO7" s="21"/>
      <c r="PPP7" s="21"/>
      <c r="PPQ7" s="21"/>
      <c r="PPR7" s="21"/>
      <c r="PPS7" s="21"/>
      <c r="PPT7" s="21"/>
      <c r="PPU7" s="21"/>
      <c r="PPV7" s="21"/>
      <c r="PPW7" s="21"/>
      <c r="PPX7" s="21"/>
      <c r="PPY7" s="21"/>
      <c r="PPZ7" s="21"/>
      <c r="PQA7" s="21"/>
      <c r="PQB7" s="21"/>
      <c r="PQC7" s="21"/>
      <c r="PQD7" s="21"/>
      <c r="PQE7" s="21"/>
      <c r="PQF7" s="21"/>
      <c r="PQG7" s="21"/>
      <c r="PQH7" s="21"/>
      <c r="PQI7" s="21"/>
      <c r="PQJ7" s="21"/>
      <c r="PQK7" s="21"/>
      <c r="PQL7" s="21"/>
      <c r="PQM7" s="21"/>
      <c r="PQN7" s="21"/>
      <c r="PQO7" s="21"/>
      <c r="PQP7" s="21"/>
      <c r="PQQ7" s="21"/>
      <c r="PQR7" s="21"/>
      <c r="PQS7" s="21"/>
      <c r="PQT7" s="21"/>
      <c r="PQU7" s="21"/>
      <c r="PQV7" s="21"/>
      <c r="PQW7" s="21"/>
      <c r="PQX7" s="21"/>
      <c r="PQY7" s="21"/>
      <c r="PQZ7" s="21"/>
      <c r="PRA7" s="21"/>
      <c r="PRB7" s="21"/>
      <c r="PRC7" s="21"/>
      <c r="PRD7" s="21"/>
      <c r="PRE7" s="21"/>
      <c r="PRF7" s="21"/>
      <c r="PRG7" s="21"/>
      <c r="PRH7" s="21"/>
      <c r="PRI7" s="21"/>
      <c r="PRJ7" s="21"/>
      <c r="PRK7" s="21"/>
      <c r="PRL7" s="21"/>
      <c r="PRM7" s="21"/>
      <c r="PRN7" s="21"/>
      <c r="PRO7" s="21"/>
      <c r="PRP7" s="21"/>
      <c r="PRQ7" s="21"/>
      <c r="PRR7" s="21"/>
      <c r="PRS7" s="21"/>
      <c r="PRT7" s="21"/>
      <c r="PRU7" s="21"/>
      <c r="PRV7" s="21"/>
      <c r="PRW7" s="21"/>
      <c r="PRX7" s="21"/>
      <c r="PRY7" s="21"/>
      <c r="PRZ7" s="21"/>
      <c r="PSA7" s="21"/>
      <c r="PSB7" s="21"/>
      <c r="PSC7" s="21"/>
      <c r="PSD7" s="21"/>
      <c r="PSE7" s="21"/>
      <c r="PSF7" s="21"/>
      <c r="PSG7" s="21"/>
      <c r="PSH7" s="21"/>
      <c r="PSI7" s="21"/>
      <c r="PSJ7" s="21"/>
      <c r="PSK7" s="21"/>
      <c r="PSL7" s="21"/>
      <c r="PSM7" s="21"/>
      <c r="PSN7" s="21"/>
      <c r="PSO7" s="21"/>
      <c r="PSP7" s="21"/>
      <c r="PSQ7" s="21"/>
      <c r="PSR7" s="21"/>
      <c r="PSS7" s="21"/>
      <c r="PST7" s="21"/>
      <c r="PSU7" s="21"/>
      <c r="PSV7" s="21"/>
      <c r="PSW7" s="21"/>
      <c r="PSX7" s="21"/>
      <c r="PSY7" s="21"/>
      <c r="PSZ7" s="21"/>
      <c r="PTA7" s="21"/>
      <c r="PTB7" s="21"/>
      <c r="PTC7" s="21"/>
      <c r="PTD7" s="21"/>
      <c r="PTE7" s="21"/>
      <c r="PTF7" s="21"/>
      <c r="PTG7" s="21"/>
      <c r="PTH7" s="21"/>
      <c r="PTI7" s="21"/>
      <c r="PTJ7" s="21"/>
      <c r="PTK7" s="21"/>
      <c r="PTL7" s="21"/>
      <c r="PTM7" s="21"/>
      <c r="PTN7" s="21"/>
      <c r="PTO7" s="21"/>
      <c r="PTP7" s="21"/>
      <c r="PTQ7" s="21"/>
      <c r="PTR7" s="21"/>
      <c r="PTS7" s="21"/>
      <c r="PTT7" s="21"/>
      <c r="PTU7" s="21"/>
      <c r="PTV7" s="21"/>
      <c r="PTW7" s="21"/>
      <c r="PTX7" s="21"/>
      <c r="PTY7" s="21"/>
      <c r="PTZ7" s="21"/>
      <c r="PUA7" s="21"/>
      <c r="PUB7" s="21"/>
      <c r="PUC7" s="21"/>
      <c r="PUD7" s="21"/>
      <c r="PUE7" s="21"/>
      <c r="PUF7" s="21"/>
      <c r="PUG7" s="21"/>
      <c r="PUH7" s="21"/>
      <c r="PUI7" s="21"/>
      <c r="PUJ7" s="21"/>
      <c r="PUK7" s="21"/>
      <c r="PUL7" s="21"/>
      <c r="PUM7" s="21"/>
      <c r="PUN7" s="21"/>
      <c r="PUO7" s="21"/>
      <c r="PUP7" s="21"/>
      <c r="PUQ7" s="21"/>
      <c r="PUR7" s="21"/>
      <c r="PUS7" s="21"/>
      <c r="PUT7" s="21"/>
      <c r="PUU7" s="21"/>
      <c r="PUV7" s="21"/>
      <c r="PUW7" s="21"/>
      <c r="PUX7" s="21"/>
      <c r="PUY7" s="21"/>
      <c r="PUZ7" s="21"/>
      <c r="PVA7" s="21"/>
      <c r="PVB7" s="21"/>
      <c r="PVC7" s="21"/>
      <c r="PVD7" s="21"/>
      <c r="PVE7" s="21"/>
      <c r="PVF7" s="21"/>
      <c r="PVG7" s="21"/>
      <c r="PVH7" s="21"/>
      <c r="PVI7" s="21"/>
      <c r="PVJ7" s="21"/>
      <c r="PVK7" s="21"/>
      <c r="PVL7" s="21"/>
      <c r="PVM7" s="21"/>
      <c r="PVN7" s="21"/>
      <c r="PVO7" s="21"/>
      <c r="PVP7" s="21"/>
      <c r="PVQ7" s="21"/>
      <c r="PVR7" s="21"/>
      <c r="PVS7" s="21"/>
      <c r="PVT7" s="21"/>
      <c r="PVU7" s="21"/>
      <c r="PVV7" s="21"/>
      <c r="PVW7" s="21"/>
      <c r="PVX7" s="21"/>
      <c r="PVY7" s="21"/>
      <c r="PVZ7" s="21"/>
      <c r="PWA7" s="21"/>
      <c r="PWB7" s="21"/>
      <c r="PWC7" s="21"/>
      <c r="PWD7" s="21"/>
      <c r="PWE7" s="21"/>
      <c r="PWF7" s="21"/>
      <c r="PWG7" s="21"/>
      <c r="PWH7" s="21"/>
      <c r="PWI7" s="21"/>
      <c r="PWJ7" s="21"/>
      <c r="PWK7" s="21"/>
      <c r="PWL7" s="21"/>
      <c r="PWM7" s="21"/>
      <c r="PWN7" s="21"/>
      <c r="PWO7" s="21"/>
      <c r="PWP7" s="21"/>
      <c r="PWQ7" s="21"/>
      <c r="PWR7" s="21"/>
      <c r="PWS7" s="21"/>
      <c r="PWT7" s="21"/>
      <c r="PWU7" s="21"/>
      <c r="PWV7" s="21"/>
      <c r="PWW7" s="21"/>
      <c r="PWX7" s="21"/>
      <c r="PWY7" s="21"/>
      <c r="PWZ7" s="21"/>
      <c r="PXA7" s="21"/>
      <c r="PXB7" s="21"/>
      <c r="PXC7" s="21"/>
      <c r="PXD7" s="21"/>
      <c r="PXE7" s="21"/>
      <c r="PXF7" s="21"/>
      <c r="PXG7" s="21"/>
      <c r="PXH7" s="21"/>
      <c r="PXI7" s="21"/>
      <c r="PXJ7" s="21"/>
      <c r="PXK7" s="21"/>
      <c r="PXL7" s="21"/>
      <c r="PXM7" s="21"/>
      <c r="PXN7" s="21"/>
      <c r="PXO7" s="21"/>
      <c r="PXP7" s="21"/>
      <c r="PXQ7" s="21"/>
      <c r="PXR7" s="21"/>
      <c r="PXS7" s="21"/>
      <c r="PXT7" s="21"/>
      <c r="PXU7" s="21"/>
      <c r="PXV7" s="21"/>
      <c r="PXW7" s="21"/>
      <c r="PXX7" s="21"/>
      <c r="PXY7" s="21"/>
      <c r="PXZ7" s="21"/>
      <c r="PYA7" s="21"/>
      <c r="PYB7" s="21"/>
      <c r="PYC7" s="21"/>
      <c r="PYD7" s="21"/>
      <c r="PYE7" s="21"/>
      <c r="PYF7" s="21"/>
      <c r="PYG7" s="21"/>
      <c r="PYH7" s="21"/>
      <c r="PYI7" s="21"/>
      <c r="PYJ7" s="21"/>
      <c r="PYK7" s="21"/>
      <c r="PYL7" s="21"/>
      <c r="PYM7" s="21"/>
      <c r="PYN7" s="21"/>
      <c r="PYO7" s="21"/>
      <c r="PYP7" s="21"/>
      <c r="PYQ7" s="21"/>
      <c r="PYR7" s="21"/>
      <c r="PYS7" s="21"/>
      <c r="PYT7" s="21"/>
      <c r="PYU7" s="21"/>
      <c r="PYV7" s="21"/>
      <c r="PYW7" s="21"/>
      <c r="PYX7" s="21"/>
      <c r="PYY7" s="21"/>
      <c r="PYZ7" s="21"/>
      <c r="PZA7" s="21"/>
      <c r="PZB7" s="21"/>
      <c r="PZC7" s="21"/>
      <c r="PZD7" s="21"/>
      <c r="PZE7" s="21"/>
      <c r="PZF7" s="21"/>
      <c r="PZG7" s="21"/>
      <c r="PZH7" s="21"/>
      <c r="PZI7" s="21"/>
      <c r="PZJ7" s="21"/>
      <c r="PZK7" s="21"/>
      <c r="PZL7" s="21"/>
      <c r="PZM7" s="21"/>
      <c r="PZN7" s="21"/>
      <c r="PZO7" s="21"/>
      <c r="PZP7" s="21"/>
      <c r="PZQ7" s="21"/>
      <c r="PZR7" s="21"/>
      <c r="PZS7" s="21"/>
      <c r="PZT7" s="21"/>
      <c r="PZU7" s="21"/>
      <c r="PZV7" s="21"/>
      <c r="PZW7" s="21"/>
      <c r="PZX7" s="21"/>
      <c r="PZY7" s="21"/>
      <c r="PZZ7" s="21"/>
      <c r="QAA7" s="21"/>
      <c r="QAB7" s="21"/>
      <c r="QAC7" s="21"/>
      <c r="QAD7" s="21"/>
      <c r="QAE7" s="21"/>
      <c r="QAF7" s="21"/>
      <c r="QAG7" s="21"/>
      <c r="QAH7" s="21"/>
      <c r="QAI7" s="21"/>
      <c r="QAJ7" s="21"/>
      <c r="QAK7" s="21"/>
      <c r="QAL7" s="21"/>
      <c r="QAM7" s="21"/>
      <c r="QAN7" s="21"/>
      <c r="QAO7" s="21"/>
      <c r="QAP7" s="21"/>
      <c r="QAQ7" s="21"/>
      <c r="QAR7" s="21"/>
      <c r="QAS7" s="21"/>
      <c r="QAT7" s="21"/>
      <c r="QAU7" s="21"/>
      <c r="QAV7" s="21"/>
      <c r="QAW7" s="21"/>
      <c r="QAX7" s="21"/>
      <c r="QAY7" s="21"/>
      <c r="QAZ7" s="21"/>
      <c r="QBA7" s="21"/>
      <c r="QBB7" s="21"/>
      <c r="QBC7" s="21"/>
      <c r="QBD7" s="21"/>
      <c r="QBE7" s="21"/>
      <c r="QBF7" s="21"/>
      <c r="QBG7" s="21"/>
      <c r="QBH7" s="21"/>
      <c r="QBI7" s="21"/>
      <c r="QBJ7" s="21"/>
      <c r="QBK7" s="21"/>
      <c r="QBL7" s="21"/>
      <c r="QBM7" s="21"/>
      <c r="QBN7" s="21"/>
      <c r="QBO7" s="21"/>
      <c r="QBP7" s="21"/>
      <c r="QBQ7" s="21"/>
      <c r="QBR7" s="21"/>
      <c r="QBS7" s="21"/>
      <c r="QBT7" s="21"/>
      <c r="QBU7" s="21"/>
      <c r="QBV7" s="21"/>
      <c r="QBW7" s="21"/>
      <c r="QBX7" s="21"/>
      <c r="QBY7" s="21"/>
      <c r="QBZ7" s="21"/>
      <c r="QCA7" s="21"/>
      <c r="QCB7" s="21"/>
      <c r="QCC7" s="21"/>
      <c r="QCD7" s="21"/>
      <c r="QCE7" s="21"/>
      <c r="QCF7" s="21"/>
      <c r="QCG7" s="21"/>
      <c r="QCH7" s="21"/>
      <c r="QCI7" s="21"/>
      <c r="QCJ7" s="21"/>
      <c r="QCK7" s="21"/>
      <c r="QCL7" s="21"/>
      <c r="QCM7" s="21"/>
      <c r="QCN7" s="21"/>
      <c r="QCO7" s="21"/>
      <c r="QCP7" s="21"/>
      <c r="QCQ7" s="21"/>
      <c r="QCR7" s="21"/>
      <c r="QCS7" s="21"/>
      <c r="QCT7" s="21"/>
      <c r="QCU7" s="21"/>
      <c r="QCV7" s="21"/>
      <c r="QCW7" s="21"/>
      <c r="QCX7" s="21"/>
      <c r="QCY7" s="21"/>
      <c r="QCZ7" s="21"/>
      <c r="QDA7" s="21"/>
      <c r="QDB7" s="21"/>
      <c r="QDC7" s="21"/>
      <c r="QDD7" s="21"/>
      <c r="QDE7" s="21"/>
      <c r="QDF7" s="21"/>
      <c r="QDG7" s="21"/>
      <c r="QDH7" s="21"/>
      <c r="QDI7" s="21"/>
      <c r="QDJ7" s="21"/>
      <c r="QDK7" s="21"/>
      <c r="QDL7" s="21"/>
      <c r="QDM7" s="21"/>
      <c r="QDN7" s="21"/>
      <c r="QDO7" s="21"/>
      <c r="QDP7" s="21"/>
      <c r="QDQ7" s="21"/>
      <c r="QDR7" s="21"/>
      <c r="QDS7" s="21"/>
      <c r="QDT7" s="21"/>
      <c r="QDU7" s="21"/>
      <c r="QDV7" s="21"/>
      <c r="QDW7" s="21"/>
      <c r="QDX7" s="21"/>
      <c r="QDY7" s="21"/>
      <c r="QDZ7" s="21"/>
      <c r="QEA7" s="21"/>
      <c r="QEB7" s="21"/>
      <c r="QEC7" s="21"/>
      <c r="QED7" s="21"/>
      <c r="QEE7" s="21"/>
      <c r="QEF7" s="21"/>
      <c r="QEG7" s="21"/>
      <c r="QEH7" s="21"/>
      <c r="QEI7" s="21"/>
      <c r="QEJ7" s="21"/>
      <c r="QEK7" s="21"/>
      <c r="QEL7" s="21"/>
      <c r="QEM7" s="21"/>
      <c r="QEN7" s="21"/>
      <c r="QEO7" s="21"/>
      <c r="QEP7" s="21"/>
      <c r="QEQ7" s="21"/>
      <c r="QER7" s="21"/>
      <c r="QES7" s="21"/>
      <c r="QET7" s="21"/>
      <c r="QEU7" s="21"/>
      <c r="QEV7" s="21"/>
      <c r="QEW7" s="21"/>
      <c r="QEX7" s="21"/>
      <c r="QEY7" s="21"/>
      <c r="QEZ7" s="21"/>
      <c r="QFA7" s="21"/>
      <c r="QFB7" s="21"/>
      <c r="QFC7" s="21"/>
      <c r="QFD7" s="21"/>
      <c r="QFE7" s="21"/>
      <c r="QFF7" s="21"/>
      <c r="QFG7" s="21"/>
      <c r="QFH7" s="21"/>
      <c r="QFI7" s="21"/>
      <c r="QFJ7" s="21"/>
      <c r="QFK7" s="21"/>
      <c r="QFL7" s="21"/>
      <c r="QFM7" s="21"/>
      <c r="QFN7" s="21"/>
      <c r="QFO7" s="21"/>
      <c r="QFP7" s="21"/>
      <c r="QFQ7" s="21"/>
      <c r="QFR7" s="21"/>
      <c r="QFS7" s="21"/>
      <c r="QFT7" s="21"/>
      <c r="QFU7" s="21"/>
      <c r="QFV7" s="21"/>
      <c r="QFW7" s="21"/>
      <c r="QFX7" s="21"/>
      <c r="QFY7" s="21"/>
      <c r="QFZ7" s="21"/>
      <c r="QGA7" s="21"/>
      <c r="QGB7" s="21"/>
      <c r="QGC7" s="21"/>
      <c r="QGD7" s="21"/>
      <c r="QGE7" s="21"/>
      <c r="QGF7" s="21"/>
      <c r="QGG7" s="21"/>
      <c r="QGH7" s="21"/>
      <c r="QGI7" s="21"/>
      <c r="QGJ7" s="21"/>
      <c r="QGK7" s="21"/>
      <c r="QGL7" s="21"/>
      <c r="QGM7" s="21"/>
      <c r="QGN7" s="21"/>
      <c r="QGO7" s="21"/>
      <c r="QGP7" s="21"/>
      <c r="QGQ7" s="21"/>
      <c r="QGR7" s="21"/>
      <c r="QGS7" s="21"/>
      <c r="QGT7" s="21"/>
      <c r="QGU7" s="21"/>
      <c r="QGV7" s="21"/>
      <c r="QGW7" s="21"/>
      <c r="QGX7" s="21"/>
      <c r="QGY7" s="21"/>
      <c r="QGZ7" s="21"/>
      <c r="QHA7" s="21"/>
      <c r="QHB7" s="21"/>
      <c r="QHC7" s="21"/>
      <c r="QHD7" s="21"/>
      <c r="QHE7" s="21"/>
      <c r="QHF7" s="21"/>
      <c r="QHG7" s="21"/>
      <c r="QHH7" s="21"/>
      <c r="QHI7" s="21"/>
      <c r="QHJ7" s="21"/>
      <c r="QHK7" s="21"/>
      <c r="QHL7" s="21"/>
      <c r="QHM7" s="21"/>
      <c r="QHN7" s="21"/>
      <c r="QHO7" s="21"/>
      <c r="QHP7" s="21"/>
      <c r="QHQ7" s="21"/>
      <c r="QHR7" s="21"/>
      <c r="QHS7" s="21"/>
      <c r="QHT7" s="21"/>
      <c r="QHU7" s="21"/>
      <c r="QHV7" s="21"/>
      <c r="QHW7" s="21"/>
      <c r="QHX7" s="21"/>
      <c r="QHY7" s="21"/>
      <c r="QHZ7" s="21"/>
      <c r="QIA7" s="21"/>
      <c r="QIB7" s="21"/>
      <c r="QIC7" s="21"/>
      <c r="QID7" s="21"/>
      <c r="QIE7" s="21"/>
      <c r="QIF7" s="21"/>
      <c r="QIG7" s="21"/>
      <c r="QIH7" s="21"/>
      <c r="QII7" s="21"/>
      <c r="QIJ7" s="21"/>
      <c r="QIK7" s="21"/>
      <c r="QIL7" s="21"/>
      <c r="QIM7" s="21"/>
      <c r="QIN7" s="21"/>
      <c r="QIO7" s="21"/>
      <c r="QIP7" s="21"/>
      <c r="QIQ7" s="21"/>
      <c r="QIR7" s="21"/>
      <c r="QIS7" s="21"/>
      <c r="QIT7" s="21"/>
      <c r="QIU7" s="21"/>
      <c r="QIV7" s="21"/>
      <c r="QIW7" s="21"/>
      <c r="QIX7" s="21"/>
      <c r="QIY7" s="21"/>
      <c r="QIZ7" s="21"/>
      <c r="QJA7" s="21"/>
      <c r="QJB7" s="21"/>
      <c r="QJC7" s="21"/>
      <c r="QJD7" s="21"/>
      <c r="QJE7" s="21"/>
      <c r="QJF7" s="21"/>
      <c r="QJG7" s="21"/>
      <c r="QJH7" s="21"/>
      <c r="QJI7" s="21"/>
      <c r="QJJ7" s="21"/>
      <c r="QJK7" s="21"/>
      <c r="QJL7" s="21"/>
      <c r="QJM7" s="21"/>
      <c r="QJN7" s="21"/>
      <c r="QJO7" s="21"/>
      <c r="QJP7" s="21"/>
      <c r="QJQ7" s="21"/>
      <c r="QJR7" s="21"/>
      <c r="QJS7" s="21"/>
      <c r="QJT7" s="21"/>
      <c r="QJU7" s="21"/>
      <c r="QJV7" s="21"/>
      <c r="QJW7" s="21"/>
      <c r="QJX7" s="21"/>
      <c r="QJY7" s="21"/>
      <c r="QJZ7" s="21"/>
      <c r="QKA7" s="21"/>
      <c r="QKB7" s="21"/>
      <c r="QKC7" s="21"/>
      <c r="QKD7" s="21"/>
      <c r="QKE7" s="21"/>
      <c r="QKF7" s="21"/>
      <c r="QKG7" s="21"/>
      <c r="QKH7" s="21"/>
      <c r="QKI7" s="21"/>
      <c r="QKJ7" s="21"/>
      <c r="QKK7" s="21"/>
      <c r="QKL7" s="21"/>
      <c r="QKM7" s="21"/>
      <c r="QKN7" s="21"/>
      <c r="QKO7" s="21"/>
      <c r="QKP7" s="21"/>
      <c r="QKQ7" s="21"/>
      <c r="QKR7" s="21"/>
      <c r="QKS7" s="21"/>
      <c r="QKT7" s="21"/>
      <c r="QKU7" s="21"/>
      <c r="QKV7" s="21"/>
      <c r="QKW7" s="21"/>
      <c r="QKX7" s="21"/>
      <c r="QKY7" s="21"/>
      <c r="QKZ7" s="21"/>
      <c r="QLA7" s="21"/>
      <c r="QLB7" s="21"/>
      <c r="QLC7" s="21"/>
      <c r="QLD7" s="21"/>
      <c r="QLE7" s="21"/>
      <c r="QLF7" s="21"/>
      <c r="QLG7" s="21"/>
      <c r="QLH7" s="21"/>
      <c r="QLI7" s="21"/>
      <c r="QLJ7" s="21"/>
      <c r="QLK7" s="21"/>
      <c r="QLL7" s="21"/>
      <c r="QLM7" s="21"/>
      <c r="QLN7" s="21"/>
      <c r="QLO7" s="21"/>
      <c r="QLP7" s="21"/>
      <c r="QLQ7" s="21"/>
      <c r="QLR7" s="21"/>
      <c r="QLS7" s="21"/>
      <c r="QLT7" s="21"/>
      <c r="QLU7" s="21"/>
      <c r="QLV7" s="21"/>
      <c r="QLW7" s="21"/>
      <c r="QLX7" s="21"/>
      <c r="QLY7" s="21"/>
      <c r="QLZ7" s="21"/>
      <c r="QMA7" s="21"/>
      <c r="QMB7" s="21"/>
      <c r="QMC7" s="21"/>
      <c r="QMD7" s="21"/>
      <c r="QME7" s="21"/>
      <c r="QMF7" s="21"/>
      <c r="QMG7" s="21"/>
      <c r="QMH7" s="21"/>
      <c r="QMI7" s="21"/>
      <c r="QMJ7" s="21"/>
      <c r="QMK7" s="21"/>
      <c r="QML7" s="21"/>
      <c r="QMM7" s="21"/>
      <c r="QMN7" s="21"/>
      <c r="QMO7" s="21"/>
      <c r="QMP7" s="21"/>
      <c r="QMQ7" s="21"/>
      <c r="QMR7" s="21"/>
      <c r="QMS7" s="21"/>
      <c r="QMT7" s="21"/>
      <c r="QMU7" s="21"/>
      <c r="QMV7" s="21"/>
      <c r="QMW7" s="21"/>
      <c r="QMX7" s="21"/>
      <c r="QMY7" s="21"/>
      <c r="QMZ7" s="21"/>
      <c r="QNA7" s="21"/>
      <c r="QNB7" s="21"/>
      <c r="QNC7" s="21"/>
      <c r="QND7" s="21"/>
      <c r="QNE7" s="21"/>
      <c r="QNF7" s="21"/>
      <c r="QNG7" s="21"/>
      <c r="QNH7" s="21"/>
      <c r="QNI7" s="21"/>
      <c r="QNJ7" s="21"/>
      <c r="QNK7" s="21"/>
      <c r="QNL7" s="21"/>
      <c r="QNM7" s="21"/>
      <c r="QNN7" s="21"/>
      <c r="QNO7" s="21"/>
      <c r="QNP7" s="21"/>
      <c r="QNQ7" s="21"/>
      <c r="QNR7" s="21"/>
      <c r="QNS7" s="21"/>
      <c r="QNT7" s="21"/>
      <c r="QNU7" s="21"/>
      <c r="QNV7" s="21"/>
      <c r="QNW7" s="21"/>
      <c r="QNX7" s="21"/>
      <c r="QNY7" s="21"/>
      <c r="QNZ7" s="21"/>
      <c r="QOA7" s="21"/>
      <c r="QOB7" s="21"/>
      <c r="QOC7" s="21"/>
      <c r="QOD7" s="21"/>
      <c r="QOE7" s="21"/>
      <c r="QOF7" s="21"/>
      <c r="QOG7" s="21"/>
      <c r="QOH7" s="21"/>
      <c r="QOI7" s="21"/>
      <c r="QOJ7" s="21"/>
      <c r="QOK7" s="21"/>
      <c r="QOL7" s="21"/>
      <c r="QOM7" s="21"/>
      <c r="QON7" s="21"/>
      <c r="QOO7" s="21"/>
      <c r="QOP7" s="21"/>
      <c r="QOQ7" s="21"/>
      <c r="QOR7" s="21"/>
      <c r="QOS7" s="21"/>
      <c r="QOT7" s="21"/>
      <c r="QOU7" s="21"/>
      <c r="QOV7" s="21"/>
      <c r="QOW7" s="21"/>
      <c r="QOX7" s="21"/>
      <c r="QOY7" s="21"/>
      <c r="QOZ7" s="21"/>
      <c r="QPA7" s="21"/>
      <c r="QPB7" s="21"/>
      <c r="QPC7" s="21"/>
      <c r="QPD7" s="21"/>
      <c r="QPE7" s="21"/>
      <c r="QPF7" s="21"/>
      <c r="QPG7" s="21"/>
      <c r="QPH7" s="21"/>
      <c r="QPI7" s="21"/>
      <c r="QPJ7" s="21"/>
      <c r="QPK7" s="21"/>
      <c r="QPL7" s="21"/>
      <c r="QPM7" s="21"/>
      <c r="QPN7" s="21"/>
      <c r="QPO7" s="21"/>
      <c r="QPP7" s="21"/>
      <c r="QPQ7" s="21"/>
      <c r="QPR7" s="21"/>
      <c r="QPS7" s="21"/>
      <c r="QPT7" s="21"/>
      <c r="QPU7" s="21"/>
      <c r="QPV7" s="21"/>
      <c r="QPW7" s="21"/>
      <c r="QPX7" s="21"/>
      <c r="QPY7" s="21"/>
      <c r="QPZ7" s="21"/>
      <c r="QQA7" s="21"/>
      <c r="QQB7" s="21"/>
      <c r="QQC7" s="21"/>
      <c r="QQD7" s="21"/>
      <c r="QQE7" s="21"/>
      <c r="QQF7" s="21"/>
      <c r="QQG7" s="21"/>
      <c r="QQH7" s="21"/>
      <c r="QQI7" s="21"/>
      <c r="QQJ7" s="21"/>
      <c r="QQK7" s="21"/>
      <c r="QQL7" s="21"/>
      <c r="QQM7" s="21"/>
      <c r="QQN7" s="21"/>
      <c r="QQO7" s="21"/>
      <c r="QQP7" s="21"/>
      <c r="QQQ7" s="21"/>
      <c r="QQR7" s="21"/>
      <c r="QQS7" s="21"/>
      <c r="QQT7" s="21"/>
      <c r="QQU7" s="21"/>
      <c r="QQV7" s="21"/>
      <c r="QQW7" s="21"/>
      <c r="QQX7" s="21"/>
      <c r="QQY7" s="21"/>
      <c r="QQZ7" s="21"/>
      <c r="QRA7" s="21"/>
      <c r="QRB7" s="21"/>
      <c r="QRC7" s="21"/>
      <c r="QRD7" s="21"/>
      <c r="QRE7" s="21"/>
      <c r="QRF7" s="21"/>
      <c r="QRG7" s="21"/>
      <c r="QRH7" s="21"/>
      <c r="QRI7" s="21"/>
      <c r="QRJ7" s="21"/>
      <c r="QRK7" s="21"/>
      <c r="QRL7" s="21"/>
      <c r="QRM7" s="21"/>
      <c r="QRN7" s="21"/>
      <c r="QRO7" s="21"/>
      <c r="QRP7" s="21"/>
      <c r="QRQ7" s="21"/>
      <c r="QRR7" s="21"/>
      <c r="QRS7" s="21"/>
      <c r="QRT7" s="21"/>
      <c r="QRU7" s="21"/>
      <c r="QRV7" s="21"/>
      <c r="QRW7" s="21"/>
      <c r="QRX7" s="21"/>
      <c r="QRY7" s="21"/>
      <c r="QRZ7" s="21"/>
      <c r="QSA7" s="21"/>
      <c r="QSB7" s="21"/>
      <c r="QSC7" s="21"/>
      <c r="QSD7" s="21"/>
      <c r="QSE7" s="21"/>
      <c r="QSF7" s="21"/>
      <c r="QSG7" s="21"/>
      <c r="QSH7" s="21"/>
      <c r="QSI7" s="21"/>
      <c r="QSJ7" s="21"/>
      <c r="QSK7" s="21"/>
      <c r="QSL7" s="21"/>
      <c r="QSM7" s="21"/>
      <c r="QSN7" s="21"/>
      <c r="QSO7" s="21"/>
      <c r="QSP7" s="21"/>
      <c r="QSQ7" s="21"/>
      <c r="QSR7" s="21"/>
      <c r="QSS7" s="21"/>
      <c r="QST7" s="21"/>
      <c r="QSU7" s="21"/>
      <c r="QSV7" s="21"/>
      <c r="QSW7" s="21"/>
      <c r="QSX7" s="21"/>
      <c r="QSY7" s="21"/>
      <c r="QSZ7" s="21"/>
      <c r="QTA7" s="21"/>
      <c r="QTB7" s="21"/>
      <c r="QTC7" s="21"/>
      <c r="QTD7" s="21"/>
      <c r="QTE7" s="21"/>
      <c r="QTF7" s="21"/>
      <c r="QTG7" s="21"/>
      <c r="QTH7" s="21"/>
      <c r="QTI7" s="21"/>
      <c r="QTJ7" s="21"/>
      <c r="QTK7" s="21"/>
      <c r="QTL7" s="21"/>
      <c r="QTM7" s="21"/>
      <c r="QTN7" s="21"/>
      <c r="QTO7" s="21"/>
      <c r="QTP7" s="21"/>
      <c r="QTQ7" s="21"/>
      <c r="QTR7" s="21"/>
      <c r="QTS7" s="21"/>
      <c r="QTT7" s="21"/>
      <c r="QTU7" s="21"/>
      <c r="QTV7" s="21"/>
      <c r="QTW7" s="21"/>
      <c r="QTX7" s="21"/>
      <c r="QTY7" s="21"/>
      <c r="QTZ7" s="21"/>
      <c r="QUA7" s="21"/>
      <c r="QUB7" s="21"/>
      <c r="QUC7" s="21"/>
      <c r="QUD7" s="21"/>
      <c r="QUE7" s="21"/>
      <c r="QUF7" s="21"/>
      <c r="QUG7" s="21"/>
      <c r="QUH7" s="21"/>
      <c r="QUI7" s="21"/>
      <c r="QUJ7" s="21"/>
      <c r="QUK7" s="21"/>
      <c r="QUL7" s="21"/>
      <c r="QUM7" s="21"/>
      <c r="QUN7" s="21"/>
      <c r="QUO7" s="21"/>
      <c r="QUP7" s="21"/>
      <c r="QUQ7" s="21"/>
      <c r="QUR7" s="21"/>
      <c r="QUS7" s="21"/>
      <c r="QUT7" s="21"/>
      <c r="QUU7" s="21"/>
      <c r="QUV7" s="21"/>
      <c r="QUW7" s="21"/>
      <c r="QUX7" s="21"/>
      <c r="QUY7" s="21"/>
      <c r="QUZ7" s="21"/>
      <c r="QVA7" s="21"/>
      <c r="QVB7" s="21"/>
      <c r="QVC7" s="21"/>
      <c r="QVD7" s="21"/>
      <c r="QVE7" s="21"/>
      <c r="QVF7" s="21"/>
      <c r="QVG7" s="21"/>
      <c r="QVH7" s="21"/>
      <c r="QVI7" s="21"/>
      <c r="QVJ7" s="21"/>
      <c r="QVK7" s="21"/>
      <c r="QVL7" s="21"/>
      <c r="QVM7" s="21"/>
      <c r="QVN7" s="21"/>
      <c r="QVO7" s="21"/>
      <c r="QVP7" s="21"/>
      <c r="QVQ7" s="21"/>
      <c r="QVR7" s="21"/>
      <c r="QVS7" s="21"/>
      <c r="QVT7" s="21"/>
      <c r="QVU7" s="21"/>
      <c r="QVV7" s="21"/>
      <c r="QVW7" s="21"/>
      <c r="QVX7" s="21"/>
      <c r="QVY7" s="21"/>
      <c r="QVZ7" s="21"/>
      <c r="QWA7" s="21"/>
      <c r="QWB7" s="21"/>
      <c r="QWC7" s="21"/>
      <c r="QWD7" s="21"/>
      <c r="QWE7" s="21"/>
      <c r="QWF7" s="21"/>
      <c r="QWG7" s="21"/>
      <c r="QWH7" s="21"/>
      <c r="QWI7" s="21"/>
      <c r="QWJ7" s="21"/>
      <c r="QWK7" s="21"/>
      <c r="QWL7" s="21"/>
      <c r="QWM7" s="21"/>
      <c r="QWN7" s="21"/>
      <c r="QWO7" s="21"/>
      <c r="QWP7" s="21"/>
      <c r="QWQ7" s="21"/>
      <c r="QWR7" s="21"/>
      <c r="QWS7" s="21"/>
      <c r="QWT7" s="21"/>
      <c r="QWU7" s="21"/>
      <c r="QWV7" s="21"/>
      <c r="QWW7" s="21"/>
      <c r="QWX7" s="21"/>
      <c r="QWY7" s="21"/>
      <c r="QWZ7" s="21"/>
      <c r="QXA7" s="21"/>
      <c r="QXB7" s="21"/>
      <c r="QXC7" s="21"/>
      <c r="QXD7" s="21"/>
      <c r="QXE7" s="21"/>
      <c r="QXF7" s="21"/>
      <c r="QXG7" s="21"/>
      <c r="QXH7" s="21"/>
      <c r="QXI7" s="21"/>
      <c r="QXJ7" s="21"/>
      <c r="QXK7" s="21"/>
      <c r="QXL7" s="21"/>
      <c r="QXM7" s="21"/>
      <c r="QXN7" s="21"/>
      <c r="QXO7" s="21"/>
      <c r="QXP7" s="21"/>
      <c r="QXQ7" s="21"/>
      <c r="QXR7" s="21"/>
      <c r="QXS7" s="21"/>
      <c r="QXT7" s="21"/>
      <c r="QXU7" s="21"/>
      <c r="QXV7" s="21"/>
      <c r="QXW7" s="21"/>
      <c r="QXX7" s="21"/>
      <c r="QXY7" s="21"/>
      <c r="QXZ7" s="21"/>
      <c r="QYA7" s="21"/>
      <c r="QYB7" s="21"/>
      <c r="QYC7" s="21"/>
      <c r="QYD7" s="21"/>
      <c r="QYE7" s="21"/>
      <c r="QYF7" s="21"/>
      <c r="QYG7" s="21"/>
      <c r="QYH7" s="21"/>
      <c r="QYI7" s="21"/>
      <c r="QYJ7" s="21"/>
      <c r="QYK7" s="21"/>
      <c r="QYL7" s="21"/>
      <c r="QYM7" s="21"/>
      <c r="QYN7" s="21"/>
      <c r="QYO7" s="21"/>
      <c r="QYP7" s="21"/>
      <c r="QYQ7" s="21"/>
      <c r="QYR7" s="21"/>
      <c r="QYS7" s="21"/>
      <c r="QYT7" s="21"/>
      <c r="QYU7" s="21"/>
      <c r="QYV7" s="21"/>
      <c r="QYW7" s="21"/>
      <c r="QYX7" s="21"/>
      <c r="QYY7" s="21"/>
      <c r="QYZ7" s="21"/>
      <c r="QZA7" s="21"/>
      <c r="QZB7" s="21"/>
      <c r="QZC7" s="21"/>
      <c r="QZD7" s="21"/>
      <c r="QZE7" s="21"/>
      <c r="QZF7" s="21"/>
      <c r="QZG7" s="21"/>
      <c r="QZH7" s="21"/>
      <c r="QZI7" s="21"/>
      <c r="QZJ7" s="21"/>
      <c r="QZK7" s="21"/>
      <c r="QZL7" s="21"/>
      <c r="QZM7" s="21"/>
      <c r="QZN7" s="21"/>
      <c r="QZO7" s="21"/>
      <c r="QZP7" s="21"/>
      <c r="QZQ7" s="21"/>
      <c r="QZR7" s="21"/>
      <c r="QZS7" s="21"/>
      <c r="QZT7" s="21"/>
      <c r="QZU7" s="21"/>
      <c r="QZV7" s="21"/>
      <c r="QZW7" s="21"/>
      <c r="QZX7" s="21"/>
      <c r="QZY7" s="21"/>
      <c r="QZZ7" s="21"/>
      <c r="RAA7" s="21"/>
      <c r="RAB7" s="21"/>
      <c r="RAC7" s="21"/>
      <c r="RAD7" s="21"/>
      <c r="RAE7" s="21"/>
      <c r="RAF7" s="21"/>
      <c r="RAG7" s="21"/>
      <c r="RAH7" s="21"/>
      <c r="RAI7" s="21"/>
      <c r="RAJ7" s="21"/>
      <c r="RAK7" s="21"/>
      <c r="RAL7" s="21"/>
      <c r="RAM7" s="21"/>
      <c r="RAN7" s="21"/>
      <c r="RAO7" s="21"/>
      <c r="RAP7" s="21"/>
      <c r="RAQ7" s="21"/>
      <c r="RAR7" s="21"/>
      <c r="RAS7" s="21"/>
      <c r="RAT7" s="21"/>
      <c r="RAU7" s="21"/>
      <c r="RAV7" s="21"/>
      <c r="RAW7" s="21"/>
      <c r="RAX7" s="21"/>
      <c r="RAY7" s="21"/>
      <c r="RAZ7" s="21"/>
      <c r="RBA7" s="21"/>
      <c r="RBB7" s="21"/>
      <c r="RBC7" s="21"/>
      <c r="RBD7" s="21"/>
      <c r="RBE7" s="21"/>
      <c r="RBF7" s="21"/>
      <c r="RBG7" s="21"/>
      <c r="RBH7" s="21"/>
      <c r="RBI7" s="21"/>
      <c r="RBJ7" s="21"/>
      <c r="RBK7" s="21"/>
      <c r="RBL7" s="21"/>
      <c r="RBM7" s="21"/>
      <c r="RBN7" s="21"/>
      <c r="RBO7" s="21"/>
      <c r="RBP7" s="21"/>
      <c r="RBQ7" s="21"/>
      <c r="RBR7" s="21"/>
      <c r="RBS7" s="21"/>
      <c r="RBT7" s="21"/>
      <c r="RBU7" s="21"/>
      <c r="RBV7" s="21"/>
      <c r="RBW7" s="21"/>
      <c r="RBX7" s="21"/>
      <c r="RBY7" s="21"/>
      <c r="RBZ7" s="21"/>
      <c r="RCA7" s="21"/>
      <c r="RCB7" s="21"/>
      <c r="RCC7" s="21"/>
      <c r="RCD7" s="21"/>
      <c r="RCE7" s="21"/>
      <c r="RCF7" s="21"/>
      <c r="RCG7" s="21"/>
      <c r="RCH7" s="21"/>
      <c r="RCI7" s="21"/>
      <c r="RCJ7" s="21"/>
      <c r="RCK7" s="21"/>
      <c r="RCL7" s="21"/>
      <c r="RCM7" s="21"/>
      <c r="RCN7" s="21"/>
      <c r="RCO7" s="21"/>
      <c r="RCP7" s="21"/>
      <c r="RCQ7" s="21"/>
      <c r="RCR7" s="21"/>
      <c r="RCS7" s="21"/>
      <c r="RCT7" s="21"/>
      <c r="RCU7" s="21"/>
      <c r="RCV7" s="21"/>
      <c r="RCW7" s="21"/>
      <c r="RCX7" s="21"/>
      <c r="RCY7" s="21"/>
      <c r="RCZ7" s="21"/>
      <c r="RDA7" s="21"/>
      <c r="RDB7" s="21"/>
      <c r="RDC7" s="21"/>
      <c r="RDD7" s="21"/>
      <c r="RDE7" s="21"/>
      <c r="RDF7" s="21"/>
      <c r="RDG7" s="21"/>
      <c r="RDH7" s="21"/>
      <c r="RDI7" s="21"/>
      <c r="RDJ7" s="21"/>
      <c r="RDK7" s="21"/>
      <c r="RDL7" s="21"/>
      <c r="RDM7" s="21"/>
      <c r="RDN7" s="21"/>
      <c r="RDO7" s="21"/>
      <c r="RDP7" s="21"/>
      <c r="RDQ7" s="21"/>
      <c r="RDR7" s="21"/>
      <c r="RDS7" s="21"/>
      <c r="RDT7" s="21"/>
      <c r="RDU7" s="21"/>
      <c r="RDV7" s="21"/>
      <c r="RDW7" s="21"/>
      <c r="RDX7" s="21"/>
      <c r="RDY7" s="21"/>
      <c r="RDZ7" s="21"/>
      <c r="REA7" s="21"/>
      <c r="REB7" s="21"/>
      <c r="REC7" s="21"/>
      <c r="RED7" s="21"/>
      <c r="REE7" s="21"/>
      <c r="REF7" s="21"/>
      <c r="REG7" s="21"/>
      <c r="REH7" s="21"/>
      <c r="REI7" s="21"/>
      <c r="REJ7" s="21"/>
      <c r="REK7" s="21"/>
      <c r="REL7" s="21"/>
      <c r="REM7" s="21"/>
      <c r="REN7" s="21"/>
      <c r="REO7" s="21"/>
      <c r="REP7" s="21"/>
      <c r="REQ7" s="21"/>
      <c r="RER7" s="21"/>
      <c r="RES7" s="21"/>
      <c r="RET7" s="21"/>
      <c r="REU7" s="21"/>
      <c r="REV7" s="21"/>
      <c r="REW7" s="21"/>
      <c r="REX7" s="21"/>
      <c r="REY7" s="21"/>
      <c r="REZ7" s="21"/>
      <c r="RFA7" s="21"/>
      <c r="RFB7" s="21"/>
      <c r="RFC7" s="21"/>
      <c r="RFD7" s="21"/>
      <c r="RFE7" s="21"/>
      <c r="RFF7" s="21"/>
      <c r="RFG7" s="21"/>
      <c r="RFH7" s="21"/>
      <c r="RFI7" s="21"/>
      <c r="RFJ7" s="21"/>
      <c r="RFK7" s="21"/>
      <c r="RFL7" s="21"/>
      <c r="RFM7" s="21"/>
      <c r="RFN7" s="21"/>
      <c r="RFO7" s="21"/>
      <c r="RFP7" s="21"/>
      <c r="RFQ7" s="21"/>
      <c r="RFR7" s="21"/>
      <c r="RFS7" s="21"/>
      <c r="RFT7" s="21"/>
      <c r="RFU7" s="21"/>
      <c r="RFV7" s="21"/>
      <c r="RFW7" s="21"/>
      <c r="RFX7" s="21"/>
      <c r="RFY7" s="21"/>
      <c r="RFZ7" s="21"/>
      <c r="RGA7" s="21"/>
      <c r="RGB7" s="21"/>
      <c r="RGC7" s="21"/>
      <c r="RGD7" s="21"/>
      <c r="RGE7" s="21"/>
      <c r="RGF7" s="21"/>
      <c r="RGG7" s="21"/>
      <c r="RGH7" s="21"/>
      <c r="RGI7" s="21"/>
      <c r="RGJ7" s="21"/>
      <c r="RGK7" s="21"/>
      <c r="RGL7" s="21"/>
      <c r="RGM7" s="21"/>
      <c r="RGN7" s="21"/>
      <c r="RGO7" s="21"/>
      <c r="RGP7" s="21"/>
      <c r="RGQ7" s="21"/>
      <c r="RGR7" s="21"/>
      <c r="RGS7" s="21"/>
      <c r="RGT7" s="21"/>
      <c r="RGU7" s="21"/>
      <c r="RGV7" s="21"/>
      <c r="RGW7" s="21"/>
      <c r="RGX7" s="21"/>
      <c r="RGY7" s="21"/>
      <c r="RGZ7" s="21"/>
      <c r="RHA7" s="21"/>
      <c r="RHB7" s="21"/>
      <c r="RHC7" s="21"/>
      <c r="RHD7" s="21"/>
      <c r="RHE7" s="21"/>
      <c r="RHF7" s="21"/>
      <c r="RHG7" s="21"/>
      <c r="RHH7" s="21"/>
      <c r="RHI7" s="21"/>
      <c r="RHJ7" s="21"/>
      <c r="RHK7" s="21"/>
      <c r="RHL7" s="21"/>
      <c r="RHM7" s="21"/>
      <c r="RHN7" s="21"/>
      <c r="RHO7" s="21"/>
      <c r="RHP7" s="21"/>
      <c r="RHQ7" s="21"/>
      <c r="RHR7" s="21"/>
      <c r="RHS7" s="21"/>
      <c r="RHT7" s="21"/>
      <c r="RHU7" s="21"/>
      <c r="RHV7" s="21"/>
      <c r="RHW7" s="21"/>
      <c r="RHX7" s="21"/>
      <c r="RHY7" s="21"/>
      <c r="RHZ7" s="21"/>
      <c r="RIA7" s="21"/>
      <c r="RIB7" s="21"/>
      <c r="RIC7" s="21"/>
      <c r="RID7" s="21"/>
      <c r="RIE7" s="21"/>
      <c r="RIF7" s="21"/>
      <c r="RIG7" s="21"/>
      <c r="RIH7" s="21"/>
      <c r="RII7" s="21"/>
      <c r="RIJ7" s="21"/>
      <c r="RIK7" s="21"/>
      <c r="RIL7" s="21"/>
      <c r="RIM7" s="21"/>
      <c r="RIN7" s="21"/>
      <c r="RIO7" s="21"/>
      <c r="RIP7" s="21"/>
      <c r="RIQ7" s="21"/>
      <c r="RIR7" s="21"/>
      <c r="RIS7" s="21"/>
      <c r="RIT7" s="21"/>
      <c r="RIU7" s="21"/>
      <c r="RIV7" s="21"/>
      <c r="RIW7" s="21"/>
      <c r="RIX7" s="21"/>
      <c r="RIY7" s="21"/>
      <c r="RIZ7" s="21"/>
      <c r="RJA7" s="21"/>
      <c r="RJB7" s="21"/>
      <c r="RJC7" s="21"/>
      <c r="RJD7" s="21"/>
      <c r="RJE7" s="21"/>
      <c r="RJF7" s="21"/>
      <c r="RJG7" s="21"/>
      <c r="RJH7" s="21"/>
      <c r="RJI7" s="21"/>
      <c r="RJJ7" s="21"/>
      <c r="RJK7" s="21"/>
      <c r="RJL7" s="21"/>
      <c r="RJM7" s="21"/>
      <c r="RJN7" s="21"/>
      <c r="RJO7" s="21"/>
      <c r="RJP7" s="21"/>
      <c r="RJQ7" s="21"/>
      <c r="RJR7" s="21"/>
      <c r="RJS7" s="21"/>
      <c r="RJT7" s="21"/>
      <c r="RJU7" s="21"/>
      <c r="RJV7" s="21"/>
      <c r="RJW7" s="21"/>
      <c r="RJX7" s="21"/>
      <c r="RJY7" s="21"/>
      <c r="RJZ7" s="21"/>
      <c r="RKA7" s="21"/>
      <c r="RKB7" s="21"/>
      <c r="RKC7" s="21"/>
      <c r="RKD7" s="21"/>
      <c r="RKE7" s="21"/>
      <c r="RKF7" s="21"/>
      <c r="RKG7" s="21"/>
      <c r="RKH7" s="21"/>
      <c r="RKI7" s="21"/>
      <c r="RKJ7" s="21"/>
      <c r="RKK7" s="21"/>
      <c r="RKL7" s="21"/>
      <c r="RKM7" s="21"/>
      <c r="RKN7" s="21"/>
      <c r="RKO7" s="21"/>
      <c r="RKP7" s="21"/>
      <c r="RKQ7" s="21"/>
      <c r="RKR7" s="21"/>
      <c r="RKS7" s="21"/>
      <c r="RKT7" s="21"/>
      <c r="RKU7" s="21"/>
      <c r="RKV7" s="21"/>
      <c r="RKW7" s="21"/>
      <c r="RKX7" s="21"/>
      <c r="RKY7" s="21"/>
      <c r="RKZ7" s="21"/>
      <c r="RLA7" s="21"/>
      <c r="RLB7" s="21"/>
      <c r="RLC7" s="21"/>
      <c r="RLD7" s="21"/>
      <c r="RLE7" s="21"/>
      <c r="RLF7" s="21"/>
      <c r="RLG7" s="21"/>
      <c r="RLH7" s="21"/>
      <c r="RLI7" s="21"/>
      <c r="RLJ7" s="21"/>
      <c r="RLK7" s="21"/>
      <c r="RLL7" s="21"/>
      <c r="RLM7" s="21"/>
      <c r="RLN7" s="21"/>
      <c r="RLO7" s="21"/>
      <c r="RLP7" s="21"/>
      <c r="RLQ7" s="21"/>
      <c r="RLR7" s="21"/>
      <c r="RLS7" s="21"/>
      <c r="RLT7" s="21"/>
      <c r="RLU7" s="21"/>
      <c r="RLV7" s="21"/>
      <c r="RLW7" s="21"/>
      <c r="RLX7" s="21"/>
      <c r="RLY7" s="21"/>
      <c r="RLZ7" s="21"/>
      <c r="RMA7" s="21"/>
      <c r="RMB7" s="21"/>
      <c r="RMC7" s="21"/>
      <c r="RMD7" s="21"/>
      <c r="RME7" s="21"/>
      <c r="RMF7" s="21"/>
      <c r="RMG7" s="21"/>
      <c r="RMH7" s="21"/>
      <c r="RMI7" s="21"/>
      <c r="RMJ7" s="21"/>
      <c r="RMK7" s="21"/>
      <c r="RML7" s="21"/>
      <c r="RMM7" s="21"/>
      <c r="RMN7" s="21"/>
      <c r="RMO7" s="21"/>
      <c r="RMP7" s="21"/>
      <c r="RMQ7" s="21"/>
      <c r="RMR7" s="21"/>
      <c r="RMS7" s="21"/>
      <c r="RMT7" s="21"/>
      <c r="RMU7" s="21"/>
      <c r="RMV7" s="21"/>
      <c r="RMW7" s="21"/>
      <c r="RMX7" s="21"/>
      <c r="RMY7" s="21"/>
      <c r="RMZ7" s="21"/>
      <c r="RNA7" s="21"/>
      <c r="RNB7" s="21"/>
      <c r="RNC7" s="21"/>
      <c r="RND7" s="21"/>
      <c r="RNE7" s="21"/>
      <c r="RNF7" s="21"/>
      <c r="RNG7" s="21"/>
      <c r="RNH7" s="21"/>
      <c r="RNI7" s="21"/>
      <c r="RNJ7" s="21"/>
      <c r="RNK7" s="21"/>
      <c r="RNL7" s="21"/>
      <c r="RNM7" s="21"/>
      <c r="RNN7" s="21"/>
      <c r="RNO7" s="21"/>
      <c r="RNP7" s="21"/>
      <c r="RNQ7" s="21"/>
      <c r="RNR7" s="21"/>
      <c r="RNS7" s="21"/>
      <c r="RNT7" s="21"/>
      <c r="RNU7" s="21"/>
      <c r="RNV7" s="21"/>
      <c r="RNW7" s="21"/>
      <c r="RNX7" s="21"/>
      <c r="RNY7" s="21"/>
      <c r="RNZ7" s="21"/>
      <c r="ROA7" s="21"/>
      <c r="ROB7" s="21"/>
      <c r="ROC7" s="21"/>
      <c r="ROD7" s="21"/>
      <c r="ROE7" s="21"/>
      <c r="ROF7" s="21"/>
      <c r="ROG7" s="21"/>
      <c r="ROH7" s="21"/>
      <c r="ROI7" s="21"/>
      <c r="ROJ7" s="21"/>
      <c r="ROK7" s="21"/>
      <c r="ROL7" s="21"/>
      <c r="ROM7" s="21"/>
      <c r="RON7" s="21"/>
      <c r="ROO7" s="21"/>
      <c r="ROP7" s="21"/>
      <c r="ROQ7" s="21"/>
      <c r="ROR7" s="21"/>
      <c r="ROS7" s="21"/>
      <c r="ROT7" s="21"/>
      <c r="ROU7" s="21"/>
      <c r="ROV7" s="21"/>
      <c r="ROW7" s="21"/>
      <c r="ROX7" s="21"/>
      <c r="ROY7" s="21"/>
      <c r="ROZ7" s="21"/>
      <c r="RPA7" s="21"/>
      <c r="RPB7" s="21"/>
      <c r="RPC7" s="21"/>
      <c r="RPD7" s="21"/>
      <c r="RPE7" s="21"/>
      <c r="RPF7" s="21"/>
      <c r="RPG7" s="21"/>
      <c r="RPH7" s="21"/>
      <c r="RPI7" s="21"/>
      <c r="RPJ7" s="21"/>
      <c r="RPK7" s="21"/>
      <c r="RPL7" s="21"/>
      <c r="RPM7" s="21"/>
      <c r="RPN7" s="21"/>
      <c r="RPO7" s="21"/>
      <c r="RPP7" s="21"/>
      <c r="RPQ7" s="21"/>
      <c r="RPR7" s="21"/>
      <c r="RPS7" s="21"/>
      <c r="RPT7" s="21"/>
      <c r="RPU7" s="21"/>
      <c r="RPV7" s="21"/>
      <c r="RPW7" s="21"/>
      <c r="RPX7" s="21"/>
      <c r="RPY7" s="21"/>
      <c r="RPZ7" s="21"/>
      <c r="RQA7" s="21"/>
      <c r="RQB7" s="21"/>
      <c r="RQC7" s="21"/>
      <c r="RQD7" s="21"/>
      <c r="RQE7" s="21"/>
      <c r="RQF7" s="21"/>
      <c r="RQG7" s="21"/>
      <c r="RQH7" s="21"/>
      <c r="RQI7" s="21"/>
      <c r="RQJ7" s="21"/>
      <c r="RQK7" s="21"/>
      <c r="RQL7" s="21"/>
      <c r="RQM7" s="21"/>
      <c r="RQN7" s="21"/>
      <c r="RQO7" s="21"/>
      <c r="RQP7" s="21"/>
      <c r="RQQ7" s="21"/>
      <c r="RQR7" s="21"/>
      <c r="RQS7" s="21"/>
      <c r="RQT7" s="21"/>
      <c r="RQU7" s="21"/>
      <c r="RQV7" s="21"/>
      <c r="RQW7" s="21"/>
      <c r="RQX7" s="21"/>
      <c r="RQY7" s="21"/>
      <c r="RQZ7" s="21"/>
      <c r="RRA7" s="21"/>
      <c r="RRB7" s="21"/>
      <c r="RRC7" s="21"/>
      <c r="RRD7" s="21"/>
      <c r="RRE7" s="21"/>
      <c r="RRF7" s="21"/>
      <c r="RRG7" s="21"/>
      <c r="RRH7" s="21"/>
      <c r="RRI7" s="21"/>
      <c r="RRJ7" s="21"/>
      <c r="RRK7" s="21"/>
      <c r="RRL7" s="21"/>
      <c r="RRM7" s="21"/>
      <c r="RRN7" s="21"/>
      <c r="RRO7" s="21"/>
      <c r="RRP7" s="21"/>
      <c r="RRQ7" s="21"/>
      <c r="RRR7" s="21"/>
      <c r="RRS7" s="21"/>
      <c r="RRT7" s="21"/>
      <c r="RRU7" s="21"/>
      <c r="RRV7" s="21"/>
      <c r="RRW7" s="21"/>
      <c r="RRX7" s="21"/>
      <c r="RRY7" s="21"/>
      <c r="RRZ7" s="21"/>
      <c r="RSA7" s="21"/>
      <c r="RSB7" s="21"/>
      <c r="RSC7" s="21"/>
      <c r="RSD7" s="21"/>
      <c r="RSE7" s="21"/>
      <c r="RSF7" s="21"/>
      <c r="RSG7" s="21"/>
      <c r="RSH7" s="21"/>
      <c r="RSI7" s="21"/>
      <c r="RSJ7" s="21"/>
      <c r="RSK7" s="21"/>
      <c r="RSL7" s="21"/>
      <c r="RSM7" s="21"/>
      <c r="RSN7" s="21"/>
      <c r="RSO7" s="21"/>
      <c r="RSP7" s="21"/>
      <c r="RSQ7" s="21"/>
      <c r="RSR7" s="21"/>
      <c r="RSS7" s="21"/>
      <c r="RST7" s="21"/>
      <c r="RSU7" s="21"/>
      <c r="RSV7" s="21"/>
      <c r="RSW7" s="21"/>
      <c r="RSX7" s="21"/>
      <c r="RSY7" s="21"/>
      <c r="RSZ7" s="21"/>
      <c r="RTA7" s="21"/>
      <c r="RTB7" s="21"/>
      <c r="RTC7" s="21"/>
      <c r="RTD7" s="21"/>
      <c r="RTE7" s="21"/>
      <c r="RTF7" s="21"/>
      <c r="RTG7" s="21"/>
      <c r="RTH7" s="21"/>
      <c r="RTI7" s="21"/>
      <c r="RTJ7" s="21"/>
      <c r="RTK7" s="21"/>
      <c r="RTL7" s="21"/>
      <c r="RTM7" s="21"/>
      <c r="RTN7" s="21"/>
      <c r="RTO7" s="21"/>
      <c r="RTP7" s="21"/>
      <c r="RTQ7" s="21"/>
      <c r="RTR7" s="21"/>
      <c r="RTS7" s="21"/>
      <c r="RTT7" s="21"/>
      <c r="RTU7" s="21"/>
      <c r="RTV7" s="21"/>
      <c r="RTW7" s="21"/>
      <c r="RTX7" s="21"/>
      <c r="RTY7" s="21"/>
      <c r="RTZ7" s="21"/>
      <c r="RUA7" s="21"/>
      <c r="RUB7" s="21"/>
      <c r="RUC7" s="21"/>
      <c r="RUD7" s="21"/>
      <c r="RUE7" s="21"/>
      <c r="RUF7" s="21"/>
      <c r="RUG7" s="21"/>
      <c r="RUH7" s="21"/>
      <c r="RUI7" s="21"/>
      <c r="RUJ7" s="21"/>
      <c r="RUK7" s="21"/>
      <c r="RUL7" s="21"/>
      <c r="RUM7" s="21"/>
      <c r="RUN7" s="21"/>
      <c r="RUO7" s="21"/>
      <c r="RUP7" s="21"/>
      <c r="RUQ7" s="21"/>
      <c r="RUR7" s="21"/>
      <c r="RUS7" s="21"/>
      <c r="RUT7" s="21"/>
      <c r="RUU7" s="21"/>
      <c r="RUV7" s="21"/>
      <c r="RUW7" s="21"/>
      <c r="RUX7" s="21"/>
      <c r="RUY7" s="21"/>
      <c r="RUZ7" s="21"/>
      <c r="RVA7" s="21"/>
      <c r="RVB7" s="21"/>
      <c r="RVC7" s="21"/>
      <c r="RVD7" s="21"/>
      <c r="RVE7" s="21"/>
      <c r="RVF7" s="21"/>
      <c r="RVG7" s="21"/>
      <c r="RVH7" s="21"/>
      <c r="RVI7" s="21"/>
      <c r="RVJ7" s="21"/>
      <c r="RVK7" s="21"/>
      <c r="RVL7" s="21"/>
      <c r="RVM7" s="21"/>
      <c r="RVN7" s="21"/>
      <c r="RVO7" s="21"/>
      <c r="RVP7" s="21"/>
      <c r="RVQ7" s="21"/>
      <c r="RVR7" s="21"/>
      <c r="RVS7" s="21"/>
      <c r="RVT7" s="21"/>
      <c r="RVU7" s="21"/>
      <c r="RVV7" s="21"/>
      <c r="RVW7" s="21"/>
      <c r="RVX7" s="21"/>
      <c r="RVY7" s="21"/>
      <c r="RVZ7" s="21"/>
      <c r="RWA7" s="21"/>
      <c r="RWB7" s="21"/>
      <c r="RWC7" s="21"/>
      <c r="RWD7" s="21"/>
      <c r="RWE7" s="21"/>
      <c r="RWF7" s="21"/>
      <c r="RWG7" s="21"/>
      <c r="RWH7" s="21"/>
      <c r="RWI7" s="21"/>
      <c r="RWJ7" s="21"/>
      <c r="RWK7" s="21"/>
      <c r="RWL7" s="21"/>
      <c r="RWM7" s="21"/>
      <c r="RWN7" s="21"/>
      <c r="RWO7" s="21"/>
      <c r="RWP7" s="21"/>
      <c r="RWQ7" s="21"/>
      <c r="RWR7" s="21"/>
      <c r="RWS7" s="21"/>
      <c r="RWT7" s="21"/>
      <c r="RWU7" s="21"/>
      <c r="RWV7" s="21"/>
      <c r="RWW7" s="21"/>
      <c r="RWX7" s="21"/>
      <c r="RWY7" s="21"/>
      <c r="RWZ7" s="21"/>
      <c r="RXA7" s="21"/>
      <c r="RXB7" s="21"/>
      <c r="RXC7" s="21"/>
      <c r="RXD7" s="21"/>
      <c r="RXE7" s="21"/>
      <c r="RXF7" s="21"/>
      <c r="RXG7" s="21"/>
      <c r="RXH7" s="21"/>
      <c r="RXI7" s="21"/>
      <c r="RXJ7" s="21"/>
      <c r="RXK7" s="21"/>
      <c r="RXL7" s="21"/>
      <c r="RXM7" s="21"/>
      <c r="RXN7" s="21"/>
      <c r="RXO7" s="21"/>
      <c r="RXP7" s="21"/>
      <c r="RXQ7" s="21"/>
      <c r="RXR7" s="21"/>
      <c r="RXS7" s="21"/>
      <c r="RXT7" s="21"/>
      <c r="RXU7" s="21"/>
      <c r="RXV7" s="21"/>
      <c r="RXW7" s="21"/>
      <c r="RXX7" s="21"/>
      <c r="RXY7" s="21"/>
      <c r="RXZ7" s="21"/>
      <c r="RYA7" s="21"/>
      <c r="RYB7" s="21"/>
      <c r="RYC7" s="21"/>
      <c r="RYD7" s="21"/>
      <c r="RYE7" s="21"/>
      <c r="RYF7" s="21"/>
      <c r="RYG7" s="21"/>
      <c r="RYH7" s="21"/>
      <c r="RYI7" s="21"/>
      <c r="RYJ7" s="21"/>
      <c r="RYK7" s="21"/>
      <c r="RYL7" s="21"/>
      <c r="RYM7" s="21"/>
      <c r="RYN7" s="21"/>
      <c r="RYO7" s="21"/>
      <c r="RYP7" s="21"/>
      <c r="RYQ7" s="21"/>
      <c r="RYR7" s="21"/>
      <c r="RYS7" s="21"/>
      <c r="RYT7" s="21"/>
      <c r="RYU7" s="21"/>
      <c r="RYV7" s="21"/>
      <c r="RYW7" s="21"/>
      <c r="RYX7" s="21"/>
      <c r="RYY7" s="21"/>
      <c r="RYZ7" s="21"/>
      <c r="RZA7" s="21"/>
      <c r="RZB7" s="21"/>
      <c r="RZC7" s="21"/>
      <c r="RZD7" s="21"/>
      <c r="RZE7" s="21"/>
      <c r="RZF7" s="21"/>
      <c r="RZG7" s="21"/>
      <c r="RZH7" s="21"/>
      <c r="RZI7" s="21"/>
      <c r="RZJ7" s="21"/>
      <c r="RZK7" s="21"/>
      <c r="RZL7" s="21"/>
      <c r="RZM7" s="21"/>
      <c r="RZN7" s="21"/>
      <c r="RZO7" s="21"/>
      <c r="RZP7" s="21"/>
      <c r="RZQ7" s="21"/>
      <c r="RZR7" s="21"/>
      <c r="RZS7" s="21"/>
      <c r="RZT7" s="21"/>
      <c r="RZU7" s="21"/>
      <c r="RZV7" s="21"/>
      <c r="RZW7" s="21"/>
      <c r="RZX7" s="21"/>
      <c r="RZY7" s="21"/>
      <c r="RZZ7" s="21"/>
      <c r="SAA7" s="21"/>
      <c r="SAB7" s="21"/>
      <c r="SAC7" s="21"/>
      <c r="SAD7" s="21"/>
      <c r="SAE7" s="21"/>
      <c r="SAF7" s="21"/>
      <c r="SAG7" s="21"/>
      <c r="SAH7" s="21"/>
      <c r="SAI7" s="21"/>
      <c r="SAJ7" s="21"/>
      <c r="SAK7" s="21"/>
      <c r="SAL7" s="21"/>
      <c r="SAM7" s="21"/>
      <c r="SAN7" s="21"/>
      <c r="SAO7" s="21"/>
      <c r="SAP7" s="21"/>
      <c r="SAQ7" s="21"/>
      <c r="SAR7" s="21"/>
      <c r="SAS7" s="21"/>
      <c r="SAT7" s="21"/>
      <c r="SAU7" s="21"/>
      <c r="SAV7" s="21"/>
      <c r="SAW7" s="21"/>
      <c r="SAX7" s="21"/>
      <c r="SAY7" s="21"/>
      <c r="SAZ7" s="21"/>
      <c r="SBA7" s="21"/>
      <c r="SBB7" s="21"/>
      <c r="SBC7" s="21"/>
      <c r="SBD7" s="21"/>
      <c r="SBE7" s="21"/>
      <c r="SBF7" s="21"/>
      <c r="SBG7" s="21"/>
      <c r="SBH7" s="21"/>
      <c r="SBI7" s="21"/>
      <c r="SBJ7" s="21"/>
      <c r="SBK7" s="21"/>
      <c r="SBL7" s="21"/>
      <c r="SBM7" s="21"/>
      <c r="SBN7" s="21"/>
      <c r="SBO7" s="21"/>
      <c r="SBP7" s="21"/>
      <c r="SBQ7" s="21"/>
      <c r="SBR7" s="21"/>
      <c r="SBS7" s="21"/>
      <c r="SBT7" s="21"/>
      <c r="SBU7" s="21"/>
      <c r="SBV7" s="21"/>
      <c r="SBW7" s="21"/>
      <c r="SBX7" s="21"/>
      <c r="SBY7" s="21"/>
      <c r="SBZ7" s="21"/>
      <c r="SCA7" s="21"/>
      <c r="SCB7" s="21"/>
      <c r="SCC7" s="21"/>
      <c r="SCD7" s="21"/>
      <c r="SCE7" s="21"/>
      <c r="SCF7" s="21"/>
      <c r="SCG7" s="21"/>
      <c r="SCH7" s="21"/>
      <c r="SCI7" s="21"/>
      <c r="SCJ7" s="21"/>
      <c r="SCK7" s="21"/>
      <c r="SCL7" s="21"/>
      <c r="SCM7" s="21"/>
      <c r="SCN7" s="21"/>
      <c r="SCO7" s="21"/>
      <c r="SCP7" s="21"/>
      <c r="SCQ7" s="21"/>
      <c r="SCR7" s="21"/>
      <c r="SCS7" s="21"/>
      <c r="SCT7" s="21"/>
      <c r="SCU7" s="21"/>
      <c r="SCV7" s="21"/>
      <c r="SCW7" s="21"/>
      <c r="SCX7" s="21"/>
      <c r="SCY7" s="21"/>
      <c r="SCZ7" s="21"/>
      <c r="SDA7" s="21"/>
      <c r="SDB7" s="21"/>
      <c r="SDC7" s="21"/>
      <c r="SDD7" s="21"/>
      <c r="SDE7" s="21"/>
      <c r="SDF7" s="21"/>
      <c r="SDG7" s="21"/>
      <c r="SDH7" s="21"/>
      <c r="SDI7" s="21"/>
      <c r="SDJ7" s="21"/>
      <c r="SDK7" s="21"/>
      <c r="SDL7" s="21"/>
      <c r="SDM7" s="21"/>
      <c r="SDN7" s="21"/>
      <c r="SDO7" s="21"/>
      <c r="SDP7" s="21"/>
      <c r="SDQ7" s="21"/>
      <c r="SDR7" s="21"/>
      <c r="SDS7" s="21"/>
      <c r="SDT7" s="21"/>
      <c r="SDU7" s="21"/>
      <c r="SDV7" s="21"/>
      <c r="SDW7" s="21"/>
      <c r="SDX7" s="21"/>
      <c r="SDY7" s="21"/>
      <c r="SDZ7" s="21"/>
      <c r="SEA7" s="21"/>
      <c r="SEB7" s="21"/>
      <c r="SEC7" s="21"/>
      <c r="SED7" s="21"/>
      <c r="SEE7" s="21"/>
      <c r="SEF7" s="21"/>
      <c r="SEG7" s="21"/>
      <c r="SEH7" s="21"/>
      <c r="SEI7" s="21"/>
      <c r="SEJ7" s="21"/>
      <c r="SEK7" s="21"/>
      <c r="SEL7" s="21"/>
      <c r="SEM7" s="21"/>
      <c r="SEN7" s="21"/>
      <c r="SEO7" s="21"/>
      <c r="SEP7" s="21"/>
      <c r="SEQ7" s="21"/>
      <c r="SER7" s="21"/>
      <c r="SES7" s="21"/>
      <c r="SET7" s="21"/>
      <c r="SEU7" s="21"/>
      <c r="SEV7" s="21"/>
      <c r="SEW7" s="21"/>
      <c r="SEX7" s="21"/>
      <c r="SEY7" s="21"/>
      <c r="SEZ7" s="21"/>
      <c r="SFA7" s="21"/>
      <c r="SFB7" s="21"/>
      <c r="SFC7" s="21"/>
      <c r="SFD7" s="21"/>
      <c r="SFE7" s="21"/>
      <c r="SFF7" s="21"/>
      <c r="SFG7" s="21"/>
      <c r="SFH7" s="21"/>
      <c r="SFI7" s="21"/>
      <c r="SFJ7" s="21"/>
      <c r="SFK7" s="21"/>
      <c r="SFL7" s="21"/>
      <c r="SFM7" s="21"/>
      <c r="SFN7" s="21"/>
      <c r="SFO7" s="21"/>
      <c r="SFP7" s="21"/>
      <c r="SFQ7" s="21"/>
      <c r="SFR7" s="21"/>
      <c r="SFS7" s="21"/>
      <c r="SFT7" s="21"/>
      <c r="SFU7" s="21"/>
      <c r="SFV7" s="21"/>
      <c r="SFW7" s="21"/>
      <c r="SFX7" s="21"/>
      <c r="SFY7" s="21"/>
      <c r="SFZ7" s="21"/>
      <c r="SGA7" s="21"/>
      <c r="SGB7" s="21"/>
      <c r="SGC7" s="21"/>
      <c r="SGD7" s="21"/>
      <c r="SGE7" s="21"/>
      <c r="SGF7" s="21"/>
      <c r="SGG7" s="21"/>
      <c r="SGH7" s="21"/>
      <c r="SGI7" s="21"/>
      <c r="SGJ7" s="21"/>
      <c r="SGK7" s="21"/>
      <c r="SGL7" s="21"/>
      <c r="SGM7" s="21"/>
      <c r="SGN7" s="21"/>
      <c r="SGO7" s="21"/>
      <c r="SGP7" s="21"/>
      <c r="SGQ7" s="21"/>
      <c r="SGR7" s="21"/>
      <c r="SGS7" s="21"/>
      <c r="SGT7" s="21"/>
      <c r="SGU7" s="21"/>
      <c r="SGV7" s="21"/>
      <c r="SGW7" s="21"/>
      <c r="SGX7" s="21"/>
      <c r="SGY7" s="21"/>
      <c r="SGZ7" s="21"/>
      <c r="SHA7" s="21"/>
      <c r="SHB7" s="21"/>
      <c r="SHC7" s="21"/>
      <c r="SHD7" s="21"/>
      <c r="SHE7" s="21"/>
      <c r="SHF7" s="21"/>
      <c r="SHG7" s="21"/>
      <c r="SHH7" s="21"/>
      <c r="SHI7" s="21"/>
      <c r="SHJ7" s="21"/>
      <c r="SHK7" s="21"/>
      <c r="SHL7" s="21"/>
      <c r="SHM7" s="21"/>
      <c r="SHN7" s="21"/>
      <c r="SHO7" s="21"/>
      <c r="SHP7" s="21"/>
      <c r="SHQ7" s="21"/>
      <c r="SHR7" s="21"/>
      <c r="SHS7" s="21"/>
      <c r="SHT7" s="21"/>
      <c r="SHU7" s="21"/>
      <c r="SHV7" s="21"/>
      <c r="SHW7" s="21"/>
      <c r="SHX7" s="21"/>
      <c r="SHY7" s="21"/>
      <c r="SHZ7" s="21"/>
      <c r="SIA7" s="21"/>
      <c r="SIB7" s="21"/>
      <c r="SIC7" s="21"/>
      <c r="SID7" s="21"/>
      <c r="SIE7" s="21"/>
      <c r="SIF7" s="21"/>
      <c r="SIG7" s="21"/>
      <c r="SIH7" s="21"/>
      <c r="SII7" s="21"/>
      <c r="SIJ7" s="21"/>
      <c r="SIK7" s="21"/>
      <c r="SIL7" s="21"/>
      <c r="SIM7" s="21"/>
      <c r="SIN7" s="21"/>
      <c r="SIO7" s="21"/>
      <c r="SIP7" s="21"/>
      <c r="SIQ7" s="21"/>
      <c r="SIR7" s="21"/>
      <c r="SIS7" s="21"/>
      <c r="SIT7" s="21"/>
      <c r="SIU7" s="21"/>
      <c r="SIV7" s="21"/>
      <c r="SIW7" s="21"/>
      <c r="SIX7" s="21"/>
      <c r="SIY7" s="21"/>
      <c r="SIZ7" s="21"/>
      <c r="SJA7" s="21"/>
      <c r="SJB7" s="21"/>
      <c r="SJC7" s="21"/>
      <c r="SJD7" s="21"/>
      <c r="SJE7" s="21"/>
      <c r="SJF7" s="21"/>
      <c r="SJG7" s="21"/>
      <c r="SJH7" s="21"/>
      <c r="SJI7" s="21"/>
      <c r="SJJ7" s="21"/>
      <c r="SJK7" s="21"/>
      <c r="SJL7" s="21"/>
      <c r="SJM7" s="21"/>
      <c r="SJN7" s="21"/>
      <c r="SJO7" s="21"/>
      <c r="SJP7" s="21"/>
      <c r="SJQ7" s="21"/>
      <c r="SJR7" s="21"/>
      <c r="SJS7" s="21"/>
      <c r="SJT7" s="21"/>
      <c r="SJU7" s="21"/>
      <c r="SJV7" s="21"/>
      <c r="SJW7" s="21"/>
      <c r="SJX7" s="21"/>
      <c r="SJY7" s="21"/>
      <c r="SJZ7" s="21"/>
      <c r="SKA7" s="21"/>
      <c r="SKB7" s="21"/>
      <c r="SKC7" s="21"/>
      <c r="SKD7" s="21"/>
      <c r="SKE7" s="21"/>
      <c r="SKF7" s="21"/>
      <c r="SKG7" s="21"/>
      <c r="SKH7" s="21"/>
      <c r="SKI7" s="21"/>
      <c r="SKJ7" s="21"/>
      <c r="SKK7" s="21"/>
      <c r="SKL7" s="21"/>
      <c r="SKM7" s="21"/>
      <c r="SKN7" s="21"/>
      <c r="SKO7" s="21"/>
      <c r="SKP7" s="21"/>
      <c r="SKQ7" s="21"/>
      <c r="SKR7" s="21"/>
      <c r="SKS7" s="21"/>
      <c r="SKT7" s="21"/>
      <c r="SKU7" s="21"/>
      <c r="SKV7" s="21"/>
      <c r="SKW7" s="21"/>
      <c r="SKX7" s="21"/>
      <c r="SKY7" s="21"/>
      <c r="SKZ7" s="21"/>
      <c r="SLA7" s="21"/>
      <c r="SLB7" s="21"/>
      <c r="SLC7" s="21"/>
      <c r="SLD7" s="21"/>
      <c r="SLE7" s="21"/>
      <c r="SLF7" s="21"/>
      <c r="SLG7" s="21"/>
      <c r="SLH7" s="21"/>
      <c r="SLI7" s="21"/>
      <c r="SLJ7" s="21"/>
      <c r="SLK7" s="21"/>
      <c r="SLL7" s="21"/>
      <c r="SLM7" s="21"/>
      <c r="SLN7" s="21"/>
      <c r="SLO7" s="21"/>
      <c r="SLP7" s="21"/>
      <c r="SLQ7" s="21"/>
      <c r="SLR7" s="21"/>
      <c r="SLS7" s="21"/>
      <c r="SLT7" s="21"/>
      <c r="SLU7" s="21"/>
      <c r="SLV7" s="21"/>
      <c r="SLW7" s="21"/>
      <c r="SLX7" s="21"/>
      <c r="SLY7" s="21"/>
      <c r="SLZ7" s="21"/>
      <c r="SMA7" s="21"/>
      <c r="SMB7" s="21"/>
      <c r="SMC7" s="21"/>
      <c r="SMD7" s="21"/>
      <c r="SME7" s="21"/>
      <c r="SMF7" s="21"/>
      <c r="SMG7" s="21"/>
      <c r="SMH7" s="21"/>
      <c r="SMI7" s="21"/>
      <c r="SMJ7" s="21"/>
      <c r="SMK7" s="21"/>
      <c r="SML7" s="21"/>
      <c r="SMM7" s="21"/>
      <c r="SMN7" s="21"/>
      <c r="SMO7" s="21"/>
      <c r="SMP7" s="21"/>
      <c r="SMQ7" s="21"/>
      <c r="SMR7" s="21"/>
      <c r="SMS7" s="21"/>
      <c r="SMT7" s="21"/>
      <c r="SMU7" s="21"/>
      <c r="SMV7" s="21"/>
      <c r="SMW7" s="21"/>
      <c r="SMX7" s="21"/>
      <c r="SMY7" s="21"/>
      <c r="SMZ7" s="21"/>
      <c r="SNA7" s="21"/>
      <c r="SNB7" s="21"/>
      <c r="SNC7" s="21"/>
      <c r="SND7" s="21"/>
      <c r="SNE7" s="21"/>
      <c r="SNF7" s="21"/>
      <c r="SNG7" s="21"/>
      <c r="SNH7" s="21"/>
      <c r="SNI7" s="21"/>
      <c r="SNJ7" s="21"/>
      <c r="SNK7" s="21"/>
      <c r="SNL7" s="21"/>
      <c r="SNM7" s="21"/>
      <c r="SNN7" s="21"/>
      <c r="SNO7" s="21"/>
      <c r="SNP7" s="21"/>
      <c r="SNQ7" s="21"/>
      <c r="SNR7" s="21"/>
      <c r="SNS7" s="21"/>
      <c r="SNT7" s="21"/>
      <c r="SNU7" s="21"/>
      <c r="SNV7" s="21"/>
      <c r="SNW7" s="21"/>
      <c r="SNX7" s="21"/>
      <c r="SNY7" s="21"/>
      <c r="SNZ7" s="21"/>
      <c r="SOA7" s="21"/>
      <c r="SOB7" s="21"/>
      <c r="SOC7" s="21"/>
      <c r="SOD7" s="21"/>
      <c r="SOE7" s="21"/>
      <c r="SOF7" s="21"/>
      <c r="SOG7" s="21"/>
      <c r="SOH7" s="21"/>
      <c r="SOI7" s="21"/>
      <c r="SOJ7" s="21"/>
      <c r="SOK7" s="21"/>
      <c r="SOL7" s="21"/>
      <c r="SOM7" s="21"/>
      <c r="SON7" s="21"/>
      <c r="SOO7" s="21"/>
      <c r="SOP7" s="21"/>
      <c r="SOQ7" s="21"/>
      <c r="SOR7" s="21"/>
      <c r="SOS7" s="21"/>
      <c r="SOT7" s="21"/>
      <c r="SOU7" s="21"/>
      <c r="SOV7" s="21"/>
      <c r="SOW7" s="21"/>
      <c r="SOX7" s="21"/>
      <c r="SOY7" s="21"/>
      <c r="SOZ7" s="21"/>
      <c r="SPA7" s="21"/>
      <c r="SPB7" s="21"/>
      <c r="SPC7" s="21"/>
      <c r="SPD7" s="21"/>
      <c r="SPE7" s="21"/>
      <c r="SPF7" s="21"/>
      <c r="SPG7" s="21"/>
      <c r="SPH7" s="21"/>
      <c r="SPI7" s="21"/>
      <c r="SPJ7" s="21"/>
      <c r="SPK7" s="21"/>
      <c r="SPL7" s="21"/>
      <c r="SPM7" s="21"/>
      <c r="SPN7" s="21"/>
      <c r="SPO7" s="21"/>
      <c r="SPP7" s="21"/>
      <c r="SPQ7" s="21"/>
      <c r="SPR7" s="21"/>
      <c r="SPS7" s="21"/>
      <c r="SPT7" s="21"/>
      <c r="SPU7" s="21"/>
      <c r="SPV7" s="21"/>
      <c r="SPW7" s="21"/>
      <c r="SPX7" s="21"/>
      <c r="SPY7" s="21"/>
      <c r="SPZ7" s="21"/>
      <c r="SQA7" s="21"/>
      <c r="SQB7" s="21"/>
      <c r="SQC7" s="21"/>
      <c r="SQD7" s="21"/>
      <c r="SQE7" s="21"/>
      <c r="SQF7" s="21"/>
      <c r="SQG7" s="21"/>
      <c r="SQH7" s="21"/>
      <c r="SQI7" s="21"/>
      <c r="SQJ7" s="21"/>
      <c r="SQK7" s="21"/>
      <c r="SQL7" s="21"/>
      <c r="SQM7" s="21"/>
      <c r="SQN7" s="21"/>
      <c r="SQO7" s="21"/>
      <c r="SQP7" s="21"/>
      <c r="SQQ7" s="21"/>
      <c r="SQR7" s="21"/>
      <c r="SQS7" s="21"/>
      <c r="SQT7" s="21"/>
      <c r="SQU7" s="21"/>
      <c r="SQV7" s="21"/>
      <c r="SQW7" s="21"/>
      <c r="SQX7" s="21"/>
      <c r="SQY7" s="21"/>
      <c r="SQZ7" s="21"/>
      <c r="SRA7" s="21"/>
      <c r="SRB7" s="21"/>
      <c r="SRC7" s="21"/>
      <c r="SRD7" s="21"/>
      <c r="SRE7" s="21"/>
      <c r="SRF7" s="21"/>
      <c r="SRG7" s="21"/>
      <c r="SRH7" s="21"/>
      <c r="SRI7" s="21"/>
      <c r="SRJ7" s="21"/>
      <c r="SRK7" s="21"/>
      <c r="SRL7" s="21"/>
      <c r="SRM7" s="21"/>
      <c r="SRN7" s="21"/>
      <c r="SRO7" s="21"/>
      <c r="SRP7" s="21"/>
      <c r="SRQ7" s="21"/>
      <c r="SRR7" s="21"/>
      <c r="SRS7" s="21"/>
      <c r="SRT7" s="21"/>
      <c r="SRU7" s="21"/>
      <c r="SRV7" s="21"/>
      <c r="SRW7" s="21"/>
      <c r="SRX7" s="21"/>
      <c r="SRY7" s="21"/>
      <c r="SRZ7" s="21"/>
      <c r="SSA7" s="21"/>
      <c r="SSB7" s="21"/>
      <c r="SSC7" s="21"/>
      <c r="SSD7" s="21"/>
      <c r="SSE7" s="21"/>
      <c r="SSF7" s="21"/>
      <c r="SSG7" s="21"/>
      <c r="SSH7" s="21"/>
      <c r="SSI7" s="21"/>
      <c r="SSJ7" s="21"/>
      <c r="SSK7" s="21"/>
      <c r="SSL7" s="21"/>
      <c r="SSM7" s="21"/>
      <c r="SSN7" s="21"/>
      <c r="SSO7" s="21"/>
      <c r="SSP7" s="21"/>
      <c r="SSQ7" s="21"/>
      <c r="SSR7" s="21"/>
      <c r="SSS7" s="21"/>
      <c r="SST7" s="21"/>
      <c r="SSU7" s="21"/>
      <c r="SSV7" s="21"/>
      <c r="SSW7" s="21"/>
      <c r="SSX7" s="21"/>
      <c r="SSY7" s="21"/>
      <c r="SSZ7" s="21"/>
      <c r="STA7" s="21"/>
      <c r="STB7" s="21"/>
      <c r="STC7" s="21"/>
      <c r="STD7" s="21"/>
      <c r="STE7" s="21"/>
      <c r="STF7" s="21"/>
      <c r="STG7" s="21"/>
      <c r="STH7" s="21"/>
      <c r="STI7" s="21"/>
      <c r="STJ7" s="21"/>
      <c r="STK7" s="21"/>
      <c r="STL7" s="21"/>
      <c r="STM7" s="21"/>
      <c r="STN7" s="21"/>
      <c r="STO7" s="21"/>
      <c r="STP7" s="21"/>
      <c r="STQ7" s="21"/>
      <c r="STR7" s="21"/>
      <c r="STS7" s="21"/>
      <c r="STT7" s="21"/>
      <c r="STU7" s="21"/>
      <c r="STV7" s="21"/>
      <c r="STW7" s="21"/>
      <c r="STX7" s="21"/>
      <c r="STY7" s="21"/>
      <c r="STZ7" s="21"/>
      <c r="SUA7" s="21"/>
      <c r="SUB7" s="21"/>
      <c r="SUC7" s="21"/>
      <c r="SUD7" s="21"/>
      <c r="SUE7" s="21"/>
      <c r="SUF7" s="21"/>
      <c r="SUG7" s="21"/>
      <c r="SUH7" s="21"/>
      <c r="SUI7" s="21"/>
      <c r="SUJ7" s="21"/>
      <c r="SUK7" s="21"/>
      <c r="SUL7" s="21"/>
      <c r="SUM7" s="21"/>
      <c r="SUN7" s="21"/>
      <c r="SUO7" s="21"/>
      <c r="SUP7" s="21"/>
      <c r="SUQ7" s="21"/>
      <c r="SUR7" s="21"/>
      <c r="SUS7" s="21"/>
      <c r="SUT7" s="21"/>
      <c r="SUU7" s="21"/>
      <c r="SUV7" s="21"/>
      <c r="SUW7" s="21"/>
      <c r="SUX7" s="21"/>
      <c r="SUY7" s="21"/>
      <c r="SUZ7" s="21"/>
      <c r="SVA7" s="21"/>
      <c r="SVB7" s="21"/>
      <c r="SVC7" s="21"/>
      <c r="SVD7" s="21"/>
      <c r="SVE7" s="21"/>
      <c r="SVF7" s="21"/>
      <c r="SVG7" s="21"/>
      <c r="SVH7" s="21"/>
      <c r="SVI7" s="21"/>
      <c r="SVJ7" s="21"/>
      <c r="SVK7" s="21"/>
      <c r="SVL7" s="21"/>
      <c r="SVM7" s="21"/>
      <c r="SVN7" s="21"/>
      <c r="SVO7" s="21"/>
      <c r="SVP7" s="21"/>
      <c r="SVQ7" s="21"/>
      <c r="SVR7" s="21"/>
      <c r="SVS7" s="21"/>
      <c r="SVT7" s="21"/>
      <c r="SVU7" s="21"/>
      <c r="SVV7" s="21"/>
      <c r="SVW7" s="21"/>
      <c r="SVX7" s="21"/>
      <c r="SVY7" s="21"/>
      <c r="SVZ7" s="21"/>
      <c r="SWA7" s="21"/>
      <c r="SWB7" s="21"/>
      <c r="SWC7" s="21"/>
      <c r="SWD7" s="21"/>
      <c r="SWE7" s="21"/>
      <c r="SWF7" s="21"/>
      <c r="SWG7" s="21"/>
      <c r="SWH7" s="21"/>
      <c r="SWI7" s="21"/>
      <c r="SWJ7" s="21"/>
      <c r="SWK7" s="21"/>
      <c r="SWL7" s="21"/>
      <c r="SWM7" s="21"/>
      <c r="SWN7" s="21"/>
      <c r="SWO7" s="21"/>
      <c r="SWP7" s="21"/>
      <c r="SWQ7" s="21"/>
      <c r="SWR7" s="21"/>
      <c r="SWS7" s="21"/>
      <c r="SWT7" s="21"/>
      <c r="SWU7" s="21"/>
      <c r="SWV7" s="21"/>
      <c r="SWW7" s="21"/>
      <c r="SWX7" s="21"/>
      <c r="SWY7" s="21"/>
      <c r="SWZ7" s="21"/>
      <c r="SXA7" s="21"/>
      <c r="SXB7" s="21"/>
      <c r="SXC7" s="21"/>
      <c r="SXD7" s="21"/>
      <c r="SXE7" s="21"/>
      <c r="SXF7" s="21"/>
      <c r="SXG7" s="21"/>
      <c r="SXH7" s="21"/>
      <c r="SXI7" s="21"/>
      <c r="SXJ7" s="21"/>
      <c r="SXK7" s="21"/>
      <c r="SXL7" s="21"/>
      <c r="SXM7" s="21"/>
      <c r="SXN7" s="21"/>
      <c r="SXO7" s="21"/>
      <c r="SXP7" s="21"/>
      <c r="SXQ7" s="21"/>
      <c r="SXR7" s="21"/>
      <c r="SXS7" s="21"/>
      <c r="SXT7" s="21"/>
      <c r="SXU7" s="21"/>
      <c r="SXV7" s="21"/>
      <c r="SXW7" s="21"/>
      <c r="SXX7" s="21"/>
      <c r="SXY7" s="21"/>
      <c r="SXZ7" s="21"/>
      <c r="SYA7" s="21"/>
      <c r="SYB7" s="21"/>
      <c r="SYC7" s="21"/>
      <c r="SYD7" s="21"/>
      <c r="SYE7" s="21"/>
      <c r="SYF7" s="21"/>
      <c r="SYG7" s="21"/>
      <c r="SYH7" s="21"/>
      <c r="SYI7" s="21"/>
      <c r="SYJ7" s="21"/>
      <c r="SYK7" s="21"/>
      <c r="SYL7" s="21"/>
      <c r="SYM7" s="21"/>
      <c r="SYN7" s="21"/>
      <c r="SYO7" s="21"/>
      <c r="SYP7" s="21"/>
      <c r="SYQ7" s="21"/>
      <c r="SYR7" s="21"/>
      <c r="SYS7" s="21"/>
      <c r="SYT7" s="21"/>
      <c r="SYU7" s="21"/>
      <c r="SYV7" s="21"/>
      <c r="SYW7" s="21"/>
      <c r="SYX7" s="21"/>
      <c r="SYY7" s="21"/>
      <c r="SYZ7" s="21"/>
      <c r="SZA7" s="21"/>
      <c r="SZB7" s="21"/>
      <c r="SZC7" s="21"/>
      <c r="SZD7" s="21"/>
      <c r="SZE7" s="21"/>
      <c r="SZF7" s="21"/>
      <c r="SZG7" s="21"/>
      <c r="SZH7" s="21"/>
      <c r="SZI7" s="21"/>
      <c r="SZJ7" s="21"/>
      <c r="SZK7" s="21"/>
      <c r="SZL7" s="21"/>
      <c r="SZM7" s="21"/>
      <c r="SZN7" s="21"/>
      <c r="SZO7" s="21"/>
      <c r="SZP7" s="21"/>
      <c r="SZQ7" s="21"/>
      <c r="SZR7" s="21"/>
      <c r="SZS7" s="21"/>
      <c r="SZT7" s="21"/>
      <c r="SZU7" s="21"/>
      <c r="SZV7" s="21"/>
      <c r="SZW7" s="21"/>
      <c r="SZX7" s="21"/>
      <c r="SZY7" s="21"/>
      <c r="SZZ7" s="21"/>
      <c r="TAA7" s="21"/>
      <c r="TAB7" s="21"/>
      <c r="TAC7" s="21"/>
      <c r="TAD7" s="21"/>
      <c r="TAE7" s="21"/>
      <c r="TAF7" s="21"/>
      <c r="TAG7" s="21"/>
      <c r="TAH7" s="21"/>
      <c r="TAI7" s="21"/>
      <c r="TAJ7" s="21"/>
      <c r="TAK7" s="21"/>
      <c r="TAL7" s="21"/>
      <c r="TAM7" s="21"/>
      <c r="TAN7" s="21"/>
      <c r="TAO7" s="21"/>
      <c r="TAP7" s="21"/>
      <c r="TAQ7" s="21"/>
      <c r="TAR7" s="21"/>
      <c r="TAS7" s="21"/>
      <c r="TAT7" s="21"/>
      <c r="TAU7" s="21"/>
      <c r="TAV7" s="21"/>
      <c r="TAW7" s="21"/>
      <c r="TAX7" s="21"/>
      <c r="TAY7" s="21"/>
      <c r="TAZ7" s="21"/>
      <c r="TBA7" s="21"/>
      <c r="TBB7" s="21"/>
      <c r="TBC7" s="21"/>
      <c r="TBD7" s="21"/>
      <c r="TBE7" s="21"/>
      <c r="TBF7" s="21"/>
      <c r="TBG7" s="21"/>
      <c r="TBH7" s="21"/>
      <c r="TBI7" s="21"/>
      <c r="TBJ7" s="21"/>
      <c r="TBK7" s="21"/>
      <c r="TBL7" s="21"/>
      <c r="TBM7" s="21"/>
      <c r="TBN7" s="21"/>
      <c r="TBO7" s="21"/>
      <c r="TBP7" s="21"/>
      <c r="TBQ7" s="21"/>
      <c r="TBR7" s="21"/>
      <c r="TBS7" s="21"/>
      <c r="TBT7" s="21"/>
      <c r="TBU7" s="21"/>
      <c r="TBV7" s="21"/>
      <c r="TBW7" s="21"/>
      <c r="TBX7" s="21"/>
      <c r="TBY7" s="21"/>
      <c r="TBZ7" s="21"/>
      <c r="TCA7" s="21"/>
      <c r="TCB7" s="21"/>
      <c r="TCC7" s="21"/>
      <c r="TCD7" s="21"/>
      <c r="TCE7" s="21"/>
      <c r="TCF7" s="21"/>
      <c r="TCG7" s="21"/>
      <c r="TCH7" s="21"/>
      <c r="TCI7" s="21"/>
      <c r="TCJ7" s="21"/>
      <c r="TCK7" s="21"/>
      <c r="TCL7" s="21"/>
      <c r="TCM7" s="21"/>
      <c r="TCN7" s="21"/>
      <c r="TCO7" s="21"/>
      <c r="TCP7" s="21"/>
      <c r="TCQ7" s="21"/>
      <c r="TCR7" s="21"/>
      <c r="TCS7" s="21"/>
      <c r="TCT7" s="21"/>
      <c r="TCU7" s="21"/>
      <c r="TCV7" s="21"/>
      <c r="TCW7" s="21"/>
      <c r="TCX7" s="21"/>
      <c r="TCY7" s="21"/>
      <c r="TCZ7" s="21"/>
      <c r="TDA7" s="21"/>
      <c r="TDB7" s="21"/>
      <c r="TDC7" s="21"/>
      <c r="TDD7" s="21"/>
      <c r="TDE7" s="21"/>
      <c r="TDF7" s="21"/>
      <c r="TDG7" s="21"/>
      <c r="TDH7" s="21"/>
      <c r="TDI7" s="21"/>
      <c r="TDJ7" s="21"/>
      <c r="TDK7" s="21"/>
      <c r="TDL7" s="21"/>
      <c r="TDM7" s="21"/>
      <c r="TDN7" s="21"/>
      <c r="TDO7" s="21"/>
      <c r="TDP7" s="21"/>
      <c r="TDQ7" s="21"/>
      <c r="TDR7" s="21"/>
      <c r="TDS7" s="21"/>
      <c r="TDT7" s="21"/>
      <c r="TDU7" s="21"/>
      <c r="TDV7" s="21"/>
      <c r="TDW7" s="21"/>
      <c r="TDX7" s="21"/>
      <c r="TDY7" s="21"/>
      <c r="TDZ7" s="21"/>
      <c r="TEA7" s="21"/>
      <c r="TEB7" s="21"/>
      <c r="TEC7" s="21"/>
      <c r="TED7" s="21"/>
      <c r="TEE7" s="21"/>
      <c r="TEF7" s="21"/>
      <c r="TEG7" s="21"/>
      <c r="TEH7" s="21"/>
      <c r="TEI7" s="21"/>
      <c r="TEJ7" s="21"/>
      <c r="TEK7" s="21"/>
      <c r="TEL7" s="21"/>
      <c r="TEM7" s="21"/>
      <c r="TEN7" s="21"/>
      <c r="TEO7" s="21"/>
      <c r="TEP7" s="21"/>
      <c r="TEQ7" s="21"/>
      <c r="TER7" s="21"/>
      <c r="TES7" s="21"/>
      <c r="TET7" s="21"/>
      <c r="TEU7" s="21"/>
      <c r="TEV7" s="21"/>
      <c r="TEW7" s="21"/>
      <c r="TEX7" s="21"/>
      <c r="TEY7" s="21"/>
      <c r="TEZ7" s="21"/>
      <c r="TFA7" s="21"/>
      <c r="TFB7" s="21"/>
      <c r="TFC7" s="21"/>
      <c r="TFD7" s="21"/>
      <c r="TFE7" s="21"/>
      <c r="TFF7" s="21"/>
      <c r="TFG7" s="21"/>
      <c r="TFH7" s="21"/>
      <c r="TFI7" s="21"/>
      <c r="TFJ7" s="21"/>
      <c r="TFK7" s="21"/>
      <c r="TFL7" s="21"/>
      <c r="TFM7" s="21"/>
      <c r="TFN7" s="21"/>
      <c r="TFO7" s="21"/>
      <c r="TFP7" s="21"/>
      <c r="TFQ7" s="21"/>
      <c r="TFR7" s="21"/>
      <c r="TFS7" s="21"/>
      <c r="TFT7" s="21"/>
      <c r="TFU7" s="21"/>
      <c r="TFV7" s="21"/>
      <c r="TFW7" s="21"/>
      <c r="TFX7" s="21"/>
      <c r="TFY7" s="21"/>
      <c r="TFZ7" s="21"/>
      <c r="TGA7" s="21"/>
      <c r="TGB7" s="21"/>
      <c r="TGC7" s="21"/>
      <c r="TGD7" s="21"/>
      <c r="TGE7" s="21"/>
      <c r="TGF7" s="21"/>
      <c r="TGG7" s="21"/>
      <c r="TGH7" s="21"/>
      <c r="TGI7" s="21"/>
      <c r="TGJ7" s="21"/>
      <c r="TGK7" s="21"/>
      <c r="TGL7" s="21"/>
      <c r="TGM7" s="21"/>
      <c r="TGN7" s="21"/>
      <c r="TGO7" s="21"/>
      <c r="TGP7" s="21"/>
      <c r="TGQ7" s="21"/>
      <c r="TGR7" s="21"/>
      <c r="TGS7" s="21"/>
      <c r="TGT7" s="21"/>
      <c r="TGU7" s="21"/>
      <c r="TGV7" s="21"/>
      <c r="TGW7" s="21"/>
      <c r="TGX7" s="21"/>
      <c r="TGY7" s="21"/>
      <c r="TGZ7" s="21"/>
      <c r="THA7" s="21"/>
      <c r="THB7" s="21"/>
      <c r="THC7" s="21"/>
      <c r="THD7" s="21"/>
      <c r="THE7" s="21"/>
      <c r="THF7" s="21"/>
      <c r="THG7" s="21"/>
      <c r="THH7" s="21"/>
      <c r="THI7" s="21"/>
      <c r="THJ7" s="21"/>
      <c r="THK7" s="21"/>
      <c r="THL7" s="21"/>
      <c r="THM7" s="21"/>
      <c r="THN7" s="21"/>
      <c r="THO7" s="21"/>
      <c r="THP7" s="21"/>
      <c r="THQ7" s="21"/>
      <c r="THR7" s="21"/>
      <c r="THS7" s="21"/>
      <c r="THT7" s="21"/>
      <c r="THU7" s="21"/>
      <c r="THV7" s="21"/>
      <c r="THW7" s="21"/>
      <c r="THX7" s="21"/>
      <c r="THY7" s="21"/>
      <c r="THZ7" s="21"/>
      <c r="TIA7" s="21"/>
      <c r="TIB7" s="21"/>
      <c r="TIC7" s="21"/>
      <c r="TID7" s="21"/>
      <c r="TIE7" s="21"/>
      <c r="TIF7" s="21"/>
      <c r="TIG7" s="21"/>
      <c r="TIH7" s="21"/>
      <c r="TII7" s="21"/>
      <c r="TIJ7" s="21"/>
      <c r="TIK7" s="21"/>
      <c r="TIL7" s="21"/>
      <c r="TIM7" s="21"/>
      <c r="TIN7" s="21"/>
      <c r="TIO7" s="21"/>
      <c r="TIP7" s="21"/>
      <c r="TIQ7" s="21"/>
      <c r="TIR7" s="21"/>
      <c r="TIS7" s="21"/>
      <c r="TIT7" s="21"/>
      <c r="TIU7" s="21"/>
      <c r="TIV7" s="21"/>
      <c r="TIW7" s="21"/>
      <c r="TIX7" s="21"/>
      <c r="TIY7" s="21"/>
      <c r="TIZ7" s="21"/>
      <c r="TJA7" s="21"/>
      <c r="TJB7" s="21"/>
      <c r="TJC7" s="21"/>
      <c r="TJD7" s="21"/>
      <c r="TJE7" s="21"/>
      <c r="TJF7" s="21"/>
      <c r="TJG7" s="21"/>
      <c r="TJH7" s="21"/>
      <c r="TJI7" s="21"/>
      <c r="TJJ7" s="21"/>
      <c r="TJK7" s="21"/>
      <c r="TJL7" s="21"/>
      <c r="TJM7" s="21"/>
      <c r="TJN7" s="21"/>
      <c r="TJO7" s="21"/>
      <c r="TJP7" s="21"/>
      <c r="TJQ7" s="21"/>
      <c r="TJR7" s="21"/>
      <c r="TJS7" s="21"/>
      <c r="TJT7" s="21"/>
      <c r="TJU7" s="21"/>
      <c r="TJV7" s="21"/>
      <c r="TJW7" s="21"/>
      <c r="TJX7" s="21"/>
      <c r="TJY7" s="21"/>
      <c r="TJZ7" s="21"/>
      <c r="TKA7" s="21"/>
      <c r="TKB7" s="21"/>
      <c r="TKC7" s="21"/>
      <c r="TKD7" s="21"/>
      <c r="TKE7" s="21"/>
      <c r="TKF7" s="21"/>
      <c r="TKG7" s="21"/>
      <c r="TKH7" s="21"/>
      <c r="TKI7" s="21"/>
      <c r="TKJ7" s="21"/>
      <c r="TKK7" s="21"/>
      <c r="TKL7" s="21"/>
      <c r="TKM7" s="21"/>
      <c r="TKN7" s="21"/>
      <c r="TKO7" s="21"/>
      <c r="TKP7" s="21"/>
      <c r="TKQ7" s="21"/>
      <c r="TKR7" s="21"/>
      <c r="TKS7" s="21"/>
      <c r="TKT7" s="21"/>
      <c r="TKU7" s="21"/>
      <c r="TKV7" s="21"/>
      <c r="TKW7" s="21"/>
      <c r="TKX7" s="21"/>
      <c r="TKY7" s="21"/>
      <c r="TKZ7" s="21"/>
      <c r="TLA7" s="21"/>
      <c r="TLB7" s="21"/>
      <c r="TLC7" s="21"/>
      <c r="TLD7" s="21"/>
      <c r="TLE7" s="21"/>
      <c r="TLF7" s="21"/>
      <c r="TLG7" s="21"/>
      <c r="TLH7" s="21"/>
      <c r="TLI7" s="21"/>
      <c r="TLJ7" s="21"/>
      <c r="TLK7" s="21"/>
      <c r="TLL7" s="21"/>
      <c r="TLM7" s="21"/>
      <c r="TLN7" s="21"/>
      <c r="TLO7" s="21"/>
      <c r="TLP7" s="21"/>
      <c r="TLQ7" s="21"/>
      <c r="TLR7" s="21"/>
      <c r="TLS7" s="21"/>
      <c r="TLT7" s="21"/>
      <c r="TLU7" s="21"/>
      <c r="TLV7" s="21"/>
      <c r="TLW7" s="21"/>
      <c r="TLX7" s="21"/>
      <c r="TLY7" s="21"/>
      <c r="TLZ7" s="21"/>
      <c r="TMA7" s="21"/>
      <c r="TMB7" s="21"/>
      <c r="TMC7" s="21"/>
      <c r="TMD7" s="21"/>
      <c r="TME7" s="21"/>
      <c r="TMF7" s="21"/>
      <c r="TMG7" s="21"/>
      <c r="TMH7" s="21"/>
      <c r="TMI7" s="21"/>
      <c r="TMJ7" s="21"/>
      <c r="TMK7" s="21"/>
      <c r="TML7" s="21"/>
      <c r="TMM7" s="21"/>
      <c r="TMN7" s="21"/>
      <c r="TMO7" s="21"/>
      <c r="TMP7" s="21"/>
      <c r="TMQ7" s="21"/>
      <c r="TMR7" s="21"/>
      <c r="TMS7" s="21"/>
      <c r="TMT7" s="21"/>
      <c r="TMU7" s="21"/>
      <c r="TMV7" s="21"/>
      <c r="TMW7" s="21"/>
      <c r="TMX7" s="21"/>
      <c r="TMY7" s="21"/>
      <c r="TMZ7" s="21"/>
      <c r="TNA7" s="21"/>
      <c r="TNB7" s="21"/>
      <c r="TNC7" s="21"/>
      <c r="TND7" s="21"/>
      <c r="TNE7" s="21"/>
      <c r="TNF7" s="21"/>
      <c r="TNG7" s="21"/>
      <c r="TNH7" s="21"/>
      <c r="TNI7" s="21"/>
      <c r="TNJ7" s="21"/>
      <c r="TNK7" s="21"/>
      <c r="TNL7" s="21"/>
      <c r="TNM7" s="21"/>
      <c r="TNN7" s="21"/>
      <c r="TNO7" s="21"/>
      <c r="TNP7" s="21"/>
      <c r="TNQ7" s="21"/>
      <c r="TNR7" s="21"/>
      <c r="TNS7" s="21"/>
      <c r="TNT7" s="21"/>
      <c r="TNU7" s="21"/>
      <c r="TNV7" s="21"/>
      <c r="TNW7" s="21"/>
      <c r="TNX7" s="21"/>
      <c r="TNY7" s="21"/>
      <c r="TNZ7" s="21"/>
      <c r="TOA7" s="21"/>
      <c r="TOB7" s="21"/>
      <c r="TOC7" s="21"/>
      <c r="TOD7" s="21"/>
      <c r="TOE7" s="21"/>
      <c r="TOF7" s="21"/>
      <c r="TOG7" s="21"/>
      <c r="TOH7" s="21"/>
      <c r="TOI7" s="21"/>
      <c r="TOJ7" s="21"/>
      <c r="TOK7" s="21"/>
      <c r="TOL7" s="21"/>
      <c r="TOM7" s="21"/>
      <c r="TON7" s="21"/>
      <c r="TOO7" s="21"/>
      <c r="TOP7" s="21"/>
      <c r="TOQ7" s="21"/>
      <c r="TOR7" s="21"/>
      <c r="TOS7" s="21"/>
      <c r="TOT7" s="21"/>
      <c r="TOU7" s="21"/>
      <c r="TOV7" s="21"/>
      <c r="TOW7" s="21"/>
      <c r="TOX7" s="21"/>
      <c r="TOY7" s="21"/>
      <c r="TOZ7" s="21"/>
      <c r="TPA7" s="21"/>
      <c r="TPB7" s="21"/>
      <c r="TPC7" s="21"/>
      <c r="TPD7" s="21"/>
      <c r="TPE7" s="21"/>
      <c r="TPF7" s="21"/>
      <c r="TPG7" s="21"/>
      <c r="TPH7" s="21"/>
      <c r="TPI7" s="21"/>
      <c r="TPJ7" s="21"/>
      <c r="TPK7" s="21"/>
      <c r="TPL7" s="21"/>
      <c r="TPM7" s="21"/>
      <c r="TPN7" s="21"/>
      <c r="TPO7" s="21"/>
      <c r="TPP7" s="21"/>
      <c r="TPQ7" s="21"/>
      <c r="TPR7" s="21"/>
      <c r="TPS7" s="21"/>
      <c r="TPT7" s="21"/>
      <c r="TPU7" s="21"/>
      <c r="TPV7" s="21"/>
      <c r="TPW7" s="21"/>
      <c r="TPX7" s="21"/>
      <c r="TPY7" s="21"/>
      <c r="TPZ7" s="21"/>
      <c r="TQA7" s="21"/>
      <c r="TQB7" s="21"/>
      <c r="TQC7" s="21"/>
      <c r="TQD7" s="21"/>
      <c r="TQE7" s="21"/>
      <c r="TQF7" s="21"/>
      <c r="TQG7" s="21"/>
      <c r="TQH7" s="21"/>
      <c r="TQI7" s="21"/>
      <c r="TQJ7" s="21"/>
      <c r="TQK7" s="21"/>
      <c r="TQL7" s="21"/>
      <c r="TQM7" s="21"/>
      <c r="TQN7" s="21"/>
      <c r="TQO7" s="21"/>
      <c r="TQP7" s="21"/>
      <c r="TQQ7" s="21"/>
      <c r="TQR7" s="21"/>
      <c r="TQS7" s="21"/>
      <c r="TQT7" s="21"/>
      <c r="TQU7" s="21"/>
      <c r="TQV7" s="21"/>
      <c r="TQW7" s="21"/>
      <c r="TQX7" s="21"/>
      <c r="TQY7" s="21"/>
      <c r="TQZ7" s="21"/>
      <c r="TRA7" s="21"/>
      <c r="TRB7" s="21"/>
      <c r="TRC7" s="21"/>
      <c r="TRD7" s="21"/>
      <c r="TRE7" s="21"/>
      <c r="TRF7" s="21"/>
      <c r="TRG7" s="21"/>
      <c r="TRH7" s="21"/>
      <c r="TRI7" s="21"/>
      <c r="TRJ7" s="21"/>
      <c r="TRK7" s="21"/>
      <c r="TRL7" s="21"/>
      <c r="TRM7" s="21"/>
      <c r="TRN7" s="21"/>
      <c r="TRO7" s="21"/>
      <c r="TRP7" s="21"/>
      <c r="TRQ7" s="21"/>
      <c r="TRR7" s="21"/>
      <c r="TRS7" s="21"/>
      <c r="TRT7" s="21"/>
      <c r="TRU7" s="21"/>
      <c r="TRV7" s="21"/>
      <c r="TRW7" s="21"/>
      <c r="TRX7" s="21"/>
      <c r="TRY7" s="21"/>
      <c r="TRZ7" s="21"/>
      <c r="TSA7" s="21"/>
      <c r="TSB7" s="21"/>
      <c r="TSC7" s="21"/>
      <c r="TSD7" s="21"/>
      <c r="TSE7" s="21"/>
      <c r="TSF7" s="21"/>
      <c r="TSG7" s="21"/>
      <c r="TSH7" s="21"/>
      <c r="TSI7" s="21"/>
      <c r="TSJ7" s="21"/>
      <c r="TSK7" s="21"/>
      <c r="TSL7" s="21"/>
      <c r="TSM7" s="21"/>
      <c r="TSN7" s="21"/>
      <c r="TSO7" s="21"/>
      <c r="TSP7" s="21"/>
      <c r="TSQ7" s="21"/>
      <c r="TSR7" s="21"/>
      <c r="TSS7" s="21"/>
      <c r="TST7" s="21"/>
      <c r="TSU7" s="21"/>
      <c r="TSV7" s="21"/>
      <c r="TSW7" s="21"/>
      <c r="TSX7" s="21"/>
      <c r="TSY7" s="21"/>
      <c r="TSZ7" s="21"/>
      <c r="TTA7" s="21"/>
      <c r="TTB7" s="21"/>
      <c r="TTC7" s="21"/>
      <c r="TTD7" s="21"/>
      <c r="TTE7" s="21"/>
      <c r="TTF7" s="21"/>
      <c r="TTG7" s="21"/>
      <c r="TTH7" s="21"/>
      <c r="TTI7" s="21"/>
      <c r="TTJ7" s="21"/>
      <c r="TTK7" s="21"/>
      <c r="TTL7" s="21"/>
      <c r="TTM7" s="21"/>
      <c r="TTN7" s="21"/>
      <c r="TTO7" s="21"/>
      <c r="TTP7" s="21"/>
      <c r="TTQ7" s="21"/>
      <c r="TTR7" s="21"/>
      <c r="TTS7" s="21"/>
      <c r="TTT7" s="21"/>
      <c r="TTU7" s="21"/>
      <c r="TTV7" s="21"/>
      <c r="TTW7" s="21"/>
      <c r="TTX7" s="21"/>
      <c r="TTY7" s="21"/>
      <c r="TTZ7" s="21"/>
      <c r="TUA7" s="21"/>
      <c r="TUB7" s="21"/>
      <c r="TUC7" s="21"/>
      <c r="TUD7" s="21"/>
      <c r="TUE7" s="21"/>
      <c r="TUF7" s="21"/>
      <c r="TUG7" s="21"/>
      <c r="TUH7" s="21"/>
      <c r="TUI7" s="21"/>
      <c r="TUJ7" s="21"/>
      <c r="TUK7" s="21"/>
      <c r="TUL7" s="21"/>
      <c r="TUM7" s="21"/>
      <c r="TUN7" s="21"/>
      <c r="TUO7" s="21"/>
      <c r="TUP7" s="21"/>
      <c r="TUQ7" s="21"/>
      <c r="TUR7" s="21"/>
      <c r="TUS7" s="21"/>
      <c r="TUT7" s="21"/>
      <c r="TUU7" s="21"/>
      <c r="TUV7" s="21"/>
      <c r="TUW7" s="21"/>
      <c r="TUX7" s="21"/>
      <c r="TUY7" s="21"/>
      <c r="TUZ7" s="21"/>
      <c r="TVA7" s="21"/>
      <c r="TVB7" s="21"/>
      <c r="TVC7" s="21"/>
      <c r="TVD7" s="21"/>
      <c r="TVE7" s="21"/>
      <c r="TVF7" s="21"/>
      <c r="TVG7" s="21"/>
      <c r="TVH7" s="21"/>
      <c r="TVI7" s="21"/>
      <c r="TVJ7" s="21"/>
      <c r="TVK7" s="21"/>
      <c r="TVL7" s="21"/>
      <c r="TVM7" s="21"/>
      <c r="TVN7" s="21"/>
      <c r="TVO7" s="21"/>
      <c r="TVP7" s="21"/>
      <c r="TVQ7" s="21"/>
      <c r="TVR7" s="21"/>
      <c r="TVS7" s="21"/>
      <c r="TVT7" s="21"/>
      <c r="TVU7" s="21"/>
      <c r="TVV7" s="21"/>
      <c r="TVW7" s="21"/>
      <c r="TVX7" s="21"/>
      <c r="TVY7" s="21"/>
      <c r="TVZ7" s="21"/>
      <c r="TWA7" s="21"/>
      <c r="TWB7" s="21"/>
      <c r="TWC7" s="21"/>
      <c r="TWD7" s="21"/>
      <c r="TWE7" s="21"/>
      <c r="TWF7" s="21"/>
      <c r="TWG7" s="21"/>
      <c r="TWH7" s="21"/>
      <c r="TWI7" s="21"/>
      <c r="TWJ7" s="21"/>
      <c r="TWK7" s="21"/>
      <c r="TWL7" s="21"/>
      <c r="TWM7" s="21"/>
      <c r="TWN7" s="21"/>
      <c r="TWO7" s="21"/>
      <c r="TWP7" s="21"/>
      <c r="TWQ7" s="21"/>
      <c r="TWR7" s="21"/>
      <c r="TWS7" s="21"/>
      <c r="TWT7" s="21"/>
      <c r="TWU7" s="21"/>
      <c r="TWV7" s="21"/>
      <c r="TWW7" s="21"/>
      <c r="TWX7" s="21"/>
      <c r="TWY7" s="21"/>
      <c r="TWZ7" s="21"/>
      <c r="TXA7" s="21"/>
      <c r="TXB7" s="21"/>
      <c r="TXC7" s="21"/>
      <c r="TXD7" s="21"/>
      <c r="TXE7" s="21"/>
      <c r="TXF7" s="21"/>
      <c r="TXG7" s="21"/>
      <c r="TXH7" s="21"/>
      <c r="TXI7" s="21"/>
      <c r="TXJ7" s="21"/>
      <c r="TXK7" s="21"/>
      <c r="TXL7" s="21"/>
      <c r="TXM7" s="21"/>
      <c r="TXN7" s="21"/>
      <c r="TXO7" s="21"/>
      <c r="TXP7" s="21"/>
      <c r="TXQ7" s="21"/>
      <c r="TXR7" s="21"/>
      <c r="TXS7" s="21"/>
      <c r="TXT7" s="21"/>
      <c r="TXU7" s="21"/>
      <c r="TXV7" s="21"/>
      <c r="TXW7" s="21"/>
      <c r="TXX7" s="21"/>
      <c r="TXY7" s="21"/>
      <c r="TXZ7" s="21"/>
      <c r="TYA7" s="21"/>
      <c r="TYB7" s="21"/>
      <c r="TYC7" s="21"/>
      <c r="TYD7" s="21"/>
      <c r="TYE7" s="21"/>
      <c r="TYF7" s="21"/>
      <c r="TYG7" s="21"/>
      <c r="TYH7" s="21"/>
      <c r="TYI7" s="21"/>
      <c r="TYJ7" s="21"/>
      <c r="TYK7" s="21"/>
      <c r="TYL7" s="21"/>
      <c r="TYM7" s="21"/>
      <c r="TYN7" s="21"/>
      <c r="TYO7" s="21"/>
      <c r="TYP7" s="21"/>
      <c r="TYQ7" s="21"/>
      <c r="TYR7" s="21"/>
      <c r="TYS7" s="21"/>
      <c r="TYT7" s="21"/>
      <c r="TYU7" s="21"/>
      <c r="TYV7" s="21"/>
      <c r="TYW7" s="21"/>
      <c r="TYX7" s="21"/>
      <c r="TYY7" s="21"/>
      <c r="TYZ7" s="21"/>
      <c r="TZA7" s="21"/>
      <c r="TZB7" s="21"/>
      <c r="TZC7" s="21"/>
      <c r="TZD7" s="21"/>
      <c r="TZE7" s="21"/>
      <c r="TZF7" s="21"/>
      <c r="TZG7" s="21"/>
      <c r="TZH7" s="21"/>
      <c r="TZI7" s="21"/>
      <c r="TZJ7" s="21"/>
      <c r="TZK7" s="21"/>
      <c r="TZL7" s="21"/>
      <c r="TZM7" s="21"/>
      <c r="TZN7" s="21"/>
      <c r="TZO7" s="21"/>
      <c r="TZP7" s="21"/>
      <c r="TZQ7" s="21"/>
      <c r="TZR7" s="21"/>
      <c r="TZS7" s="21"/>
      <c r="TZT7" s="21"/>
      <c r="TZU7" s="21"/>
      <c r="TZV7" s="21"/>
      <c r="TZW7" s="21"/>
      <c r="TZX7" s="21"/>
      <c r="TZY7" s="21"/>
      <c r="TZZ7" s="21"/>
      <c r="UAA7" s="21"/>
      <c r="UAB7" s="21"/>
      <c r="UAC7" s="21"/>
      <c r="UAD7" s="21"/>
      <c r="UAE7" s="21"/>
      <c r="UAF7" s="21"/>
      <c r="UAG7" s="21"/>
      <c r="UAH7" s="21"/>
      <c r="UAI7" s="21"/>
      <c r="UAJ7" s="21"/>
      <c r="UAK7" s="21"/>
      <c r="UAL7" s="21"/>
      <c r="UAM7" s="21"/>
      <c r="UAN7" s="21"/>
      <c r="UAO7" s="21"/>
      <c r="UAP7" s="21"/>
      <c r="UAQ7" s="21"/>
      <c r="UAR7" s="21"/>
      <c r="UAS7" s="21"/>
      <c r="UAT7" s="21"/>
      <c r="UAU7" s="21"/>
      <c r="UAV7" s="21"/>
      <c r="UAW7" s="21"/>
      <c r="UAX7" s="21"/>
      <c r="UAY7" s="21"/>
      <c r="UAZ7" s="21"/>
      <c r="UBA7" s="21"/>
      <c r="UBB7" s="21"/>
      <c r="UBC7" s="21"/>
      <c r="UBD7" s="21"/>
      <c r="UBE7" s="21"/>
      <c r="UBF7" s="21"/>
      <c r="UBG7" s="21"/>
      <c r="UBH7" s="21"/>
      <c r="UBI7" s="21"/>
      <c r="UBJ7" s="21"/>
      <c r="UBK7" s="21"/>
      <c r="UBL7" s="21"/>
      <c r="UBM7" s="21"/>
      <c r="UBN7" s="21"/>
      <c r="UBO7" s="21"/>
      <c r="UBP7" s="21"/>
      <c r="UBQ7" s="21"/>
      <c r="UBR7" s="21"/>
      <c r="UBS7" s="21"/>
      <c r="UBT7" s="21"/>
      <c r="UBU7" s="21"/>
      <c r="UBV7" s="21"/>
      <c r="UBW7" s="21"/>
      <c r="UBX7" s="21"/>
      <c r="UBY7" s="21"/>
      <c r="UBZ7" s="21"/>
      <c r="UCA7" s="21"/>
      <c r="UCB7" s="21"/>
      <c r="UCC7" s="21"/>
      <c r="UCD7" s="21"/>
      <c r="UCE7" s="21"/>
      <c r="UCF7" s="21"/>
      <c r="UCG7" s="21"/>
      <c r="UCH7" s="21"/>
      <c r="UCI7" s="21"/>
      <c r="UCJ7" s="21"/>
      <c r="UCK7" s="21"/>
      <c r="UCL7" s="21"/>
      <c r="UCM7" s="21"/>
      <c r="UCN7" s="21"/>
      <c r="UCO7" s="21"/>
      <c r="UCP7" s="21"/>
      <c r="UCQ7" s="21"/>
      <c r="UCR7" s="21"/>
      <c r="UCS7" s="21"/>
      <c r="UCT7" s="21"/>
      <c r="UCU7" s="21"/>
      <c r="UCV7" s="21"/>
      <c r="UCW7" s="21"/>
      <c r="UCX7" s="21"/>
      <c r="UCY7" s="21"/>
      <c r="UCZ7" s="21"/>
      <c r="UDA7" s="21"/>
      <c r="UDB7" s="21"/>
      <c r="UDC7" s="21"/>
      <c r="UDD7" s="21"/>
      <c r="UDE7" s="21"/>
      <c r="UDF7" s="21"/>
      <c r="UDG7" s="21"/>
      <c r="UDH7" s="21"/>
      <c r="UDI7" s="21"/>
      <c r="UDJ7" s="21"/>
      <c r="UDK7" s="21"/>
      <c r="UDL7" s="21"/>
      <c r="UDM7" s="21"/>
      <c r="UDN7" s="21"/>
      <c r="UDO7" s="21"/>
      <c r="UDP7" s="21"/>
      <c r="UDQ7" s="21"/>
      <c r="UDR7" s="21"/>
      <c r="UDS7" s="21"/>
      <c r="UDT7" s="21"/>
      <c r="UDU7" s="21"/>
      <c r="UDV7" s="21"/>
      <c r="UDW7" s="21"/>
      <c r="UDX7" s="21"/>
      <c r="UDY7" s="21"/>
      <c r="UDZ7" s="21"/>
      <c r="UEA7" s="21"/>
      <c r="UEB7" s="21"/>
      <c r="UEC7" s="21"/>
      <c r="UED7" s="21"/>
      <c r="UEE7" s="21"/>
      <c r="UEF7" s="21"/>
      <c r="UEG7" s="21"/>
      <c r="UEH7" s="21"/>
      <c r="UEI7" s="21"/>
      <c r="UEJ7" s="21"/>
      <c r="UEK7" s="21"/>
      <c r="UEL7" s="21"/>
      <c r="UEM7" s="21"/>
      <c r="UEN7" s="21"/>
      <c r="UEO7" s="21"/>
      <c r="UEP7" s="21"/>
      <c r="UEQ7" s="21"/>
      <c r="UER7" s="21"/>
      <c r="UES7" s="21"/>
      <c r="UET7" s="21"/>
      <c r="UEU7" s="21"/>
      <c r="UEV7" s="21"/>
      <c r="UEW7" s="21"/>
      <c r="UEX7" s="21"/>
      <c r="UEY7" s="21"/>
      <c r="UEZ7" s="21"/>
      <c r="UFA7" s="21"/>
      <c r="UFB7" s="21"/>
      <c r="UFC7" s="21"/>
      <c r="UFD7" s="21"/>
      <c r="UFE7" s="21"/>
      <c r="UFF7" s="21"/>
      <c r="UFG7" s="21"/>
      <c r="UFH7" s="21"/>
      <c r="UFI7" s="21"/>
      <c r="UFJ7" s="21"/>
      <c r="UFK7" s="21"/>
      <c r="UFL7" s="21"/>
      <c r="UFM7" s="21"/>
      <c r="UFN7" s="21"/>
      <c r="UFO7" s="21"/>
      <c r="UFP7" s="21"/>
      <c r="UFQ7" s="21"/>
      <c r="UFR7" s="21"/>
      <c r="UFS7" s="21"/>
      <c r="UFT7" s="21"/>
      <c r="UFU7" s="21"/>
      <c r="UFV7" s="21"/>
      <c r="UFW7" s="21"/>
      <c r="UFX7" s="21"/>
      <c r="UFY7" s="21"/>
      <c r="UFZ7" s="21"/>
      <c r="UGA7" s="21"/>
      <c r="UGB7" s="21"/>
      <c r="UGC7" s="21"/>
      <c r="UGD7" s="21"/>
      <c r="UGE7" s="21"/>
      <c r="UGF7" s="21"/>
      <c r="UGG7" s="21"/>
      <c r="UGH7" s="21"/>
      <c r="UGI7" s="21"/>
      <c r="UGJ7" s="21"/>
      <c r="UGK7" s="21"/>
      <c r="UGL7" s="21"/>
      <c r="UGM7" s="21"/>
      <c r="UGN7" s="21"/>
      <c r="UGO7" s="21"/>
      <c r="UGP7" s="21"/>
      <c r="UGQ7" s="21"/>
      <c r="UGR7" s="21"/>
      <c r="UGS7" s="21"/>
      <c r="UGT7" s="21"/>
      <c r="UGU7" s="21"/>
      <c r="UGV7" s="21"/>
      <c r="UGW7" s="21"/>
      <c r="UGX7" s="21"/>
      <c r="UGY7" s="21"/>
      <c r="UGZ7" s="21"/>
      <c r="UHA7" s="21"/>
      <c r="UHB7" s="21"/>
      <c r="UHC7" s="21"/>
      <c r="UHD7" s="21"/>
      <c r="UHE7" s="21"/>
      <c r="UHF7" s="21"/>
      <c r="UHG7" s="21"/>
      <c r="UHH7" s="21"/>
      <c r="UHI7" s="21"/>
      <c r="UHJ7" s="21"/>
      <c r="UHK7" s="21"/>
      <c r="UHL7" s="21"/>
      <c r="UHM7" s="21"/>
      <c r="UHN7" s="21"/>
      <c r="UHO7" s="21"/>
      <c r="UHP7" s="21"/>
      <c r="UHQ7" s="21"/>
      <c r="UHR7" s="21"/>
      <c r="UHS7" s="21"/>
      <c r="UHT7" s="21"/>
      <c r="UHU7" s="21"/>
      <c r="UHV7" s="21"/>
      <c r="UHW7" s="21"/>
      <c r="UHX7" s="21"/>
      <c r="UHY7" s="21"/>
      <c r="UHZ7" s="21"/>
      <c r="UIA7" s="21"/>
      <c r="UIB7" s="21"/>
      <c r="UIC7" s="21"/>
      <c r="UID7" s="21"/>
      <c r="UIE7" s="21"/>
      <c r="UIF7" s="21"/>
      <c r="UIG7" s="21"/>
      <c r="UIH7" s="21"/>
      <c r="UII7" s="21"/>
      <c r="UIJ7" s="21"/>
      <c r="UIK7" s="21"/>
      <c r="UIL7" s="21"/>
      <c r="UIM7" s="21"/>
      <c r="UIN7" s="21"/>
      <c r="UIO7" s="21"/>
      <c r="UIP7" s="21"/>
      <c r="UIQ7" s="21"/>
      <c r="UIR7" s="21"/>
      <c r="UIS7" s="21"/>
      <c r="UIT7" s="21"/>
      <c r="UIU7" s="21"/>
      <c r="UIV7" s="21"/>
      <c r="UIW7" s="21"/>
      <c r="UIX7" s="21"/>
      <c r="UIY7" s="21"/>
      <c r="UIZ7" s="21"/>
      <c r="UJA7" s="21"/>
      <c r="UJB7" s="21"/>
      <c r="UJC7" s="21"/>
      <c r="UJD7" s="21"/>
      <c r="UJE7" s="21"/>
      <c r="UJF7" s="21"/>
      <c r="UJG7" s="21"/>
      <c r="UJH7" s="21"/>
      <c r="UJI7" s="21"/>
      <c r="UJJ7" s="21"/>
      <c r="UJK7" s="21"/>
      <c r="UJL7" s="21"/>
      <c r="UJM7" s="21"/>
      <c r="UJN7" s="21"/>
      <c r="UJO7" s="21"/>
      <c r="UJP7" s="21"/>
      <c r="UJQ7" s="21"/>
      <c r="UJR7" s="21"/>
      <c r="UJS7" s="21"/>
      <c r="UJT7" s="21"/>
      <c r="UJU7" s="21"/>
      <c r="UJV7" s="21"/>
      <c r="UJW7" s="21"/>
      <c r="UJX7" s="21"/>
      <c r="UJY7" s="21"/>
      <c r="UJZ7" s="21"/>
      <c r="UKA7" s="21"/>
      <c r="UKB7" s="21"/>
      <c r="UKC7" s="21"/>
      <c r="UKD7" s="21"/>
      <c r="UKE7" s="21"/>
      <c r="UKF7" s="21"/>
      <c r="UKG7" s="21"/>
      <c r="UKH7" s="21"/>
      <c r="UKI7" s="21"/>
      <c r="UKJ7" s="21"/>
      <c r="UKK7" s="21"/>
      <c r="UKL7" s="21"/>
      <c r="UKM7" s="21"/>
      <c r="UKN7" s="21"/>
      <c r="UKO7" s="21"/>
      <c r="UKP7" s="21"/>
      <c r="UKQ7" s="21"/>
      <c r="UKR7" s="21"/>
      <c r="UKS7" s="21"/>
      <c r="UKT7" s="21"/>
      <c r="UKU7" s="21"/>
      <c r="UKV7" s="21"/>
      <c r="UKW7" s="21"/>
      <c r="UKX7" s="21"/>
      <c r="UKY7" s="21"/>
      <c r="UKZ7" s="21"/>
      <c r="ULA7" s="21"/>
      <c r="ULB7" s="21"/>
      <c r="ULC7" s="21"/>
      <c r="ULD7" s="21"/>
      <c r="ULE7" s="21"/>
      <c r="ULF7" s="21"/>
      <c r="ULG7" s="21"/>
      <c r="ULH7" s="21"/>
      <c r="ULI7" s="21"/>
      <c r="ULJ7" s="21"/>
      <c r="ULK7" s="21"/>
      <c r="ULL7" s="21"/>
      <c r="ULM7" s="21"/>
      <c r="ULN7" s="21"/>
      <c r="ULO7" s="21"/>
      <c r="ULP7" s="21"/>
      <c r="ULQ7" s="21"/>
      <c r="ULR7" s="21"/>
      <c r="ULS7" s="21"/>
      <c r="ULT7" s="21"/>
      <c r="ULU7" s="21"/>
      <c r="ULV7" s="21"/>
      <c r="ULW7" s="21"/>
      <c r="ULX7" s="21"/>
      <c r="ULY7" s="21"/>
      <c r="ULZ7" s="21"/>
      <c r="UMA7" s="21"/>
      <c r="UMB7" s="21"/>
      <c r="UMC7" s="21"/>
      <c r="UMD7" s="21"/>
      <c r="UME7" s="21"/>
      <c r="UMF7" s="21"/>
      <c r="UMG7" s="21"/>
      <c r="UMH7" s="21"/>
      <c r="UMI7" s="21"/>
      <c r="UMJ7" s="21"/>
      <c r="UMK7" s="21"/>
      <c r="UML7" s="21"/>
      <c r="UMM7" s="21"/>
      <c r="UMN7" s="21"/>
      <c r="UMO7" s="21"/>
      <c r="UMP7" s="21"/>
      <c r="UMQ7" s="21"/>
      <c r="UMR7" s="21"/>
      <c r="UMS7" s="21"/>
      <c r="UMT7" s="21"/>
      <c r="UMU7" s="21"/>
      <c r="UMV7" s="21"/>
      <c r="UMW7" s="21"/>
      <c r="UMX7" s="21"/>
      <c r="UMY7" s="21"/>
      <c r="UMZ7" s="21"/>
      <c r="UNA7" s="21"/>
      <c r="UNB7" s="21"/>
      <c r="UNC7" s="21"/>
      <c r="UND7" s="21"/>
      <c r="UNE7" s="21"/>
      <c r="UNF7" s="21"/>
      <c r="UNG7" s="21"/>
      <c r="UNH7" s="21"/>
      <c r="UNI7" s="21"/>
      <c r="UNJ7" s="21"/>
      <c r="UNK7" s="21"/>
      <c r="UNL7" s="21"/>
      <c r="UNM7" s="21"/>
      <c r="UNN7" s="21"/>
      <c r="UNO7" s="21"/>
      <c r="UNP7" s="21"/>
      <c r="UNQ7" s="21"/>
      <c r="UNR7" s="21"/>
      <c r="UNS7" s="21"/>
      <c r="UNT7" s="21"/>
      <c r="UNU7" s="21"/>
      <c r="UNV7" s="21"/>
      <c r="UNW7" s="21"/>
      <c r="UNX7" s="21"/>
      <c r="UNY7" s="21"/>
      <c r="UNZ7" s="21"/>
      <c r="UOA7" s="21"/>
      <c r="UOB7" s="21"/>
      <c r="UOC7" s="21"/>
      <c r="UOD7" s="21"/>
      <c r="UOE7" s="21"/>
      <c r="UOF7" s="21"/>
      <c r="UOG7" s="21"/>
      <c r="UOH7" s="21"/>
      <c r="UOI7" s="21"/>
      <c r="UOJ7" s="21"/>
      <c r="UOK7" s="21"/>
      <c r="UOL7" s="21"/>
      <c r="UOM7" s="21"/>
      <c r="UON7" s="21"/>
      <c r="UOO7" s="21"/>
      <c r="UOP7" s="21"/>
      <c r="UOQ7" s="21"/>
      <c r="UOR7" s="21"/>
      <c r="UOS7" s="21"/>
      <c r="UOT7" s="21"/>
      <c r="UOU7" s="21"/>
      <c r="UOV7" s="21"/>
      <c r="UOW7" s="21"/>
      <c r="UOX7" s="21"/>
      <c r="UOY7" s="21"/>
      <c r="UOZ7" s="21"/>
      <c r="UPA7" s="21"/>
      <c r="UPB7" s="21"/>
      <c r="UPC7" s="21"/>
      <c r="UPD7" s="21"/>
      <c r="UPE7" s="21"/>
      <c r="UPF7" s="21"/>
      <c r="UPG7" s="21"/>
      <c r="UPH7" s="21"/>
      <c r="UPI7" s="21"/>
      <c r="UPJ7" s="21"/>
      <c r="UPK7" s="21"/>
      <c r="UPL7" s="21"/>
      <c r="UPM7" s="21"/>
      <c r="UPN7" s="21"/>
      <c r="UPO7" s="21"/>
      <c r="UPP7" s="21"/>
      <c r="UPQ7" s="21"/>
      <c r="UPR7" s="21"/>
      <c r="UPS7" s="21"/>
      <c r="UPT7" s="21"/>
      <c r="UPU7" s="21"/>
      <c r="UPV7" s="21"/>
      <c r="UPW7" s="21"/>
      <c r="UPX7" s="21"/>
      <c r="UPY7" s="21"/>
      <c r="UPZ7" s="21"/>
      <c r="UQA7" s="21"/>
      <c r="UQB7" s="21"/>
      <c r="UQC7" s="21"/>
      <c r="UQD7" s="21"/>
      <c r="UQE7" s="21"/>
      <c r="UQF7" s="21"/>
      <c r="UQG7" s="21"/>
      <c r="UQH7" s="21"/>
      <c r="UQI7" s="21"/>
      <c r="UQJ7" s="21"/>
      <c r="UQK7" s="21"/>
      <c r="UQL7" s="21"/>
      <c r="UQM7" s="21"/>
      <c r="UQN7" s="21"/>
      <c r="UQO7" s="21"/>
      <c r="UQP7" s="21"/>
      <c r="UQQ7" s="21"/>
      <c r="UQR7" s="21"/>
      <c r="UQS7" s="21"/>
      <c r="UQT7" s="21"/>
      <c r="UQU7" s="21"/>
      <c r="UQV7" s="21"/>
      <c r="UQW7" s="21"/>
      <c r="UQX7" s="21"/>
      <c r="UQY7" s="21"/>
      <c r="UQZ7" s="21"/>
      <c r="URA7" s="21"/>
      <c r="URB7" s="21"/>
      <c r="URC7" s="21"/>
      <c r="URD7" s="21"/>
      <c r="URE7" s="21"/>
      <c r="URF7" s="21"/>
      <c r="URG7" s="21"/>
      <c r="URH7" s="21"/>
      <c r="URI7" s="21"/>
      <c r="URJ7" s="21"/>
      <c r="URK7" s="21"/>
      <c r="URL7" s="21"/>
      <c r="URM7" s="21"/>
      <c r="URN7" s="21"/>
      <c r="URO7" s="21"/>
      <c r="URP7" s="21"/>
      <c r="URQ7" s="21"/>
      <c r="URR7" s="21"/>
      <c r="URS7" s="21"/>
      <c r="URT7" s="21"/>
      <c r="URU7" s="21"/>
      <c r="URV7" s="21"/>
      <c r="URW7" s="21"/>
      <c r="URX7" s="21"/>
      <c r="URY7" s="21"/>
      <c r="URZ7" s="21"/>
      <c r="USA7" s="21"/>
      <c r="USB7" s="21"/>
      <c r="USC7" s="21"/>
      <c r="USD7" s="21"/>
      <c r="USE7" s="21"/>
      <c r="USF7" s="21"/>
      <c r="USG7" s="21"/>
      <c r="USH7" s="21"/>
      <c r="USI7" s="21"/>
      <c r="USJ7" s="21"/>
      <c r="USK7" s="21"/>
      <c r="USL7" s="21"/>
      <c r="USM7" s="21"/>
      <c r="USN7" s="21"/>
      <c r="USO7" s="21"/>
      <c r="USP7" s="21"/>
      <c r="USQ7" s="21"/>
      <c r="USR7" s="21"/>
      <c r="USS7" s="21"/>
      <c r="UST7" s="21"/>
      <c r="USU7" s="21"/>
      <c r="USV7" s="21"/>
      <c r="USW7" s="21"/>
      <c r="USX7" s="21"/>
      <c r="USY7" s="21"/>
      <c r="USZ7" s="21"/>
      <c r="UTA7" s="21"/>
      <c r="UTB7" s="21"/>
      <c r="UTC7" s="21"/>
      <c r="UTD7" s="21"/>
      <c r="UTE7" s="21"/>
      <c r="UTF7" s="21"/>
      <c r="UTG7" s="21"/>
      <c r="UTH7" s="21"/>
      <c r="UTI7" s="21"/>
      <c r="UTJ7" s="21"/>
      <c r="UTK7" s="21"/>
      <c r="UTL7" s="21"/>
      <c r="UTM7" s="21"/>
      <c r="UTN7" s="21"/>
      <c r="UTO7" s="21"/>
      <c r="UTP7" s="21"/>
      <c r="UTQ7" s="21"/>
      <c r="UTR7" s="21"/>
      <c r="UTS7" s="21"/>
      <c r="UTT7" s="21"/>
      <c r="UTU7" s="21"/>
      <c r="UTV7" s="21"/>
      <c r="UTW7" s="21"/>
      <c r="UTX7" s="21"/>
      <c r="UTY7" s="21"/>
      <c r="UTZ7" s="21"/>
      <c r="UUA7" s="21"/>
      <c r="UUB7" s="21"/>
      <c r="UUC7" s="21"/>
      <c r="UUD7" s="21"/>
      <c r="UUE7" s="21"/>
      <c r="UUF7" s="21"/>
      <c r="UUG7" s="21"/>
      <c r="UUH7" s="21"/>
      <c r="UUI7" s="21"/>
      <c r="UUJ7" s="21"/>
      <c r="UUK7" s="21"/>
      <c r="UUL7" s="21"/>
      <c r="UUM7" s="21"/>
      <c r="UUN7" s="21"/>
      <c r="UUO7" s="21"/>
      <c r="UUP7" s="21"/>
      <c r="UUQ7" s="21"/>
      <c r="UUR7" s="21"/>
      <c r="UUS7" s="21"/>
      <c r="UUT7" s="21"/>
      <c r="UUU7" s="21"/>
      <c r="UUV7" s="21"/>
      <c r="UUW7" s="21"/>
      <c r="UUX7" s="21"/>
      <c r="UUY7" s="21"/>
      <c r="UUZ7" s="21"/>
      <c r="UVA7" s="21"/>
      <c r="UVB7" s="21"/>
      <c r="UVC7" s="21"/>
      <c r="UVD7" s="21"/>
      <c r="UVE7" s="21"/>
      <c r="UVF7" s="21"/>
      <c r="UVG7" s="21"/>
      <c r="UVH7" s="21"/>
      <c r="UVI7" s="21"/>
      <c r="UVJ7" s="21"/>
      <c r="UVK7" s="21"/>
      <c r="UVL7" s="21"/>
      <c r="UVM7" s="21"/>
      <c r="UVN7" s="21"/>
      <c r="UVO7" s="21"/>
      <c r="UVP7" s="21"/>
      <c r="UVQ7" s="21"/>
      <c r="UVR7" s="21"/>
      <c r="UVS7" s="21"/>
      <c r="UVT7" s="21"/>
      <c r="UVU7" s="21"/>
      <c r="UVV7" s="21"/>
      <c r="UVW7" s="21"/>
      <c r="UVX7" s="21"/>
      <c r="UVY7" s="21"/>
      <c r="UVZ7" s="21"/>
      <c r="UWA7" s="21"/>
      <c r="UWB7" s="21"/>
      <c r="UWC7" s="21"/>
      <c r="UWD7" s="21"/>
      <c r="UWE7" s="21"/>
      <c r="UWF7" s="21"/>
      <c r="UWG7" s="21"/>
      <c r="UWH7" s="21"/>
      <c r="UWI7" s="21"/>
      <c r="UWJ7" s="21"/>
      <c r="UWK7" s="21"/>
      <c r="UWL7" s="21"/>
      <c r="UWM7" s="21"/>
      <c r="UWN7" s="21"/>
      <c r="UWO7" s="21"/>
      <c r="UWP7" s="21"/>
      <c r="UWQ7" s="21"/>
      <c r="UWR7" s="21"/>
      <c r="UWS7" s="21"/>
      <c r="UWT7" s="21"/>
      <c r="UWU7" s="21"/>
      <c r="UWV7" s="21"/>
      <c r="UWW7" s="21"/>
      <c r="UWX7" s="21"/>
      <c r="UWY7" s="21"/>
      <c r="UWZ7" s="21"/>
      <c r="UXA7" s="21"/>
      <c r="UXB7" s="21"/>
      <c r="UXC7" s="21"/>
      <c r="UXD7" s="21"/>
      <c r="UXE7" s="21"/>
      <c r="UXF7" s="21"/>
      <c r="UXG7" s="21"/>
      <c r="UXH7" s="21"/>
      <c r="UXI7" s="21"/>
      <c r="UXJ7" s="21"/>
      <c r="UXK7" s="21"/>
      <c r="UXL7" s="21"/>
      <c r="UXM7" s="21"/>
      <c r="UXN7" s="21"/>
      <c r="UXO7" s="21"/>
      <c r="UXP7" s="21"/>
      <c r="UXQ7" s="21"/>
      <c r="UXR7" s="21"/>
      <c r="UXS7" s="21"/>
      <c r="UXT7" s="21"/>
      <c r="UXU7" s="21"/>
      <c r="UXV7" s="21"/>
      <c r="UXW7" s="21"/>
      <c r="UXX7" s="21"/>
      <c r="UXY7" s="21"/>
      <c r="UXZ7" s="21"/>
      <c r="UYA7" s="21"/>
      <c r="UYB7" s="21"/>
      <c r="UYC7" s="21"/>
      <c r="UYD7" s="21"/>
      <c r="UYE7" s="21"/>
      <c r="UYF7" s="21"/>
      <c r="UYG7" s="21"/>
      <c r="UYH7" s="21"/>
      <c r="UYI7" s="21"/>
      <c r="UYJ7" s="21"/>
      <c r="UYK7" s="21"/>
      <c r="UYL7" s="21"/>
      <c r="UYM7" s="21"/>
      <c r="UYN7" s="21"/>
      <c r="UYO7" s="21"/>
      <c r="UYP7" s="21"/>
      <c r="UYQ7" s="21"/>
      <c r="UYR7" s="21"/>
      <c r="UYS7" s="21"/>
      <c r="UYT7" s="21"/>
      <c r="UYU7" s="21"/>
      <c r="UYV7" s="21"/>
      <c r="UYW7" s="21"/>
      <c r="UYX7" s="21"/>
      <c r="UYY7" s="21"/>
      <c r="UYZ7" s="21"/>
      <c r="UZA7" s="21"/>
      <c r="UZB7" s="21"/>
      <c r="UZC7" s="21"/>
      <c r="UZD7" s="21"/>
      <c r="UZE7" s="21"/>
      <c r="UZF7" s="21"/>
      <c r="UZG7" s="21"/>
      <c r="UZH7" s="21"/>
      <c r="UZI7" s="21"/>
      <c r="UZJ7" s="21"/>
      <c r="UZK7" s="21"/>
      <c r="UZL7" s="21"/>
      <c r="UZM7" s="21"/>
      <c r="UZN7" s="21"/>
      <c r="UZO7" s="21"/>
      <c r="UZP7" s="21"/>
      <c r="UZQ7" s="21"/>
      <c r="UZR7" s="21"/>
      <c r="UZS7" s="21"/>
      <c r="UZT7" s="21"/>
      <c r="UZU7" s="21"/>
      <c r="UZV7" s="21"/>
      <c r="UZW7" s="21"/>
      <c r="UZX7" s="21"/>
      <c r="UZY7" s="21"/>
      <c r="UZZ7" s="21"/>
      <c r="VAA7" s="21"/>
      <c r="VAB7" s="21"/>
      <c r="VAC7" s="21"/>
      <c r="VAD7" s="21"/>
      <c r="VAE7" s="21"/>
      <c r="VAF7" s="21"/>
      <c r="VAG7" s="21"/>
      <c r="VAH7" s="21"/>
      <c r="VAI7" s="21"/>
      <c r="VAJ7" s="21"/>
      <c r="VAK7" s="21"/>
      <c r="VAL7" s="21"/>
      <c r="VAM7" s="21"/>
      <c r="VAN7" s="21"/>
      <c r="VAO7" s="21"/>
      <c r="VAP7" s="21"/>
      <c r="VAQ7" s="21"/>
      <c r="VAR7" s="21"/>
      <c r="VAS7" s="21"/>
      <c r="VAT7" s="21"/>
      <c r="VAU7" s="21"/>
      <c r="VAV7" s="21"/>
      <c r="VAW7" s="21"/>
      <c r="VAX7" s="21"/>
      <c r="VAY7" s="21"/>
      <c r="VAZ7" s="21"/>
      <c r="VBA7" s="21"/>
      <c r="VBB7" s="21"/>
      <c r="VBC7" s="21"/>
      <c r="VBD7" s="21"/>
      <c r="VBE7" s="21"/>
      <c r="VBF7" s="21"/>
      <c r="VBG7" s="21"/>
      <c r="VBH7" s="21"/>
      <c r="VBI7" s="21"/>
      <c r="VBJ7" s="21"/>
      <c r="VBK7" s="21"/>
      <c r="VBL7" s="21"/>
      <c r="VBM7" s="21"/>
      <c r="VBN7" s="21"/>
      <c r="VBO7" s="21"/>
      <c r="VBP7" s="21"/>
      <c r="VBQ7" s="21"/>
      <c r="VBR7" s="21"/>
      <c r="VBS7" s="21"/>
      <c r="VBT7" s="21"/>
      <c r="VBU7" s="21"/>
      <c r="VBV7" s="21"/>
      <c r="VBW7" s="21"/>
      <c r="VBX7" s="21"/>
      <c r="VBY7" s="21"/>
      <c r="VBZ7" s="21"/>
      <c r="VCA7" s="21"/>
      <c r="VCB7" s="21"/>
      <c r="VCC7" s="21"/>
      <c r="VCD7" s="21"/>
      <c r="VCE7" s="21"/>
      <c r="VCF7" s="21"/>
      <c r="VCG7" s="21"/>
      <c r="VCH7" s="21"/>
      <c r="VCI7" s="21"/>
      <c r="VCJ7" s="21"/>
      <c r="VCK7" s="21"/>
      <c r="VCL7" s="21"/>
      <c r="VCM7" s="21"/>
      <c r="VCN7" s="21"/>
      <c r="VCO7" s="21"/>
      <c r="VCP7" s="21"/>
      <c r="VCQ7" s="21"/>
      <c r="VCR7" s="21"/>
      <c r="VCS7" s="21"/>
      <c r="VCT7" s="21"/>
      <c r="VCU7" s="21"/>
      <c r="VCV7" s="21"/>
      <c r="VCW7" s="21"/>
      <c r="VCX7" s="21"/>
      <c r="VCY7" s="21"/>
      <c r="VCZ7" s="21"/>
      <c r="VDA7" s="21"/>
      <c r="VDB7" s="21"/>
      <c r="VDC7" s="21"/>
      <c r="VDD7" s="21"/>
      <c r="VDE7" s="21"/>
      <c r="VDF7" s="21"/>
      <c r="VDG7" s="21"/>
      <c r="VDH7" s="21"/>
      <c r="VDI7" s="21"/>
      <c r="VDJ7" s="21"/>
      <c r="VDK7" s="21"/>
      <c r="VDL7" s="21"/>
      <c r="VDM7" s="21"/>
      <c r="VDN7" s="21"/>
      <c r="VDO7" s="21"/>
      <c r="VDP7" s="21"/>
      <c r="VDQ7" s="21"/>
      <c r="VDR7" s="21"/>
      <c r="VDS7" s="21"/>
      <c r="VDT7" s="21"/>
      <c r="VDU7" s="21"/>
      <c r="VDV7" s="21"/>
      <c r="VDW7" s="21"/>
      <c r="VDX7" s="21"/>
      <c r="VDY7" s="21"/>
      <c r="VDZ7" s="21"/>
      <c r="VEA7" s="21"/>
      <c r="VEB7" s="21"/>
      <c r="VEC7" s="21"/>
      <c r="VED7" s="21"/>
      <c r="VEE7" s="21"/>
      <c r="VEF7" s="21"/>
      <c r="VEG7" s="21"/>
      <c r="VEH7" s="21"/>
      <c r="VEI7" s="21"/>
      <c r="VEJ7" s="21"/>
      <c r="VEK7" s="21"/>
      <c r="VEL7" s="21"/>
      <c r="VEM7" s="21"/>
      <c r="VEN7" s="21"/>
      <c r="VEO7" s="21"/>
      <c r="VEP7" s="21"/>
      <c r="VEQ7" s="21"/>
      <c r="VER7" s="21"/>
      <c r="VES7" s="21"/>
      <c r="VET7" s="21"/>
      <c r="VEU7" s="21"/>
      <c r="VEV7" s="21"/>
      <c r="VEW7" s="21"/>
      <c r="VEX7" s="21"/>
      <c r="VEY7" s="21"/>
      <c r="VEZ7" s="21"/>
      <c r="VFA7" s="21"/>
      <c r="VFB7" s="21"/>
      <c r="VFC7" s="21"/>
      <c r="VFD7" s="21"/>
      <c r="VFE7" s="21"/>
      <c r="VFF7" s="21"/>
      <c r="VFG7" s="21"/>
      <c r="VFH7" s="21"/>
      <c r="VFI7" s="21"/>
      <c r="VFJ7" s="21"/>
      <c r="VFK7" s="21"/>
      <c r="VFL7" s="21"/>
      <c r="VFM7" s="21"/>
      <c r="VFN7" s="21"/>
      <c r="VFO7" s="21"/>
      <c r="VFP7" s="21"/>
      <c r="VFQ7" s="21"/>
      <c r="VFR7" s="21"/>
      <c r="VFS7" s="21"/>
      <c r="VFT7" s="21"/>
      <c r="VFU7" s="21"/>
      <c r="VFV7" s="21"/>
      <c r="VFW7" s="21"/>
      <c r="VFX7" s="21"/>
      <c r="VFY7" s="21"/>
      <c r="VFZ7" s="21"/>
      <c r="VGA7" s="21"/>
      <c r="VGB7" s="21"/>
      <c r="VGC7" s="21"/>
      <c r="VGD7" s="21"/>
      <c r="VGE7" s="21"/>
      <c r="VGF7" s="21"/>
      <c r="VGG7" s="21"/>
      <c r="VGH7" s="21"/>
      <c r="VGI7" s="21"/>
      <c r="VGJ7" s="21"/>
      <c r="VGK7" s="21"/>
      <c r="VGL7" s="21"/>
      <c r="VGM7" s="21"/>
      <c r="VGN7" s="21"/>
      <c r="VGO7" s="21"/>
      <c r="VGP7" s="21"/>
      <c r="VGQ7" s="21"/>
      <c r="VGR7" s="21"/>
      <c r="VGS7" s="21"/>
      <c r="VGT7" s="21"/>
      <c r="VGU7" s="21"/>
      <c r="VGV7" s="21"/>
      <c r="VGW7" s="21"/>
      <c r="VGX7" s="21"/>
      <c r="VGY7" s="21"/>
      <c r="VGZ7" s="21"/>
      <c r="VHA7" s="21"/>
      <c r="VHB7" s="21"/>
      <c r="VHC7" s="21"/>
      <c r="VHD7" s="21"/>
      <c r="VHE7" s="21"/>
      <c r="VHF7" s="21"/>
      <c r="VHG7" s="21"/>
      <c r="VHH7" s="21"/>
      <c r="VHI7" s="21"/>
      <c r="VHJ7" s="21"/>
      <c r="VHK7" s="21"/>
      <c r="VHL7" s="21"/>
      <c r="VHM7" s="21"/>
      <c r="VHN7" s="21"/>
      <c r="VHO7" s="21"/>
      <c r="VHP7" s="21"/>
      <c r="VHQ7" s="21"/>
      <c r="VHR7" s="21"/>
      <c r="VHS7" s="21"/>
      <c r="VHT7" s="21"/>
      <c r="VHU7" s="21"/>
      <c r="VHV7" s="21"/>
      <c r="VHW7" s="21"/>
      <c r="VHX7" s="21"/>
      <c r="VHY7" s="21"/>
      <c r="VHZ7" s="21"/>
      <c r="VIA7" s="21"/>
      <c r="VIB7" s="21"/>
      <c r="VIC7" s="21"/>
      <c r="VID7" s="21"/>
      <c r="VIE7" s="21"/>
      <c r="VIF7" s="21"/>
      <c r="VIG7" s="21"/>
      <c r="VIH7" s="21"/>
      <c r="VII7" s="21"/>
      <c r="VIJ7" s="21"/>
      <c r="VIK7" s="21"/>
      <c r="VIL7" s="21"/>
      <c r="VIM7" s="21"/>
      <c r="VIN7" s="21"/>
      <c r="VIO7" s="21"/>
      <c r="VIP7" s="21"/>
      <c r="VIQ7" s="21"/>
      <c r="VIR7" s="21"/>
      <c r="VIS7" s="21"/>
      <c r="VIT7" s="21"/>
      <c r="VIU7" s="21"/>
      <c r="VIV7" s="21"/>
      <c r="VIW7" s="21"/>
      <c r="VIX7" s="21"/>
      <c r="VIY7" s="21"/>
      <c r="VIZ7" s="21"/>
      <c r="VJA7" s="21"/>
      <c r="VJB7" s="21"/>
      <c r="VJC7" s="21"/>
      <c r="VJD7" s="21"/>
      <c r="VJE7" s="21"/>
      <c r="VJF7" s="21"/>
      <c r="VJG7" s="21"/>
      <c r="VJH7" s="21"/>
      <c r="VJI7" s="21"/>
      <c r="VJJ7" s="21"/>
      <c r="VJK7" s="21"/>
      <c r="VJL7" s="21"/>
      <c r="VJM7" s="21"/>
      <c r="VJN7" s="21"/>
      <c r="VJO7" s="21"/>
      <c r="VJP7" s="21"/>
      <c r="VJQ7" s="21"/>
      <c r="VJR7" s="21"/>
      <c r="VJS7" s="21"/>
      <c r="VJT7" s="21"/>
      <c r="VJU7" s="21"/>
      <c r="VJV7" s="21"/>
      <c r="VJW7" s="21"/>
      <c r="VJX7" s="21"/>
      <c r="VJY7" s="21"/>
      <c r="VJZ7" s="21"/>
      <c r="VKA7" s="21"/>
      <c r="VKB7" s="21"/>
      <c r="VKC7" s="21"/>
      <c r="VKD7" s="21"/>
      <c r="VKE7" s="21"/>
      <c r="VKF7" s="21"/>
      <c r="VKG7" s="21"/>
      <c r="VKH7" s="21"/>
      <c r="VKI7" s="21"/>
      <c r="VKJ7" s="21"/>
      <c r="VKK7" s="21"/>
      <c r="VKL7" s="21"/>
      <c r="VKM7" s="21"/>
      <c r="VKN7" s="21"/>
      <c r="VKO7" s="21"/>
      <c r="VKP7" s="21"/>
      <c r="VKQ7" s="21"/>
      <c r="VKR7" s="21"/>
      <c r="VKS7" s="21"/>
      <c r="VKT7" s="21"/>
      <c r="VKU7" s="21"/>
      <c r="VKV7" s="21"/>
      <c r="VKW7" s="21"/>
      <c r="VKX7" s="21"/>
      <c r="VKY7" s="21"/>
      <c r="VKZ7" s="21"/>
      <c r="VLA7" s="21"/>
      <c r="VLB7" s="21"/>
      <c r="VLC7" s="21"/>
      <c r="VLD7" s="21"/>
      <c r="VLE7" s="21"/>
      <c r="VLF7" s="21"/>
      <c r="VLG7" s="21"/>
      <c r="VLH7" s="21"/>
      <c r="VLI7" s="21"/>
      <c r="VLJ7" s="21"/>
      <c r="VLK7" s="21"/>
      <c r="VLL7" s="21"/>
      <c r="VLM7" s="21"/>
      <c r="VLN7" s="21"/>
      <c r="VLO7" s="21"/>
      <c r="VLP7" s="21"/>
      <c r="VLQ7" s="21"/>
      <c r="VLR7" s="21"/>
      <c r="VLS7" s="21"/>
      <c r="VLT7" s="21"/>
      <c r="VLU7" s="21"/>
      <c r="VLV7" s="21"/>
      <c r="VLW7" s="21"/>
      <c r="VLX7" s="21"/>
      <c r="VLY7" s="21"/>
      <c r="VLZ7" s="21"/>
      <c r="VMA7" s="21"/>
      <c r="VMB7" s="21"/>
      <c r="VMC7" s="21"/>
      <c r="VMD7" s="21"/>
      <c r="VME7" s="21"/>
      <c r="VMF7" s="21"/>
      <c r="VMG7" s="21"/>
      <c r="VMH7" s="21"/>
      <c r="VMI7" s="21"/>
      <c r="VMJ7" s="21"/>
      <c r="VMK7" s="21"/>
      <c r="VML7" s="21"/>
      <c r="VMM7" s="21"/>
      <c r="VMN7" s="21"/>
      <c r="VMO7" s="21"/>
      <c r="VMP7" s="21"/>
      <c r="VMQ7" s="21"/>
      <c r="VMR7" s="21"/>
      <c r="VMS7" s="21"/>
      <c r="VMT7" s="21"/>
      <c r="VMU7" s="21"/>
      <c r="VMV7" s="21"/>
      <c r="VMW7" s="21"/>
      <c r="VMX7" s="21"/>
      <c r="VMY7" s="21"/>
      <c r="VMZ7" s="21"/>
      <c r="VNA7" s="21"/>
      <c r="VNB7" s="21"/>
      <c r="VNC7" s="21"/>
      <c r="VND7" s="21"/>
      <c r="VNE7" s="21"/>
      <c r="VNF7" s="21"/>
      <c r="VNG7" s="21"/>
      <c r="VNH7" s="21"/>
      <c r="VNI7" s="21"/>
      <c r="VNJ7" s="21"/>
      <c r="VNK7" s="21"/>
      <c r="VNL7" s="21"/>
      <c r="VNM7" s="21"/>
      <c r="VNN7" s="21"/>
      <c r="VNO7" s="21"/>
      <c r="VNP7" s="21"/>
      <c r="VNQ7" s="21"/>
      <c r="VNR7" s="21"/>
      <c r="VNS7" s="21"/>
      <c r="VNT7" s="21"/>
      <c r="VNU7" s="21"/>
      <c r="VNV7" s="21"/>
      <c r="VNW7" s="21"/>
      <c r="VNX7" s="21"/>
      <c r="VNY7" s="21"/>
      <c r="VNZ7" s="21"/>
      <c r="VOA7" s="21"/>
      <c r="VOB7" s="21"/>
      <c r="VOC7" s="21"/>
      <c r="VOD7" s="21"/>
      <c r="VOE7" s="21"/>
      <c r="VOF7" s="21"/>
      <c r="VOG7" s="21"/>
      <c r="VOH7" s="21"/>
      <c r="VOI7" s="21"/>
      <c r="VOJ7" s="21"/>
      <c r="VOK7" s="21"/>
      <c r="VOL7" s="21"/>
      <c r="VOM7" s="21"/>
      <c r="VON7" s="21"/>
      <c r="VOO7" s="21"/>
      <c r="VOP7" s="21"/>
      <c r="VOQ7" s="21"/>
      <c r="VOR7" s="21"/>
      <c r="VOS7" s="21"/>
      <c r="VOT7" s="21"/>
      <c r="VOU7" s="21"/>
      <c r="VOV7" s="21"/>
      <c r="VOW7" s="21"/>
      <c r="VOX7" s="21"/>
      <c r="VOY7" s="21"/>
      <c r="VOZ7" s="21"/>
      <c r="VPA7" s="21"/>
      <c r="VPB7" s="21"/>
      <c r="VPC7" s="21"/>
      <c r="VPD7" s="21"/>
      <c r="VPE7" s="21"/>
      <c r="VPF7" s="21"/>
      <c r="VPG7" s="21"/>
      <c r="VPH7" s="21"/>
      <c r="VPI7" s="21"/>
      <c r="VPJ7" s="21"/>
      <c r="VPK7" s="21"/>
      <c r="VPL7" s="21"/>
      <c r="VPM7" s="21"/>
      <c r="VPN7" s="21"/>
      <c r="VPO7" s="21"/>
      <c r="VPP7" s="21"/>
      <c r="VPQ7" s="21"/>
      <c r="VPR7" s="21"/>
      <c r="VPS7" s="21"/>
      <c r="VPT7" s="21"/>
      <c r="VPU7" s="21"/>
      <c r="VPV7" s="21"/>
      <c r="VPW7" s="21"/>
      <c r="VPX7" s="21"/>
      <c r="VPY7" s="21"/>
      <c r="VPZ7" s="21"/>
      <c r="VQA7" s="21"/>
      <c r="VQB7" s="21"/>
      <c r="VQC7" s="21"/>
      <c r="VQD7" s="21"/>
      <c r="VQE7" s="21"/>
      <c r="VQF7" s="21"/>
      <c r="VQG7" s="21"/>
      <c r="VQH7" s="21"/>
      <c r="VQI7" s="21"/>
      <c r="VQJ7" s="21"/>
      <c r="VQK7" s="21"/>
      <c r="VQL7" s="21"/>
      <c r="VQM7" s="21"/>
      <c r="VQN7" s="21"/>
      <c r="VQO7" s="21"/>
      <c r="VQP7" s="21"/>
      <c r="VQQ7" s="21"/>
      <c r="VQR7" s="21"/>
      <c r="VQS7" s="21"/>
      <c r="VQT7" s="21"/>
      <c r="VQU7" s="21"/>
      <c r="VQV7" s="21"/>
      <c r="VQW7" s="21"/>
      <c r="VQX7" s="21"/>
      <c r="VQY7" s="21"/>
      <c r="VQZ7" s="21"/>
      <c r="VRA7" s="21"/>
      <c r="VRB7" s="21"/>
      <c r="VRC7" s="21"/>
      <c r="VRD7" s="21"/>
      <c r="VRE7" s="21"/>
      <c r="VRF7" s="21"/>
      <c r="VRG7" s="21"/>
      <c r="VRH7" s="21"/>
      <c r="VRI7" s="21"/>
      <c r="VRJ7" s="21"/>
      <c r="VRK7" s="21"/>
      <c r="VRL7" s="21"/>
      <c r="VRM7" s="21"/>
      <c r="VRN7" s="21"/>
      <c r="VRO7" s="21"/>
      <c r="VRP7" s="21"/>
      <c r="VRQ7" s="21"/>
      <c r="VRR7" s="21"/>
      <c r="VRS7" s="21"/>
      <c r="VRT7" s="21"/>
      <c r="VRU7" s="21"/>
      <c r="VRV7" s="21"/>
      <c r="VRW7" s="21"/>
      <c r="VRX7" s="21"/>
      <c r="VRY7" s="21"/>
      <c r="VRZ7" s="21"/>
      <c r="VSA7" s="21"/>
      <c r="VSB7" s="21"/>
      <c r="VSC7" s="21"/>
      <c r="VSD7" s="21"/>
      <c r="VSE7" s="21"/>
      <c r="VSF7" s="21"/>
      <c r="VSG7" s="21"/>
      <c r="VSH7" s="21"/>
      <c r="VSI7" s="21"/>
      <c r="VSJ7" s="21"/>
      <c r="VSK7" s="21"/>
      <c r="VSL7" s="21"/>
      <c r="VSM7" s="21"/>
      <c r="VSN7" s="21"/>
      <c r="VSO7" s="21"/>
      <c r="VSP7" s="21"/>
      <c r="VSQ7" s="21"/>
      <c r="VSR7" s="21"/>
      <c r="VSS7" s="21"/>
      <c r="VST7" s="21"/>
      <c r="VSU7" s="21"/>
      <c r="VSV7" s="21"/>
      <c r="VSW7" s="21"/>
      <c r="VSX7" s="21"/>
      <c r="VSY7" s="21"/>
      <c r="VSZ7" s="21"/>
      <c r="VTA7" s="21"/>
      <c r="VTB7" s="21"/>
      <c r="VTC7" s="21"/>
      <c r="VTD7" s="21"/>
      <c r="VTE7" s="21"/>
      <c r="VTF7" s="21"/>
      <c r="VTG7" s="21"/>
      <c r="VTH7" s="21"/>
      <c r="VTI7" s="21"/>
      <c r="VTJ7" s="21"/>
      <c r="VTK7" s="21"/>
      <c r="VTL7" s="21"/>
      <c r="VTM7" s="21"/>
      <c r="VTN7" s="21"/>
      <c r="VTO7" s="21"/>
      <c r="VTP7" s="21"/>
      <c r="VTQ7" s="21"/>
      <c r="VTR7" s="21"/>
      <c r="VTS7" s="21"/>
      <c r="VTT7" s="21"/>
      <c r="VTU7" s="21"/>
      <c r="VTV7" s="21"/>
      <c r="VTW7" s="21"/>
      <c r="VTX7" s="21"/>
      <c r="VTY7" s="21"/>
      <c r="VTZ7" s="21"/>
      <c r="VUA7" s="21"/>
      <c r="VUB7" s="21"/>
      <c r="VUC7" s="21"/>
      <c r="VUD7" s="21"/>
      <c r="VUE7" s="21"/>
      <c r="VUF7" s="21"/>
      <c r="VUG7" s="21"/>
      <c r="VUH7" s="21"/>
      <c r="VUI7" s="21"/>
      <c r="VUJ7" s="21"/>
      <c r="VUK7" s="21"/>
      <c r="VUL7" s="21"/>
      <c r="VUM7" s="21"/>
      <c r="VUN7" s="21"/>
      <c r="VUO7" s="21"/>
      <c r="VUP7" s="21"/>
      <c r="VUQ7" s="21"/>
      <c r="VUR7" s="21"/>
      <c r="VUS7" s="21"/>
      <c r="VUT7" s="21"/>
      <c r="VUU7" s="21"/>
      <c r="VUV7" s="21"/>
      <c r="VUW7" s="21"/>
      <c r="VUX7" s="21"/>
      <c r="VUY7" s="21"/>
      <c r="VUZ7" s="21"/>
      <c r="VVA7" s="21"/>
      <c r="VVB7" s="21"/>
      <c r="VVC7" s="21"/>
      <c r="VVD7" s="21"/>
      <c r="VVE7" s="21"/>
      <c r="VVF7" s="21"/>
      <c r="VVG7" s="21"/>
      <c r="VVH7" s="21"/>
      <c r="VVI7" s="21"/>
      <c r="VVJ7" s="21"/>
      <c r="VVK7" s="21"/>
      <c r="VVL7" s="21"/>
      <c r="VVM7" s="21"/>
      <c r="VVN7" s="21"/>
      <c r="VVO7" s="21"/>
      <c r="VVP7" s="21"/>
      <c r="VVQ7" s="21"/>
      <c r="VVR7" s="21"/>
      <c r="VVS7" s="21"/>
      <c r="VVT7" s="21"/>
      <c r="VVU7" s="21"/>
      <c r="VVV7" s="21"/>
      <c r="VVW7" s="21"/>
      <c r="VVX7" s="21"/>
      <c r="VVY7" s="21"/>
      <c r="VVZ7" s="21"/>
      <c r="VWA7" s="21"/>
      <c r="VWB7" s="21"/>
      <c r="VWC7" s="21"/>
      <c r="VWD7" s="21"/>
      <c r="VWE7" s="21"/>
      <c r="VWF7" s="21"/>
      <c r="VWG7" s="21"/>
      <c r="VWH7" s="21"/>
      <c r="VWI7" s="21"/>
      <c r="VWJ7" s="21"/>
      <c r="VWK7" s="21"/>
      <c r="VWL7" s="21"/>
      <c r="VWM7" s="21"/>
      <c r="VWN7" s="21"/>
      <c r="VWO7" s="21"/>
      <c r="VWP7" s="21"/>
      <c r="VWQ7" s="21"/>
      <c r="VWR7" s="21"/>
      <c r="VWS7" s="21"/>
      <c r="VWT7" s="21"/>
      <c r="VWU7" s="21"/>
      <c r="VWV7" s="21"/>
      <c r="VWW7" s="21"/>
      <c r="VWX7" s="21"/>
      <c r="VWY7" s="21"/>
      <c r="VWZ7" s="21"/>
      <c r="VXA7" s="21"/>
      <c r="VXB7" s="21"/>
      <c r="VXC7" s="21"/>
      <c r="VXD7" s="21"/>
      <c r="VXE7" s="21"/>
      <c r="VXF7" s="21"/>
      <c r="VXG7" s="21"/>
      <c r="VXH7" s="21"/>
      <c r="VXI7" s="21"/>
      <c r="VXJ7" s="21"/>
      <c r="VXK7" s="21"/>
      <c r="VXL7" s="21"/>
      <c r="VXM7" s="21"/>
      <c r="VXN7" s="21"/>
      <c r="VXO7" s="21"/>
      <c r="VXP7" s="21"/>
      <c r="VXQ7" s="21"/>
      <c r="VXR7" s="21"/>
      <c r="VXS7" s="21"/>
      <c r="VXT7" s="21"/>
      <c r="VXU7" s="21"/>
      <c r="VXV7" s="21"/>
      <c r="VXW7" s="21"/>
      <c r="VXX7" s="21"/>
      <c r="VXY7" s="21"/>
      <c r="VXZ7" s="21"/>
      <c r="VYA7" s="21"/>
      <c r="VYB7" s="21"/>
      <c r="VYC7" s="21"/>
      <c r="VYD7" s="21"/>
      <c r="VYE7" s="21"/>
      <c r="VYF7" s="21"/>
      <c r="VYG7" s="21"/>
      <c r="VYH7" s="21"/>
      <c r="VYI7" s="21"/>
      <c r="VYJ7" s="21"/>
      <c r="VYK7" s="21"/>
      <c r="VYL7" s="21"/>
      <c r="VYM7" s="21"/>
      <c r="VYN7" s="21"/>
      <c r="VYO7" s="21"/>
      <c r="VYP7" s="21"/>
      <c r="VYQ7" s="21"/>
      <c r="VYR7" s="21"/>
      <c r="VYS7" s="21"/>
      <c r="VYT7" s="21"/>
      <c r="VYU7" s="21"/>
      <c r="VYV7" s="21"/>
      <c r="VYW7" s="21"/>
      <c r="VYX7" s="21"/>
      <c r="VYY7" s="21"/>
      <c r="VYZ7" s="21"/>
      <c r="VZA7" s="21"/>
      <c r="VZB7" s="21"/>
      <c r="VZC7" s="21"/>
      <c r="VZD7" s="21"/>
      <c r="VZE7" s="21"/>
      <c r="VZF7" s="21"/>
      <c r="VZG7" s="21"/>
      <c r="VZH7" s="21"/>
      <c r="VZI7" s="21"/>
      <c r="VZJ7" s="21"/>
      <c r="VZK7" s="21"/>
      <c r="VZL7" s="21"/>
      <c r="VZM7" s="21"/>
      <c r="VZN7" s="21"/>
      <c r="VZO7" s="21"/>
      <c r="VZP7" s="21"/>
      <c r="VZQ7" s="21"/>
      <c r="VZR7" s="21"/>
      <c r="VZS7" s="21"/>
      <c r="VZT7" s="21"/>
      <c r="VZU7" s="21"/>
      <c r="VZV7" s="21"/>
      <c r="VZW7" s="21"/>
      <c r="VZX7" s="21"/>
      <c r="VZY7" s="21"/>
      <c r="VZZ7" s="21"/>
      <c r="WAA7" s="21"/>
      <c r="WAB7" s="21"/>
      <c r="WAC7" s="21"/>
      <c r="WAD7" s="21"/>
      <c r="WAE7" s="21"/>
      <c r="WAF7" s="21"/>
      <c r="WAG7" s="21"/>
      <c r="WAH7" s="21"/>
      <c r="WAI7" s="21"/>
      <c r="WAJ7" s="21"/>
      <c r="WAK7" s="21"/>
      <c r="WAL7" s="21"/>
      <c r="WAM7" s="21"/>
      <c r="WAN7" s="21"/>
      <c r="WAO7" s="21"/>
      <c r="WAP7" s="21"/>
      <c r="WAQ7" s="21"/>
      <c r="WAR7" s="21"/>
      <c r="WAS7" s="21"/>
      <c r="WAT7" s="21"/>
      <c r="WAU7" s="21"/>
      <c r="WAV7" s="21"/>
      <c r="WAW7" s="21"/>
      <c r="WAX7" s="21"/>
      <c r="WAY7" s="21"/>
      <c r="WAZ7" s="21"/>
      <c r="WBA7" s="21"/>
      <c r="WBB7" s="21"/>
      <c r="WBC7" s="21"/>
      <c r="WBD7" s="21"/>
      <c r="WBE7" s="21"/>
      <c r="WBF7" s="21"/>
      <c r="WBG7" s="21"/>
      <c r="WBH7" s="21"/>
      <c r="WBI7" s="21"/>
      <c r="WBJ7" s="21"/>
      <c r="WBK7" s="21"/>
      <c r="WBL7" s="21"/>
      <c r="WBM7" s="21"/>
      <c r="WBN7" s="21"/>
      <c r="WBO7" s="21"/>
      <c r="WBP7" s="21"/>
      <c r="WBQ7" s="21"/>
      <c r="WBR7" s="21"/>
      <c r="WBS7" s="21"/>
      <c r="WBT7" s="21"/>
      <c r="WBU7" s="21"/>
      <c r="WBV7" s="21"/>
      <c r="WBW7" s="21"/>
      <c r="WBX7" s="21"/>
      <c r="WBY7" s="21"/>
      <c r="WBZ7" s="21"/>
      <c r="WCA7" s="21"/>
      <c r="WCB7" s="21"/>
      <c r="WCC7" s="21"/>
      <c r="WCD7" s="21"/>
      <c r="WCE7" s="21"/>
      <c r="WCF7" s="21"/>
      <c r="WCG7" s="21"/>
      <c r="WCH7" s="21"/>
      <c r="WCI7" s="21"/>
      <c r="WCJ7" s="21"/>
      <c r="WCK7" s="21"/>
      <c r="WCL7" s="21"/>
      <c r="WCM7" s="21"/>
      <c r="WCN7" s="21"/>
      <c r="WCO7" s="21"/>
      <c r="WCP7" s="21"/>
      <c r="WCQ7" s="21"/>
      <c r="WCR7" s="21"/>
      <c r="WCS7" s="21"/>
      <c r="WCT7" s="21"/>
      <c r="WCU7" s="21"/>
      <c r="WCV7" s="21"/>
      <c r="WCW7" s="21"/>
      <c r="WCX7" s="21"/>
      <c r="WCY7" s="21"/>
      <c r="WCZ7" s="21"/>
      <c r="WDA7" s="21"/>
      <c r="WDB7" s="21"/>
      <c r="WDC7" s="21"/>
      <c r="WDD7" s="21"/>
      <c r="WDE7" s="21"/>
      <c r="WDF7" s="21"/>
      <c r="WDG7" s="21"/>
      <c r="WDH7" s="21"/>
      <c r="WDI7" s="21"/>
      <c r="WDJ7" s="21"/>
      <c r="WDK7" s="21"/>
      <c r="WDL7" s="21"/>
      <c r="WDM7" s="21"/>
      <c r="WDN7" s="21"/>
      <c r="WDO7" s="21"/>
      <c r="WDP7" s="21"/>
      <c r="WDQ7" s="21"/>
      <c r="WDR7" s="21"/>
      <c r="WDS7" s="21"/>
      <c r="WDT7" s="21"/>
      <c r="WDU7" s="21"/>
      <c r="WDV7" s="21"/>
      <c r="WDW7" s="21"/>
      <c r="WDX7" s="21"/>
      <c r="WDY7" s="21"/>
      <c r="WDZ7" s="21"/>
      <c r="WEA7" s="21"/>
      <c r="WEB7" s="21"/>
      <c r="WEC7" s="21"/>
      <c r="WED7" s="21"/>
      <c r="WEE7" s="21"/>
      <c r="WEF7" s="21"/>
      <c r="WEG7" s="21"/>
      <c r="WEH7" s="21"/>
      <c r="WEI7" s="21"/>
      <c r="WEJ7" s="21"/>
      <c r="WEK7" s="21"/>
      <c r="WEL7" s="21"/>
      <c r="WEM7" s="21"/>
      <c r="WEN7" s="21"/>
      <c r="WEO7" s="21"/>
      <c r="WEP7" s="21"/>
      <c r="WEQ7" s="21"/>
      <c r="WER7" s="21"/>
      <c r="WES7" s="21"/>
      <c r="WET7" s="21"/>
      <c r="WEU7" s="21"/>
      <c r="WEV7" s="21"/>
      <c r="WEW7" s="21"/>
      <c r="WEX7" s="21"/>
      <c r="WEY7" s="21"/>
      <c r="WEZ7" s="21"/>
      <c r="WFA7" s="21"/>
      <c r="WFB7" s="21"/>
      <c r="WFC7" s="21"/>
      <c r="WFD7" s="21"/>
      <c r="WFE7" s="21"/>
      <c r="WFF7" s="21"/>
      <c r="WFG7" s="21"/>
      <c r="WFH7" s="21"/>
      <c r="WFI7" s="21"/>
      <c r="WFJ7" s="21"/>
      <c r="WFK7" s="21"/>
      <c r="WFL7" s="21"/>
      <c r="WFM7" s="21"/>
      <c r="WFN7" s="21"/>
      <c r="WFO7" s="21"/>
      <c r="WFP7" s="21"/>
      <c r="WFQ7" s="21"/>
      <c r="WFR7" s="21"/>
      <c r="WFS7" s="21"/>
      <c r="WFT7" s="21"/>
      <c r="WFU7" s="21"/>
      <c r="WFV7" s="21"/>
      <c r="WFW7" s="21"/>
      <c r="WFX7" s="21"/>
      <c r="WFY7" s="21"/>
      <c r="WFZ7" s="21"/>
      <c r="WGA7" s="21"/>
      <c r="WGB7" s="21"/>
      <c r="WGC7" s="21"/>
      <c r="WGD7" s="21"/>
      <c r="WGE7" s="21"/>
      <c r="WGF7" s="21"/>
      <c r="WGG7" s="21"/>
      <c r="WGH7" s="21"/>
      <c r="WGI7" s="21"/>
      <c r="WGJ7" s="21"/>
      <c r="WGK7" s="21"/>
      <c r="WGL7" s="21"/>
      <c r="WGM7" s="21"/>
      <c r="WGN7" s="21"/>
      <c r="WGO7" s="21"/>
      <c r="WGP7" s="21"/>
      <c r="WGQ7" s="21"/>
      <c r="WGR7" s="21"/>
      <c r="WGS7" s="21"/>
      <c r="WGT7" s="21"/>
      <c r="WGU7" s="21"/>
      <c r="WGV7" s="21"/>
      <c r="WGW7" s="21"/>
      <c r="WGX7" s="21"/>
      <c r="WGY7" s="21"/>
      <c r="WGZ7" s="21"/>
      <c r="WHA7" s="21"/>
      <c r="WHB7" s="21"/>
      <c r="WHC7" s="21"/>
      <c r="WHD7" s="21"/>
      <c r="WHE7" s="21"/>
      <c r="WHF7" s="21"/>
      <c r="WHG7" s="21"/>
      <c r="WHH7" s="21"/>
      <c r="WHI7" s="21"/>
      <c r="WHJ7" s="21"/>
      <c r="WHK7" s="21"/>
      <c r="WHL7" s="21"/>
      <c r="WHM7" s="21"/>
      <c r="WHN7" s="21"/>
      <c r="WHO7" s="21"/>
      <c r="WHP7" s="21"/>
      <c r="WHQ7" s="21"/>
      <c r="WHR7" s="21"/>
      <c r="WHS7" s="21"/>
      <c r="WHT7" s="21"/>
      <c r="WHU7" s="21"/>
      <c r="WHV7" s="21"/>
      <c r="WHW7" s="21"/>
      <c r="WHX7" s="21"/>
      <c r="WHY7" s="21"/>
      <c r="WHZ7" s="21"/>
      <c r="WIA7" s="21"/>
      <c r="WIB7" s="21"/>
      <c r="WIC7" s="21"/>
      <c r="WID7" s="21"/>
      <c r="WIE7" s="21"/>
      <c r="WIF7" s="21"/>
      <c r="WIG7" s="21"/>
      <c r="WIH7" s="21"/>
      <c r="WII7" s="21"/>
      <c r="WIJ7" s="21"/>
      <c r="WIK7" s="21"/>
      <c r="WIL7" s="21"/>
      <c r="WIM7" s="21"/>
      <c r="WIN7" s="21"/>
      <c r="WIO7" s="21"/>
      <c r="WIP7" s="21"/>
      <c r="WIQ7" s="21"/>
      <c r="WIR7" s="21"/>
      <c r="WIS7" s="21"/>
      <c r="WIT7" s="21"/>
      <c r="WIU7" s="21"/>
      <c r="WIV7" s="21"/>
      <c r="WIW7" s="21"/>
      <c r="WIX7" s="21"/>
      <c r="WIY7" s="21"/>
      <c r="WIZ7" s="21"/>
      <c r="WJA7" s="21"/>
      <c r="WJB7" s="21"/>
      <c r="WJC7" s="21"/>
      <c r="WJD7" s="21"/>
      <c r="WJE7" s="21"/>
      <c r="WJF7" s="21"/>
      <c r="WJG7" s="21"/>
      <c r="WJH7" s="21"/>
      <c r="WJI7" s="21"/>
      <c r="WJJ7" s="21"/>
      <c r="WJK7" s="21"/>
      <c r="WJL7" s="21"/>
      <c r="WJM7" s="21"/>
      <c r="WJN7" s="21"/>
      <c r="WJO7" s="21"/>
      <c r="WJP7" s="21"/>
      <c r="WJQ7" s="21"/>
      <c r="WJR7" s="21"/>
      <c r="WJS7" s="21"/>
      <c r="WJT7" s="21"/>
      <c r="WJU7" s="21"/>
      <c r="WJV7" s="21"/>
      <c r="WJW7" s="21"/>
      <c r="WJX7" s="21"/>
      <c r="WJY7" s="21"/>
      <c r="WJZ7" s="21"/>
      <c r="WKA7" s="21"/>
      <c r="WKB7" s="21"/>
      <c r="WKC7" s="21"/>
      <c r="WKD7" s="21"/>
      <c r="WKE7" s="21"/>
      <c r="WKF7" s="21"/>
      <c r="WKG7" s="21"/>
      <c r="WKH7" s="21"/>
      <c r="WKI7" s="21"/>
      <c r="WKJ7" s="21"/>
      <c r="WKK7" s="21"/>
      <c r="WKL7" s="21"/>
      <c r="WKM7" s="21"/>
      <c r="WKN7" s="21"/>
      <c r="WKO7" s="21"/>
      <c r="WKP7" s="21"/>
      <c r="WKQ7" s="21"/>
      <c r="WKR7" s="21"/>
      <c r="WKS7" s="21"/>
      <c r="WKT7" s="21"/>
      <c r="WKU7" s="21"/>
      <c r="WKV7" s="21"/>
      <c r="WKW7" s="21"/>
      <c r="WKX7" s="21"/>
      <c r="WKY7" s="21"/>
      <c r="WKZ7" s="21"/>
      <c r="WLA7" s="21"/>
      <c r="WLB7" s="21"/>
      <c r="WLC7" s="21"/>
      <c r="WLD7" s="21"/>
      <c r="WLE7" s="21"/>
      <c r="WLF7" s="21"/>
      <c r="WLG7" s="21"/>
      <c r="WLH7" s="21"/>
      <c r="WLI7" s="21"/>
      <c r="WLJ7" s="21"/>
      <c r="WLK7" s="21"/>
      <c r="WLL7" s="21"/>
      <c r="WLM7" s="21"/>
      <c r="WLN7" s="21"/>
      <c r="WLO7" s="21"/>
      <c r="WLP7" s="21"/>
      <c r="WLQ7" s="21"/>
      <c r="WLR7" s="21"/>
      <c r="WLS7" s="21"/>
      <c r="WLT7" s="21"/>
      <c r="WLU7" s="21"/>
      <c r="WLV7" s="21"/>
      <c r="WLW7" s="21"/>
      <c r="WLX7" s="21"/>
      <c r="WLY7" s="21"/>
      <c r="WLZ7" s="21"/>
      <c r="WMA7" s="21"/>
      <c r="WMB7" s="21"/>
      <c r="WMC7" s="21"/>
      <c r="WMD7" s="21"/>
      <c r="WME7" s="21"/>
      <c r="WMF7" s="21"/>
      <c r="WMG7" s="21"/>
      <c r="WMH7" s="21"/>
      <c r="WMI7" s="21"/>
      <c r="WMJ7" s="21"/>
      <c r="WMK7" s="21"/>
      <c r="WML7" s="21"/>
      <c r="WMM7" s="21"/>
      <c r="WMN7" s="21"/>
      <c r="WMO7" s="21"/>
      <c r="WMP7" s="21"/>
      <c r="WMQ7" s="21"/>
      <c r="WMR7" s="21"/>
      <c r="WMS7" s="21"/>
      <c r="WMT7" s="21"/>
      <c r="WMU7" s="21"/>
      <c r="WMV7" s="21"/>
      <c r="WMW7" s="21"/>
      <c r="WMX7" s="21"/>
      <c r="WMY7" s="21"/>
      <c r="WMZ7" s="21"/>
      <c r="WNA7" s="21"/>
      <c r="WNB7" s="21"/>
      <c r="WNC7" s="21"/>
      <c r="WND7" s="21"/>
      <c r="WNE7" s="21"/>
      <c r="WNF7" s="21"/>
      <c r="WNG7" s="21"/>
      <c r="WNH7" s="21"/>
      <c r="WNI7" s="21"/>
      <c r="WNJ7" s="21"/>
      <c r="WNK7" s="21"/>
      <c r="WNL7" s="21"/>
      <c r="WNM7" s="21"/>
      <c r="WNN7" s="21"/>
      <c r="WNO7" s="21"/>
      <c r="WNP7" s="21"/>
      <c r="WNQ7" s="21"/>
      <c r="WNR7" s="21"/>
      <c r="WNS7" s="21"/>
      <c r="WNT7" s="21"/>
      <c r="WNU7" s="21"/>
      <c r="WNV7" s="21"/>
      <c r="WNW7" s="21"/>
      <c r="WNX7" s="21"/>
      <c r="WNY7" s="21"/>
      <c r="WNZ7" s="21"/>
      <c r="WOA7" s="21"/>
      <c r="WOB7" s="21"/>
      <c r="WOC7" s="21"/>
      <c r="WOD7" s="21"/>
      <c r="WOE7" s="21"/>
      <c r="WOF7" s="21"/>
      <c r="WOG7" s="21"/>
      <c r="WOH7" s="21"/>
      <c r="WOI7" s="21"/>
      <c r="WOJ7" s="21"/>
      <c r="WOK7" s="21"/>
      <c r="WOL7" s="21"/>
      <c r="WOM7" s="21"/>
      <c r="WON7" s="21"/>
      <c r="WOO7" s="21"/>
      <c r="WOP7" s="21"/>
      <c r="WOQ7" s="21"/>
      <c r="WOR7" s="21"/>
      <c r="WOS7" s="21"/>
      <c r="WOT7" s="21"/>
      <c r="WOU7" s="21"/>
      <c r="WOV7" s="21"/>
      <c r="WOW7" s="21"/>
      <c r="WOX7" s="21"/>
      <c r="WOY7" s="21"/>
      <c r="WOZ7" s="21"/>
      <c r="WPA7" s="21"/>
      <c r="WPB7" s="21"/>
      <c r="WPC7" s="21"/>
      <c r="WPD7" s="21"/>
      <c r="WPE7" s="21"/>
      <c r="WPF7" s="21"/>
      <c r="WPG7" s="21"/>
      <c r="WPH7" s="21"/>
      <c r="WPI7" s="21"/>
      <c r="WPJ7" s="21"/>
      <c r="WPK7" s="21"/>
      <c r="WPL7" s="21"/>
      <c r="WPM7" s="21"/>
      <c r="WPN7" s="21"/>
      <c r="WPO7" s="21"/>
      <c r="WPP7" s="21"/>
      <c r="WPQ7" s="21"/>
      <c r="WPR7" s="21"/>
      <c r="WPS7" s="21"/>
      <c r="WPT7" s="21"/>
      <c r="WPU7" s="21"/>
      <c r="WPV7" s="21"/>
      <c r="WPW7" s="21"/>
      <c r="WPX7" s="21"/>
      <c r="WPY7" s="21"/>
      <c r="WPZ7" s="21"/>
      <c r="WQA7" s="21"/>
      <c r="WQB7" s="21"/>
      <c r="WQC7" s="21"/>
      <c r="WQD7" s="21"/>
      <c r="WQE7" s="21"/>
      <c r="WQF7" s="21"/>
      <c r="WQG7" s="21"/>
      <c r="WQH7" s="21"/>
      <c r="WQI7" s="21"/>
      <c r="WQJ7" s="21"/>
      <c r="WQK7" s="21"/>
      <c r="WQL7" s="21"/>
      <c r="WQM7" s="21"/>
      <c r="WQN7" s="21"/>
      <c r="WQO7" s="21"/>
      <c r="WQP7" s="21"/>
      <c r="WQQ7" s="21"/>
      <c r="WQR7" s="21"/>
      <c r="WQS7" s="21"/>
      <c r="WQT7" s="21"/>
      <c r="WQU7" s="21"/>
      <c r="WQV7" s="21"/>
      <c r="WQW7" s="21"/>
      <c r="WQX7" s="21"/>
      <c r="WQY7" s="21"/>
      <c r="WQZ7" s="21"/>
      <c r="WRA7" s="21"/>
      <c r="WRB7" s="21"/>
      <c r="WRC7" s="21"/>
      <c r="WRD7" s="21"/>
      <c r="WRE7" s="21"/>
      <c r="WRF7" s="21"/>
      <c r="WRG7" s="21"/>
      <c r="WRH7" s="21"/>
      <c r="WRI7" s="21"/>
      <c r="WRJ7" s="21"/>
      <c r="WRK7" s="21"/>
      <c r="WRL7" s="21"/>
      <c r="WRM7" s="21"/>
      <c r="WRN7" s="21"/>
      <c r="WRO7" s="21"/>
      <c r="WRP7" s="21"/>
      <c r="WRQ7" s="21"/>
      <c r="WRR7" s="21"/>
      <c r="WRS7" s="21"/>
      <c r="WRT7" s="21"/>
      <c r="WRU7" s="21"/>
      <c r="WRV7" s="21"/>
      <c r="WRW7" s="21"/>
      <c r="WRX7" s="21"/>
      <c r="WRY7" s="21"/>
      <c r="WRZ7" s="21"/>
      <c r="WSA7" s="21"/>
      <c r="WSB7" s="21"/>
      <c r="WSC7" s="21"/>
      <c r="WSD7" s="21"/>
      <c r="WSE7" s="21"/>
      <c r="WSF7" s="21"/>
      <c r="WSG7" s="21"/>
      <c r="WSH7" s="21"/>
      <c r="WSI7" s="21"/>
      <c r="WSJ7" s="21"/>
      <c r="WSK7" s="21"/>
      <c r="WSL7" s="21"/>
      <c r="WSM7" s="21"/>
      <c r="WSN7" s="21"/>
      <c r="WSO7" s="21"/>
      <c r="WSP7" s="21"/>
      <c r="WSQ7" s="21"/>
      <c r="WSR7" s="21"/>
      <c r="WSS7" s="21"/>
      <c r="WST7" s="21"/>
      <c r="WSU7" s="21"/>
      <c r="WSV7" s="21"/>
      <c r="WSW7" s="21"/>
      <c r="WSX7" s="21"/>
      <c r="WSY7" s="21"/>
      <c r="WSZ7" s="21"/>
      <c r="WTA7" s="21"/>
      <c r="WTB7" s="21"/>
      <c r="WTC7" s="21"/>
      <c r="WTD7" s="21"/>
      <c r="WTE7" s="21"/>
      <c r="WTF7" s="21"/>
      <c r="WTG7" s="21"/>
      <c r="WTH7" s="21"/>
      <c r="WTI7" s="21"/>
      <c r="WTJ7" s="21"/>
      <c r="WTK7" s="21"/>
      <c r="WTL7" s="21"/>
      <c r="WTM7" s="21"/>
      <c r="WTN7" s="21"/>
      <c r="WTO7" s="21"/>
      <c r="WTP7" s="21"/>
      <c r="WTQ7" s="21"/>
      <c r="WTR7" s="21"/>
      <c r="WTS7" s="21"/>
      <c r="WTT7" s="21"/>
      <c r="WTU7" s="21"/>
      <c r="WTV7" s="21"/>
      <c r="WTW7" s="21"/>
      <c r="WTX7" s="21"/>
      <c r="WTY7" s="21"/>
      <c r="WTZ7" s="21"/>
      <c r="WUA7" s="21"/>
      <c r="WUB7" s="21"/>
      <c r="WUC7" s="21"/>
      <c r="WUD7" s="21"/>
      <c r="WUE7" s="21"/>
      <c r="WUF7" s="21"/>
      <c r="WUG7" s="21"/>
      <c r="WUH7" s="21"/>
      <c r="WUI7" s="21"/>
      <c r="WUJ7" s="21"/>
      <c r="WUK7" s="21"/>
      <c r="WUL7" s="21"/>
      <c r="WUM7" s="21"/>
      <c r="WUN7" s="21"/>
      <c r="WUO7" s="21"/>
      <c r="WUP7" s="21"/>
      <c r="WUQ7" s="21"/>
      <c r="WUR7" s="21"/>
      <c r="WUS7" s="21"/>
      <c r="WUT7" s="21"/>
      <c r="WUU7" s="21"/>
      <c r="WUV7" s="21"/>
      <c r="WUW7" s="21"/>
      <c r="WUX7" s="21"/>
      <c r="WUY7" s="21"/>
      <c r="WUZ7" s="21"/>
      <c r="WVA7" s="21"/>
      <c r="WVB7" s="21"/>
      <c r="WVC7" s="21"/>
      <c r="WVD7" s="21"/>
      <c r="WVE7" s="21"/>
      <c r="WVF7" s="21"/>
      <c r="WVG7" s="21"/>
      <c r="WVH7" s="21"/>
      <c r="WVI7" s="21"/>
      <c r="WVJ7" s="21"/>
      <c r="WVK7" s="21"/>
      <c r="WVL7" s="21"/>
      <c r="WVM7" s="21"/>
      <c r="WVN7" s="21"/>
      <c r="WVO7" s="21"/>
      <c r="WVP7" s="21"/>
      <c r="WVQ7" s="21"/>
      <c r="WVR7" s="21"/>
      <c r="WVS7" s="21"/>
      <c r="WVT7" s="21"/>
      <c r="WVU7" s="21"/>
      <c r="WVV7" s="21"/>
      <c r="WVW7" s="21"/>
      <c r="WVX7" s="21"/>
      <c r="WVY7" s="21"/>
      <c r="WVZ7" s="21"/>
      <c r="WWA7" s="21"/>
      <c r="WWB7" s="21"/>
      <c r="WWC7" s="21"/>
      <c r="WWD7" s="21"/>
      <c r="WWE7" s="21"/>
      <c r="WWF7" s="21"/>
      <c r="WWG7" s="21"/>
      <c r="WWH7" s="21"/>
      <c r="WWI7" s="21"/>
      <c r="WWJ7" s="21"/>
      <c r="WWK7" s="21"/>
      <c r="WWL7" s="21"/>
      <c r="WWM7" s="21"/>
      <c r="WWN7" s="21"/>
      <c r="WWO7" s="21"/>
      <c r="WWP7" s="21"/>
      <c r="WWQ7" s="21"/>
      <c r="WWR7" s="21"/>
      <c r="WWS7" s="21"/>
      <c r="WWT7" s="21"/>
      <c r="WWU7" s="21"/>
      <c r="WWV7" s="21"/>
      <c r="WWW7" s="21"/>
      <c r="WWX7" s="21"/>
      <c r="WWY7" s="21"/>
      <c r="WWZ7" s="21"/>
      <c r="WXA7" s="21"/>
      <c r="WXB7" s="21"/>
      <c r="WXC7" s="21"/>
      <c r="WXD7" s="21"/>
      <c r="WXE7" s="21"/>
      <c r="WXF7" s="21"/>
      <c r="WXG7" s="21"/>
      <c r="WXH7" s="21"/>
      <c r="WXI7" s="21"/>
      <c r="WXJ7" s="21"/>
      <c r="WXK7" s="21"/>
      <c r="WXL7" s="21"/>
      <c r="WXM7" s="21"/>
      <c r="WXN7" s="21"/>
      <c r="WXO7" s="21"/>
      <c r="WXP7" s="21"/>
      <c r="WXQ7" s="21"/>
      <c r="WXR7" s="21"/>
      <c r="WXS7" s="21"/>
      <c r="WXT7" s="21"/>
      <c r="WXU7" s="21"/>
      <c r="WXV7" s="21"/>
      <c r="WXW7" s="21"/>
      <c r="WXX7" s="21"/>
      <c r="WXY7" s="21"/>
      <c r="WXZ7" s="21"/>
      <c r="WYA7" s="21"/>
      <c r="WYB7" s="21"/>
      <c r="WYC7" s="21"/>
      <c r="WYD7" s="21"/>
      <c r="WYE7" s="21"/>
      <c r="WYF7" s="21"/>
      <c r="WYG7" s="21"/>
      <c r="WYH7" s="21"/>
      <c r="WYI7" s="21"/>
      <c r="WYJ7" s="21"/>
      <c r="WYK7" s="21"/>
      <c r="WYL7" s="21"/>
      <c r="WYM7" s="21"/>
      <c r="WYN7" s="21"/>
      <c r="WYO7" s="21"/>
      <c r="WYP7" s="21"/>
      <c r="WYQ7" s="21"/>
      <c r="WYR7" s="21"/>
      <c r="WYS7" s="21"/>
      <c r="WYT7" s="21"/>
      <c r="WYU7" s="21"/>
      <c r="WYV7" s="21"/>
      <c r="WYW7" s="21"/>
      <c r="WYX7" s="21"/>
      <c r="WYY7" s="21"/>
      <c r="WYZ7" s="21"/>
      <c r="WZA7" s="21"/>
      <c r="WZB7" s="21"/>
      <c r="WZC7" s="21"/>
      <c r="WZD7" s="21"/>
      <c r="WZE7" s="21"/>
      <c r="WZF7" s="21"/>
      <c r="WZG7" s="21"/>
      <c r="WZH7" s="21"/>
      <c r="WZI7" s="21"/>
      <c r="WZJ7" s="21"/>
      <c r="WZK7" s="21"/>
      <c r="WZL7" s="21"/>
      <c r="WZM7" s="21"/>
      <c r="WZN7" s="21"/>
      <c r="WZO7" s="21"/>
      <c r="WZP7" s="21"/>
      <c r="WZQ7" s="21"/>
      <c r="WZR7" s="21"/>
      <c r="WZS7" s="21"/>
      <c r="WZT7" s="21"/>
      <c r="WZU7" s="21"/>
      <c r="WZV7" s="21"/>
      <c r="WZW7" s="21"/>
      <c r="WZX7" s="21"/>
      <c r="WZY7" s="21"/>
      <c r="WZZ7" s="21"/>
      <c r="XAA7" s="21"/>
      <c r="XAB7" s="21"/>
      <c r="XAC7" s="21"/>
      <c r="XAD7" s="21"/>
      <c r="XAE7" s="21"/>
      <c r="XAF7" s="21"/>
      <c r="XAG7" s="21"/>
      <c r="XAH7" s="21"/>
      <c r="XAI7" s="21"/>
      <c r="XAJ7" s="21"/>
      <c r="XAK7" s="21"/>
      <c r="XAL7" s="21"/>
      <c r="XAM7" s="21"/>
      <c r="XAN7" s="21"/>
      <c r="XAO7" s="21"/>
      <c r="XAP7" s="21"/>
      <c r="XAQ7" s="21"/>
      <c r="XAR7" s="21"/>
      <c r="XAS7" s="21"/>
      <c r="XAT7" s="21"/>
      <c r="XAU7" s="21"/>
      <c r="XAV7" s="21"/>
      <c r="XAW7" s="21"/>
      <c r="XAX7" s="21"/>
      <c r="XAY7" s="21"/>
      <c r="XAZ7" s="21"/>
      <c r="XBA7" s="21"/>
      <c r="XBB7" s="21"/>
      <c r="XBC7" s="21"/>
      <c r="XBD7" s="21"/>
      <c r="XBE7" s="21"/>
      <c r="XBF7" s="21"/>
      <c r="XBG7" s="21"/>
      <c r="XBH7" s="21"/>
      <c r="XBI7" s="21"/>
      <c r="XBJ7" s="21"/>
      <c r="XBK7" s="21"/>
      <c r="XBL7" s="21"/>
      <c r="XBM7" s="21"/>
      <c r="XBN7" s="21"/>
      <c r="XBO7" s="21"/>
      <c r="XBP7" s="21"/>
      <c r="XBQ7" s="21"/>
      <c r="XBR7" s="21"/>
      <c r="XBS7" s="21"/>
      <c r="XBT7" s="21"/>
      <c r="XBU7" s="21"/>
      <c r="XBV7" s="21"/>
      <c r="XBW7" s="21"/>
      <c r="XBX7" s="21"/>
      <c r="XBY7" s="21"/>
      <c r="XBZ7" s="21"/>
      <c r="XCA7" s="21"/>
      <c r="XCB7" s="21"/>
      <c r="XCC7" s="21"/>
      <c r="XCD7" s="21"/>
      <c r="XCE7" s="21"/>
      <c r="XCF7" s="21"/>
      <c r="XCG7" s="21"/>
      <c r="XCH7" s="21"/>
      <c r="XCI7" s="21"/>
      <c r="XCJ7" s="21"/>
      <c r="XCK7" s="21"/>
      <c r="XCL7" s="21"/>
      <c r="XCM7" s="21"/>
      <c r="XCN7" s="21"/>
      <c r="XCO7" s="21"/>
      <c r="XCP7" s="21"/>
      <c r="XCQ7" s="21"/>
      <c r="XCR7" s="21"/>
      <c r="XCS7" s="21"/>
      <c r="XCT7" s="21"/>
      <c r="XCU7" s="21"/>
      <c r="XCV7" s="21"/>
      <c r="XCW7" s="21"/>
      <c r="XCX7" s="21"/>
      <c r="XCY7" s="21"/>
      <c r="XCZ7" s="21"/>
      <c r="XDA7" s="21"/>
      <c r="XDB7" s="21"/>
      <c r="XDC7" s="21"/>
      <c r="XDD7" s="21"/>
      <c r="XDE7" s="21"/>
      <c r="XDF7" s="21"/>
      <c r="XDG7" s="21"/>
      <c r="XDH7" s="21"/>
      <c r="XDI7" s="21"/>
      <c r="XDJ7" s="21"/>
      <c r="XDK7" s="21"/>
      <c r="XDL7" s="21"/>
      <c r="XDM7" s="21"/>
      <c r="XDN7" s="21"/>
      <c r="XDO7" s="21"/>
      <c r="XDP7" s="21"/>
      <c r="XDQ7" s="21"/>
      <c r="XDR7" s="21"/>
      <c r="XDS7" s="21"/>
      <c r="XDT7" s="21"/>
      <c r="XDU7" s="21"/>
      <c r="XDV7" s="21"/>
      <c r="XDW7" s="21"/>
      <c r="XDX7" s="21"/>
      <c r="XDY7" s="21"/>
      <c r="XDZ7" s="21"/>
      <c r="XEA7" s="21"/>
      <c r="XEB7" s="21"/>
      <c r="XEC7" s="21"/>
      <c r="XED7" s="21"/>
      <c r="XEE7" s="21"/>
      <c r="XEF7" s="21"/>
      <c r="XEG7" s="21"/>
      <c r="XEH7" s="21"/>
      <c r="XEI7" s="21"/>
      <c r="XEJ7" s="21"/>
      <c r="XEK7" s="21"/>
      <c r="XEL7" s="21"/>
      <c r="XEM7" s="21"/>
      <c r="XEN7" s="21"/>
      <c r="XEO7" s="21"/>
      <c r="XEP7" s="21"/>
      <c r="XEQ7" s="21"/>
      <c r="XER7" s="21"/>
      <c r="XES7" s="21"/>
      <c r="XET7" s="21"/>
      <c r="XEU7" s="21"/>
      <c r="XEV7" s="21"/>
      <c r="XEW7" s="21"/>
      <c r="XEX7" s="21"/>
      <c r="XEY7" s="21"/>
      <c r="XEZ7" s="21"/>
      <c r="XFA7" s="21"/>
      <c r="XFB7" s="21"/>
      <c r="XFC7" s="21"/>
      <c r="XFD7" s="21"/>
    </row>
    <row r="8" s="23" customFormat="1" ht="14.25" spans="1:1024 1025:16384">
      <c r="A8" s="21"/>
      <c r="B8" s="21"/>
      <c r="C8" s="21"/>
      <c r="D8" s="21"/>
      <c r="E8" s="21"/>
      <c r="F8" s="21"/>
      <c r="G8" s="21"/>
      <c r="H8" s="21"/>
      <c r="I8" s="21"/>
      <c r="J8" s="21"/>
      <c r="K8" s="21"/>
      <c r="L8" s="21"/>
      <c r="M8" s="21"/>
      <c r="N8" s="21"/>
      <c r="O8" s="21"/>
      <c r="P8" s="21"/>
      <c r="Q8" s="21"/>
      <c r="R8" s="21"/>
      <c r="S8" s="21"/>
      <c r="T8" s="21"/>
      <c r="U8" s="21"/>
      <c r="V8" s="21"/>
      <c r="W8" s="21"/>
      <c r="X8" s="21"/>
      <c r="Y8" s="21"/>
      <c r="Z8" s="21"/>
      <c r="AA8" s="21"/>
      <c r="AB8" s="21"/>
      <c r="AC8" s="21"/>
      <c r="AD8" s="21"/>
      <c r="AE8" s="21"/>
      <c r="AF8" s="21"/>
      <c r="AG8" s="21"/>
      <c r="AH8" s="21"/>
      <c r="AI8" s="21"/>
      <c r="AJ8" s="21"/>
      <c r="AK8" s="21"/>
      <c r="AL8" s="21"/>
      <c r="AM8" s="21"/>
      <c r="AN8" s="21"/>
      <c r="AO8" s="21"/>
      <c r="AP8" s="21"/>
      <c r="AQ8" s="21"/>
      <c r="AR8" s="21"/>
      <c r="AS8" s="21"/>
      <c r="AT8" s="21"/>
      <c r="AU8" s="21"/>
      <c r="AV8" s="21"/>
      <c r="AW8" s="21"/>
      <c r="AX8" s="21"/>
      <c r="AY8" s="21"/>
      <c r="AZ8" s="21"/>
      <c r="BA8" s="21"/>
      <c r="BB8" s="21"/>
      <c r="BC8" s="21"/>
      <c r="BD8" s="21"/>
      <c r="BE8" s="21"/>
      <c r="BF8" s="21"/>
      <c r="BG8" s="21"/>
      <c r="BH8" s="21"/>
      <c r="BI8" s="21"/>
      <c r="BJ8" s="21"/>
      <c r="BK8" s="21"/>
      <c r="BL8" s="21"/>
      <c r="BM8" s="21"/>
      <c r="BN8" s="21"/>
      <c r="BO8" s="21"/>
      <c r="BP8" s="21"/>
      <c r="BQ8" s="21"/>
      <c r="BR8" s="21"/>
      <c r="BS8" s="21"/>
      <c r="BT8" s="21"/>
      <c r="BU8" s="21"/>
      <c r="BV8" s="21"/>
      <c r="BW8" s="21"/>
      <c r="BX8" s="21"/>
      <c r="BY8" s="21"/>
      <c r="BZ8" s="21"/>
      <c r="CA8" s="21"/>
      <c r="CB8" s="21"/>
      <c r="CC8" s="21"/>
      <c r="CD8" s="21"/>
      <c r="CE8" s="21"/>
      <c r="CF8" s="21"/>
      <c r="CG8" s="21"/>
      <c r="CH8" s="21"/>
      <c r="CI8" s="21"/>
      <c r="CJ8" s="21"/>
      <c r="CK8" s="21"/>
      <c r="CL8" s="21"/>
      <c r="CM8" s="21"/>
      <c r="CN8" s="21"/>
      <c r="CO8" s="21"/>
      <c r="CP8" s="21"/>
      <c r="CQ8" s="21"/>
      <c r="CR8" s="21"/>
      <c r="CS8" s="21"/>
      <c r="CT8" s="21"/>
      <c r="CU8" s="21"/>
      <c r="CV8" s="21"/>
      <c r="CW8" s="21"/>
      <c r="CX8" s="21"/>
      <c r="CY8" s="21"/>
      <c r="CZ8" s="21"/>
      <c r="DA8" s="21"/>
      <c r="DB8" s="21"/>
      <c r="DC8" s="21"/>
      <c r="DD8" s="21"/>
      <c r="DE8" s="21"/>
      <c r="DF8" s="21"/>
      <c r="DG8" s="21"/>
      <c r="DH8" s="21"/>
      <c r="DI8" s="21"/>
      <c r="DJ8" s="21"/>
      <c r="DK8" s="21"/>
      <c r="DL8" s="21"/>
      <c r="DM8" s="21"/>
      <c r="DN8" s="21"/>
      <c r="DO8" s="21"/>
      <c r="DP8" s="21"/>
      <c r="DQ8" s="21"/>
      <c r="DR8" s="21"/>
      <c r="DS8" s="21"/>
      <c r="DT8" s="21"/>
      <c r="DU8" s="21"/>
      <c r="DV8" s="21"/>
      <c r="DW8" s="21"/>
      <c r="DX8" s="21"/>
      <c r="DY8" s="21"/>
      <c r="DZ8" s="21"/>
      <c r="EA8" s="21"/>
      <c r="EB8" s="21"/>
      <c r="EC8" s="21"/>
      <c r="ED8" s="21"/>
      <c r="EE8" s="21"/>
      <c r="EF8" s="21"/>
      <c r="EG8" s="21"/>
      <c r="EH8" s="21"/>
      <c r="EI8" s="21"/>
      <c r="EJ8" s="21"/>
      <c r="EK8" s="21"/>
      <c r="EL8" s="21"/>
      <c r="EM8" s="21"/>
      <c r="EN8" s="21"/>
      <c r="EO8" s="21"/>
      <c r="EP8" s="21"/>
      <c r="EQ8" s="21"/>
      <c r="ER8" s="21"/>
      <c r="ES8" s="21"/>
      <c r="ET8" s="21"/>
      <c r="EU8" s="21"/>
      <c r="EV8" s="21"/>
      <c r="EW8" s="21"/>
      <c r="EX8" s="21"/>
      <c r="EY8" s="21"/>
      <c r="EZ8" s="21"/>
      <c r="FA8" s="21"/>
      <c r="FB8" s="21"/>
      <c r="FC8" s="21"/>
      <c r="FD8" s="21"/>
      <c r="FE8" s="21"/>
      <c r="FF8" s="21"/>
      <c r="FG8" s="21"/>
      <c r="FH8" s="21"/>
      <c r="FI8" s="21"/>
      <c r="FJ8" s="21"/>
      <c r="FK8" s="21"/>
      <c r="FL8" s="21"/>
      <c r="FM8" s="21"/>
      <c r="FN8" s="21"/>
      <c r="FO8" s="21"/>
      <c r="FP8" s="21"/>
      <c r="FQ8" s="21"/>
      <c r="FR8" s="21"/>
      <c r="FS8" s="21"/>
      <c r="FT8" s="21"/>
      <c r="FU8" s="21"/>
      <c r="FV8" s="21"/>
      <c r="FW8" s="21"/>
      <c r="FX8" s="21"/>
      <c r="FY8" s="21"/>
      <c r="FZ8" s="21"/>
      <c r="GA8" s="21"/>
      <c r="GB8" s="21"/>
      <c r="GC8" s="21"/>
      <c r="GD8" s="21"/>
      <c r="GE8" s="21"/>
      <c r="GF8" s="21"/>
      <c r="GG8" s="21"/>
      <c r="GH8" s="21"/>
      <c r="GI8" s="21"/>
      <c r="GJ8" s="21"/>
      <c r="GK8" s="21"/>
      <c r="GL8" s="21"/>
      <c r="GM8" s="21"/>
      <c r="GN8" s="21"/>
      <c r="GO8" s="21"/>
      <c r="GP8" s="21"/>
      <c r="GQ8" s="21"/>
      <c r="GR8" s="21"/>
      <c r="GS8" s="21"/>
      <c r="GT8" s="21"/>
      <c r="GU8" s="21"/>
      <c r="GV8" s="21"/>
      <c r="GW8" s="21"/>
      <c r="GX8" s="21"/>
      <c r="GY8" s="21"/>
      <c r="GZ8" s="21"/>
      <c r="HA8" s="21"/>
      <c r="HB8" s="21"/>
      <c r="HC8" s="21"/>
      <c r="HD8" s="21"/>
      <c r="HE8" s="21"/>
      <c r="HF8" s="21"/>
      <c r="HG8" s="21"/>
      <c r="HH8" s="21"/>
      <c r="HI8" s="21"/>
      <c r="HJ8" s="21"/>
      <c r="HK8" s="21"/>
      <c r="HL8" s="21"/>
      <c r="HM8" s="21"/>
      <c r="HN8" s="21"/>
      <c r="HO8" s="21"/>
      <c r="HP8" s="21"/>
      <c r="HQ8" s="21"/>
      <c r="HR8" s="21"/>
      <c r="HS8" s="21"/>
      <c r="HT8" s="21"/>
      <c r="HU8" s="21"/>
      <c r="HV8" s="21"/>
      <c r="HW8" s="21"/>
      <c r="HX8" s="21"/>
      <c r="HY8" s="21"/>
      <c r="HZ8" s="21"/>
      <c r="IA8" s="21"/>
      <c r="IB8" s="21"/>
      <c r="IC8" s="21"/>
      <c r="ID8" s="21"/>
      <c r="IE8" s="21"/>
      <c r="IF8" s="21"/>
      <c r="IG8" s="21"/>
      <c r="IH8" s="21"/>
      <c r="II8" s="21"/>
      <c r="IJ8" s="21"/>
      <c r="IK8" s="21"/>
      <c r="IL8" s="21"/>
      <c r="IM8" s="21"/>
      <c r="IN8" s="21"/>
      <c r="IO8" s="21"/>
      <c r="IP8" s="21"/>
      <c r="IQ8" s="21"/>
      <c r="IR8" s="21"/>
      <c r="IS8" s="21"/>
      <c r="IT8" s="21"/>
      <c r="IU8" s="21"/>
      <c r="IV8" s="21"/>
      <c r="IW8" s="21"/>
      <c r="IX8" s="21"/>
      <c r="IY8" s="21"/>
      <c r="IZ8" s="21"/>
      <c r="JA8" s="21"/>
      <c r="JB8" s="21"/>
      <c r="JC8" s="21"/>
      <c r="JD8" s="21"/>
      <c r="JE8" s="21"/>
      <c r="JF8" s="21"/>
      <c r="JG8" s="21"/>
      <c r="JH8" s="21"/>
      <c r="JI8" s="21"/>
      <c r="JJ8" s="21"/>
      <c r="JK8" s="21"/>
      <c r="JL8" s="21"/>
      <c r="JM8" s="21"/>
      <c r="JN8" s="21"/>
      <c r="JO8" s="21"/>
      <c r="JP8" s="21"/>
      <c r="JQ8" s="21"/>
      <c r="JR8" s="21"/>
      <c r="JS8" s="21"/>
      <c r="JT8" s="21"/>
      <c r="JU8" s="21"/>
      <c r="JV8" s="21"/>
      <c r="JW8" s="21"/>
      <c r="JX8" s="21"/>
      <c r="JY8" s="21"/>
      <c r="JZ8" s="21"/>
      <c r="KA8" s="21"/>
      <c r="KB8" s="21"/>
      <c r="KC8" s="21"/>
      <c r="KD8" s="21"/>
      <c r="KE8" s="21"/>
      <c r="KF8" s="21"/>
      <c r="KG8" s="21"/>
      <c r="KH8" s="21"/>
      <c r="KI8" s="21"/>
      <c r="KJ8" s="21"/>
      <c r="KK8" s="21"/>
      <c r="KL8" s="21"/>
      <c r="KM8" s="21"/>
      <c r="KN8" s="21"/>
      <c r="KO8" s="21"/>
      <c r="KP8" s="21"/>
      <c r="KQ8" s="21"/>
      <c r="KR8" s="21"/>
      <c r="KS8" s="21"/>
      <c r="KT8" s="21"/>
      <c r="KU8" s="21"/>
      <c r="KV8" s="21"/>
      <c r="KW8" s="21"/>
      <c r="KX8" s="21"/>
      <c r="KY8" s="21"/>
      <c r="KZ8" s="21"/>
      <c r="LA8" s="21"/>
      <c r="LB8" s="21"/>
      <c r="LC8" s="21"/>
      <c r="LD8" s="21"/>
      <c r="LE8" s="21"/>
      <c r="LF8" s="21"/>
      <c r="LG8" s="21"/>
      <c r="LH8" s="21"/>
      <c r="LI8" s="21"/>
      <c r="LJ8" s="21"/>
      <c r="LK8" s="21"/>
      <c r="LL8" s="21"/>
      <c r="LM8" s="21"/>
      <c r="LN8" s="21"/>
      <c r="LO8" s="21"/>
      <c r="LP8" s="21"/>
      <c r="LQ8" s="21"/>
      <c r="LR8" s="21"/>
      <c r="LS8" s="21"/>
      <c r="LT8" s="21"/>
      <c r="LU8" s="21"/>
      <c r="LV8" s="21"/>
      <c r="LW8" s="21"/>
      <c r="LX8" s="21"/>
      <c r="LY8" s="21"/>
      <c r="LZ8" s="21"/>
      <c r="MA8" s="21"/>
      <c r="MB8" s="21"/>
      <c r="MC8" s="21"/>
      <c r="MD8" s="21"/>
      <c r="ME8" s="21"/>
      <c r="MF8" s="21"/>
      <c r="MG8" s="21"/>
      <c r="MH8" s="21"/>
      <c r="MI8" s="21"/>
      <c r="MJ8" s="21"/>
      <c r="MK8" s="21"/>
      <c r="ML8" s="21"/>
      <c r="MM8" s="21"/>
      <c r="MN8" s="21"/>
      <c r="MO8" s="21"/>
      <c r="MP8" s="21"/>
      <c r="MQ8" s="21"/>
      <c r="MR8" s="21"/>
      <c r="MS8" s="21"/>
      <c r="MT8" s="21"/>
      <c r="MU8" s="21"/>
      <c r="MV8" s="21"/>
      <c r="MW8" s="21"/>
      <c r="MX8" s="21"/>
      <c r="MY8" s="21"/>
      <c r="MZ8" s="21"/>
      <c r="NA8" s="21"/>
      <c r="NB8" s="21"/>
      <c r="NC8" s="21"/>
      <c r="ND8" s="21"/>
      <c r="NE8" s="21"/>
      <c r="NF8" s="21"/>
      <c r="NG8" s="21"/>
      <c r="NH8" s="21"/>
      <c r="NI8" s="21"/>
      <c r="NJ8" s="21"/>
      <c r="NK8" s="21"/>
      <c r="NL8" s="21"/>
      <c r="NM8" s="21"/>
      <c r="NN8" s="21"/>
      <c r="NO8" s="21"/>
      <c r="NP8" s="21"/>
      <c r="NQ8" s="21"/>
      <c r="NR8" s="21"/>
      <c r="NS8" s="21"/>
      <c r="NT8" s="21"/>
      <c r="NU8" s="21"/>
      <c r="NV8" s="21"/>
      <c r="NW8" s="21"/>
      <c r="NX8" s="21"/>
      <c r="NY8" s="21"/>
      <c r="NZ8" s="21"/>
      <c r="OA8" s="21"/>
      <c r="OB8" s="21"/>
      <c r="OC8" s="21"/>
      <c r="OD8" s="21"/>
      <c r="OE8" s="21"/>
      <c r="OF8" s="21"/>
      <c r="OG8" s="21"/>
      <c r="OH8" s="21"/>
      <c r="OI8" s="21"/>
      <c r="OJ8" s="21"/>
      <c r="OK8" s="21"/>
      <c r="OL8" s="21"/>
      <c r="OM8" s="21"/>
      <c r="ON8" s="21"/>
      <c r="OO8" s="21"/>
      <c r="OP8" s="21"/>
      <c r="OQ8" s="21"/>
      <c r="OR8" s="21"/>
      <c r="OS8" s="21"/>
      <c r="OT8" s="21"/>
      <c r="OU8" s="21"/>
      <c r="OV8" s="21"/>
      <c r="OW8" s="21"/>
      <c r="OX8" s="21"/>
      <c r="OY8" s="21"/>
      <c r="OZ8" s="21"/>
      <c r="PA8" s="21"/>
      <c r="PB8" s="21"/>
      <c r="PC8" s="21"/>
      <c r="PD8" s="21"/>
      <c r="PE8" s="21"/>
      <c r="PF8" s="21"/>
      <c r="PG8" s="21"/>
      <c r="PH8" s="21"/>
      <c r="PI8" s="21"/>
      <c r="PJ8" s="21"/>
      <c r="PK8" s="21"/>
      <c r="PL8" s="21"/>
      <c r="PM8" s="21"/>
      <c r="PN8" s="21"/>
      <c r="PO8" s="21"/>
      <c r="PP8" s="21"/>
      <c r="PQ8" s="21"/>
      <c r="PR8" s="21"/>
      <c r="PS8" s="21"/>
      <c r="PT8" s="21"/>
      <c r="PU8" s="21"/>
      <c r="PV8" s="21"/>
      <c r="PW8" s="21"/>
      <c r="PX8" s="21"/>
      <c r="PY8" s="21"/>
      <c r="PZ8" s="21"/>
      <c r="QA8" s="21"/>
      <c r="QB8" s="21"/>
      <c r="QC8" s="21"/>
      <c r="QD8" s="21"/>
      <c r="QE8" s="21"/>
      <c r="QF8" s="21"/>
      <c r="QG8" s="21"/>
      <c r="QH8" s="21"/>
      <c r="QI8" s="21"/>
      <c r="QJ8" s="21"/>
      <c r="QK8" s="21"/>
      <c r="QL8" s="21"/>
      <c r="QM8" s="21"/>
      <c r="QN8" s="21"/>
      <c r="QO8" s="21"/>
      <c r="QP8" s="21"/>
      <c r="QQ8" s="21"/>
      <c r="QR8" s="21"/>
      <c r="QS8" s="21"/>
      <c r="QT8" s="21"/>
      <c r="QU8" s="21"/>
      <c r="QV8" s="21"/>
      <c r="QW8" s="21"/>
      <c r="QX8" s="21"/>
      <c r="QY8" s="21"/>
      <c r="QZ8" s="21"/>
      <c r="RA8" s="21"/>
      <c r="RB8" s="21"/>
      <c r="RC8" s="21"/>
      <c r="RD8" s="21"/>
      <c r="RE8" s="21"/>
      <c r="RF8" s="21"/>
      <c r="RG8" s="21"/>
      <c r="RH8" s="21"/>
      <c r="RI8" s="21"/>
      <c r="RJ8" s="21"/>
      <c r="RK8" s="21"/>
      <c r="RL8" s="21"/>
      <c r="RM8" s="21"/>
      <c r="RN8" s="21"/>
      <c r="RO8" s="21"/>
      <c r="RP8" s="21"/>
      <c r="RQ8" s="21"/>
      <c r="RR8" s="21"/>
      <c r="RS8" s="21"/>
      <c r="RT8" s="21"/>
      <c r="RU8" s="21"/>
      <c r="RV8" s="21"/>
      <c r="RW8" s="21"/>
      <c r="RX8" s="21"/>
      <c r="RY8" s="21"/>
      <c r="RZ8" s="21"/>
      <c r="SA8" s="21"/>
      <c r="SB8" s="21"/>
      <c r="SC8" s="21"/>
      <c r="SD8" s="21"/>
      <c r="SE8" s="21"/>
      <c r="SF8" s="21"/>
      <c r="SG8" s="21"/>
      <c r="SH8" s="21"/>
      <c r="SI8" s="21"/>
      <c r="SJ8" s="21"/>
      <c r="SK8" s="21"/>
      <c r="SL8" s="21"/>
      <c r="SM8" s="21"/>
      <c r="SN8" s="21"/>
      <c r="SO8" s="21"/>
      <c r="SP8" s="21"/>
      <c r="SQ8" s="21"/>
      <c r="SR8" s="21"/>
      <c r="SS8" s="21"/>
      <c r="ST8" s="21"/>
      <c r="SU8" s="21"/>
      <c r="SV8" s="21"/>
      <c r="SW8" s="21"/>
      <c r="SX8" s="21"/>
      <c r="SY8" s="21"/>
      <c r="SZ8" s="21"/>
      <c r="TA8" s="21"/>
      <c r="TB8" s="21"/>
      <c r="TC8" s="21"/>
      <c r="TD8" s="21"/>
      <c r="TE8" s="21"/>
      <c r="TF8" s="21"/>
      <c r="TG8" s="21"/>
      <c r="TH8" s="21"/>
      <c r="TI8" s="21"/>
      <c r="TJ8" s="21"/>
      <c r="TK8" s="21"/>
      <c r="TL8" s="21"/>
      <c r="TM8" s="21"/>
      <c r="TN8" s="21"/>
      <c r="TO8" s="21"/>
      <c r="TP8" s="21"/>
      <c r="TQ8" s="21"/>
      <c r="TR8" s="21"/>
      <c r="TS8" s="21"/>
      <c r="TT8" s="21"/>
      <c r="TU8" s="21"/>
      <c r="TV8" s="21"/>
      <c r="TW8" s="21"/>
      <c r="TX8" s="21"/>
      <c r="TY8" s="21"/>
      <c r="TZ8" s="21"/>
      <c r="UA8" s="21"/>
      <c r="UB8" s="21"/>
      <c r="UC8" s="21"/>
      <c r="UD8" s="21"/>
      <c r="UE8" s="21"/>
      <c r="UF8" s="21"/>
      <c r="UG8" s="21"/>
      <c r="UH8" s="21"/>
      <c r="UI8" s="21"/>
      <c r="UJ8" s="21"/>
      <c r="UK8" s="21"/>
      <c r="UL8" s="21"/>
      <c r="UM8" s="21"/>
      <c r="UN8" s="21"/>
      <c r="UO8" s="21"/>
      <c r="UP8" s="21"/>
      <c r="UQ8" s="21"/>
      <c r="UR8" s="21"/>
      <c r="US8" s="21"/>
      <c r="UT8" s="21"/>
      <c r="UU8" s="21"/>
      <c r="UV8" s="21"/>
      <c r="UW8" s="21"/>
      <c r="UX8" s="21"/>
      <c r="UY8" s="21"/>
      <c r="UZ8" s="21"/>
      <c r="VA8" s="21"/>
      <c r="VB8" s="21"/>
      <c r="VC8" s="21"/>
      <c r="VD8" s="21"/>
      <c r="VE8" s="21"/>
      <c r="VF8" s="21"/>
      <c r="VG8" s="21"/>
      <c r="VH8" s="21"/>
      <c r="VI8" s="21"/>
      <c r="VJ8" s="21"/>
      <c r="VK8" s="21"/>
      <c r="VL8" s="21"/>
      <c r="VM8" s="21"/>
      <c r="VN8" s="21"/>
      <c r="VO8" s="21"/>
      <c r="VP8" s="21"/>
      <c r="VQ8" s="21"/>
      <c r="VR8" s="21"/>
      <c r="VS8" s="21"/>
      <c r="VT8" s="21"/>
      <c r="VU8" s="21"/>
      <c r="VV8" s="21"/>
      <c r="VW8" s="21"/>
      <c r="VX8" s="21"/>
      <c r="VY8" s="21"/>
      <c r="VZ8" s="21"/>
      <c r="WA8" s="21"/>
      <c r="WB8" s="21"/>
      <c r="WC8" s="21"/>
      <c r="WD8" s="21"/>
      <c r="WE8" s="21"/>
      <c r="WF8" s="21"/>
      <c r="WG8" s="21"/>
      <c r="WH8" s="21"/>
      <c r="WI8" s="21"/>
      <c r="WJ8" s="21"/>
      <c r="WK8" s="21"/>
      <c r="WL8" s="21"/>
      <c r="WM8" s="21"/>
      <c r="WN8" s="21"/>
      <c r="WO8" s="21"/>
      <c r="WP8" s="21"/>
      <c r="WQ8" s="21"/>
      <c r="WR8" s="21"/>
      <c r="WS8" s="21"/>
      <c r="WT8" s="21"/>
      <c r="WU8" s="21"/>
      <c r="WV8" s="21"/>
      <c r="WW8" s="21"/>
      <c r="WX8" s="21"/>
      <c r="WY8" s="21"/>
      <c r="WZ8" s="21"/>
      <c r="XA8" s="21"/>
      <c r="XB8" s="21"/>
      <c r="XC8" s="21"/>
      <c r="XD8" s="21"/>
      <c r="XE8" s="21"/>
      <c r="XF8" s="21"/>
      <c r="XG8" s="21"/>
      <c r="XH8" s="21"/>
      <c r="XI8" s="21"/>
      <c r="XJ8" s="21"/>
      <c r="XK8" s="21"/>
      <c r="XL8" s="21"/>
      <c r="XM8" s="21"/>
      <c r="XN8" s="21"/>
      <c r="XO8" s="21"/>
      <c r="XP8" s="21"/>
      <c r="XQ8" s="21"/>
      <c r="XR8" s="21"/>
      <c r="XS8" s="21"/>
      <c r="XT8" s="21"/>
      <c r="XU8" s="21"/>
      <c r="XV8" s="21"/>
      <c r="XW8" s="21"/>
      <c r="XX8" s="21"/>
      <c r="XY8" s="21"/>
      <c r="XZ8" s="21"/>
      <c r="YA8" s="21"/>
      <c r="YB8" s="21"/>
      <c r="YC8" s="21"/>
      <c r="YD8" s="21"/>
      <c r="YE8" s="21"/>
      <c r="YF8" s="21"/>
      <c r="YG8" s="21"/>
      <c r="YH8" s="21"/>
      <c r="YI8" s="21"/>
      <c r="YJ8" s="21"/>
      <c r="YK8" s="21"/>
      <c r="YL8" s="21"/>
      <c r="YM8" s="21"/>
      <c r="YN8" s="21"/>
      <c r="YO8" s="21"/>
      <c r="YP8" s="21"/>
      <c r="YQ8" s="21"/>
      <c r="YR8" s="21"/>
      <c r="YS8" s="21"/>
      <c r="YT8" s="21"/>
      <c r="YU8" s="21"/>
      <c r="YV8" s="21"/>
      <c r="YW8" s="21"/>
      <c r="YX8" s="21"/>
      <c r="YY8" s="21"/>
      <c r="YZ8" s="21"/>
      <c r="ZA8" s="21"/>
      <c r="ZB8" s="21"/>
      <c r="ZC8" s="21"/>
      <c r="ZD8" s="21"/>
      <c r="ZE8" s="21"/>
      <c r="ZF8" s="21"/>
      <c r="ZG8" s="21"/>
      <c r="ZH8" s="21"/>
      <c r="ZI8" s="21"/>
      <c r="ZJ8" s="21"/>
      <c r="ZK8" s="21"/>
      <c r="ZL8" s="21"/>
      <c r="ZM8" s="21"/>
      <c r="ZN8" s="21"/>
      <c r="ZO8" s="21"/>
      <c r="ZP8" s="21"/>
      <c r="ZQ8" s="21"/>
      <c r="ZR8" s="21"/>
      <c r="ZS8" s="21"/>
      <c r="ZT8" s="21"/>
      <c r="ZU8" s="21"/>
      <c r="ZV8" s="21"/>
      <c r="ZW8" s="21"/>
      <c r="ZX8" s="21"/>
      <c r="ZY8" s="21"/>
      <c r="ZZ8" s="21"/>
      <c r="AAA8" s="21"/>
      <c r="AAB8" s="21"/>
      <c r="AAC8" s="21"/>
      <c r="AAD8" s="21"/>
      <c r="AAE8" s="21"/>
      <c r="AAF8" s="21"/>
      <c r="AAG8" s="21"/>
      <c r="AAH8" s="21"/>
      <c r="AAI8" s="21"/>
      <c r="AAJ8" s="21"/>
      <c r="AAK8" s="21"/>
      <c r="AAL8" s="21"/>
      <c r="AAM8" s="21"/>
      <c r="AAN8" s="21"/>
      <c r="AAO8" s="21"/>
      <c r="AAP8" s="21"/>
      <c r="AAQ8" s="21"/>
      <c r="AAR8" s="21"/>
      <c r="AAS8" s="21"/>
      <c r="AAT8" s="21"/>
      <c r="AAU8" s="21"/>
      <c r="AAV8" s="21"/>
      <c r="AAW8" s="21"/>
      <c r="AAX8" s="21"/>
      <c r="AAY8" s="21"/>
      <c r="AAZ8" s="21"/>
      <c r="ABA8" s="21"/>
      <c r="ABB8" s="21"/>
      <c r="ABC8" s="21"/>
      <c r="ABD8" s="21"/>
      <c r="ABE8" s="21"/>
      <c r="ABF8" s="21"/>
      <c r="ABG8" s="21"/>
      <c r="ABH8" s="21"/>
      <c r="ABI8" s="21"/>
      <c r="ABJ8" s="21"/>
      <c r="ABK8" s="21"/>
      <c r="ABL8" s="21"/>
      <c r="ABM8" s="21"/>
      <c r="ABN8" s="21"/>
      <c r="ABO8" s="21"/>
      <c r="ABP8" s="21"/>
      <c r="ABQ8" s="21"/>
      <c r="ABR8" s="21"/>
      <c r="ABS8" s="21"/>
      <c r="ABT8" s="21"/>
      <c r="ABU8" s="21"/>
      <c r="ABV8" s="21"/>
      <c r="ABW8" s="21"/>
      <c r="ABX8" s="21"/>
      <c r="ABY8" s="21"/>
      <c r="ABZ8" s="21"/>
      <c r="ACA8" s="21"/>
      <c r="ACB8" s="21"/>
      <c r="ACC8" s="21"/>
      <c r="ACD8" s="21"/>
      <c r="ACE8" s="21"/>
      <c r="ACF8" s="21"/>
      <c r="ACG8" s="21"/>
      <c r="ACH8" s="21"/>
      <c r="ACI8" s="21"/>
      <c r="ACJ8" s="21"/>
      <c r="ACK8" s="21"/>
      <c r="ACL8" s="21"/>
      <c r="ACM8" s="21"/>
      <c r="ACN8" s="21"/>
      <c r="ACO8" s="21"/>
      <c r="ACP8" s="21"/>
      <c r="ACQ8" s="21"/>
      <c r="ACR8" s="21"/>
      <c r="ACS8" s="21"/>
      <c r="ACT8" s="21"/>
      <c r="ACU8" s="21"/>
      <c r="ACV8" s="21"/>
      <c r="ACW8" s="21"/>
      <c r="ACX8" s="21"/>
      <c r="ACY8" s="21"/>
      <c r="ACZ8" s="21"/>
      <c r="ADA8" s="21"/>
      <c r="ADB8" s="21"/>
      <c r="ADC8" s="21"/>
      <c r="ADD8" s="21"/>
      <c r="ADE8" s="21"/>
      <c r="ADF8" s="21"/>
      <c r="ADG8" s="21"/>
      <c r="ADH8" s="21"/>
      <c r="ADI8" s="21"/>
      <c r="ADJ8" s="21"/>
      <c r="ADK8" s="21"/>
      <c r="ADL8" s="21"/>
      <c r="ADM8" s="21"/>
      <c r="ADN8" s="21"/>
      <c r="ADO8" s="21"/>
      <c r="ADP8" s="21"/>
      <c r="ADQ8" s="21"/>
      <c r="ADR8" s="21"/>
      <c r="ADS8" s="21"/>
      <c r="ADT8" s="21"/>
      <c r="ADU8" s="21"/>
      <c r="ADV8" s="21"/>
      <c r="ADW8" s="21"/>
      <c r="ADX8" s="21"/>
      <c r="ADY8" s="21"/>
      <c r="ADZ8" s="21"/>
      <c r="AEA8" s="21"/>
      <c r="AEB8" s="21"/>
      <c r="AEC8" s="21"/>
      <c r="AED8" s="21"/>
      <c r="AEE8" s="21"/>
      <c r="AEF8" s="21"/>
      <c r="AEG8" s="21"/>
      <c r="AEH8" s="21"/>
      <c r="AEI8" s="21"/>
      <c r="AEJ8" s="21"/>
      <c r="AEK8" s="21"/>
      <c r="AEL8" s="21"/>
      <c r="AEM8" s="21"/>
      <c r="AEN8" s="21"/>
      <c r="AEO8" s="21"/>
      <c r="AEP8" s="21"/>
      <c r="AEQ8" s="21"/>
      <c r="AER8" s="21"/>
      <c r="AES8" s="21"/>
      <c r="AET8" s="21"/>
      <c r="AEU8" s="21"/>
      <c r="AEV8" s="21"/>
      <c r="AEW8" s="21"/>
      <c r="AEX8" s="21"/>
      <c r="AEY8" s="21"/>
      <c r="AEZ8" s="21"/>
      <c r="AFA8" s="21"/>
      <c r="AFB8" s="21"/>
      <c r="AFC8" s="21"/>
      <c r="AFD8" s="21"/>
      <c r="AFE8" s="21"/>
      <c r="AFF8" s="21"/>
      <c r="AFG8" s="21"/>
      <c r="AFH8" s="21"/>
      <c r="AFI8" s="21"/>
      <c r="AFJ8" s="21"/>
      <c r="AFK8" s="21"/>
      <c r="AFL8" s="21"/>
      <c r="AFM8" s="21"/>
      <c r="AFN8" s="21"/>
      <c r="AFO8" s="21"/>
      <c r="AFP8" s="21"/>
      <c r="AFQ8" s="21"/>
      <c r="AFR8" s="21"/>
      <c r="AFS8" s="21"/>
      <c r="AFT8" s="21"/>
      <c r="AFU8" s="21"/>
      <c r="AFV8" s="21"/>
      <c r="AFW8" s="21"/>
      <c r="AFX8" s="21"/>
      <c r="AFY8" s="21"/>
      <c r="AFZ8" s="21"/>
      <c r="AGA8" s="21"/>
      <c r="AGB8" s="21"/>
      <c r="AGC8" s="21"/>
      <c r="AGD8" s="21"/>
      <c r="AGE8" s="21"/>
      <c r="AGF8" s="21"/>
      <c r="AGG8" s="21"/>
      <c r="AGH8" s="21"/>
      <c r="AGI8" s="21"/>
      <c r="AGJ8" s="21"/>
      <c r="AGK8" s="21"/>
      <c r="AGL8" s="21"/>
      <c r="AGM8" s="21"/>
      <c r="AGN8" s="21"/>
      <c r="AGO8" s="21"/>
      <c r="AGP8" s="21"/>
      <c r="AGQ8" s="21"/>
      <c r="AGR8" s="21"/>
      <c r="AGS8" s="21"/>
      <c r="AGT8" s="21"/>
      <c r="AGU8" s="21"/>
      <c r="AGV8" s="21"/>
      <c r="AGW8" s="21"/>
      <c r="AGX8" s="21"/>
      <c r="AGY8" s="21"/>
      <c r="AGZ8" s="21"/>
      <c r="AHA8" s="21"/>
      <c r="AHB8" s="21"/>
      <c r="AHC8" s="21"/>
      <c r="AHD8" s="21"/>
      <c r="AHE8" s="21"/>
      <c r="AHF8" s="21"/>
      <c r="AHG8" s="21"/>
      <c r="AHH8" s="21"/>
      <c r="AHI8" s="21"/>
      <c r="AHJ8" s="21"/>
      <c r="AHK8" s="21"/>
      <c r="AHL8" s="21"/>
      <c r="AHM8" s="21"/>
      <c r="AHN8" s="21"/>
      <c r="AHO8" s="21"/>
      <c r="AHP8" s="21"/>
      <c r="AHQ8" s="21"/>
      <c r="AHR8" s="21"/>
      <c r="AHS8" s="21"/>
      <c r="AHT8" s="21"/>
      <c r="AHU8" s="21"/>
      <c r="AHV8" s="21"/>
      <c r="AHW8" s="21"/>
      <c r="AHX8" s="21"/>
      <c r="AHY8" s="21"/>
      <c r="AHZ8" s="21"/>
      <c r="AIA8" s="21"/>
      <c r="AIB8" s="21"/>
      <c r="AIC8" s="21"/>
      <c r="AID8" s="21"/>
      <c r="AIE8" s="21"/>
      <c r="AIF8" s="21"/>
      <c r="AIG8" s="21"/>
      <c r="AIH8" s="21"/>
      <c r="AII8" s="21"/>
      <c r="AIJ8" s="21"/>
      <c r="AIK8" s="21"/>
      <c r="AIL8" s="21"/>
      <c r="AIM8" s="21"/>
      <c r="AIN8" s="21"/>
      <c r="AIO8" s="21"/>
      <c r="AIP8" s="21"/>
      <c r="AIQ8" s="21"/>
      <c r="AIR8" s="21"/>
      <c r="AIS8" s="21"/>
      <c r="AIT8" s="21"/>
      <c r="AIU8" s="21"/>
      <c r="AIV8" s="21"/>
      <c r="AIW8" s="21"/>
      <c r="AIX8" s="21"/>
      <c r="AIY8" s="21"/>
      <c r="AIZ8" s="21"/>
      <c r="AJA8" s="21"/>
      <c r="AJB8" s="21"/>
      <c r="AJC8" s="21"/>
      <c r="AJD8" s="21"/>
      <c r="AJE8" s="21"/>
      <c r="AJF8" s="21"/>
      <c r="AJG8" s="21"/>
      <c r="AJH8" s="21"/>
      <c r="AJI8" s="21"/>
      <c r="AJJ8" s="21"/>
      <c r="AJK8" s="21"/>
      <c r="AJL8" s="21"/>
      <c r="AJM8" s="21"/>
      <c r="AJN8" s="21"/>
      <c r="AJO8" s="21"/>
      <c r="AJP8" s="21"/>
      <c r="AJQ8" s="21"/>
      <c r="AJR8" s="21"/>
      <c r="AJS8" s="21"/>
      <c r="AJT8" s="21"/>
      <c r="AJU8" s="21"/>
      <c r="AJV8" s="21"/>
      <c r="AJW8" s="21"/>
      <c r="AJX8" s="21"/>
      <c r="AJY8" s="21"/>
      <c r="AJZ8" s="21"/>
      <c r="AKA8" s="21"/>
      <c r="AKB8" s="21"/>
      <c r="AKC8" s="21"/>
      <c r="AKD8" s="21"/>
      <c r="AKE8" s="21"/>
      <c r="AKF8" s="21"/>
      <c r="AKG8" s="21"/>
      <c r="AKH8" s="21"/>
      <c r="AKI8" s="21"/>
      <c r="AKJ8" s="21"/>
      <c r="AKK8" s="21"/>
      <c r="AKL8" s="21"/>
      <c r="AKM8" s="21"/>
      <c r="AKN8" s="21"/>
      <c r="AKO8" s="21"/>
      <c r="AKP8" s="21"/>
      <c r="AKQ8" s="21"/>
      <c r="AKR8" s="21"/>
      <c r="AKS8" s="21"/>
      <c r="AKT8" s="21"/>
      <c r="AKU8" s="21"/>
      <c r="AKV8" s="21"/>
      <c r="AKW8" s="21"/>
      <c r="AKX8" s="21"/>
      <c r="AKY8" s="21"/>
      <c r="AKZ8" s="21"/>
      <c r="ALA8" s="21"/>
      <c r="ALB8" s="21"/>
      <c r="ALC8" s="21"/>
      <c r="ALD8" s="21"/>
      <c r="ALE8" s="21"/>
      <c r="ALF8" s="21"/>
      <c r="ALG8" s="21"/>
      <c r="ALH8" s="21"/>
      <c r="ALI8" s="21"/>
      <c r="ALJ8" s="21"/>
      <c r="ALK8" s="21"/>
      <c r="ALL8" s="21"/>
      <c r="ALM8" s="21"/>
      <c r="ALN8" s="21"/>
      <c r="ALO8" s="21"/>
      <c r="ALP8" s="21"/>
      <c r="ALQ8" s="21"/>
      <c r="ALR8" s="21"/>
      <c r="ALS8" s="21"/>
      <c r="ALT8" s="21"/>
      <c r="ALU8" s="21"/>
      <c r="ALV8" s="21"/>
      <c r="ALW8" s="21"/>
      <c r="ALX8" s="21"/>
      <c r="ALY8" s="21"/>
      <c r="ALZ8" s="21"/>
      <c r="AMA8" s="21"/>
      <c r="AMB8" s="21"/>
      <c r="AMC8" s="21"/>
      <c r="AMD8" s="21"/>
      <c r="AME8" s="21"/>
      <c r="AMF8" s="21"/>
      <c r="AMG8" s="21"/>
      <c r="AMH8" s="21"/>
      <c r="AMI8" s="21"/>
      <c r="AMJ8" s="21"/>
      <c r="AMK8" s="21"/>
      <c r="AML8" s="21"/>
      <c r="AMM8" s="21"/>
      <c r="AMN8" s="21"/>
      <c r="AMO8" s="21"/>
      <c r="AMP8" s="21"/>
      <c r="AMQ8" s="21"/>
      <c r="AMR8" s="21"/>
      <c r="AMS8" s="21"/>
      <c r="AMT8" s="21"/>
      <c r="AMU8" s="21"/>
      <c r="AMV8" s="21"/>
      <c r="AMW8" s="21"/>
      <c r="AMX8" s="21"/>
      <c r="AMY8" s="21"/>
      <c r="AMZ8" s="21"/>
      <c r="ANA8" s="21"/>
      <c r="ANB8" s="21"/>
      <c r="ANC8" s="21"/>
      <c r="AND8" s="21"/>
      <c r="ANE8" s="21"/>
      <c r="ANF8" s="21"/>
      <c r="ANG8" s="21"/>
      <c r="ANH8" s="21"/>
      <c r="ANI8" s="21"/>
      <c r="ANJ8" s="21"/>
      <c r="ANK8" s="21"/>
      <c r="ANL8" s="21"/>
      <c r="ANM8" s="21"/>
      <c r="ANN8" s="21"/>
      <c r="ANO8" s="21"/>
      <c r="ANP8" s="21"/>
      <c r="ANQ8" s="21"/>
      <c r="ANR8" s="21"/>
      <c r="ANS8" s="21"/>
      <c r="ANT8" s="21"/>
      <c r="ANU8" s="21"/>
      <c r="ANV8" s="21"/>
      <c r="ANW8" s="21"/>
      <c r="ANX8" s="21"/>
      <c r="ANY8" s="21"/>
      <c r="ANZ8" s="21"/>
      <c r="AOA8" s="21"/>
      <c r="AOB8" s="21"/>
      <c r="AOC8" s="21"/>
      <c r="AOD8" s="21"/>
      <c r="AOE8" s="21"/>
      <c r="AOF8" s="21"/>
      <c r="AOG8" s="21"/>
      <c r="AOH8" s="21"/>
      <c r="AOI8" s="21"/>
      <c r="AOJ8" s="21"/>
      <c r="AOK8" s="21"/>
      <c r="AOL8" s="21"/>
      <c r="AOM8" s="21"/>
      <c r="AON8" s="21"/>
      <c r="AOO8" s="21"/>
      <c r="AOP8" s="21"/>
      <c r="AOQ8" s="21"/>
      <c r="AOR8" s="21"/>
      <c r="AOS8" s="21"/>
      <c r="AOT8" s="21"/>
      <c r="AOU8" s="21"/>
      <c r="AOV8" s="21"/>
      <c r="AOW8" s="21"/>
      <c r="AOX8" s="21"/>
      <c r="AOY8" s="21"/>
      <c r="AOZ8" s="21"/>
      <c r="APA8" s="21"/>
      <c r="APB8" s="21"/>
      <c r="APC8" s="21"/>
      <c r="APD8" s="21"/>
      <c r="APE8" s="21"/>
      <c r="APF8" s="21"/>
      <c r="APG8" s="21"/>
      <c r="APH8" s="21"/>
      <c r="API8" s="21"/>
      <c r="APJ8" s="21"/>
      <c r="APK8" s="21"/>
      <c r="APL8" s="21"/>
      <c r="APM8" s="21"/>
      <c r="APN8" s="21"/>
      <c r="APO8" s="21"/>
      <c r="APP8" s="21"/>
      <c r="APQ8" s="21"/>
      <c r="APR8" s="21"/>
      <c r="APS8" s="21"/>
      <c r="APT8" s="21"/>
      <c r="APU8" s="21"/>
      <c r="APV8" s="21"/>
      <c r="APW8" s="21"/>
      <c r="APX8" s="21"/>
      <c r="APY8" s="21"/>
      <c r="APZ8" s="21"/>
      <c r="AQA8" s="21"/>
      <c r="AQB8" s="21"/>
      <c r="AQC8" s="21"/>
      <c r="AQD8" s="21"/>
      <c r="AQE8" s="21"/>
      <c r="AQF8" s="21"/>
      <c r="AQG8" s="21"/>
      <c r="AQH8" s="21"/>
      <c r="AQI8" s="21"/>
      <c r="AQJ8" s="21"/>
      <c r="AQK8" s="21"/>
      <c r="AQL8" s="21"/>
      <c r="AQM8" s="21"/>
      <c r="AQN8" s="21"/>
      <c r="AQO8" s="21"/>
      <c r="AQP8" s="21"/>
      <c r="AQQ8" s="21"/>
      <c r="AQR8" s="21"/>
      <c r="AQS8" s="21"/>
      <c r="AQT8" s="21"/>
      <c r="AQU8" s="21"/>
      <c r="AQV8" s="21"/>
      <c r="AQW8" s="21"/>
      <c r="AQX8" s="21"/>
      <c r="AQY8" s="21"/>
      <c r="AQZ8" s="21"/>
      <c r="ARA8" s="21"/>
      <c r="ARB8" s="21"/>
      <c r="ARC8" s="21"/>
      <c r="ARD8" s="21"/>
      <c r="ARE8" s="21"/>
      <c r="ARF8" s="21"/>
      <c r="ARG8" s="21"/>
      <c r="ARH8" s="21"/>
      <c r="ARI8" s="21"/>
      <c r="ARJ8" s="21"/>
      <c r="ARK8" s="21"/>
      <c r="ARL8" s="21"/>
      <c r="ARM8" s="21"/>
      <c r="ARN8" s="21"/>
      <c r="ARO8" s="21"/>
      <c r="ARP8" s="21"/>
      <c r="ARQ8" s="21"/>
      <c r="ARR8" s="21"/>
      <c r="ARS8" s="21"/>
      <c r="ART8" s="21"/>
      <c r="ARU8" s="21"/>
      <c r="ARV8" s="21"/>
      <c r="ARW8" s="21"/>
      <c r="ARX8" s="21"/>
      <c r="ARY8" s="21"/>
      <c r="ARZ8" s="21"/>
      <c r="ASA8" s="21"/>
      <c r="ASB8" s="21"/>
      <c r="ASC8" s="21"/>
      <c r="ASD8" s="21"/>
      <c r="ASE8" s="21"/>
      <c r="ASF8" s="21"/>
      <c r="ASG8" s="21"/>
      <c r="ASH8" s="21"/>
      <c r="ASI8" s="21"/>
      <c r="ASJ8" s="21"/>
      <c r="ASK8" s="21"/>
      <c r="ASL8" s="21"/>
      <c r="ASM8" s="21"/>
      <c r="ASN8" s="21"/>
      <c r="ASO8" s="21"/>
      <c r="ASP8" s="21"/>
      <c r="ASQ8" s="21"/>
      <c r="ASR8" s="21"/>
      <c r="ASS8" s="21"/>
      <c r="AST8" s="21"/>
      <c r="ASU8" s="21"/>
      <c r="ASV8" s="21"/>
      <c r="ASW8" s="21"/>
      <c r="ASX8" s="21"/>
      <c r="ASY8" s="21"/>
      <c r="ASZ8" s="21"/>
      <c r="ATA8" s="21"/>
      <c r="ATB8" s="21"/>
      <c r="ATC8" s="21"/>
      <c r="ATD8" s="21"/>
      <c r="ATE8" s="21"/>
      <c r="ATF8" s="21"/>
      <c r="ATG8" s="21"/>
      <c r="ATH8" s="21"/>
      <c r="ATI8" s="21"/>
      <c r="ATJ8" s="21"/>
      <c r="ATK8" s="21"/>
      <c r="ATL8" s="21"/>
      <c r="ATM8" s="21"/>
      <c r="ATN8" s="21"/>
      <c r="ATO8" s="21"/>
      <c r="ATP8" s="21"/>
      <c r="ATQ8" s="21"/>
      <c r="ATR8" s="21"/>
      <c r="ATS8" s="21"/>
      <c r="ATT8" s="21"/>
      <c r="ATU8" s="21"/>
      <c r="ATV8" s="21"/>
      <c r="ATW8" s="21"/>
      <c r="ATX8" s="21"/>
      <c r="ATY8" s="21"/>
      <c r="ATZ8" s="21"/>
      <c r="AUA8" s="21"/>
      <c r="AUB8" s="21"/>
      <c r="AUC8" s="21"/>
      <c r="AUD8" s="21"/>
      <c r="AUE8" s="21"/>
      <c r="AUF8" s="21"/>
      <c r="AUG8" s="21"/>
      <c r="AUH8" s="21"/>
      <c r="AUI8" s="21"/>
      <c r="AUJ8" s="21"/>
      <c r="AUK8" s="21"/>
      <c r="AUL8" s="21"/>
      <c r="AUM8" s="21"/>
      <c r="AUN8" s="21"/>
      <c r="AUO8" s="21"/>
      <c r="AUP8" s="21"/>
      <c r="AUQ8" s="21"/>
      <c r="AUR8" s="21"/>
      <c r="AUS8" s="21"/>
      <c r="AUT8" s="21"/>
      <c r="AUU8" s="21"/>
      <c r="AUV8" s="21"/>
      <c r="AUW8" s="21"/>
      <c r="AUX8" s="21"/>
      <c r="AUY8" s="21"/>
      <c r="AUZ8" s="21"/>
      <c r="AVA8" s="21"/>
      <c r="AVB8" s="21"/>
      <c r="AVC8" s="21"/>
      <c r="AVD8" s="21"/>
      <c r="AVE8" s="21"/>
      <c r="AVF8" s="21"/>
      <c r="AVG8" s="21"/>
      <c r="AVH8" s="21"/>
      <c r="AVI8" s="21"/>
      <c r="AVJ8" s="21"/>
      <c r="AVK8" s="21"/>
      <c r="AVL8" s="21"/>
      <c r="AVM8" s="21"/>
      <c r="AVN8" s="21"/>
      <c r="AVO8" s="21"/>
      <c r="AVP8" s="21"/>
      <c r="AVQ8" s="21"/>
      <c r="AVR8" s="21"/>
      <c r="AVS8" s="21"/>
      <c r="AVT8" s="21"/>
      <c r="AVU8" s="21"/>
      <c r="AVV8" s="21"/>
      <c r="AVW8" s="21"/>
      <c r="AVX8" s="21"/>
      <c r="AVY8" s="21"/>
      <c r="AVZ8" s="21"/>
      <c r="AWA8" s="21"/>
      <c r="AWB8" s="21"/>
      <c r="AWC8" s="21"/>
      <c r="AWD8" s="21"/>
      <c r="AWE8" s="21"/>
      <c r="AWF8" s="21"/>
      <c r="AWG8" s="21"/>
      <c r="AWH8" s="21"/>
      <c r="AWI8" s="21"/>
      <c r="AWJ8" s="21"/>
      <c r="AWK8" s="21"/>
      <c r="AWL8" s="21"/>
      <c r="AWM8" s="21"/>
      <c r="AWN8" s="21"/>
      <c r="AWO8" s="21"/>
      <c r="AWP8" s="21"/>
      <c r="AWQ8" s="21"/>
      <c r="AWR8" s="21"/>
      <c r="AWS8" s="21"/>
      <c r="AWT8" s="21"/>
      <c r="AWU8" s="21"/>
      <c r="AWV8" s="21"/>
      <c r="AWW8" s="21"/>
      <c r="AWX8" s="21"/>
      <c r="AWY8" s="21"/>
      <c r="AWZ8" s="21"/>
      <c r="AXA8" s="21"/>
      <c r="AXB8" s="21"/>
      <c r="AXC8" s="21"/>
      <c r="AXD8" s="21"/>
      <c r="AXE8" s="21"/>
      <c r="AXF8" s="21"/>
      <c r="AXG8" s="21"/>
      <c r="AXH8" s="21"/>
      <c r="AXI8" s="21"/>
      <c r="AXJ8" s="21"/>
      <c r="AXK8" s="21"/>
      <c r="AXL8" s="21"/>
      <c r="AXM8" s="21"/>
      <c r="AXN8" s="21"/>
      <c r="AXO8" s="21"/>
      <c r="AXP8" s="21"/>
      <c r="AXQ8" s="21"/>
      <c r="AXR8" s="21"/>
      <c r="AXS8" s="21"/>
      <c r="AXT8" s="21"/>
      <c r="AXU8" s="21"/>
      <c r="AXV8" s="21"/>
      <c r="AXW8" s="21"/>
      <c r="AXX8" s="21"/>
      <c r="AXY8" s="21"/>
      <c r="AXZ8" s="21"/>
      <c r="AYA8" s="21"/>
      <c r="AYB8" s="21"/>
      <c r="AYC8" s="21"/>
      <c r="AYD8" s="21"/>
      <c r="AYE8" s="21"/>
      <c r="AYF8" s="21"/>
      <c r="AYG8" s="21"/>
      <c r="AYH8" s="21"/>
      <c r="AYI8" s="21"/>
      <c r="AYJ8" s="21"/>
      <c r="AYK8" s="21"/>
      <c r="AYL8" s="21"/>
      <c r="AYM8" s="21"/>
      <c r="AYN8" s="21"/>
      <c r="AYO8" s="21"/>
      <c r="AYP8" s="21"/>
      <c r="AYQ8" s="21"/>
      <c r="AYR8" s="21"/>
      <c r="AYS8" s="21"/>
      <c r="AYT8" s="21"/>
      <c r="AYU8" s="21"/>
      <c r="AYV8" s="21"/>
      <c r="AYW8" s="21"/>
      <c r="AYX8" s="21"/>
      <c r="AYY8" s="21"/>
      <c r="AYZ8" s="21"/>
      <c r="AZA8" s="21"/>
      <c r="AZB8" s="21"/>
      <c r="AZC8" s="21"/>
      <c r="AZD8" s="21"/>
      <c r="AZE8" s="21"/>
      <c r="AZF8" s="21"/>
      <c r="AZG8" s="21"/>
      <c r="AZH8" s="21"/>
      <c r="AZI8" s="21"/>
      <c r="AZJ8" s="21"/>
      <c r="AZK8" s="21"/>
      <c r="AZL8" s="21"/>
      <c r="AZM8" s="21"/>
      <c r="AZN8" s="21"/>
      <c r="AZO8" s="21"/>
      <c r="AZP8" s="21"/>
      <c r="AZQ8" s="21"/>
      <c r="AZR8" s="21"/>
      <c r="AZS8" s="21"/>
      <c r="AZT8" s="21"/>
      <c r="AZU8" s="21"/>
      <c r="AZV8" s="21"/>
      <c r="AZW8" s="21"/>
      <c r="AZX8" s="21"/>
      <c r="AZY8" s="21"/>
      <c r="AZZ8" s="21"/>
      <c r="BAA8" s="21"/>
      <c r="BAB8" s="21"/>
      <c r="BAC8" s="21"/>
      <c r="BAD8" s="21"/>
      <c r="BAE8" s="21"/>
      <c r="BAF8" s="21"/>
      <c r="BAG8" s="21"/>
      <c r="BAH8" s="21"/>
      <c r="BAI8" s="21"/>
      <c r="BAJ8" s="21"/>
      <c r="BAK8" s="21"/>
      <c r="BAL8" s="21"/>
      <c r="BAM8" s="21"/>
      <c r="BAN8" s="21"/>
      <c r="BAO8" s="21"/>
      <c r="BAP8" s="21"/>
      <c r="BAQ8" s="21"/>
      <c r="BAR8" s="21"/>
      <c r="BAS8" s="21"/>
      <c r="BAT8" s="21"/>
      <c r="BAU8" s="21"/>
      <c r="BAV8" s="21"/>
      <c r="BAW8" s="21"/>
      <c r="BAX8" s="21"/>
      <c r="BAY8" s="21"/>
      <c r="BAZ8" s="21"/>
      <c r="BBA8" s="21"/>
      <c r="BBB8" s="21"/>
      <c r="BBC8" s="21"/>
      <c r="BBD8" s="21"/>
      <c r="BBE8" s="21"/>
      <c r="BBF8" s="21"/>
      <c r="BBG8" s="21"/>
      <c r="BBH8" s="21"/>
      <c r="BBI8" s="21"/>
      <c r="BBJ8" s="21"/>
      <c r="BBK8" s="21"/>
      <c r="BBL8" s="21"/>
      <c r="BBM8" s="21"/>
      <c r="BBN8" s="21"/>
      <c r="BBO8" s="21"/>
      <c r="BBP8" s="21"/>
      <c r="BBQ8" s="21"/>
      <c r="BBR8" s="21"/>
      <c r="BBS8" s="21"/>
      <c r="BBT8" s="21"/>
      <c r="BBU8" s="21"/>
      <c r="BBV8" s="21"/>
      <c r="BBW8" s="21"/>
      <c r="BBX8" s="21"/>
      <c r="BBY8" s="21"/>
      <c r="BBZ8" s="21"/>
      <c r="BCA8" s="21"/>
      <c r="BCB8" s="21"/>
      <c r="BCC8" s="21"/>
      <c r="BCD8" s="21"/>
      <c r="BCE8" s="21"/>
      <c r="BCF8" s="21"/>
      <c r="BCG8" s="21"/>
      <c r="BCH8" s="21"/>
      <c r="BCI8" s="21"/>
      <c r="BCJ8" s="21"/>
      <c r="BCK8" s="21"/>
      <c r="BCL8" s="21"/>
      <c r="BCM8" s="21"/>
      <c r="BCN8" s="21"/>
      <c r="BCO8" s="21"/>
      <c r="BCP8" s="21"/>
      <c r="BCQ8" s="21"/>
      <c r="BCR8" s="21"/>
      <c r="BCS8" s="21"/>
      <c r="BCT8" s="21"/>
      <c r="BCU8" s="21"/>
      <c r="BCV8" s="21"/>
      <c r="BCW8" s="21"/>
      <c r="BCX8" s="21"/>
      <c r="BCY8" s="21"/>
      <c r="BCZ8" s="21"/>
      <c r="BDA8" s="21"/>
      <c r="BDB8" s="21"/>
      <c r="BDC8" s="21"/>
      <c r="BDD8" s="21"/>
      <c r="BDE8" s="21"/>
      <c r="BDF8" s="21"/>
      <c r="BDG8" s="21"/>
      <c r="BDH8" s="21"/>
      <c r="BDI8" s="21"/>
      <c r="BDJ8" s="21"/>
      <c r="BDK8" s="21"/>
      <c r="BDL8" s="21"/>
      <c r="BDM8" s="21"/>
      <c r="BDN8" s="21"/>
      <c r="BDO8" s="21"/>
      <c r="BDP8" s="21"/>
      <c r="BDQ8" s="21"/>
      <c r="BDR8" s="21"/>
      <c r="BDS8" s="21"/>
      <c r="BDT8" s="21"/>
      <c r="BDU8" s="21"/>
      <c r="BDV8" s="21"/>
      <c r="BDW8" s="21"/>
      <c r="BDX8" s="21"/>
      <c r="BDY8" s="21"/>
      <c r="BDZ8" s="21"/>
      <c r="BEA8" s="21"/>
      <c r="BEB8" s="21"/>
      <c r="BEC8" s="21"/>
      <c r="BED8" s="21"/>
      <c r="BEE8" s="21"/>
      <c r="BEF8" s="21"/>
      <c r="BEG8" s="21"/>
      <c r="BEH8" s="21"/>
      <c r="BEI8" s="21"/>
      <c r="BEJ8" s="21"/>
      <c r="BEK8" s="21"/>
      <c r="BEL8" s="21"/>
      <c r="BEM8" s="21"/>
      <c r="BEN8" s="21"/>
      <c r="BEO8" s="21"/>
      <c r="BEP8" s="21"/>
      <c r="BEQ8" s="21"/>
      <c r="BER8" s="21"/>
      <c r="BES8" s="21"/>
      <c r="BET8" s="21"/>
      <c r="BEU8" s="21"/>
      <c r="BEV8" s="21"/>
      <c r="BEW8" s="21"/>
      <c r="BEX8" s="21"/>
      <c r="BEY8" s="21"/>
      <c r="BEZ8" s="21"/>
      <c r="BFA8" s="21"/>
      <c r="BFB8" s="21"/>
      <c r="BFC8" s="21"/>
      <c r="BFD8" s="21"/>
      <c r="BFE8" s="21"/>
      <c r="BFF8" s="21"/>
      <c r="BFG8" s="21"/>
      <c r="BFH8" s="21"/>
      <c r="BFI8" s="21"/>
      <c r="BFJ8" s="21"/>
      <c r="BFK8" s="21"/>
      <c r="BFL8" s="21"/>
      <c r="BFM8" s="21"/>
      <c r="BFN8" s="21"/>
      <c r="BFO8" s="21"/>
      <c r="BFP8" s="21"/>
      <c r="BFQ8" s="21"/>
      <c r="BFR8" s="21"/>
      <c r="BFS8" s="21"/>
      <c r="BFT8" s="21"/>
      <c r="BFU8" s="21"/>
      <c r="BFV8" s="21"/>
      <c r="BFW8" s="21"/>
      <c r="BFX8" s="21"/>
      <c r="BFY8" s="21"/>
      <c r="BFZ8" s="21"/>
      <c r="BGA8" s="21"/>
      <c r="BGB8" s="21"/>
      <c r="BGC8" s="21"/>
      <c r="BGD8" s="21"/>
      <c r="BGE8" s="21"/>
      <c r="BGF8" s="21"/>
      <c r="BGG8" s="21"/>
      <c r="BGH8" s="21"/>
      <c r="BGI8" s="21"/>
      <c r="BGJ8" s="21"/>
      <c r="BGK8" s="21"/>
      <c r="BGL8" s="21"/>
      <c r="BGM8" s="21"/>
      <c r="BGN8" s="21"/>
      <c r="BGO8" s="21"/>
      <c r="BGP8" s="21"/>
      <c r="BGQ8" s="21"/>
      <c r="BGR8" s="21"/>
      <c r="BGS8" s="21"/>
      <c r="BGT8" s="21"/>
      <c r="BGU8" s="21"/>
      <c r="BGV8" s="21"/>
      <c r="BGW8" s="21"/>
      <c r="BGX8" s="21"/>
      <c r="BGY8" s="21"/>
      <c r="BGZ8" s="21"/>
      <c r="BHA8" s="21"/>
      <c r="BHB8" s="21"/>
      <c r="BHC8" s="21"/>
      <c r="BHD8" s="21"/>
      <c r="BHE8" s="21"/>
      <c r="BHF8" s="21"/>
      <c r="BHG8" s="21"/>
      <c r="BHH8" s="21"/>
      <c r="BHI8" s="21"/>
      <c r="BHJ8" s="21"/>
      <c r="BHK8" s="21"/>
      <c r="BHL8" s="21"/>
      <c r="BHM8" s="21"/>
      <c r="BHN8" s="21"/>
      <c r="BHO8" s="21"/>
      <c r="BHP8" s="21"/>
      <c r="BHQ8" s="21"/>
      <c r="BHR8" s="21"/>
      <c r="BHS8" s="21"/>
      <c r="BHT8" s="21"/>
      <c r="BHU8" s="21"/>
      <c r="BHV8" s="21"/>
      <c r="BHW8" s="21"/>
      <c r="BHX8" s="21"/>
      <c r="BHY8" s="21"/>
      <c r="BHZ8" s="21"/>
      <c r="BIA8" s="21"/>
      <c r="BIB8" s="21"/>
      <c r="BIC8" s="21"/>
      <c r="BID8" s="21"/>
      <c r="BIE8" s="21"/>
      <c r="BIF8" s="21"/>
      <c r="BIG8" s="21"/>
      <c r="BIH8" s="21"/>
      <c r="BII8" s="21"/>
      <c r="BIJ8" s="21"/>
      <c r="BIK8" s="21"/>
      <c r="BIL8" s="21"/>
      <c r="BIM8" s="21"/>
      <c r="BIN8" s="21"/>
      <c r="BIO8" s="21"/>
      <c r="BIP8" s="21"/>
      <c r="BIQ8" s="21"/>
      <c r="BIR8" s="21"/>
      <c r="BIS8" s="21"/>
      <c r="BIT8" s="21"/>
      <c r="BIU8" s="21"/>
      <c r="BIV8" s="21"/>
      <c r="BIW8" s="21"/>
      <c r="BIX8" s="21"/>
      <c r="BIY8" s="21"/>
      <c r="BIZ8" s="21"/>
      <c r="BJA8" s="21"/>
      <c r="BJB8" s="21"/>
      <c r="BJC8" s="21"/>
      <c r="BJD8" s="21"/>
      <c r="BJE8" s="21"/>
      <c r="BJF8" s="21"/>
      <c r="BJG8" s="21"/>
      <c r="BJH8" s="21"/>
      <c r="BJI8" s="21"/>
      <c r="BJJ8" s="21"/>
      <c r="BJK8" s="21"/>
      <c r="BJL8" s="21"/>
      <c r="BJM8" s="21"/>
      <c r="BJN8" s="21"/>
      <c r="BJO8" s="21"/>
      <c r="BJP8" s="21"/>
      <c r="BJQ8" s="21"/>
      <c r="BJR8" s="21"/>
      <c r="BJS8" s="21"/>
      <c r="BJT8" s="21"/>
      <c r="BJU8" s="21"/>
      <c r="BJV8" s="21"/>
      <c r="BJW8" s="21"/>
      <c r="BJX8" s="21"/>
      <c r="BJY8" s="21"/>
      <c r="BJZ8" s="21"/>
      <c r="BKA8" s="21"/>
      <c r="BKB8" s="21"/>
      <c r="BKC8" s="21"/>
      <c r="BKD8" s="21"/>
      <c r="BKE8" s="21"/>
      <c r="BKF8" s="21"/>
      <c r="BKG8" s="21"/>
      <c r="BKH8" s="21"/>
      <c r="BKI8" s="21"/>
      <c r="BKJ8" s="21"/>
      <c r="BKK8" s="21"/>
      <c r="BKL8" s="21"/>
      <c r="BKM8" s="21"/>
      <c r="BKN8" s="21"/>
      <c r="BKO8" s="21"/>
      <c r="BKP8" s="21"/>
      <c r="BKQ8" s="21"/>
      <c r="BKR8" s="21"/>
      <c r="BKS8" s="21"/>
      <c r="BKT8" s="21"/>
      <c r="BKU8" s="21"/>
      <c r="BKV8" s="21"/>
      <c r="BKW8" s="21"/>
      <c r="BKX8" s="21"/>
      <c r="BKY8" s="21"/>
      <c r="BKZ8" s="21"/>
      <c r="BLA8" s="21"/>
      <c r="BLB8" s="21"/>
      <c r="BLC8" s="21"/>
      <c r="BLD8" s="21"/>
      <c r="BLE8" s="21"/>
      <c r="BLF8" s="21"/>
      <c r="BLG8" s="21"/>
      <c r="BLH8" s="21"/>
      <c r="BLI8" s="21"/>
      <c r="BLJ8" s="21"/>
      <c r="BLK8" s="21"/>
      <c r="BLL8" s="21"/>
      <c r="BLM8" s="21"/>
      <c r="BLN8" s="21"/>
      <c r="BLO8" s="21"/>
      <c r="BLP8" s="21"/>
      <c r="BLQ8" s="21"/>
      <c r="BLR8" s="21"/>
      <c r="BLS8" s="21"/>
      <c r="BLT8" s="21"/>
      <c r="BLU8" s="21"/>
      <c r="BLV8" s="21"/>
      <c r="BLW8" s="21"/>
      <c r="BLX8" s="21"/>
      <c r="BLY8" s="21"/>
      <c r="BLZ8" s="21"/>
      <c r="BMA8" s="21"/>
      <c r="BMB8" s="21"/>
      <c r="BMC8" s="21"/>
      <c r="BMD8" s="21"/>
      <c r="BME8" s="21"/>
      <c r="BMF8" s="21"/>
      <c r="BMG8" s="21"/>
      <c r="BMH8" s="21"/>
      <c r="BMI8" s="21"/>
      <c r="BMJ8" s="21"/>
      <c r="BMK8" s="21"/>
      <c r="BML8" s="21"/>
      <c r="BMM8" s="21"/>
      <c r="BMN8" s="21"/>
      <c r="BMO8" s="21"/>
      <c r="BMP8" s="21"/>
      <c r="BMQ8" s="21"/>
      <c r="BMR8" s="21"/>
      <c r="BMS8" s="21"/>
      <c r="BMT8" s="21"/>
      <c r="BMU8" s="21"/>
      <c r="BMV8" s="21"/>
      <c r="BMW8" s="21"/>
      <c r="BMX8" s="21"/>
      <c r="BMY8" s="21"/>
      <c r="BMZ8" s="21"/>
      <c r="BNA8" s="21"/>
      <c r="BNB8" s="21"/>
      <c r="BNC8" s="21"/>
      <c r="BND8" s="21"/>
      <c r="BNE8" s="21"/>
      <c r="BNF8" s="21"/>
      <c r="BNG8" s="21"/>
      <c r="BNH8" s="21"/>
      <c r="BNI8" s="21"/>
      <c r="BNJ8" s="21"/>
      <c r="BNK8" s="21"/>
      <c r="BNL8" s="21"/>
      <c r="BNM8" s="21"/>
      <c r="BNN8" s="21"/>
      <c r="BNO8" s="21"/>
      <c r="BNP8" s="21"/>
      <c r="BNQ8" s="21"/>
      <c r="BNR8" s="21"/>
      <c r="BNS8" s="21"/>
      <c r="BNT8" s="21"/>
      <c r="BNU8" s="21"/>
      <c r="BNV8" s="21"/>
      <c r="BNW8" s="21"/>
      <c r="BNX8" s="21"/>
      <c r="BNY8" s="21"/>
      <c r="BNZ8" s="21"/>
      <c r="BOA8" s="21"/>
      <c r="BOB8" s="21"/>
      <c r="BOC8" s="21"/>
      <c r="BOD8" s="21"/>
      <c r="BOE8" s="21"/>
      <c r="BOF8" s="21"/>
      <c r="BOG8" s="21"/>
      <c r="BOH8" s="21"/>
      <c r="BOI8" s="21"/>
      <c r="BOJ8" s="21"/>
      <c r="BOK8" s="21"/>
      <c r="BOL8" s="21"/>
      <c r="BOM8" s="21"/>
      <c r="BON8" s="21"/>
      <c r="BOO8" s="21"/>
      <c r="BOP8" s="21"/>
      <c r="BOQ8" s="21"/>
      <c r="BOR8" s="21"/>
      <c r="BOS8" s="21"/>
      <c r="BOT8" s="21"/>
      <c r="BOU8" s="21"/>
      <c r="BOV8" s="21"/>
      <c r="BOW8" s="21"/>
      <c r="BOX8" s="21"/>
      <c r="BOY8" s="21"/>
      <c r="BOZ8" s="21"/>
      <c r="BPA8" s="21"/>
      <c r="BPB8" s="21"/>
      <c r="BPC8" s="21"/>
      <c r="BPD8" s="21"/>
      <c r="BPE8" s="21"/>
      <c r="BPF8" s="21"/>
      <c r="BPG8" s="21"/>
      <c r="BPH8" s="21"/>
      <c r="BPI8" s="21"/>
      <c r="BPJ8" s="21"/>
      <c r="BPK8" s="21"/>
      <c r="BPL8" s="21"/>
      <c r="BPM8" s="21"/>
      <c r="BPN8" s="21"/>
      <c r="BPO8" s="21"/>
      <c r="BPP8" s="21"/>
      <c r="BPQ8" s="21"/>
      <c r="BPR8" s="21"/>
      <c r="BPS8" s="21"/>
      <c r="BPT8" s="21"/>
      <c r="BPU8" s="21"/>
      <c r="BPV8" s="21"/>
      <c r="BPW8" s="21"/>
      <c r="BPX8" s="21"/>
      <c r="BPY8" s="21"/>
      <c r="BPZ8" s="21"/>
      <c r="BQA8" s="21"/>
      <c r="BQB8" s="21"/>
      <c r="BQC8" s="21"/>
      <c r="BQD8" s="21"/>
      <c r="BQE8" s="21"/>
      <c r="BQF8" s="21"/>
      <c r="BQG8" s="21"/>
      <c r="BQH8" s="21"/>
      <c r="BQI8" s="21"/>
      <c r="BQJ8" s="21"/>
      <c r="BQK8" s="21"/>
      <c r="BQL8" s="21"/>
      <c r="BQM8" s="21"/>
      <c r="BQN8" s="21"/>
      <c r="BQO8" s="21"/>
      <c r="BQP8" s="21"/>
      <c r="BQQ8" s="21"/>
      <c r="BQR8" s="21"/>
      <c r="BQS8" s="21"/>
      <c r="BQT8" s="21"/>
      <c r="BQU8" s="21"/>
      <c r="BQV8" s="21"/>
      <c r="BQW8" s="21"/>
      <c r="BQX8" s="21"/>
      <c r="BQY8" s="21"/>
      <c r="BQZ8" s="21"/>
      <c r="BRA8" s="21"/>
      <c r="BRB8" s="21"/>
      <c r="BRC8" s="21"/>
      <c r="BRD8" s="21"/>
      <c r="BRE8" s="21"/>
      <c r="BRF8" s="21"/>
      <c r="BRG8" s="21"/>
      <c r="BRH8" s="21"/>
      <c r="BRI8" s="21"/>
      <c r="BRJ8" s="21"/>
      <c r="BRK8" s="21"/>
      <c r="BRL8" s="21"/>
      <c r="BRM8" s="21"/>
      <c r="BRN8" s="21"/>
      <c r="BRO8" s="21"/>
      <c r="BRP8" s="21"/>
      <c r="BRQ8" s="21"/>
      <c r="BRR8" s="21"/>
      <c r="BRS8" s="21"/>
      <c r="BRT8" s="21"/>
      <c r="BRU8" s="21"/>
      <c r="BRV8" s="21"/>
      <c r="BRW8" s="21"/>
      <c r="BRX8" s="21"/>
      <c r="BRY8" s="21"/>
      <c r="BRZ8" s="21"/>
      <c r="BSA8" s="21"/>
      <c r="BSB8" s="21"/>
      <c r="BSC8" s="21"/>
      <c r="BSD8" s="21"/>
      <c r="BSE8" s="21"/>
      <c r="BSF8" s="21"/>
      <c r="BSG8" s="21"/>
      <c r="BSH8" s="21"/>
      <c r="BSI8" s="21"/>
      <c r="BSJ8" s="21"/>
      <c r="BSK8" s="21"/>
      <c r="BSL8" s="21"/>
      <c r="BSM8" s="21"/>
      <c r="BSN8" s="21"/>
      <c r="BSO8" s="21"/>
      <c r="BSP8" s="21"/>
      <c r="BSQ8" s="21"/>
      <c r="BSR8" s="21"/>
      <c r="BSS8" s="21"/>
      <c r="BST8" s="21"/>
      <c r="BSU8" s="21"/>
      <c r="BSV8" s="21"/>
      <c r="BSW8" s="21"/>
      <c r="BSX8" s="21"/>
      <c r="BSY8" s="21"/>
      <c r="BSZ8" s="21"/>
      <c r="BTA8" s="21"/>
      <c r="BTB8" s="21"/>
      <c r="BTC8" s="21"/>
      <c r="BTD8" s="21"/>
      <c r="BTE8" s="21"/>
      <c r="BTF8" s="21"/>
      <c r="BTG8" s="21"/>
      <c r="BTH8" s="21"/>
      <c r="BTI8" s="21"/>
      <c r="BTJ8" s="21"/>
      <c r="BTK8" s="21"/>
      <c r="BTL8" s="21"/>
      <c r="BTM8" s="21"/>
      <c r="BTN8" s="21"/>
      <c r="BTO8" s="21"/>
      <c r="BTP8" s="21"/>
      <c r="BTQ8" s="21"/>
      <c r="BTR8" s="21"/>
      <c r="BTS8" s="21"/>
      <c r="BTT8" s="21"/>
      <c r="BTU8" s="21"/>
      <c r="BTV8" s="21"/>
      <c r="BTW8" s="21"/>
      <c r="BTX8" s="21"/>
      <c r="BTY8" s="21"/>
      <c r="BTZ8" s="21"/>
      <c r="BUA8" s="21"/>
      <c r="BUB8" s="21"/>
      <c r="BUC8" s="21"/>
      <c r="BUD8" s="21"/>
      <c r="BUE8" s="21"/>
      <c r="BUF8" s="21"/>
      <c r="BUG8" s="21"/>
      <c r="BUH8" s="21"/>
      <c r="BUI8" s="21"/>
      <c r="BUJ8" s="21"/>
      <c r="BUK8" s="21"/>
      <c r="BUL8" s="21"/>
      <c r="BUM8" s="21"/>
      <c r="BUN8" s="21"/>
      <c r="BUO8" s="21"/>
      <c r="BUP8" s="21"/>
      <c r="BUQ8" s="21"/>
      <c r="BUR8" s="21"/>
      <c r="BUS8" s="21"/>
      <c r="BUT8" s="21"/>
      <c r="BUU8" s="21"/>
      <c r="BUV8" s="21"/>
      <c r="BUW8" s="21"/>
      <c r="BUX8" s="21"/>
      <c r="BUY8" s="21"/>
      <c r="BUZ8" s="21"/>
      <c r="BVA8" s="21"/>
      <c r="BVB8" s="21"/>
      <c r="BVC8" s="21"/>
      <c r="BVD8" s="21"/>
      <c r="BVE8" s="21"/>
      <c r="BVF8" s="21"/>
      <c r="BVG8" s="21"/>
      <c r="BVH8" s="21"/>
      <c r="BVI8" s="21"/>
      <c r="BVJ8" s="21"/>
      <c r="BVK8" s="21"/>
      <c r="BVL8" s="21"/>
      <c r="BVM8" s="21"/>
      <c r="BVN8" s="21"/>
      <c r="BVO8" s="21"/>
      <c r="BVP8" s="21"/>
      <c r="BVQ8" s="21"/>
      <c r="BVR8" s="21"/>
      <c r="BVS8" s="21"/>
      <c r="BVT8" s="21"/>
      <c r="BVU8" s="21"/>
      <c r="BVV8" s="21"/>
      <c r="BVW8" s="21"/>
      <c r="BVX8" s="21"/>
      <c r="BVY8" s="21"/>
      <c r="BVZ8" s="21"/>
      <c r="BWA8" s="21"/>
      <c r="BWB8" s="21"/>
      <c r="BWC8" s="21"/>
      <c r="BWD8" s="21"/>
      <c r="BWE8" s="21"/>
      <c r="BWF8" s="21"/>
      <c r="BWG8" s="21"/>
      <c r="BWH8" s="21"/>
      <c r="BWI8" s="21"/>
      <c r="BWJ8" s="21"/>
      <c r="BWK8" s="21"/>
      <c r="BWL8" s="21"/>
      <c r="BWM8" s="21"/>
      <c r="BWN8" s="21"/>
      <c r="BWO8" s="21"/>
      <c r="BWP8" s="21"/>
      <c r="BWQ8" s="21"/>
      <c r="BWR8" s="21"/>
      <c r="BWS8" s="21"/>
      <c r="BWT8" s="21"/>
      <c r="BWU8" s="21"/>
      <c r="BWV8" s="21"/>
      <c r="BWW8" s="21"/>
      <c r="BWX8" s="21"/>
      <c r="BWY8" s="21"/>
      <c r="BWZ8" s="21"/>
      <c r="BXA8" s="21"/>
      <c r="BXB8" s="21"/>
      <c r="BXC8" s="21"/>
      <c r="BXD8" s="21"/>
      <c r="BXE8" s="21"/>
      <c r="BXF8" s="21"/>
      <c r="BXG8" s="21"/>
      <c r="BXH8" s="21"/>
      <c r="BXI8" s="21"/>
      <c r="BXJ8" s="21"/>
      <c r="BXK8" s="21"/>
      <c r="BXL8" s="21"/>
      <c r="BXM8" s="21"/>
      <c r="BXN8" s="21"/>
      <c r="BXO8" s="21"/>
      <c r="BXP8" s="21"/>
      <c r="BXQ8" s="21"/>
      <c r="BXR8" s="21"/>
      <c r="BXS8" s="21"/>
      <c r="BXT8" s="21"/>
      <c r="BXU8" s="21"/>
      <c r="BXV8" s="21"/>
      <c r="BXW8" s="21"/>
      <c r="BXX8" s="21"/>
      <c r="BXY8" s="21"/>
      <c r="BXZ8" s="21"/>
      <c r="BYA8" s="21"/>
      <c r="BYB8" s="21"/>
      <c r="BYC8" s="21"/>
      <c r="BYD8" s="21"/>
      <c r="BYE8" s="21"/>
      <c r="BYF8" s="21"/>
      <c r="BYG8" s="21"/>
      <c r="BYH8" s="21"/>
      <c r="BYI8" s="21"/>
      <c r="BYJ8" s="21"/>
      <c r="BYK8" s="21"/>
      <c r="BYL8" s="21"/>
      <c r="BYM8" s="21"/>
      <c r="BYN8" s="21"/>
      <c r="BYO8" s="21"/>
      <c r="BYP8" s="21"/>
      <c r="BYQ8" s="21"/>
      <c r="BYR8" s="21"/>
      <c r="BYS8" s="21"/>
      <c r="BYT8" s="21"/>
      <c r="BYU8" s="21"/>
      <c r="BYV8" s="21"/>
      <c r="BYW8" s="21"/>
      <c r="BYX8" s="21"/>
      <c r="BYY8" s="21"/>
      <c r="BYZ8" s="21"/>
      <c r="BZA8" s="21"/>
      <c r="BZB8" s="21"/>
      <c r="BZC8" s="21"/>
      <c r="BZD8" s="21"/>
      <c r="BZE8" s="21"/>
      <c r="BZF8" s="21"/>
      <c r="BZG8" s="21"/>
      <c r="BZH8" s="21"/>
      <c r="BZI8" s="21"/>
      <c r="BZJ8" s="21"/>
      <c r="BZK8" s="21"/>
      <c r="BZL8" s="21"/>
      <c r="BZM8" s="21"/>
      <c r="BZN8" s="21"/>
      <c r="BZO8" s="21"/>
      <c r="BZP8" s="21"/>
      <c r="BZQ8" s="21"/>
      <c r="BZR8" s="21"/>
      <c r="BZS8" s="21"/>
      <c r="BZT8" s="21"/>
      <c r="BZU8" s="21"/>
      <c r="BZV8" s="21"/>
      <c r="BZW8" s="21"/>
      <c r="BZX8" s="21"/>
      <c r="BZY8" s="21"/>
      <c r="BZZ8" s="21"/>
      <c r="CAA8" s="21"/>
      <c r="CAB8" s="21"/>
      <c r="CAC8" s="21"/>
      <c r="CAD8" s="21"/>
      <c r="CAE8" s="21"/>
      <c r="CAF8" s="21"/>
      <c r="CAG8" s="21"/>
      <c r="CAH8" s="21"/>
      <c r="CAI8" s="21"/>
      <c r="CAJ8" s="21"/>
      <c r="CAK8" s="21"/>
      <c r="CAL8" s="21"/>
      <c r="CAM8" s="21"/>
      <c r="CAN8" s="21"/>
      <c r="CAO8" s="21"/>
      <c r="CAP8" s="21"/>
      <c r="CAQ8" s="21"/>
      <c r="CAR8" s="21"/>
      <c r="CAS8" s="21"/>
      <c r="CAT8" s="21"/>
      <c r="CAU8" s="21"/>
      <c r="CAV8" s="21"/>
      <c r="CAW8" s="21"/>
      <c r="CAX8" s="21"/>
      <c r="CAY8" s="21"/>
      <c r="CAZ8" s="21"/>
      <c r="CBA8" s="21"/>
      <c r="CBB8" s="21"/>
      <c r="CBC8" s="21"/>
      <c r="CBD8" s="21"/>
      <c r="CBE8" s="21"/>
      <c r="CBF8" s="21"/>
      <c r="CBG8" s="21"/>
      <c r="CBH8" s="21"/>
      <c r="CBI8" s="21"/>
      <c r="CBJ8" s="21"/>
      <c r="CBK8" s="21"/>
      <c r="CBL8" s="21"/>
      <c r="CBM8" s="21"/>
      <c r="CBN8" s="21"/>
      <c r="CBO8" s="21"/>
      <c r="CBP8" s="21"/>
      <c r="CBQ8" s="21"/>
      <c r="CBR8" s="21"/>
      <c r="CBS8" s="21"/>
      <c r="CBT8" s="21"/>
      <c r="CBU8" s="21"/>
      <c r="CBV8" s="21"/>
      <c r="CBW8" s="21"/>
      <c r="CBX8" s="21"/>
      <c r="CBY8" s="21"/>
      <c r="CBZ8" s="21"/>
      <c r="CCA8" s="21"/>
      <c r="CCB8" s="21"/>
      <c r="CCC8" s="21"/>
      <c r="CCD8" s="21"/>
      <c r="CCE8" s="21"/>
      <c r="CCF8" s="21"/>
      <c r="CCG8" s="21"/>
      <c r="CCH8" s="21"/>
      <c r="CCI8" s="21"/>
      <c r="CCJ8" s="21"/>
      <c r="CCK8" s="21"/>
      <c r="CCL8" s="21"/>
      <c r="CCM8" s="21"/>
      <c r="CCN8" s="21"/>
      <c r="CCO8" s="21"/>
      <c r="CCP8" s="21"/>
      <c r="CCQ8" s="21"/>
      <c r="CCR8" s="21"/>
      <c r="CCS8" s="21"/>
      <c r="CCT8" s="21"/>
      <c r="CCU8" s="21"/>
      <c r="CCV8" s="21"/>
      <c r="CCW8" s="21"/>
      <c r="CCX8" s="21"/>
      <c r="CCY8" s="21"/>
      <c r="CCZ8" s="21"/>
      <c r="CDA8" s="21"/>
      <c r="CDB8" s="21"/>
      <c r="CDC8" s="21"/>
      <c r="CDD8" s="21"/>
      <c r="CDE8" s="21"/>
      <c r="CDF8" s="21"/>
      <c r="CDG8" s="21"/>
      <c r="CDH8" s="21"/>
      <c r="CDI8" s="21"/>
      <c r="CDJ8" s="21"/>
      <c r="CDK8" s="21"/>
      <c r="CDL8" s="21"/>
      <c r="CDM8" s="21"/>
      <c r="CDN8" s="21"/>
      <c r="CDO8" s="21"/>
      <c r="CDP8" s="21"/>
      <c r="CDQ8" s="21"/>
      <c r="CDR8" s="21"/>
      <c r="CDS8" s="21"/>
      <c r="CDT8" s="21"/>
      <c r="CDU8" s="21"/>
      <c r="CDV8" s="21"/>
      <c r="CDW8" s="21"/>
      <c r="CDX8" s="21"/>
      <c r="CDY8" s="21"/>
      <c r="CDZ8" s="21"/>
      <c r="CEA8" s="21"/>
      <c r="CEB8" s="21"/>
      <c r="CEC8" s="21"/>
      <c r="CED8" s="21"/>
      <c r="CEE8" s="21"/>
      <c r="CEF8" s="21"/>
      <c r="CEG8" s="21"/>
      <c r="CEH8" s="21"/>
      <c r="CEI8" s="21"/>
      <c r="CEJ8" s="21"/>
      <c r="CEK8" s="21"/>
      <c r="CEL8" s="21"/>
      <c r="CEM8" s="21"/>
      <c r="CEN8" s="21"/>
      <c r="CEO8" s="21"/>
      <c r="CEP8" s="21"/>
      <c r="CEQ8" s="21"/>
      <c r="CER8" s="21"/>
      <c r="CES8" s="21"/>
      <c r="CET8" s="21"/>
      <c r="CEU8" s="21"/>
      <c r="CEV8" s="21"/>
      <c r="CEW8" s="21"/>
      <c r="CEX8" s="21"/>
      <c r="CEY8" s="21"/>
      <c r="CEZ8" s="21"/>
      <c r="CFA8" s="21"/>
      <c r="CFB8" s="21"/>
      <c r="CFC8" s="21"/>
      <c r="CFD8" s="21"/>
      <c r="CFE8" s="21"/>
      <c r="CFF8" s="21"/>
      <c r="CFG8" s="21"/>
      <c r="CFH8" s="21"/>
      <c r="CFI8" s="21"/>
      <c r="CFJ8" s="21"/>
      <c r="CFK8" s="21"/>
      <c r="CFL8" s="21"/>
      <c r="CFM8" s="21"/>
      <c r="CFN8" s="21"/>
      <c r="CFO8" s="21"/>
      <c r="CFP8" s="21"/>
      <c r="CFQ8" s="21"/>
      <c r="CFR8" s="21"/>
      <c r="CFS8" s="21"/>
      <c r="CFT8" s="21"/>
      <c r="CFU8" s="21"/>
      <c r="CFV8" s="21"/>
      <c r="CFW8" s="21"/>
      <c r="CFX8" s="21"/>
      <c r="CFY8" s="21"/>
      <c r="CFZ8" s="21"/>
      <c r="CGA8" s="21"/>
      <c r="CGB8" s="21"/>
      <c r="CGC8" s="21"/>
      <c r="CGD8" s="21"/>
      <c r="CGE8" s="21"/>
      <c r="CGF8" s="21"/>
      <c r="CGG8" s="21"/>
      <c r="CGH8" s="21"/>
      <c r="CGI8" s="21"/>
      <c r="CGJ8" s="21"/>
      <c r="CGK8" s="21"/>
      <c r="CGL8" s="21"/>
      <c r="CGM8" s="21"/>
      <c r="CGN8" s="21"/>
      <c r="CGO8" s="21"/>
      <c r="CGP8" s="21"/>
      <c r="CGQ8" s="21"/>
      <c r="CGR8" s="21"/>
      <c r="CGS8" s="21"/>
      <c r="CGT8" s="21"/>
      <c r="CGU8" s="21"/>
      <c r="CGV8" s="21"/>
      <c r="CGW8" s="21"/>
      <c r="CGX8" s="21"/>
      <c r="CGY8" s="21"/>
      <c r="CGZ8" s="21"/>
      <c r="CHA8" s="21"/>
      <c r="CHB8" s="21"/>
      <c r="CHC8" s="21"/>
      <c r="CHD8" s="21"/>
      <c r="CHE8" s="21"/>
      <c r="CHF8" s="21"/>
      <c r="CHG8" s="21"/>
      <c r="CHH8" s="21"/>
      <c r="CHI8" s="21"/>
      <c r="CHJ8" s="21"/>
      <c r="CHK8" s="21"/>
      <c r="CHL8" s="21"/>
      <c r="CHM8" s="21"/>
      <c r="CHN8" s="21"/>
      <c r="CHO8" s="21"/>
      <c r="CHP8" s="21"/>
      <c r="CHQ8" s="21"/>
      <c r="CHR8" s="21"/>
      <c r="CHS8" s="21"/>
      <c r="CHT8" s="21"/>
      <c r="CHU8" s="21"/>
      <c r="CHV8" s="21"/>
      <c r="CHW8" s="21"/>
      <c r="CHX8" s="21"/>
      <c r="CHY8" s="21"/>
      <c r="CHZ8" s="21"/>
      <c r="CIA8" s="21"/>
      <c r="CIB8" s="21"/>
      <c r="CIC8" s="21"/>
      <c r="CID8" s="21"/>
      <c r="CIE8" s="21"/>
      <c r="CIF8" s="21"/>
      <c r="CIG8" s="21"/>
      <c r="CIH8" s="21"/>
      <c r="CII8" s="21"/>
      <c r="CIJ8" s="21"/>
      <c r="CIK8" s="21"/>
      <c r="CIL8" s="21"/>
      <c r="CIM8" s="21"/>
      <c r="CIN8" s="21"/>
      <c r="CIO8" s="21"/>
      <c r="CIP8" s="21"/>
      <c r="CIQ8" s="21"/>
      <c r="CIR8" s="21"/>
      <c r="CIS8" s="21"/>
      <c r="CIT8" s="21"/>
      <c r="CIU8" s="21"/>
      <c r="CIV8" s="21"/>
      <c r="CIW8" s="21"/>
      <c r="CIX8" s="21"/>
      <c r="CIY8" s="21"/>
      <c r="CIZ8" s="21"/>
      <c r="CJA8" s="21"/>
      <c r="CJB8" s="21"/>
      <c r="CJC8" s="21"/>
      <c r="CJD8" s="21"/>
      <c r="CJE8" s="21"/>
      <c r="CJF8" s="21"/>
      <c r="CJG8" s="21"/>
      <c r="CJH8" s="21"/>
      <c r="CJI8" s="21"/>
      <c r="CJJ8" s="21"/>
      <c r="CJK8" s="21"/>
      <c r="CJL8" s="21"/>
      <c r="CJM8" s="21"/>
      <c r="CJN8" s="21"/>
      <c r="CJO8" s="21"/>
      <c r="CJP8" s="21"/>
      <c r="CJQ8" s="21"/>
      <c r="CJR8" s="21"/>
      <c r="CJS8" s="21"/>
      <c r="CJT8" s="21"/>
      <c r="CJU8" s="21"/>
      <c r="CJV8" s="21"/>
      <c r="CJW8" s="21"/>
      <c r="CJX8" s="21"/>
      <c r="CJY8" s="21"/>
      <c r="CJZ8" s="21"/>
      <c r="CKA8" s="21"/>
      <c r="CKB8" s="21"/>
      <c r="CKC8" s="21"/>
      <c r="CKD8" s="21"/>
      <c r="CKE8" s="21"/>
      <c r="CKF8" s="21"/>
      <c r="CKG8" s="21"/>
      <c r="CKH8" s="21"/>
      <c r="CKI8" s="21"/>
      <c r="CKJ8" s="21"/>
      <c r="CKK8" s="21"/>
      <c r="CKL8" s="21"/>
      <c r="CKM8" s="21"/>
      <c r="CKN8" s="21"/>
      <c r="CKO8" s="21"/>
      <c r="CKP8" s="21"/>
      <c r="CKQ8" s="21"/>
      <c r="CKR8" s="21"/>
      <c r="CKS8" s="21"/>
      <c r="CKT8" s="21"/>
      <c r="CKU8" s="21"/>
      <c r="CKV8" s="21"/>
      <c r="CKW8" s="21"/>
      <c r="CKX8" s="21"/>
      <c r="CKY8" s="21"/>
      <c r="CKZ8" s="21"/>
      <c r="CLA8" s="21"/>
      <c r="CLB8" s="21"/>
      <c r="CLC8" s="21"/>
      <c r="CLD8" s="21"/>
      <c r="CLE8" s="21"/>
      <c r="CLF8" s="21"/>
      <c r="CLG8" s="21"/>
      <c r="CLH8" s="21"/>
      <c r="CLI8" s="21"/>
      <c r="CLJ8" s="21"/>
      <c r="CLK8" s="21"/>
      <c r="CLL8" s="21"/>
      <c r="CLM8" s="21"/>
      <c r="CLN8" s="21"/>
      <c r="CLO8" s="21"/>
      <c r="CLP8" s="21"/>
      <c r="CLQ8" s="21"/>
      <c r="CLR8" s="21"/>
      <c r="CLS8" s="21"/>
      <c r="CLT8" s="21"/>
      <c r="CLU8" s="21"/>
      <c r="CLV8" s="21"/>
      <c r="CLW8" s="21"/>
      <c r="CLX8" s="21"/>
      <c r="CLY8" s="21"/>
      <c r="CLZ8" s="21"/>
      <c r="CMA8" s="21"/>
      <c r="CMB8" s="21"/>
      <c r="CMC8" s="21"/>
      <c r="CMD8" s="21"/>
      <c r="CME8" s="21"/>
      <c r="CMF8" s="21"/>
      <c r="CMG8" s="21"/>
      <c r="CMH8" s="21"/>
      <c r="CMI8" s="21"/>
      <c r="CMJ8" s="21"/>
      <c r="CMK8" s="21"/>
      <c r="CML8" s="21"/>
      <c r="CMM8" s="21"/>
      <c r="CMN8" s="21"/>
      <c r="CMO8" s="21"/>
      <c r="CMP8" s="21"/>
      <c r="CMQ8" s="21"/>
      <c r="CMR8" s="21"/>
      <c r="CMS8" s="21"/>
      <c r="CMT8" s="21"/>
      <c r="CMU8" s="21"/>
      <c r="CMV8" s="21"/>
      <c r="CMW8" s="21"/>
      <c r="CMX8" s="21"/>
      <c r="CMY8" s="21"/>
      <c r="CMZ8" s="21"/>
      <c r="CNA8" s="21"/>
      <c r="CNB8" s="21"/>
      <c r="CNC8" s="21"/>
      <c r="CND8" s="21"/>
      <c r="CNE8" s="21"/>
      <c r="CNF8" s="21"/>
      <c r="CNG8" s="21"/>
      <c r="CNH8" s="21"/>
      <c r="CNI8" s="21"/>
      <c r="CNJ8" s="21"/>
      <c r="CNK8" s="21"/>
      <c r="CNL8" s="21"/>
      <c r="CNM8" s="21"/>
      <c r="CNN8" s="21"/>
      <c r="CNO8" s="21"/>
      <c r="CNP8" s="21"/>
      <c r="CNQ8" s="21"/>
      <c r="CNR8" s="21"/>
      <c r="CNS8" s="21"/>
      <c r="CNT8" s="21"/>
      <c r="CNU8" s="21"/>
      <c r="CNV8" s="21"/>
      <c r="CNW8" s="21"/>
      <c r="CNX8" s="21"/>
      <c r="CNY8" s="21"/>
      <c r="CNZ8" s="21"/>
      <c r="COA8" s="21"/>
      <c r="COB8" s="21"/>
      <c r="COC8" s="21"/>
      <c r="COD8" s="21"/>
      <c r="COE8" s="21"/>
      <c r="COF8" s="21"/>
      <c r="COG8" s="21"/>
      <c r="COH8" s="21"/>
      <c r="COI8" s="21"/>
      <c r="COJ8" s="21"/>
      <c r="COK8" s="21"/>
      <c r="COL8" s="21"/>
      <c r="COM8" s="21"/>
      <c r="CON8" s="21"/>
      <c r="COO8" s="21"/>
      <c r="COP8" s="21"/>
      <c r="COQ8" s="21"/>
      <c r="COR8" s="21"/>
      <c r="COS8" s="21"/>
      <c r="COT8" s="21"/>
      <c r="COU8" s="21"/>
      <c r="COV8" s="21"/>
      <c r="COW8" s="21"/>
      <c r="COX8" s="21"/>
      <c r="COY8" s="21"/>
      <c r="COZ8" s="21"/>
      <c r="CPA8" s="21"/>
      <c r="CPB8" s="21"/>
      <c r="CPC8" s="21"/>
      <c r="CPD8" s="21"/>
      <c r="CPE8" s="21"/>
      <c r="CPF8" s="21"/>
      <c r="CPG8" s="21"/>
      <c r="CPH8" s="21"/>
      <c r="CPI8" s="21"/>
      <c r="CPJ8" s="21"/>
      <c r="CPK8" s="21"/>
      <c r="CPL8" s="21"/>
      <c r="CPM8" s="21"/>
      <c r="CPN8" s="21"/>
      <c r="CPO8" s="21"/>
      <c r="CPP8" s="21"/>
      <c r="CPQ8" s="21"/>
      <c r="CPR8" s="21"/>
      <c r="CPS8" s="21"/>
      <c r="CPT8" s="21"/>
      <c r="CPU8" s="21"/>
      <c r="CPV8" s="21"/>
      <c r="CPW8" s="21"/>
      <c r="CPX8" s="21"/>
      <c r="CPY8" s="21"/>
      <c r="CPZ8" s="21"/>
      <c r="CQA8" s="21"/>
      <c r="CQB8" s="21"/>
      <c r="CQC8" s="21"/>
      <c r="CQD8" s="21"/>
      <c r="CQE8" s="21"/>
      <c r="CQF8" s="21"/>
      <c r="CQG8" s="21"/>
      <c r="CQH8" s="21"/>
      <c r="CQI8" s="21"/>
      <c r="CQJ8" s="21"/>
      <c r="CQK8" s="21"/>
      <c r="CQL8" s="21"/>
      <c r="CQM8" s="21"/>
      <c r="CQN8" s="21"/>
      <c r="CQO8" s="21"/>
      <c r="CQP8" s="21"/>
      <c r="CQQ8" s="21"/>
      <c r="CQR8" s="21"/>
      <c r="CQS8" s="21"/>
      <c r="CQT8" s="21"/>
      <c r="CQU8" s="21"/>
      <c r="CQV8" s="21"/>
      <c r="CQW8" s="21"/>
      <c r="CQX8" s="21"/>
      <c r="CQY8" s="21"/>
      <c r="CQZ8" s="21"/>
      <c r="CRA8" s="21"/>
      <c r="CRB8" s="21"/>
      <c r="CRC8" s="21"/>
      <c r="CRD8" s="21"/>
      <c r="CRE8" s="21"/>
      <c r="CRF8" s="21"/>
      <c r="CRG8" s="21"/>
      <c r="CRH8" s="21"/>
      <c r="CRI8" s="21"/>
      <c r="CRJ8" s="21"/>
      <c r="CRK8" s="21"/>
      <c r="CRL8" s="21"/>
      <c r="CRM8" s="21"/>
      <c r="CRN8" s="21"/>
      <c r="CRO8" s="21"/>
      <c r="CRP8" s="21"/>
      <c r="CRQ8" s="21"/>
      <c r="CRR8" s="21"/>
      <c r="CRS8" s="21"/>
      <c r="CRT8" s="21"/>
      <c r="CRU8" s="21"/>
      <c r="CRV8" s="21"/>
      <c r="CRW8" s="21"/>
      <c r="CRX8" s="21"/>
      <c r="CRY8" s="21"/>
      <c r="CRZ8" s="21"/>
      <c r="CSA8" s="21"/>
      <c r="CSB8" s="21"/>
      <c r="CSC8" s="21"/>
      <c r="CSD8" s="21"/>
      <c r="CSE8" s="21"/>
      <c r="CSF8" s="21"/>
      <c r="CSG8" s="21"/>
      <c r="CSH8" s="21"/>
      <c r="CSI8" s="21"/>
      <c r="CSJ8" s="21"/>
      <c r="CSK8" s="21"/>
      <c r="CSL8" s="21"/>
      <c r="CSM8" s="21"/>
      <c r="CSN8" s="21"/>
      <c r="CSO8" s="21"/>
      <c r="CSP8" s="21"/>
      <c r="CSQ8" s="21"/>
      <c r="CSR8" s="21"/>
      <c r="CSS8" s="21"/>
      <c r="CST8" s="21"/>
      <c r="CSU8" s="21"/>
      <c r="CSV8" s="21"/>
      <c r="CSW8" s="21"/>
      <c r="CSX8" s="21"/>
      <c r="CSY8" s="21"/>
      <c r="CSZ8" s="21"/>
      <c r="CTA8" s="21"/>
      <c r="CTB8" s="21"/>
      <c r="CTC8" s="21"/>
      <c r="CTD8" s="21"/>
      <c r="CTE8" s="21"/>
      <c r="CTF8" s="21"/>
      <c r="CTG8" s="21"/>
      <c r="CTH8" s="21"/>
      <c r="CTI8" s="21"/>
      <c r="CTJ8" s="21"/>
      <c r="CTK8" s="21"/>
      <c r="CTL8" s="21"/>
      <c r="CTM8" s="21"/>
      <c r="CTN8" s="21"/>
      <c r="CTO8" s="21"/>
      <c r="CTP8" s="21"/>
      <c r="CTQ8" s="21"/>
      <c r="CTR8" s="21"/>
      <c r="CTS8" s="21"/>
      <c r="CTT8" s="21"/>
      <c r="CTU8" s="21"/>
      <c r="CTV8" s="21"/>
      <c r="CTW8" s="21"/>
      <c r="CTX8" s="21"/>
      <c r="CTY8" s="21"/>
      <c r="CTZ8" s="21"/>
      <c r="CUA8" s="21"/>
      <c r="CUB8" s="21"/>
      <c r="CUC8" s="21"/>
      <c r="CUD8" s="21"/>
      <c r="CUE8" s="21"/>
      <c r="CUF8" s="21"/>
      <c r="CUG8" s="21"/>
      <c r="CUH8" s="21"/>
      <c r="CUI8" s="21"/>
      <c r="CUJ8" s="21"/>
      <c r="CUK8" s="21"/>
      <c r="CUL8" s="21"/>
      <c r="CUM8" s="21"/>
      <c r="CUN8" s="21"/>
      <c r="CUO8" s="21"/>
      <c r="CUP8" s="21"/>
      <c r="CUQ8" s="21"/>
      <c r="CUR8" s="21"/>
      <c r="CUS8" s="21"/>
      <c r="CUT8" s="21"/>
      <c r="CUU8" s="21"/>
      <c r="CUV8" s="21"/>
      <c r="CUW8" s="21"/>
      <c r="CUX8" s="21"/>
      <c r="CUY8" s="21"/>
      <c r="CUZ8" s="21"/>
      <c r="CVA8" s="21"/>
      <c r="CVB8" s="21"/>
      <c r="CVC8" s="21"/>
      <c r="CVD8" s="21"/>
      <c r="CVE8" s="21"/>
      <c r="CVF8" s="21"/>
      <c r="CVG8" s="21"/>
      <c r="CVH8" s="21"/>
      <c r="CVI8" s="21"/>
      <c r="CVJ8" s="21"/>
      <c r="CVK8" s="21"/>
      <c r="CVL8" s="21"/>
      <c r="CVM8" s="21"/>
      <c r="CVN8" s="21"/>
      <c r="CVO8" s="21"/>
      <c r="CVP8" s="21"/>
      <c r="CVQ8" s="21"/>
      <c r="CVR8" s="21"/>
      <c r="CVS8" s="21"/>
      <c r="CVT8" s="21"/>
      <c r="CVU8" s="21"/>
      <c r="CVV8" s="21"/>
      <c r="CVW8" s="21"/>
      <c r="CVX8" s="21"/>
      <c r="CVY8" s="21"/>
      <c r="CVZ8" s="21"/>
      <c r="CWA8" s="21"/>
      <c r="CWB8" s="21"/>
      <c r="CWC8" s="21"/>
      <c r="CWD8" s="21"/>
      <c r="CWE8" s="21"/>
      <c r="CWF8" s="21"/>
      <c r="CWG8" s="21"/>
      <c r="CWH8" s="21"/>
      <c r="CWI8" s="21"/>
      <c r="CWJ8" s="21"/>
      <c r="CWK8" s="21"/>
      <c r="CWL8" s="21"/>
      <c r="CWM8" s="21"/>
      <c r="CWN8" s="21"/>
      <c r="CWO8" s="21"/>
      <c r="CWP8" s="21"/>
      <c r="CWQ8" s="21"/>
      <c r="CWR8" s="21"/>
      <c r="CWS8" s="21"/>
      <c r="CWT8" s="21"/>
      <c r="CWU8" s="21"/>
      <c r="CWV8" s="21"/>
      <c r="CWW8" s="21"/>
      <c r="CWX8" s="21"/>
      <c r="CWY8" s="21"/>
      <c r="CWZ8" s="21"/>
      <c r="CXA8" s="21"/>
      <c r="CXB8" s="21"/>
      <c r="CXC8" s="21"/>
      <c r="CXD8" s="21"/>
      <c r="CXE8" s="21"/>
      <c r="CXF8" s="21"/>
      <c r="CXG8" s="21"/>
      <c r="CXH8" s="21"/>
      <c r="CXI8" s="21"/>
      <c r="CXJ8" s="21"/>
      <c r="CXK8" s="21"/>
      <c r="CXL8" s="21"/>
      <c r="CXM8" s="21"/>
      <c r="CXN8" s="21"/>
      <c r="CXO8" s="21"/>
      <c r="CXP8" s="21"/>
      <c r="CXQ8" s="21"/>
      <c r="CXR8" s="21"/>
      <c r="CXS8" s="21"/>
      <c r="CXT8" s="21"/>
      <c r="CXU8" s="21"/>
      <c r="CXV8" s="21"/>
      <c r="CXW8" s="21"/>
      <c r="CXX8" s="21"/>
      <c r="CXY8" s="21"/>
      <c r="CXZ8" s="21"/>
      <c r="CYA8" s="21"/>
      <c r="CYB8" s="21"/>
      <c r="CYC8" s="21"/>
      <c r="CYD8" s="21"/>
      <c r="CYE8" s="21"/>
      <c r="CYF8" s="21"/>
      <c r="CYG8" s="21"/>
      <c r="CYH8" s="21"/>
      <c r="CYI8" s="21"/>
      <c r="CYJ8" s="21"/>
      <c r="CYK8" s="21"/>
      <c r="CYL8" s="21"/>
      <c r="CYM8" s="21"/>
      <c r="CYN8" s="21"/>
      <c r="CYO8" s="21"/>
      <c r="CYP8" s="21"/>
      <c r="CYQ8" s="21"/>
      <c r="CYR8" s="21"/>
      <c r="CYS8" s="21"/>
      <c r="CYT8" s="21"/>
      <c r="CYU8" s="21"/>
      <c r="CYV8" s="21"/>
      <c r="CYW8" s="21"/>
      <c r="CYX8" s="21"/>
      <c r="CYY8" s="21"/>
      <c r="CYZ8" s="21"/>
      <c r="CZA8" s="21"/>
      <c r="CZB8" s="21"/>
      <c r="CZC8" s="21"/>
      <c r="CZD8" s="21"/>
      <c r="CZE8" s="21"/>
      <c r="CZF8" s="21"/>
      <c r="CZG8" s="21"/>
      <c r="CZH8" s="21"/>
      <c r="CZI8" s="21"/>
      <c r="CZJ8" s="21"/>
      <c r="CZK8" s="21"/>
      <c r="CZL8" s="21"/>
      <c r="CZM8" s="21"/>
      <c r="CZN8" s="21"/>
      <c r="CZO8" s="21"/>
      <c r="CZP8" s="21"/>
      <c r="CZQ8" s="21"/>
      <c r="CZR8" s="21"/>
      <c r="CZS8" s="21"/>
      <c r="CZT8" s="21"/>
      <c r="CZU8" s="21"/>
      <c r="CZV8" s="21"/>
      <c r="CZW8" s="21"/>
      <c r="CZX8" s="21"/>
      <c r="CZY8" s="21"/>
      <c r="CZZ8" s="21"/>
      <c r="DAA8" s="21"/>
      <c r="DAB8" s="21"/>
      <c r="DAC8" s="21"/>
      <c r="DAD8" s="21"/>
      <c r="DAE8" s="21"/>
      <c r="DAF8" s="21"/>
      <c r="DAG8" s="21"/>
      <c r="DAH8" s="21"/>
      <c r="DAI8" s="21"/>
      <c r="DAJ8" s="21"/>
      <c r="DAK8" s="21"/>
      <c r="DAL8" s="21"/>
      <c r="DAM8" s="21"/>
      <c r="DAN8" s="21"/>
      <c r="DAO8" s="21"/>
      <c r="DAP8" s="21"/>
      <c r="DAQ8" s="21"/>
      <c r="DAR8" s="21"/>
      <c r="DAS8" s="21"/>
      <c r="DAT8" s="21"/>
      <c r="DAU8" s="21"/>
      <c r="DAV8" s="21"/>
      <c r="DAW8" s="21"/>
      <c r="DAX8" s="21"/>
      <c r="DAY8" s="21"/>
      <c r="DAZ8" s="21"/>
      <c r="DBA8" s="21"/>
      <c r="DBB8" s="21"/>
      <c r="DBC8" s="21"/>
      <c r="DBD8" s="21"/>
      <c r="DBE8" s="21"/>
      <c r="DBF8" s="21"/>
      <c r="DBG8" s="21"/>
      <c r="DBH8" s="21"/>
      <c r="DBI8" s="21"/>
      <c r="DBJ8" s="21"/>
      <c r="DBK8" s="21"/>
      <c r="DBL8" s="21"/>
      <c r="DBM8" s="21"/>
      <c r="DBN8" s="21"/>
      <c r="DBO8" s="21"/>
      <c r="DBP8" s="21"/>
      <c r="DBQ8" s="21"/>
      <c r="DBR8" s="21"/>
      <c r="DBS8" s="21"/>
      <c r="DBT8" s="21"/>
      <c r="DBU8" s="21"/>
      <c r="DBV8" s="21"/>
      <c r="DBW8" s="21"/>
      <c r="DBX8" s="21"/>
      <c r="DBY8" s="21"/>
      <c r="DBZ8" s="21"/>
      <c r="DCA8" s="21"/>
      <c r="DCB8" s="21"/>
      <c r="DCC8" s="21"/>
      <c r="DCD8" s="21"/>
      <c r="DCE8" s="21"/>
      <c r="DCF8" s="21"/>
      <c r="DCG8" s="21"/>
      <c r="DCH8" s="21"/>
      <c r="DCI8" s="21"/>
      <c r="DCJ8" s="21"/>
      <c r="DCK8" s="21"/>
      <c r="DCL8" s="21"/>
      <c r="DCM8" s="21"/>
      <c r="DCN8" s="21"/>
      <c r="DCO8" s="21"/>
      <c r="DCP8" s="21"/>
      <c r="DCQ8" s="21"/>
      <c r="DCR8" s="21"/>
      <c r="DCS8" s="21"/>
      <c r="DCT8" s="21"/>
      <c r="DCU8" s="21"/>
      <c r="DCV8" s="21"/>
      <c r="DCW8" s="21"/>
      <c r="DCX8" s="21"/>
      <c r="DCY8" s="21"/>
      <c r="DCZ8" s="21"/>
      <c r="DDA8" s="21"/>
      <c r="DDB8" s="21"/>
      <c r="DDC8" s="21"/>
      <c r="DDD8" s="21"/>
      <c r="DDE8" s="21"/>
      <c r="DDF8" s="21"/>
      <c r="DDG8" s="21"/>
      <c r="DDH8" s="21"/>
      <c r="DDI8" s="21"/>
      <c r="DDJ8" s="21"/>
      <c r="DDK8" s="21"/>
      <c r="DDL8" s="21"/>
      <c r="DDM8" s="21"/>
      <c r="DDN8" s="21"/>
      <c r="DDO8" s="21"/>
      <c r="DDP8" s="21"/>
      <c r="DDQ8" s="21"/>
      <c r="DDR8" s="21"/>
      <c r="DDS8" s="21"/>
      <c r="DDT8" s="21"/>
      <c r="DDU8" s="21"/>
      <c r="DDV8" s="21"/>
      <c r="DDW8" s="21"/>
      <c r="DDX8" s="21"/>
      <c r="DDY8" s="21"/>
      <c r="DDZ8" s="21"/>
      <c r="DEA8" s="21"/>
      <c r="DEB8" s="21"/>
      <c r="DEC8" s="21"/>
      <c r="DED8" s="21"/>
      <c r="DEE8" s="21"/>
      <c r="DEF8" s="21"/>
      <c r="DEG8" s="21"/>
      <c r="DEH8" s="21"/>
      <c r="DEI8" s="21"/>
      <c r="DEJ8" s="21"/>
      <c r="DEK8" s="21"/>
      <c r="DEL8" s="21"/>
      <c r="DEM8" s="21"/>
      <c r="DEN8" s="21"/>
      <c r="DEO8" s="21"/>
      <c r="DEP8" s="21"/>
      <c r="DEQ8" s="21"/>
      <c r="DER8" s="21"/>
      <c r="DES8" s="21"/>
      <c r="DET8" s="21"/>
      <c r="DEU8" s="21"/>
      <c r="DEV8" s="21"/>
      <c r="DEW8" s="21"/>
      <c r="DEX8" s="21"/>
      <c r="DEY8" s="21"/>
      <c r="DEZ8" s="21"/>
      <c r="DFA8" s="21"/>
      <c r="DFB8" s="21"/>
      <c r="DFC8" s="21"/>
      <c r="DFD8" s="21"/>
      <c r="DFE8" s="21"/>
      <c r="DFF8" s="21"/>
      <c r="DFG8" s="21"/>
      <c r="DFH8" s="21"/>
      <c r="DFI8" s="21"/>
      <c r="DFJ8" s="21"/>
      <c r="DFK8" s="21"/>
      <c r="DFL8" s="21"/>
      <c r="DFM8" s="21"/>
      <c r="DFN8" s="21"/>
      <c r="DFO8" s="21"/>
      <c r="DFP8" s="21"/>
      <c r="DFQ8" s="21"/>
      <c r="DFR8" s="21"/>
      <c r="DFS8" s="21"/>
      <c r="DFT8" s="21"/>
      <c r="DFU8" s="21"/>
      <c r="DFV8" s="21"/>
      <c r="DFW8" s="21"/>
      <c r="DFX8" s="21"/>
      <c r="DFY8" s="21"/>
      <c r="DFZ8" s="21"/>
      <c r="DGA8" s="21"/>
      <c r="DGB8" s="21"/>
      <c r="DGC8" s="21"/>
      <c r="DGD8" s="21"/>
      <c r="DGE8" s="21"/>
      <c r="DGF8" s="21"/>
      <c r="DGG8" s="21"/>
      <c r="DGH8" s="21"/>
      <c r="DGI8" s="21"/>
      <c r="DGJ8" s="21"/>
      <c r="DGK8" s="21"/>
      <c r="DGL8" s="21"/>
      <c r="DGM8" s="21"/>
      <c r="DGN8" s="21"/>
      <c r="DGO8" s="21"/>
      <c r="DGP8" s="21"/>
      <c r="DGQ8" s="21"/>
      <c r="DGR8" s="21"/>
      <c r="DGS8" s="21"/>
      <c r="DGT8" s="21"/>
      <c r="DGU8" s="21"/>
      <c r="DGV8" s="21"/>
      <c r="DGW8" s="21"/>
      <c r="DGX8" s="21"/>
      <c r="DGY8" s="21"/>
      <c r="DGZ8" s="21"/>
      <c r="DHA8" s="21"/>
      <c r="DHB8" s="21"/>
      <c r="DHC8" s="21"/>
      <c r="DHD8" s="21"/>
      <c r="DHE8" s="21"/>
      <c r="DHF8" s="21"/>
      <c r="DHG8" s="21"/>
      <c r="DHH8" s="21"/>
      <c r="DHI8" s="21"/>
      <c r="DHJ8" s="21"/>
      <c r="DHK8" s="21"/>
      <c r="DHL8" s="21"/>
      <c r="DHM8" s="21"/>
      <c r="DHN8" s="21"/>
      <c r="DHO8" s="21"/>
      <c r="DHP8" s="21"/>
      <c r="DHQ8" s="21"/>
      <c r="DHR8" s="21"/>
      <c r="DHS8" s="21"/>
      <c r="DHT8" s="21"/>
      <c r="DHU8" s="21"/>
      <c r="DHV8" s="21"/>
      <c r="DHW8" s="21"/>
      <c r="DHX8" s="21"/>
      <c r="DHY8" s="21"/>
      <c r="DHZ8" s="21"/>
      <c r="DIA8" s="21"/>
      <c r="DIB8" s="21"/>
      <c r="DIC8" s="21"/>
      <c r="DID8" s="21"/>
      <c r="DIE8" s="21"/>
      <c r="DIF8" s="21"/>
      <c r="DIG8" s="21"/>
      <c r="DIH8" s="21"/>
      <c r="DII8" s="21"/>
      <c r="DIJ8" s="21"/>
      <c r="DIK8" s="21"/>
      <c r="DIL8" s="21"/>
      <c r="DIM8" s="21"/>
      <c r="DIN8" s="21"/>
      <c r="DIO8" s="21"/>
      <c r="DIP8" s="21"/>
      <c r="DIQ8" s="21"/>
      <c r="DIR8" s="21"/>
      <c r="DIS8" s="21"/>
      <c r="DIT8" s="21"/>
      <c r="DIU8" s="21"/>
      <c r="DIV8" s="21"/>
      <c r="DIW8" s="21"/>
      <c r="DIX8" s="21"/>
      <c r="DIY8" s="21"/>
      <c r="DIZ8" s="21"/>
      <c r="DJA8" s="21"/>
      <c r="DJB8" s="21"/>
      <c r="DJC8" s="21"/>
      <c r="DJD8" s="21"/>
      <c r="DJE8" s="21"/>
      <c r="DJF8" s="21"/>
      <c r="DJG8" s="21"/>
      <c r="DJH8" s="21"/>
      <c r="DJI8" s="21"/>
      <c r="DJJ8" s="21"/>
      <c r="DJK8" s="21"/>
      <c r="DJL8" s="21"/>
      <c r="DJM8" s="21"/>
      <c r="DJN8" s="21"/>
      <c r="DJO8" s="21"/>
      <c r="DJP8" s="21"/>
      <c r="DJQ8" s="21"/>
      <c r="DJR8" s="21"/>
      <c r="DJS8" s="21"/>
      <c r="DJT8" s="21"/>
      <c r="DJU8" s="21"/>
      <c r="DJV8" s="21"/>
      <c r="DJW8" s="21"/>
      <c r="DJX8" s="21"/>
      <c r="DJY8" s="21"/>
      <c r="DJZ8" s="21"/>
      <c r="DKA8" s="21"/>
      <c r="DKB8" s="21"/>
      <c r="DKC8" s="21"/>
      <c r="DKD8" s="21"/>
      <c r="DKE8" s="21"/>
      <c r="DKF8" s="21"/>
      <c r="DKG8" s="21"/>
      <c r="DKH8" s="21"/>
      <c r="DKI8" s="21"/>
      <c r="DKJ8" s="21"/>
      <c r="DKK8" s="21"/>
      <c r="DKL8" s="21"/>
      <c r="DKM8" s="21"/>
      <c r="DKN8" s="21"/>
      <c r="DKO8" s="21"/>
      <c r="DKP8" s="21"/>
      <c r="DKQ8" s="21"/>
      <c r="DKR8" s="21"/>
      <c r="DKS8" s="21"/>
      <c r="DKT8" s="21"/>
      <c r="DKU8" s="21"/>
      <c r="DKV8" s="21"/>
      <c r="DKW8" s="21"/>
      <c r="DKX8" s="21"/>
      <c r="DKY8" s="21"/>
      <c r="DKZ8" s="21"/>
      <c r="DLA8" s="21"/>
      <c r="DLB8" s="21"/>
      <c r="DLC8" s="21"/>
      <c r="DLD8" s="21"/>
      <c r="DLE8" s="21"/>
      <c r="DLF8" s="21"/>
      <c r="DLG8" s="21"/>
      <c r="DLH8" s="21"/>
      <c r="DLI8" s="21"/>
      <c r="DLJ8" s="21"/>
      <c r="DLK8" s="21"/>
      <c r="DLL8" s="21"/>
      <c r="DLM8" s="21"/>
      <c r="DLN8" s="21"/>
      <c r="DLO8" s="21"/>
      <c r="DLP8" s="21"/>
      <c r="DLQ8" s="21"/>
      <c r="DLR8" s="21"/>
      <c r="DLS8" s="21"/>
      <c r="DLT8" s="21"/>
      <c r="DLU8" s="21"/>
      <c r="DLV8" s="21"/>
      <c r="DLW8" s="21"/>
      <c r="DLX8" s="21"/>
      <c r="DLY8" s="21"/>
      <c r="DLZ8" s="21"/>
      <c r="DMA8" s="21"/>
      <c r="DMB8" s="21"/>
      <c r="DMC8" s="21"/>
      <c r="DMD8" s="21"/>
      <c r="DME8" s="21"/>
      <c r="DMF8" s="21"/>
      <c r="DMG8" s="21"/>
      <c r="DMH8" s="21"/>
      <c r="DMI8" s="21"/>
      <c r="DMJ8" s="21"/>
      <c r="DMK8" s="21"/>
      <c r="DML8" s="21"/>
      <c r="DMM8" s="21"/>
      <c r="DMN8" s="21"/>
      <c r="DMO8" s="21"/>
      <c r="DMP8" s="21"/>
      <c r="DMQ8" s="21"/>
      <c r="DMR8" s="21"/>
      <c r="DMS8" s="21"/>
      <c r="DMT8" s="21"/>
      <c r="DMU8" s="21"/>
      <c r="DMV8" s="21"/>
      <c r="DMW8" s="21"/>
      <c r="DMX8" s="21"/>
      <c r="DMY8" s="21"/>
      <c r="DMZ8" s="21"/>
      <c r="DNA8" s="21"/>
      <c r="DNB8" s="21"/>
      <c r="DNC8" s="21"/>
      <c r="DND8" s="21"/>
      <c r="DNE8" s="21"/>
      <c r="DNF8" s="21"/>
      <c r="DNG8" s="21"/>
      <c r="DNH8" s="21"/>
      <c r="DNI8" s="21"/>
      <c r="DNJ8" s="21"/>
      <c r="DNK8" s="21"/>
      <c r="DNL8" s="21"/>
      <c r="DNM8" s="21"/>
      <c r="DNN8" s="21"/>
      <c r="DNO8" s="21"/>
      <c r="DNP8" s="21"/>
      <c r="DNQ8" s="21"/>
      <c r="DNR8" s="21"/>
      <c r="DNS8" s="21"/>
      <c r="DNT8" s="21"/>
      <c r="DNU8" s="21"/>
      <c r="DNV8" s="21"/>
      <c r="DNW8" s="21"/>
      <c r="DNX8" s="21"/>
      <c r="DNY8" s="21"/>
      <c r="DNZ8" s="21"/>
      <c r="DOA8" s="21"/>
      <c r="DOB8" s="21"/>
      <c r="DOC8" s="21"/>
      <c r="DOD8" s="21"/>
      <c r="DOE8" s="21"/>
      <c r="DOF8" s="21"/>
      <c r="DOG8" s="21"/>
      <c r="DOH8" s="21"/>
      <c r="DOI8" s="21"/>
      <c r="DOJ8" s="21"/>
      <c r="DOK8" s="21"/>
      <c r="DOL8" s="21"/>
      <c r="DOM8" s="21"/>
      <c r="DON8" s="21"/>
      <c r="DOO8" s="21"/>
      <c r="DOP8" s="21"/>
      <c r="DOQ8" s="21"/>
      <c r="DOR8" s="21"/>
      <c r="DOS8" s="21"/>
      <c r="DOT8" s="21"/>
      <c r="DOU8" s="21"/>
      <c r="DOV8" s="21"/>
      <c r="DOW8" s="21"/>
      <c r="DOX8" s="21"/>
      <c r="DOY8" s="21"/>
      <c r="DOZ8" s="21"/>
      <c r="DPA8" s="21"/>
      <c r="DPB8" s="21"/>
      <c r="DPC8" s="21"/>
      <c r="DPD8" s="21"/>
      <c r="DPE8" s="21"/>
      <c r="DPF8" s="21"/>
      <c r="DPG8" s="21"/>
      <c r="DPH8" s="21"/>
      <c r="DPI8" s="21"/>
      <c r="DPJ8" s="21"/>
      <c r="DPK8" s="21"/>
      <c r="DPL8" s="21"/>
      <c r="DPM8" s="21"/>
      <c r="DPN8" s="21"/>
      <c r="DPO8" s="21"/>
      <c r="DPP8" s="21"/>
      <c r="DPQ8" s="21"/>
      <c r="DPR8" s="21"/>
      <c r="DPS8" s="21"/>
      <c r="DPT8" s="21"/>
      <c r="DPU8" s="21"/>
      <c r="DPV8" s="21"/>
      <c r="DPW8" s="21"/>
      <c r="DPX8" s="21"/>
      <c r="DPY8" s="21"/>
      <c r="DPZ8" s="21"/>
      <c r="DQA8" s="21"/>
      <c r="DQB8" s="21"/>
      <c r="DQC8" s="21"/>
      <c r="DQD8" s="21"/>
      <c r="DQE8" s="21"/>
      <c r="DQF8" s="21"/>
      <c r="DQG8" s="21"/>
      <c r="DQH8" s="21"/>
      <c r="DQI8" s="21"/>
      <c r="DQJ8" s="21"/>
      <c r="DQK8" s="21"/>
      <c r="DQL8" s="21"/>
      <c r="DQM8" s="21"/>
      <c r="DQN8" s="21"/>
      <c r="DQO8" s="21"/>
      <c r="DQP8" s="21"/>
      <c r="DQQ8" s="21"/>
      <c r="DQR8" s="21"/>
      <c r="DQS8" s="21"/>
      <c r="DQT8" s="21"/>
      <c r="DQU8" s="21"/>
      <c r="DQV8" s="21"/>
      <c r="DQW8" s="21"/>
      <c r="DQX8" s="21"/>
      <c r="DQY8" s="21"/>
      <c r="DQZ8" s="21"/>
      <c r="DRA8" s="21"/>
      <c r="DRB8" s="21"/>
      <c r="DRC8" s="21"/>
      <c r="DRD8" s="21"/>
      <c r="DRE8" s="21"/>
      <c r="DRF8" s="21"/>
      <c r="DRG8" s="21"/>
      <c r="DRH8" s="21"/>
      <c r="DRI8" s="21"/>
      <c r="DRJ8" s="21"/>
      <c r="DRK8" s="21"/>
      <c r="DRL8" s="21"/>
      <c r="DRM8" s="21"/>
      <c r="DRN8" s="21"/>
      <c r="DRO8" s="21"/>
      <c r="DRP8" s="21"/>
      <c r="DRQ8" s="21"/>
      <c r="DRR8" s="21"/>
      <c r="DRS8" s="21"/>
      <c r="DRT8" s="21"/>
      <c r="DRU8" s="21"/>
      <c r="DRV8" s="21"/>
      <c r="DRW8" s="21"/>
      <c r="DRX8" s="21"/>
      <c r="DRY8" s="21"/>
      <c r="DRZ8" s="21"/>
      <c r="DSA8" s="21"/>
      <c r="DSB8" s="21"/>
      <c r="DSC8" s="21"/>
      <c r="DSD8" s="21"/>
      <c r="DSE8" s="21"/>
      <c r="DSF8" s="21"/>
      <c r="DSG8" s="21"/>
      <c r="DSH8" s="21"/>
      <c r="DSI8" s="21"/>
      <c r="DSJ8" s="21"/>
      <c r="DSK8" s="21"/>
      <c r="DSL8" s="21"/>
      <c r="DSM8" s="21"/>
      <c r="DSN8" s="21"/>
      <c r="DSO8" s="21"/>
      <c r="DSP8" s="21"/>
      <c r="DSQ8" s="21"/>
      <c r="DSR8" s="21"/>
      <c r="DSS8" s="21"/>
      <c r="DST8" s="21"/>
      <c r="DSU8" s="21"/>
      <c r="DSV8" s="21"/>
      <c r="DSW8" s="21"/>
      <c r="DSX8" s="21"/>
      <c r="DSY8" s="21"/>
      <c r="DSZ8" s="21"/>
      <c r="DTA8" s="21"/>
      <c r="DTB8" s="21"/>
      <c r="DTC8" s="21"/>
      <c r="DTD8" s="21"/>
      <c r="DTE8" s="21"/>
      <c r="DTF8" s="21"/>
      <c r="DTG8" s="21"/>
      <c r="DTH8" s="21"/>
      <c r="DTI8" s="21"/>
      <c r="DTJ8" s="21"/>
      <c r="DTK8" s="21"/>
      <c r="DTL8" s="21"/>
      <c r="DTM8" s="21"/>
      <c r="DTN8" s="21"/>
      <c r="DTO8" s="21"/>
      <c r="DTP8" s="21"/>
      <c r="DTQ8" s="21"/>
      <c r="DTR8" s="21"/>
      <c r="DTS8" s="21"/>
      <c r="DTT8" s="21"/>
      <c r="DTU8" s="21"/>
      <c r="DTV8" s="21"/>
      <c r="DTW8" s="21"/>
      <c r="DTX8" s="21"/>
      <c r="DTY8" s="21"/>
      <c r="DTZ8" s="21"/>
      <c r="DUA8" s="21"/>
      <c r="DUB8" s="21"/>
      <c r="DUC8" s="21"/>
      <c r="DUD8" s="21"/>
      <c r="DUE8" s="21"/>
      <c r="DUF8" s="21"/>
      <c r="DUG8" s="21"/>
      <c r="DUH8" s="21"/>
      <c r="DUI8" s="21"/>
      <c r="DUJ8" s="21"/>
      <c r="DUK8" s="21"/>
      <c r="DUL8" s="21"/>
      <c r="DUM8" s="21"/>
      <c r="DUN8" s="21"/>
      <c r="DUO8" s="21"/>
      <c r="DUP8" s="21"/>
      <c r="DUQ8" s="21"/>
      <c r="DUR8" s="21"/>
      <c r="DUS8" s="21"/>
      <c r="DUT8" s="21"/>
      <c r="DUU8" s="21"/>
      <c r="DUV8" s="21"/>
      <c r="DUW8" s="21"/>
      <c r="DUX8" s="21"/>
      <c r="DUY8" s="21"/>
      <c r="DUZ8" s="21"/>
      <c r="DVA8" s="21"/>
      <c r="DVB8" s="21"/>
      <c r="DVC8" s="21"/>
      <c r="DVD8" s="21"/>
      <c r="DVE8" s="21"/>
      <c r="DVF8" s="21"/>
      <c r="DVG8" s="21"/>
      <c r="DVH8" s="21"/>
      <c r="DVI8" s="21"/>
      <c r="DVJ8" s="21"/>
      <c r="DVK8" s="21"/>
      <c r="DVL8" s="21"/>
      <c r="DVM8" s="21"/>
      <c r="DVN8" s="21"/>
      <c r="DVO8" s="21"/>
      <c r="DVP8" s="21"/>
      <c r="DVQ8" s="21"/>
      <c r="DVR8" s="21"/>
      <c r="DVS8" s="21"/>
      <c r="DVT8" s="21"/>
      <c r="DVU8" s="21"/>
      <c r="DVV8" s="21"/>
      <c r="DVW8" s="21"/>
      <c r="DVX8" s="21"/>
      <c r="DVY8" s="21"/>
      <c r="DVZ8" s="21"/>
      <c r="DWA8" s="21"/>
      <c r="DWB8" s="21"/>
      <c r="DWC8" s="21"/>
      <c r="DWD8" s="21"/>
      <c r="DWE8" s="21"/>
      <c r="DWF8" s="21"/>
      <c r="DWG8" s="21"/>
      <c r="DWH8" s="21"/>
      <c r="DWI8" s="21"/>
      <c r="DWJ8" s="21"/>
      <c r="DWK8" s="21"/>
      <c r="DWL8" s="21"/>
      <c r="DWM8" s="21"/>
      <c r="DWN8" s="21"/>
      <c r="DWO8" s="21"/>
      <c r="DWP8" s="21"/>
      <c r="DWQ8" s="21"/>
      <c r="DWR8" s="21"/>
      <c r="DWS8" s="21"/>
      <c r="DWT8" s="21"/>
      <c r="DWU8" s="21"/>
      <c r="DWV8" s="21"/>
      <c r="DWW8" s="21"/>
      <c r="DWX8" s="21"/>
      <c r="DWY8" s="21"/>
      <c r="DWZ8" s="21"/>
      <c r="DXA8" s="21"/>
      <c r="DXB8" s="21"/>
      <c r="DXC8" s="21"/>
      <c r="DXD8" s="21"/>
      <c r="DXE8" s="21"/>
      <c r="DXF8" s="21"/>
      <c r="DXG8" s="21"/>
      <c r="DXH8" s="21"/>
      <c r="DXI8" s="21"/>
      <c r="DXJ8" s="21"/>
      <c r="DXK8" s="21"/>
      <c r="DXL8" s="21"/>
      <c r="DXM8" s="21"/>
      <c r="DXN8" s="21"/>
      <c r="DXO8" s="21"/>
      <c r="DXP8" s="21"/>
      <c r="DXQ8" s="21"/>
      <c r="DXR8" s="21"/>
      <c r="DXS8" s="21"/>
      <c r="DXT8" s="21"/>
      <c r="DXU8" s="21"/>
      <c r="DXV8" s="21"/>
      <c r="DXW8" s="21"/>
      <c r="DXX8" s="21"/>
      <c r="DXY8" s="21"/>
      <c r="DXZ8" s="21"/>
      <c r="DYA8" s="21"/>
      <c r="DYB8" s="21"/>
      <c r="DYC8" s="21"/>
      <c r="DYD8" s="21"/>
      <c r="DYE8" s="21"/>
      <c r="DYF8" s="21"/>
      <c r="DYG8" s="21"/>
      <c r="DYH8" s="21"/>
      <c r="DYI8" s="21"/>
      <c r="DYJ8" s="21"/>
      <c r="DYK8" s="21"/>
      <c r="DYL8" s="21"/>
      <c r="DYM8" s="21"/>
      <c r="DYN8" s="21"/>
      <c r="DYO8" s="21"/>
      <c r="DYP8" s="21"/>
      <c r="DYQ8" s="21"/>
      <c r="DYR8" s="21"/>
      <c r="DYS8" s="21"/>
      <c r="DYT8" s="21"/>
      <c r="DYU8" s="21"/>
      <c r="DYV8" s="21"/>
      <c r="DYW8" s="21"/>
      <c r="DYX8" s="21"/>
      <c r="DYY8" s="21"/>
      <c r="DYZ8" s="21"/>
      <c r="DZA8" s="21"/>
      <c r="DZB8" s="21"/>
      <c r="DZC8" s="21"/>
      <c r="DZD8" s="21"/>
      <c r="DZE8" s="21"/>
      <c r="DZF8" s="21"/>
      <c r="DZG8" s="21"/>
      <c r="DZH8" s="21"/>
      <c r="DZI8" s="21"/>
      <c r="DZJ8" s="21"/>
      <c r="DZK8" s="21"/>
      <c r="DZL8" s="21"/>
      <c r="DZM8" s="21"/>
      <c r="DZN8" s="21"/>
      <c r="DZO8" s="21"/>
      <c r="DZP8" s="21"/>
      <c r="DZQ8" s="21"/>
      <c r="DZR8" s="21"/>
      <c r="DZS8" s="21"/>
      <c r="DZT8" s="21"/>
      <c r="DZU8" s="21"/>
      <c r="DZV8" s="21"/>
      <c r="DZW8" s="21"/>
      <c r="DZX8" s="21"/>
      <c r="DZY8" s="21"/>
      <c r="DZZ8" s="21"/>
      <c r="EAA8" s="21"/>
      <c r="EAB8" s="21"/>
      <c r="EAC8" s="21"/>
      <c r="EAD8" s="21"/>
      <c r="EAE8" s="21"/>
      <c r="EAF8" s="21"/>
      <c r="EAG8" s="21"/>
      <c r="EAH8" s="21"/>
      <c r="EAI8" s="21"/>
      <c r="EAJ8" s="21"/>
      <c r="EAK8" s="21"/>
      <c r="EAL8" s="21"/>
      <c r="EAM8" s="21"/>
      <c r="EAN8" s="21"/>
      <c r="EAO8" s="21"/>
      <c r="EAP8" s="21"/>
      <c r="EAQ8" s="21"/>
      <c r="EAR8" s="21"/>
      <c r="EAS8" s="21"/>
      <c r="EAT8" s="21"/>
      <c r="EAU8" s="21"/>
      <c r="EAV8" s="21"/>
      <c r="EAW8" s="21"/>
      <c r="EAX8" s="21"/>
      <c r="EAY8" s="21"/>
      <c r="EAZ8" s="21"/>
      <c r="EBA8" s="21"/>
      <c r="EBB8" s="21"/>
      <c r="EBC8" s="21"/>
      <c r="EBD8" s="21"/>
      <c r="EBE8" s="21"/>
      <c r="EBF8" s="21"/>
      <c r="EBG8" s="21"/>
      <c r="EBH8" s="21"/>
      <c r="EBI8" s="21"/>
      <c r="EBJ8" s="21"/>
      <c r="EBK8" s="21"/>
      <c r="EBL8" s="21"/>
      <c r="EBM8" s="21"/>
      <c r="EBN8" s="21"/>
      <c r="EBO8" s="21"/>
      <c r="EBP8" s="21"/>
      <c r="EBQ8" s="21"/>
      <c r="EBR8" s="21"/>
      <c r="EBS8" s="21"/>
      <c r="EBT8" s="21"/>
      <c r="EBU8" s="21"/>
      <c r="EBV8" s="21"/>
      <c r="EBW8" s="21"/>
      <c r="EBX8" s="21"/>
      <c r="EBY8" s="21"/>
      <c r="EBZ8" s="21"/>
      <c r="ECA8" s="21"/>
      <c r="ECB8" s="21"/>
      <c r="ECC8" s="21"/>
      <c r="ECD8" s="21"/>
      <c r="ECE8" s="21"/>
      <c r="ECF8" s="21"/>
      <c r="ECG8" s="21"/>
      <c r="ECH8" s="21"/>
      <c r="ECI8" s="21"/>
      <c r="ECJ8" s="21"/>
      <c r="ECK8" s="21"/>
      <c r="ECL8" s="21"/>
      <c r="ECM8" s="21"/>
      <c r="ECN8" s="21"/>
      <c r="ECO8" s="21"/>
      <c r="ECP8" s="21"/>
      <c r="ECQ8" s="21"/>
      <c r="ECR8" s="21"/>
      <c r="ECS8" s="21"/>
      <c r="ECT8" s="21"/>
      <c r="ECU8" s="21"/>
      <c r="ECV8" s="21"/>
      <c r="ECW8" s="21"/>
      <c r="ECX8" s="21"/>
      <c r="ECY8" s="21"/>
      <c r="ECZ8" s="21"/>
      <c r="EDA8" s="21"/>
      <c r="EDB8" s="21"/>
      <c r="EDC8" s="21"/>
      <c r="EDD8" s="21"/>
      <c r="EDE8" s="21"/>
      <c r="EDF8" s="21"/>
      <c r="EDG8" s="21"/>
      <c r="EDH8" s="21"/>
      <c r="EDI8" s="21"/>
      <c r="EDJ8" s="21"/>
      <c r="EDK8" s="21"/>
      <c r="EDL8" s="21"/>
      <c r="EDM8" s="21"/>
      <c r="EDN8" s="21"/>
      <c r="EDO8" s="21"/>
      <c r="EDP8" s="21"/>
      <c r="EDQ8" s="21"/>
      <c r="EDR8" s="21"/>
      <c r="EDS8" s="21"/>
      <c r="EDT8" s="21"/>
      <c r="EDU8" s="21"/>
      <c r="EDV8" s="21"/>
      <c r="EDW8" s="21"/>
      <c r="EDX8" s="21"/>
      <c r="EDY8" s="21"/>
      <c r="EDZ8" s="21"/>
      <c r="EEA8" s="21"/>
      <c r="EEB8" s="21"/>
      <c r="EEC8" s="21"/>
      <c r="EED8" s="21"/>
      <c r="EEE8" s="21"/>
      <c r="EEF8" s="21"/>
      <c r="EEG8" s="21"/>
      <c r="EEH8" s="21"/>
      <c r="EEI8" s="21"/>
      <c r="EEJ8" s="21"/>
      <c r="EEK8" s="21"/>
      <c r="EEL8" s="21"/>
      <c r="EEM8" s="21"/>
      <c r="EEN8" s="21"/>
      <c r="EEO8" s="21"/>
      <c r="EEP8" s="21"/>
      <c r="EEQ8" s="21"/>
      <c r="EER8" s="21"/>
      <c r="EES8" s="21"/>
      <c r="EET8" s="21"/>
      <c r="EEU8" s="21"/>
      <c r="EEV8" s="21"/>
      <c r="EEW8" s="21"/>
      <c r="EEX8" s="21"/>
      <c r="EEY8" s="21"/>
      <c r="EEZ8" s="21"/>
      <c r="EFA8" s="21"/>
      <c r="EFB8" s="21"/>
      <c r="EFC8" s="21"/>
      <c r="EFD8" s="21"/>
      <c r="EFE8" s="21"/>
      <c r="EFF8" s="21"/>
      <c r="EFG8" s="21"/>
      <c r="EFH8" s="21"/>
      <c r="EFI8" s="21"/>
      <c r="EFJ8" s="21"/>
      <c r="EFK8" s="21"/>
      <c r="EFL8" s="21"/>
      <c r="EFM8" s="21"/>
      <c r="EFN8" s="21"/>
      <c r="EFO8" s="21"/>
      <c r="EFP8" s="21"/>
      <c r="EFQ8" s="21"/>
      <c r="EFR8" s="21"/>
      <c r="EFS8" s="21"/>
      <c r="EFT8" s="21"/>
      <c r="EFU8" s="21"/>
      <c r="EFV8" s="21"/>
      <c r="EFW8" s="21"/>
      <c r="EFX8" s="21"/>
      <c r="EFY8" s="21"/>
      <c r="EFZ8" s="21"/>
      <c r="EGA8" s="21"/>
      <c r="EGB8" s="21"/>
      <c r="EGC8" s="21"/>
      <c r="EGD8" s="21"/>
      <c r="EGE8" s="21"/>
      <c r="EGF8" s="21"/>
      <c r="EGG8" s="21"/>
      <c r="EGH8" s="21"/>
      <c r="EGI8" s="21"/>
      <c r="EGJ8" s="21"/>
      <c r="EGK8" s="21"/>
      <c r="EGL8" s="21"/>
      <c r="EGM8" s="21"/>
      <c r="EGN8" s="21"/>
      <c r="EGO8" s="21"/>
      <c r="EGP8" s="21"/>
      <c r="EGQ8" s="21"/>
      <c r="EGR8" s="21"/>
      <c r="EGS8" s="21"/>
      <c r="EGT8" s="21"/>
      <c r="EGU8" s="21"/>
      <c r="EGV8" s="21"/>
      <c r="EGW8" s="21"/>
      <c r="EGX8" s="21"/>
      <c r="EGY8" s="21"/>
      <c r="EGZ8" s="21"/>
      <c r="EHA8" s="21"/>
      <c r="EHB8" s="21"/>
      <c r="EHC8" s="21"/>
      <c r="EHD8" s="21"/>
      <c r="EHE8" s="21"/>
      <c r="EHF8" s="21"/>
      <c r="EHG8" s="21"/>
      <c r="EHH8" s="21"/>
      <c r="EHI8" s="21"/>
      <c r="EHJ8" s="21"/>
      <c r="EHK8" s="21"/>
      <c r="EHL8" s="21"/>
      <c r="EHM8" s="21"/>
      <c r="EHN8" s="21"/>
      <c r="EHO8" s="21"/>
      <c r="EHP8" s="21"/>
      <c r="EHQ8" s="21"/>
      <c r="EHR8" s="21"/>
      <c r="EHS8" s="21"/>
      <c r="EHT8" s="21"/>
      <c r="EHU8" s="21"/>
      <c r="EHV8" s="21"/>
      <c r="EHW8" s="21"/>
      <c r="EHX8" s="21"/>
      <c r="EHY8" s="21"/>
      <c r="EHZ8" s="21"/>
      <c r="EIA8" s="21"/>
      <c r="EIB8" s="21"/>
      <c r="EIC8" s="21"/>
      <c r="EID8" s="21"/>
      <c r="EIE8" s="21"/>
      <c r="EIF8" s="21"/>
      <c r="EIG8" s="21"/>
      <c r="EIH8" s="21"/>
      <c r="EII8" s="21"/>
      <c r="EIJ8" s="21"/>
      <c r="EIK8" s="21"/>
      <c r="EIL8" s="21"/>
      <c r="EIM8" s="21"/>
      <c r="EIN8" s="21"/>
      <c r="EIO8" s="21"/>
      <c r="EIP8" s="21"/>
      <c r="EIQ8" s="21"/>
      <c r="EIR8" s="21"/>
      <c r="EIS8" s="21"/>
      <c r="EIT8" s="21"/>
      <c r="EIU8" s="21"/>
      <c r="EIV8" s="21"/>
      <c r="EIW8" s="21"/>
      <c r="EIX8" s="21"/>
      <c r="EIY8" s="21"/>
      <c r="EIZ8" s="21"/>
      <c r="EJA8" s="21"/>
      <c r="EJB8" s="21"/>
      <c r="EJC8" s="21"/>
      <c r="EJD8" s="21"/>
      <c r="EJE8" s="21"/>
      <c r="EJF8" s="21"/>
      <c r="EJG8" s="21"/>
      <c r="EJH8" s="21"/>
      <c r="EJI8" s="21"/>
      <c r="EJJ8" s="21"/>
      <c r="EJK8" s="21"/>
      <c r="EJL8" s="21"/>
      <c r="EJM8" s="21"/>
      <c r="EJN8" s="21"/>
      <c r="EJO8" s="21"/>
      <c r="EJP8" s="21"/>
      <c r="EJQ8" s="21"/>
      <c r="EJR8" s="21"/>
      <c r="EJS8" s="21"/>
      <c r="EJT8" s="21"/>
      <c r="EJU8" s="21"/>
      <c r="EJV8" s="21"/>
      <c r="EJW8" s="21"/>
      <c r="EJX8" s="21"/>
      <c r="EJY8" s="21"/>
      <c r="EJZ8" s="21"/>
      <c r="EKA8" s="21"/>
      <c r="EKB8" s="21"/>
      <c r="EKC8" s="21"/>
      <c r="EKD8" s="21"/>
      <c r="EKE8" s="21"/>
      <c r="EKF8" s="21"/>
      <c r="EKG8" s="21"/>
      <c r="EKH8" s="21"/>
      <c r="EKI8" s="21"/>
      <c r="EKJ8" s="21"/>
      <c r="EKK8" s="21"/>
      <c r="EKL8" s="21"/>
      <c r="EKM8" s="21"/>
      <c r="EKN8" s="21"/>
      <c r="EKO8" s="21"/>
      <c r="EKP8" s="21"/>
      <c r="EKQ8" s="21"/>
      <c r="EKR8" s="21"/>
      <c r="EKS8" s="21"/>
      <c r="EKT8" s="21"/>
      <c r="EKU8" s="21"/>
      <c r="EKV8" s="21"/>
      <c r="EKW8" s="21"/>
      <c r="EKX8" s="21"/>
      <c r="EKY8" s="21"/>
      <c r="EKZ8" s="21"/>
      <c r="ELA8" s="21"/>
      <c r="ELB8" s="21"/>
      <c r="ELC8" s="21"/>
      <c r="ELD8" s="21"/>
      <c r="ELE8" s="21"/>
      <c r="ELF8" s="21"/>
      <c r="ELG8" s="21"/>
      <c r="ELH8" s="21"/>
      <c r="ELI8" s="21"/>
      <c r="ELJ8" s="21"/>
      <c r="ELK8" s="21"/>
      <c r="ELL8" s="21"/>
      <c r="ELM8" s="21"/>
      <c r="ELN8" s="21"/>
      <c r="ELO8" s="21"/>
      <c r="ELP8" s="21"/>
      <c r="ELQ8" s="21"/>
      <c r="ELR8" s="21"/>
      <c r="ELS8" s="21"/>
      <c r="ELT8" s="21"/>
      <c r="ELU8" s="21"/>
      <c r="ELV8" s="21"/>
      <c r="ELW8" s="21"/>
      <c r="ELX8" s="21"/>
      <c r="ELY8" s="21"/>
      <c r="ELZ8" s="21"/>
      <c r="EMA8" s="21"/>
      <c r="EMB8" s="21"/>
      <c r="EMC8" s="21"/>
      <c r="EMD8" s="21"/>
      <c r="EME8" s="21"/>
      <c r="EMF8" s="21"/>
      <c r="EMG8" s="21"/>
      <c r="EMH8" s="21"/>
      <c r="EMI8" s="21"/>
      <c r="EMJ8" s="21"/>
      <c r="EMK8" s="21"/>
      <c r="EML8" s="21"/>
      <c r="EMM8" s="21"/>
      <c r="EMN8" s="21"/>
      <c r="EMO8" s="21"/>
      <c r="EMP8" s="21"/>
      <c r="EMQ8" s="21"/>
      <c r="EMR8" s="21"/>
      <c r="EMS8" s="21"/>
      <c r="EMT8" s="21"/>
      <c r="EMU8" s="21"/>
      <c r="EMV8" s="21"/>
      <c r="EMW8" s="21"/>
      <c r="EMX8" s="21"/>
      <c r="EMY8" s="21"/>
      <c r="EMZ8" s="21"/>
      <c r="ENA8" s="21"/>
      <c r="ENB8" s="21"/>
      <c r="ENC8" s="21"/>
      <c r="END8" s="21"/>
      <c r="ENE8" s="21"/>
      <c r="ENF8" s="21"/>
      <c r="ENG8" s="21"/>
      <c r="ENH8" s="21"/>
      <c r="ENI8" s="21"/>
      <c r="ENJ8" s="21"/>
      <c r="ENK8" s="21"/>
      <c r="ENL8" s="21"/>
      <c r="ENM8" s="21"/>
      <c r="ENN8" s="21"/>
      <c r="ENO8" s="21"/>
      <c r="ENP8" s="21"/>
      <c r="ENQ8" s="21"/>
      <c r="ENR8" s="21"/>
      <c r="ENS8" s="21"/>
      <c r="ENT8" s="21"/>
      <c r="ENU8" s="21"/>
      <c r="ENV8" s="21"/>
      <c r="ENW8" s="21"/>
      <c r="ENX8" s="21"/>
      <c r="ENY8" s="21"/>
      <c r="ENZ8" s="21"/>
      <c r="EOA8" s="21"/>
      <c r="EOB8" s="21"/>
      <c r="EOC8" s="21"/>
      <c r="EOD8" s="21"/>
      <c r="EOE8" s="21"/>
      <c r="EOF8" s="21"/>
      <c r="EOG8" s="21"/>
      <c r="EOH8" s="21"/>
      <c r="EOI8" s="21"/>
      <c r="EOJ8" s="21"/>
      <c r="EOK8" s="21"/>
      <c r="EOL8" s="21"/>
      <c r="EOM8" s="21"/>
      <c r="EON8" s="21"/>
      <c r="EOO8" s="21"/>
      <c r="EOP8" s="21"/>
      <c r="EOQ8" s="21"/>
      <c r="EOR8" s="21"/>
      <c r="EOS8" s="21"/>
      <c r="EOT8" s="21"/>
      <c r="EOU8" s="21"/>
      <c r="EOV8" s="21"/>
      <c r="EOW8" s="21"/>
      <c r="EOX8" s="21"/>
      <c r="EOY8" s="21"/>
      <c r="EOZ8" s="21"/>
      <c r="EPA8" s="21"/>
      <c r="EPB8" s="21"/>
      <c r="EPC8" s="21"/>
      <c r="EPD8" s="21"/>
      <c r="EPE8" s="21"/>
      <c r="EPF8" s="21"/>
      <c r="EPG8" s="21"/>
      <c r="EPH8" s="21"/>
      <c r="EPI8" s="21"/>
      <c r="EPJ8" s="21"/>
      <c r="EPK8" s="21"/>
      <c r="EPL8" s="21"/>
      <c r="EPM8" s="21"/>
      <c r="EPN8" s="21"/>
      <c r="EPO8" s="21"/>
      <c r="EPP8" s="21"/>
      <c r="EPQ8" s="21"/>
      <c r="EPR8" s="21"/>
      <c r="EPS8" s="21"/>
      <c r="EPT8" s="21"/>
      <c r="EPU8" s="21"/>
      <c r="EPV8" s="21"/>
      <c r="EPW8" s="21"/>
      <c r="EPX8" s="21"/>
      <c r="EPY8" s="21"/>
      <c r="EPZ8" s="21"/>
      <c r="EQA8" s="21"/>
      <c r="EQB8" s="21"/>
      <c r="EQC8" s="21"/>
      <c r="EQD8" s="21"/>
      <c r="EQE8" s="21"/>
      <c r="EQF8" s="21"/>
      <c r="EQG8" s="21"/>
      <c r="EQH8" s="21"/>
      <c r="EQI8" s="21"/>
      <c r="EQJ8" s="21"/>
      <c r="EQK8" s="21"/>
      <c r="EQL8" s="21"/>
      <c r="EQM8" s="21"/>
      <c r="EQN8" s="21"/>
      <c r="EQO8" s="21"/>
      <c r="EQP8" s="21"/>
      <c r="EQQ8" s="21"/>
      <c r="EQR8" s="21"/>
      <c r="EQS8" s="21"/>
      <c r="EQT8" s="21"/>
      <c r="EQU8" s="21"/>
      <c r="EQV8" s="21"/>
      <c r="EQW8" s="21"/>
      <c r="EQX8" s="21"/>
      <c r="EQY8" s="21"/>
      <c r="EQZ8" s="21"/>
      <c r="ERA8" s="21"/>
      <c r="ERB8" s="21"/>
      <c r="ERC8" s="21"/>
      <c r="ERD8" s="21"/>
      <c r="ERE8" s="21"/>
      <c r="ERF8" s="21"/>
      <c r="ERG8" s="21"/>
      <c r="ERH8" s="21"/>
      <c r="ERI8" s="21"/>
      <c r="ERJ8" s="21"/>
      <c r="ERK8" s="21"/>
      <c r="ERL8" s="21"/>
      <c r="ERM8" s="21"/>
      <c r="ERN8" s="21"/>
      <c r="ERO8" s="21"/>
      <c r="ERP8" s="21"/>
      <c r="ERQ8" s="21"/>
      <c r="ERR8" s="21"/>
      <c r="ERS8" s="21"/>
      <c r="ERT8" s="21"/>
      <c r="ERU8" s="21"/>
      <c r="ERV8" s="21"/>
      <c r="ERW8" s="21"/>
      <c r="ERX8" s="21"/>
      <c r="ERY8" s="21"/>
      <c r="ERZ8" s="21"/>
      <c r="ESA8" s="21"/>
      <c r="ESB8" s="21"/>
      <c r="ESC8" s="21"/>
      <c r="ESD8" s="21"/>
      <c r="ESE8" s="21"/>
      <c r="ESF8" s="21"/>
      <c r="ESG8" s="21"/>
      <c r="ESH8" s="21"/>
      <c r="ESI8" s="21"/>
      <c r="ESJ8" s="21"/>
      <c r="ESK8" s="21"/>
      <c r="ESL8" s="21"/>
      <c r="ESM8" s="21"/>
      <c r="ESN8" s="21"/>
      <c r="ESO8" s="21"/>
      <c r="ESP8" s="21"/>
      <c r="ESQ8" s="21"/>
      <c r="ESR8" s="21"/>
      <c r="ESS8" s="21"/>
      <c r="EST8" s="21"/>
      <c r="ESU8" s="21"/>
      <c r="ESV8" s="21"/>
      <c r="ESW8" s="21"/>
      <c r="ESX8" s="21"/>
      <c r="ESY8" s="21"/>
      <c r="ESZ8" s="21"/>
      <c r="ETA8" s="21"/>
      <c r="ETB8" s="21"/>
      <c r="ETC8" s="21"/>
      <c r="ETD8" s="21"/>
      <c r="ETE8" s="21"/>
      <c r="ETF8" s="21"/>
      <c r="ETG8" s="21"/>
      <c r="ETH8" s="21"/>
      <c r="ETI8" s="21"/>
      <c r="ETJ8" s="21"/>
      <c r="ETK8" s="21"/>
      <c r="ETL8" s="21"/>
      <c r="ETM8" s="21"/>
      <c r="ETN8" s="21"/>
      <c r="ETO8" s="21"/>
      <c r="ETP8" s="21"/>
      <c r="ETQ8" s="21"/>
      <c r="ETR8" s="21"/>
      <c r="ETS8" s="21"/>
      <c r="ETT8" s="21"/>
      <c r="ETU8" s="21"/>
      <c r="ETV8" s="21"/>
      <c r="ETW8" s="21"/>
      <c r="ETX8" s="21"/>
      <c r="ETY8" s="21"/>
      <c r="ETZ8" s="21"/>
      <c r="EUA8" s="21"/>
      <c r="EUB8" s="21"/>
      <c r="EUC8" s="21"/>
      <c r="EUD8" s="21"/>
      <c r="EUE8" s="21"/>
      <c r="EUF8" s="21"/>
      <c r="EUG8" s="21"/>
      <c r="EUH8" s="21"/>
      <c r="EUI8" s="21"/>
      <c r="EUJ8" s="21"/>
      <c r="EUK8" s="21"/>
      <c r="EUL8" s="21"/>
      <c r="EUM8" s="21"/>
      <c r="EUN8" s="21"/>
      <c r="EUO8" s="21"/>
      <c r="EUP8" s="21"/>
      <c r="EUQ8" s="21"/>
      <c r="EUR8" s="21"/>
      <c r="EUS8" s="21"/>
      <c r="EUT8" s="21"/>
      <c r="EUU8" s="21"/>
      <c r="EUV8" s="21"/>
      <c r="EUW8" s="21"/>
      <c r="EUX8" s="21"/>
      <c r="EUY8" s="21"/>
      <c r="EUZ8" s="21"/>
      <c r="EVA8" s="21"/>
      <c r="EVB8" s="21"/>
      <c r="EVC8" s="21"/>
      <c r="EVD8" s="21"/>
      <c r="EVE8" s="21"/>
      <c r="EVF8" s="21"/>
      <c r="EVG8" s="21"/>
      <c r="EVH8" s="21"/>
      <c r="EVI8" s="21"/>
      <c r="EVJ8" s="21"/>
      <c r="EVK8" s="21"/>
      <c r="EVL8" s="21"/>
      <c r="EVM8" s="21"/>
      <c r="EVN8" s="21"/>
      <c r="EVO8" s="21"/>
      <c r="EVP8" s="21"/>
      <c r="EVQ8" s="21"/>
      <c r="EVR8" s="21"/>
      <c r="EVS8" s="21"/>
      <c r="EVT8" s="21"/>
      <c r="EVU8" s="21"/>
      <c r="EVV8" s="21"/>
      <c r="EVW8" s="21"/>
      <c r="EVX8" s="21"/>
      <c r="EVY8" s="21"/>
      <c r="EVZ8" s="21"/>
      <c r="EWA8" s="21"/>
      <c r="EWB8" s="21"/>
      <c r="EWC8" s="21"/>
      <c r="EWD8" s="21"/>
      <c r="EWE8" s="21"/>
      <c r="EWF8" s="21"/>
      <c r="EWG8" s="21"/>
      <c r="EWH8" s="21"/>
      <c r="EWI8" s="21"/>
      <c r="EWJ8" s="21"/>
      <c r="EWK8" s="21"/>
      <c r="EWL8" s="21"/>
      <c r="EWM8" s="21"/>
      <c r="EWN8" s="21"/>
      <c r="EWO8" s="21"/>
      <c r="EWP8" s="21"/>
      <c r="EWQ8" s="21"/>
      <c r="EWR8" s="21"/>
      <c r="EWS8" s="21"/>
      <c r="EWT8" s="21"/>
      <c r="EWU8" s="21"/>
      <c r="EWV8" s="21"/>
      <c r="EWW8" s="21"/>
      <c r="EWX8" s="21"/>
      <c r="EWY8" s="21"/>
      <c r="EWZ8" s="21"/>
      <c r="EXA8" s="21"/>
      <c r="EXB8" s="21"/>
      <c r="EXC8" s="21"/>
      <c r="EXD8" s="21"/>
      <c r="EXE8" s="21"/>
      <c r="EXF8" s="21"/>
      <c r="EXG8" s="21"/>
      <c r="EXH8" s="21"/>
      <c r="EXI8" s="21"/>
      <c r="EXJ8" s="21"/>
      <c r="EXK8" s="21"/>
      <c r="EXL8" s="21"/>
      <c r="EXM8" s="21"/>
      <c r="EXN8" s="21"/>
      <c r="EXO8" s="21"/>
      <c r="EXP8" s="21"/>
      <c r="EXQ8" s="21"/>
      <c r="EXR8" s="21"/>
      <c r="EXS8" s="21"/>
      <c r="EXT8" s="21"/>
      <c r="EXU8" s="21"/>
      <c r="EXV8" s="21"/>
      <c r="EXW8" s="21"/>
      <c r="EXX8" s="21"/>
      <c r="EXY8" s="21"/>
      <c r="EXZ8" s="21"/>
      <c r="EYA8" s="21"/>
      <c r="EYB8" s="21"/>
      <c r="EYC8" s="21"/>
      <c r="EYD8" s="21"/>
      <c r="EYE8" s="21"/>
      <c r="EYF8" s="21"/>
      <c r="EYG8" s="21"/>
      <c r="EYH8" s="21"/>
      <c r="EYI8" s="21"/>
      <c r="EYJ8" s="21"/>
      <c r="EYK8" s="21"/>
      <c r="EYL8" s="21"/>
      <c r="EYM8" s="21"/>
      <c r="EYN8" s="21"/>
      <c r="EYO8" s="21"/>
      <c r="EYP8" s="21"/>
      <c r="EYQ8" s="21"/>
      <c r="EYR8" s="21"/>
      <c r="EYS8" s="21"/>
      <c r="EYT8" s="21"/>
      <c r="EYU8" s="21"/>
      <c r="EYV8" s="21"/>
      <c r="EYW8" s="21"/>
      <c r="EYX8" s="21"/>
      <c r="EYY8" s="21"/>
      <c r="EYZ8" s="21"/>
      <c r="EZA8" s="21"/>
      <c r="EZB8" s="21"/>
      <c r="EZC8" s="21"/>
      <c r="EZD8" s="21"/>
      <c r="EZE8" s="21"/>
      <c r="EZF8" s="21"/>
      <c r="EZG8" s="21"/>
      <c r="EZH8" s="21"/>
      <c r="EZI8" s="21"/>
      <c r="EZJ8" s="21"/>
      <c r="EZK8" s="21"/>
      <c r="EZL8" s="21"/>
      <c r="EZM8" s="21"/>
      <c r="EZN8" s="21"/>
      <c r="EZO8" s="21"/>
      <c r="EZP8" s="21"/>
      <c r="EZQ8" s="21"/>
      <c r="EZR8" s="21"/>
      <c r="EZS8" s="21"/>
      <c r="EZT8" s="21"/>
      <c r="EZU8" s="21"/>
      <c r="EZV8" s="21"/>
      <c r="EZW8" s="21"/>
      <c r="EZX8" s="21"/>
      <c r="EZY8" s="21"/>
      <c r="EZZ8" s="21"/>
      <c r="FAA8" s="21"/>
      <c r="FAB8" s="21"/>
      <c r="FAC8" s="21"/>
      <c r="FAD8" s="21"/>
      <c r="FAE8" s="21"/>
      <c r="FAF8" s="21"/>
      <c r="FAG8" s="21"/>
      <c r="FAH8" s="21"/>
      <c r="FAI8" s="21"/>
      <c r="FAJ8" s="21"/>
      <c r="FAK8" s="21"/>
      <c r="FAL8" s="21"/>
      <c r="FAM8" s="21"/>
      <c r="FAN8" s="21"/>
      <c r="FAO8" s="21"/>
      <c r="FAP8" s="21"/>
      <c r="FAQ8" s="21"/>
      <c r="FAR8" s="21"/>
      <c r="FAS8" s="21"/>
      <c r="FAT8" s="21"/>
      <c r="FAU8" s="21"/>
      <c r="FAV8" s="21"/>
      <c r="FAW8" s="21"/>
      <c r="FAX8" s="21"/>
      <c r="FAY8" s="21"/>
      <c r="FAZ8" s="21"/>
      <c r="FBA8" s="21"/>
      <c r="FBB8" s="21"/>
      <c r="FBC8" s="21"/>
      <c r="FBD8" s="21"/>
      <c r="FBE8" s="21"/>
      <c r="FBF8" s="21"/>
      <c r="FBG8" s="21"/>
      <c r="FBH8" s="21"/>
      <c r="FBI8" s="21"/>
      <c r="FBJ8" s="21"/>
      <c r="FBK8" s="21"/>
      <c r="FBL8" s="21"/>
      <c r="FBM8" s="21"/>
      <c r="FBN8" s="21"/>
      <c r="FBO8" s="21"/>
      <c r="FBP8" s="21"/>
      <c r="FBQ8" s="21"/>
      <c r="FBR8" s="21"/>
      <c r="FBS8" s="21"/>
      <c r="FBT8" s="21"/>
      <c r="FBU8" s="21"/>
      <c r="FBV8" s="21"/>
      <c r="FBW8" s="21"/>
      <c r="FBX8" s="21"/>
      <c r="FBY8" s="21"/>
      <c r="FBZ8" s="21"/>
      <c r="FCA8" s="21"/>
      <c r="FCB8" s="21"/>
      <c r="FCC8" s="21"/>
      <c r="FCD8" s="21"/>
      <c r="FCE8" s="21"/>
      <c r="FCF8" s="21"/>
      <c r="FCG8" s="21"/>
      <c r="FCH8" s="21"/>
      <c r="FCI8" s="21"/>
      <c r="FCJ8" s="21"/>
      <c r="FCK8" s="21"/>
      <c r="FCL8" s="21"/>
      <c r="FCM8" s="21"/>
      <c r="FCN8" s="21"/>
      <c r="FCO8" s="21"/>
      <c r="FCP8" s="21"/>
      <c r="FCQ8" s="21"/>
      <c r="FCR8" s="21"/>
      <c r="FCS8" s="21"/>
      <c r="FCT8" s="21"/>
      <c r="FCU8" s="21"/>
      <c r="FCV8" s="21"/>
      <c r="FCW8" s="21"/>
      <c r="FCX8" s="21"/>
      <c r="FCY8" s="21"/>
      <c r="FCZ8" s="21"/>
      <c r="FDA8" s="21"/>
      <c r="FDB8" s="21"/>
      <c r="FDC8" s="21"/>
      <c r="FDD8" s="21"/>
      <c r="FDE8" s="21"/>
      <c r="FDF8" s="21"/>
      <c r="FDG8" s="21"/>
      <c r="FDH8" s="21"/>
      <c r="FDI8" s="21"/>
      <c r="FDJ8" s="21"/>
      <c r="FDK8" s="21"/>
      <c r="FDL8" s="21"/>
      <c r="FDM8" s="21"/>
      <c r="FDN8" s="21"/>
      <c r="FDO8" s="21"/>
      <c r="FDP8" s="21"/>
      <c r="FDQ8" s="21"/>
      <c r="FDR8" s="21"/>
      <c r="FDS8" s="21"/>
      <c r="FDT8" s="21"/>
      <c r="FDU8" s="21"/>
      <c r="FDV8" s="21"/>
      <c r="FDW8" s="21"/>
      <c r="FDX8" s="21"/>
      <c r="FDY8" s="21"/>
      <c r="FDZ8" s="21"/>
      <c r="FEA8" s="21"/>
      <c r="FEB8" s="21"/>
      <c r="FEC8" s="21"/>
      <c r="FED8" s="21"/>
      <c r="FEE8" s="21"/>
      <c r="FEF8" s="21"/>
      <c r="FEG8" s="21"/>
      <c r="FEH8" s="21"/>
      <c r="FEI8" s="21"/>
      <c r="FEJ8" s="21"/>
      <c r="FEK8" s="21"/>
      <c r="FEL8" s="21"/>
      <c r="FEM8" s="21"/>
      <c r="FEN8" s="21"/>
      <c r="FEO8" s="21"/>
      <c r="FEP8" s="21"/>
      <c r="FEQ8" s="21"/>
      <c r="FER8" s="21"/>
      <c r="FES8" s="21"/>
      <c r="FET8" s="21"/>
      <c r="FEU8" s="21"/>
      <c r="FEV8" s="21"/>
      <c r="FEW8" s="21"/>
      <c r="FEX8" s="21"/>
      <c r="FEY8" s="21"/>
      <c r="FEZ8" s="21"/>
      <c r="FFA8" s="21"/>
      <c r="FFB8" s="21"/>
      <c r="FFC8" s="21"/>
      <c r="FFD8" s="21"/>
      <c r="FFE8" s="21"/>
      <c r="FFF8" s="21"/>
      <c r="FFG8" s="21"/>
      <c r="FFH8" s="21"/>
      <c r="FFI8" s="21"/>
      <c r="FFJ8" s="21"/>
      <c r="FFK8" s="21"/>
      <c r="FFL8" s="21"/>
      <c r="FFM8" s="21"/>
      <c r="FFN8" s="21"/>
      <c r="FFO8" s="21"/>
      <c r="FFP8" s="21"/>
      <c r="FFQ8" s="21"/>
      <c r="FFR8" s="21"/>
      <c r="FFS8" s="21"/>
      <c r="FFT8" s="21"/>
      <c r="FFU8" s="21"/>
      <c r="FFV8" s="21"/>
      <c r="FFW8" s="21"/>
      <c r="FFX8" s="21"/>
      <c r="FFY8" s="21"/>
      <c r="FFZ8" s="21"/>
      <c r="FGA8" s="21"/>
      <c r="FGB8" s="21"/>
      <c r="FGC8" s="21"/>
      <c r="FGD8" s="21"/>
      <c r="FGE8" s="21"/>
      <c r="FGF8" s="21"/>
      <c r="FGG8" s="21"/>
      <c r="FGH8" s="21"/>
      <c r="FGI8" s="21"/>
      <c r="FGJ8" s="21"/>
      <c r="FGK8" s="21"/>
      <c r="FGL8" s="21"/>
      <c r="FGM8" s="21"/>
      <c r="FGN8" s="21"/>
      <c r="FGO8" s="21"/>
      <c r="FGP8" s="21"/>
      <c r="FGQ8" s="21"/>
      <c r="FGR8" s="21"/>
      <c r="FGS8" s="21"/>
      <c r="FGT8" s="21"/>
      <c r="FGU8" s="21"/>
      <c r="FGV8" s="21"/>
      <c r="FGW8" s="21"/>
      <c r="FGX8" s="21"/>
      <c r="FGY8" s="21"/>
      <c r="FGZ8" s="21"/>
      <c r="FHA8" s="21"/>
      <c r="FHB8" s="21"/>
      <c r="FHC8" s="21"/>
      <c r="FHD8" s="21"/>
      <c r="FHE8" s="21"/>
      <c r="FHF8" s="21"/>
      <c r="FHG8" s="21"/>
      <c r="FHH8" s="21"/>
      <c r="FHI8" s="21"/>
      <c r="FHJ8" s="21"/>
      <c r="FHK8" s="21"/>
      <c r="FHL8" s="21"/>
      <c r="FHM8" s="21"/>
      <c r="FHN8" s="21"/>
      <c r="FHO8" s="21"/>
      <c r="FHP8" s="21"/>
      <c r="FHQ8" s="21"/>
      <c r="FHR8" s="21"/>
      <c r="FHS8" s="21"/>
      <c r="FHT8" s="21"/>
      <c r="FHU8" s="21"/>
      <c r="FHV8" s="21"/>
      <c r="FHW8" s="21"/>
      <c r="FHX8" s="21"/>
      <c r="FHY8" s="21"/>
      <c r="FHZ8" s="21"/>
      <c r="FIA8" s="21"/>
      <c r="FIB8" s="21"/>
      <c r="FIC8" s="21"/>
      <c r="FID8" s="21"/>
      <c r="FIE8" s="21"/>
      <c r="FIF8" s="21"/>
      <c r="FIG8" s="21"/>
      <c r="FIH8" s="21"/>
      <c r="FII8" s="21"/>
      <c r="FIJ8" s="21"/>
      <c r="FIK8" s="21"/>
      <c r="FIL8" s="21"/>
      <c r="FIM8" s="21"/>
      <c r="FIN8" s="21"/>
      <c r="FIO8" s="21"/>
      <c r="FIP8" s="21"/>
      <c r="FIQ8" s="21"/>
      <c r="FIR8" s="21"/>
      <c r="FIS8" s="21"/>
      <c r="FIT8" s="21"/>
      <c r="FIU8" s="21"/>
      <c r="FIV8" s="21"/>
      <c r="FIW8" s="21"/>
      <c r="FIX8" s="21"/>
      <c r="FIY8" s="21"/>
      <c r="FIZ8" s="21"/>
      <c r="FJA8" s="21"/>
      <c r="FJB8" s="21"/>
      <c r="FJC8" s="21"/>
      <c r="FJD8" s="21"/>
      <c r="FJE8" s="21"/>
      <c r="FJF8" s="21"/>
      <c r="FJG8" s="21"/>
      <c r="FJH8" s="21"/>
      <c r="FJI8" s="21"/>
      <c r="FJJ8" s="21"/>
      <c r="FJK8" s="21"/>
      <c r="FJL8" s="21"/>
      <c r="FJM8" s="21"/>
      <c r="FJN8" s="21"/>
      <c r="FJO8" s="21"/>
      <c r="FJP8" s="21"/>
      <c r="FJQ8" s="21"/>
      <c r="FJR8" s="21"/>
      <c r="FJS8" s="21"/>
      <c r="FJT8" s="21"/>
      <c r="FJU8" s="21"/>
      <c r="FJV8" s="21"/>
      <c r="FJW8" s="21"/>
      <c r="FJX8" s="21"/>
      <c r="FJY8" s="21"/>
      <c r="FJZ8" s="21"/>
      <c r="FKA8" s="21"/>
      <c r="FKB8" s="21"/>
      <c r="FKC8" s="21"/>
      <c r="FKD8" s="21"/>
      <c r="FKE8" s="21"/>
      <c r="FKF8" s="21"/>
      <c r="FKG8" s="21"/>
      <c r="FKH8" s="21"/>
      <c r="FKI8" s="21"/>
      <c r="FKJ8" s="21"/>
      <c r="FKK8" s="21"/>
      <c r="FKL8" s="21"/>
      <c r="FKM8" s="21"/>
      <c r="FKN8" s="21"/>
      <c r="FKO8" s="21"/>
      <c r="FKP8" s="21"/>
      <c r="FKQ8" s="21"/>
      <c r="FKR8" s="21"/>
      <c r="FKS8" s="21"/>
      <c r="FKT8" s="21"/>
      <c r="FKU8" s="21"/>
      <c r="FKV8" s="21"/>
      <c r="FKW8" s="21"/>
      <c r="FKX8" s="21"/>
      <c r="FKY8" s="21"/>
      <c r="FKZ8" s="21"/>
      <c r="FLA8" s="21"/>
      <c r="FLB8" s="21"/>
      <c r="FLC8" s="21"/>
      <c r="FLD8" s="21"/>
      <c r="FLE8" s="21"/>
      <c r="FLF8" s="21"/>
      <c r="FLG8" s="21"/>
      <c r="FLH8" s="21"/>
      <c r="FLI8" s="21"/>
      <c r="FLJ8" s="21"/>
      <c r="FLK8" s="21"/>
      <c r="FLL8" s="21"/>
      <c r="FLM8" s="21"/>
      <c r="FLN8" s="21"/>
      <c r="FLO8" s="21"/>
      <c r="FLP8" s="21"/>
      <c r="FLQ8" s="21"/>
      <c r="FLR8" s="21"/>
      <c r="FLS8" s="21"/>
      <c r="FLT8" s="21"/>
      <c r="FLU8" s="21"/>
      <c r="FLV8" s="21"/>
      <c r="FLW8" s="21"/>
      <c r="FLX8" s="21"/>
      <c r="FLY8" s="21"/>
      <c r="FLZ8" s="21"/>
      <c r="FMA8" s="21"/>
      <c r="FMB8" s="21"/>
      <c r="FMC8" s="21"/>
      <c r="FMD8" s="21"/>
      <c r="FME8" s="21"/>
      <c r="FMF8" s="21"/>
      <c r="FMG8" s="21"/>
      <c r="FMH8" s="21"/>
      <c r="FMI8" s="21"/>
      <c r="FMJ8" s="21"/>
      <c r="FMK8" s="21"/>
      <c r="FML8" s="21"/>
      <c r="FMM8" s="21"/>
      <c r="FMN8" s="21"/>
      <c r="FMO8" s="21"/>
      <c r="FMP8" s="21"/>
      <c r="FMQ8" s="21"/>
      <c r="FMR8" s="21"/>
      <c r="FMS8" s="21"/>
      <c r="FMT8" s="21"/>
      <c r="FMU8" s="21"/>
      <c r="FMV8" s="21"/>
      <c r="FMW8" s="21"/>
      <c r="FMX8" s="21"/>
      <c r="FMY8" s="21"/>
      <c r="FMZ8" s="21"/>
      <c r="FNA8" s="21"/>
      <c r="FNB8" s="21"/>
      <c r="FNC8" s="21"/>
      <c r="FND8" s="21"/>
      <c r="FNE8" s="21"/>
      <c r="FNF8" s="21"/>
      <c r="FNG8" s="21"/>
      <c r="FNH8" s="21"/>
      <c r="FNI8" s="21"/>
      <c r="FNJ8" s="21"/>
      <c r="FNK8" s="21"/>
      <c r="FNL8" s="21"/>
      <c r="FNM8" s="21"/>
      <c r="FNN8" s="21"/>
      <c r="FNO8" s="21"/>
      <c r="FNP8" s="21"/>
      <c r="FNQ8" s="21"/>
      <c r="FNR8" s="21"/>
      <c r="FNS8" s="21"/>
      <c r="FNT8" s="21"/>
      <c r="FNU8" s="21"/>
      <c r="FNV8" s="21"/>
      <c r="FNW8" s="21"/>
      <c r="FNX8" s="21"/>
      <c r="FNY8" s="21"/>
      <c r="FNZ8" s="21"/>
      <c r="FOA8" s="21"/>
      <c r="FOB8" s="21"/>
      <c r="FOC8" s="21"/>
      <c r="FOD8" s="21"/>
      <c r="FOE8" s="21"/>
      <c r="FOF8" s="21"/>
      <c r="FOG8" s="21"/>
      <c r="FOH8" s="21"/>
      <c r="FOI8" s="21"/>
      <c r="FOJ8" s="21"/>
      <c r="FOK8" s="21"/>
      <c r="FOL8" s="21"/>
      <c r="FOM8" s="21"/>
      <c r="FON8" s="21"/>
      <c r="FOO8" s="21"/>
      <c r="FOP8" s="21"/>
      <c r="FOQ8" s="21"/>
      <c r="FOR8" s="21"/>
      <c r="FOS8" s="21"/>
      <c r="FOT8" s="21"/>
      <c r="FOU8" s="21"/>
      <c r="FOV8" s="21"/>
      <c r="FOW8" s="21"/>
      <c r="FOX8" s="21"/>
      <c r="FOY8" s="21"/>
      <c r="FOZ8" s="21"/>
      <c r="FPA8" s="21"/>
      <c r="FPB8" s="21"/>
      <c r="FPC8" s="21"/>
      <c r="FPD8" s="21"/>
      <c r="FPE8" s="21"/>
      <c r="FPF8" s="21"/>
      <c r="FPG8" s="21"/>
      <c r="FPH8" s="21"/>
      <c r="FPI8" s="21"/>
      <c r="FPJ8" s="21"/>
      <c r="FPK8" s="21"/>
      <c r="FPL8" s="21"/>
      <c r="FPM8" s="21"/>
      <c r="FPN8" s="21"/>
      <c r="FPO8" s="21"/>
      <c r="FPP8" s="21"/>
      <c r="FPQ8" s="21"/>
      <c r="FPR8" s="21"/>
      <c r="FPS8" s="21"/>
      <c r="FPT8" s="21"/>
      <c r="FPU8" s="21"/>
      <c r="FPV8" s="21"/>
      <c r="FPW8" s="21"/>
      <c r="FPX8" s="21"/>
      <c r="FPY8" s="21"/>
      <c r="FPZ8" s="21"/>
      <c r="FQA8" s="21"/>
      <c r="FQB8" s="21"/>
      <c r="FQC8" s="21"/>
      <c r="FQD8" s="21"/>
      <c r="FQE8" s="21"/>
      <c r="FQF8" s="21"/>
      <c r="FQG8" s="21"/>
      <c r="FQH8" s="21"/>
      <c r="FQI8" s="21"/>
      <c r="FQJ8" s="21"/>
      <c r="FQK8" s="21"/>
      <c r="FQL8" s="21"/>
      <c r="FQM8" s="21"/>
      <c r="FQN8" s="21"/>
      <c r="FQO8" s="21"/>
      <c r="FQP8" s="21"/>
      <c r="FQQ8" s="21"/>
      <c r="FQR8" s="21"/>
      <c r="FQS8" s="21"/>
      <c r="FQT8" s="21"/>
      <c r="FQU8" s="21"/>
      <c r="FQV8" s="21"/>
      <c r="FQW8" s="21"/>
      <c r="FQX8" s="21"/>
      <c r="FQY8" s="21"/>
      <c r="FQZ8" s="21"/>
      <c r="FRA8" s="21"/>
      <c r="FRB8" s="21"/>
      <c r="FRC8" s="21"/>
      <c r="FRD8" s="21"/>
      <c r="FRE8" s="21"/>
      <c r="FRF8" s="21"/>
      <c r="FRG8" s="21"/>
      <c r="FRH8" s="21"/>
      <c r="FRI8" s="21"/>
      <c r="FRJ8" s="21"/>
      <c r="FRK8" s="21"/>
      <c r="FRL8" s="21"/>
      <c r="FRM8" s="21"/>
      <c r="FRN8" s="21"/>
      <c r="FRO8" s="21"/>
      <c r="FRP8" s="21"/>
      <c r="FRQ8" s="21"/>
      <c r="FRR8" s="21"/>
      <c r="FRS8" s="21"/>
      <c r="FRT8" s="21"/>
      <c r="FRU8" s="21"/>
      <c r="FRV8" s="21"/>
      <c r="FRW8" s="21"/>
      <c r="FRX8" s="21"/>
      <c r="FRY8" s="21"/>
      <c r="FRZ8" s="21"/>
      <c r="FSA8" s="21"/>
      <c r="FSB8" s="21"/>
      <c r="FSC8" s="21"/>
      <c r="FSD8" s="21"/>
      <c r="FSE8" s="21"/>
      <c r="FSF8" s="21"/>
      <c r="FSG8" s="21"/>
      <c r="FSH8" s="21"/>
      <c r="FSI8" s="21"/>
      <c r="FSJ8" s="21"/>
      <c r="FSK8" s="21"/>
      <c r="FSL8" s="21"/>
      <c r="FSM8" s="21"/>
      <c r="FSN8" s="21"/>
      <c r="FSO8" s="21"/>
      <c r="FSP8" s="21"/>
      <c r="FSQ8" s="21"/>
      <c r="FSR8" s="21"/>
      <c r="FSS8" s="21"/>
      <c r="FST8" s="21"/>
      <c r="FSU8" s="21"/>
      <c r="FSV8" s="21"/>
      <c r="FSW8" s="21"/>
      <c r="FSX8" s="21"/>
      <c r="FSY8" s="21"/>
      <c r="FSZ8" s="21"/>
      <c r="FTA8" s="21"/>
      <c r="FTB8" s="21"/>
      <c r="FTC8" s="21"/>
      <c r="FTD8" s="21"/>
      <c r="FTE8" s="21"/>
      <c r="FTF8" s="21"/>
      <c r="FTG8" s="21"/>
      <c r="FTH8" s="21"/>
      <c r="FTI8" s="21"/>
      <c r="FTJ8" s="21"/>
      <c r="FTK8" s="21"/>
      <c r="FTL8" s="21"/>
      <c r="FTM8" s="21"/>
      <c r="FTN8" s="21"/>
      <c r="FTO8" s="21"/>
      <c r="FTP8" s="21"/>
      <c r="FTQ8" s="21"/>
      <c r="FTR8" s="21"/>
      <c r="FTS8" s="21"/>
      <c r="FTT8" s="21"/>
      <c r="FTU8" s="21"/>
      <c r="FTV8" s="21"/>
      <c r="FTW8" s="21"/>
      <c r="FTX8" s="21"/>
      <c r="FTY8" s="21"/>
      <c r="FTZ8" s="21"/>
      <c r="FUA8" s="21"/>
      <c r="FUB8" s="21"/>
      <c r="FUC8" s="21"/>
      <c r="FUD8" s="21"/>
      <c r="FUE8" s="21"/>
      <c r="FUF8" s="21"/>
      <c r="FUG8" s="21"/>
      <c r="FUH8" s="21"/>
      <c r="FUI8" s="21"/>
      <c r="FUJ8" s="21"/>
      <c r="FUK8" s="21"/>
      <c r="FUL8" s="21"/>
      <c r="FUM8" s="21"/>
      <c r="FUN8" s="21"/>
      <c r="FUO8" s="21"/>
      <c r="FUP8" s="21"/>
      <c r="FUQ8" s="21"/>
      <c r="FUR8" s="21"/>
      <c r="FUS8" s="21"/>
      <c r="FUT8" s="21"/>
      <c r="FUU8" s="21"/>
      <c r="FUV8" s="21"/>
      <c r="FUW8" s="21"/>
      <c r="FUX8" s="21"/>
      <c r="FUY8" s="21"/>
      <c r="FUZ8" s="21"/>
      <c r="FVA8" s="21"/>
      <c r="FVB8" s="21"/>
      <c r="FVC8" s="21"/>
      <c r="FVD8" s="21"/>
      <c r="FVE8" s="21"/>
      <c r="FVF8" s="21"/>
      <c r="FVG8" s="21"/>
      <c r="FVH8" s="21"/>
      <c r="FVI8" s="21"/>
      <c r="FVJ8" s="21"/>
      <c r="FVK8" s="21"/>
      <c r="FVL8" s="21"/>
      <c r="FVM8" s="21"/>
      <c r="FVN8" s="21"/>
      <c r="FVO8" s="21"/>
      <c r="FVP8" s="21"/>
      <c r="FVQ8" s="21"/>
      <c r="FVR8" s="21"/>
      <c r="FVS8" s="21"/>
      <c r="FVT8" s="21"/>
      <c r="FVU8" s="21"/>
      <c r="FVV8" s="21"/>
      <c r="FVW8" s="21"/>
      <c r="FVX8" s="21"/>
      <c r="FVY8" s="21"/>
      <c r="FVZ8" s="21"/>
      <c r="FWA8" s="21"/>
      <c r="FWB8" s="21"/>
      <c r="FWC8" s="21"/>
      <c r="FWD8" s="21"/>
      <c r="FWE8" s="21"/>
      <c r="FWF8" s="21"/>
      <c r="FWG8" s="21"/>
      <c r="FWH8" s="21"/>
      <c r="FWI8" s="21"/>
      <c r="FWJ8" s="21"/>
      <c r="FWK8" s="21"/>
      <c r="FWL8" s="21"/>
      <c r="FWM8" s="21"/>
      <c r="FWN8" s="21"/>
      <c r="FWO8" s="21"/>
      <c r="FWP8" s="21"/>
      <c r="FWQ8" s="21"/>
      <c r="FWR8" s="21"/>
      <c r="FWS8" s="21"/>
      <c r="FWT8" s="21"/>
      <c r="FWU8" s="21"/>
      <c r="FWV8" s="21"/>
      <c r="FWW8" s="21"/>
      <c r="FWX8" s="21"/>
      <c r="FWY8" s="21"/>
      <c r="FWZ8" s="21"/>
      <c r="FXA8" s="21"/>
      <c r="FXB8" s="21"/>
      <c r="FXC8" s="21"/>
      <c r="FXD8" s="21"/>
      <c r="FXE8" s="21"/>
      <c r="FXF8" s="21"/>
      <c r="FXG8" s="21"/>
      <c r="FXH8" s="21"/>
      <c r="FXI8" s="21"/>
      <c r="FXJ8" s="21"/>
      <c r="FXK8" s="21"/>
      <c r="FXL8" s="21"/>
      <c r="FXM8" s="21"/>
      <c r="FXN8" s="21"/>
      <c r="FXO8" s="21"/>
      <c r="FXP8" s="21"/>
      <c r="FXQ8" s="21"/>
      <c r="FXR8" s="21"/>
      <c r="FXS8" s="21"/>
      <c r="FXT8" s="21"/>
      <c r="FXU8" s="21"/>
      <c r="FXV8" s="21"/>
      <c r="FXW8" s="21"/>
      <c r="FXX8" s="21"/>
      <c r="FXY8" s="21"/>
      <c r="FXZ8" s="21"/>
      <c r="FYA8" s="21"/>
      <c r="FYB8" s="21"/>
      <c r="FYC8" s="21"/>
      <c r="FYD8" s="21"/>
      <c r="FYE8" s="21"/>
      <c r="FYF8" s="21"/>
      <c r="FYG8" s="21"/>
      <c r="FYH8" s="21"/>
      <c r="FYI8" s="21"/>
      <c r="FYJ8" s="21"/>
      <c r="FYK8" s="21"/>
      <c r="FYL8" s="21"/>
      <c r="FYM8" s="21"/>
      <c r="FYN8" s="21"/>
      <c r="FYO8" s="21"/>
      <c r="FYP8" s="21"/>
      <c r="FYQ8" s="21"/>
      <c r="FYR8" s="21"/>
      <c r="FYS8" s="21"/>
      <c r="FYT8" s="21"/>
      <c r="FYU8" s="21"/>
      <c r="FYV8" s="21"/>
      <c r="FYW8" s="21"/>
      <c r="FYX8" s="21"/>
      <c r="FYY8" s="21"/>
      <c r="FYZ8" s="21"/>
      <c r="FZA8" s="21"/>
      <c r="FZB8" s="21"/>
      <c r="FZC8" s="21"/>
      <c r="FZD8" s="21"/>
      <c r="FZE8" s="21"/>
      <c r="FZF8" s="21"/>
      <c r="FZG8" s="21"/>
      <c r="FZH8" s="21"/>
      <c r="FZI8" s="21"/>
      <c r="FZJ8" s="21"/>
      <c r="FZK8" s="21"/>
      <c r="FZL8" s="21"/>
      <c r="FZM8" s="21"/>
      <c r="FZN8" s="21"/>
      <c r="FZO8" s="21"/>
      <c r="FZP8" s="21"/>
      <c r="FZQ8" s="21"/>
      <c r="FZR8" s="21"/>
      <c r="FZS8" s="21"/>
      <c r="FZT8" s="21"/>
      <c r="FZU8" s="21"/>
      <c r="FZV8" s="21"/>
      <c r="FZW8" s="21"/>
      <c r="FZX8" s="21"/>
      <c r="FZY8" s="21"/>
      <c r="FZZ8" s="21"/>
      <c r="GAA8" s="21"/>
      <c r="GAB8" s="21"/>
      <c r="GAC8" s="21"/>
      <c r="GAD8" s="21"/>
      <c r="GAE8" s="21"/>
      <c r="GAF8" s="21"/>
      <c r="GAG8" s="21"/>
      <c r="GAH8" s="21"/>
      <c r="GAI8" s="21"/>
      <c r="GAJ8" s="21"/>
      <c r="GAK8" s="21"/>
      <c r="GAL8" s="21"/>
      <c r="GAM8" s="21"/>
      <c r="GAN8" s="21"/>
      <c r="GAO8" s="21"/>
      <c r="GAP8" s="21"/>
      <c r="GAQ8" s="21"/>
      <c r="GAR8" s="21"/>
      <c r="GAS8" s="21"/>
      <c r="GAT8" s="21"/>
      <c r="GAU8" s="21"/>
      <c r="GAV8" s="21"/>
      <c r="GAW8" s="21"/>
      <c r="GAX8" s="21"/>
      <c r="GAY8" s="21"/>
      <c r="GAZ8" s="21"/>
      <c r="GBA8" s="21"/>
      <c r="GBB8" s="21"/>
      <c r="GBC8" s="21"/>
      <c r="GBD8" s="21"/>
      <c r="GBE8" s="21"/>
      <c r="GBF8" s="21"/>
      <c r="GBG8" s="21"/>
      <c r="GBH8" s="21"/>
      <c r="GBI8" s="21"/>
      <c r="GBJ8" s="21"/>
      <c r="GBK8" s="21"/>
      <c r="GBL8" s="21"/>
      <c r="GBM8" s="21"/>
      <c r="GBN8" s="21"/>
      <c r="GBO8" s="21"/>
      <c r="GBP8" s="21"/>
      <c r="GBQ8" s="21"/>
      <c r="GBR8" s="21"/>
      <c r="GBS8" s="21"/>
      <c r="GBT8" s="21"/>
      <c r="GBU8" s="21"/>
      <c r="GBV8" s="21"/>
      <c r="GBW8" s="21"/>
      <c r="GBX8" s="21"/>
      <c r="GBY8" s="21"/>
      <c r="GBZ8" s="21"/>
      <c r="GCA8" s="21"/>
      <c r="GCB8" s="21"/>
      <c r="GCC8" s="21"/>
      <c r="GCD8" s="21"/>
      <c r="GCE8" s="21"/>
      <c r="GCF8" s="21"/>
      <c r="GCG8" s="21"/>
      <c r="GCH8" s="21"/>
      <c r="GCI8" s="21"/>
      <c r="GCJ8" s="21"/>
      <c r="GCK8" s="21"/>
      <c r="GCL8" s="21"/>
      <c r="GCM8" s="21"/>
      <c r="GCN8" s="21"/>
      <c r="GCO8" s="21"/>
      <c r="GCP8" s="21"/>
      <c r="GCQ8" s="21"/>
      <c r="GCR8" s="21"/>
      <c r="GCS8" s="21"/>
      <c r="GCT8" s="21"/>
      <c r="GCU8" s="21"/>
      <c r="GCV8" s="21"/>
      <c r="GCW8" s="21"/>
      <c r="GCX8" s="21"/>
      <c r="GCY8" s="21"/>
      <c r="GCZ8" s="21"/>
      <c r="GDA8" s="21"/>
      <c r="GDB8" s="21"/>
      <c r="GDC8" s="21"/>
      <c r="GDD8" s="21"/>
      <c r="GDE8" s="21"/>
      <c r="GDF8" s="21"/>
      <c r="GDG8" s="21"/>
      <c r="GDH8" s="21"/>
      <c r="GDI8" s="21"/>
      <c r="GDJ8" s="21"/>
      <c r="GDK8" s="21"/>
      <c r="GDL8" s="21"/>
      <c r="GDM8" s="21"/>
      <c r="GDN8" s="21"/>
      <c r="GDO8" s="21"/>
      <c r="GDP8" s="21"/>
      <c r="GDQ8" s="21"/>
      <c r="GDR8" s="21"/>
      <c r="GDS8" s="21"/>
      <c r="GDT8" s="21"/>
      <c r="GDU8" s="21"/>
      <c r="GDV8" s="21"/>
      <c r="GDW8" s="21"/>
      <c r="GDX8" s="21"/>
      <c r="GDY8" s="21"/>
      <c r="GDZ8" s="21"/>
      <c r="GEA8" s="21"/>
      <c r="GEB8" s="21"/>
      <c r="GEC8" s="21"/>
      <c r="GED8" s="21"/>
      <c r="GEE8" s="21"/>
      <c r="GEF8" s="21"/>
      <c r="GEG8" s="21"/>
      <c r="GEH8" s="21"/>
      <c r="GEI8" s="21"/>
      <c r="GEJ8" s="21"/>
      <c r="GEK8" s="21"/>
      <c r="GEL8" s="21"/>
      <c r="GEM8" s="21"/>
      <c r="GEN8" s="21"/>
      <c r="GEO8" s="21"/>
      <c r="GEP8" s="21"/>
      <c r="GEQ8" s="21"/>
      <c r="GER8" s="21"/>
      <c r="GES8" s="21"/>
      <c r="GET8" s="21"/>
      <c r="GEU8" s="21"/>
      <c r="GEV8" s="21"/>
      <c r="GEW8" s="21"/>
      <c r="GEX8" s="21"/>
      <c r="GEY8" s="21"/>
      <c r="GEZ8" s="21"/>
      <c r="GFA8" s="21"/>
      <c r="GFB8" s="21"/>
      <c r="GFC8" s="21"/>
      <c r="GFD8" s="21"/>
      <c r="GFE8" s="21"/>
      <c r="GFF8" s="21"/>
      <c r="GFG8" s="21"/>
      <c r="GFH8" s="21"/>
      <c r="GFI8" s="21"/>
      <c r="GFJ8" s="21"/>
      <c r="GFK8" s="21"/>
      <c r="GFL8" s="21"/>
      <c r="GFM8" s="21"/>
      <c r="GFN8" s="21"/>
      <c r="GFO8" s="21"/>
      <c r="GFP8" s="21"/>
      <c r="GFQ8" s="21"/>
      <c r="GFR8" s="21"/>
      <c r="GFS8" s="21"/>
      <c r="GFT8" s="21"/>
      <c r="GFU8" s="21"/>
      <c r="GFV8" s="21"/>
      <c r="GFW8" s="21"/>
      <c r="GFX8" s="21"/>
      <c r="GFY8" s="21"/>
      <c r="GFZ8" s="21"/>
      <c r="GGA8" s="21"/>
      <c r="GGB8" s="21"/>
      <c r="GGC8" s="21"/>
      <c r="GGD8" s="21"/>
      <c r="GGE8" s="21"/>
      <c r="GGF8" s="21"/>
      <c r="GGG8" s="21"/>
      <c r="GGH8" s="21"/>
      <c r="GGI8" s="21"/>
      <c r="GGJ8" s="21"/>
      <c r="GGK8" s="21"/>
      <c r="GGL8" s="21"/>
      <c r="GGM8" s="21"/>
      <c r="GGN8" s="21"/>
      <c r="GGO8" s="21"/>
      <c r="GGP8" s="21"/>
      <c r="GGQ8" s="21"/>
      <c r="GGR8" s="21"/>
      <c r="GGS8" s="21"/>
      <c r="GGT8" s="21"/>
      <c r="GGU8" s="21"/>
      <c r="GGV8" s="21"/>
      <c r="GGW8" s="21"/>
      <c r="GGX8" s="21"/>
      <c r="GGY8" s="21"/>
      <c r="GGZ8" s="21"/>
      <c r="GHA8" s="21"/>
      <c r="GHB8" s="21"/>
      <c r="GHC8" s="21"/>
      <c r="GHD8" s="21"/>
      <c r="GHE8" s="21"/>
      <c r="GHF8" s="21"/>
      <c r="GHG8" s="21"/>
      <c r="GHH8" s="21"/>
      <c r="GHI8" s="21"/>
      <c r="GHJ8" s="21"/>
      <c r="GHK8" s="21"/>
      <c r="GHL8" s="21"/>
      <c r="GHM8" s="21"/>
      <c r="GHN8" s="21"/>
      <c r="GHO8" s="21"/>
      <c r="GHP8" s="21"/>
      <c r="GHQ8" s="21"/>
      <c r="GHR8" s="21"/>
      <c r="GHS8" s="21"/>
      <c r="GHT8" s="21"/>
      <c r="GHU8" s="21"/>
      <c r="GHV8" s="21"/>
      <c r="GHW8" s="21"/>
      <c r="GHX8" s="21"/>
      <c r="GHY8" s="21"/>
      <c r="GHZ8" s="21"/>
      <c r="GIA8" s="21"/>
      <c r="GIB8" s="21"/>
      <c r="GIC8" s="21"/>
      <c r="GID8" s="21"/>
      <c r="GIE8" s="21"/>
      <c r="GIF8" s="21"/>
      <c r="GIG8" s="21"/>
      <c r="GIH8" s="21"/>
      <c r="GII8" s="21"/>
      <c r="GIJ8" s="21"/>
      <c r="GIK8" s="21"/>
      <c r="GIL8" s="21"/>
      <c r="GIM8" s="21"/>
      <c r="GIN8" s="21"/>
      <c r="GIO8" s="21"/>
      <c r="GIP8" s="21"/>
      <c r="GIQ8" s="21"/>
      <c r="GIR8" s="21"/>
      <c r="GIS8" s="21"/>
      <c r="GIT8" s="21"/>
      <c r="GIU8" s="21"/>
      <c r="GIV8" s="21"/>
      <c r="GIW8" s="21"/>
      <c r="GIX8" s="21"/>
      <c r="GIY8" s="21"/>
      <c r="GIZ8" s="21"/>
      <c r="GJA8" s="21"/>
      <c r="GJB8" s="21"/>
      <c r="GJC8" s="21"/>
      <c r="GJD8" s="21"/>
      <c r="GJE8" s="21"/>
      <c r="GJF8" s="21"/>
      <c r="GJG8" s="21"/>
      <c r="GJH8" s="21"/>
      <c r="GJI8" s="21"/>
      <c r="GJJ8" s="21"/>
      <c r="GJK8" s="21"/>
      <c r="GJL8" s="21"/>
      <c r="GJM8" s="21"/>
      <c r="GJN8" s="21"/>
      <c r="GJO8" s="21"/>
      <c r="GJP8" s="21"/>
      <c r="GJQ8" s="21"/>
      <c r="GJR8" s="21"/>
      <c r="GJS8" s="21"/>
      <c r="GJT8" s="21"/>
      <c r="GJU8" s="21"/>
      <c r="GJV8" s="21"/>
      <c r="GJW8" s="21"/>
      <c r="GJX8" s="21"/>
      <c r="GJY8" s="21"/>
      <c r="GJZ8" s="21"/>
      <c r="GKA8" s="21"/>
      <c r="GKB8" s="21"/>
      <c r="GKC8" s="21"/>
      <c r="GKD8" s="21"/>
      <c r="GKE8" s="21"/>
      <c r="GKF8" s="21"/>
      <c r="GKG8" s="21"/>
      <c r="GKH8" s="21"/>
      <c r="GKI8" s="21"/>
      <c r="GKJ8" s="21"/>
      <c r="GKK8" s="21"/>
      <c r="GKL8" s="21"/>
      <c r="GKM8" s="21"/>
      <c r="GKN8" s="21"/>
      <c r="GKO8" s="21"/>
      <c r="GKP8" s="21"/>
      <c r="GKQ8" s="21"/>
      <c r="GKR8" s="21"/>
      <c r="GKS8" s="21"/>
      <c r="GKT8" s="21"/>
      <c r="GKU8" s="21"/>
      <c r="GKV8" s="21"/>
      <c r="GKW8" s="21"/>
      <c r="GKX8" s="21"/>
      <c r="GKY8" s="21"/>
      <c r="GKZ8" s="21"/>
      <c r="GLA8" s="21"/>
      <c r="GLB8" s="21"/>
      <c r="GLC8" s="21"/>
      <c r="GLD8" s="21"/>
      <c r="GLE8" s="21"/>
      <c r="GLF8" s="21"/>
      <c r="GLG8" s="21"/>
      <c r="GLH8" s="21"/>
      <c r="GLI8" s="21"/>
      <c r="GLJ8" s="21"/>
      <c r="GLK8" s="21"/>
      <c r="GLL8" s="21"/>
      <c r="GLM8" s="21"/>
      <c r="GLN8" s="21"/>
      <c r="GLO8" s="21"/>
      <c r="GLP8" s="21"/>
      <c r="GLQ8" s="21"/>
      <c r="GLR8" s="21"/>
      <c r="GLS8" s="21"/>
      <c r="GLT8" s="21"/>
      <c r="GLU8" s="21"/>
      <c r="GLV8" s="21"/>
      <c r="GLW8" s="21"/>
      <c r="GLX8" s="21"/>
      <c r="GLY8" s="21"/>
      <c r="GLZ8" s="21"/>
      <c r="GMA8" s="21"/>
      <c r="GMB8" s="21"/>
      <c r="GMC8" s="21"/>
      <c r="GMD8" s="21"/>
      <c r="GME8" s="21"/>
      <c r="GMF8" s="21"/>
      <c r="GMG8" s="21"/>
      <c r="GMH8" s="21"/>
      <c r="GMI8" s="21"/>
      <c r="GMJ8" s="21"/>
      <c r="GMK8" s="21"/>
      <c r="GML8" s="21"/>
      <c r="GMM8" s="21"/>
      <c r="GMN8" s="21"/>
      <c r="GMO8" s="21"/>
      <c r="GMP8" s="21"/>
      <c r="GMQ8" s="21"/>
      <c r="GMR8" s="21"/>
      <c r="GMS8" s="21"/>
      <c r="GMT8" s="21"/>
      <c r="GMU8" s="21"/>
      <c r="GMV8" s="21"/>
      <c r="GMW8" s="21"/>
      <c r="GMX8" s="21"/>
      <c r="GMY8" s="21"/>
      <c r="GMZ8" s="21"/>
      <c r="GNA8" s="21"/>
      <c r="GNB8" s="21"/>
      <c r="GNC8" s="21"/>
      <c r="GND8" s="21"/>
      <c r="GNE8" s="21"/>
      <c r="GNF8" s="21"/>
      <c r="GNG8" s="21"/>
      <c r="GNH8" s="21"/>
      <c r="GNI8" s="21"/>
      <c r="GNJ8" s="21"/>
      <c r="GNK8" s="21"/>
      <c r="GNL8" s="21"/>
      <c r="GNM8" s="21"/>
      <c r="GNN8" s="21"/>
      <c r="GNO8" s="21"/>
      <c r="GNP8" s="21"/>
      <c r="GNQ8" s="21"/>
      <c r="GNR8" s="21"/>
      <c r="GNS8" s="21"/>
      <c r="GNT8" s="21"/>
      <c r="GNU8" s="21"/>
      <c r="GNV8" s="21"/>
      <c r="GNW8" s="21"/>
      <c r="GNX8" s="21"/>
      <c r="GNY8" s="21"/>
      <c r="GNZ8" s="21"/>
      <c r="GOA8" s="21"/>
      <c r="GOB8" s="21"/>
      <c r="GOC8" s="21"/>
      <c r="GOD8" s="21"/>
      <c r="GOE8" s="21"/>
      <c r="GOF8" s="21"/>
      <c r="GOG8" s="21"/>
      <c r="GOH8" s="21"/>
      <c r="GOI8" s="21"/>
      <c r="GOJ8" s="21"/>
      <c r="GOK8" s="21"/>
      <c r="GOL8" s="21"/>
      <c r="GOM8" s="21"/>
      <c r="GON8" s="21"/>
      <c r="GOO8" s="21"/>
      <c r="GOP8" s="21"/>
      <c r="GOQ8" s="21"/>
      <c r="GOR8" s="21"/>
      <c r="GOS8" s="21"/>
      <c r="GOT8" s="21"/>
      <c r="GOU8" s="21"/>
      <c r="GOV8" s="21"/>
      <c r="GOW8" s="21"/>
      <c r="GOX8" s="21"/>
      <c r="GOY8" s="21"/>
      <c r="GOZ8" s="21"/>
      <c r="GPA8" s="21"/>
      <c r="GPB8" s="21"/>
      <c r="GPC8" s="21"/>
      <c r="GPD8" s="21"/>
      <c r="GPE8" s="21"/>
      <c r="GPF8" s="21"/>
      <c r="GPG8" s="21"/>
      <c r="GPH8" s="21"/>
      <c r="GPI8" s="21"/>
      <c r="GPJ8" s="21"/>
      <c r="GPK8" s="21"/>
      <c r="GPL8" s="21"/>
      <c r="GPM8" s="21"/>
      <c r="GPN8" s="21"/>
      <c r="GPO8" s="21"/>
      <c r="GPP8" s="21"/>
      <c r="GPQ8" s="21"/>
      <c r="GPR8" s="21"/>
      <c r="GPS8" s="21"/>
      <c r="GPT8" s="21"/>
      <c r="GPU8" s="21"/>
      <c r="GPV8" s="21"/>
      <c r="GPW8" s="21"/>
      <c r="GPX8" s="21"/>
      <c r="GPY8" s="21"/>
      <c r="GPZ8" s="21"/>
      <c r="GQA8" s="21"/>
      <c r="GQB8" s="21"/>
      <c r="GQC8" s="21"/>
      <c r="GQD8" s="21"/>
      <c r="GQE8" s="21"/>
      <c r="GQF8" s="21"/>
      <c r="GQG8" s="21"/>
      <c r="GQH8" s="21"/>
      <c r="GQI8" s="21"/>
      <c r="GQJ8" s="21"/>
      <c r="GQK8" s="21"/>
      <c r="GQL8" s="21"/>
      <c r="GQM8" s="21"/>
      <c r="GQN8" s="21"/>
      <c r="GQO8" s="21"/>
      <c r="GQP8" s="21"/>
      <c r="GQQ8" s="21"/>
      <c r="GQR8" s="21"/>
      <c r="GQS8" s="21"/>
      <c r="GQT8" s="21"/>
      <c r="GQU8" s="21"/>
      <c r="GQV8" s="21"/>
      <c r="GQW8" s="21"/>
      <c r="GQX8" s="21"/>
      <c r="GQY8" s="21"/>
      <c r="GQZ8" s="21"/>
      <c r="GRA8" s="21"/>
      <c r="GRB8" s="21"/>
      <c r="GRC8" s="21"/>
      <c r="GRD8" s="21"/>
      <c r="GRE8" s="21"/>
      <c r="GRF8" s="21"/>
      <c r="GRG8" s="21"/>
      <c r="GRH8" s="21"/>
      <c r="GRI8" s="21"/>
      <c r="GRJ8" s="21"/>
      <c r="GRK8" s="21"/>
      <c r="GRL8" s="21"/>
      <c r="GRM8" s="21"/>
      <c r="GRN8" s="21"/>
      <c r="GRO8" s="21"/>
      <c r="GRP8" s="21"/>
      <c r="GRQ8" s="21"/>
      <c r="GRR8" s="21"/>
      <c r="GRS8" s="21"/>
      <c r="GRT8" s="21"/>
      <c r="GRU8" s="21"/>
      <c r="GRV8" s="21"/>
      <c r="GRW8" s="21"/>
      <c r="GRX8" s="21"/>
      <c r="GRY8" s="21"/>
      <c r="GRZ8" s="21"/>
      <c r="GSA8" s="21"/>
      <c r="GSB8" s="21"/>
      <c r="GSC8" s="21"/>
      <c r="GSD8" s="21"/>
      <c r="GSE8" s="21"/>
      <c r="GSF8" s="21"/>
      <c r="GSG8" s="21"/>
      <c r="GSH8" s="21"/>
      <c r="GSI8" s="21"/>
      <c r="GSJ8" s="21"/>
      <c r="GSK8" s="21"/>
      <c r="GSL8" s="21"/>
      <c r="GSM8" s="21"/>
      <c r="GSN8" s="21"/>
      <c r="GSO8" s="21"/>
      <c r="GSP8" s="21"/>
      <c r="GSQ8" s="21"/>
      <c r="GSR8" s="21"/>
      <c r="GSS8" s="21"/>
      <c r="GST8" s="21"/>
      <c r="GSU8" s="21"/>
      <c r="GSV8" s="21"/>
      <c r="GSW8" s="21"/>
      <c r="GSX8" s="21"/>
      <c r="GSY8" s="21"/>
      <c r="GSZ8" s="21"/>
      <c r="GTA8" s="21"/>
      <c r="GTB8" s="21"/>
      <c r="GTC8" s="21"/>
      <c r="GTD8" s="21"/>
      <c r="GTE8" s="21"/>
      <c r="GTF8" s="21"/>
      <c r="GTG8" s="21"/>
      <c r="GTH8" s="21"/>
      <c r="GTI8" s="21"/>
      <c r="GTJ8" s="21"/>
      <c r="GTK8" s="21"/>
      <c r="GTL8" s="21"/>
      <c r="GTM8" s="21"/>
      <c r="GTN8" s="21"/>
      <c r="GTO8" s="21"/>
      <c r="GTP8" s="21"/>
      <c r="GTQ8" s="21"/>
      <c r="GTR8" s="21"/>
      <c r="GTS8" s="21"/>
      <c r="GTT8" s="21"/>
      <c r="GTU8" s="21"/>
      <c r="GTV8" s="21"/>
      <c r="GTW8" s="21"/>
      <c r="GTX8" s="21"/>
      <c r="GTY8" s="21"/>
      <c r="GTZ8" s="21"/>
      <c r="GUA8" s="21"/>
      <c r="GUB8" s="21"/>
      <c r="GUC8" s="21"/>
      <c r="GUD8" s="21"/>
      <c r="GUE8" s="21"/>
      <c r="GUF8" s="21"/>
      <c r="GUG8" s="21"/>
      <c r="GUH8" s="21"/>
      <c r="GUI8" s="21"/>
      <c r="GUJ8" s="21"/>
      <c r="GUK8" s="21"/>
      <c r="GUL8" s="21"/>
      <c r="GUM8" s="21"/>
      <c r="GUN8" s="21"/>
      <c r="GUO8" s="21"/>
      <c r="GUP8" s="21"/>
      <c r="GUQ8" s="21"/>
      <c r="GUR8" s="21"/>
      <c r="GUS8" s="21"/>
      <c r="GUT8" s="21"/>
      <c r="GUU8" s="21"/>
      <c r="GUV8" s="21"/>
      <c r="GUW8" s="21"/>
      <c r="GUX8" s="21"/>
      <c r="GUY8" s="21"/>
      <c r="GUZ8" s="21"/>
      <c r="GVA8" s="21"/>
      <c r="GVB8" s="21"/>
      <c r="GVC8" s="21"/>
      <c r="GVD8" s="21"/>
      <c r="GVE8" s="21"/>
      <c r="GVF8" s="21"/>
      <c r="GVG8" s="21"/>
      <c r="GVH8" s="21"/>
      <c r="GVI8" s="21"/>
      <c r="GVJ8" s="21"/>
      <c r="GVK8" s="21"/>
      <c r="GVL8" s="21"/>
      <c r="GVM8" s="21"/>
      <c r="GVN8" s="21"/>
      <c r="GVO8" s="21"/>
      <c r="GVP8" s="21"/>
      <c r="GVQ8" s="21"/>
      <c r="GVR8" s="21"/>
      <c r="GVS8" s="21"/>
      <c r="GVT8" s="21"/>
      <c r="GVU8" s="21"/>
      <c r="GVV8" s="21"/>
      <c r="GVW8" s="21"/>
      <c r="GVX8" s="21"/>
      <c r="GVY8" s="21"/>
      <c r="GVZ8" s="21"/>
      <c r="GWA8" s="21"/>
      <c r="GWB8" s="21"/>
      <c r="GWC8" s="21"/>
      <c r="GWD8" s="21"/>
      <c r="GWE8" s="21"/>
      <c r="GWF8" s="21"/>
      <c r="GWG8" s="21"/>
      <c r="GWH8" s="21"/>
      <c r="GWI8" s="21"/>
      <c r="GWJ8" s="21"/>
      <c r="GWK8" s="21"/>
      <c r="GWL8" s="21"/>
      <c r="GWM8" s="21"/>
      <c r="GWN8" s="21"/>
      <c r="GWO8" s="21"/>
      <c r="GWP8" s="21"/>
      <c r="GWQ8" s="21"/>
      <c r="GWR8" s="21"/>
      <c r="GWS8" s="21"/>
      <c r="GWT8" s="21"/>
      <c r="GWU8" s="21"/>
      <c r="GWV8" s="21"/>
      <c r="GWW8" s="21"/>
      <c r="GWX8" s="21"/>
      <c r="GWY8" s="21"/>
      <c r="GWZ8" s="21"/>
      <c r="GXA8" s="21"/>
      <c r="GXB8" s="21"/>
      <c r="GXC8" s="21"/>
      <c r="GXD8" s="21"/>
      <c r="GXE8" s="21"/>
      <c r="GXF8" s="21"/>
      <c r="GXG8" s="21"/>
      <c r="GXH8" s="21"/>
      <c r="GXI8" s="21"/>
      <c r="GXJ8" s="21"/>
      <c r="GXK8" s="21"/>
      <c r="GXL8" s="21"/>
      <c r="GXM8" s="21"/>
      <c r="GXN8" s="21"/>
      <c r="GXO8" s="21"/>
      <c r="GXP8" s="21"/>
      <c r="GXQ8" s="21"/>
      <c r="GXR8" s="21"/>
      <c r="GXS8" s="21"/>
      <c r="GXT8" s="21"/>
      <c r="GXU8" s="21"/>
      <c r="GXV8" s="21"/>
      <c r="GXW8" s="21"/>
      <c r="GXX8" s="21"/>
      <c r="GXY8" s="21"/>
      <c r="GXZ8" s="21"/>
      <c r="GYA8" s="21"/>
      <c r="GYB8" s="21"/>
      <c r="GYC8" s="21"/>
      <c r="GYD8" s="21"/>
      <c r="GYE8" s="21"/>
      <c r="GYF8" s="21"/>
      <c r="GYG8" s="21"/>
      <c r="GYH8" s="21"/>
      <c r="GYI8" s="21"/>
      <c r="GYJ8" s="21"/>
      <c r="GYK8" s="21"/>
      <c r="GYL8" s="21"/>
      <c r="GYM8" s="21"/>
      <c r="GYN8" s="21"/>
      <c r="GYO8" s="21"/>
      <c r="GYP8" s="21"/>
      <c r="GYQ8" s="21"/>
      <c r="GYR8" s="21"/>
      <c r="GYS8" s="21"/>
      <c r="GYT8" s="21"/>
      <c r="GYU8" s="21"/>
      <c r="GYV8" s="21"/>
      <c r="GYW8" s="21"/>
      <c r="GYX8" s="21"/>
      <c r="GYY8" s="21"/>
      <c r="GYZ8" s="21"/>
      <c r="GZA8" s="21"/>
      <c r="GZB8" s="21"/>
      <c r="GZC8" s="21"/>
      <c r="GZD8" s="21"/>
      <c r="GZE8" s="21"/>
      <c r="GZF8" s="21"/>
      <c r="GZG8" s="21"/>
      <c r="GZH8" s="21"/>
      <c r="GZI8" s="21"/>
      <c r="GZJ8" s="21"/>
      <c r="GZK8" s="21"/>
      <c r="GZL8" s="21"/>
      <c r="GZM8" s="21"/>
      <c r="GZN8" s="21"/>
      <c r="GZO8" s="21"/>
      <c r="GZP8" s="21"/>
      <c r="GZQ8" s="21"/>
      <c r="GZR8" s="21"/>
      <c r="GZS8" s="21"/>
      <c r="GZT8" s="21"/>
      <c r="GZU8" s="21"/>
      <c r="GZV8" s="21"/>
      <c r="GZW8" s="21"/>
      <c r="GZX8" s="21"/>
      <c r="GZY8" s="21"/>
      <c r="GZZ8" s="21"/>
      <c r="HAA8" s="21"/>
      <c r="HAB8" s="21"/>
      <c r="HAC8" s="21"/>
      <c r="HAD8" s="21"/>
      <c r="HAE8" s="21"/>
      <c r="HAF8" s="21"/>
      <c r="HAG8" s="21"/>
      <c r="HAH8" s="21"/>
      <c r="HAI8" s="21"/>
      <c r="HAJ8" s="21"/>
      <c r="HAK8" s="21"/>
      <c r="HAL8" s="21"/>
      <c r="HAM8" s="21"/>
      <c r="HAN8" s="21"/>
      <c r="HAO8" s="21"/>
      <c r="HAP8" s="21"/>
      <c r="HAQ8" s="21"/>
      <c r="HAR8" s="21"/>
      <c r="HAS8" s="21"/>
      <c r="HAT8" s="21"/>
      <c r="HAU8" s="21"/>
      <c r="HAV8" s="21"/>
      <c r="HAW8" s="21"/>
      <c r="HAX8" s="21"/>
      <c r="HAY8" s="21"/>
      <c r="HAZ8" s="21"/>
      <c r="HBA8" s="21"/>
      <c r="HBB8" s="21"/>
      <c r="HBC8" s="21"/>
      <c r="HBD8" s="21"/>
      <c r="HBE8" s="21"/>
      <c r="HBF8" s="21"/>
      <c r="HBG8" s="21"/>
      <c r="HBH8" s="21"/>
      <c r="HBI8" s="21"/>
      <c r="HBJ8" s="21"/>
      <c r="HBK8" s="21"/>
      <c r="HBL8" s="21"/>
      <c r="HBM8" s="21"/>
      <c r="HBN8" s="21"/>
      <c r="HBO8" s="21"/>
      <c r="HBP8" s="21"/>
      <c r="HBQ8" s="21"/>
      <c r="HBR8" s="21"/>
      <c r="HBS8" s="21"/>
      <c r="HBT8" s="21"/>
      <c r="HBU8" s="21"/>
      <c r="HBV8" s="21"/>
      <c r="HBW8" s="21"/>
      <c r="HBX8" s="21"/>
      <c r="HBY8" s="21"/>
      <c r="HBZ8" s="21"/>
      <c r="HCA8" s="21"/>
      <c r="HCB8" s="21"/>
      <c r="HCC8" s="21"/>
      <c r="HCD8" s="21"/>
      <c r="HCE8" s="21"/>
      <c r="HCF8" s="21"/>
      <c r="HCG8" s="21"/>
      <c r="HCH8" s="21"/>
      <c r="HCI8" s="21"/>
      <c r="HCJ8" s="21"/>
      <c r="HCK8" s="21"/>
      <c r="HCL8" s="21"/>
      <c r="HCM8" s="21"/>
      <c r="HCN8" s="21"/>
      <c r="HCO8" s="21"/>
      <c r="HCP8" s="21"/>
      <c r="HCQ8" s="21"/>
      <c r="HCR8" s="21"/>
      <c r="HCS8" s="21"/>
      <c r="HCT8" s="21"/>
      <c r="HCU8" s="21"/>
      <c r="HCV8" s="21"/>
      <c r="HCW8" s="21"/>
      <c r="HCX8" s="21"/>
      <c r="HCY8" s="21"/>
      <c r="HCZ8" s="21"/>
      <c r="HDA8" s="21"/>
      <c r="HDB8" s="21"/>
      <c r="HDC8" s="21"/>
      <c r="HDD8" s="21"/>
      <c r="HDE8" s="21"/>
      <c r="HDF8" s="21"/>
      <c r="HDG8" s="21"/>
      <c r="HDH8" s="21"/>
      <c r="HDI8" s="21"/>
      <c r="HDJ8" s="21"/>
      <c r="HDK8" s="21"/>
      <c r="HDL8" s="21"/>
      <c r="HDM8" s="21"/>
      <c r="HDN8" s="21"/>
      <c r="HDO8" s="21"/>
      <c r="HDP8" s="21"/>
      <c r="HDQ8" s="21"/>
      <c r="HDR8" s="21"/>
      <c r="HDS8" s="21"/>
      <c r="HDT8" s="21"/>
      <c r="HDU8" s="21"/>
      <c r="HDV8" s="21"/>
      <c r="HDW8" s="21"/>
      <c r="HDX8" s="21"/>
      <c r="HDY8" s="21"/>
      <c r="HDZ8" s="21"/>
      <c r="HEA8" s="21"/>
      <c r="HEB8" s="21"/>
      <c r="HEC8" s="21"/>
      <c r="HED8" s="21"/>
      <c r="HEE8" s="21"/>
      <c r="HEF8" s="21"/>
      <c r="HEG8" s="21"/>
      <c r="HEH8" s="21"/>
      <c r="HEI8" s="21"/>
      <c r="HEJ8" s="21"/>
      <c r="HEK8" s="21"/>
      <c r="HEL8" s="21"/>
      <c r="HEM8" s="21"/>
      <c r="HEN8" s="21"/>
      <c r="HEO8" s="21"/>
      <c r="HEP8" s="21"/>
      <c r="HEQ8" s="21"/>
      <c r="HER8" s="21"/>
      <c r="HES8" s="21"/>
      <c r="HET8" s="21"/>
      <c r="HEU8" s="21"/>
      <c r="HEV8" s="21"/>
      <c r="HEW8" s="21"/>
      <c r="HEX8" s="21"/>
      <c r="HEY8" s="21"/>
      <c r="HEZ8" s="21"/>
      <c r="HFA8" s="21"/>
      <c r="HFB8" s="21"/>
      <c r="HFC8" s="21"/>
      <c r="HFD8" s="21"/>
      <c r="HFE8" s="21"/>
      <c r="HFF8" s="21"/>
      <c r="HFG8" s="21"/>
      <c r="HFH8" s="21"/>
      <c r="HFI8" s="21"/>
      <c r="HFJ8" s="21"/>
      <c r="HFK8" s="21"/>
      <c r="HFL8" s="21"/>
      <c r="HFM8" s="21"/>
      <c r="HFN8" s="21"/>
      <c r="HFO8" s="21"/>
      <c r="HFP8" s="21"/>
      <c r="HFQ8" s="21"/>
      <c r="HFR8" s="21"/>
      <c r="HFS8" s="21"/>
      <c r="HFT8" s="21"/>
      <c r="HFU8" s="21"/>
      <c r="HFV8" s="21"/>
      <c r="HFW8" s="21"/>
      <c r="HFX8" s="21"/>
      <c r="HFY8" s="21"/>
      <c r="HFZ8" s="21"/>
      <c r="HGA8" s="21"/>
      <c r="HGB8" s="21"/>
      <c r="HGC8" s="21"/>
      <c r="HGD8" s="21"/>
      <c r="HGE8" s="21"/>
      <c r="HGF8" s="21"/>
      <c r="HGG8" s="21"/>
      <c r="HGH8" s="21"/>
      <c r="HGI8" s="21"/>
      <c r="HGJ8" s="21"/>
      <c r="HGK8" s="21"/>
      <c r="HGL8" s="21"/>
      <c r="HGM8" s="21"/>
      <c r="HGN8" s="21"/>
      <c r="HGO8" s="21"/>
      <c r="HGP8" s="21"/>
      <c r="HGQ8" s="21"/>
      <c r="HGR8" s="21"/>
      <c r="HGS8" s="21"/>
      <c r="HGT8" s="21"/>
      <c r="HGU8" s="21"/>
      <c r="HGV8" s="21"/>
      <c r="HGW8" s="21"/>
      <c r="HGX8" s="21"/>
      <c r="HGY8" s="21"/>
      <c r="HGZ8" s="21"/>
      <c r="HHA8" s="21"/>
      <c r="HHB8" s="21"/>
      <c r="HHC8" s="21"/>
      <c r="HHD8" s="21"/>
      <c r="HHE8" s="21"/>
      <c r="HHF8" s="21"/>
      <c r="HHG8" s="21"/>
      <c r="HHH8" s="21"/>
      <c r="HHI8" s="21"/>
      <c r="HHJ8" s="21"/>
      <c r="HHK8" s="21"/>
      <c r="HHL8" s="21"/>
      <c r="HHM8" s="21"/>
      <c r="HHN8" s="21"/>
      <c r="HHO8" s="21"/>
      <c r="HHP8" s="21"/>
      <c r="HHQ8" s="21"/>
      <c r="HHR8" s="21"/>
      <c r="HHS8" s="21"/>
      <c r="HHT8" s="21"/>
      <c r="HHU8" s="21"/>
      <c r="HHV8" s="21"/>
      <c r="HHW8" s="21"/>
      <c r="HHX8" s="21"/>
      <c r="HHY8" s="21"/>
      <c r="HHZ8" s="21"/>
      <c r="HIA8" s="21"/>
      <c r="HIB8" s="21"/>
      <c r="HIC8" s="21"/>
      <c r="HID8" s="21"/>
      <c r="HIE8" s="21"/>
      <c r="HIF8" s="21"/>
      <c r="HIG8" s="21"/>
      <c r="HIH8" s="21"/>
      <c r="HII8" s="21"/>
      <c r="HIJ8" s="21"/>
      <c r="HIK8" s="21"/>
      <c r="HIL8" s="21"/>
      <c r="HIM8" s="21"/>
      <c r="HIN8" s="21"/>
      <c r="HIO8" s="21"/>
      <c r="HIP8" s="21"/>
      <c r="HIQ8" s="21"/>
      <c r="HIR8" s="21"/>
      <c r="HIS8" s="21"/>
      <c r="HIT8" s="21"/>
      <c r="HIU8" s="21"/>
      <c r="HIV8" s="21"/>
      <c r="HIW8" s="21"/>
      <c r="HIX8" s="21"/>
      <c r="HIY8" s="21"/>
      <c r="HIZ8" s="21"/>
      <c r="HJA8" s="21"/>
      <c r="HJB8" s="21"/>
      <c r="HJC8" s="21"/>
      <c r="HJD8" s="21"/>
      <c r="HJE8" s="21"/>
      <c r="HJF8" s="21"/>
      <c r="HJG8" s="21"/>
      <c r="HJH8" s="21"/>
      <c r="HJI8" s="21"/>
      <c r="HJJ8" s="21"/>
      <c r="HJK8" s="21"/>
      <c r="HJL8" s="21"/>
      <c r="HJM8" s="21"/>
      <c r="HJN8" s="21"/>
      <c r="HJO8" s="21"/>
      <c r="HJP8" s="21"/>
      <c r="HJQ8" s="21"/>
      <c r="HJR8" s="21"/>
      <c r="HJS8" s="21"/>
      <c r="HJT8" s="21"/>
      <c r="HJU8" s="21"/>
      <c r="HJV8" s="21"/>
      <c r="HJW8" s="21"/>
      <c r="HJX8" s="21"/>
      <c r="HJY8" s="21"/>
      <c r="HJZ8" s="21"/>
      <c r="HKA8" s="21"/>
      <c r="HKB8" s="21"/>
      <c r="HKC8" s="21"/>
      <c r="HKD8" s="21"/>
      <c r="HKE8" s="21"/>
      <c r="HKF8" s="21"/>
      <c r="HKG8" s="21"/>
      <c r="HKH8" s="21"/>
      <c r="HKI8" s="21"/>
      <c r="HKJ8" s="21"/>
      <c r="HKK8" s="21"/>
      <c r="HKL8" s="21"/>
      <c r="HKM8" s="21"/>
      <c r="HKN8" s="21"/>
      <c r="HKO8" s="21"/>
      <c r="HKP8" s="21"/>
      <c r="HKQ8" s="21"/>
      <c r="HKR8" s="21"/>
      <c r="HKS8" s="21"/>
      <c r="HKT8" s="21"/>
      <c r="HKU8" s="21"/>
      <c r="HKV8" s="21"/>
      <c r="HKW8" s="21"/>
      <c r="HKX8" s="21"/>
      <c r="HKY8" s="21"/>
      <c r="HKZ8" s="21"/>
      <c r="HLA8" s="21"/>
      <c r="HLB8" s="21"/>
      <c r="HLC8" s="21"/>
      <c r="HLD8" s="21"/>
      <c r="HLE8" s="21"/>
      <c r="HLF8" s="21"/>
      <c r="HLG8" s="21"/>
      <c r="HLH8" s="21"/>
      <c r="HLI8" s="21"/>
      <c r="HLJ8" s="21"/>
      <c r="HLK8" s="21"/>
      <c r="HLL8" s="21"/>
      <c r="HLM8" s="21"/>
      <c r="HLN8" s="21"/>
      <c r="HLO8" s="21"/>
      <c r="HLP8" s="21"/>
      <c r="HLQ8" s="21"/>
      <c r="HLR8" s="21"/>
      <c r="HLS8" s="21"/>
      <c r="HLT8" s="21"/>
      <c r="HLU8" s="21"/>
      <c r="HLV8" s="21"/>
      <c r="HLW8" s="21"/>
      <c r="HLX8" s="21"/>
      <c r="HLY8" s="21"/>
      <c r="HLZ8" s="21"/>
      <c r="HMA8" s="21"/>
      <c r="HMB8" s="21"/>
      <c r="HMC8" s="21"/>
      <c r="HMD8" s="21"/>
      <c r="HME8" s="21"/>
      <c r="HMF8" s="21"/>
      <c r="HMG8" s="21"/>
      <c r="HMH8" s="21"/>
      <c r="HMI8" s="21"/>
      <c r="HMJ8" s="21"/>
      <c r="HMK8" s="21"/>
      <c r="HML8" s="21"/>
      <c r="HMM8" s="21"/>
      <c r="HMN8" s="21"/>
      <c r="HMO8" s="21"/>
      <c r="HMP8" s="21"/>
      <c r="HMQ8" s="21"/>
      <c r="HMR8" s="21"/>
      <c r="HMS8" s="21"/>
      <c r="HMT8" s="21"/>
      <c r="HMU8" s="21"/>
      <c r="HMV8" s="21"/>
      <c r="HMW8" s="21"/>
      <c r="HMX8" s="21"/>
      <c r="HMY8" s="21"/>
      <c r="HMZ8" s="21"/>
      <c r="HNA8" s="21"/>
      <c r="HNB8" s="21"/>
      <c r="HNC8" s="21"/>
      <c r="HND8" s="21"/>
      <c r="HNE8" s="21"/>
      <c r="HNF8" s="21"/>
      <c r="HNG8" s="21"/>
      <c r="HNH8" s="21"/>
      <c r="HNI8" s="21"/>
      <c r="HNJ8" s="21"/>
      <c r="HNK8" s="21"/>
      <c r="HNL8" s="21"/>
      <c r="HNM8" s="21"/>
      <c r="HNN8" s="21"/>
      <c r="HNO8" s="21"/>
      <c r="HNP8" s="21"/>
      <c r="HNQ8" s="21"/>
      <c r="HNR8" s="21"/>
      <c r="HNS8" s="21"/>
      <c r="HNT8" s="21"/>
      <c r="HNU8" s="21"/>
      <c r="HNV8" s="21"/>
      <c r="HNW8" s="21"/>
      <c r="HNX8" s="21"/>
      <c r="HNY8" s="21"/>
      <c r="HNZ8" s="21"/>
      <c r="HOA8" s="21"/>
      <c r="HOB8" s="21"/>
      <c r="HOC8" s="21"/>
      <c r="HOD8" s="21"/>
      <c r="HOE8" s="21"/>
      <c r="HOF8" s="21"/>
      <c r="HOG8" s="21"/>
      <c r="HOH8" s="21"/>
      <c r="HOI8" s="21"/>
      <c r="HOJ8" s="21"/>
      <c r="HOK8" s="21"/>
      <c r="HOL8" s="21"/>
      <c r="HOM8" s="21"/>
      <c r="HON8" s="21"/>
      <c r="HOO8" s="21"/>
      <c r="HOP8" s="21"/>
      <c r="HOQ8" s="21"/>
      <c r="HOR8" s="21"/>
      <c r="HOS8" s="21"/>
      <c r="HOT8" s="21"/>
      <c r="HOU8" s="21"/>
      <c r="HOV8" s="21"/>
      <c r="HOW8" s="21"/>
      <c r="HOX8" s="21"/>
      <c r="HOY8" s="21"/>
      <c r="HOZ8" s="21"/>
      <c r="HPA8" s="21"/>
      <c r="HPB8" s="21"/>
      <c r="HPC8" s="21"/>
      <c r="HPD8" s="21"/>
      <c r="HPE8" s="21"/>
      <c r="HPF8" s="21"/>
      <c r="HPG8" s="21"/>
      <c r="HPH8" s="21"/>
      <c r="HPI8" s="21"/>
      <c r="HPJ8" s="21"/>
      <c r="HPK8" s="21"/>
      <c r="HPL8" s="21"/>
      <c r="HPM8" s="21"/>
      <c r="HPN8" s="21"/>
      <c r="HPO8" s="21"/>
      <c r="HPP8" s="21"/>
      <c r="HPQ8" s="21"/>
      <c r="HPR8" s="21"/>
      <c r="HPS8" s="21"/>
      <c r="HPT8" s="21"/>
      <c r="HPU8" s="21"/>
      <c r="HPV8" s="21"/>
      <c r="HPW8" s="21"/>
      <c r="HPX8" s="21"/>
      <c r="HPY8" s="21"/>
      <c r="HPZ8" s="21"/>
      <c r="HQA8" s="21"/>
      <c r="HQB8" s="21"/>
      <c r="HQC8" s="21"/>
      <c r="HQD8" s="21"/>
      <c r="HQE8" s="21"/>
      <c r="HQF8" s="21"/>
      <c r="HQG8" s="21"/>
      <c r="HQH8" s="21"/>
      <c r="HQI8" s="21"/>
      <c r="HQJ8" s="21"/>
      <c r="HQK8" s="21"/>
      <c r="HQL8" s="21"/>
      <c r="HQM8" s="21"/>
      <c r="HQN8" s="21"/>
      <c r="HQO8" s="21"/>
      <c r="HQP8" s="21"/>
      <c r="HQQ8" s="21"/>
      <c r="HQR8" s="21"/>
      <c r="HQS8" s="21"/>
      <c r="HQT8" s="21"/>
      <c r="HQU8" s="21"/>
      <c r="HQV8" s="21"/>
      <c r="HQW8" s="21"/>
      <c r="HQX8" s="21"/>
      <c r="HQY8" s="21"/>
      <c r="HQZ8" s="21"/>
      <c r="HRA8" s="21"/>
      <c r="HRB8" s="21"/>
      <c r="HRC8" s="21"/>
      <c r="HRD8" s="21"/>
      <c r="HRE8" s="21"/>
      <c r="HRF8" s="21"/>
      <c r="HRG8" s="21"/>
      <c r="HRH8" s="21"/>
      <c r="HRI8" s="21"/>
      <c r="HRJ8" s="21"/>
      <c r="HRK8" s="21"/>
      <c r="HRL8" s="21"/>
      <c r="HRM8" s="21"/>
      <c r="HRN8" s="21"/>
      <c r="HRO8" s="21"/>
      <c r="HRP8" s="21"/>
      <c r="HRQ8" s="21"/>
      <c r="HRR8" s="21"/>
      <c r="HRS8" s="21"/>
      <c r="HRT8" s="21"/>
      <c r="HRU8" s="21"/>
      <c r="HRV8" s="21"/>
      <c r="HRW8" s="21"/>
      <c r="HRX8" s="21"/>
      <c r="HRY8" s="21"/>
      <c r="HRZ8" s="21"/>
      <c r="HSA8" s="21"/>
      <c r="HSB8" s="21"/>
      <c r="HSC8" s="21"/>
      <c r="HSD8" s="21"/>
      <c r="HSE8" s="21"/>
      <c r="HSF8" s="21"/>
      <c r="HSG8" s="21"/>
      <c r="HSH8" s="21"/>
      <c r="HSI8" s="21"/>
      <c r="HSJ8" s="21"/>
      <c r="HSK8" s="21"/>
      <c r="HSL8" s="21"/>
      <c r="HSM8" s="21"/>
      <c r="HSN8" s="21"/>
      <c r="HSO8" s="21"/>
      <c r="HSP8" s="21"/>
      <c r="HSQ8" s="21"/>
      <c r="HSR8" s="21"/>
      <c r="HSS8" s="21"/>
      <c r="HST8" s="21"/>
      <c r="HSU8" s="21"/>
      <c r="HSV8" s="21"/>
      <c r="HSW8" s="21"/>
      <c r="HSX8" s="21"/>
      <c r="HSY8" s="21"/>
      <c r="HSZ8" s="21"/>
      <c r="HTA8" s="21"/>
      <c r="HTB8" s="21"/>
      <c r="HTC8" s="21"/>
      <c r="HTD8" s="21"/>
      <c r="HTE8" s="21"/>
      <c r="HTF8" s="21"/>
      <c r="HTG8" s="21"/>
      <c r="HTH8" s="21"/>
      <c r="HTI8" s="21"/>
      <c r="HTJ8" s="21"/>
      <c r="HTK8" s="21"/>
      <c r="HTL8" s="21"/>
      <c r="HTM8" s="21"/>
      <c r="HTN8" s="21"/>
      <c r="HTO8" s="21"/>
      <c r="HTP8" s="21"/>
      <c r="HTQ8" s="21"/>
      <c r="HTR8" s="21"/>
      <c r="HTS8" s="21"/>
      <c r="HTT8" s="21"/>
      <c r="HTU8" s="21"/>
      <c r="HTV8" s="21"/>
      <c r="HTW8" s="21"/>
      <c r="HTX8" s="21"/>
      <c r="HTY8" s="21"/>
      <c r="HTZ8" s="21"/>
      <c r="HUA8" s="21"/>
      <c r="HUB8" s="21"/>
      <c r="HUC8" s="21"/>
      <c r="HUD8" s="21"/>
      <c r="HUE8" s="21"/>
      <c r="HUF8" s="21"/>
      <c r="HUG8" s="21"/>
      <c r="HUH8" s="21"/>
      <c r="HUI8" s="21"/>
      <c r="HUJ8" s="21"/>
      <c r="HUK8" s="21"/>
      <c r="HUL8" s="21"/>
      <c r="HUM8" s="21"/>
      <c r="HUN8" s="21"/>
      <c r="HUO8" s="21"/>
      <c r="HUP8" s="21"/>
      <c r="HUQ8" s="21"/>
      <c r="HUR8" s="21"/>
      <c r="HUS8" s="21"/>
      <c r="HUT8" s="21"/>
      <c r="HUU8" s="21"/>
      <c r="HUV8" s="21"/>
      <c r="HUW8" s="21"/>
      <c r="HUX8" s="21"/>
      <c r="HUY8" s="21"/>
      <c r="HUZ8" s="21"/>
      <c r="HVA8" s="21"/>
      <c r="HVB8" s="21"/>
      <c r="HVC8" s="21"/>
      <c r="HVD8" s="21"/>
      <c r="HVE8" s="21"/>
      <c r="HVF8" s="21"/>
      <c r="HVG8" s="21"/>
      <c r="HVH8" s="21"/>
      <c r="HVI8" s="21"/>
      <c r="HVJ8" s="21"/>
      <c r="HVK8" s="21"/>
      <c r="HVL8" s="21"/>
      <c r="HVM8" s="21"/>
      <c r="HVN8" s="21"/>
      <c r="HVO8" s="21"/>
      <c r="HVP8" s="21"/>
      <c r="HVQ8" s="21"/>
      <c r="HVR8" s="21"/>
      <c r="HVS8" s="21"/>
      <c r="HVT8" s="21"/>
      <c r="HVU8" s="21"/>
      <c r="HVV8" s="21"/>
      <c r="HVW8" s="21"/>
      <c r="HVX8" s="21"/>
      <c r="HVY8" s="21"/>
      <c r="HVZ8" s="21"/>
      <c r="HWA8" s="21"/>
      <c r="HWB8" s="21"/>
      <c r="HWC8" s="21"/>
      <c r="HWD8" s="21"/>
      <c r="HWE8" s="21"/>
      <c r="HWF8" s="21"/>
      <c r="HWG8" s="21"/>
      <c r="HWH8" s="21"/>
      <c r="HWI8" s="21"/>
      <c r="HWJ8" s="21"/>
      <c r="HWK8" s="21"/>
      <c r="HWL8" s="21"/>
      <c r="HWM8" s="21"/>
      <c r="HWN8" s="21"/>
      <c r="HWO8" s="21"/>
      <c r="HWP8" s="21"/>
      <c r="HWQ8" s="21"/>
      <c r="HWR8" s="21"/>
      <c r="HWS8" s="21"/>
      <c r="HWT8" s="21"/>
      <c r="HWU8" s="21"/>
      <c r="HWV8" s="21"/>
      <c r="HWW8" s="21"/>
      <c r="HWX8" s="21"/>
      <c r="HWY8" s="21"/>
      <c r="HWZ8" s="21"/>
      <c r="HXA8" s="21"/>
      <c r="HXB8" s="21"/>
      <c r="HXC8" s="21"/>
      <c r="HXD8" s="21"/>
      <c r="HXE8" s="21"/>
      <c r="HXF8" s="21"/>
      <c r="HXG8" s="21"/>
      <c r="HXH8" s="21"/>
      <c r="HXI8" s="21"/>
      <c r="HXJ8" s="21"/>
      <c r="HXK8" s="21"/>
      <c r="HXL8" s="21"/>
      <c r="HXM8" s="21"/>
      <c r="HXN8" s="21"/>
      <c r="HXO8" s="21"/>
      <c r="HXP8" s="21"/>
      <c r="HXQ8" s="21"/>
      <c r="HXR8" s="21"/>
      <c r="HXS8" s="21"/>
      <c r="HXT8" s="21"/>
      <c r="HXU8" s="21"/>
      <c r="HXV8" s="21"/>
      <c r="HXW8" s="21"/>
      <c r="HXX8" s="21"/>
      <c r="HXY8" s="21"/>
      <c r="HXZ8" s="21"/>
      <c r="HYA8" s="21"/>
      <c r="HYB8" s="21"/>
      <c r="HYC8" s="21"/>
      <c r="HYD8" s="21"/>
      <c r="HYE8" s="21"/>
      <c r="HYF8" s="21"/>
      <c r="HYG8" s="21"/>
      <c r="HYH8" s="21"/>
      <c r="HYI8" s="21"/>
      <c r="HYJ8" s="21"/>
      <c r="HYK8" s="21"/>
      <c r="HYL8" s="21"/>
      <c r="HYM8" s="21"/>
      <c r="HYN8" s="21"/>
      <c r="HYO8" s="21"/>
      <c r="HYP8" s="21"/>
      <c r="HYQ8" s="21"/>
      <c r="HYR8" s="21"/>
      <c r="HYS8" s="21"/>
      <c r="HYT8" s="21"/>
      <c r="HYU8" s="21"/>
      <c r="HYV8" s="21"/>
      <c r="HYW8" s="21"/>
      <c r="HYX8" s="21"/>
      <c r="HYY8" s="21"/>
      <c r="HYZ8" s="21"/>
      <c r="HZA8" s="21"/>
      <c r="HZB8" s="21"/>
      <c r="HZC8" s="21"/>
      <c r="HZD8" s="21"/>
      <c r="HZE8" s="21"/>
      <c r="HZF8" s="21"/>
      <c r="HZG8" s="21"/>
      <c r="HZH8" s="21"/>
      <c r="HZI8" s="21"/>
      <c r="HZJ8" s="21"/>
      <c r="HZK8" s="21"/>
      <c r="HZL8" s="21"/>
      <c r="HZM8" s="21"/>
      <c r="HZN8" s="21"/>
      <c r="HZO8" s="21"/>
      <c r="HZP8" s="21"/>
      <c r="HZQ8" s="21"/>
      <c r="HZR8" s="21"/>
      <c r="HZS8" s="21"/>
      <c r="HZT8" s="21"/>
      <c r="HZU8" s="21"/>
      <c r="HZV8" s="21"/>
      <c r="HZW8" s="21"/>
      <c r="HZX8" s="21"/>
      <c r="HZY8" s="21"/>
      <c r="HZZ8" s="21"/>
      <c r="IAA8" s="21"/>
      <c r="IAB8" s="21"/>
      <c r="IAC8" s="21"/>
      <c r="IAD8" s="21"/>
      <c r="IAE8" s="21"/>
      <c r="IAF8" s="21"/>
      <c r="IAG8" s="21"/>
      <c r="IAH8" s="21"/>
      <c r="IAI8" s="21"/>
      <c r="IAJ8" s="21"/>
      <c r="IAK8" s="21"/>
      <c r="IAL8" s="21"/>
      <c r="IAM8" s="21"/>
      <c r="IAN8" s="21"/>
      <c r="IAO8" s="21"/>
      <c r="IAP8" s="21"/>
      <c r="IAQ8" s="21"/>
      <c r="IAR8" s="21"/>
      <c r="IAS8" s="21"/>
      <c r="IAT8" s="21"/>
      <c r="IAU8" s="21"/>
      <c r="IAV8" s="21"/>
      <c r="IAW8" s="21"/>
      <c r="IAX8" s="21"/>
      <c r="IAY8" s="21"/>
      <c r="IAZ8" s="21"/>
      <c r="IBA8" s="21"/>
      <c r="IBB8" s="21"/>
      <c r="IBC8" s="21"/>
      <c r="IBD8" s="21"/>
      <c r="IBE8" s="21"/>
      <c r="IBF8" s="21"/>
      <c r="IBG8" s="21"/>
      <c r="IBH8" s="21"/>
      <c r="IBI8" s="21"/>
      <c r="IBJ8" s="21"/>
      <c r="IBK8" s="21"/>
      <c r="IBL8" s="21"/>
      <c r="IBM8" s="21"/>
      <c r="IBN8" s="21"/>
      <c r="IBO8" s="21"/>
      <c r="IBP8" s="21"/>
      <c r="IBQ8" s="21"/>
      <c r="IBR8" s="21"/>
      <c r="IBS8" s="21"/>
      <c r="IBT8" s="21"/>
      <c r="IBU8" s="21"/>
      <c r="IBV8" s="21"/>
      <c r="IBW8" s="21"/>
      <c r="IBX8" s="21"/>
      <c r="IBY8" s="21"/>
      <c r="IBZ8" s="21"/>
      <c r="ICA8" s="21"/>
      <c r="ICB8" s="21"/>
      <c r="ICC8" s="21"/>
      <c r="ICD8" s="21"/>
      <c r="ICE8" s="21"/>
      <c r="ICF8" s="21"/>
      <c r="ICG8" s="21"/>
      <c r="ICH8" s="21"/>
      <c r="ICI8" s="21"/>
      <c r="ICJ8" s="21"/>
      <c r="ICK8" s="21"/>
      <c r="ICL8" s="21"/>
      <c r="ICM8" s="21"/>
      <c r="ICN8" s="21"/>
      <c r="ICO8" s="21"/>
      <c r="ICP8" s="21"/>
      <c r="ICQ8" s="21"/>
      <c r="ICR8" s="21"/>
      <c r="ICS8" s="21"/>
      <c r="ICT8" s="21"/>
      <c r="ICU8" s="21"/>
      <c r="ICV8" s="21"/>
      <c r="ICW8" s="21"/>
      <c r="ICX8" s="21"/>
      <c r="ICY8" s="21"/>
      <c r="ICZ8" s="21"/>
      <c r="IDA8" s="21"/>
      <c r="IDB8" s="21"/>
      <c r="IDC8" s="21"/>
      <c r="IDD8" s="21"/>
      <c r="IDE8" s="21"/>
      <c r="IDF8" s="21"/>
      <c r="IDG8" s="21"/>
      <c r="IDH8" s="21"/>
      <c r="IDI8" s="21"/>
      <c r="IDJ8" s="21"/>
      <c r="IDK8" s="21"/>
      <c r="IDL8" s="21"/>
      <c r="IDM8" s="21"/>
      <c r="IDN8" s="21"/>
      <c r="IDO8" s="21"/>
      <c r="IDP8" s="21"/>
      <c r="IDQ8" s="21"/>
      <c r="IDR8" s="21"/>
      <c r="IDS8" s="21"/>
      <c r="IDT8" s="21"/>
      <c r="IDU8" s="21"/>
      <c r="IDV8" s="21"/>
      <c r="IDW8" s="21"/>
      <c r="IDX8" s="21"/>
      <c r="IDY8" s="21"/>
      <c r="IDZ8" s="21"/>
      <c r="IEA8" s="21"/>
      <c r="IEB8" s="21"/>
      <c r="IEC8" s="21"/>
      <c r="IED8" s="21"/>
      <c r="IEE8" s="21"/>
      <c r="IEF8" s="21"/>
      <c r="IEG8" s="21"/>
      <c r="IEH8" s="21"/>
      <c r="IEI8" s="21"/>
      <c r="IEJ8" s="21"/>
      <c r="IEK8" s="21"/>
      <c r="IEL8" s="21"/>
      <c r="IEM8" s="21"/>
      <c r="IEN8" s="21"/>
      <c r="IEO8" s="21"/>
      <c r="IEP8" s="21"/>
      <c r="IEQ8" s="21"/>
      <c r="IER8" s="21"/>
      <c r="IES8" s="21"/>
      <c r="IET8" s="21"/>
      <c r="IEU8" s="21"/>
      <c r="IEV8" s="21"/>
      <c r="IEW8" s="21"/>
      <c r="IEX8" s="21"/>
      <c r="IEY8" s="21"/>
      <c r="IEZ8" s="21"/>
      <c r="IFA8" s="21"/>
      <c r="IFB8" s="21"/>
      <c r="IFC8" s="21"/>
      <c r="IFD8" s="21"/>
      <c r="IFE8" s="21"/>
      <c r="IFF8" s="21"/>
      <c r="IFG8" s="21"/>
      <c r="IFH8" s="21"/>
      <c r="IFI8" s="21"/>
      <c r="IFJ8" s="21"/>
      <c r="IFK8" s="21"/>
      <c r="IFL8" s="21"/>
      <c r="IFM8" s="21"/>
      <c r="IFN8" s="21"/>
      <c r="IFO8" s="21"/>
      <c r="IFP8" s="21"/>
      <c r="IFQ8" s="21"/>
      <c r="IFR8" s="21"/>
      <c r="IFS8" s="21"/>
      <c r="IFT8" s="21"/>
      <c r="IFU8" s="21"/>
      <c r="IFV8" s="21"/>
      <c r="IFW8" s="21"/>
      <c r="IFX8" s="21"/>
      <c r="IFY8" s="21"/>
      <c r="IFZ8" s="21"/>
      <c r="IGA8" s="21"/>
      <c r="IGB8" s="21"/>
      <c r="IGC8" s="21"/>
      <c r="IGD8" s="21"/>
      <c r="IGE8" s="21"/>
      <c r="IGF8" s="21"/>
      <c r="IGG8" s="21"/>
      <c r="IGH8" s="21"/>
      <c r="IGI8" s="21"/>
      <c r="IGJ8" s="21"/>
      <c r="IGK8" s="21"/>
      <c r="IGL8" s="21"/>
      <c r="IGM8" s="21"/>
      <c r="IGN8" s="21"/>
      <c r="IGO8" s="21"/>
      <c r="IGP8" s="21"/>
      <c r="IGQ8" s="21"/>
      <c r="IGR8" s="21"/>
      <c r="IGS8" s="21"/>
      <c r="IGT8" s="21"/>
      <c r="IGU8" s="21"/>
      <c r="IGV8" s="21"/>
      <c r="IGW8" s="21"/>
      <c r="IGX8" s="21"/>
      <c r="IGY8" s="21"/>
      <c r="IGZ8" s="21"/>
      <c r="IHA8" s="21"/>
      <c r="IHB8" s="21"/>
      <c r="IHC8" s="21"/>
      <c r="IHD8" s="21"/>
      <c r="IHE8" s="21"/>
      <c r="IHF8" s="21"/>
      <c r="IHG8" s="21"/>
      <c r="IHH8" s="21"/>
      <c r="IHI8" s="21"/>
      <c r="IHJ8" s="21"/>
      <c r="IHK8" s="21"/>
      <c r="IHL8" s="21"/>
      <c r="IHM8" s="21"/>
      <c r="IHN8" s="21"/>
      <c r="IHO8" s="21"/>
      <c r="IHP8" s="21"/>
      <c r="IHQ8" s="21"/>
      <c r="IHR8" s="21"/>
      <c r="IHS8" s="21"/>
      <c r="IHT8" s="21"/>
      <c r="IHU8" s="21"/>
      <c r="IHV8" s="21"/>
      <c r="IHW8" s="21"/>
      <c r="IHX8" s="21"/>
      <c r="IHY8" s="21"/>
      <c r="IHZ8" s="21"/>
      <c r="IIA8" s="21"/>
      <c r="IIB8" s="21"/>
      <c r="IIC8" s="21"/>
      <c r="IID8" s="21"/>
      <c r="IIE8" s="21"/>
      <c r="IIF8" s="21"/>
      <c r="IIG8" s="21"/>
      <c r="IIH8" s="21"/>
      <c r="III8" s="21"/>
      <c r="IIJ8" s="21"/>
      <c r="IIK8" s="21"/>
      <c r="IIL8" s="21"/>
      <c r="IIM8" s="21"/>
      <c r="IIN8" s="21"/>
      <c r="IIO8" s="21"/>
      <c r="IIP8" s="21"/>
      <c r="IIQ8" s="21"/>
      <c r="IIR8" s="21"/>
      <c r="IIS8" s="21"/>
      <c r="IIT8" s="21"/>
      <c r="IIU8" s="21"/>
      <c r="IIV8" s="21"/>
      <c r="IIW8" s="21"/>
      <c r="IIX8" s="21"/>
      <c r="IIY8" s="21"/>
      <c r="IIZ8" s="21"/>
      <c r="IJA8" s="21"/>
      <c r="IJB8" s="21"/>
      <c r="IJC8" s="21"/>
      <c r="IJD8" s="21"/>
      <c r="IJE8" s="21"/>
      <c r="IJF8" s="21"/>
      <c r="IJG8" s="21"/>
      <c r="IJH8" s="21"/>
      <c r="IJI8" s="21"/>
      <c r="IJJ8" s="21"/>
      <c r="IJK8" s="21"/>
      <c r="IJL8" s="21"/>
      <c r="IJM8" s="21"/>
      <c r="IJN8" s="21"/>
      <c r="IJO8" s="21"/>
      <c r="IJP8" s="21"/>
      <c r="IJQ8" s="21"/>
      <c r="IJR8" s="21"/>
      <c r="IJS8" s="21"/>
      <c r="IJT8" s="21"/>
      <c r="IJU8" s="21"/>
      <c r="IJV8" s="21"/>
      <c r="IJW8" s="21"/>
      <c r="IJX8" s="21"/>
      <c r="IJY8" s="21"/>
      <c r="IJZ8" s="21"/>
      <c r="IKA8" s="21"/>
      <c r="IKB8" s="21"/>
      <c r="IKC8" s="21"/>
      <c r="IKD8" s="21"/>
      <c r="IKE8" s="21"/>
      <c r="IKF8" s="21"/>
      <c r="IKG8" s="21"/>
      <c r="IKH8" s="21"/>
      <c r="IKI8" s="21"/>
      <c r="IKJ8" s="21"/>
      <c r="IKK8" s="21"/>
      <c r="IKL8" s="21"/>
      <c r="IKM8" s="21"/>
      <c r="IKN8" s="21"/>
      <c r="IKO8" s="21"/>
      <c r="IKP8" s="21"/>
      <c r="IKQ8" s="21"/>
      <c r="IKR8" s="21"/>
      <c r="IKS8" s="21"/>
      <c r="IKT8" s="21"/>
      <c r="IKU8" s="21"/>
      <c r="IKV8" s="21"/>
      <c r="IKW8" s="21"/>
      <c r="IKX8" s="21"/>
      <c r="IKY8" s="21"/>
      <c r="IKZ8" s="21"/>
      <c r="ILA8" s="21"/>
      <c r="ILB8" s="21"/>
      <c r="ILC8" s="21"/>
      <c r="ILD8" s="21"/>
      <c r="ILE8" s="21"/>
      <c r="ILF8" s="21"/>
      <c r="ILG8" s="21"/>
      <c r="ILH8" s="21"/>
      <c r="ILI8" s="21"/>
      <c r="ILJ8" s="21"/>
      <c r="ILK8" s="21"/>
      <c r="ILL8" s="21"/>
      <c r="ILM8" s="21"/>
      <c r="ILN8" s="21"/>
      <c r="ILO8" s="21"/>
      <c r="ILP8" s="21"/>
      <c r="ILQ8" s="21"/>
      <c r="ILR8" s="21"/>
      <c r="ILS8" s="21"/>
      <c r="ILT8" s="21"/>
      <c r="ILU8" s="21"/>
      <c r="ILV8" s="21"/>
      <c r="ILW8" s="21"/>
      <c r="ILX8" s="21"/>
      <c r="ILY8" s="21"/>
      <c r="ILZ8" s="21"/>
      <c r="IMA8" s="21"/>
      <c r="IMB8" s="21"/>
      <c r="IMC8" s="21"/>
      <c r="IMD8" s="21"/>
      <c r="IME8" s="21"/>
      <c r="IMF8" s="21"/>
      <c r="IMG8" s="21"/>
      <c r="IMH8" s="21"/>
      <c r="IMI8" s="21"/>
      <c r="IMJ8" s="21"/>
      <c r="IMK8" s="21"/>
      <c r="IML8" s="21"/>
      <c r="IMM8" s="21"/>
      <c r="IMN8" s="21"/>
      <c r="IMO8" s="21"/>
      <c r="IMP8" s="21"/>
      <c r="IMQ8" s="21"/>
      <c r="IMR8" s="21"/>
      <c r="IMS8" s="21"/>
      <c r="IMT8" s="21"/>
      <c r="IMU8" s="21"/>
      <c r="IMV8" s="21"/>
      <c r="IMW8" s="21"/>
      <c r="IMX8" s="21"/>
      <c r="IMY8" s="21"/>
      <c r="IMZ8" s="21"/>
      <c r="INA8" s="21"/>
      <c r="INB8" s="21"/>
      <c r="INC8" s="21"/>
      <c r="IND8" s="21"/>
      <c r="INE8" s="21"/>
      <c r="INF8" s="21"/>
      <c r="ING8" s="21"/>
      <c r="INH8" s="21"/>
      <c r="INI8" s="21"/>
      <c r="INJ8" s="21"/>
      <c r="INK8" s="21"/>
      <c r="INL8" s="21"/>
      <c r="INM8" s="21"/>
      <c r="INN8" s="21"/>
      <c r="INO8" s="21"/>
      <c r="INP8" s="21"/>
      <c r="INQ8" s="21"/>
      <c r="INR8" s="21"/>
      <c r="INS8" s="21"/>
      <c r="INT8" s="21"/>
      <c r="INU8" s="21"/>
      <c r="INV8" s="21"/>
      <c r="INW8" s="21"/>
      <c r="INX8" s="21"/>
      <c r="INY8" s="21"/>
      <c r="INZ8" s="21"/>
      <c r="IOA8" s="21"/>
      <c r="IOB8" s="21"/>
      <c r="IOC8" s="21"/>
      <c r="IOD8" s="21"/>
      <c r="IOE8" s="21"/>
      <c r="IOF8" s="21"/>
      <c r="IOG8" s="21"/>
      <c r="IOH8" s="21"/>
      <c r="IOI8" s="21"/>
      <c r="IOJ8" s="21"/>
      <c r="IOK8" s="21"/>
      <c r="IOL8" s="21"/>
      <c r="IOM8" s="21"/>
      <c r="ION8" s="21"/>
      <c r="IOO8" s="21"/>
      <c r="IOP8" s="21"/>
      <c r="IOQ8" s="21"/>
      <c r="IOR8" s="21"/>
      <c r="IOS8" s="21"/>
      <c r="IOT8" s="21"/>
      <c r="IOU8" s="21"/>
      <c r="IOV8" s="21"/>
      <c r="IOW8" s="21"/>
      <c r="IOX8" s="21"/>
      <c r="IOY8" s="21"/>
      <c r="IOZ8" s="21"/>
      <c r="IPA8" s="21"/>
      <c r="IPB8" s="21"/>
      <c r="IPC8" s="21"/>
      <c r="IPD8" s="21"/>
      <c r="IPE8" s="21"/>
      <c r="IPF8" s="21"/>
      <c r="IPG8" s="21"/>
      <c r="IPH8" s="21"/>
      <c r="IPI8" s="21"/>
      <c r="IPJ8" s="21"/>
      <c r="IPK8" s="21"/>
      <c r="IPL8" s="21"/>
      <c r="IPM8" s="21"/>
      <c r="IPN8" s="21"/>
      <c r="IPO8" s="21"/>
      <c r="IPP8" s="21"/>
      <c r="IPQ8" s="21"/>
      <c r="IPR8" s="21"/>
      <c r="IPS8" s="21"/>
      <c r="IPT8" s="21"/>
      <c r="IPU8" s="21"/>
      <c r="IPV8" s="21"/>
      <c r="IPW8" s="21"/>
      <c r="IPX8" s="21"/>
      <c r="IPY8" s="21"/>
      <c r="IPZ8" s="21"/>
      <c r="IQA8" s="21"/>
      <c r="IQB8" s="21"/>
      <c r="IQC8" s="21"/>
      <c r="IQD8" s="21"/>
      <c r="IQE8" s="21"/>
      <c r="IQF8" s="21"/>
      <c r="IQG8" s="21"/>
      <c r="IQH8" s="21"/>
      <c r="IQI8" s="21"/>
      <c r="IQJ8" s="21"/>
      <c r="IQK8" s="21"/>
      <c r="IQL8" s="21"/>
      <c r="IQM8" s="21"/>
      <c r="IQN8" s="21"/>
      <c r="IQO8" s="21"/>
      <c r="IQP8" s="21"/>
      <c r="IQQ8" s="21"/>
      <c r="IQR8" s="21"/>
      <c r="IQS8" s="21"/>
      <c r="IQT8" s="21"/>
      <c r="IQU8" s="21"/>
      <c r="IQV8" s="21"/>
      <c r="IQW8" s="21"/>
      <c r="IQX8" s="21"/>
      <c r="IQY8" s="21"/>
      <c r="IQZ8" s="21"/>
      <c r="IRA8" s="21"/>
      <c r="IRB8" s="21"/>
      <c r="IRC8" s="21"/>
      <c r="IRD8" s="21"/>
      <c r="IRE8" s="21"/>
      <c r="IRF8" s="21"/>
      <c r="IRG8" s="21"/>
      <c r="IRH8" s="21"/>
      <c r="IRI8" s="21"/>
      <c r="IRJ8" s="21"/>
      <c r="IRK8" s="21"/>
      <c r="IRL8" s="21"/>
      <c r="IRM8" s="21"/>
      <c r="IRN8" s="21"/>
      <c r="IRO8" s="21"/>
      <c r="IRP8" s="21"/>
      <c r="IRQ8" s="21"/>
      <c r="IRR8" s="21"/>
      <c r="IRS8" s="21"/>
      <c r="IRT8" s="21"/>
      <c r="IRU8" s="21"/>
      <c r="IRV8" s="21"/>
      <c r="IRW8" s="21"/>
      <c r="IRX8" s="21"/>
      <c r="IRY8" s="21"/>
      <c r="IRZ8" s="21"/>
      <c r="ISA8" s="21"/>
      <c r="ISB8" s="21"/>
      <c r="ISC8" s="21"/>
      <c r="ISD8" s="21"/>
      <c r="ISE8" s="21"/>
      <c r="ISF8" s="21"/>
      <c r="ISG8" s="21"/>
      <c r="ISH8" s="21"/>
      <c r="ISI8" s="21"/>
      <c r="ISJ8" s="21"/>
      <c r="ISK8" s="21"/>
      <c r="ISL8" s="21"/>
      <c r="ISM8" s="21"/>
      <c r="ISN8" s="21"/>
      <c r="ISO8" s="21"/>
      <c r="ISP8" s="21"/>
      <c r="ISQ8" s="21"/>
      <c r="ISR8" s="21"/>
      <c r="ISS8" s="21"/>
      <c r="IST8" s="21"/>
      <c r="ISU8" s="21"/>
      <c r="ISV8" s="21"/>
      <c r="ISW8" s="21"/>
      <c r="ISX8" s="21"/>
      <c r="ISY8" s="21"/>
      <c r="ISZ8" s="21"/>
      <c r="ITA8" s="21"/>
      <c r="ITB8" s="21"/>
      <c r="ITC8" s="21"/>
      <c r="ITD8" s="21"/>
      <c r="ITE8" s="21"/>
      <c r="ITF8" s="21"/>
      <c r="ITG8" s="21"/>
      <c r="ITH8" s="21"/>
      <c r="ITI8" s="21"/>
      <c r="ITJ8" s="21"/>
      <c r="ITK8" s="21"/>
      <c r="ITL8" s="21"/>
      <c r="ITM8" s="21"/>
      <c r="ITN8" s="21"/>
      <c r="ITO8" s="21"/>
      <c r="ITP8" s="21"/>
      <c r="ITQ8" s="21"/>
      <c r="ITR8" s="21"/>
      <c r="ITS8" s="21"/>
      <c r="ITT8" s="21"/>
      <c r="ITU8" s="21"/>
      <c r="ITV8" s="21"/>
      <c r="ITW8" s="21"/>
      <c r="ITX8" s="21"/>
      <c r="ITY8" s="21"/>
      <c r="ITZ8" s="21"/>
      <c r="IUA8" s="21"/>
      <c r="IUB8" s="21"/>
      <c r="IUC8" s="21"/>
      <c r="IUD8" s="21"/>
      <c r="IUE8" s="21"/>
      <c r="IUF8" s="21"/>
      <c r="IUG8" s="21"/>
      <c r="IUH8" s="21"/>
      <c r="IUI8" s="21"/>
      <c r="IUJ8" s="21"/>
      <c r="IUK8" s="21"/>
      <c r="IUL8" s="21"/>
      <c r="IUM8" s="21"/>
      <c r="IUN8" s="21"/>
      <c r="IUO8" s="21"/>
      <c r="IUP8" s="21"/>
      <c r="IUQ8" s="21"/>
      <c r="IUR8" s="21"/>
      <c r="IUS8" s="21"/>
      <c r="IUT8" s="21"/>
      <c r="IUU8" s="21"/>
      <c r="IUV8" s="21"/>
      <c r="IUW8" s="21"/>
      <c r="IUX8" s="21"/>
      <c r="IUY8" s="21"/>
      <c r="IUZ8" s="21"/>
      <c r="IVA8" s="21"/>
      <c r="IVB8" s="21"/>
      <c r="IVC8" s="21"/>
      <c r="IVD8" s="21"/>
      <c r="IVE8" s="21"/>
      <c r="IVF8" s="21"/>
      <c r="IVG8" s="21"/>
      <c r="IVH8" s="21"/>
      <c r="IVI8" s="21"/>
      <c r="IVJ8" s="21"/>
      <c r="IVK8" s="21"/>
      <c r="IVL8" s="21"/>
      <c r="IVM8" s="21"/>
      <c r="IVN8" s="21"/>
      <c r="IVO8" s="21"/>
      <c r="IVP8" s="21"/>
      <c r="IVQ8" s="21"/>
      <c r="IVR8" s="21"/>
      <c r="IVS8" s="21"/>
      <c r="IVT8" s="21"/>
      <c r="IVU8" s="21"/>
      <c r="IVV8" s="21"/>
      <c r="IVW8" s="21"/>
      <c r="IVX8" s="21"/>
      <c r="IVY8" s="21"/>
      <c r="IVZ8" s="21"/>
      <c r="IWA8" s="21"/>
      <c r="IWB8" s="21"/>
      <c r="IWC8" s="21"/>
      <c r="IWD8" s="21"/>
      <c r="IWE8" s="21"/>
      <c r="IWF8" s="21"/>
      <c r="IWG8" s="21"/>
      <c r="IWH8" s="21"/>
      <c r="IWI8" s="21"/>
      <c r="IWJ8" s="21"/>
      <c r="IWK8" s="21"/>
      <c r="IWL8" s="21"/>
      <c r="IWM8" s="21"/>
      <c r="IWN8" s="21"/>
      <c r="IWO8" s="21"/>
      <c r="IWP8" s="21"/>
      <c r="IWQ8" s="21"/>
      <c r="IWR8" s="21"/>
      <c r="IWS8" s="21"/>
      <c r="IWT8" s="21"/>
      <c r="IWU8" s="21"/>
      <c r="IWV8" s="21"/>
      <c r="IWW8" s="21"/>
      <c r="IWX8" s="21"/>
      <c r="IWY8" s="21"/>
      <c r="IWZ8" s="21"/>
      <c r="IXA8" s="21"/>
      <c r="IXB8" s="21"/>
      <c r="IXC8" s="21"/>
      <c r="IXD8" s="21"/>
      <c r="IXE8" s="21"/>
      <c r="IXF8" s="21"/>
      <c r="IXG8" s="21"/>
      <c r="IXH8" s="21"/>
      <c r="IXI8" s="21"/>
      <c r="IXJ8" s="21"/>
      <c r="IXK8" s="21"/>
      <c r="IXL8" s="21"/>
      <c r="IXM8" s="21"/>
      <c r="IXN8" s="21"/>
      <c r="IXO8" s="21"/>
      <c r="IXP8" s="21"/>
      <c r="IXQ8" s="21"/>
      <c r="IXR8" s="21"/>
      <c r="IXS8" s="21"/>
      <c r="IXT8" s="21"/>
      <c r="IXU8" s="21"/>
      <c r="IXV8" s="21"/>
      <c r="IXW8" s="21"/>
      <c r="IXX8" s="21"/>
      <c r="IXY8" s="21"/>
      <c r="IXZ8" s="21"/>
      <c r="IYA8" s="21"/>
      <c r="IYB8" s="21"/>
      <c r="IYC8" s="21"/>
      <c r="IYD8" s="21"/>
      <c r="IYE8" s="21"/>
      <c r="IYF8" s="21"/>
      <c r="IYG8" s="21"/>
      <c r="IYH8" s="21"/>
      <c r="IYI8" s="21"/>
      <c r="IYJ8" s="21"/>
      <c r="IYK8" s="21"/>
      <c r="IYL8" s="21"/>
      <c r="IYM8" s="21"/>
      <c r="IYN8" s="21"/>
      <c r="IYO8" s="21"/>
      <c r="IYP8" s="21"/>
      <c r="IYQ8" s="21"/>
      <c r="IYR8" s="21"/>
      <c r="IYS8" s="21"/>
      <c r="IYT8" s="21"/>
      <c r="IYU8" s="21"/>
      <c r="IYV8" s="21"/>
      <c r="IYW8" s="21"/>
      <c r="IYX8" s="21"/>
      <c r="IYY8" s="21"/>
      <c r="IYZ8" s="21"/>
      <c r="IZA8" s="21"/>
      <c r="IZB8" s="21"/>
      <c r="IZC8" s="21"/>
      <c r="IZD8" s="21"/>
      <c r="IZE8" s="21"/>
      <c r="IZF8" s="21"/>
      <c r="IZG8" s="21"/>
      <c r="IZH8" s="21"/>
      <c r="IZI8" s="21"/>
      <c r="IZJ8" s="21"/>
      <c r="IZK8" s="21"/>
      <c r="IZL8" s="21"/>
      <c r="IZM8" s="21"/>
      <c r="IZN8" s="21"/>
      <c r="IZO8" s="21"/>
      <c r="IZP8" s="21"/>
      <c r="IZQ8" s="21"/>
      <c r="IZR8" s="21"/>
      <c r="IZS8" s="21"/>
      <c r="IZT8" s="21"/>
      <c r="IZU8" s="21"/>
      <c r="IZV8" s="21"/>
      <c r="IZW8" s="21"/>
      <c r="IZX8" s="21"/>
      <c r="IZY8" s="21"/>
      <c r="IZZ8" s="21"/>
      <c r="JAA8" s="21"/>
      <c r="JAB8" s="21"/>
      <c r="JAC8" s="21"/>
      <c r="JAD8" s="21"/>
      <c r="JAE8" s="21"/>
      <c r="JAF8" s="21"/>
      <c r="JAG8" s="21"/>
      <c r="JAH8" s="21"/>
      <c r="JAI8" s="21"/>
      <c r="JAJ8" s="21"/>
      <c r="JAK8" s="21"/>
      <c r="JAL8" s="21"/>
      <c r="JAM8" s="21"/>
      <c r="JAN8" s="21"/>
      <c r="JAO8" s="21"/>
      <c r="JAP8" s="21"/>
      <c r="JAQ8" s="21"/>
      <c r="JAR8" s="21"/>
      <c r="JAS8" s="21"/>
      <c r="JAT8" s="21"/>
      <c r="JAU8" s="21"/>
      <c r="JAV8" s="21"/>
      <c r="JAW8" s="21"/>
      <c r="JAX8" s="21"/>
      <c r="JAY8" s="21"/>
      <c r="JAZ8" s="21"/>
      <c r="JBA8" s="21"/>
      <c r="JBB8" s="21"/>
      <c r="JBC8" s="21"/>
      <c r="JBD8" s="21"/>
      <c r="JBE8" s="21"/>
      <c r="JBF8" s="21"/>
      <c r="JBG8" s="21"/>
      <c r="JBH8" s="21"/>
      <c r="JBI8" s="21"/>
      <c r="JBJ8" s="21"/>
      <c r="JBK8" s="21"/>
      <c r="JBL8" s="21"/>
      <c r="JBM8" s="21"/>
      <c r="JBN8" s="21"/>
      <c r="JBO8" s="21"/>
      <c r="JBP8" s="21"/>
      <c r="JBQ8" s="21"/>
      <c r="JBR8" s="21"/>
      <c r="JBS8" s="21"/>
      <c r="JBT8" s="21"/>
      <c r="JBU8" s="21"/>
      <c r="JBV8" s="21"/>
      <c r="JBW8" s="21"/>
      <c r="JBX8" s="21"/>
      <c r="JBY8" s="21"/>
      <c r="JBZ8" s="21"/>
      <c r="JCA8" s="21"/>
      <c r="JCB8" s="21"/>
      <c r="JCC8" s="21"/>
      <c r="JCD8" s="21"/>
      <c r="JCE8" s="21"/>
      <c r="JCF8" s="21"/>
      <c r="JCG8" s="21"/>
      <c r="JCH8" s="21"/>
      <c r="JCI8" s="21"/>
      <c r="JCJ8" s="21"/>
      <c r="JCK8" s="21"/>
      <c r="JCL8" s="21"/>
      <c r="JCM8" s="21"/>
      <c r="JCN8" s="21"/>
      <c r="JCO8" s="21"/>
      <c r="JCP8" s="21"/>
      <c r="JCQ8" s="21"/>
      <c r="JCR8" s="21"/>
      <c r="JCS8" s="21"/>
      <c r="JCT8" s="21"/>
      <c r="JCU8" s="21"/>
      <c r="JCV8" s="21"/>
      <c r="JCW8" s="21"/>
      <c r="JCX8" s="21"/>
      <c r="JCY8" s="21"/>
      <c r="JCZ8" s="21"/>
      <c r="JDA8" s="21"/>
      <c r="JDB8" s="21"/>
      <c r="JDC8" s="21"/>
      <c r="JDD8" s="21"/>
      <c r="JDE8" s="21"/>
      <c r="JDF8" s="21"/>
      <c r="JDG8" s="21"/>
      <c r="JDH8" s="21"/>
      <c r="JDI8" s="21"/>
      <c r="JDJ8" s="21"/>
      <c r="JDK8" s="21"/>
      <c r="JDL8" s="21"/>
      <c r="JDM8" s="21"/>
      <c r="JDN8" s="21"/>
      <c r="JDO8" s="21"/>
      <c r="JDP8" s="21"/>
      <c r="JDQ8" s="21"/>
      <c r="JDR8" s="21"/>
      <c r="JDS8" s="21"/>
      <c r="JDT8" s="21"/>
      <c r="JDU8" s="21"/>
      <c r="JDV8" s="21"/>
      <c r="JDW8" s="21"/>
      <c r="JDX8" s="21"/>
      <c r="JDY8" s="21"/>
      <c r="JDZ8" s="21"/>
      <c r="JEA8" s="21"/>
      <c r="JEB8" s="21"/>
      <c r="JEC8" s="21"/>
      <c r="JED8" s="21"/>
      <c r="JEE8" s="21"/>
      <c r="JEF8" s="21"/>
      <c r="JEG8" s="21"/>
      <c r="JEH8" s="21"/>
      <c r="JEI8" s="21"/>
      <c r="JEJ8" s="21"/>
      <c r="JEK8" s="21"/>
      <c r="JEL8" s="21"/>
      <c r="JEM8" s="21"/>
      <c r="JEN8" s="21"/>
      <c r="JEO8" s="21"/>
      <c r="JEP8" s="21"/>
      <c r="JEQ8" s="21"/>
      <c r="JER8" s="21"/>
      <c r="JES8" s="21"/>
      <c r="JET8" s="21"/>
      <c r="JEU8" s="21"/>
      <c r="JEV8" s="21"/>
      <c r="JEW8" s="21"/>
      <c r="JEX8" s="21"/>
      <c r="JEY8" s="21"/>
      <c r="JEZ8" s="21"/>
      <c r="JFA8" s="21"/>
      <c r="JFB8" s="21"/>
      <c r="JFC8" s="21"/>
      <c r="JFD8" s="21"/>
      <c r="JFE8" s="21"/>
      <c r="JFF8" s="21"/>
      <c r="JFG8" s="21"/>
      <c r="JFH8" s="21"/>
      <c r="JFI8" s="21"/>
      <c r="JFJ8" s="21"/>
      <c r="JFK8" s="21"/>
      <c r="JFL8" s="21"/>
      <c r="JFM8" s="21"/>
      <c r="JFN8" s="21"/>
      <c r="JFO8" s="21"/>
      <c r="JFP8" s="21"/>
      <c r="JFQ8" s="21"/>
      <c r="JFR8" s="21"/>
      <c r="JFS8" s="21"/>
      <c r="JFT8" s="21"/>
      <c r="JFU8" s="21"/>
      <c r="JFV8" s="21"/>
      <c r="JFW8" s="21"/>
      <c r="JFX8" s="21"/>
      <c r="JFY8" s="21"/>
      <c r="JFZ8" s="21"/>
      <c r="JGA8" s="21"/>
      <c r="JGB8" s="21"/>
      <c r="JGC8" s="21"/>
      <c r="JGD8" s="21"/>
      <c r="JGE8" s="21"/>
      <c r="JGF8" s="21"/>
      <c r="JGG8" s="21"/>
      <c r="JGH8" s="21"/>
      <c r="JGI8" s="21"/>
      <c r="JGJ8" s="21"/>
      <c r="JGK8" s="21"/>
      <c r="JGL8" s="21"/>
      <c r="JGM8" s="21"/>
      <c r="JGN8" s="21"/>
      <c r="JGO8" s="21"/>
      <c r="JGP8" s="21"/>
      <c r="JGQ8" s="21"/>
      <c r="JGR8" s="21"/>
      <c r="JGS8" s="21"/>
      <c r="JGT8" s="21"/>
      <c r="JGU8" s="21"/>
      <c r="JGV8" s="21"/>
      <c r="JGW8" s="21"/>
      <c r="JGX8" s="21"/>
      <c r="JGY8" s="21"/>
      <c r="JGZ8" s="21"/>
      <c r="JHA8" s="21"/>
      <c r="JHB8" s="21"/>
      <c r="JHC8" s="21"/>
      <c r="JHD8" s="21"/>
      <c r="JHE8" s="21"/>
      <c r="JHF8" s="21"/>
      <c r="JHG8" s="21"/>
      <c r="JHH8" s="21"/>
      <c r="JHI8" s="21"/>
      <c r="JHJ8" s="21"/>
      <c r="JHK8" s="21"/>
      <c r="JHL8" s="21"/>
      <c r="JHM8" s="21"/>
      <c r="JHN8" s="21"/>
      <c r="JHO8" s="21"/>
      <c r="JHP8" s="21"/>
      <c r="JHQ8" s="21"/>
      <c r="JHR8" s="21"/>
      <c r="JHS8" s="21"/>
      <c r="JHT8" s="21"/>
      <c r="JHU8" s="21"/>
      <c r="JHV8" s="21"/>
      <c r="JHW8" s="21"/>
      <c r="JHX8" s="21"/>
      <c r="JHY8" s="21"/>
      <c r="JHZ8" s="21"/>
      <c r="JIA8" s="21"/>
      <c r="JIB8" s="21"/>
      <c r="JIC8" s="21"/>
      <c r="JID8" s="21"/>
      <c r="JIE8" s="21"/>
      <c r="JIF8" s="21"/>
      <c r="JIG8" s="21"/>
      <c r="JIH8" s="21"/>
      <c r="JII8" s="21"/>
      <c r="JIJ8" s="21"/>
      <c r="JIK8" s="21"/>
      <c r="JIL8" s="21"/>
      <c r="JIM8" s="21"/>
      <c r="JIN8" s="21"/>
      <c r="JIO8" s="21"/>
      <c r="JIP8" s="21"/>
      <c r="JIQ8" s="21"/>
      <c r="JIR8" s="21"/>
      <c r="JIS8" s="21"/>
      <c r="JIT8" s="21"/>
      <c r="JIU8" s="21"/>
      <c r="JIV8" s="21"/>
      <c r="JIW8" s="21"/>
      <c r="JIX8" s="21"/>
      <c r="JIY8" s="21"/>
      <c r="JIZ8" s="21"/>
      <c r="JJA8" s="21"/>
      <c r="JJB8" s="21"/>
      <c r="JJC8" s="21"/>
      <c r="JJD8" s="21"/>
      <c r="JJE8" s="21"/>
      <c r="JJF8" s="21"/>
      <c r="JJG8" s="21"/>
      <c r="JJH8" s="21"/>
      <c r="JJI8" s="21"/>
      <c r="JJJ8" s="21"/>
      <c r="JJK8" s="21"/>
      <c r="JJL8" s="21"/>
      <c r="JJM8" s="21"/>
      <c r="JJN8" s="21"/>
      <c r="JJO8" s="21"/>
      <c r="JJP8" s="21"/>
      <c r="JJQ8" s="21"/>
      <c r="JJR8" s="21"/>
      <c r="JJS8" s="21"/>
      <c r="JJT8" s="21"/>
      <c r="JJU8" s="21"/>
      <c r="JJV8" s="21"/>
      <c r="JJW8" s="21"/>
      <c r="JJX8" s="21"/>
      <c r="JJY8" s="21"/>
      <c r="JJZ8" s="21"/>
      <c r="JKA8" s="21"/>
      <c r="JKB8" s="21"/>
      <c r="JKC8" s="21"/>
      <c r="JKD8" s="21"/>
      <c r="JKE8" s="21"/>
      <c r="JKF8" s="21"/>
      <c r="JKG8" s="21"/>
      <c r="JKH8" s="21"/>
      <c r="JKI8" s="21"/>
      <c r="JKJ8" s="21"/>
      <c r="JKK8" s="21"/>
      <c r="JKL8" s="21"/>
      <c r="JKM8" s="21"/>
      <c r="JKN8" s="21"/>
      <c r="JKO8" s="21"/>
      <c r="JKP8" s="21"/>
      <c r="JKQ8" s="21"/>
      <c r="JKR8" s="21"/>
      <c r="JKS8" s="21"/>
      <c r="JKT8" s="21"/>
      <c r="JKU8" s="21"/>
      <c r="JKV8" s="21"/>
      <c r="JKW8" s="21"/>
      <c r="JKX8" s="21"/>
      <c r="JKY8" s="21"/>
      <c r="JKZ8" s="21"/>
      <c r="JLA8" s="21"/>
      <c r="JLB8" s="21"/>
      <c r="JLC8" s="21"/>
      <c r="JLD8" s="21"/>
      <c r="JLE8" s="21"/>
      <c r="JLF8" s="21"/>
      <c r="JLG8" s="21"/>
      <c r="JLH8" s="21"/>
      <c r="JLI8" s="21"/>
      <c r="JLJ8" s="21"/>
      <c r="JLK8" s="21"/>
      <c r="JLL8" s="21"/>
      <c r="JLM8" s="21"/>
      <c r="JLN8" s="21"/>
      <c r="JLO8" s="21"/>
      <c r="JLP8" s="21"/>
      <c r="JLQ8" s="21"/>
      <c r="JLR8" s="21"/>
      <c r="JLS8" s="21"/>
      <c r="JLT8" s="21"/>
      <c r="JLU8" s="21"/>
      <c r="JLV8" s="21"/>
      <c r="JLW8" s="21"/>
      <c r="JLX8" s="21"/>
      <c r="JLY8" s="21"/>
      <c r="JLZ8" s="21"/>
      <c r="JMA8" s="21"/>
      <c r="JMB8" s="21"/>
      <c r="JMC8" s="21"/>
      <c r="JMD8" s="21"/>
      <c r="JME8" s="21"/>
      <c r="JMF8" s="21"/>
      <c r="JMG8" s="21"/>
      <c r="JMH8" s="21"/>
      <c r="JMI8" s="21"/>
      <c r="JMJ8" s="21"/>
      <c r="JMK8" s="21"/>
      <c r="JML8" s="21"/>
      <c r="JMM8" s="21"/>
      <c r="JMN8" s="21"/>
      <c r="JMO8" s="21"/>
      <c r="JMP8" s="21"/>
      <c r="JMQ8" s="21"/>
      <c r="JMR8" s="21"/>
      <c r="JMS8" s="21"/>
      <c r="JMT8" s="21"/>
      <c r="JMU8" s="21"/>
      <c r="JMV8" s="21"/>
      <c r="JMW8" s="21"/>
      <c r="JMX8" s="21"/>
      <c r="JMY8" s="21"/>
      <c r="JMZ8" s="21"/>
      <c r="JNA8" s="21"/>
      <c r="JNB8" s="21"/>
      <c r="JNC8" s="21"/>
      <c r="JND8" s="21"/>
      <c r="JNE8" s="21"/>
      <c r="JNF8" s="21"/>
      <c r="JNG8" s="21"/>
      <c r="JNH8" s="21"/>
      <c r="JNI8" s="21"/>
      <c r="JNJ8" s="21"/>
      <c r="JNK8" s="21"/>
      <c r="JNL8" s="21"/>
      <c r="JNM8" s="21"/>
      <c r="JNN8" s="21"/>
      <c r="JNO8" s="21"/>
      <c r="JNP8" s="21"/>
      <c r="JNQ8" s="21"/>
      <c r="JNR8" s="21"/>
      <c r="JNS8" s="21"/>
      <c r="JNT8" s="21"/>
      <c r="JNU8" s="21"/>
      <c r="JNV8" s="21"/>
      <c r="JNW8" s="21"/>
      <c r="JNX8" s="21"/>
      <c r="JNY8" s="21"/>
      <c r="JNZ8" s="21"/>
      <c r="JOA8" s="21"/>
      <c r="JOB8" s="21"/>
      <c r="JOC8" s="21"/>
      <c r="JOD8" s="21"/>
      <c r="JOE8" s="21"/>
      <c r="JOF8" s="21"/>
      <c r="JOG8" s="21"/>
      <c r="JOH8" s="21"/>
      <c r="JOI8" s="21"/>
      <c r="JOJ8" s="21"/>
      <c r="JOK8" s="21"/>
      <c r="JOL8" s="21"/>
      <c r="JOM8" s="21"/>
      <c r="JON8" s="21"/>
      <c r="JOO8" s="21"/>
      <c r="JOP8" s="21"/>
      <c r="JOQ8" s="21"/>
      <c r="JOR8" s="21"/>
      <c r="JOS8" s="21"/>
      <c r="JOT8" s="21"/>
      <c r="JOU8" s="21"/>
      <c r="JOV8" s="21"/>
      <c r="JOW8" s="21"/>
      <c r="JOX8" s="21"/>
      <c r="JOY8" s="21"/>
      <c r="JOZ8" s="21"/>
      <c r="JPA8" s="21"/>
      <c r="JPB8" s="21"/>
      <c r="JPC8" s="21"/>
      <c r="JPD8" s="21"/>
      <c r="JPE8" s="21"/>
      <c r="JPF8" s="21"/>
      <c r="JPG8" s="21"/>
      <c r="JPH8" s="21"/>
      <c r="JPI8" s="21"/>
      <c r="JPJ8" s="21"/>
      <c r="JPK8" s="21"/>
      <c r="JPL8" s="21"/>
      <c r="JPM8" s="21"/>
      <c r="JPN8" s="21"/>
      <c r="JPO8" s="21"/>
      <c r="JPP8" s="21"/>
      <c r="JPQ8" s="21"/>
      <c r="JPR8" s="21"/>
      <c r="JPS8" s="21"/>
      <c r="JPT8" s="21"/>
      <c r="JPU8" s="21"/>
      <c r="JPV8" s="21"/>
      <c r="JPW8" s="21"/>
      <c r="JPX8" s="21"/>
      <c r="JPY8" s="21"/>
      <c r="JPZ8" s="21"/>
      <c r="JQA8" s="21"/>
      <c r="JQB8" s="21"/>
      <c r="JQC8" s="21"/>
      <c r="JQD8" s="21"/>
      <c r="JQE8" s="21"/>
      <c r="JQF8" s="21"/>
      <c r="JQG8" s="21"/>
      <c r="JQH8" s="21"/>
      <c r="JQI8" s="21"/>
      <c r="JQJ8" s="21"/>
      <c r="JQK8" s="21"/>
      <c r="JQL8" s="21"/>
      <c r="JQM8" s="21"/>
      <c r="JQN8" s="21"/>
      <c r="JQO8" s="21"/>
      <c r="JQP8" s="21"/>
      <c r="JQQ8" s="21"/>
      <c r="JQR8" s="21"/>
      <c r="JQS8" s="21"/>
      <c r="JQT8" s="21"/>
      <c r="JQU8" s="21"/>
      <c r="JQV8" s="21"/>
      <c r="JQW8" s="21"/>
      <c r="JQX8" s="21"/>
      <c r="JQY8" s="21"/>
      <c r="JQZ8" s="21"/>
      <c r="JRA8" s="21"/>
      <c r="JRB8" s="21"/>
      <c r="JRC8" s="21"/>
      <c r="JRD8" s="21"/>
      <c r="JRE8" s="21"/>
      <c r="JRF8" s="21"/>
      <c r="JRG8" s="21"/>
      <c r="JRH8" s="21"/>
      <c r="JRI8" s="21"/>
      <c r="JRJ8" s="21"/>
      <c r="JRK8" s="21"/>
      <c r="JRL8" s="21"/>
      <c r="JRM8" s="21"/>
      <c r="JRN8" s="21"/>
      <c r="JRO8" s="21"/>
      <c r="JRP8" s="21"/>
      <c r="JRQ8" s="21"/>
      <c r="JRR8" s="21"/>
      <c r="JRS8" s="21"/>
      <c r="JRT8" s="21"/>
      <c r="JRU8" s="21"/>
      <c r="JRV8" s="21"/>
      <c r="JRW8" s="21"/>
      <c r="JRX8" s="21"/>
      <c r="JRY8" s="21"/>
      <c r="JRZ8" s="21"/>
      <c r="JSA8" s="21"/>
      <c r="JSB8" s="21"/>
      <c r="JSC8" s="21"/>
      <c r="JSD8" s="21"/>
      <c r="JSE8" s="21"/>
      <c r="JSF8" s="21"/>
      <c r="JSG8" s="21"/>
      <c r="JSH8" s="21"/>
      <c r="JSI8" s="21"/>
      <c r="JSJ8" s="21"/>
      <c r="JSK8" s="21"/>
      <c r="JSL8" s="21"/>
      <c r="JSM8" s="21"/>
      <c r="JSN8" s="21"/>
      <c r="JSO8" s="21"/>
      <c r="JSP8" s="21"/>
      <c r="JSQ8" s="21"/>
      <c r="JSR8" s="21"/>
      <c r="JSS8" s="21"/>
      <c r="JST8" s="21"/>
      <c r="JSU8" s="21"/>
      <c r="JSV8" s="21"/>
      <c r="JSW8" s="21"/>
      <c r="JSX8" s="21"/>
      <c r="JSY8" s="21"/>
      <c r="JSZ8" s="21"/>
      <c r="JTA8" s="21"/>
      <c r="JTB8" s="21"/>
      <c r="JTC8" s="21"/>
      <c r="JTD8" s="21"/>
      <c r="JTE8" s="21"/>
      <c r="JTF8" s="21"/>
      <c r="JTG8" s="21"/>
      <c r="JTH8" s="21"/>
      <c r="JTI8" s="21"/>
      <c r="JTJ8" s="21"/>
      <c r="JTK8" s="21"/>
      <c r="JTL8" s="21"/>
      <c r="JTM8" s="21"/>
      <c r="JTN8" s="21"/>
      <c r="JTO8" s="21"/>
      <c r="JTP8" s="21"/>
      <c r="JTQ8" s="21"/>
      <c r="JTR8" s="21"/>
      <c r="JTS8" s="21"/>
      <c r="JTT8" s="21"/>
      <c r="JTU8" s="21"/>
      <c r="JTV8" s="21"/>
      <c r="JTW8" s="21"/>
      <c r="JTX8" s="21"/>
      <c r="JTY8" s="21"/>
      <c r="JTZ8" s="21"/>
      <c r="JUA8" s="21"/>
      <c r="JUB8" s="21"/>
      <c r="JUC8" s="21"/>
      <c r="JUD8" s="21"/>
      <c r="JUE8" s="21"/>
      <c r="JUF8" s="21"/>
      <c r="JUG8" s="21"/>
      <c r="JUH8" s="21"/>
      <c r="JUI8" s="21"/>
      <c r="JUJ8" s="21"/>
      <c r="JUK8" s="21"/>
      <c r="JUL8" s="21"/>
      <c r="JUM8" s="21"/>
      <c r="JUN8" s="21"/>
      <c r="JUO8" s="21"/>
      <c r="JUP8" s="21"/>
      <c r="JUQ8" s="21"/>
      <c r="JUR8" s="21"/>
      <c r="JUS8" s="21"/>
      <c r="JUT8" s="21"/>
      <c r="JUU8" s="21"/>
      <c r="JUV8" s="21"/>
      <c r="JUW8" s="21"/>
      <c r="JUX8" s="21"/>
      <c r="JUY8" s="21"/>
      <c r="JUZ8" s="21"/>
      <c r="JVA8" s="21"/>
      <c r="JVB8" s="21"/>
      <c r="JVC8" s="21"/>
      <c r="JVD8" s="21"/>
      <c r="JVE8" s="21"/>
      <c r="JVF8" s="21"/>
      <c r="JVG8" s="21"/>
      <c r="JVH8" s="21"/>
      <c r="JVI8" s="21"/>
      <c r="JVJ8" s="21"/>
      <c r="JVK8" s="21"/>
      <c r="JVL8" s="21"/>
      <c r="JVM8" s="21"/>
      <c r="JVN8" s="21"/>
      <c r="JVO8" s="21"/>
      <c r="JVP8" s="21"/>
      <c r="JVQ8" s="21"/>
      <c r="JVR8" s="21"/>
      <c r="JVS8" s="21"/>
      <c r="JVT8" s="21"/>
      <c r="JVU8" s="21"/>
      <c r="JVV8" s="21"/>
      <c r="JVW8" s="21"/>
      <c r="JVX8" s="21"/>
      <c r="JVY8" s="21"/>
      <c r="JVZ8" s="21"/>
      <c r="JWA8" s="21"/>
      <c r="JWB8" s="21"/>
      <c r="JWC8" s="21"/>
      <c r="JWD8" s="21"/>
      <c r="JWE8" s="21"/>
      <c r="JWF8" s="21"/>
      <c r="JWG8" s="21"/>
      <c r="JWH8" s="21"/>
      <c r="JWI8" s="21"/>
      <c r="JWJ8" s="21"/>
      <c r="JWK8" s="21"/>
      <c r="JWL8" s="21"/>
      <c r="JWM8" s="21"/>
      <c r="JWN8" s="21"/>
      <c r="JWO8" s="21"/>
      <c r="JWP8" s="21"/>
      <c r="JWQ8" s="21"/>
      <c r="JWR8" s="21"/>
      <c r="JWS8" s="21"/>
      <c r="JWT8" s="21"/>
      <c r="JWU8" s="21"/>
      <c r="JWV8" s="21"/>
      <c r="JWW8" s="21"/>
      <c r="JWX8" s="21"/>
      <c r="JWY8" s="21"/>
      <c r="JWZ8" s="21"/>
      <c r="JXA8" s="21"/>
      <c r="JXB8" s="21"/>
      <c r="JXC8" s="21"/>
      <c r="JXD8" s="21"/>
      <c r="JXE8" s="21"/>
      <c r="JXF8" s="21"/>
      <c r="JXG8" s="21"/>
      <c r="JXH8" s="21"/>
      <c r="JXI8" s="21"/>
      <c r="JXJ8" s="21"/>
      <c r="JXK8" s="21"/>
      <c r="JXL8" s="21"/>
      <c r="JXM8" s="21"/>
      <c r="JXN8" s="21"/>
      <c r="JXO8" s="21"/>
      <c r="JXP8" s="21"/>
      <c r="JXQ8" s="21"/>
      <c r="JXR8" s="21"/>
      <c r="JXS8" s="21"/>
      <c r="JXT8" s="21"/>
      <c r="JXU8" s="21"/>
      <c r="JXV8" s="21"/>
      <c r="JXW8" s="21"/>
      <c r="JXX8" s="21"/>
      <c r="JXY8" s="21"/>
      <c r="JXZ8" s="21"/>
      <c r="JYA8" s="21"/>
      <c r="JYB8" s="21"/>
      <c r="JYC8" s="21"/>
      <c r="JYD8" s="21"/>
      <c r="JYE8" s="21"/>
      <c r="JYF8" s="21"/>
      <c r="JYG8" s="21"/>
      <c r="JYH8" s="21"/>
      <c r="JYI8" s="21"/>
      <c r="JYJ8" s="21"/>
      <c r="JYK8" s="21"/>
      <c r="JYL8" s="21"/>
      <c r="JYM8" s="21"/>
      <c r="JYN8" s="21"/>
      <c r="JYO8" s="21"/>
      <c r="JYP8" s="21"/>
      <c r="JYQ8" s="21"/>
      <c r="JYR8" s="21"/>
      <c r="JYS8" s="21"/>
      <c r="JYT8" s="21"/>
      <c r="JYU8" s="21"/>
      <c r="JYV8" s="21"/>
      <c r="JYW8" s="21"/>
      <c r="JYX8" s="21"/>
      <c r="JYY8" s="21"/>
      <c r="JYZ8" s="21"/>
      <c r="JZA8" s="21"/>
      <c r="JZB8" s="21"/>
      <c r="JZC8" s="21"/>
      <c r="JZD8" s="21"/>
      <c r="JZE8" s="21"/>
      <c r="JZF8" s="21"/>
      <c r="JZG8" s="21"/>
      <c r="JZH8" s="21"/>
      <c r="JZI8" s="21"/>
      <c r="JZJ8" s="21"/>
      <c r="JZK8" s="21"/>
      <c r="JZL8" s="21"/>
      <c r="JZM8" s="21"/>
      <c r="JZN8" s="21"/>
      <c r="JZO8" s="21"/>
      <c r="JZP8" s="21"/>
      <c r="JZQ8" s="21"/>
      <c r="JZR8" s="21"/>
      <c r="JZS8" s="21"/>
      <c r="JZT8" s="21"/>
      <c r="JZU8" s="21"/>
      <c r="JZV8" s="21"/>
      <c r="JZW8" s="21"/>
      <c r="JZX8" s="21"/>
      <c r="JZY8" s="21"/>
      <c r="JZZ8" s="21"/>
      <c r="KAA8" s="21"/>
      <c r="KAB8" s="21"/>
      <c r="KAC8" s="21"/>
      <c r="KAD8" s="21"/>
      <c r="KAE8" s="21"/>
      <c r="KAF8" s="21"/>
      <c r="KAG8" s="21"/>
      <c r="KAH8" s="21"/>
      <c r="KAI8" s="21"/>
      <c r="KAJ8" s="21"/>
      <c r="KAK8" s="21"/>
      <c r="KAL8" s="21"/>
      <c r="KAM8" s="21"/>
      <c r="KAN8" s="21"/>
      <c r="KAO8" s="21"/>
      <c r="KAP8" s="21"/>
      <c r="KAQ8" s="21"/>
      <c r="KAR8" s="21"/>
      <c r="KAS8" s="21"/>
      <c r="KAT8" s="21"/>
      <c r="KAU8" s="21"/>
      <c r="KAV8" s="21"/>
      <c r="KAW8" s="21"/>
      <c r="KAX8" s="21"/>
      <c r="KAY8" s="21"/>
      <c r="KAZ8" s="21"/>
      <c r="KBA8" s="21"/>
      <c r="KBB8" s="21"/>
      <c r="KBC8" s="21"/>
      <c r="KBD8" s="21"/>
      <c r="KBE8" s="21"/>
      <c r="KBF8" s="21"/>
      <c r="KBG8" s="21"/>
      <c r="KBH8" s="21"/>
      <c r="KBI8" s="21"/>
      <c r="KBJ8" s="21"/>
      <c r="KBK8" s="21"/>
      <c r="KBL8" s="21"/>
      <c r="KBM8" s="21"/>
      <c r="KBN8" s="21"/>
      <c r="KBO8" s="21"/>
      <c r="KBP8" s="21"/>
      <c r="KBQ8" s="21"/>
      <c r="KBR8" s="21"/>
      <c r="KBS8" s="21"/>
      <c r="KBT8" s="21"/>
      <c r="KBU8" s="21"/>
      <c r="KBV8" s="21"/>
      <c r="KBW8" s="21"/>
      <c r="KBX8" s="21"/>
      <c r="KBY8" s="21"/>
      <c r="KBZ8" s="21"/>
      <c r="KCA8" s="21"/>
      <c r="KCB8" s="21"/>
      <c r="KCC8" s="21"/>
      <c r="KCD8" s="21"/>
      <c r="KCE8" s="21"/>
      <c r="KCF8" s="21"/>
      <c r="KCG8" s="21"/>
      <c r="KCH8" s="21"/>
      <c r="KCI8" s="21"/>
      <c r="KCJ8" s="21"/>
      <c r="KCK8" s="21"/>
      <c r="KCL8" s="21"/>
      <c r="KCM8" s="21"/>
      <c r="KCN8" s="21"/>
      <c r="KCO8" s="21"/>
      <c r="KCP8" s="21"/>
      <c r="KCQ8" s="21"/>
      <c r="KCR8" s="21"/>
      <c r="KCS8" s="21"/>
      <c r="KCT8" s="21"/>
      <c r="KCU8" s="21"/>
      <c r="KCV8" s="21"/>
      <c r="KCW8" s="21"/>
      <c r="KCX8" s="21"/>
      <c r="KCY8" s="21"/>
      <c r="KCZ8" s="21"/>
      <c r="KDA8" s="21"/>
      <c r="KDB8" s="21"/>
      <c r="KDC8" s="21"/>
      <c r="KDD8" s="21"/>
      <c r="KDE8" s="21"/>
      <c r="KDF8" s="21"/>
      <c r="KDG8" s="21"/>
      <c r="KDH8" s="21"/>
      <c r="KDI8" s="21"/>
      <c r="KDJ8" s="21"/>
      <c r="KDK8" s="21"/>
      <c r="KDL8" s="21"/>
      <c r="KDM8" s="21"/>
      <c r="KDN8" s="21"/>
      <c r="KDO8" s="21"/>
      <c r="KDP8" s="21"/>
      <c r="KDQ8" s="21"/>
      <c r="KDR8" s="21"/>
      <c r="KDS8" s="21"/>
      <c r="KDT8" s="21"/>
      <c r="KDU8" s="21"/>
      <c r="KDV8" s="21"/>
      <c r="KDW8" s="21"/>
      <c r="KDX8" s="21"/>
      <c r="KDY8" s="21"/>
      <c r="KDZ8" s="21"/>
      <c r="KEA8" s="21"/>
      <c r="KEB8" s="21"/>
      <c r="KEC8" s="21"/>
      <c r="KED8" s="21"/>
      <c r="KEE8" s="21"/>
      <c r="KEF8" s="21"/>
      <c r="KEG8" s="21"/>
      <c r="KEH8" s="21"/>
      <c r="KEI8" s="21"/>
      <c r="KEJ8" s="21"/>
      <c r="KEK8" s="21"/>
      <c r="KEL8" s="21"/>
      <c r="KEM8" s="21"/>
      <c r="KEN8" s="21"/>
      <c r="KEO8" s="21"/>
      <c r="KEP8" s="21"/>
      <c r="KEQ8" s="21"/>
      <c r="KER8" s="21"/>
      <c r="KES8" s="21"/>
      <c r="KET8" s="21"/>
      <c r="KEU8" s="21"/>
      <c r="KEV8" s="21"/>
      <c r="KEW8" s="21"/>
      <c r="KEX8" s="21"/>
      <c r="KEY8" s="21"/>
      <c r="KEZ8" s="21"/>
      <c r="KFA8" s="21"/>
      <c r="KFB8" s="21"/>
      <c r="KFC8" s="21"/>
      <c r="KFD8" s="21"/>
      <c r="KFE8" s="21"/>
      <c r="KFF8" s="21"/>
      <c r="KFG8" s="21"/>
      <c r="KFH8" s="21"/>
      <c r="KFI8" s="21"/>
      <c r="KFJ8" s="21"/>
      <c r="KFK8" s="21"/>
      <c r="KFL8" s="21"/>
      <c r="KFM8" s="21"/>
      <c r="KFN8" s="21"/>
      <c r="KFO8" s="21"/>
      <c r="KFP8" s="21"/>
      <c r="KFQ8" s="21"/>
      <c r="KFR8" s="21"/>
      <c r="KFS8" s="21"/>
      <c r="KFT8" s="21"/>
      <c r="KFU8" s="21"/>
      <c r="KFV8" s="21"/>
      <c r="KFW8" s="21"/>
      <c r="KFX8" s="21"/>
      <c r="KFY8" s="21"/>
      <c r="KFZ8" s="21"/>
      <c r="KGA8" s="21"/>
      <c r="KGB8" s="21"/>
      <c r="KGC8" s="21"/>
      <c r="KGD8" s="21"/>
      <c r="KGE8" s="21"/>
      <c r="KGF8" s="21"/>
      <c r="KGG8" s="21"/>
      <c r="KGH8" s="21"/>
      <c r="KGI8" s="21"/>
      <c r="KGJ8" s="21"/>
      <c r="KGK8" s="21"/>
      <c r="KGL8" s="21"/>
      <c r="KGM8" s="21"/>
      <c r="KGN8" s="21"/>
      <c r="KGO8" s="21"/>
      <c r="KGP8" s="21"/>
      <c r="KGQ8" s="21"/>
      <c r="KGR8" s="21"/>
      <c r="KGS8" s="21"/>
      <c r="KGT8" s="21"/>
      <c r="KGU8" s="21"/>
      <c r="KGV8" s="21"/>
      <c r="KGW8" s="21"/>
      <c r="KGX8" s="21"/>
      <c r="KGY8" s="21"/>
      <c r="KGZ8" s="21"/>
      <c r="KHA8" s="21"/>
      <c r="KHB8" s="21"/>
      <c r="KHC8" s="21"/>
      <c r="KHD8" s="21"/>
      <c r="KHE8" s="21"/>
      <c r="KHF8" s="21"/>
      <c r="KHG8" s="21"/>
      <c r="KHH8" s="21"/>
      <c r="KHI8" s="21"/>
      <c r="KHJ8" s="21"/>
      <c r="KHK8" s="21"/>
      <c r="KHL8" s="21"/>
      <c r="KHM8" s="21"/>
      <c r="KHN8" s="21"/>
      <c r="KHO8" s="21"/>
      <c r="KHP8" s="21"/>
      <c r="KHQ8" s="21"/>
      <c r="KHR8" s="21"/>
      <c r="KHS8" s="21"/>
      <c r="KHT8" s="21"/>
      <c r="KHU8" s="21"/>
      <c r="KHV8" s="21"/>
      <c r="KHW8" s="21"/>
      <c r="KHX8" s="21"/>
      <c r="KHY8" s="21"/>
      <c r="KHZ8" s="21"/>
      <c r="KIA8" s="21"/>
      <c r="KIB8" s="21"/>
      <c r="KIC8" s="21"/>
      <c r="KID8" s="21"/>
      <c r="KIE8" s="21"/>
      <c r="KIF8" s="21"/>
      <c r="KIG8" s="21"/>
      <c r="KIH8" s="21"/>
      <c r="KII8" s="21"/>
      <c r="KIJ8" s="21"/>
      <c r="KIK8" s="21"/>
      <c r="KIL8" s="21"/>
      <c r="KIM8" s="21"/>
      <c r="KIN8" s="21"/>
      <c r="KIO8" s="21"/>
      <c r="KIP8" s="21"/>
      <c r="KIQ8" s="21"/>
      <c r="KIR8" s="21"/>
      <c r="KIS8" s="21"/>
      <c r="KIT8" s="21"/>
      <c r="KIU8" s="21"/>
      <c r="KIV8" s="21"/>
      <c r="KIW8" s="21"/>
      <c r="KIX8" s="21"/>
      <c r="KIY8" s="21"/>
      <c r="KIZ8" s="21"/>
      <c r="KJA8" s="21"/>
      <c r="KJB8" s="21"/>
      <c r="KJC8" s="21"/>
      <c r="KJD8" s="21"/>
      <c r="KJE8" s="21"/>
      <c r="KJF8" s="21"/>
      <c r="KJG8" s="21"/>
      <c r="KJH8" s="21"/>
      <c r="KJI8" s="21"/>
      <c r="KJJ8" s="21"/>
      <c r="KJK8" s="21"/>
      <c r="KJL8" s="21"/>
      <c r="KJM8" s="21"/>
      <c r="KJN8" s="21"/>
      <c r="KJO8" s="21"/>
      <c r="KJP8" s="21"/>
      <c r="KJQ8" s="21"/>
      <c r="KJR8" s="21"/>
      <c r="KJS8" s="21"/>
      <c r="KJT8" s="21"/>
      <c r="KJU8" s="21"/>
      <c r="KJV8" s="21"/>
      <c r="KJW8" s="21"/>
      <c r="KJX8" s="21"/>
      <c r="KJY8" s="21"/>
      <c r="KJZ8" s="21"/>
      <c r="KKA8" s="21"/>
      <c r="KKB8" s="21"/>
      <c r="KKC8" s="21"/>
      <c r="KKD8" s="21"/>
      <c r="KKE8" s="21"/>
      <c r="KKF8" s="21"/>
      <c r="KKG8" s="21"/>
      <c r="KKH8" s="21"/>
      <c r="KKI8" s="21"/>
      <c r="KKJ8" s="21"/>
      <c r="KKK8" s="21"/>
      <c r="KKL8" s="21"/>
      <c r="KKM8" s="21"/>
      <c r="KKN8" s="21"/>
      <c r="KKO8" s="21"/>
      <c r="KKP8" s="21"/>
      <c r="KKQ8" s="21"/>
      <c r="KKR8" s="21"/>
      <c r="KKS8" s="21"/>
      <c r="KKT8" s="21"/>
      <c r="KKU8" s="21"/>
      <c r="KKV8" s="21"/>
      <c r="KKW8" s="21"/>
      <c r="KKX8" s="21"/>
      <c r="KKY8" s="21"/>
      <c r="KKZ8" s="21"/>
      <c r="KLA8" s="21"/>
      <c r="KLB8" s="21"/>
      <c r="KLC8" s="21"/>
      <c r="KLD8" s="21"/>
      <c r="KLE8" s="21"/>
      <c r="KLF8" s="21"/>
      <c r="KLG8" s="21"/>
      <c r="KLH8" s="21"/>
      <c r="KLI8" s="21"/>
      <c r="KLJ8" s="21"/>
      <c r="KLK8" s="21"/>
      <c r="KLL8" s="21"/>
      <c r="KLM8" s="21"/>
      <c r="KLN8" s="21"/>
      <c r="KLO8" s="21"/>
      <c r="KLP8" s="21"/>
      <c r="KLQ8" s="21"/>
      <c r="KLR8" s="21"/>
      <c r="KLS8" s="21"/>
      <c r="KLT8" s="21"/>
      <c r="KLU8" s="21"/>
      <c r="KLV8" s="21"/>
      <c r="KLW8" s="21"/>
      <c r="KLX8" s="21"/>
      <c r="KLY8" s="21"/>
      <c r="KLZ8" s="21"/>
      <c r="KMA8" s="21"/>
      <c r="KMB8" s="21"/>
      <c r="KMC8" s="21"/>
      <c r="KMD8" s="21"/>
      <c r="KME8" s="21"/>
      <c r="KMF8" s="21"/>
      <c r="KMG8" s="21"/>
      <c r="KMH8" s="21"/>
      <c r="KMI8" s="21"/>
      <c r="KMJ8" s="21"/>
      <c r="KMK8" s="21"/>
      <c r="KML8" s="21"/>
      <c r="KMM8" s="21"/>
      <c r="KMN8" s="21"/>
      <c r="KMO8" s="21"/>
      <c r="KMP8" s="21"/>
      <c r="KMQ8" s="21"/>
      <c r="KMR8" s="21"/>
      <c r="KMS8" s="21"/>
      <c r="KMT8" s="21"/>
      <c r="KMU8" s="21"/>
      <c r="KMV8" s="21"/>
      <c r="KMW8" s="21"/>
      <c r="KMX8" s="21"/>
      <c r="KMY8" s="21"/>
      <c r="KMZ8" s="21"/>
      <c r="KNA8" s="21"/>
      <c r="KNB8" s="21"/>
      <c r="KNC8" s="21"/>
      <c r="KND8" s="21"/>
      <c r="KNE8" s="21"/>
      <c r="KNF8" s="21"/>
      <c r="KNG8" s="21"/>
      <c r="KNH8" s="21"/>
      <c r="KNI8" s="21"/>
      <c r="KNJ8" s="21"/>
      <c r="KNK8" s="21"/>
      <c r="KNL8" s="21"/>
      <c r="KNM8" s="21"/>
      <c r="KNN8" s="21"/>
      <c r="KNO8" s="21"/>
      <c r="KNP8" s="21"/>
      <c r="KNQ8" s="21"/>
      <c r="KNR8" s="21"/>
      <c r="KNS8" s="21"/>
      <c r="KNT8" s="21"/>
      <c r="KNU8" s="21"/>
      <c r="KNV8" s="21"/>
      <c r="KNW8" s="21"/>
      <c r="KNX8" s="21"/>
      <c r="KNY8" s="21"/>
      <c r="KNZ8" s="21"/>
      <c r="KOA8" s="21"/>
      <c r="KOB8" s="21"/>
      <c r="KOC8" s="21"/>
      <c r="KOD8" s="21"/>
      <c r="KOE8" s="21"/>
      <c r="KOF8" s="21"/>
      <c r="KOG8" s="21"/>
      <c r="KOH8" s="21"/>
      <c r="KOI8" s="21"/>
      <c r="KOJ8" s="21"/>
      <c r="KOK8" s="21"/>
      <c r="KOL8" s="21"/>
      <c r="KOM8" s="21"/>
      <c r="KON8" s="21"/>
      <c r="KOO8" s="21"/>
      <c r="KOP8" s="21"/>
      <c r="KOQ8" s="21"/>
      <c r="KOR8" s="21"/>
      <c r="KOS8" s="21"/>
      <c r="KOT8" s="21"/>
      <c r="KOU8" s="21"/>
      <c r="KOV8" s="21"/>
      <c r="KOW8" s="21"/>
      <c r="KOX8" s="21"/>
      <c r="KOY8" s="21"/>
      <c r="KOZ8" s="21"/>
      <c r="KPA8" s="21"/>
      <c r="KPB8" s="21"/>
      <c r="KPC8" s="21"/>
      <c r="KPD8" s="21"/>
      <c r="KPE8" s="21"/>
      <c r="KPF8" s="21"/>
      <c r="KPG8" s="21"/>
      <c r="KPH8" s="21"/>
      <c r="KPI8" s="21"/>
      <c r="KPJ8" s="21"/>
      <c r="KPK8" s="21"/>
      <c r="KPL8" s="21"/>
      <c r="KPM8" s="21"/>
      <c r="KPN8" s="21"/>
      <c r="KPO8" s="21"/>
      <c r="KPP8" s="21"/>
      <c r="KPQ8" s="21"/>
      <c r="KPR8" s="21"/>
      <c r="KPS8" s="21"/>
      <c r="KPT8" s="21"/>
      <c r="KPU8" s="21"/>
      <c r="KPV8" s="21"/>
      <c r="KPW8" s="21"/>
      <c r="KPX8" s="21"/>
      <c r="KPY8" s="21"/>
      <c r="KPZ8" s="21"/>
      <c r="KQA8" s="21"/>
      <c r="KQB8" s="21"/>
      <c r="KQC8" s="21"/>
      <c r="KQD8" s="21"/>
      <c r="KQE8" s="21"/>
      <c r="KQF8" s="21"/>
      <c r="KQG8" s="21"/>
      <c r="KQH8" s="21"/>
      <c r="KQI8" s="21"/>
      <c r="KQJ8" s="21"/>
      <c r="KQK8" s="21"/>
      <c r="KQL8" s="21"/>
      <c r="KQM8" s="21"/>
      <c r="KQN8" s="21"/>
      <c r="KQO8" s="21"/>
      <c r="KQP8" s="21"/>
      <c r="KQQ8" s="21"/>
      <c r="KQR8" s="21"/>
      <c r="KQS8" s="21"/>
      <c r="KQT8" s="21"/>
      <c r="KQU8" s="21"/>
      <c r="KQV8" s="21"/>
      <c r="KQW8" s="21"/>
      <c r="KQX8" s="21"/>
      <c r="KQY8" s="21"/>
      <c r="KQZ8" s="21"/>
      <c r="KRA8" s="21"/>
      <c r="KRB8" s="21"/>
      <c r="KRC8" s="21"/>
      <c r="KRD8" s="21"/>
      <c r="KRE8" s="21"/>
      <c r="KRF8" s="21"/>
      <c r="KRG8" s="21"/>
      <c r="KRH8" s="21"/>
      <c r="KRI8" s="21"/>
      <c r="KRJ8" s="21"/>
      <c r="KRK8" s="21"/>
      <c r="KRL8" s="21"/>
      <c r="KRM8" s="21"/>
      <c r="KRN8" s="21"/>
      <c r="KRO8" s="21"/>
      <c r="KRP8" s="21"/>
      <c r="KRQ8" s="21"/>
      <c r="KRR8" s="21"/>
      <c r="KRS8" s="21"/>
      <c r="KRT8" s="21"/>
      <c r="KRU8" s="21"/>
      <c r="KRV8" s="21"/>
      <c r="KRW8" s="21"/>
      <c r="KRX8" s="21"/>
      <c r="KRY8" s="21"/>
      <c r="KRZ8" s="21"/>
      <c r="KSA8" s="21"/>
      <c r="KSB8" s="21"/>
      <c r="KSC8" s="21"/>
      <c r="KSD8" s="21"/>
      <c r="KSE8" s="21"/>
      <c r="KSF8" s="21"/>
      <c r="KSG8" s="21"/>
      <c r="KSH8" s="21"/>
      <c r="KSI8" s="21"/>
      <c r="KSJ8" s="21"/>
      <c r="KSK8" s="21"/>
      <c r="KSL8" s="21"/>
      <c r="KSM8" s="21"/>
      <c r="KSN8" s="21"/>
      <c r="KSO8" s="21"/>
      <c r="KSP8" s="21"/>
      <c r="KSQ8" s="21"/>
      <c r="KSR8" s="21"/>
      <c r="KSS8" s="21"/>
      <c r="KST8" s="21"/>
      <c r="KSU8" s="21"/>
      <c r="KSV8" s="21"/>
      <c r="KSW8" s="21"/>
      <c r="KSX8" s="21"/>
      <c r="KSY8" s="21"/>
      <c r="KSZ8" s="21"/>
      <c r="KTA8" s="21"/>
      <c r="KTB8" s="21"/>
      <c r="KTC8" s="21"/>
      <c r="KTD8" s="21"/>
      <c r="KTE8" s="21"/>
      <c r="KTF8" s="21"/>
      <c r="KTG8" s="21"/>
      <c r="KTH8" s="21"/>
      <c r="KTI8" s="21"/>
      <c r="KTJ8" s="21"/>
      <c r="KTK8" s="21"/>
      <c r="KTL8" s="21"/>
      <c r="KTM8" s="21"/>
      <c r="KTN8" s="21"/>
      <c r="KTO8" s="21"/>
      <c r="KTP8" s="21"/>
      <c r="KTQ8" s="21"/>
      <c r="KTR8" s="21"/>
      <c r="KTS8" s="21"/>
      <c r="KTT8" s="21"/>
      <c r="KTU8" s="21"/>
      <c r="KTV8" s="21"/>
      <c r="KTW8" s="21"/>
      <c r="KTX8" s="21"/>
      <c r="KTY8" s="21"/>
      <c r="KTZ8" s="21"/>
      <c r="KUA8" s="21"/>
      <c r="KUB8" s="21"/>
      <c r="KUC8" s="21"/>
      <c r="KUD8" s="21"/>
      <c r="KUE8" s="21"/>
      <c r="KUF8" s="21"/>
      <c r="KUG8" s="21"/>
      <c r="KUH8" s="21"/>
      <c r="KUI8" s="21"/>
      <c r="KUJ8" s="21"/>
      <c r="KUK8" s="21"/>
      <c r="KUL8" s="21"/>
      <c r="KUM8" s="21"/>
      <c r="KUN8" s="21"/>
      <c r="KUO8" s="21"/>
      <c r="KUP8" s="21"/>
      <c r="KUQ8" s="21"/>
      <c r="KUR8" s="21"/>
      <c r="KUS8" s="21"/>
      <c r="KUT8" s="21"/>
      <c r="KUU8" s="21"/>
      <c r="KUV8" s="21"/>
      <c r="KUW8" s="21"/>
      <c r="KUX8" s="21"/>
      <c r="KUY8" s="21"/>
      <c r="KUZ8" s="21"/>
      <c r="KVA8" s="21"/>
      <c r="KVB8" s="21"/>
      <c r="KVC8" s="21"/>
      <c r="KVD8" s="21"/>
      <c r="KVE8" s="21"/>
      <c r="KVF8" s="21"/>
      <c r="KVG8" s="21"/>
      <c r="KVH8" s="21"/>
      <c r="KVI8" s="21"/>
      <c r="KVJ8" s="21"/>
      <c r="KVK8" s="21"/>
      <c r="KVL8" s="21"/>
      <c r="KVM8" s="21"/>
      <c r="KVN8" s="21"/>
      <c r="KVO8" s="21"/>
      <c r="KVP8" s="21"/>
      <c r="KVQ8" s="21"/>
      <c r="KVR8" s="21"/>
      <c r="KVS8" s="21"/>
      <c r="KVT8" s="21"/>
      <c r="KVU8" s="21"/>
      <c r="KVV8" s="21"/>
      <c r="KVW8" s="21"/>
      <c r="KVX8" s="21"/>
      <c r="KVY8" s="21"/>
      <c r="KVZ8" s="21"/>
      <c r="KWA8" s="21"/>
      <c r="KWB8" s="21"/>
      <c r="KWC8" s="21"/>
      <c r="KWD8" s="21"/>
      <c r="KWE8" s="21"/>
      <c r="KWF8" s="21"/>
      <c r="KWG8" s="21"/>
      <c r="KWH8" s="21"/>
      <c r="KWI8" s="21"/>
      <c r="KWJ8" s="21"/>
      <c r="KWK8" s="21"/>
      <c r="KWL8" s="21"/>
      <c r="KWM8" s="21"/>
      <c r="KWN8" s="21"/>
      <c r="KWO8" s="21"/>
      <c r="KWP8" s="21"/>
      <c r="KWQ8" s="21"/>
      <c r="KWR8" s="21"/>
      <c r="KWS8" s="21"/>
      <c r="KWT8" s="21"/>
      <c r="KWU8" s="21"/>
      <c r="KWV8" s="21"/>
      <c r="KWW8" s="21"/>
      <c r="KWX8" s="21"/>
      <c r="KWY8" s="21"/>
      <c r="KWZ8" s="21"/>
      <c r="KXA8" s="21"/>
      <c r="KXB8" s="21"/>
      <c r="KXC8" s="21"/>
      <c r="KXD8" s="21"/>
      <c r="KXE8" s="21"/>
      <c r="KXF8" s="21"/>
      <c r="KXG8" s="21"/>
      <c r="KXH8" s="21"/>
      <c r="KXI8" s="21"/>
      <c r="KXJ8" s="21"/>
      <c r="KXK8" s="21"/>
      <c r="KXL8" s="21"/>
      <c r="KXM8" s="21"/>
      <c r="KXN8" s="21"/>
      <c r="KXO8" s="21"/>
      <c r="KXP8" s="21"/>
      <c r="KXQ8" s="21"/>
      <c r="KXR8" s="21"/>
      <c r="KXS8" s="21"/>
      <c r="KXT8" s="21"/>
      <c r="KXU8" s="21"/>
      <c r="KXV8" s="21"/>
      <c r="KXW8" s="21"/>
      <c r="KXX8" s="21"/>
      <c r="KXY8" s="21"/>
      <c r="KXZ8" s="21"/>
      <c r="KYA8" s="21"/>
      <c r="KYB8" s="21"/>
      <c r="KYC8" s="21"/>
      <c r="KYD8" s="21"/>
      <c r="KYE8" s="21"/>
      <c r="KYF8" s="21"/>
      <c r="KYG8" s="21"/>
      <c r="KYH8" s="21"/>
      <c r="KYI8" s="21"/>
      <c r="KYJ8" s="21"/>
      <c r="KYK8" s="21"/>
      <c r="KYL8" s="21"/>
      <c r="KYM8" s="21"/>
      <c r="KYN8" s="21"/>
      <c r="KYO8" s="21"/>
      <c r="KYP8" s="21"/>
      <c r="KYQ8" s="21"/>
      <c r="KYR8" s="21"/>
      <c r="KYS8" s="21"/>
      <c r="KYT8" s="21"/>
      <c r="KYU8" s="21"/>
      <c r="KYV8" s="21"/>
      <c r="KYW8" s="21"/>
      <c r="KYX8" s="21"/>
      <c r="KYY8" s="21"/>
      <c r="KYZ8" s="21"/>
      <c r="KZA8" s="21"/>
      <c r="KZB8" s="21"/>
      <c r="KZC8" s="21"/>
      <c r="KZD8" s="21"/>
      <c r="KZE8" s="21"/>
      <c r="KZF8" s="21"/>
      <c r="KZG8" s="21"/>
      <c r="KZH8" s="21"/>
      <c r="KZI8" s="21"/>
      <c r="KZJ8" s="21"/>
      <c r="KZK8" s="21"/>
      <c r="KZL8" s="21"/>
      <c r="KZM8" s="21"/>
      <c r="KZN8" s="21"/>
      <c r="KZO8" s="21"/>
      <c r="KZP8" s="21"/>
      <c r="KZQ8" s="21"/>
      <c r="KZR8" s="21"/>
      <c r="KZS8" s="21"/>
      <c r="KZT8" s="21"/>
      <c r="KZU8" s="21"/>
      <c r="KZV8" s="21"/>
      <c r="KZW8" s="21"/>
      <c r="KZX8" s="21"/>
      <c r="KZY8" s="21"/>
      <c r="KZZ8" s="21"/>
      <c r="LAA8" s="21"/>
      <c r="LAB8" s="21"/>
      <c r="LAC8" s="21"/>
      <c r="LAD8" s="21"/>
      <c r="LAE8" s="21"/>
      <c r="LAF8" s="21"/>
      <c r="LAG8" s="21"/>
      <c r="LAH8" s="21"/>
      <c r="LAI8" s="21"/>
      <c r="LAJ8" s="21"/>
      <c r="LAK8" s="21"/>
      <c r="LAL8" s="21"/>
      <c r="LAM8" s="21"/>
      <c r="LAN8" s="21"/>
      <c r="LAO8" s="21"/>
      <c r="LAP8" s="21"/>
      <c r="LAQ8" s="21"/>
      <c r="LAR8" s="21"/>
      <c r="LAS8" s="21"/>
      <c r="LAT8" s="21"/>
      <c r="LAU8" s="21"/>
      <c r="LAV8" s="21"/>
      <c r="LAW8" s="21"/>
      <c r="LAX8" s="21"/>
      <c r="LAY8" s="21"/>
      <c r="LAZ8" s="21"/>
      <c r="LBA8" s="21"/>
      <c r="LBB8" s="21"/>
      <c r="LBC8" s="21"/>
      <c r="LBD8" s="21"/>
      <c r="LBE8" s="21"/>
      <c r="LBF8" s="21"/>
      <c r="LBG8" s="21"/>
      <c r="LBH8" s="21"/>
      <c r="LBI8" s="21"/>
      <c r="LBJ8" s="21"/>
      <c r="LBK8" s="21"/>
      <c r="LBL8" s="21"/>
      <c r="LBM8" s="21"/>
      <c r="LBN8" s="21"/>
      <c r="LBO8" s="21"/>
      <c r="LBP8" s="21"/>
      <c r="LBQ8" s="21"/>
      <c r="LBR8" s="21"/>
      <c r="LBS8" s="21"/>
      <c r="LBT8" s="21"/>
      <c r="LBU8" s="21"/>
      <c r="LBV8" s="21"/>
      <c r="LBW8" s="21"/>
      <c r="LBX8" s="21"/>
      <c r="LBY8" s="21"/>
      <c r="LBZ8" s="21"/>
      <c r="LCA8" s="21"/>
      <c r="LCB8" s="21"/>
      <c r="LCC8" s="21"/>
      <c r="LCD8" s="21"/>
      <c r="LCE8" s="21"/>
      <c r="LCF8" s="21"/>
      <c r="LCG8" s="21"/>
      <c r="LCH8" s="21"/>
      <c r="LCI8" s="21"/>
      <c r="LCJ8" s="21"/>
      <c r="LCK8" s="21"/>
      <c r="LCL8" s="21"/>
      <c r="LCM8" s="21"/>
      <c r="LCN8" s="21"/>
      <c r="LCO8" s="21"/>
      <c r="LCP8" s="21"/>
      <c r="LCQ8" s="21"/>
      <c r="LCR8" s="21"/>
      <c r="LCS8" s="21"/>
      <c r="LCT8" s="21"/>
      <c r="LCU8" s="21"/>
      <c r="LCV8" s="21"/>
      <c r="LCW8" s="21"/>
      <c r="LCX8" s="21"/>
      <c r="LCY8" s="21"/>
      <c r="LCZ8" s="21"/>
      <c r="LDA8" s="21"/>
      <c r="LDB8" s="21"/>
      <c r="LDC8" s="21"/>
      <c r="LDD8" s="21"/>
      <c r="LDE8" s="21"/>
      <c r="LDF8" s="21"/>
      <c r="LDG8" s="21"/>
      <c r="LDH8" s="21"/>
      <c r="LDI8" s="21"/>
      <c r="LDJ8" s="21"/>
      <c r="LDK8" s="21"/>
      <c r="LDL8" s="21"/>
      <c r="LDM8" s="21"/>
      <c r="LDN8" s="21"/>
      <c r="LDO8" s="21"/>
      <c r="LDP8" s="21"/>
      <c r="LDQ8" s="21"/>
      <c r="LDR8" s="21"/>
      <c r="LDS8" s="21"/>
      <c r="LDT8" s="21"/>
      <c r="LDU8" s="21"/>
      <c r="LDV8" s="21"/>
      <c r="LDW8" s="21"/>
      <c r="LDX8" s="21"/>
      <c r="LDY8" s="21"/>
      <c r="LDZ8" s="21"/>
      <c r="LEA8" s="21"/>
      <c r="LEB8" s="21"/>
      <c r="LEC8" s="21"/>
      <c r="LED8" s="21"/>
      <c r="LEE8" s="21"/>
      <c r="LEF8" s="21"/>
      <c r="LEG8" s="21"/>
      <c r="LEH8" s="21"/>
      <c r="LEI8" s="21"/>
      <c r="LEJ8" s="21"/>
      <c r="LEK8" s="21"/>
      <c r="LEL8" s="21"/>
      <c r="LEM8" s="21"/>
      <c r="LEN8" s="21"/>
      <c r="LEO8" s="21"/>
      <c r="LEP8" s="21"/>
      <c r="LEQ8" s="21"/>
      <c r="LER8" s="21"/>
      <c r="LES8" s="21"/>
      <c r="LET8" s="21"/>
      <c r="LEU8" s="21"/>
      <c r="LEV8" s="21"/>
      <c r="LEW8" s="21"/>
      <c r="LEX8" s="21"/>
      <c r="LEY8" s="21"/>
      <c r="LEZ8" s="21"/>
      <c r="LFA8" s="21"/>
      <c r="LFB8" s="21"/>
      <c r="LFC8" s="21"/>
      <c r="LFD8" s="21"/>
      <c r="LFE8" s="21"/>
      <c r="LFF8" s="21"/>
      <c r="LFG8" s="21"/>
      <c r="LFH8" s="21"/>
      <c r="LFI8" s="21"/>
      <c r="LFJ8" s="21"/>
      <c r="LFK8" s="21"/>
      <c r="LFL8" s="21"/>
      <c r="LFM8" s="21"/>
      <c r="LFN8" s="21"/>
      <c r="LFO8" s="21"/>
      <c r="LFP8" s="21"/>
      <c r="LFQ8" s="21"/>
      <c r="LFR8" s="21"/>
      <c r="LFS8" s="21"/>
      <c r="LFT8" s="21"/>
      <c r="LFU8" s="21"/>
      <c r="LFV8" s="21"/>
      <c r="LFW8" s="21"/>
      <c r="LFX8" s="21"/>
      <c r="LFY8" s="21"/>
      <c r="LFZ8" s="21"/>
      <c r="LGA8" s="21"/>
      <c r="LGB8" s="21"/>
      <c r="LGC8" s="21"/>
      <c r="LGD8" s="21"/>
      <c r="LGE8" s="21"/>
      <c r="LGF8" s="21"/>
      <c r="LGG8" s="21"/>
      <c r="LGH8" s="21"/>
      <c r="LGI8" s="21"/>
      <c r="LGJ8" s="21"/>
      <c r="LGK8" s="21"/>
      <c r="LGL8" s="21"/>
      <c r="LGM8" s="21"/>
      <c r="LGN8" s="21"/>
      <c r="LGO8" s="21"/>
      <c r="LGP8" s="21"/>
      <c r="LGQ8" s="21"/>
      <c r="LGR8" s="21"/>
      <c r="LGS8" s="21"/>
      <c r="LGT8" s="21"/>
      <c r="LGU8" s="21"/>
      <c r="LGV8" s="21"/>
      <c r="LGW8" s="21"/>
      <c r="LGX8" s="21"/>
      <c r="LGY8" s="21"/>
      <c r="LGZ8" s="21"/>
      <c r="LHA8" s="21"/>
      <c r="LHB8" s="21"/>
      <c r="LHC8" s="21"/>
      <c r="LHD8" s="21"/>
      <c r="LHE8" s="21"/>
      <c r="LHF8" s="21"/>
      <c r="LHG8" s="21"/>
      <c r="LHH8" s="21"/>
      <c r="LHI8" s="21"/>
      <c r="LHJ8" s="21"/>
      <c r="LHK8" s="21"/>
      <c r="LHL8" s="21"/>
      <c r="LHM8" s="21"/>
      <c r="LHN8" s="21"/>
      <c r="LHO8" s="21"/>
      <c r="LHP8" s="21"/>
      <c r="LHQ8" s="21"/>
      <c r="LHR8" s="21"/>
      <c r="LHS8" s="21"/>
      <c r="LHT8" s="21"/>
      <c r="LHU8" s="21"/>
      <c r="LHV8" s="21"/>
      <c r="LHW8" s="21"/>
      <c r="LHX8" s="21"/>
      <c r="LHY8" s="21"/>
      <c r="LHZ8" s="21"/>
      <c r="LIA8" s="21"/>
      <c r="LIB8" s="21"/>
      <c r="LIC8" s="21"/>
      <c r="LID8" s="21"/>
      <c r="LIE8" s="21"/>
      <c r="LIF8" s="21"/>
      <c r="LIG8" s="21"/>
      <c r="LIH8" s="21"/>
      <c r="LII8" s="21"/>
      <c r="LIJ8" s="21"/>
      <c r="LIK8" s="21"/>
      <c r="LIL8" s="21"/>
      <c r="LIM8" s="21"/>
      <c r="LIN8" s="21"/>
      <c r="LIO8" s="21"/>
      <c r="LIP8" s="21"/>
      <c r="LIQ8" s="21"/>
      <c r="LIR8" s="21"/>
      <c r="LIS8" s="21"/>
      <c r="LIT8" s="21"/>
      <c r="LIU8" s="21"/>
      <c r="LIV8" s="21"/>
      <c r="LIW8" s="21"/>
      <c r="LIX8" s="21"/>
      <c r="LIY8" s="21"/>
      <c r="LIZ8" s="21"/>
      <c r="LJA8" s="21"/>
      <c r="LJB8" s="21"/>
      <c r="LJC8" s="21"/>
      <c r="LJD8" s="21"/>
      <c r="LJE8" s="21"/>
      <c r="LJF8" s="21"/>
      <c r="LJG8" s="21"/>
      <c r="LJH8" s="21"/>
      <c r="LJI8" s="21"/>
      <c r="LJJ8" s="21"/>
      <c r="LJK8" s="21"/>
      <c r="LJL8" s="21"/>
      <c r="LJM8" s="21"/>
      <c r="LJN8" s="21"/>
      <c r="LJO8" s="21"/>
      <c r="LJP8" s="21"/>
      <c r="LJQ8" s="21"/>
      <c r="LJR8" s="21"/>
      <c r="LJS8" s="21"/>
      <c r="LJT8" s="21"/>
      <c r="LJU8" s="21"/>
      <c r="LJV8" s="21"/>
      <c r="LJW8" s="21"/>
      <c r="LJX8" s="21"/>
      <c r="LJY8" s="21"/>
      <c r="LJZ8" s="21"/>
      <c r="LKA8" s="21"/>
      <c r="LKB8" s="21"/>
      <c r="LKC8" s="21"/>
      <c r="LKD8" s="21"/>
      <c r="LKE8" s="21"/>
      <c r="LKF8" s="21"/>
      <c r="LKG8" s="21"/>
      <c r="LKH8" s="21"/>
      <c r="LKI8" s="21"/>
      <c r="LKJ8" s="21"/>
      <c r="LKK8" s="21"/>
      <c r="LKL8" s="21"/>
      <c r="LKM8" s="21"/>
      <c r="LKN8" s="21"/>
      <c r="LKO8" s="21"/>
      <c r="LKP8" s="21"/>
      <c r="LKQ8" s="21"/>
      <c r="LKR8" s="21"/>
      <c r="LKS8" s="21"/>
      <c r="LKT8" s="21"/>
      <c r="LKU8" s="21"/>
      <c r="LKV8" s="21"/>
      <c r="LKW8" s="21"/>
      <c r="LKX8" s="21"/>
      <c r="LKY8" s="21"/>
      <c r="LKZ8" s="21"/>
      <c r="LLA8" s="21"/>
      <c r="LLB8" s="21"/>
      <c r="LLC8" s="21"/>
      <c r="LLD8" s="21"/>
      <c r="LLE8" s="21"/>
      <c r="LLF8" s="21"/>
      <c r="LLG8" s="21"/>
      <c r="LLH8" s="21"/>
      <c r="LLI8" s="21"/>
      <c r="LLJ8" s="21"/>
      <c r="LLK8" s="21"/>
      <c r="LLL8" s="21"/>
      <c r="LLM8" s="21"/>
      <c r="LLN8" s="21"/>
      <c r="LLO8" s="21"/>
      <c r="LLP8" s="21"/>
      <c r="LLQ8" s="21"/>
      <c r="LLR8" s="21"/>
      <c r="LLS8" s="21"/>
      <c r="LLT8" s="21"/>
      <c r="LLU8" s="21"/>
      <c r="LLV8" s="21"/>
      <c r="LLW8" s="21"/>
      <c r="LLX8" s="21"/>
      <c r="LLY8" s="21"/>
      <c r="LLZ8" s="21"/>
      <c r="LMA8" s="21"/>
      <c r="LMB8" s="21"/>
      <c r="LMC8" s="21"/>
      <c r="LMD8" s="21"/>
      <c r="LME8" s="21"/>
      <c r="LMF8" s="21"/>
      <c r="LMG8" s="21"/>
      <c r="LMH8" s="21"/>
      <c r="LMI8" s="21"/>
      <c r="LMJ8" s="21"/>
      <c r="LMK8" s="21"/>
      <c r="LML8" s="21"/>
      <c r="LMM8" s="21"/>
      <c r="LMN8" s="21"/>
      <c r="LMO8" s="21"/>
      <c r="LMP8" s="21"/>
      <c r="LMQ8" s="21"/>
      <c r="LMR8" s="21"/>
      <c r="LMS8" s="21"/>
      <c r="LMT8" s="21"/>
      <c r="LMU8" s="21"/>
      <c r="LMV8" s="21"/>
      <c r="LMW8" s="21"/>
      <c r="LMX8" s="21"/>
      <c r="LMY8" s="21"/>
      <c r="LMZ8" s="21"/>
      <c r="LNA8" s="21"/>
      <c r="LNB8" s="21"/>
      <c r="LNC8" s="21"/>
      <c r="LND8" s="21"/>
      <c r="LNE8" s="21"/>
      <c r="LNF8" s="21"/>
      <c r="LNG8" s="21"/>
      <c r="LNH8" s="21"/>
      <c r="LNI8" s="21"/>
      <c r="LNJ8" s="21"/>
      <c r="LNK8" s="21"/>
      <c r="LNL8" s="21"/>
      <c r="LNM8" s="21"/>
      <c r="LNN8" s="21"/>
      <c r="LNO8" s="21"/>
      <c r="LNP8" s="21"/>
      <c r="LNQ8" s="21"/>
      <c r="LNR8" s="21"/>
      <c r="LNS8" s="21"/>
      <c r="LNT8" s="21"/>
      <c r="LNU8" s="21"/>
      <c r="LNV8" s="21"/>
      <c r="LNW8" s="21"/>
      <c r="LNX8" s="21"/>
      <c r="LNY8" s="21"/>
      <c r="LNZ8" s="21"/>
      <c r="LOA8" s="21"/>
      <c r="LOB8" s="21"/>
      <c r="LOC8" s="21"/>
      <c r="LOD8" s="21"/>
      <c r="LOE8" s="21"/>
      <c r="LOF8" s="21"/>
      <c r="LOG8" s="21"/>
      <c r="LOH8" s="21"/>
      <c r="LOI8" s="21"/>
      <c r="LOJ8" s="21"/>
      <c r="LOK8" s="21"/>
      <c r="LOL8" s="21"/>
      <c r="LOM8" s="21"/>
      <c r="LON8" s="21"/>
      <c r="LOO8" s="21"/>
      <c r="LOP8" s="21"/>
      <c r="LOQ8" s="21"/>
      <c r="LOR8" s="21"/>
      <c r="LOS8" s="21"/>
      <c r="LOT8" s="21"/>
      <c r="LOU8" s="21"/>
      <c r="LOV8" s="21"/>
      <c r="LOW8" s="21"/>
      <c r="LOX8" s="21"/>
      <c r="LOY8" s="21"/>
      <c r="LOZ8" s="21"/>
      <c r="LPA8" s="21"/>
      <c r="LPB8" s="21"/>
      <c r="LPC8" s="21"/>
      <c r="LPD8" s="21"/>
      <c r="LPE8" s="21"/>
      <c r="LPF8" s="21"/>
      <c r="LPG8" s="21"/>
      <c r="LPH8" s="21"/>
      <c r="LPI8" s="21"/>
      <c r="LPJ8" s="21"/>
      <c r="LPK8" s="21"/>
      <c r="LPL8" s="21"/>
      <c r="LPM8" s="21"/>
      <c r="LPN8" s="21"/>
      <c r="LPO8" s="21"/>
      <c r="LPP8" s="21"/>
      <c r="LPQ8" s="21"/>
      <c r="LPR8" s="21"/>
      <c r="LPS8" s="21"/>
      <c r="LPT8" s="21"/>
      <c r="LPU8" s="21"/>
      <c r="LPV8" s="21"/>
      <c r="LPW8" s="21"/>
      <c r="LPX8" s="21"/>
      <c r="LPY8" s="21"/>
      <c r="LPZ8" s="21"/>
      <c r="LQA8" s="21"/>
      <c r="LQB8" s="21"/>
      <c r="LQC8" s="21"/>
      <c r="LQD8" s="21"/>
      <c r="LQE8" s="21"/>
      <c r="LQF8" s="21"/>
      <c r="LQG8" s="21"/>
      <c r="LQH8" s="21"/>
      <c r="LQI8" s="21"/>
      <c r="LQJ8" s="21"/>
      <c r="LQK8" s="21"/>
      <c r="LQL8" s="21"/>
      <c r="LQM8" s="21"/>
      <c r="LQN8" s="21"/>
      <c r="LQO8" s="21"/>
      <c r="LQP8" s="21"/>
      <c r="LQQ8" s="21"/>
      <c r="LQR8" s="21"/>
      <c r="LQS8" s="21"/>
      <c r="LQT8" s="21"/>
      <c r="LQU8" s="21"/>
      <c r="LQV8" s="21"/>
      <c r="LQW8" s="21"/>
      <c r="LQX8" s="21"/>
      <c r="LQY8" s="21"/>
      <c r="LQZ8" s="21"/>
      <c r="LRA8" s="21"/>
      <c r="LRB8" s="21"/>
      <c r="LRC8" s="21"/>
      <c r="LRD8" s="21"/>
      <c r="LRE8" s="21"/>
      <c r="LRF8" s="21"/>
      <c r="LRG8" s="21"/>
      <c r="LRH8" s="21"/>
      <c r="LRI8" s="21"/>
      <c r="LRJ8" s="21"/>
      <c r="LRK8" s="21"/>
      <c r="LRL8" s="21"/>
      <c r="LRM8" s="21"/>
      <c r="LRN8" s="21"/>
      <c r="LRO8" s="21"/>
      <c r="LRP8" s="21"/>
      <c r="LRQ8" s="21"/>
      <c r="LRR8" s="21"/>
      <c r="LRS8" s="21"/>
      <c r="LRT8" s="21"/>
      <c r="LRU8" s="21"/>
      <c r="LRV8" s="21"/>
      <c r="LRW8" s="21"/>
      <c r="LRX8" s="21"/>
      <c r="LRY8" s="21"/>
      <c r="LRZ8" s="21"/>
      <c r="LSA8" s="21"/>
      <c r="LSB8" s="21"/>
      <c r="LSC8" s="21"/>
      <c r="LSD8" s="21"/>
      <c r="LSE8" s="21"/>
      <c r="LSF8" s="21"/>
      <c r="LSG8" s="21"/>
      <c r="LSH8" s="21"/>
      <c r="LSI8" s="21"/>
      <c r="LSJ8" s="21"/>
      <c r="LSK8" s="21"/>
      <c r="LSL8" s="21"/>
      <c r="LSM8" s="21"/>
      <c r="LSN8" s="21"/>
      <c r="LSO8" s="21"/>
      <c r="LSP8" s="21"/>
      <c r="LSQ8" s="21"/>
      <c r="LSR8" s="21"/>
      <c r="LSS8" s="21"/>
      <c r="LST8" s="21"/>
      <c r="LSU8" s="21"/>
      <c r="LSV8" s="21"/>
      <c r="LSW8" s="21"/>
      <c r="LSX8" s="21"/>
      <c r="LSY8" s="21"/>
      <c r="LSZ8" s="21"/>
      <c r="LTA8" s="21"/>
      <c r="LTB8" s="21"/>
      <c r="LTC8" s="21"/>
      <c r="LTD8" s="21"/>
      <c r="LTE8" s="21"/>
      <c r="LTF8" s="21"/>
      <c r="LTG8" s="21"/>
      <c r="LTH8" s="21"/>
      <c r="LTI8" s="21"/>
      <c r="LTJ8" s="21"/>
      <c r="LTK8" s="21"/>
      <c r="LTL8" s="21"/>
      <c r="LTM8" s="21"/>
      <c r="LTN8" s="21"/>
      <c r="LTO8" s="21"/>
      <c r="LTP8" s="21"/>
      <c r="LTQ8" s="21"/>
      <c r="LTR8" s="21"/>
      <c r="LTS8" s="21"/>
      <c r="LTT8" s="21"/>
      <c r="LTU8" s="21"/>
      <c r="LTV8" s="21"/>
      <c r="LTW8" s="21"/>
      <c r="LTX8" s="21"/>
      <c r="LTY8" s="21"/>
      <c r="LTZ8" s="21"/>
      <c r="LUA8" s="21"/>
      <c r="LUB8" s="21"/>
      <c r="LUC8" s="21"/>
      <c r="LUD8" s="21"/>
      <c r="LUE8" s="21"/>
      <c r="LUF8" s="21"/>
      <c r="LUG8" s="21"/>
      <c r="LUH8" s="21"/>
      <c r="LUI8" s="21"/>
      <c r="LUJ8" s="21"/>
      <c r="LUK8" s="21"/>
      <c r="LUL8" s="21"/>
      <c r="LUM8" s="21"/>
      <c r="LUN8" s="21"/>
      <c r="LUO8" s="21"/>
      <c r="LUP8" s="21"/>
      <c r="LUQ8" s="21"/>
      <c r="LUR8" s="21"/>
      <c r="LUS8" s="21"/>
      <c r="LUT8" s="21"/>
      <c r="LUU8" s="21"/>
      <c r="LUV8" s="21"/>
      <c r="LUW8" s="21"/>
      <c r="LUX8" s="21"/>
      <c r="LUY8" s="21"/>
      <c r="LUZ8" s="21"/>
      <c r="LVA8" s="21"/>
      <c r="LVB8" s="21"/>
      <c r="LVC8" s="21"/>
      <c r="LVD8" s="21"/>
      <c r="LVE8" s="21"/>
      <c r="LVF8" s="21"/>
      <c r="LVG8" s="21"/>
      <c r="LVH8" s="21"/>
      <c r="LVI8" s="21"/>
      <c r="LVJ8" s="21"/>
      <c r="LVK8" s="21"/>
      <c r="LVL8" s="21"/>
      <c r="LVM8" s="21"/>
      <c r="LVN8" s="21"/>
      <c r="LVO8" s="21"/>
      <c r="LVP8" s="21"/>
      <c r="LVQ8" s="21"/>
      <c r="LVR8" s="21"/>
      <c r="LVS8" s="21"/>
      <c r="LVT8" s="21"/>
      <c r="LVU8" s="21"/>
      <c r="LVV8" s="21"/>
      <c r="LVW8" s="21"/>
      <c r="LVX8" s="21"/>
      <c r="LVY8" s="21"/>
      <c r="LVZ8" s="21"/>
      <c r="LWA8" s="21"/>
      <c r="LWB8" s="21"/>
      <c r="LWC8" s="21"/>
      <c r="LWD8" s="21"/>
      <c r="LWE8" s="21"/>
      <c r="LWF8" s="21"/>
      <c r="LWG8" s="21"/>
      <c r="LWH8" s="21"/>
      <c r="LWI8" s="21"/>
      <c r="LWJ8" s="21"/>
      <c r="LWK8" s="21"/>
      <c r="LWL8" s="21"/>
      <c r="LWM8" s="21"/>
      <c r="LWN8" s="21"/>
      <c r="LWO8" s="21"/>
      <c r="LWP8" s="21"/>
      <c r="LWQ8" s="21"/>
      <c r="LWR8" s="21"/>
      <c r="LWS8" s="21"/>
      <c r="LWT8" s="21"/>
      <c r="LWU8" s="21"/>
      <c r="LWV8" s="21"/>
      <c r="LWW8" s="21"/>
      <c r="LWX8" s="21"/>
      <c r="LWY8" s="21"/>
      <c r="LWZ8" s="21"/>
      <c r="LXA8" s="21"/>
      <c r="LXB8" s="21"/>
      <c r="LXC8" s="21"/>
      <c r="LXD8" s="21"/>
      <c r="LXE8" s="21"/>
      <c r="LXF8" s="21"/>
      <c r="LXG8" s="21"/>
      <c r="LXH8" s="21"/>
      <c r="LXI8" s="21"/>
      <c r="LXJ8" s="21"/>
      <c r="LXK8" s="21"/>
      <c r="LXL8" s="21"/>
      <c r="LXM8" s="21"/>
      <c r="LXN8" s="21"/>
      <c r="LXO8" s="21"/>
      <c r="LXP8" s="21"/>
      <c r="LXQ8" s="21"/>
      <c r="LXR8" s="21"/>
      <c r="LXS8" s="21"/>
      <c r="LXT8" s="21"/>
      <c r="LXU8" s="21"/>
      <c r="LXV8" s="21"/>
      <c r="LXW8" s="21"/>
      <c r="LXX8" s="21"/>
      <c r="LXY8" s="21"/>
      <c r="LXZ8" s="21"/>
      <c r="LYA8" s="21"/>
      <c r="LYB8" s="21"/>
      <c r="LYC8" s="21"/>
      <c r="LYD8" s="21"/>
      <c r="LYE8" s="21"/>
      <c r="LYF8" s="21"/>
      <c r="LYG8" s="21"/>
      <c r="LYH8" s="21"/>
      <c r="LYI8" s="21"/>
      <c r="LYJ8" s="21"/>
      <c r="LYK8" s="21"/>
      <c r="LYL8" s="21"/>
      <c r="LYM8" s="21"/>
      <c r="LYN8" s="21"/>
      <c r="LYO8" s="21"/>
      <c r="LYP8" s="21"/>
      <c r="LYQ8" s="21"/>
      <c r="LYR8" s="21"/>
      <c r="LYS8" s="21"/>
      <c r="LYT8" s="21"/>
      <c r="LYU8" s="21"/>
      <c r="LYV8" s="21"/>
      <c r="LYW8" s="21"/>
      <c r="LYX8" s="21"/>
      <c r="LYY8" s="21"/>
      <c r="LYZ8" s="21"/>
      <c r="LZA8" s="21"/>
      <c r="LZB8" s="21"/>
      <c r="LZC8" s="21"/>
      <c r="LZD8" s="21"/>
      <c r="LZE8" s="21"/>
      <c r="LZF8" s="21"/>
      <c r="LZG8" s="21"/>
      <c r="LZH8" s="21"/>
      <c r="LZI8" s="21"/>
      <c r="LZJ8" s="21"/>
      <c r="LZK8" s="21"/>
      <c r="LZL8" s="21"/>
      <c r="LZM8" s="21"/>
      <c r="LZN8" s="21"/>
      <c r="LZO8" s="21"/>
      <c r="LZP8" s="21"/>
      <c r="LZQ8" s="21"/>
      <c r="LZR8" s="21"/>
      <c r="LZS8" s="21"/>
      <c r="LZT8" s="21"/>
      <c r="LZU8" s="21"/>
      <c r="LZV8" s="21"/>
      <c r="LZW8" s="21"/>
      <c r="LZX8" s="21"/>
      <c r="LZY8" s="21"/>
      <c r="LZZ8" s="21"/>
      <c r="MAA8" s="21"/>
      <c r="MAB8" s="21"/>
      <c r="MAC8" s="21"/>
      <c r="MAD8" s="21"/>
      <c r="MAE8" s="21"/>
      <c r="MAF8" s="21"/>
      <c r="MAG8" s="21"/>
      <c r="MAH8" s="21"/>
      <c r="MAI8" s="21"/>
      <c r="MAJ8" s="21"/>
      <c r="MAK8" s="21"/>
      <c r="MAL8" s="21"/>
      <c r="MAM8" s="21"/>
      <c r="MAN8" s="21"/>
      <c r="MAO8" s="21"/>
      <c r="MAP8" s="21"/>
      <c r="MAQ8" s="21"/>
      <c r="MAR8" s="21"/>
      <c r="MAS8" s="21"/>
      <c r="MAT8" s="21"/>
      <c r="MAU8" s="21"/>
      <c r="MAV8" s="21"/>
      <c r="MAW8" s="21"/>
      <c r="MAX8" s="21"/>
      <c r="MAY8" s="21"/>
      <c r="MAZ8" s="21"/>
      <c r="MBA8" s="21"/>
      <c r="MBB8" s="21"/>
      <c r="MBC8" s="21"/>
      <c r="MBD8" s="21"/>
      <c r="MBE8" s="21"/>
      <c r="MBF8" s="21"/>
      <c r="MBG8" s="21"/>
      <c r="MBH8" s="21"/>
      <c r="MBI8" s="21"/>
      <c r="MBJ8" s="21"/>
      <c r="MBK8" s="21"/>
      <c r="MBL8" s="21"/>
      <c r="MBM8" s="21"/>
      <c r="MBN8" s="21"/>
      <c r="MBO8" s="21"/>
      <c r="MBP8" s="21"/>
      <c r="MBQ8" s="21"/>
      <c r="MBR8" s="21"/>
      <c r="MBS8" s="21"/>
      <c r="MBT8" s="21"/>
      <c r="MBU8" s="21"/>
      <c r="MBV8" s="21"/>
      <c r="MBW8" s="21"/>
      <c r="MBX8" s="21"/>
      <c r="MBY8" s="21"/>
      <c r="MBZ8" s="21"/>
      <c r="MCA8" s="21"/>
      <c r="MCB8" s="21"/>
      <c r="MCC8" s="21"/>
      <c r="MCD8" s="21"/>
      <c r="MCE8" s="21"/>
      <c r="MCF8" s="21"/>
      <c r="MCG8" s="21"/>
      <c r="MCH8" s="21"/>
      <c r="MCI8" s="21"/>
      <c r="MCJ8" s="21"/>
      <c r="MCK8" s="21"/>
      <c r="MCL8" s="21"/>
      <c r="MCM8" s="21"/>
      <c r="MCN8" s="21"/>
      <c r="MCO8" s="21"/>
      <c r="MCP8" s="21"/>
      <c r="MCQ8" s="21"/>
      <c r="MCR8" s="21"/>
      <c r="MCS8" s="21"/>
      <c r="MCT8" s="21"/>
      <c r="MCU8" s="21"/>
      <c r="MCV8" s="21"/>
      <c r="MCW8" s="21"/>
      <c r="MCX8" s="21"/>
      <c r="MCY8" s="21"/>
      <c r="MCZ8" s="21"/>
      <c r="MDA8" s="21"/>
      <c r="MDB8" s="21"/>
      <c r="MDC8" s="21"/>
      <c r="MDD8" s="21"/>
      <c r="MDE8" s="21"/>
      <c r="MDF8" s="21"/>
      <c r="MDG8" s="21"/>
      <c r="MDH8" s="21"/>
      <c r="MDI8" s="21"/>
      <c r="MDJ8" s="21"/>
      <c r="MDK8" s="21"/>
      <c r="MDL8" s="21"/>
      <c r="MDM8" s="21"/>
      <c r="MDN8" s="21"/>
      <c r="MDO8" s="21"/>
      <c r="MDP8" s="21"/>
      <c r="MDQ8" s="21"/>
      <c r="MDR8" s="21"/>
      <c r="MDS8" s="21"/>
      <c r="MDT8" s="21"/>
      <c r="MDU8" s="21"/>
      <c r="MDV8" s="21"/>
      <c r="MDW8" s="21"/>
      <c r="MDX8" s="21"/>
      <c r="MDY8" s="21"/>
      <c r="MDZ8" s="21"/>
      <c r="MEA8" s="21"/>
      <c r="MEB8" s="21"/>
      <c r="MEC8" s="21"/>
      <c r="MED8" s="21"/>
      <c r="MEE8" s="21"/>
      <c r="MEF8" s="21"/>
      <c r="MEG8" s="21"/>
      <c r="MEH8" s="21"/>
      <c r="MEI8" s="21"/>
      <c r="MEJ8" s="21"/>
      <c r="MEK8" s="21"/>
      <c r="MEL8" s="21"/>
      <c r="MEM8" s="21"/>
      <c r="MEN8" s="21"/>
      <c r="MEO8" s="21"/>
      <c r="MEP8" s="21"/>
      <c r="MEQ8" s="21"/>
      <c r="MER8" s="21"/>
      <c r="MES8" s="21"/>
      <c r="MET8" s="21"/>
      <c r="MEU8" s="21"/>
      <c r="MEV8" s="21"/>
      <c r="MEW8" s="21"/>
      <c r="MEX8" s="21"/>
      <c r="MEY8" s="21"/>
      <c r="MEZ8" s="21"/>
      <c r="MFA8" s="21"/>
      <c r="MFB8" s="21"/>
      <c r="MFC8" s="21"/>
      <c r="MFD8" s="21"/>
      <c r="MFE8" s="21"/>
      <c r="MFF8" s="21"/>
      <c r="MFG8" s="21"/>
      <c r="MFH8" s="21"/>
      <c r="MFI8" s="21"/>
      <c r="MFJ8" s="21"/>
      <c r="MFK8" s="21"/>
      <c r="MFL8" s="21"/>
      <c r="MFM8" s="21"/>
      <c r="MFN8" s="21"/>
      <c r="MFO8" s="21"/>
      <c r="MFP8" s="21"/>
      <c r="MFQ8" s="21"/>
      <c r="MFR8" s="21"/>
      <c r="MFS8" s="21"/>
      <c r="MFT8" s="21"/>
      <c r="MFU8" s="21"/>
      <c r="MFV8" s="21"/>
      <c r="MFW8" s="21"/>
      <c r="MFX8" s="21"/>
      <c r="MFY8" s="21"/>
      <c r="MFZ8" s="21"/>
      <c r="MGA8" s="21"/>
      <c r="MGB8" s="21"/>
      <c r="MGC8" s="21"/>
      <c r="MGD8" s="21"/>
      <c r="MGE8" s="21"/>
      <c r="MGF8" s="21"/>
      <c r="MGG8" s="21"/>
      <c r="MGH8" s="21"/>
      <c r="MGI8" s="21"/>
      <c r="MGJ8" s="21"/>
      <c r="MGK8" s="21"/>
      <c r="MGL8" s="21"/>
      <c r="MGM8" s="21"/>
      <c r="MGN8" s="21"/>
      <c r="MGO8" s="21"/>
      <c r="MGP8" s="21"/>
      <c r="MGQ8" s="21"/>
      <c r="MGR8" s="21"/>
      <c r="MGS8" s="21"/>
      <c r="MGT8" s="21"/>
      <c r="MGU8" s="21"/>
      <c r="MGV8" s="21"/>
      <c r="MGW8" s="21"/>
      <c r="MGX8" s="21"/>
      <c r="MGY8" s="21"/>
      <c r="MGZ8" s="21"/>
      <c r="MHA8" s="21"/>
      <c r="MHB8" s="21"/>
      <c r="MHC8" s="21"/>
      <c r="MHD8" s="21"/>
      <c r="MHE8" s="21"/>
      <c r="MHF8" s="21"/>
      <c r="MHG8" s="21"/>
      <c r="MHH8" s="21"/>
      <c r="MHI8" s="21"/>
      <c r="MHJ8" s="21"/>
      <c r="MHK8" s="21"/>
      <c r="MHL8" s="21"/>
      <c r="MHM8" s="21"/>
      <c r="MHN8" s="21"/>
      <c r="MHO8" s="21"/>
      <c r="MHP8" s="21"/>
      <c r="MHQ8" s="21"/>
      <c r="MHR8" s="21"/>
      <c r="MHS8" s="21"/>
      <c r="MHT8" s="21"/>
      <c r="MHU8" s="21"/>
      <c r="MHV8" s="21"/>
      <c r="MHW8" s="21"/>
      <c r="MHX8" s="21"/>
      <c r="MHY8" s="21"/>
      <c r="MHZ8" s="21"/>
      <c r="MIA8" s="21"/>
      <c r="MIB8" s="21"/>
      <c r="MIC8" s="21"/>
      <c r="MID8" s="21"/>
      <c r="MIE8" s="21"/>
      <c r="MIF8" s="21"/>
      <c r="MIG8" s="21"/>
      <c r="MIH8" s="21"/>
      <c r="MII8" s="21"/>
      <c r="MIJ8" s="21"/>
      <c r="MIK8" s="21"/>
      <c r="MIL8" s="21"/>
      <c r="MIM8" s="21"/>
      <c r="MIN8" s="21"/>
      <c r="MIO8" s="21"/>
      <c r="MIP8" s="21"/>
      <c r="MIQ8" s="21"/>
      <c r="MIR8" s="21"/>
      <c r="MIS8" s="21"/>
      <c r="MIT8" s="21"/>
      <c r="MIU8" s="21"/>
      <c r="MIV8" s="21"/>
      <c r="MIW8" s="21"/>
      <c r="MIX8" s="21"/>
      <c r="MIY8" s="21"/>
      <c r="MIZ8" s="21"/>
      <c r="MJA8" s="21"/>
      <c r="MJB8" s="21"/>
      <c r="MJC8" s="21"/>
      <c r="MJD8" s="21"/>
      <c r="MJE8" s="21"/>
      <c r="MJF8" s="21"/>
      <c r="MJG8" s="21"/>
      <c r="MJH8" s="21"/>
      <c r="MJI8" s="21"/>
      <c r="MJJ8" s="21"/>
      <c r="MJK8" s="21"/>
      <c r="MJL8" s="21"/>
      <c r="MJM8" s="21"/>
      <c r="MJN8" s="21"/>
      <c r="MJO8" s="21"/>
      <c r="MJP8" s="21"/>
      <c r="MJQ8" s="21"/>
      <c r="MJR8" s="21"/>
      <c r="MJS8" s="21"/>
      <c r="MJT8" s="21"/>
      <c r="MJU8" s="21"/>
      <c r="MJV8" s="21"/>
      <c r="MJW8" s="21"/>
      <c r="MJX8" s="21"/>
      <c r="MJY8" s="21"/>
      <c r="MJZ8" s="21"/>
      <c r="MKA8" s="21"/>
      <c r="MKB8" s="21"/>
      <c r="MKC8" s="21"/>
      <c r="MKD8" s="21"/>
      <c r="MKE8" s="21"/>
      <c r="MKF8" s="21"/>
      <c r="MKG8" s="21"/>
      <c r="MKH8" s="21"/>
      <c r="MKI8" s="21"/>
      <c r="MKJ8" s="21"/>
      <c r="MKK8" s="21"/>
      <c r="MKL8" s="21"/>
      <c r="MKM8" s="21"/>
      <c r="MKN8" s="21"/>
      <c r="MKO8" s="21"/>
      <c r="MKP8" s="21"/>
      <c r="MKQ8" s="21"/>
      <c r="MKR8" s="21"/>
      <c r="MKS8" s="21"/>
      <c r="MKT8" s="21"/>
      <c r="MKU8" s="21"/>
      <c r="MKV8" s="21"/>
      <c r="MKW8" s="21"/>
      <c r="MKX8" s="21"/>
      <c r="MKY8" s="21"/>
      <c r="MKZ8" s="21"/>
      <c r="MLA8" s="21"/>
      <c r="MLB8" s="21"/>
      <c r="MLC8" s="21"/>
      <c r="MLD8" s="21"/>
      <c r="MLE8" s="21"/>
      <c r="MLF8" s="21"/>
      <c r="MLG8" s="21"/>
      <c r="MLH8" s="21"/>
      <c r="MLI8" s="21"/>
      <c r="MLJ8" s="21"/>
      <c r="MLK8" s="21"/>
      <c r="MLL8" s="21"/>
      <c r="MLM8" s="21"/>
      <c r="MLN8" s="21"/>
      <c r="MLO8" s="21"/>
      <c r="MLP8" s="21"/>
      <c r="MLQ8" s="21"/>
      <c r="MLR8" s="21"/>
      <c r="MLS8" s="21"/>
      <c r="MLT8" s="21"/>
      <c r="MLU8" s="21"/>
      <c r="MLV8" s="21"/>
      <c r="MLW8" s="21"/>
      <c r="MLX8" s="21"/>
      <c r="MLY8" s="21"/>
      <c r="MLZ8" s="21"/>
      <c r="MMA8" s="21"/>
      <c r="MMB8" s="21"/>
      <c r="MMC8" s="21"/>
      <c r="MMD8" s="21"/>
      <c r="MME8" s="21"/>
      <c r="MMF8" s="21"/>
      <c r="MMG8" s="21"/>
      <c r="MMH8" s="21"/>
      <c r="MMI8" s="21"/>
      <c r="MMJ8" s="21"/>
      <c r="MMK8" s="21"/>
      <c r="MML8" s="21"/>
      <c r="MMM8" s="21"/>
      <c r="MMN8" s="21"/>
      <c r="MMO8" s="21"/>
      <c r="MMP8" s="21"/>
      <c r="MMQ8" s="21"/>
      <c r="MMR8" s="21"/>
      <c r="MMS8" s="21"/>
      <c r="MMT8" s="21"/>
      <c r="MMU8" s="21"/>
      <c r="MMV8" s="21"/>
      <c r="MMW8" s="21"/>
      <c r="MMX8" s="21"/>
      <c r="MMY8" s="21"/>
      <c r="MMZ8" s="21"/>
      <c r="MNA8" s="21"/>
      <c r="MNB8" s="21"/>
      <c r="MNC8" s="21"/>
      <c r="MND8" s="21"/>
      <c r="MNE8" s="21"/>
      <c r="MNF8" s="21"/>
      <c r="MNG8" s="21"/>
      <c r="MNH8" s="21"/>
      <c r="MNI8" s="21"/>
      <c r="MNJ8" s="21"/>
      <c r="MNK8" s="21"/>
      <c r="MNL8" s="21"/>
      <c r="MNM8" s="21"/>
      <c r="MNN8" s="21"/>
      <c r="MNO8" s="21"/>
      <c r="MNP8" s="21"/>
      <c r="MNQ8" s="21"/>
      <c r="MNR8" s="21"/>
      <c r="MNS8" s="21"/>
      <c r="MNT8" s="21"/>
      <c r="MNU8" s="21"/>
      <c r="MNV8" s="21"/>
      <c r="MNW8" s="21"/>
      <c r="MNX8" s="21"/>
      <c r="MNY8" s="21"/>
      <c r="MNZ8" s="21"/>
      <c r="MOA8" s="21"/>
      <c r="MOB8" s="21"/>
      <c r="MOC8" s="21"/>
      <c r="MOD8" s="21"/>
      <c r="MOE8" s="21"/>
      <c r="MOF8" s="21"/>
      <c r="MOG8" s="21"/>
      <c r="MOH8" s="21"/>
      <c r="MOI8" s="21"/>
      <c r="MOJ8" s="21"/>
      <c r="MOK8" s="21"/>
      <c r="MOL8" s="21"/>
      <c r="MOM8" s="21"/>
      <c r="MON8" s="21"/>
      <c r="MOO8" s="21"/>
      <c r="MOP8" s="21"/>
      <c r="MOQ8" s="21"/>
      <c r="MOR8" s="21"/>
      <c r="MOS8" s="21"/>
      <c r="MOT8" s="21"/>
      <c r="MOU8" s="21"/>
      <c r="MOV8" s="21"/>
      <c r="MOW8" s="21"/>
      <c r="MOX8" s="21"/>
      <c r="MOY8" s="21"/>
      <c r="MOZ8" s="21"/>
      <c r="MPA8" s="21"/>
      <c r="MPB8" s="21"/>
      <c r="MPC8" s="21"/>
      <c r="MPD8" s="21"/>
      <c r="MPE8" s="21"/>
      <c r="MPF8" s="21"/>
      <c r="MPG8" s="21"/>
      <c r="MPH8" s="21"/>
      <c r="MPI8" s="21"/>
      <c r="MPJ8" s="21"/>
      <c r="MPK8" s="21"/>
      <c r="MPL8" s="21"/>
      <c r="MPM8" s="21"/>
      <c r="MPN8" s="21"/>
      <c r="MPO8" s="21"/>
      <c r="MPP8" s="21"/>
      <c r="MPQ8" s="21"/>
      <c r="MPR8" s="21"/>
      <c r="MPS8" s="21"/>
      <c r="MPT8" s="21"/>
      <c r="MPU8" s="21"/>
      <c r="MPV8" s="21"/>
      <c r="MPW8" s="21"/>
      <c r="MPX8" s="21"/>
      <c r="MPY8" s="21"/>
      <c r="MPZ8" s="21"/>
      <c r="MQA8" s="21"/>
      <c r="MQB8" s="21"/>
      <c r="MQC8" s="21"/>
      <c r="MQD8" s="21"/>
      <c r="MQE8" s="21"/>
      <c r="MQF8" s="21"/>
      <c r="MQG8" s="21"/>
      <c r="MQH8" s="21"/>
      <c r="MQI8" s="21"/>
      <c r="MQJ8" s="21"/>
      <c r="MQK8" s="21"/>
      <c r="MQL8" s="21"/>
      <c r="MQM8" s="21"/>
      <c r="MQN8" s="21"/>
      <c r="MQO8" s="21"/>
      <c r="MQP8" s="21"/>
      <c r="MQQ8" s="21"/>
      <c r="MQR8" s="21"/>
      <c r="MQS8" s="21"/>
      <c r="MQT8" s="21"/>
      <c r="MQU8" s="21"/>
      <c r="MQV8" s="21"/>
      <c r="MQW8" s="21"/>
      <c r="MQX8" s="21"/>
      <c r="MQY8" s="21"/>
      <c r="MQZ8" s="21"/>
      <c r="MRA8" s="21"/>
      <c r="MRB8" s="21"/>
      <c r="MRC8" s="21"/>
      <c r="MRD8" s="21"/>
      <c r="MRE8" s="21"/>
      <c r="MRF8" s="21"/>
      <c r="MRG8" s="21"/>
      <c r="MRH8" s="21"/>
      <c r="MRI8" s="21"/>
      <c r="MRJ8" s="21"/>
      <c r="MRK8" s="21"/>
      <c r="MRL8" s="21"/>
      <c r="MRM8" s="21"/>
      <c r="MRN8" s="21"/>
      <c r="MRO8" s="21"/>
      <c r="MRP8" s="21"/>
      <c r="MRQ8" s="21"/>
      <c r="MRR8" s="21"/>
      <c r="MRS8" s="21"/>
      <c r="MRT8" s="21"/>
      <c r="MRU8" s="21"/>
      <c r="MRV8" s="21"/>
      <c r="MRW8" s="21"/>
      <c r="MRX8" s="21"/>
      <c r="MRY8" s="21"/>
      <c r="MRZ8" s="21"/>
      <c r="MSA8" s="21"/>
      <c r="MSB8" s="21"/>
      <c r="MSC8" s="21"/>
      <c r="MSD8" s="21"/>
      <c r="MSE8" s="21"/>
      <c r="MSF8" s="21"/>
      <c r="MSG8" s="21"/>
      <c r="MSH8" s="21"/>
      <c r="MSI8" s="21"/>
      <c r="MSJ8" s="21"/>
      <c r="MSK8" s="21"/>
      <c r="MSL8" s="21"/>
      <c r="MSM8" s="21"/>
      <c r="MSN8" s="21"/>
      <c r="MSO8" s="21"/>
      <c r="MSP8" s="21"/>
      <c r="MSQ8" s="21"/>
      <c r="MSR8" s="21"/>
      <c r="MSS8" s="21"/>
      <c r="MST8" s="21"/>
      <c r="MSU8" s="21"/>
      <c r="MSV8" s="21"/>
      <c r="MSW8" s="21"/>
      <c r="MSX8" s="21"/>
      <c r="MSY8" s="21"/>
      <c r="MSZ8" s="21"/>
      <c r="MTA8" s="21"/>
      <c r="MTB8" s="21"/>
      <c r="MTC8" s="21"/>
      <c r="MTD8" s="21"/>
      <c r="MTE8" s="21"/>
      <c r="MTF8" s="21"/>
      <c r="MTG8" s="21"/>
      <c r="MTH8" s="21"/>
      <c r="MTI8" s="21"/>
      <c r="MTJ8" s="21"/>
      <c r="MTK8" s="21"/>
      <c r="MTL8" s="21"/>
      <c r="MTM8" s="21"/>
      <c r="MTN8" s="21"/>
      <c r="MTO8" s="21"/>
      <c r="MTP8" s="21"/>
      <c r="MTQ8" s="21"/>
      <c r="MTR8" s="21"/>
      <c r="MTS8" s="21"/>
      <c r="MTT8" s="21"/>
      <c r="MTU8" s="21"/>
      <c r="MTV8" s="21"/>
      <c r="MTW8" s="21"/>
      <c r="MTX8" s="21"/>
      <c r="MTY8" s="21"/>
      <c r="MTZ8" s="21"/>
      <c r="MUA8" s="21"/>
      <c r="MUB8" s="21"/>
      <c r="MUC8" s="21"/>
      <c r="MUD8" s="21"/>
      <c r="MUE8" s="21"/>
      <c r="MUF8" s="21"/>
      <c r="MUG8" s="21"/>
      <c r="MUH8" s="21"/>
      <c r="MUI8" s="21"/>
      <c r="MUJ8" s="21"/>
      <c r="MUK8" s="21"/>
      <c r="MUL8" s="21"/>
      <c r="MUM8" s="21"/>
      <c r="MUN8" s="21"/>
      <c r="MUO8" s="21"/>
      <c r="MUP8" s="21"/>
      <c r="MUQ8" s="21"/>
      <c r="MUR8" s="21"/>
      <c r="MUS8" s="21"/>
      <c r="MUT8" s="21"/>
      <c r="MUU8" s="21"/>
      <c r="MUV8" s="21"/>
      <c r="MUW8" s="21"/>
      <c r="MUX8" s="21"/>
      <c r="MUY8" s="21"/>
      <c r="MUZ8" s="21"/>
      <c r="MVA8" s="21"/>
      <c r="MVB8" s="21"/>
      <c r="MVC8" s="21"/>
      <c r="MVD8" s="21"/>
      <c r="MVE8" s="21"/>
      <c r="MVF8" s="21"/>
      <c r="MVG8" s="21"/>
      <c r="MVH8" s="21"/>
      <c r="MVI8" s="21"/>
      <c r="MVJ8" s="21"/>
      <c r="MVK8" s="21"/>
      <c r="MVL8" s="21"/>
      <c r="MVM8" s="21"/>
      <c r="MVN8" s="21"/>
      <c r="MVO8" s="21"/>
      <c r="MVP8" s="21"/>
      <c r="MVQ8" s="21"/>
      <c r="MVR8" s="21"/>
      <c r="MVS8" s="21"/>
      <c r="MVT8" s="21"/>
      <c r="MVU8" s="21"/>
      <c r="MVV8" s="21"/>
      <c r="MVW8" s="21"/>
      <c r="MVX8" s="21"/>
      <c r="MVY8" s="21"/>
      <c r="MVZ8" s="21"/>
      <c r="MWA8" s="21"/>
      <c r="MWB8" s="21"/>
      <c r="MWC8" s="21"/>
      <c r="MWD8" s="21"/>
      <c r="MWE8" s="21"/>
      <c r="MWF8" s="21"/>
      <c r="MWG8" s="21"/>
      <c r="MWH8" s="21"/>
      <c r="MWI8" s="21"/>
      <c r="MWJ8" s="21"/>
      <c r="MWK8" s="21"/>
      <c r="MWL8" s="21"/>
      <c r="MWM8" s="21"/>
      <c r="MWN8" s="21"/>
      <c r="MWO8" s="21"/>
      <c r="MWP8" s="21"/>
      <c r="MWQ8" s="21"/>
      <c r="MWR8" s="21"/>
      <c r="MWS8" s="21"/>
      <c r="MWT8" s="21"/>
      <c r="MWU8" s="21"/>
      <c r="MWV8" s="21"/>
      <c r="MWW8" s="21"/>
      <c r="MWX8" s="21"/>
      <c r="MWY8" s="21"/>
      <c r="MWZ8" s="21"/>
      <c r="MXA8" s="21"/>
      <c r="MXB8" s="21"/>
      <c r="MXC8" s="21"/>
      <c r="MXD8" s="21"/>
      <c r="MXE8" s="21"/>
      <c r="MXF8" s="21"/>
      <c r="MXG8" s="21"/>
      <c r="MXH8" s="21"/>
      <c r="MXI8" s="21"/>
      <c r="MXJ8" s="21"/>
      <c r="MXK8" s="21"/>
      <c r="MXL8" s="21"/>
      <c r="MXM8" s="21"/>
      <c r="MXN8" s="21"/>
      <c r="MXO8" s="21"/>
      <c r="MXP8" s="21"/>
      <c r="MXQ8" s="21"/>
      <c r="MXR8" s="21"/>
      <c r="MXS8" s="21"/>
      <c r="MXT8" s="21"/>
      <c r="MXU8" s="21"/>
      <c r="MXV8" s="21"/>
      <c r="MXW8" s="21"/>
      <c r="MXX8" s="21"/>
      <c r="MXY8" s="21"/>
      <c r="MXZ8" s="21"/>
      <c r="MYA8" s="21"/>
      <c r="MYB8" s="21"/>
      <c r="MYC8" s="21"/>
      <c r="MYD8" s="21"/>
      <c r="MYE8" s="21"/>
      <c r="MYF8" s="21"/>
      <c r="MYG8" s="21"/>
      <c r="MYH8" s="21"/>
      <c r="MYI8" s="21"/>
      <c r="MYJ8" s="21"/>
      <c r="MYK8" s="21"/>
      <c r="MYL8" s="21"/>
      <c r="MYM8" s="21"/>
      <c r="MYN8" s="21"/>
      <c r="MYO8" s="21"/>
      <c r="MYP8" s="21"/>
      <c r="MYQ8" s="21"/>
      <c r="MYR8" s="21"/>
      <c r="MYS8" s="21"/>
      <c r="MYT8" s="21"/>
      <c r="MYU8" s="21"/>
      <c r="MYV8" s="21"/>
      <c r="MYW8" s="21"/>
      <c r="MYX8" s="21"/>
      <c r="MYY8" s="21"/>
      <c r="MYZ8" s="21"/>
      <c r="MZA8" s="21"/>
      <c r="MZB8" s="21"/>
      <c r="MZC8" s="21"/>
      <c r="MZD8" s="21"/>
      <c r="MZE8" s="21"/>
      <c r="MZF8" s="21"/>
      <c r="MZG8" s="21"/>
      <c r="MZH8" s="21"/>
      <c r="MZI8" s="21"/>
      <c r="MZJ8" s="21"/>
      <c r="MZK8" s="21"/>
      <c r="MZL8" s="21"/>
      <c r="MZM8" s="21"/>
      <c r="MZN8" s="21"/>
      <c r="MZO8" s="21"/>
      <c r="MZP8" s="21"/>
      <c r="MZQ8" s="21"/>
      <c r="MZR8" s="21"/>
      <c r="MZS8" s="21"/>
      <c r="MZT8" s="21"/>
      <c r="MZU8" s="21"/>
      <c r="MZV8" s="21"/>
      <c r="MZW8" s="21"/>
      <c r="MZX8" s="21"/>
      <c r="MZY8" s="21"/>
      <c r="MZZ8" s="21"/>
      <c r="NAA8" s="21"/>
      <c r="NAB8" s="21"/>
      <c r="NAC8" s="21"/>
      <c r="NAD8" s="21"/>
      <c r="NAE8" s="21"/>
      <c r="NAF8" s="21"/>
      <c r="NAG8" s="21"/>
      <c r="NAH8" s="21"/>
      <c r="NAI8" s="21"/>
      <c r="NAJ8" s="21"/>
      <c r="NAK8" s="21"/>
      <c r="NAL8" s="21"/>
      <c r="NAM8" s="21"/>
      <c r="NAN8" s="21"/>
      <c r="NAO8" s="21"/>
      <c r="NAP8" s="21"/>
      <c r="NAQ8" s="21"/>
      <c r="NAR8" s="21"/>
      <c r="NAS8" s="21"/>
      <c r="NAT8" s="21"/>
      <c r="NAU8" s="21"/>
      <c r="NAV8" s="21"/>
      <c r="NAW8" s="21"/>
      <c r="NAX8" s="21"/>
      <c r="NAY8" s="21"/>
      <c r="NAZ8" s="21"/>
      <c r="NBA8" s="21"/>
      <c r="NBB8" s="21"/>
      <c r="NBC8" s="21"/>
      <c r="NBD8" s="21"/>
      <c r="NBE8" s="21"/>
      <c r="NBF8" s="21"/>
      <c r="NBG8" s="21"/>
      <c r="NBH8" s="21"/>
      <c r="NBI8" s="21"/>
      <c r="NBJ8" s="21"/>
      <c r="NBK8" s="21"/>
      <c r="NBL8" s="21"/>
      <c r="NBM8" s="21"/>
      <c r="NBN8" s="21"/>
      <c r="NBO8" s="21"/>
      <c r="NBP8" s="21"/>
      <c r="NBQ8" s="21"/>
      <c r="NBR8" s="21"/>
      <c r="NBS8" s="21"/>
      <c r="NBT8" s="21"/>
      <c r="NBU8" s="21"/>
      <c r="NBV8" s="21"/>
      <c r="NBW8" s="21"/>
      <c r="NBX8" s="21"/>
      <c r="NBY8" s="21"/>
      <c r="NBZ8" s="21"/>
      <c r="NCA8" s="21"/>
      <c r="NCB8" s="21"/>
      <c r="NCC8" s="21"/>
      <c r="NCD8" s="21"/>
      <c r="NCE8" s="21"/>
      <c r="NCF8" s="21"/>
      <c r="NCG8" s="21"/>
      <c r="NCH8" s="21"/>
      <c r="NCI8" s="21"/>
      <c r="NCJ8" s="21"/>
      <c r="NCK8" s="21"/>
      <c r="NCL8" s="21"/>
      <c r="NCM8" s="21"/>
      <c r="NCN8" s="21"/>
      <c r="NCO8" s="21"/>
      <c r="NCP8" s="21"/>
      <c r="NCQ8" s="21"/>
      <c r="NCR8" s="21"/>
      <c r="NCS8" s="21"/>
      <c r="NCT8" s="21"/>
      <c r="NCU8" s="21"/>
      <c r="NCV8" s="21"/>
      <c r="NCW8" s="21"/>
      <c r="NCX8" s="21"/>
      <c r="NCY8" s="21"/>
      <c r="NCZ8" s="21"/>
      <c r="NDA8" s="21"/>
      <c r="NDB8" s="21"/>
      <c r="NDC8" s="21"/>
      <c r="NDD8" s="21"/>
      <c r="NDE8" s="21"/>
      <c r="NDF8" s="21"/>
      <c r="NDG8" s="21"/>
      <c r="NDH8" s="21"/>
      <c r="NDI8" s="21"/>
      <c r="NDJ8" s="21"/>
      <c r="NDK8" s="21"/>
      <c r="NDL8" s="21"/>
      <c r="NDM8" s="21"/>
      <c r="NDN8" s="21"/>
      <c r="NDO8" s="21"/>
      <c r="NDP8" s="21"/>
      <c r="NDQ8" s="21"/>
      <c r="NDR8" s="21"/>
      <c r="NDS8" s="21"/>
      <c r="NDT8" s="21"/>
      <c r="NDU8" s="21"/>
      <c r="NDV8" s="21"/>
      <c r="NDW8" s="21"/>
      <c r="NDX8" s="21"/>
      <c r="NDY8" s="21"/>
      <c r="NDZ8" s="21"/>
      <c r="NEA8" s="21"/>
      <c r="NEB8" s="21"/>
      <c r="NEC8" s="21"/>
      <c r="NED8" s="21"/>
      <c r="NEE8" s="21"/>
      <c r="NEF8" s="21"/>
      <c r="NEG8" s="21"/>
      <c r="NEH8" s="21"/>
      <c r="NEI8" s="21"/>
      <c r="NEJ8" s="21"/>
      <c r="NEK8" s="21"/>
      <c r="NEL8" s="21"/>
      <c r="NEM8" s="21"/>
      <c r="NEN8" s="21"/>
      <c r="NEO8" s="21"/>
      <c r="NEP8" s="21"/>
      <c r="NEQ8" s="21"/>
      <c r="NER8" s="21"/>
      <c r="NES8" s="21"/>
      <c r="NET8" s="21"/>
      <c r="NEU8" s="21"/>
      <c r="NEV8" s="21"/>
      <c r="NEW8" s="21"/>
      <c r="NEX8" s="21"/>
      <c r="NEY8" s="21"/>
      <c r="NEZ8" s="21"/>
      <c r="NFA8" s="21"/>
      <c r="NFB8" s="21"/>
      <c r="NFC8" s="21"/>
      <c r="NFD8" s="21"/>
      <c r="NFE8" s="21"/>
      <c r="NFF8" s="21"/>
      <c r="NFG8" s="21"/>
      <c r="NFH8" s="21"/>
      <c r="NFI8" s="21"/>
      <c r="NFJ8" s="21"/>
      <c r="NFK8" s="21"/>
      <c r="NFL8" s="21"/>
      <c r="NFM8" s="21"/>
      <c r="NFN8" s="21"/>
      <c r="NFO8" s="21"/>
      <c r="NFP8" s="21"/>
      <c r="NFQ8" s="21"/>
      <c r="NFR8" s="21"/>
      <c r="NFS8" s="21"/>
      <c r="NFT8" s="21"/>
      <c r="NFU8" s="21"/>
      <c r="NFV8" s="21"/>
      <c r="NFW8" s="21"/>
      <c r="NFX8" s="21"/>
      <c r="NFY8" s="21"/>
      <c r="NFZ8" s="21"/>
      <c r="NGA8" s="21"/>
      <c r="NGB8" s="21"/>
      <c r="NGC8" s="21"/>
      <c r="NGD8" s="21"/>
      <c r="NGE8" s="21"/>
      <c r="NGF8" s="21"/>
      <c r="NGG8" s="21"/>
      <c r="NGH8" s="21"/>
      <c r="NGI8" s="21"/>
      <c r="NGJ8" s="21"/>
      <c r="NGK8" s="21"/>
      <c r="NGL8" s="21"/>
      <c r="NGM8" s="21"/>
      <c r="NGN8" s="21"/>
      <c r="NGO8" s="21"/>
      <c r="NGP8" s="21"/>
      <c r="NGQ8" s="21"/>
      <c r="NGR8" s="21"/>
      <c r="NGS8" s="21"/>
      <c r="NGT8" s="21"/>
      <c r="NGU8" s="21"/>
      <c r="NGV8" s="21"/>
      <c r="NGW8" s="21"/>
      <c r="NGX8" s="21"/>
      <c r="NGY8" s="21"/>
      <c r="NGZ8" s="21"/>
      <c r="NHA8" s="21"/>
      <c r="NHB8" s="21"/>
      <c r="NHC8" s="21"/>
      <c r="NHD8" s="21"/>
      <c r="NHE8" s="21"/>
      <c r="NHF8" s="21"/>
      <c r="NHG8" s="21"/>
      <c r="NHH8" s="21"/>
      <c r="NHI8" s="21"/>
      <c r="NHJ8" s="21"/>
      <c r="NHK8" s="21"/>
      <c r="NHL8" s="21"/>
      <c r="NHM8" s="21"/>
      <c r="NHN8" s="21"/>
      <c r="NHO8" s="21"/>
      <c r="NHP8" s="21"/>
      <c r="NHQ8" s="21"/>
      <c r="NHR8" s="21"/>
      <c r="NHS8" s="21"/>
      <c r="NHT8" s="21"/>
      <c r="NHU8" s="21"/>
      <c r="NHV8" s="21"/>
      <c r="NHW8" s="21"/>
      <c r="NHX8" s="21"/>
      <c r="NHY8" s="21"/>
      <c r="NHZ8" s="21"/>
      <c r="NIA8" s="21"/>
      <c r="NIB8" s="21"/>
      <c r="NIC8" s="21"/>
      <c r="NID8" s="21"/>
      <c r="NIE8" s="21"/>
      <c r="NIF8" s="21"/>
      <c r="NIG8" s="21"/>
      <c r="NIH8" s="21"/>
      <c r="NII8" s="21"/>
      <c r="NIJ8" s="21"/>
      <c r="NIK8" s="21"/>
      <c r="NIL8" s="21"/>
      <c r="NIM8" s="21"/>
      <c r="NIN8" s="21"/>
      <c r="NIO8" s="21"/>
      <c r="NIP8" s="21"/>
      <c r="NIQ8" s="21"/>
      <c r="NIR8" s="21"/>
      <c r="NIS8" s="21"/>
      <c r="NIT8" s="21"/>
      <c r="NIU8" s="21"/>
      <c r="NIV8" s="21"/>
      <c r="NIW8" s="21"/>
      <c r="NIX8" s="21"/>
      <c r="NIY8" s="21"/>
      <c r="NIZ8" s="21"/>
      <c r="NJA8" s="21"/>
      <c r="NJB8" s="21"/>
      <c r="NJC8" s="21"/>
      <c r="NJD8" s="21"/>
      <c r="NJE8" s="21"/>
      <c r="NJF8" s="21"/>
      <c r="NJG8" s="21"/>
      <c r="NJH8" s="21"/>
      <c r="NJI8" s="21"/>
      <c r="NJJ8" s="21"/>
      <c r="NJK8" s="21"/>
      <c r="NJL8" s="21"/>
      <c r="NJM8" s="21"/>
      <c r="NJN8" s="21"/>
      <c r="NJO8" s="21"/>
      <c r="NJP8" s="21"/>
      <c r="NJQ8" s="21"/>
      <c r="NJR8" s="21"/>
      <c r="NJS8" s="21"/>
      <c r="NJT8" s="21"/>
      <c r="NJU8" s="21"/>
      <c r="NJV8" s="21"/>
      <c r="NJW8" s="21"/>
      <c r="NJX8" s="21"/>
      <c r="NJY8" s="21"/>
      <c r="NJZ8" s="21"/>
      <c r="NKA8" s="21"/>
      <c r="NKB8" s="21"/>
      <c r="NKC8" s="21"/>
      <c r="NKD8" s="21"/>
      <c r="NKE8" s="21"/>
      <c r="NKF8" s="21"/>
      <c r="NKG8" s="21"/>
      <c r="NKH8" s="21"/>
      <c r="NKI8" s="21"/>
      <c r="NKJ8" s="21"/>
      <c r="NKK8" s="21"/>
      <c r="NKL8" s="21"/>
      <c r="NKM8" s="21"/>
      <c r="NKN8" s="21"/>
      <c r="NKO8" s="21"/>
      <c r="NKP8" s="21"/>
      <c r="NKQ8" s="21"/>
      <c r="NKR8" s="21"/>
      <c r="NKS8" s="21"/>
      <c r="NKT8" s="21"/>
      <c r="NKU8" s="21"/>
      <c r="NKV8" s="21"/>
      <c r="NKW8" s="21"/>
      <c r="NKX8" s="21"/>
      <c r="NKY8" s="21"/>
      <c r="NKZ8" s="21"/>
      <c r="NLA8" s="21"/>
      <c r="NLB8" s="21"/>
      <c r="NLC8" s="21"/>
      <c r="NLD8" s="21"/>
      <c r="NLE8" s="21"/>
      <c r="NLF8" s="21"/>
      <c r="NLG8" s="21"/>
      <c r="NLH8" s="21"/>
      <c r="NLI8" s="21"/>
      <c r="NLJ8" s="21"/>
      <c r="NLK8" s="21"/>
      <c r="NLL8" s="21"/>
      <c r="NLM8" s="21"/>
      <c r="NLN8" s="21"/>
      <c r="NLO8" s="21"/>
      <c r="NLP8" s="21"/>
      <c r="NLQ8" s="21"/>
      <c r="NLR8" s="21"/>
      <c r="NLS8" s="21"/>
      <c r="NLT8" s="21"/>
      <c r="NLU8" s="21"/>
      <c r="NLV8" s="21"/>
      <c r="NLW8" s="21"/>
      <c r="NLX8" s="21"/>
      <c r="NLY8" s="21"/>
      <c r="NLZ8" s="21"/>
      <c r="NMA8" s="21"/>
      <c r="NMB8" s="21"/>
      <c r="NMC8" s="21"/>
      <c r="NMD8" s="21"/>
      <c r="NME8" s="21"/>
      <c r="NMF8" s="21"/>
      <c r="NMG8" s="21"/>
      <c r="NMH8" s="21"/>
      <c r="NMI8" s="21"/>
      <c r="NMJ8" s="21"/>
      <c r="NMK8" s="21"/>
      <c r="NML8" s="21"/>
      <c r="NMM8" s="21"/>
      <c r="NMN8" s="21"/>
      <c r="NMO8" s="21"/>
      <c r="NMP8" s="21"/>
      <c r="NMQ8" s="21"/>
      <c r="NMR8" s="21"/>
      <c r="NMS8" s="21"/>
      <c r="NMT8" s="21"/>
      <c r="NMU8" s="21"/>
      <c r="NMV8" s="21"/>
      <c r="NMW8" s="21"/>
      <c r="NMX8" s="21"/>
      <c r="NMY8" s="21"/>
      <c r="NMZ8" s="21"/>
      <c r="NNA8" s="21"/>
      <c r="NNB8" s="21"/>
      <c r="NNC8" s="21"/>
      <c r="NND8" s="21"/>
      <c r="NNE8" s="21"/>
      <c r="NNF8" s="21"/>
      <c r="NNG8" s="21"/>
      <c r="NNH8" s="21"/>
      <c r="NNI8" s="21"/>
      <c r="NNJ8" s="21"/>
      <c r="NNK8" s="21"/>
      <c r="NNL8" s="21"/>
      <c r="NNM8" s="21"/>
      <c r="NNN8" s="21"/>
      <c r="NNO8" s="21"/>
      <c r="NNP8" s="21"/>
      <c r="NNQ8" s="21"/>
      <c r="NNR8" s="21"/>
      <c r="NNS8" s="21"/>
      <c r="NNT8" s="21"/>
      <c r="NNU8" s="21"/>
      <c r="NNV8" s="21"/>
      <c r="NNW8" s="21"/>
      <c r="NNX8" s="21"/>
      <c r="NNY8" s="21"/>
      <c r="NNZ8" s="21"/>
      <c r="NOA8" s="21"/>
      <c r="NOB8" s="21"/>
      <c r="NOC8" s="21"/>
      <c r="NOD8" s="21"/>
      <c r="NOE8" s="21"/>
      <c r="NOF8" s="21"/>
      <c r="NOG8" s="21"/>
      <c r="NOH8" s="21"/>
      <c r="NOI8" s="21"/>
      <c r="NOJ8" s="21"/>
      <c r="NOK8" s="21"/>
      <c r="NOL8" s="21"/>
      <c r="NOM8" s="21"/>
      <c r="NON8" s="21"/>
      <c r="NOO8" s="21"/>
      <c r="NOP8" s="21"/>
      <c r="NOQ8" s="21"/>
      <c r="NOR8" s="21"/>
      <c r="NOS8" s="21"/>
      <c r="NOT8" s="21"/>
      <c r="NOU8" s="21"/>
      <c r="NOV8" s="21"/>
      <c r="NOW8" s="21"/>
      <c r="NOX8" s="21"/>
      <c r="NOY8" s="21"/>
      <c r="NOZ8" s="21"/>
      <c r="NPA8" s="21"/>
      <c r="NPB8" s="21"/>
      <c r="NPC8" s="21"/>
      <c r="NPD8" s="21"/>
      <c r="NPE8" s="21"/>
      <c r="NPF8" s="21"/>
      <c r="NPG8" s="21"/>
      <c r="NPH8" s="21"/>
      <c r="NPI8" s="21"/>
      <c r="NPJ8" s="21"/>
      <c r="NPK8" s="21"/>
      <c r="NPL8" s="21"/>
      <c r="NPM8" s="21"/>
      <c r="NPN8" s="21"/>
      <c r="NPO8" s="21"/>
      <c r="NPP8" s="21"/>
      <c r="NPQ8" s="21"/>
      <c r="NPR8" s="21"/>
      <c r="NPS8" s="21"/>
      <c r="NPT8" s="21"/>
      <c r="NPU8" s="21"/>
      <c r="NPV8" s="21"/>
      <c r="NPW8" s="21"/>
      <c r="NPX8" s="21"/>
      <c r="NPY8" s="21"/>
      <c r="NPZ8" s="21"/>
      <c r="NQA8" s="21"/>
      <c r="NQB8" s="21"/>
      <c r="NQC8" s="21"/>
      <c r="NQD8" s="21"/>
      <c r="NQE8" s="21"/>
      <c r="NQF8" s="21"/>
      <c r="NQG8" s="21"/>
      <c r="NQH8" s="21"/>
      <c r="NQI8" s="21"/>
      <c r="NQJ8" s="21"/>
      <c r="NQK8" s="21"/>
      <c r="NQL8" s="21"/>
      <c r="NQM8" s="21"/>
      <c r="NQN8" s="21"/>
      <c r="NQO8" s="21"/>
      <c r="NQP8" s="21"/>
      <c r="NQQ8" s="21"/>
      <c r="NQR8" s="21"/>
      <c r="NQS8" s="21"/>
      <c r="NQT8" s="21"/>
      <c r="NQU8" s="21"/>
      <c r="NQV8" s="21"/>
      <c r="NQW8" s="21"/>
      <c r="NQX8" s="21"/>
      <c r="NQY8" s="21"/>
      <c r="NQZ8" s="21"/>
      <c r="NRA8" s="21"/>
      <c r="NRB8" s="21"/>
      <c r="NRC8" s="21"/>
      <c r="NRD8" s="21"/>
      <c r="NRE8" s="21"/>
      <c r="NRF8" s="21"/>
      <c r="NRG8" s="21"/>
      <c r="NRH8" s="21"/>
      <c r="NRI8" s="21"/>
      <c r="NRJ8" s="21"/>
      <c r="NRK8" s="21"/>
      <c r="NRL8" s="21"/>
      <c r="NRM8" s="21"/>
      <c r="NRN8" s="21"/>
      <c r="NRO8" s="21"/>
      <c r="NRP8" s="21"/>
      <c r="NRQ8" s="21"/>
      <c r="NRR8" s="21"/>
      <c r="NRS8" s="21"/>
      <c r="NRT8" s="21"/>
      <c r="NRU8" s="21"/>
      <c r="NRV8" s="21"/>
      <c r="NRW8" s="21"/>
      <c r="NRX8" s="21"/>
      <c r="NRY8" s="21"/>
      <c r="NRZ8" s="21"/>
      <c r="NSA8" s="21"/>
      <c r="NSB8" s="21"/>
      <c r="NSC8" s="21"/>
      <c r="NSD8" s="21"/>
      <c r="NSE8" s="21"/>
      <c r="NSF8" s="21"/>
      <c r="NSG8" s="21"/>
      <c r="NSH8" s="21"/>
      <c r="NSI8" s="21"/>
      <c r="NSJ8" s="21"/>
      <c r="NSK8" s="21"/>
      <c r="NSL8" s="21"/>
      <c r="NSM8" s="21"/>
      <c r="NSN8" s="21"/>
      <c r="NSO8" s="21"/>
      <c r="NSP8" s="21"/>
      <c r="NSQ8" s="21"/>
      <c r="NSR8" s="21"/>
      <c r="NSS8" s="21"/>
      <c r="NST8" s="21"/>
      <c r="NSU8" s="21"/>
      <c r="NSV8" s="21"/>
      <c r="NSW8" s="21"/>
      <c r="NSX8" s="21"/>
      <c r="NSY8" s="21"/>
      <c r="NSZ8" s="21"/>
      <c r="NTA8" s="21"/>
      <c r="NTB8" s="21"/>
      <c r="NTC8" s="21"/>
      <c r="NTD8" s="21"/>
      <c r="NTE8" s="21"/>
      <c r="NTF8" s="21"/>
      <c r="NTG8" s="21"/>
      <c r="NTH8" s="21"/>
      <c r="NTI8" s="21"/>
      <c r="NTJ8" s="21"/>
      <c r="NTK8" s="21"/>
      <c r="NTL8" s="21"/>
      <c r="NTM8" s="21"/>
      <c r="NTN8" s="21"/>
      <c r="NTO8" s="21"/>
      <c r="NTP8" s="21"/>
      <c r="NTQ8" s="21"/>
      <c r="NTR8" s="21"/>
      <c r="NTS8" s="21"/>
      <c r="NTT8" s="21"/>
      <c r="NTU8" s="21"/>
      <c r="NTV8" s="21"/>
      <c r="NTW8" s="21"/>
      <c r="NTX8" s="21"/>
      <c r="NTY8" s="21"/>
      <c r="NTZ8" s="21"/>
      <c r="NUA8" s="21"/>
      <c r="NUB8" s="21"/>
      <c r="NUC8" s="21"/>
      <c r="NUD8" s="21"/>
      <c r="NUE8" s="21"/>
      <c r="NUF8" s="21"/>
      <c r="NUG8" s="21"/>
      <c r="NUH8" s="21"/>
      <c r="NUI8" s="21"/>
      <c r="NUJ8" s="21"/>
      <c r="NUK8" s="21"/>
      <c r="NUL8" s="21"/>
      <c r="NUM8" s="21"/>
      <c r="NUN8" s="21"/>
      <c r="NUO8" s="21"/>
      <c r="NUP8" s="21"/>
      <c r="NUQ8" s="21"/>
      <c r="NUR8" s="21"/>
      <c r="NUS8" s="21"/>
      <c r="NUT8" s="21"/>
      <c r="NUU8" s="21"/>
      <c r="NUV8" s="21"/>
      <c r="NUW8" s="21"/>
      <c r="NUX8" s="21"/>
      <c r="NUY8" s="21"/>
      <c r="NUZ8" s="21"/>
      <c r="NVA8" s="21"/>
      <c r="NVB8" s="21"/>
      <c r="NVC8" s="21"/>
      <c r="NVD8" s="21"/>
      <c r="NVE8" s="21"/>
      <c r="NVF8" s="21"/>
      <c r="NVG8" s="21"/>
      <c r="NVH8" s="21"/>
      <c r="NVI8" s="21"/>
      <c r="NVJ8" s="21"/>
      <c r="NVK8" s="21"/>
      <c r="NVL8" s="21"/>
      <c r="NVM8" s="21"/>
      <c r="NVN8" s="21"/>
      <c r="NVO8" s="21"/>
      <c r="NVP8" s="21"/>
      <c r="NVQ8" s="21"/>
      <c r="NVR8" s="21"/>
      <c r="NVS8" s="21"/>
      <c r="NVT8" s="21"/>
      <c r="NVU8" s="21"/>
      <c r="NVV8" s="21"/>
      <c r="NVW8" s="21"/>
      <c r="NVX8" s="21"/>
      <c r="NVY8" s="21"/>
      <c r="NVZ8" s="21"/>
      <c r="NWA8" s="21"/>
      <c r="NWB8" s="21"/>
      <c r="NWC8" s="21"/>
      <c r="NWD8" s="21"/>
      <c r="NWE8" s="21"/>
      <c r="NWF8" s="21"/>
      <c r="NWG8" s="21"/>
      <c r="NWH8" s="21"/>
      <c r="NWI8" s="21"/>
      <c r="NWJ8" s="21"/>
      <c r="NWK8" s="21"/>
      <c r="NWL8" s="21"/>
      <c r="NWM8" s="21"/>
      <c r="NWN8" s="21"/>
      <c r="NWO8" s="21"/>
      <c r="NWP8" s="21"/>
      <c r="NWQ8" s="21"/>
      <c r="NWR8" s="21"/>
      <c r="NWS8" s="21"/>
      <c r="NWT8" s="21"/>
      <c r="NWU8" s="21"/>
      <c r="NWV8" s="21"/>
      <c r="NWW8" s="21"/>
      <c r="NWX8" s="21"/>
      <c r="NWY8" s="21"/>
      <c r="NWZ8" s="21"/>
      <c r="NXA8" s="21"/>
      <c r="NXB8" s="21"/>
      <c r="NXC8" s="21"/>
      <c r="NXD8" s="21"/>
      <c r="NXE8" s="21"/>
      <c r="NXF8" s="21"/>
      <c r="NXG8" s="21"/>
      <c r="NXH8" s="21"/>
      <c r="NXI8" s="21"/>
      <c r="NXJ8" s="21"/>
      <c r="NXK8" s="21"/>
      <c r="NXL8" s="21"/>
      <c r="NXM8" s="21"/>
      <c r="NXN8" s="21"/>
      <c r="NXO8" s="21"/>
      <c r="NXP8" s="21"/>
      <c r="NXQ8" s="21"/>
      <c r="NXR8" s="21"/>
      <c r="NXS8" s="21"/>
      <c r="NXT8" s="21"/>
      <c r="NXU8" s="21"/>
      <c r="NXV8" s="21"/>
      <c r="NXW8" s="21"/>
      <c r="NXX8" s="21"/>
      <c r="NXY8" s="21"/>
      <c r="NXZ8" s="21"/>
      <c r="NYA8" s="21"/>
      <c r="NYB8" s="21"/>
      <c r="NYC8" s="21"/>
      <c r="NYD8" s="21"/>
      <c r="NYE8" s="21"/>
      <c r="NYF8" s="21"/>
      <c r="NYG8" s="21"/>
      <c r="NYH8" s="21"/>
      <c r="NYI8" s="21"/>
      <c r="NYJ8" s="21"/>
      <c r="NYK8" s="21"/>
      <c r="NYL8" s="21"/>
      <c r="NYM8" s="21"/>
      <c r="NYN8" s="21"/>
      <c r="NYO8" s="21"/>
      <c r="NYP8" s="21"/>
      <c r="NYQ8" s="21"/>
      <c r="NYR8" s="21"/>
      <c r="NYS8" s="21"/>
      <c r="NYT8" s="21"/>
      <c r="NYU8" s="21"/>
      <c r="NYV8" s="21"/>
      <c r="NYW8" s="21"/>
      <c r="NYX8" s="21"/>
      <c r="NYY8" s="21"/>
      <c r="NYZ8" s="21"/>
      <c r="NZA8" s="21"/>
      <c r="NZB8" s="21"/>
      <c r="NZC8" s="21"/>
      <c r="NZD8" s="21"/>
      <c r="NZE8" s="21"/>
      <c r="NZF8" s="21"/>
      <c r="NZG8" s="21"/>
      <c r="NZH8" s="21"/>
      <c r="NZI8" s="21"/>
      <c r="NZJ8" s="21"/>
      <c r="NZK8" s="21"/>
      <c r="NZL8" s="21"/>
      <c r="NZM8" s="21"/>
      <c r="NZN8" s="21"/>
      <c r="NZO8" s="21"/>
      <c r="NZP8" s="21"/>
      <c r="NZQ8" s="21"/>
      <c r="NZR8" s="21"/>
      <c r="NZS8" s="21"/>
      <c r="NZT8" s="21"/>
      <c r="NZU8" s="21"/>
      <c r="NZV8" s="21"/>
      <c r="NZW8" s="21"/>
      <c r="NZX8" s="21"/>
      <c r="NZY8" s="21"/>
      <c r="NZZ8" s="21"/>
      <c r="OAA8" s="21"/>
      <c r="OAB8" s="21"/>
      <c r="OAC8" s="21"/>
      <c r="OAD8" s="21"/>
      <c r="OAE8" s="21"/>
      <c r="OAF8" s="21"/>
      <c r="OAG8" s="21"/>
      <c r="OAH8" s="21"/>
      <c r="OAI8" s="21"/>
      <c r="OAJ8" s="21"/>
      <c r="OAK8" s="21"/>
      <c r="OAL8" s="21"/>
      <c r="OAM8" s="21"/>
      <c r="OAN8" s="21"/>
      <c r="OAO8" s="21"/>
      <c r="OAP8" s="21"/>
      <c r="OAQ8" s="21"/>
      <c r="OAR8" s="21"/>
      <c r="OAS8" s="21"/>
      <c r="OAT8" s="21"/>
      <c r="OAU8" s="21"/>
      <c r="OAV8" s="21"/>
      <c r="OAW8" s="21"/>
      <c r="OAX8" s="21"/>
      <c r="OAY8" s="21"/>
      <c r="OAZ8" s="21"/>
      <c r="OBA8" s="21"/>
      <c r="OBB8" s="21"/>
      <c r="OBC8" s="21"/>
      <c r="OBD8" s="21"/>
      <c r="OBE8" s="21"/>
      <c r="OBF8" s="21"/>
      <c r="OBG8" s="21"/>
      <c r="OBH8" s="21"/>
      <c r="OBI8" s="21"/>
      <c r="OBJ8" s="21"/>
      <c r="OBK8" s="21"/>
      <c r="OBL8" s="21"/>
      <c r="OBM8" s="21"/>
      <c r="OBN8" s="21"/>
      <c r="OBO8" s="21"/>
      <c r="OBP8" s="21"/>
      <c r="OBQ8" s="21"/>
      <c r="OBR8" s="21"/>
      <c r="OBS8" s="21"/>
      <c r="OBT8" s="21"/>
      <c r="OBU8" s="21"/>
      <c r="OBV8" s="21"/>
      <c r="OBW8" s="21"/>
      <c r="OBX8" s="21"/>
      <c r="OBY8" s="21"/>
      <c r="OBZ8" s="21"/>
      <c r="OCA8" s="21"/>
      <c r="OCB8" s="21"/>
      <c r="OCC8" s="21"/>
      <c r="OCD8" s="21"/>
      <c r="OCE8" s="21"/>
      <c r="OCF8" s="21"/>
      <c r="OCG8" s="21"/>
      <c r="OCH8" s="21"/>
      <c r="OCI8" s="21"/>
      <c r="OCJ8" s="21"/>
      <c r="OCK8" s="21"/>
      <c r="OCL8" s="21"/>
      <c r="OCM8" s="21"/>
      <c r="OCN8" s="21"/>
      <c r="OCO8" s="21"/>
      <c r="OCP8" s="21"/>
      <c r="OCQ8" s="21"/>
      <c r="OCR8" s="21"/>
      <c r="OCS8" s="21"/>
      <c r="OCT8" s="21"/>
      <c r="OCU8" s="21"/>
      <c r="OCV8" s="21"/>
      <c r="OCW8" s="21"/>
      <c r="OCX8" s="21"/>
      <c r="OCY8" s="21"/>
      <c r="OCZ8" s="21"/>
      <c r="ODA8" s="21"/>
      <c r="ODB8" s="21"/>
      <c r="ODC8" s="21"/>
      <c r="ODD8" s="21"/>
      <c r="ODE8" s="21"/>
      <c r="ODF8" s="21"/>
      <c r="ODG8" s="21"/>
      <c r="ODH8" s="21"/>
      <c r="ODI8" s="21"/>
      <c r="ODJ8" s="21"/>
      <c r="ODK8" s="21"/>
      <c r="ODL8" s="21"/>
      <c r="ODM8" s="21"/>
      <c r="ODN8" s="21"/>
      <c r="ODO8" s="21"/>
      <c r="ODP8" s="21"/>
      <c r="ODQ8" s="21"/>
      <c r="ODR8" s="21"/>
      <c r="ODS8" s="21"/>
      <c r="ODT8" s="21"/>
      <c r="ODU8" s="21"/>
      <c r="ODV8" s="21"/>
      <c r="ODW8" s="21"/>
      <c r="ODX8" s="21"/>
      <c r="ODY8" s="21"/>
      <c r="ODZ8" s="21"/>
      <c r="OEA8" s="21"/>
      <c r="OEB8" s="21"/>
      <c r="OEC8" s="21"/>
      <c r="OED8" s="21"/>
      <c r="OEE8" s="21"/>
      <c r="OEF8" s="21"/>
      <c r="OEG8" s="21"/>
      <c r="OEH8" s="21"/>
      <c r="OEI8" s="21"/>
      <c r="OEJ8" s="21"/>
      <c r="OEK8" s="21"/>
      <c r="OEL8" s="21"/>
      <c r="OEM8" s="21"/>
      <c r="OEN8" s="21"/>
      <c r="OEO8" s="21"/>
      <c r="OEP8" s="21"/>
      <c r="OEQ8" s="21"/>
      <c r="OER8" s="21"/>
      <c r="OES8" s="21"/>
      <c r="OET8" s="21"/>
      <c r="OEU8" s="21"/>
      <c r="OEV8" s="21"/>
      <c r="OEW8" s="21"/>
      <c r="OEX8" s="21"/>
      <c r="OEY8" s="21"/>
      <c r="OEZ8" s="21"/>
      <c r="OFA8" s="21"/>
      <c r="OFB8" s="21"/>
      <c r="OFC8" s="21"/>
      <c r="OFD8" s="21"/>
      <c r="OFE8" s="21"/>
      <c r="OFF8" s="21"/>
      <c r="OFG8" s="21"/>
      <c r="OFH8" s="21"/>
      <c r="OFI8" s="21"/>
      <c r="OFJ8" s="21"/>
      <c r="OFK8" s="21"/>
      <c r="OFL8" s="21"/>
      <c r="OFM8" s="21"/>
      <c r="OFN8" s="21"/>
      <c r="OFO8" s="21"/>
      <c r="OFP8" s="21"/>
      <c r="OFQ8" s="21"/>
      <c r="OFR8" s="21"/>
      <c r="OFS8" s="21"/>
      <c r="OFT8" s="21"/>
      <c r="OFU8" s="21"/>
      <c r="OFV8" s="21"/>
      <c r="OFW8" s="21"/>
      <c r="OFX8" s="21"/>
      <c r="OFY8" s="21"/>
      <c r="OFZ8" s="21"/>
      <c r="OGA8" s="21"/>
      <c r="OGB8" s="21"/>
      <c r="OGC8" s="21"/>
      <c r="OGD8" s="21"/>
      <c r="OGE8" s="21"/>
      <c r="OGF8" s="21"/>
      <c r="OGG8" s="21"/>
      <c r="OGH8" s="21"/>
      <c r="OGI8" s="21"/>
      <c r="OGJ8" s="21"/>
      <c r="OGK8" s="21"/>
      <c r="OGL8" s="21"/>
      <c r="OGM8" s="21"/>
      <c r="OGN8" s="21"/>
      <c r="OGO8" s="21"/>
      <c r="OGP8" s="21"/>
      <c r="OGQ8" s="21"/>
      <c r="OGR8" s="21"/>
      <c r="OGS8" s="21"/>
      <c r="OGT8" s="21"/>
      <c r="OGU8" s="21"/>
      <c r="OGV8" s="21"/>
      <c r="OGW8" s="21"/>
      <c r="OGX8" s="21"/>
      <c r="OGY8" s="21"/>
      <c r="OGZ8" s="21"/>
      <c r="OHA8" s="21"/>
      <c r="OHB8" s="21"/>
      <c r="OHC8" s="21"/>
      <c r="OHD8" s="21"/>
      <c r="OHE8" s="21"/>
      <c r="OHF8" s="21"/>
      <c r="OHG8" s="21"/>
      <c r="OHH8" s="21"/>
      <c r="OHI8" s="21"/>
      <c r="OHJ8" s="21"/>
      <c r="OHK8" s="21"/>
      <c r="OHL8" s="21"/>
      <c r="OHM8" s="21"/>
      <c r="OHN8" s="21"/>
      <c r="OHO8" s="21"/>
      <c r="OHP8" s="21"/>
      <c r="OHQ8" s="21"/>
      <c r="OHR8" s="21"/>
      <c r="OHS8" s="21"/>
      <c r="OHT8" s="21"/>
      <c r="OHU8" s="21"/>
      <c r="OHV8" s="21"/>
      <c r="OHW8" s="21"/>
      <c r="OHX8" s="21"/>
      <c r="OHY8" s="21"/>
      <c r="OHZ8" s="21"/>
      <c r="OIA8" s="21"/>
      <c r="OIB8" s="21"/>
      <c r="OIC8" s="21"/>
      <c r="OID8" s="21"/>
      <c r="OIE8" s="21"/>
      <c r="OIF8" s="21"/>
      <c r="OIG8" s="21"/>
      <c r="OIH8" s="21"/>
      <c r="OII8" s="21"/>
      <c r="OIJ8" s="21"/>
      <c r="OIK8" s="21"/>
      <c r="OIL8" s="21"/>
      <c r="OIM8" s="21"/>
      <c r="OIN8" s="21"/>
      <c r="OIO8" s="21"/>
      <c r="OIP8" s="21"/>
      <c r="OIQ8" s="21"/>
      <c r="OIR8" s="21"/>
      <c r="OIS8" s="21"/>
      <c r="OIT8" s="21"/>
      <c r="OIU8" s="21"/>
      <c r="OIV8" s="21"/>
      <c r="OIW8" s="21"/>
      <c r="OIX8" s="21"/>
      <c r="OIY8" s="21"/>
      <c r="OIZ8" s="21"/>
      <c r="OJA8" s="21"/>
      <c r="OJB8" s="21"/>
      <c r="OJC8" s="21"/>
      <c r="OJD8" s="21"/>
      <c r="OJE8" s="21"/>
      <c r="OJF8" s="21"/>
      <c r="OJG8" s="21"/>
      <c r="OJH8" s="21"/>
      <c r="OJI8" s="21"/>
      <c r="OJJ8" s="21"/>
      <c r="OJK8" s="21"/>
      <c r="OJL8" s="21"/>
      <c r="OJM8" s="21"/>
      <c r="OJN8" s="21"/>
      <c r="OJO8" s="21"/>
      <c r="OJP8" s="21"/>
      <c r="OJQ8" s="21"/>
      <c r="OJR8" s="21"/>
      <c r="OJS8" s="21"/>
      <c r="OJT8" s="21"/>
      <c r="OJU8" s="21"/>
      <c r="OJV8" s="21"/>
      <c r="OJW8" s="21"/>
      <c r="OJX8" s="21"/>
      <c r="OJY8" s="21"/>
      <c r="OJZ8" s="21"/>
      <c r="OKA8" s="21"/>
      <c r="OKB8" s="21"/>
      <c r="OKC8" s="21"/>
      <c r="OKD8" s="21"/>
      <c r="OKE8" s="21"/>
      <c r="OKF8" s="21"/>
      <c r="OKG8" s="21"/>
      <c r="OKH8" s="21"/>
      <c r="OKI8" s="21"/>
      <c r="OKJ8" s="21"/>
      <c r="OKK8" s="21"/>
      <c r="OKL8" s="21"/>
      <c r="OKM8" s="21"/>
      <c r="OKN8" s="21"/>
      <c r="OKO8" s="21"/>
      <c r="OKP8" s="21"/>
      <c r="OKQ8" s="21"/>
      <c r="OKR8" s="21"/>
      <c r="OKS8" s="21"/>
      <c r="OKT8" s="21"/>
      <c r="OKU8" s="21"/>
      <c r="OKV8" s="21"/>
      <c r="OKW8" s="21"/>
      <c r="OKX8" s="21"/>
      <c r="OKY8" s="21"/>
      <c r="OKZ8" s="21"/>
      <c r="OLA8" s="21"/>
      <c r="OLB8" s="21"/>
      <c r="OLC8" s="21"/>
      <c r="OLD8" s="21"/>
      <c r="OLE8" s="21"/>
      <c r="OLF8" s="21"/>
      <c r="OLG8" s="21"/>
      <c r="OLH8" s="21"/>
      <c r="OLI8" s="21"/>
      <c r="OLJ8" s="21"/>
      <c r="OLK8" s="21"/>
      <c r="OLL8" s="21"/>
      <c r="OLM8" s="21"/>
      <c r="OLN8" s="21"/>
      <c r="OLO8" s="21"/>
      <c r="OLP8" s="21"/>
      <c r="OLQ8" s="21"/>
      <c r="OLR8" s="21"/>
      <c r="OLS8" s="21"/>
      <c r="OLT8" s="21"/>
      <c r="OLU8" s="21"/>
      <c r="OLV8" s="21"/>
      <c r="OLW8" s="21"/>
      <c r="OLX8" s="21"/>
      <c r="OLY8" s="21"/>
      <c r="OLZ8" s="21"/>
      <c r="OMA8" s="21"/>
      <c r="OMB8" s="21"/>
      <c r="OMC8" s="21"/>
      <c r="OMD8" s="21"/>
      <c r="OME8" s="21"/>
      <c r="OMF8" s="21"/>
      <c r="OMG8" s="21"/>
      <c r="OMH8" s="21"/>
      <c r="OMI8" s="21"/>
      <c r="OMJ8" s="21"/>
      <c r="OMK8" s="21"/>
      <c r="OML8" s="21"/>
      <c r="OMM8" s="21"/>
      <c r="OMN8" s="21"/>
      <c r="OMO8" s="21"/>
      <c r="OMP8" s="21"/>
      <c r="OMQ8" s="21"/>
      <c r="OMR8" s="21"/>
      <c r="OMS8" s="21"/>
      <c r="OMT8" s="21"/>
      <c r="OMU8" s="21"/>
      <c r="OMV8" s="21"/>
      <c r="OMW8" s="21"/>
      <c r="OMX8" s="21"/>
      <c r="OMY8" s="21"/>
      <c r="OMZ8" s="21"/>
      <c r="ONA8" s="21"/>
      <c r="ONB8" s="21"/>
      <c r="ONC8" s="21"/>
      <c r="OND8" s="21"/>
      <c r="ONE8" s="21"/>
      <c r="ONF8" s="21"/>
      <c r="ONG8" s="21"/>
      <c r="ONH8" s="21"/>
      <c r="ONI8" s="21"/>
      <c r="ONJ8" s="21"/>
      <c r="ONK8" s="21"/>
      <c r="ONL8" s="21"/>
      <c r="ONM8" s="21"/>
      <c r="ONN8" s="21"/>
      <c r="ONO8" s="21"/>
      <c r="ONP8" s="21"/>
      <c r="ONQ8" s="21"/>
      <c r="ONR8" s="21"/>
      <c r="ONS8" s="21"/>
      <c r="ONT8" s="21"/>
      <c r="ONU8" s="21"/>
      <c r="ONV8" s="21"/>
      <c r="ONW8" s="21"/>
      <c r="ONX8" s="21"/>
      <c r="ONY8" s="21"/>
      <c r="ONZ8" s="21"/>
      <c r="OOA8" s="21"/>
      <c r="OOB8" s="21"/>
      <c r="OOC8" s="21"/>
      <c r="OOD8" s="21"/>
      <c r="OOE8" s="21"/>
      <c r="OOF8" s="21"/>
      <c r="OOG8" s="21"/>
      <c r="OOH8" s="21"/>
      <c r="OOI8" s="21"/>
      <c r="OOJ8" s="21"/>
      <c r="OOK8" s="21"/>
      <c r="OOL8" s="21"/>
      <c r="OOM8" s="21"/>
      <c r="OON8" s="21"/>
      <c r="OOO8" s="21"/>
      <c r="OOP8" s="21"/>
      <c r="OOQ8" s="21"/>
      <c r="OOR8" s="21"/>
      <c r="OOS8" s="21"/>
      <c r="OOT8" s="21"/>
      <c r="OOU8" s="21"/>
      <c r="OOV8" s="21"/>
      <c r="OOW8" s="21"/>
      <c r="OOX8" s="21"/>
      <c r="OOY8" s="21"/>
      <c r="OOZ8" s="21"/>
      <c r="OPA8" s="21"/>
      <c r="OPB8" s="21"/>
      <c r="OPC8" s="21"/>
      <c r="OPD8" s="21"/>
      <c r="OPE8" s="21"/>
      <c r="OPF8" s="21"/>
      <c r="OPG8" s="21"/>
      <c r="OPH8" s="21"/>
      <c r="OPI8" s="21"/>
      <c r="OPJ8" s="21"/>
      <c r="OPK8" s="21"/>
      <c r="OPL8" s="21"/>
      <c r="OPM8" s="21"/>
      <c r="OPN8" s="21"/>
      <c r="OPO8" s="21"/>
      <c r="OPP8" s="21"/>
      <c r="OPQ8" s="21"/>
      <c r="OPR8" s="21"/>
      <c r="OPS8" s="21"/>
      <c r="OPT8" s="21"/>
      <c r="OPU8" s="21"/>
      <c r="OPV8" s="21"/>
      <c r="OPW8" s="21"/>
      <c r="OPX8" s="21"/>
      <c r="OPY8" s="21"/>
      <c r="OPZ8" s="21"/>
      <c r="OQA8" s="21"/>
      <c r="OQB8" s="21"/>
      <c r="OQC8" s="21"/>
      <c r="OQD8" s="21"/>
      <c r="OQE8" s="21"/>
      <c r="OQF8" s="21"/>
      <c r="OQG8" s="21"/>
      <c r="OQH8" s="21"/>
      <c r="OQI8" s="21"/>
      <c r="OQJ8" s="21"/>
      <c r="OQK8" s="21"/>
      <c r="OQL8" s="21"/>
      <c r="OQM8" s="21"/>
      <c r="OQN8" s="21"/>
      <c r="OQO8" s="21"/>
      <c r="OQP8" s="21"/>
      <c r="OQQ8" s="21"/>
      <c r="OQR8" s="21"/>
      <c r="OQS8" s="21"/>
      <c r="OQT8" s="21"/>
      <c r="OQU8" s="21"/>
      <c r="OQV8" s="21"/>
      <c r="OQW8" s="21"/>
      <c r="OQX8" s="21"/>
      <c r="OQY8" s="21"/>
      <c r="OQZ8" s="21"/>
      <c r="ORA8" s="21"/>
      <c r="ORB8" s="21"/>
      <c r="ORC8" s="21"/>
      <c r="ORD8" s="21"/>
      <c r="ORE8" s="21"/>
      <c r="ORF8" s="21"/>
      <c r="ORG8" s="21"/>
      <c r="ORH8" s="21"/>
      <c r="ORI8" s="21"/>
      <c r="ORJ8" s="21"/>
      <c r="ORK8" s="21"/>
      <c r="ORL8" s="21"/>
      <c r="ORM8" s="21"/>
      <c r="ORN8" s="21"/>
      <c r="ORO8" s="21"/>
      <c r="ORP8" s="21"/>
      <c r="ORQ8" s="21"/>
      <c r="ORR8" s="21"/>
      <c r="ORS8" s="21"/>
      <c r="ORT8" s="21"/>
      <c r="ORU8" s="21"/>
      <c r="ORV8" s="21"/>
      <c r="ORW8" s="21"/>
      <c r="ORX8" s="21"/>
      <c r="ORY8" s="21"/>
      <c r="ORZ8" s="21"/>
      <c r="OSA8" s="21"/>
      <c r="OSB8" s="21"/>
      <c r="OSC8" s="21"/>
      <c r="OSD8" s="21"/>
      <c r="OSE8" s="21"/>
      <c r="OSF8" s="21"/>
      <c r="OSG8" s="21"/>
      <c r="OSH8" s="21"/>
      <c r="OSI8" s="21"/>
      <c r="OSJ8" s="21"/>
      <c r="OSK8" s="21"/>
      <c r="OSL8" s="21"/>
      <c r="OSM8" s="21"/>
      <c r="OSN8" s="21"/>
      <c r="OSO8" s="21"/>
      <c r="OSP8" s="21"/>
      <c r="OSQ8" s="21"/>
      <c r="OSR8" s="21"/>
      <c r="OSS8" s="21"/>
      <c r="OST8" s="21"/>
      <c r="OSU8" s="21"/>
      <c r="OSV8" s="21"/>
      <c r="OSW8" s="21"/>
      <c r="OSX8" s="21"/>
      <c r="OSY8" s="21"/>
      <c r="OSZ8" s="21"/>
      <c r="OTA8" s="21"/>
      <c r="OTB8" s="21"/>
      <c r="OTC8" s="21"/>
      <c r="OTD8" s="21"/>
      <c r="OTE8" s="21"/>
      <c r="OTF8" s="21"/>
      <c r="OTG8" s="21"/>
      <c r="OTH8" s="21"/>
      <c r="OTI8" s="21"/>
      <c r="OTJ8" s="21"/>
      <c r="OTK8" s="21"/>
      <c r="OTL8" s="21"/>
      <c r="OTM8" s="21"/>
      <c r="OTN8" s="21"/>
      <c r="OTO8" s="21"/>
      <c r="OTP8" s="21"/>
      <c r="OTQ8" s="21"/>
      <c r="OTR8" s="21"/>
      <c r="OTS8" s="21"/>
      <c r="OTT8" s="21"/>
      <c r="OTU8" s="21"/>
      <c r="OTV8" s="21"/>
      <c r="OTW8" s="21"/>
      <c r="OTX8" s="21"/>
      <c r="OTY8" s="21"/>
      <c r="OTZ8" s="21"/>
      <c r="OUA8" s="21"/>
      <c r="OUB8" s="21"/>
      <c r="OUC8" s="21"/>
      <c r="OUD8" s="21"/>
      <c r="OUE8" s="21"/>
      <c r="OUF8" s="21"/>
      <c r="OUG8" s="21"/>
      <c r="OUH8" s="21"/>
      <c r="OUI8" s="21"/>
      <c r="OUJ8" s="21"/>
      <c r="OUK8" s="21"/>
      <c r="OUL8" s="21"/>
      <c r="OUM8" s="21"/>
      <c r="OUN8" s="21"/>
      <c r="OUO8" s="21"/>
      <c r="OUP8" s="21"/>
      <c r="OUQ8" s="21"/>
      <c r="OUR8" s="21"/>
      <c r="OUS8" s="21"/>
      <c r="OUT8" s="21"/>
      <c r="OUU8" s="21"/>
      <c r="OUV8" s="21"/>
      <c r="OUW8" s="21"/>
      <c r="OUX8" s="21"/>
      <c r="OUY8" s="21"/>
      <c r="OUZ8" s="21"/>
      <c r="OVA8" s="21"/>
      <c r="OVB8" s="21"/>
      <c r="OVC8" s="21"/>
      <c r="OVD8" s="21"/>
      <c r="OVE8" s="21"/>
      <c r="OVF8" s="21"/>
      <c r="OVG8" s="21"/>
      <c r="OVH8" s="21"/>
      <c r="OVI8" s="21"/>
      <c r="OVJ8" s="21"/>
      <c r="OVK8" s="21"/>
      <c r="OVL8" s="21"/>
      <c r="OVM8" s="21"/>
      <c r="OVN8" s="21"/>
      <c r="OVO8" s="21"/>
      <c r="OVP8" s="21"/>
      <c r="OVQ8" s="21"/>
      <c r="OVR8" s="21"/>
      <c r="OVS8" s="21"/>
      <c r="OVT8" s="21"/>
      <c r="OVU8" s="21"/>
      <c r="OVV8" s="21"/>
      <c r="OVW8" s="21"/>
      <c r="OVX8" s="21"/>
      <c r="OVY8" s="21"/>
      <c r="OVZ8" s="21"/>
      <c r="OWA8" s="21"/>
      <c r="OWB8" s="21"/>
      <c r="OWC8" s="21"/>
      <c r="OWD8" s="21"/>
      <c r="OWE8" s="21"/>
      <c r="OWF8" s="21"/>
      <c r="OWG8" s="21"/>
      <c r="OWH8" s="21"/>
      <c r="OWI8" s="21"/>
      <c r="OWJ8" s="21"/>
      <c r="OWK8" s="21"/>
      <c r="OWL8" s="21"/>
      <c r="OWM8" s="21"/>
      <c r="OWN8" s="21"/>
      <c r="OWO8" s="21"/>
      <c r="OWP8" s="21"/>
      <c r="OWQ8" s="21"/>
      <c r="OWR8" s="21"/>
      <c r="OWS8" s="21"/>
      <c r="OWT8" s="21"/>
      <c r="OWU8" s="21"/>
      <c r="OWV8" s="21"/>
      <c r="OWW8" s="21"/>
      <c r="OWX8" s="21"/>
      <c r="OWY8" s="21"/>
      <c r="OWZ8" s="21"/>
      <c r="OXA8" s="21"/>
      <c r="OXB8" s="21"/>
      <c r="OXC8" s="21"/>
      <c r="OXD8" s="21"/>
      <c r="OXE8" s="21"/>
      <c r="OXF8" s="21"/>
      <c r="OXG8" s="21"/>
      <c r="OXH8" s="21"/>
      <c r="OXI8" s="21"/>
      <c r="OXJ8" s="21"/>
      <c r="OXK8" s="21"/>
      <c r="OXL8" s="21"/>
      <c r="OXM8" s="21"/>
      <c r="OXN8" s="21"/>
      <c r="OXO8" s="21"/>
      <c r="OXP8" s="21"/>
      <c r="OXQ8" s="21"/>
      <c r="OXR8" s="21"/>
      <c r="OXS8" s="21"/>
      <c r="OXT8" s="21"/>
      <c r="OXU8" s="21"/>
      <c r="OXV8" s="21"/>
      <c r="OXW8" s="21"/>
      <c r="OXX8" s="21"/>
      <c r="OXY8" s="21"/>
      <c r="OXZ8" s="21"/>
      <c r="OYA8" s="21"/>
      <c r="OYB8" s="21"/>
      <c r="OYC8" s="21"/>
      <c r="OYD8" s="21"/>
      <c r="OYE8" s="21"/>
      <c r="OYF8" s="21"/>
      <c r="OYG8" s="21"/>
      <c r="OYH8" s="21"/>
      <c r="OYI8" s="21"/>
      <c r="OYJ8" s="21"/>
      <c r="OYK8" s="21"/>
      <c r="OYL8" s="21"/>
      <c r="OYM8" s="21"/>
      <c r="OYN8" s="21"/>
      <c r="OYO8" s="21"/>
      <c r="OYP8" s="21"/>
      <c r="OYQ8" s="21"/>
      <c r="OYR8" s="21"/>
      <c r="OYS8" s="21"/>
      <c r="OYT8" s="21"/>
      <c r="OYU8" s="21"/>
      <c r="OYV8" s="21"/>
      <c r="OYW8" s="21"/>
      <c r="OYX8" s="21"/>
      <c r="OYY8" s="21"/>
      <c r="OYZ8" s="21"/>
      <c r="OZA8" s="21"/>
      <c r="OZB8" s="21"/>
      <c r="OZC8" s="21"/>
      <c r="OZD8" s="21"/>
      <c r="OZE8" s="21"/>
      <c r="OZF8" s="21"/>
      <c r="OZG8" s="21"/>
      <c r="OZH8" s="21"/>
      <c r="OZI8" s="21"/>
      <c r="OZJ8" s="21"/>
      <c r="OZK8" s="21"/>
      <c r="OZL8" s="21"/>
      <c r="OZM8" s="21"/>
      <c r="OZN8" s="21"/>
      <c r="OZO8" s="21"/>
      <c r="OZP8" s="21"/>
      <c r="OZQ8" s="21"/>
      <c r="OZR8" s="21"/>
      <c r="OZS8" s="21"/>
      <c r="OZT8" s="21"/>
      <c r="OZU8" s="21"/>
      <c r="OZV8" s="21"/>
      <c r="OZW8" s="21"/>
      <c r="OZX8" s="21"/>
      <c r="OZY8" s="21"/>
      <c r="OZZ8" s="21"/>
      <c r="PAA8" s="21"/>
      <c r="PAB8" s="21"/>
      <c r="PAC8" s="21"/>
      <c r="PAD8" s="21"/>
      <c r="PAE8" s="21"/>
      <c r="PAF8" s="21"/>
      <c r="PAG8" s="21"/>
      <c r="PAH8" s="21"/>
      <c r="PAI8" s="21"/>
      <c r="PAJ8" s="21"/>
      <c r="PAK8" s="21"/>
      <c r="PAL8" s="21"/>
      <c r="PAM8" s="21"/>
      <c r="PAN8" s="21"/>
      <c r="PAO8" s="21"/>
      <c r="PAP8" s="21"/>
      <c r="PAQ8" s="21"/>
      <c r="PAR8" s="21"/>
      <c r="PAS8" s="21"/>
      <c r="PAT8" s="21"/>
      <c r="PAU8" s="21"/>
      <c r="PAV8" s="21"/>
      <c r="PAW8" s="21"/>
      <c r="PAX8" s="21"/>
      <c r="PAY8" s="21"/>
      <c r="PAZ8" s="21"/>
      <c r="PBA8" s="21"/>
      <c r="PBB8" s="21"/>
      <c r="PBC8" s="21"/>
      <c r="PBD8" s="21"/>
      <c r="PBE8" s="21"/>
      <c r="PBF8" s="21"/>
      <c r="PBG8" s="21"/>
      <c r="PBH8" s="21"/>
      <c r="PBI8" s="21"/>
      <c r="PBJ8" s="21"/>
      <c r="PBK8" s="21"/>
      <c r="PBL8" s="21"/>
      <c r="PBM8" s="21"/>
      <c r="PBN8" s="21"/>
      <c r="PBO8" s="21"/>
      <c r="PBP8" s="21"/>
      <c r="PBQ8" s="21"/>
      <c r="PBR8" s="21"/>
      <c r="PBS8" s="21"/>
      <c r="PBT8" s="21"/>
      <c r="PBU8" s="21"/>
      <c r="PBV8" s="21"/>
      <c r="PBW8" s="21"/>
      <c r="PBX8" s="21"/>
      <c r="PBY8" s="21"/>
      <c r="PBZ8" s="21"/>
      <c r="PCA8" s="21"/>
      <c r="PCB8" s="21"/>
      <c r="PCC8" s="21"/>
      <c r="PCD8" s="21"/>
      <c r="PCE8" s="21"/>
      <c r="PCF8" s="21"/>
      <c r="PCG8" s="21"/>
      <c r="PCH8" s="21"/>
      <c r="PCI8" s="21"/>
      <c r="PCJ8" s="21"/>
      <c r="PCK8" s="21"/>
      <c r="PCL8" s="21"/>
      <c r="PCM8" s="21"/>
      <c r="PCN8" s="21"/>
      <c r="PCO8" s="21"/>
      <c r="PCP8" s="21"/>
      <c r="PCQ8" s="21"/>
      <c r="PCR8" s="21"/>
      <c r="PCS8" s="21"/>
      <c r="PCT8" s="21"/>
      <c r="PCU8" s="21"/>
      <c r="PCV8" s="21"/>
      <c r="PCW8" s="21"/>
      <c r="PCX8" s="21"/>
      <c r="PCY8" s="21"/>
      <c r="PCZ8" s="21"/>
      <c r="PDA8" s="21"/>
      <c r="PDB8" s="21"/>
      <c r="PDC8" s="21"/>
      <c r="PDD8" s="21"/>
      <c r="PDE8" s="21"/>
      <c r="PDF8" s="21"/>
      <c r="PDG8" s="21"/>
      <c r="PDH8" s="21"/>
      <c r="PDI8" s="21"/>
      <c r="PDJ8" s="21"/>
      <c r="PDK8" s="21"/>
      <c r="PDL8" s="21"/>
      <c r="PDM8" s="21"/>
      <c r="PDN8" s="21"/>
      <c r="PDO8" s="21"/>
      <c r="PDP8" s="21"/>
      <c r="PDQ8" s="21"/>
      <c r="PDR8" s="21"/>
      <c r="PDS8" s="21"/>
      <c r="PDT8" s="21"/>
      <c r="PDU8" s="21"/>
      <c r="PDV8" s="21"/>
      <c r="PDW8" s="21"/>
      <c r="PDX8" s="21"/>
      <c r="PDY8" s="21"/>
      <c r="PDZ8" s="21"/>
      <c r="PEA8" s="21"/>
      <c r="PEB8" s="21"/>
      <c r="PEC8" s="21"/>
      <c r="PED8" s="21"/>
      <c r="PEE8" s="21"/>
      <c r="PEF8" s="21"/>
      <c r="PEG8" s="21"/>
      <c r="PEH8" s="21"/>
      <c r="PEI8" s="21"/>
      <c r="PEJ8" s="21"/>
      <c r="PEK8" s="21"/>
      <c r="PEL8" s="21"/>
      <c r="PEM8" s="21"/>
      <c r="PEN8" s="21"/>
      <c r="PEO8" s="21"/>
      <c r="PEP8" s="21"/>
      <c r="PEQ8" s="21"/>
      <c r="PER8" s="21"/>
      <c r="PES8" s="21"/>
      <c r="PET8" s="21"/>
      <c r="PEU8" s="21"/>
      <c r="PEV8" s="21"/>
      <c r="PEW8" s="21"/>
      <c r="PEX8" s="21"/>
      <c r="PEY8" s="21"/>
      <c r="PEZ8" s="21"/>
      <c r="PFA8" s="21"/>
      <c r="PFB8" s="21"/>
      <c r="PFC8" s="21"/>
      <c r="PFD8" s="21"/>
      <c r="PFE8" s="21"/>
      <c r="PFF8" s="21"/>
      <c r="PFG8" s="21"/>
      <c r="PFH8" s="21"/>
      <c r="PFI8" s="21"/>
      <c r="PFJ8" s="21"/>
      <c r="PFK8" s="21"/>
      <c r="PFL8" s="21"/>
      <c r="PFM8" s="21"/>
      <c r="PFN8" s="21"/>
      <c r="PFO8" s="21"/>
      <c r="PFP8" s="21"/>
      <c r="PFQ8" s="21"/>
      <c r="PFR8" s="21"/>
      <c r="PFS8" s="21"/>
      <c r="PFT8" s="21"/>
      <c r="PFU8" s="21"/>
      <c r="PFV8" s="21"/>
      <c r="PFW8" s="21"/>
      <c r="PFX8" s="21"/>
      <c r="PFY8" s="21"/>
      <c r="PFZ8" s="21"/>
      <c r="PGA8" s="21"/>
      <c r="PGB8" s="21"/>
      <c r="PGC8" s="21"/>
      <c r="PGD8" s="21"/>
      <c r="PGE8" s="21"/>
      <c r="PGF8" s="21"/>
      <c r="PGG8" s="21"/>
      <c r="PGH8" s="21"/>
      <c r="PGI8" s="21"/>
      <c r="PGJ8" s="21"/>
      <c r="PGK8" s="21"/>
      <c r="PGL8" s="21"/>
      <c r="PGM8" s="21"/>
      <c r="PGN8" s="21"/>
      <c r="PGO8" s="21"/>
      <c r="PGP8" s="21"/>
      <c r="PGQ8" s="21"/>
      <c r="PGR8" s="21"/>
      <c r="PGS8" s="21"/>
      <c r="PGT8" s="21"/>
      <c r="PGU8" s="21"/>
      <c r="PGV8" s="21"/>
      <c r="PGW8" s="21"/>
      <c r="PGX8" s="21"/>
      <c r="PGY8" s="21"/>
      <c r="PGZ8" s="21"/>
      <c r="PHA8" s="21"/>
      <c r="PHB8" s="21"/>
      <c r="PHC8" s="21"/>
      <c r="PHD8" s="21"/>
      <c r="PHE8" s="21"/>
      <c r="PHF8" s="21"/>
      <c r="PHG8" s="21"/>
      <c r="PHH8" s="21"/>
      <c r="PHI8" s="21"/>
      <c r="PHJ8" s="21"/>
      <c r="PHK8" s="21"/>
      <c r="PHL8" s="21"/>
      <c r="PHM8" s="21"/>
      <c r="PHN8" s="21"/>
      <c r="PHO8" s="21"/>
      <c r="PHP8" s="21"/>
      <c r="PHQ8" s="21"/>
      <c r="PHR8" s="21"/>
      <c r="PHS8" s="21"/>
      <c r="PHT8" s="21"/>
      <c r="PHU8" s="21"/>
      <c r="PHV8" s="21"/>
      <c r="PHW8" s="21"/>
      <c r="PHX8" s="21"/>
      <c r="PHY8" s="21"/>
      <c r="PHZ8" s="21"/>
      <c r="PIA8" s="21"/>
      <c r="PIB8" s="21"/>
      <c r="PIC8" s="21"/>
      <c r="PID8" s="21"/>
      <c r="PIE8" s="21"/>
      <c r="PIF8" s="21"/>
      <c r="PIG8" s="21"/>
      <c r="PIH8" s="21"/>
      <c r="PII8" s="21"/>
      <c r="PIJ8" s="21"/>
      <c r="PIK8" s="21"/>
      <c r="PIL8" s="21"/>
      <c r="PIM8" s="21"/>
      <c r="PIN8" s="21"/>
      <c r="PIO8" s="21"/>
      <c r="PIP8" s="21"/>
      <c r="PIQ8" s="21"/>
      <c r="PIR8" s="21"/>
      <c r="PIS8" s="21"/>
      <c r="PIT8" s="21"/>
      <c r="PIU8" s="21"/>
      <c r="PIV8" s="21"/>
      <c r="PIW8" s="21"/>
      <c r="PIX8" s="21"/>
      <c r="PIY8" s="21"/>
      <c r="PIZ8" s="21"/>
      <c r="PJA8" s="21"/>
      <c r="PJB8" s="21"/>
      <c r="PJC8" s="21"/>
      <c r="PJD8" s="21"/>
      <c r="PJE8" s="21"/>
      <c r="PJF8" s="21"/>
      <c r="PJG8" s="21"/>
      <c r="PJH8" s="21"/>
      <c r="PJI8" s="21"/>
      <c r="PJJ8" s="21"/>
      <c r="PJK8" s="21"/>
      <c r="PJL8" s="21"/>
      <c r="PJM8" s="21"/>
      <c r="PJN8" s="21"/>
      <c r="PJO8" s="21"/>
      <c r="PJP8" s="21"/>
      <c r="PJQ8" s="21"/>
      <c r="PJR8" s="21"/>
      <c r="PJS8" s="21"/>
      <c r="PJT8" s="21"/>
      <c r="PJU8" s="21"/>
      <c r="PJV8" s="21"/>
      <c r="PJW8" s="21"/>
      <c r="PJX8" s="21"/>
      <c r="PJY8" s="21"/>
      <c r="PJZ8" s="21"/>
      <c r="PKA8" s="21"/>
      <c r="PKB8" s="21"/>
      <c r="PKC8" s="21"/>
      <c r="PKD8" s="21"/>
      <c r="PKE8" s="21"/>
      <c r="PKF8" s="21"/>
      <c r="PKG8" s="21"/>
      <c r="PKH8" s="21"/>
      <c r="PKI8" s="21"/>
      <c r="PKJ8" s="21"/>
      <c r="PKK8" s="21"/>
      <c r="PKL8" s="21"/>
      <c r="PKM8" s="21"/>
      <c r="PKN8" s="21"/>
      <c r="PKO8" s="21"/>
      <c r="PKP8" s="21"/>
      <c r="PKQ8" s="21"/>
      <c r="PKR8" s="21"/>
      <c r="PKS8" s="21"/>
      <c r="PKT8" s="21"/>
      <c r="PKU8" s="21"/>
      <c r="PKV8" s="21"/>
      <c r="PKW8" s="21"/>
      <c r="PKX8" s="21"/>
      <c r="PKY8" s="21"/>
      <c r="PKZ8" s="21"/>
      <c r="PLA8" s="21"/>
      <c r="PLB8" s="21"/>
      <c r="PLC8" s="21"/>
      <c r="PLD8" s="21"/>
      <c r="PLE8" s="21"/>
      <c r="PLF8" s="21"/>
      <c r="PLG8" s="21"/>
      <c r="PLH8" s="21"/>
      <c r="PLI8" s="21"/>
      <c r="PLJ8" s="21"/>
      <c r="PLK8" s="21"/>
      <c r="PLL8" s="21"/>
      <c r="PLM8" s="21"/>
      <c r="PLN8" s="21"/>
      <c r="PLO8" s="21"/>
      <c r="PLP8" s="21"/>
      <c r="PLQ8" s="21"/>
      <c r="PLR8" s="21"/>
      <c r="PLS8" s="21"/>
      <c r="PLT8" s="21"/>
      <c r="PLU8" s="21"/>
      <c r="PLV8" s="21"/>
      <c r="PLW8" s="21"/>
      <c r="PLX8" s="21"/>
      <c r="PLY8" s="21"/>
      <c r="PLZ8" s="21"/>
      <c r="PMA8" s="21"/>
      <c r="PMB8" s="21"/>
      <c r="PMC8" s="21"/>
      <c r="PMD8" s="21"/>
      <c r="PME8" s="21"/>
      <c r="PMF8" s="21"/>
      <c r="PMG8" s="21"/>
      <c r="PMH8" s="21"/>
      <c r="PMI8" s="21"/>
      <c r="PMJ8" s="21"/>
      <c r="PMK8" s="21"/>
      <c r="PML8" s="21"/>
      <c r="PMM8" s="21"/>
      <c r="PMN8" s="21"/>
      <c r="PMO8" s="21"/>
      <c r="PMP8" s="21"/>
      <c r="PMQ8" s="21"/>
      <c r="PMR8" s="21"/>
      <c r="PMS8" s="21"/>
      <c r="PMT8" s="21"/>
      <c r="PMU8" s="21"/>
      <c r="PMV8" s="21"/>
      <c r="PMW8" s="21"/>
      <c r="PMX8" s="21"/>
      <c r="PMY8" s="21"/>
      <c r="PMZ8" s="21"/>
      <c r="PNA8" s="21"/>
      <c r="PNB8" s="21"/>
      <c r="PNC8" s="21"/>
      <c r="PND8" s="21"/>
      <c r="PNE8" s="21"/>
      <c r="PNF8" s="21"/>
      <c r="PNG8" s="21"/>
      <c r="PNH8" s="21"/>
      <c r="PNI8" s="21"/>
      <c r="PNJ8" s="21"/>
      <c r="PNK8" s="21"/>
      <c r="PNL8" s="21"/>
      <c r="PNM8" s="21"/>
      <c r="PNN8" s="21"/>
      <c r="PNO8" s="21"/>
      <c r="PNP8" s="21"/>
      <c r="PNQ8" s="21"/>
      <c r="PNR8" s="21"/>
      <c r="PNS8" s="21"/>
      <c r="PNT8" s="21"/>
      <c r="PNU8" s="21"/>
      <c r="PNV8" s="21"/>
      <c r="PNW8" s="21"/>
      <c r="PNX8" s="21"/>
      <c r="PNY8" s="21"/>
      <c r="PNZ8" s="21"/>
      <c r="POA8" s="21"/>
      <c r="POB8" s="21"/>
      <c r="POC8" s="21"/>
      <c r="POD8" s="21"/>
      <c r="POE8" s="21"/>
      <c r="POF8" s="21"/>
      <c r="POG8" s="21"/>
      <c r="POH8" s="21"/>
      <c r="POI8" s="21"/>
      <c r="POJ8" s="21"/>
      <c r="POK8" s="21"/>
      <c r="POL8" s="21"/>
      <c r="POM8" s="21"/>
      <c r="PON8" s="21"/>
      <c r="POO8" s="21"/>
      <c r="POP8" s="21"/>
      <c r="POQ8" s="21"/>
      <c r="POR8" s="21"/>
      <c r="POS8" s="21"/>
      <c r="POT8" s="21"/>
      <c r="POU8" s="21"/>
      <c r="POV8" s="21"/>
      <c r="POW8" s="21"/>
      <c r="POX8" s="21"/>
      <c r="POY8" s="21"/>
      <c r="POZ8" s="21"/>
      <c r="PPA8" s="21"/>
      <c r="PPB8" s="21"/>
      <c r="PPC8" s="21"/>
      <c r="PPD8" s="21"/>
      <c r="PPE8" s="21"/>
      <c r="PPF8" s="21"/>
      <c r="PPG8" s="21"/>
      <c r="PPH8" s="21"/>
      <c r="PPI8" s="21"/>
      <c r="PPJ8" s="21"/>
      <c r="PPK8" s="21"/>
      <c r="PPL8" s="21"/>
      <c r="PPM8" s="21"/>
      <c r="PPN8" s="21"/>
      <c r="PPO8" s="21"/>
      <c r="PPP8" s="21"/>
      <c r="PPQ8" s="21"/>
      <c r="PPR8" s="21"/>
      <c r="PPS8" s="21"/>
      <c r="PPT8" s="21"/>
      <c r="PPU8" s="21"/>
      <c r="PPV8" s="21"/>
      <c r="PPW8" s="21"/>
      <c r="PPX8" s="21"/>
      <c r="PPY8" s="21"/>
      <c r="PPZ8" s="21"/>
      <c r="PQA8" s="21"/>
      <c r="PQB8" s="21"/>
      <c r="PQC8" s="21"/>
      <c r="PQD8" s="21"/>
      <c r="PQE8" s="21"/>
      <c r="PQF8" s="21"/>
      <c r="PQG8" s="21"/>
      <c r="PQH8" s="21"/>
      <c r="PQI8" s="21"/>
      <c r="PQJ8" s="21"/>
      <c r="PQK8" s="21"/>
      <c r="PQL8" s="21"/>
      <c r="PQM8" s="21"/>
      <c r="PQN8" s="21"/>
      <c r="PQO8" s="21"/>
      <c r="PQP8" s="21"/>
      <c r="PQQ8" s="21"/>
      <c r="PQR8" s="21"/>
      <c r="PQS8" s="21"/>
      <c r="PQT8" s="21"/>
      <c r="PQU8" s="21"/>
      <c r="PQV8" s="21"/>
      <c r="PQW8" s="21"/>
      <c r="PQX8" s="21"/>
      <c r="PQY8" s="21"/>
      <c r="PQZ8" s="21"/>
      <c r="PRA8" s="21"/>
      <c r="PRB8" s="21"/>
      <c r="PRC8" s="21"/>
      <c r="PRD8" s="21"/>
      <c r="PRE8" s="21"/>
      <c r="PRF8" s="21"/>
      <c r="PRG8" s="21"/>
      <c r="PRH8" s="21"/>
      <c r="PRI8" s="21"/>
      <c r="PRJ8" s="21"/>
      <c r="PRK8" s="21"/>
      <c r="PRL8" s="21"/>
      <c r="PRM8" s="21"/>
      <c r="PRN8" s="21"/>
      <c r="PRO8" s="21"/>
      <c r="PRP8" s="21"/>
      <c r="PRQ8" s="21"/>
      <c r="PRR8" s="21"/>
      <c r="PRS8" s="21"/>
      <c r="PRT8" s="21"/>
      <c r="PRU8" s="21"/>
      <c r="PRV8" s="21"/>
      <c r="PRW8" s="21"/>
      <c r="PRX8" s="21"/>
      <c r="PRY8" s="21"/>
      <c r="PRZ8" s="21"/>
      <c r="PSA8" s="21"/>
      <c r="PSB8" s="21"/>
      <c r="PSC8" s="21"/>
      <c r="PSD8" s="21"/>
      <c r="PSE8" s="21"/>
      <c r="PSF8" s="21"/>
      <c r="PSG8" s="21"/>
      <c r="PSH8" s="21"/>
      <c r="PSI8" s="21"/>
      <c r="PSJ8" s="21"/>
      <c r="PSK8" s="21"/>
      <c r="PSL8" s="21"/>
      <c r="PSM8" s="21"/>
      <c r="PSN8" s="21"/>
      <c r="PSO8" s="21"/>
      <c r="PSP8" s="21"/>
      <c r="PSQ8" s="21"/>
      <c r="PSR8" s="21"/>
      <c r="PSS8" s="21"/>
      <c r="PST8" s="21"/>
      <c r="PSU8" s="21"/>
      <c r="PSV8" s="21"/>
      <c r="PSW8" s="21"/>
      <c r="PSX8" s="21"/>
      <c r="PSY8" s="21"/>
      <c r="PSZ8" s="21"/>
      <c r="PTA8" s="21"/>
      <c r="PTB8" s="21"/>
      <c r="PTC8" s="21"/>
      <c r="PTD8" s="21"/>
      <c r="PTE8" s="21"/>
      <c r="PTF8" s="21"/>
      <c r="PTG8" s="21"/>
      <c r="PTH8" s="21"/>
      <c r="PTI8" s="21"/>
      <c r="PTJ8" s="21"/>
      <c r="PTK8" s="21"/>
      <c r="PTL8" s="21"/>
      <c r="PTM8" s="21"/>
      <c r="PTN8" s="21"/>
      <c r="PTO8" s="21"/>
      <c r="PTP8" s="21"/>
      <c r="PTQ8" s="21"/>
      <c r="PTR8" s="21"/>
      <c r="PTS8" s="21"/>
      <c r="PTT8" s="21"/>
      <c r="PTU8" s="21"/>
      <c r="PTV8" s="21"/>
      <c r="PTW8" s="21"/>
      <c r="PTX8" s="21"/>
      <c r="PTY8" s="21"/>
      <c r="PTZ8" s="21"/>
      <c r="PUA8" s="21"/>
      <c r="PUB8" s="21"/>
      <c r="PUC8" s="21"/>
      <c r="PUD8" s="21"/>
      <c r="PUE8" s="21"/>
      <c r="PUF8" s="21"/>
      <c r="PUG8" s="21"/>
      <c r="PUH8" s="21"/>
      <c r="PUI8" s="21"/>
      <c r="PUJ8" s="21"/>
      <c r="PUK8" s="21"/>
      <c r="PUL8" s="21"/>
      <c r="PUM8" s="21"/>
      <c r="PUN8" s="21"/>
      <c r="PUO8" s="21"/>
      <c r="PUP8" s="21"/>
      <c r="PUQ8" s="21"/>
      <c r="PUR8" s="21"/>
      <c r="PUS8" s="21"/>
      <c r="PUT8" s="21"/>
      <c r="PUU8" s="21"/>
      <c r="PUV8" s="21"/>
      <c r="PUW8" s="21"/>
      <c r="PUX8" s="21"/>
      <c r="PUY8" s="21"/>
      <c r="PUZ8" s="21"/>
      <c r="PVA8" s="21"/>
      <c r="PVB8" s="21"/>
      <c r="PVC8" s="21"/>
      <c r="PVD8" s="21"/>
      <c r="PVE8" s="21"/>
      <c r="PVF8" s="21"/>
      <c r="PVG8" s="21"/>
      <c r="PVH8" s="21"/>
      <c r="PVI8" s="21"/>
      <c r="PVJ8" s="21"/>
      <c r="PVK8" s="21"/>
      <c r="PVL8" s="21"/>
      <c r="PVM8" s="21"/>
      <c r="PVN8" s="21"/>
      <c r="PVO8" s="21"/>
      <c r="PVP8" s="21"/>
      <c r="PVQ8" s="21"/>
      <c r="PVR8" s="21"/>
      <c r="PVS8" s="21"/>
      <c r="PVT8" s="21"/>
      <c r="PVU8" s="21"/>
      <c r="PVV8" s="21"/>
      <c r="PVW8" s="21"/>
      <c r="PVX8" s="21"/>
      <c r="PVY8" s="21"/>
      <c r="PVZ8" s="21"/>
      <c r="PWA8" s="21"/>
      <c r="PWB8" s="21"/>
      <c r="PWC8" s="21"/>
      <c r="PWD8" s="21"/>
      <c r="PWE8" s="21"/>
      <c r="PWF8" s="21"/>
      <c r="PWG8" s="21"/>
      <c r="PWH8" s="21"/>
      <c r="PWI8" s="21"/>
      <c r="PWJ8" s="21"/>
      <c r="PWK8" s="21"/>
      <c r="PWL8" s="21"/>
      <c r="PWM8" s="21"/>
      <c r="PWN8" s="21"/>
      <c r="PWO8" s="21"/>
      <c r="PWP8" s="21"/>
      <c r="PWQ8" s="21"/>
      <c r="PWR8" s="21"/>
      <c r="PWS8" s="21"/>
      <c r="PWT8" s="21"/>
      <c r="PWU8" s="21"/>
      <c r="PWV8" s="21"/>
      <c r="PWW8" s="21"/>
      <c r="PWX8" s="21"/>
      <c r="PWY8" s="21"/>
      <c r="PWZ8" s="21"/>
      <c r="PXA8" s="21"/>
      <c r="PXB8" s="21"/>
      <c r="PXC8" s="21"/>
      <c r="PXD8" s="21"/>
      <c r="PXE8" s="21"/>
      <c r="PXF8" s="21"/>
      <c r="PXG8" s="21"/>
      <c r="PXH8" s="21"/>
      <c r="PXI8" s="21"/>
      <c r="PXJ8" s="21"/>
      <c r="PXK8" s="21"/>
      <c r="PXL8" s="21"/>
      <c r="PXM8" s="21"/>
      <c r="PXN8" s="21"/>
      <c r="PXO8" s="21"/>
      <c r="PXP8" s="21"/>
      <c r="PXQ8" s="21"/>
      <c r="PXR8" s="21"/>
      <c r="PXS8" s="21"/>
      <c r="PXT8" s="21"/>
      <c r="PXU8" s="21"/>
      <c r="PXV8" s="21"/>
      <c r="PXW8" s="21"/>
      <c r="PXX8" s="21"/>
      <c r="PXY8" s="21"/>
      <c r="PXZ8" s="21"/>
      <c r="PYA8" s="21"/>
      <c r="PYB8" s="21"/>
      <c r="PYC8" s="21"/>
      <c r="PYD8" s="21"/>
      <c r="PYE8" s="21"/>
      <c r="PYF8" s="21"/>
      <c r="PYG8" s="21"/>
      <c r="PYH8" s="21"/>
      <c r="PYI8" s="21"/>
      <c r="PYJ8" s="21"/>
      <c r="PYK8" s="21"/>
      <c r="PYL8" s="21"/>
      <c r="PYM8" s="21"/>
      <c r="PYN8" s="21"/>
      <c r="PYO8" s="21"/>
      <c r="PYP8" s="21"/>
      <c r="PYQ8" s="21"/>
      <c r="PYR8" s="21"/>
      <c r="PYS8" s="21"/>
      <c r="PYT8" s="21"/>
      <c r="PYU8" s="21"/>
      <c r="PYV8" s="21"/>
      <c r="PYW8" s="21"/>
      <c r="PYX8" s="21"/>
      <c r="PYY8" s="21"/>
      <c r="PYZ8" s="21"/>
      <c r="PZA8" s="21"/>
      <c r="PZB8" s="21"/>
      <c r="PZC8" s="21"/>
      <c r="PZD8" s="21"/>
      <c r="PZE8" s="21"/>
      <c r="PZF8" s="21"/>
      <c r="PZG8" s="21"/>
      <c r="PZH8" s="21"/>
      <c r="PZI8" s="21"/>
      <c r="PZJ8" s="21"/>
      <c r="PZK8" s="21"/>
      <c r="PZL8" s="21"/>
      <c r="PZM8" s="21"/>
      <c r="PZN8" s="21"/>
      <c r="PZO8" s="21"/>
      <c r="PZP8" s="21"/>
      <c r="PZQ8" s="21"/>
      <c r="PZR8" s="21"/>
      <c r="PZS8" s="21"/>
      <c r="PZT8" s="21"/>
      <c r="PZU8" s="21"/>
      <c r="PZV8" s="21"/>
      <c r="PZW8" s="21"/>
      <c r="PZX8" s="21"/>
      <c r="PZY8" s="21"/>
      <c r="PZZ8" s="21"/>
      <c r="QAA8" s="21"/>
      <c r="QAB8" s="21"/>
      <c r="QAC8" s="21"/>
      <c r="QAD8" s="21"/>
      <c r="QAE8" s="21"/>
      <c r="QAF8" s="21"/>
      <c r="QAG8" s="21"/>
      <c r="QAH8" s="21"/>
      <c r="QAI8" s="21"/>
      <c r="QAJ8" s="21"/>
      <c r="QAK8" s="21"/>
      <c r="QAL8" s="21"/>
      <c r="QAM8" s="21"/>
      <c r="QAN8" s="21"/>
      <c r="QAO8" s="21"/>
      <c r="QAP8" s="21"/>
      <c r="QAQ8" s="21"/>
      <c r="QAR8" s="21"/>
      <c r="QAS8" s="21"/>
      <c r="QAT8" s="21"/>
      <c r="QAU8" s="21"/>
      <c r="QAV8" s="21"/>
      <c r="QAW8" s="21"/>
      <c r="QAX8" s="21"/>
      <c r="QAY8" s="21"/>
      <c r="QAZ8" s="21"/>
      <c r="QBA8" s="21"/>
      <c r="QBB8" s="21"/>
      <c r="QBC8" s="21"/>
      <c r="QBD8" s="21"/>
      <c r="QBE8" s="21"/>
      <c r="QBF8" s="21"/>
      <c r="QBG8" s="21"/>
      <c r="QBH8" s="21"/>
      <c r="QBI8" s="21"/>
      <c r="QBJ8" s="21"/>
      <c r="QBK8" s="21"/>
      <c r="QBL8" s="21"/>
      <c r="QBM8" s="21"/>
      <c r="QBN8" s="21"/>
      <c r="QBO8" s="21"/>
      <c r="QBP8" s="21"/>
      <c r="QBQ8" s="21"/>
      <c r="QBR8" s="21"/>
      <c r="QBS8" s="21"/>
      <c r="QBT8" s="21"/>
      <c r="QBU8" s="21"/>
      <c r="QBV8" s="21"/>
      <c r="QBW8" s="21"/>
      <c r="QBX8" s="21"/>
      <c r="QBY8" s="21"/>
      <c r="QBZ8" s="21"/>
      <c r="QCA8" s="21"/>
      <c r="QCB8" s="21"/>
      <c r="QCC8" s="21"/>
      <c r="QCD8" s="21"/>
      <c r="QCE8" s="21"/>
      <c r="QCF8" s="21"/>
      <c r="QCG8" s="21"/>
      <c r="QCH8" s="21"/>
      <c r="QCI8" s="21"/>
      <c r="QCJ8" s="21"/>
      <c r="QCK8" s="21"/>
      <c r="QCL8" s="21"/>
      <c r="QCM8" s="21"/>
      <c r="QCN8" s="21"/>
      <c r="QCO8" s="21"/>
      <c r="QCP8" s="21"/>
      <c r="QCQ8" s="21"/>
      <c r="QCR8" s="21"/>
      <c r="QCS8" s="21"/>
      <c r="QCT8" s="21"/>
      <c r="QCU8" s="21"/>
      <c r="QCV8" s="21"/>
      <c r="QCW8" s="21"/>
      <c r="QCX8" s="21"/>
      <c r="QCY8" s="21"/>
      <c r="QCZ8" s="21"/>
      <c r="QDA8" s="21"/>
      <c r="QDB8" s="21"/>
      <c r="QDC8" s="21"/>
      <c r="QDD8" s="21"/>
      <c r="QDE8" s="21"/>
      <c r="QDF8" s="21"/>
      <c r="QDG8" s="21"/>
      <c r="QDH8" s="21"/>
      <c r="QDI8" s="21"/>
      <c r="QDJ8" s="21"/>
      <c r="QDK8" s="21"/>
      <c r="QDL8" s="21"/>
      <c r="QDM8" s="21"/>
      <c r="QDN8" s="21"/>
      <c r="QDO8" s="21"/>
      <c r="QDP8" s="21"/>
      <c r="QDQ8" s="21"/>
      <c r="QDR8" s="21"/>
      <c r="QDS8" s="21"/>
      <c r="QDT8" s="21"/>
      <c r="QDU8" s="21"/>
      <c r="QDV8" s="21"/>
      <c r="QDW8" s="21"/>
      <c r="QDX8" s="21"/>
      <c r="QDY8" s="21"/>
      <c r="QDZ8" s="21"/>
      <c r="QEA8" s="21"/>
      <c r="QEB8" s="21"/>
      <c r="QEC8" s="21"/>
      <c r="QED8" s="21"/>
      <c r="QEE8" s="21"/>
      <c r="QEF8" s="21"/>
      <c r="QEG8" s="21"/>
      <c r="QEH8" s="21"/>
      <c r="QEI8" s="21"/>
      <c r="QEJ8" s="21"/>
      <c r="QEK8" s="21"/>
      <c r="QEL8" s="21"/>
      <c r="QEM8" s="21"/>
      <c r="QEN8" s="21"/>
      <c r="QEO8" s="21"/>
      <c r="QEP8" s="21"/>
      <c r="QEQ8" s="21"/>
      <c r="QER8" s="21"/>
      <c r="QES8" s="21"/>
      <c r="QET8" s="21"/>
      <c r="QEU8" s="21"/>
      <c r="QEV8" s="21"/>
      <c r="QEW8" s="21"/>
      <c r="QEX8" s="21"/>
      <c r="QEY8" s="21"/>
      <c r="QEZ8" s="21"/>
      <c r="QFA8" s="21"/>
      <c r="QFB8" s="21"/>
      <c r="QFC8" s="21"/>
      <c r="QFD8" s="21"/>
      <c r="QFE8" s="21"/>
      <c r="QFF8" s="21"/>
      <c r="QFG8" s="21"/>
      <c r="QFH8" s="21"/>
      <c r="QFI8" s="21"/>
      <c r="QFJ8" s="21"/>
      <c r="QFK8" s="21"/>
      <c r="QFL8" s="21"/>
      <c r="QFM8" s="21"/>
      <c r="QFN8" s="21"/>
      <c r="QFO8" s="21"/>
      <c r="QFP8" s="21"/>
      <c r="QFQ8" s="21"/>
      <c r="QFR8" s="21"/>
      <c r="QFS8" s="21"/>
      <c r="QFT8" s="21"/>
      <c r="QFU8" s="21"/>
      <c r="QFV8" s="21"/>
      <c r="QFW8" s="21"/>
      <c r="QFX8" s="21"/>
      <c r="QFY8" s="21"/>
      <c r="QFZ8" s="21"/>
      <c r="QGA8" s="21"/>
      <c r="QGB8" s="21"/>
      <c r="QGC8" s="21"/>
      <c r="QGD8" s="21"/>
      <c r="QGE8" s="21"/>
      <c r="QGF8" s="21"/>
      <c r="QGG8" s="21"/>
      <c r="QGH8" s="21"/>
      <c r="QGI8" s="21"/>
      <c r="QGJ8" s="21"/>
      <c r="QGK8" s="21"/>
      <c r="QGL8" s="21"/>
      <c r="QGM8" s="21"/>
      <c r="QGN8" s="21"/>
      <c r="QGO8" s="21"/>
      <c r="QGP8" s="21"/>
      <c r="QGQ8" s="21"/>
      <c r="QGR8" s="21"/>
      <c r="QGS8" s="21"/>
      <c r="QGT8" s="21"/>
      <c r="QGU8" s="21"/>
      <c r="QGV8" s="21"/>
      <c r="QGW8" s="21"/>
      <c r="QGX8" s="21"/>
      <c r="QGY8" s="21"/>
      <c r="QGZ8" s="21"/>
      <c r="QHA8" s="21"/>
      <c r="QHB8" s="21"/>
      <c r="QHC8" s="21"/>
      <c r="QHD8" s="21"/>
      <c r="QHE8" s="21"/>
      <c r="QHF8" s="21"/>
      <c r="QHG8" s="21"/>
      <c r="QHH8" s="21"/>
      <c r="QHI8" s="21"/>
      <c r="QHJ8" s="21"/>
      <c r="QHK8" s="21"/>
      <c r="QHL8" s="21"/>
      <c r="QHM8" s="21"/>
      <c r="QHN8" s="21"/>
      <c r="QHO8" s="21"/>
      <c r="QHP8" s="21"/>
      <c r="QHQ8" s="21"/>
      <c r="QHR8" s="21"/>
      <c r="QHS8" s="21"/>
      <c r="QHT8" s="21"/>
      <c r="QHU8" s="21"/>
      <c r="QHV8" s="21"/>
      <c r="QHW8" s="21"/>
      <c r="QHX8" s="21"/>
      <c r="QHY8" s="21"/>
      <c r="QHZ8" s="21"/>
      <c r="QIA8" s="21"/>
      <c r="QIB8" s="21"/>
      <c r="QIC8" s="21"/>
      <c r="QID8" s="21"/>
      <c r="QIE8" s="21"/>
      <c r="QIF8" s="21"/>
      <c r="QIG8" s="21"/>
      <c r="QIH8" s="21"/>
      <c r="QII8" s="21"/>
      <c r="QIJ8" s="21"/>
      <c r="QIK8" s="21"/>
      <c r="QIL8" s="21"/>
      <c r="QIM8" s="21"/>
      <c r="QIN8" s="21"/>
      <c r="QIO8" s="21"/>
      <c r="QIP8" s="21"/>
      <c r="QIQ8" s="21"/>
      <c r="QIR8" s="21"/>
      <c r="QIS8" s="21"/>
      <c r="QIT8" s="21"/>
      <c r="QIU8" s="21"/>
      <c r="QIV8" s="21"/>
      <c r="QIW8" s="21"/>
      <c r="QIX8" s="21"/>
      <c r="QIY8" s="21"/>
      <c r="QIZ8" s="21"/>
      <c r="QJA8" s="21"/>
      <c r="QJB8" s="21"/>
      <c r="QJC8" s="21"/>
      <c r="QJD8" s="21"/>
      <c r="QJE8" s="21"/>
      <c r="QJF8" s="21"/>
      <c r="QJG8" s="21"/>
      <c r="QJH8" s="21"/>
      <c r="QJI8" s="21"/>
      <c r="QJJ8" s="21"/>
      <c r="QJK8" s="21"/>
      <c r="QJL8" s="21"/>
      <c r="QJM8" s="21"/>
      <c r="QJN8" s="21"/>
      <c r="QJO8" s="21"/>
      <c r="QJP8" s="21"/>
      <c r="QJQ8" s="21"/>
      <c r="QJR8" s="21"/>
      <c r="QJS8" s="21"/>
      <c r="QJT8" s="21"/>
      <c r="QJU8" s="21"/>
      <c r="QJV8" s="21"/>
      <c r="QJW8" s="21"/>
      <c r="QJX8" s="21"/>
      <c r="QJY8" s="21"/>
      <c r="QJZ8" s="21"/>
      <c r="QKA8" s="21"/>
      <c r="QKB8" s="21"/>
      <c r="QKC8" s="21"/>
      <c r="QKD8" s="21"/>
      <c r="QKE8" s="21"/>
      <c r="QKF8" s="21"/>
      <c r="QKG8" s="21"/>
      <c r="QKH8" s="21"/>
      <c r="QKI8" s="21"/>
      <c r="QKJ8" s="21"/>
      <c r="QKK8" s="21"/>
      <c r="QKL8" s="21"/>
      <c r="QKM8" s="21"/>
      <c r="QKN8" s="21"/>
      <c r="QKO8" s="21"/>
      <c r="QKP8" s="21"/>
      <c r="QKQ8" s="21"/>
      <c r="QKR8" s="21"/>
      <c r="QKS8" s="21"/>
      <c r="QKT8" s="21"/>
      <c r="QKU8" s="21"/>
      <c r="QKV8" s="21"/>
      <c r="QKW8" s="21"/>
      <c r="QKX8" s="21"/>
      <c r="QKY8" s="21"/>
      <c r="QKZ8" s="21"/>
      <c r="QLA8" s="21"/>
      <c r="QLB8" s="21"/>
      <c r="QLC8" s="21"/>
      <c r="QLD8" s="21"/>
      <c r="QLE8" s="21"/>
      <c r="QLF8" s="21"/>
      <c r="QLG8" s="21"/>
      <c r="QLH8" s="21"/>
      <c r="QLI8" s="21"/>
      <c r="QLJ8" s="21"/>
      <c r="QLK8" s="21"/>
      <c r="QLL8" s="21"/>
      <c r="QLM8" s="21"/>
      <c r="QLN8" s="21"/>
      <c r="QLO8" s="21"/>
      <c r="QLP8" s="21"/>
      <c r="QLQ8" s="21"/>
      <c r="QLR8" s="21"/>
      <c r="QLS8" s="21"/>
      <c r="QLT8" s="21"/>
      <c r="QLU8" s="21"/>
      <c r="QLV8" s="21"/>
      <c r="QLW8" s="21"/>
      <c r="QLX8" s="21"/>
      <c r="QLY8" s="21"/>
      <c r="QLZ8" s="21"/>
      <c r="QMA8" s="21"/>
      <c r="QMB8" s="21"/>
      <c r="QMC8" s="21"/>
      <c r="QMD8" s="21"/>
      <c r="QME8" s="21"/>
      <c r="QMF8" s="21"/>
      <c r="QMG8" s="21"/>
      <c r="QMH8" s="21"/>
      <c r="QMI8" s="21"/>
      <c r="QMJ8" s="21"/>
      <c r="QMK8" s="21"/>
      <c r="QML8" s="21"/>
      <c r="QMM8" s="21"/>
      <c r="QMN8" s="21"/>
      <c r="QMO8" s="21"/>
      <c r="QMP8" s="21"/>
      <c r="QMQ8" s="21"/>
      <c r="QMR8" s="21"/>
      <c r="QMS8" s="21"/>
      <c r="QMT8" s="21"/>
      <c r="QMU8" s="21"/>
      <c r="QMV8" s="21"/>
      <c r="QMW8" s="21"/>
      <c r="QMX8" s="21"/>
      <c r="QMY8" s="21"/>
      <c r="QMZ8" s="21"/>
      <c r="QNA8" s="21"/>
      <c r="QNB8" s="21"/>
      <c r="QNC8" s="21"/>
      <c r="QND8" s="21"/>
      <c r="QNE8" s="21"/>
      <c r="QNF8" s="21"/>
      <c r="QNG8" s="21"/>
      <c r="QNH8" s="21"/>
      <c r="QNI8" s="21"/>
      <c r="QNJ8" s="21"/>
      <c r="QNK8" s="21"/>
      <c r="QNL8" s="21"/>
      <c r="QNM8" s="21"/>
      <c r="QNN8" s="21"/>
      <c r="QNO8" s="21"/>
      <c r="QNP8" s="21"/>
      <c r="QNQ8" s="21"/>
      <c r="QNR8" s="21"/>
      <c r="QNS8" s="21"/>
      <c r="QNT8" s="21"/>
      <c r="QNU8" s="21"/>
      <c r="QNV8" s="21"/>
      <c r="QNW8" s="21"/>
      <c r="QNX8" s="21"/>
      <c r="QNY8" s="21"/>
      <c r="QNZ8" s="21"/>
      <c r="QOA8" s="21"/>
      <c r="QOB8" s="21"/>
      <c r="QOC8" s="21"/>
      <c r="QOD8" s="21"/>
      <c r="QOE8" s="21"/>
      <c r="QOF8" s="21"/>
      <c r="QOG8" s="21"/>
      <c r="QOH8" s="21"/>
      <c r="QOI8" s="21"/>
      <c r="QOJ8" s="21"/>
      <c r="QOK8" s="21"/>
      <c r="QOL8" s="21"/>
      <c r="QOM8" s="21"/>
      <c r="QON8" s="21"/>
      <c r="QOO8" s="21"/>
      <c r="QOP8" s="21"/>
      <c r="QOQ8" s="21"/>
      <c r="QOR8" s="21"/>
      <c r="QOS8" s="21"/>
      <c r="QOT8" s="21"/>
      <c r="QOU8" s="21"/>
      <c r="QOV8" s="21"/>
      <c r="QOW8" s="21"/>
      <c r="QOX8" s="21"/>
      <c r="QOY8" s="21"/>
      <c r="QOZ8" s="21"/>
      <c r="QPA8" s="21"/>
      <c r="QPB8" s="21"/>
      <c r="QPC8" s="21"/>
      <c r="QPD8" s="21"/>
      <c r="QPE8" s="21"/>
      <c r="QPF8" s="21"/>
      <c r="QPG8" s="21"/>
      <c r="QPH8" s="21"/>
      <c r="QPI8" s="21"/>
      <c r="QPJ8" s="21"/>
      <c r="QPK8" s="21"/>
      <c r="QPL8" s="21"/>
      <c r="QPM8" s="21"/>
      <c r="QPN8" s="21"/>
      <c r="QPO8" s="21"/>
      <c r="QPP8" s="21"/>
      <c r="QPQ8" s="21"/>
      <c r="QPR8" s="21"/>
      <c r="QPS8" s="21"/>
      <c r="QPT8" s="21"/>
      <c r="QPU8" s="21"/>
      <c r="QPV8" s="21"/>
      <c r="QPW8" s="21"/>
      <c r="QPX8" s="21"/>
      <c r="QPY8" s="21"/>
      <c r="QPZ8" s="21"/>
      <c r="QQA8" s="21"/>
      <c r="QQB8" s="21"/>
      <c r="QQC8" s="21"/>
      <c r="QQD8" s="21"/>
      <c r="QQE8" s="21"/>
      <c r="QQF8" s="21"/>
      <c r="QQG8" s="21"/>
      <c r="QQH8" s="21"/>
      <c r="QQI8" s="21"/>
      <c r="QQJ8" s="21"/>
      <c r="QQK8" s="21"/>
      <c r="QQL8" s="21"/>
      <c r="QQM8" s="21"/>
      <c r="QQN8" s="21"/>
      <c r="QQO8" s="21"/>
      <c r="QQP8" s="21"/>
      <c r="QQQ8" s="21"/>
      <c r="QQR8" s="21"/>
      <c r="QQS8" s="21"/>
      <c r="QQT8" s="21"/>
      <c r="QQU8" s="21"/>
      <c r="QQV8" s="21"/>
      <c r="QQW8" s="21"/>
      <c r="QQX8" s="21"/>
      <c r="QQY8" s="21"/>
      <c r="QQZ8" s="21"/>
      <c r="QRA8" s="21"/>
      <c r="QRB8" s="21"/>
      <c r="QRC8" s="21"/>
      <c r="QRD8" s="21"/>
      <c r="QRE8" s="21"/>
      <c r="QRF8" s="21"/>
      <c r="QRG8" s="21"/>
      <c r="QRH8" s="21"/>
      <c r="QRI8" s="21"/>
      <c r="QRJ8" s="21"/>
      <c r="QRK8" s="21"/>
      <c r="QRL8" s="21"/>
      <c r="QRM8" s="21"/>
      <c r="QRN8" s="21"/>
      <c r="QRO8" s="21"/>
      <c r="QRP8" s="21"/>
      <c r="QRQ8" s="21"/>
      <c r="QRR8" s="21"/>
      <c r="QRS8" s="21"/>
      <c r="QRT8" s="21"/>
      <c r="QRU8" s="21"/>
      <c r="QRV8" s="21"/>
      <c r="QRW8" s="21"/>
      <c r="QRX8" s="21"/>
      <c r="QRY8" s="21"/>
      <c r="QRZ8" s="21"/>
      <c r="QSA8" s="21"/>
      <c r="QSB8" s="21"/>
      <c r="QSC8" s="21"/>
      <c r="QSD8" s="21"/>
      <c r="QSE8" s="21"/>
      <c r="QSF8" s="21"/>
      <c r="QSG8" s="21"/>
      <c r="QSH8" s="21"/>
      <c r="QSI8" s="21"/>
      <c r="QSJ8" s="21"/>
      <c r="QSK8" s="21"/>
      <c r="QSL8" s="21"/>
      <c r="QSM8" s="21"/>
      <c r="QSN8" s="21"/>
      <c r="QSO8" s="21"/>
      <c r="QSP8" s="21"/>
      <c r="QSQ8" s="21"/>
      <c r="QSR8" s="21"/>
      <c r="QSS8" s="21"/>
      <c r="QST8" s="21"/>
      <c r="QSU8" s="21"/>
      <c r="QSV8" s="21"/>
      <c r="QSW8" s="21"/>
      <c r="QSX8" s="21"/>
      <c r="QSY8" s="21"/>
      <c r="QSZ8" s="21"/>
      <c r="QTA8" s="21"/>
      <c r="QTB8" s="21"/>
      <c r="QTC8" s="21"/>
      <c r="QTD8" s="21"/>
      <c r="QTE8" s="21"/>
      <c r="QTF8" s="21"/>
      <c r="QTG8" s="21"/>
      <c r="QTH8" s="21"/>
      <c r="QTI8" s="21"/>
      <c r="QTJ8" s="21"/>
      <c r="QTK8" s="21"/>
      <c r="QTL8" s="21"/>
      <c r="QTM8" s="21"/>
      <c r="QTN8" s="21"/>
      <c r="QTO8" s="21"/>
      <c r="QTP8" s="21"/>
      <c r="QTQ8" s="21"/>
      <c r="QTR8" s="21"/>
      <c r="QTS8" s="21"/>
      <c r="QTT8" s="21"/>
      <c r="QTU8" s="21"/>
      <c r="QTV8" s="21"/>
      <c r="QTW8" s="21"/>
      <c r="QTX8" s="21"/>
      <c r="QTY8" s="21"/>
      <c r="QTZ8" s="21"/>
      <c r="QUA8" s="21"/>
      <c r="QUB8" s="21"/>
      <c r="QUC8" s="21"/>
      <c r="QUD8" s="21"/>
      <c r="QUE8" s="21"/>
      <c r="QUF8" s="21"/>
      <c r="QUG8" s="21"/>
      <c r="QUH8" s="21"/>
      <c r="QUI8" s="21"/>
      <c r="QUJ8" s="21"/>
      <c r="QUK8" s="21"/>
      <c r="QUL8" s="21"/>
      <c r="QUM8" s="21"/>
      <c r="QUN8" s="21"/>
      <c r="QUO8" s="21"/>
      <c r="QUP8" s="21"/>
      <c r="QUQ8" s="21"/>
      <c r="QUR8" s="21"/>
      <c r="QUS8" s="21"/>
      <c r="QUT8" s="21"/>
      <c r="QUU8" s="21"/>
      <c r="QUV8" s="21"/>
      <c r="QUW8" s="21"/>
      <c r="QUX8" s="21"/>
      <c r="QUY8" s="21"/>
      <c r="QUZ8" s="21"/>
      <c r="QVA8" s="21"/>
      <c r="QVB8" s="21"/>
      <c r="QVC8" s="21"/>
      <c r="QVD8" s="21"/>
      <c r="QVE8" s="21"/>
      <c r="QVF8" s="21"/>
      <c r="QVG8" s="21"/>
      <c r="QVH8" s="21"/>
      <c r="QVI8" s="21"/>
      <c r="QVJ8" s="21"/>
      <c r="QVK8" s="21"/>
      <c r="QVL8" s="21"/>
      <c r="QVM8" s="21"/>
      <c r="QVN8" s="21"/>
      <c r="QVO8" s="21"/>
      <c r="QVP8" s="21"/>
      <c r="QVQ8" s="21"/>
      <c r="QVR8" s="21"/>
      <c r="QVS8" s="21"/>
      <c r="QVT8" s="21"/>
      <c r="QVU8" s="21"/>
      <c r="QVV8" s="21"/>
      <c r="QVW8" s="21"/>
      <c r="QVX8" s="21"/>
      <c r="QVY8" s="21"/>
      <c r="QVZ8" s="21"/>
      <c r="QWA8" s="21"/>
      <c r="QWB8" s="21"/>
      <c r="QWC8" s="21"/>
      <c r="QWD8" s="21"/>
      <c r="QWE8" s="21"/>
      <c r="QWF8" s="21"/>
      <c r="QWG8" s="21"/>
      <c r="QWH8" s="21"/>
      <c r="QWI8" s="21"/>
      <c r="QWJ8" s="21"/>
      <c r="QWK8" s="21"/>
      <c r="QWL8" s="21"/>
      <c r="QWM8" s="21"/>
      <c r="QWN8" s="21"/>
      <c r="QWO8" s="21"/>
      <c r="QWP8" s="21"/>
      <c r="QWQ8" s="21"/>
      <c r="QWR8" s="21"/>
      <c r="QWS8" s="21"/>
      <c r="QWT8" s="21"/>
      <c r="QWU8" s="21"/>
      <c r="QWV8" s="21"/>
      <c r="QWW8" s="21"/>
      <c r="QWX8" s="21"/>
      <c r="QWY8" s="21"/>
      <c r="QWZ8" s="21"/>
      <c r="QXA8" s="21"/>
      <c r="QXB8" s="21"/>
      <c r="QXC8" s="21"/>
      <c r="QXD8" s="21"/>
      <c r="QXE8" s="21"/>
      <c r="QXF8" s="21"/>
      <c r="QXG8" s="21"/>
      <c r="QXH8" s="21"/>
      <c r="QXI8" s="21"/>
      <c r="QXJ8" s="21"/>
      <c r="QXK8" s="21"/>
      <c r="QXL8" s="21"/>
      <c r="QXM8" s="21"/>
      <c r="QXN8" s="21"/>
      <c r="QXO8" s="21"/>
      <c r="QXP8" s="21"/>
      <c r="QXQ8" s="21"/>
      <c r="QXR8" s="21"/>
      <c r="QXS8" s="21"/>
      <c r="QXT8" s="21"/>
      <c r="QXU8" s="21"/>
      <c r="QXV8" s="21"/>
      <c r="QXW8" s="21"/>
      <c r="QXX8" s="21"/>
      <c r="QXY8" s="21"/>
      <c r="QXZ8" s="21"/>
      <c r="QYA8" s="21"/>
      <c r="QYB8" s="21"/>
      <c r="QYC8" s="21"/>
      <c r="QYD8" s="21"/>
      <c r="QYE8" s="21"/>
      <c r="QYF8" s="21"/>
      <c r="QYG8" s="21"/>
      <c r="QYH8" s="21"/>
      <c r="QYI8" s="21"/>
      <c r="QYJ8" s="21"/>
      <c r="QYK8" s="21"/>
      <c r="QYL8" s="21"/>
      <c r="QYM8" s="21"/>
      <c r="QYN8" s="21"/>
      <c r="QYO8" s="21"/>
      <c r="QYP8" s="21"/>
      <c r="QYQ8" s="21"/>
      <c r="QYR8" s="21"/>
      <c r="QYS8" s="21"/>
      <c r="QYT8" s="21"/>
      <c r="QYU8" s="21"/>
      <c r="QYV8" s="21"/>
      <c r="QYW8" s="21"/>
      <c r="QYX8" s="21"/>
      <c r="QYY8" s="21"/>
      <c r="QYZ8" s="21"/>
      <c r="QZA8" s="21"/>
      <c r="QZB8" s="21"/>
      <c r="QZC8" s="21"/>
      <c r="QZD8" s="21"/>
      <c r="QZE8" s="21"/>
      <c r="QZF8" s="21"/>
      <c r="QZG8" s="21"/>
      <c r="QZH8" s="21"/>
      <c r="QZI8" s="21"/>
      <c r="QZJ8" s="21"/>
      <c r="QZK8" s="21"/>
      <c r="QZL8" s="21"/>
      <c r="QZM8" s="21"/>
      <c r="QZN8" s="21"/>
      <c r="QZO8" s="21"/>
      <c r="QZP8" s="21"/>
      <c r="QZQ8" s="21"/>
      <c r="QZR8" s="21"/>
      <c r="QZS8" s="21"/>
      <c r="QZT8" s="21"/>
      <c r="QZU8" s="21"/>
      <c r="QZV8" s="21"/>
      <c r="QZW8" s="21"/>
      <c r="QZX8" s="21"/>
      <c r="QZY8" s="21"/>
      <c r="QZZ8" s="21"/>
      <c r="RAA8" s="21"/>
      <c r="RAB8" s="21"/>
      <c r="RAC8" s="21"/>
      <c r="RAD8" s="21"/>
      <c r="RAE8" s="21"/>
      <c r="RAF8" s="21"/>
      <c r="RAG8" s="21"/>
      <c r="RAH8" s="21"/>
      <c r="RAI8" s="21"/>
      <c r="RAJ8" s="21"/>
      <c r="RAK8" s="21"/>
      <c r="RAL8" s="21"/>
      <c r="RAM8" s="21"/>
      <c r="RAN8" s="21"/>
      <c r="RAO8" s="21"/>
      <c r="RAP8" s="21"/>
      <c r="RAQ8" s="21"/>
      <c r="RAR8" s="21"/>
      <c r="RAS8" s="21"/>
      <c r="RAT8" s="21"/>
      <c r="RAU8" s="21"/>
      <c r="RAV8" s="21"/>
      <c r="RAW8" s="21"/>
      <c r="RAX8" s="21"/>
      <c r="RAY8" s="21"/>
      <c r="RAZ8" s="21"/>
      <c r="RBA8" s="21"/>
      <c r="RBB8" s="21"/>
      <c r="RBC8" s="21"/>
      <c r="RBD8" s="21"/>
      <c r="RBE8" s="21"/>
      <c r="RBF8" s="21"/>
      <c r="RBG8" s="21"/>
      <c r="RBH8" s="21"/>
      <c r="RBI8" s="21"/>
      <c r="RBJ8" s="21"/>
      <c r="RBK8" s="21"/>
      <c r="RBL8" s="21"/>
      <c r="RBM8" s="21"/>
      <c r="RBN8" s="21"/>
      <c r="RBO8" s="21"/>
      <c r="RBP8" s="21"/>
      <c r="RBQ8" s="21"/>
      <c r="RBR8" s="21"/>
      <c r="RBS8" s="21"/>
      <c r="RBT8" s="21"/>
      <c r="RBU8" s="21"/>
      <c r="RBV8" s="21"/>
      <c r="RBW8" s="21"/>
      <c r="RBX8" s="21"/>
      <c r="RBY8" s="21"/>
      <c r="RBZ8" s="21"/>
      <c r="RCA8" s="21"/>
      <c r="RCB8" s="21"/>
      <c r="RCC8" s="21"/>
      <c r="RCD8" s="21"/>
      <c r="RCE8" s="21"/>
      <c r="RCF8" s="21"/>
      <c r="RCG8" s="21"/>
      <c r="RCH8" s="21"/>
      <c r="RCI8" s="21"/>
      <c r="RCJ8" s="21"/>
      <c r="RCK8" s="21"/>
      <c r="RCL8" s="21"/>
      <c r="RCM8" s="21"/>
      <c r="RCN8" s="21"/>
      <c r="RCO8" s="21"/>
      <c r="RCP8" s="21"/>
      <c r="RCQ8" s="21"/>
      <c r="RCR8" s="21"/>
      <c r="RCS8" s="21"/>
      <c r="RCT8" s="21"/>
      <c r="RCU8" s="21"/>
      <c r="RCV8" s="21"/>
      <c r="RCW8" s="21"/>
      <c r="RCX8" s="21"/>
      <c r="RCY8" s="21"/>
      <c r="RCZ8" s="21"/>
      <c r="RDA8" s="21"/>
      <c r="RDB8" s="21"/>
      <c r="RDC8" s="21"/>
      <c r="RDD8" s="21"/>
      <c r="RDE8" s="21"/>
      <c r="RDF8" s="21"/>
      <c r="RDG8" s="21"/>
      <c r="RDH8" s="21"/>
      <c r="RDI8" s="21"/>
      <c r="RDJ8" s="21"/>
      <c r="RDK8" s="21"/>
      <c r="RDL8" s="21"/>
      <c r="RDM8" s="21"/>
      <c r="RDN8" s="21"/>
      <c r="RDO8" s="21"/>
      <c r="RDP8" s="21"/>
      <c r="RDQ8" s="21"/>
      <c r="RDR8" s="21"/>
      <c r="RDS8" s="21"/>
      <c r="RDT8" s="21"/>
      <c r="RDU8" s="21"/>
      <c r="RDV8" s="21"/>
      <c r="RDW8" s="21"/>
      <c r="RDX8" s="21"/>
      <c r="RDY8" s="21"/>
      <c r="RDZ8" s="21"/>
      <c r="REA8" s="21"/>
      <c r="REB8" s="21"/>
      <c r="REC8" s="21"/>
      <c r="RED8" s="21"/>
      <c r="REE8" s="21"/>
      <c r="REF8" s="21"/>
      <c r="REG8" s="21"/>
      <c r="REH8" s="21"/>
      <c r="REI8" s="21"/>
      <c r="REJ8" s="21"/>
      <c r="REK8" s="21"/>
      <c r="REL8" s="21"/>
      <c r="REM8" s="21"/>
      <c r="REN8" s="21"/>
      <c r="REO8" s="21"/>
      <c r="REP8" s="21"/>
      <c r="REQ8" s="21"/>
      <c r="RER8" s="21"/>
      <c r="RES8" s="21"/>
      <c r="RET8" s="21"/>
      <c r="REU8" s="21"/>
      <c r="REV8" s="21"/>
      <c r="REW8" s="21"/>
      <c r="REX8" s="21"/>
      <c r="REY8" s="21"/>
      <c r="REZ8" s="21"/>
      <c r="RFA8" s="21"/>
      <c r="RFB8" s="21"/>
      <c r="RFC8" s="21"/>
      <c r="RFD8" s="21"/>
      <c r="RFE8" s="21"/>
      <c r="RFF8" s="21"/>
      <c r="RFG8" s="21"/>
      <c r="RFH8" s="21"/>
      <c r="RFI8" s="21"/>
      <c r="RFJ8" s="21"/>
      <c r="RFK8" s="21"/>
      <c r="RFL8" s="21"/>
      <c r="RFM8" s="21"/>
      <c r="RFN8" s="21"/>
      <c r="RFO8" s="21"/>
      <c r="RFP8" s="21"/>
      <c r="RFQ8" s="21"/>
      <c r="RFR8" s="21"/>
      <c r="RFS8" s="21"/>
      <c r="RFT8" s="21"/>
      <c r="RFU8" s="21"/>
      <c r="RFV8" s="21"/>
      <c r="RFW8" s="21"/>
      <c r="RFX8" s="21"/>
      <c r="RFY8" s="21"/>
      <c r="RFZ8" s="21"/>
      <c r="RGA8" s="21"/>
      <c r="RGB8" s="21"/>
      <c r="RGC8" s="21"/>
      <c r="RGD8" s="21"/>
      <c r="RGE8" s="21"/>
      <c r="RGF8" s="21"/>
      <c r="RGG8" s="21"/>
      <c r="RGH8" s="21"/>
      <c r="RGI8" s="21"/>
      <c r="RGJ8" s="21"/>
      <c r="RGK8" s="21"/>
      <c r="RGL8" s="21"/>
      <c r="RGM8" s="21"/>
      <c r="RGN8" s="21"/>
      <c r="RGO8" s="21"/>
      <c r="RGP8" s="21"/>
      <c r="RGQ8" s="21"/>
      <c r="RGR8" s="21"/>
      <c r="RGS8" s="21"/>
      <c r="RGT8" s="21"/>
      <c r="RGU8" s="21"/>
      <c r="RGV8" s="21"/>
      <c r="RGW8" s="21"/>
      <c r="RGX8" s="21"/>
      <c r="RGY8" s="21"/>
      <c r="RGZ8" s="21"/>
      <c r="RHA8" s="21"/>
      <c r="RHB8" s="21"/>
      <c r="RHC8" s="21"/>
      <c r="RHD8" s="21"/>
      <c r="RHE8" s="21"/>
      <c r="RHF8" s="21"/>
      <c r="RHG8" s="21"/>
      <c r="RHH8" s="21"/>
      <c r="RHI8" s="21"/>
      <c r="RHJ8" s="21"/>
      <c r="RHK8" s="21"/>
      <c r="RHL8" s="21"/>
      <c r="RHM8" s="21"/>
      <c r="RHN8" s="21"/>
      <c r="RHO8" s="21"/>
      <c r="RHP8" s="21"/>
      <c r="RHQ8" s="21"/>
      <c r="RHR8" s="21"/>
      <c r="RHS8" s="21"/>
      <c r="RHT8" s="21"/>
      <c r="RHU8" s="21"/>
      <c r="RHV8" s="21"/>
      <c r="RHW8" s="21"/>
      <c r="RHX8" s="21"/>
      <c r="RHY8" s="21"/>
      <c r="RHZ8" s="21"/>
      <c r="RIA8" s="21"/>
      <c r="RIB8" s="21"/>
      <c r="RIC8" s="21"/>
      <c r="RID8" s="21"/>
      <c r="RIE8" s="21"/>
      <c r="RIF8" s="21"/>
      <c r="RIG8" s="21"/>
      <c r="RIH8" s="21"/>
      <c r="RII8" s="21"/>
      <c r="RIJ8" s="21"/>
      <c r="RIK8" s="21"/>
      <c r="RIL8" s="21"/>
      <c r="RIM8" s="21"/>
      <c r="RIN8" s="21"/>
      <c r="RIO8" s="21"/>
      <c r="RIP8" s="21"/>
      <c r="RIQ8" s="21"/>
      <c r="RIR8" s="21"/>
      <c r="RIS8" s="21"/>
      <c r="RIT8" s="21"/>
      <c r="RIU8" s="21"/>
      <c r="RIV8" s="21"/>
      <c r="RIW8" s="21"/>
      <c r="RIX8" s="21"/>
      <c r="RIY8" s="21"/>
      <c r="RIZ8" s="21"/>
      <c r="RJA8" s="21"/>
      <c r="RJB8" s="21"/>
      <c r="RJC8" s="21"/>
      <c r="RJD8" s="21"/>
      <c r="RJE8" s="21"/>
      <c r="RJF8" s="21"/>
      <c r="RJG8" s="21"/>
      <c r="RJH8" s="21"/>
      <c r="RJI8" s="21"/>
      <c r="RJJ8" s="21"/>
      <c r="RJK8" s="21"/>
      <c r="RJL8" s="21"/>
      <c r="RJM8" s="21"/>
      <c r="RJN8" s="21"/>
      <c r="RJO8" s="21"/>
      <c r="RJP8" s="21"/>
      <c r="RJQ8" s="21"/>
      <c r="RJR8" s="21"/>
      <c r="RJS8" s="21"/>
      <c r="RJT8" s="21"/>
      <c r="RJU8" s="21"/>
      <c r="RJV8" s="21"/>
      <c r="RJW8" s="21"/>
      <c r="RJX8" s="21"/>
      <c r="RJY8" s="21"/>
      <c r="RJZ8" s="21"/>
      <c r="RKA8" s="21"/>
      <c r="RKB8" s="21"/>
      <c r="RKC8" s="21"/>
      <c r="RKD8" s="21"/>
      <c r="RKE8" s="21"/>
      <c r="RKF8" s="21"/>
      <c r="RKG8" s="21"/>
      <c r="RKH8" s="21"/>
      <c r="RKI8" s="21"/>
      <c r="RKJ8" s="21"/>
      <c r="RKK8" s="21"/>
      <c r="RKL8" s="21"/>
      <c r="RKM8" s="21"/>
      <c r="RKN8" s="21"/>
      <c r="RKO8" s="21"/>
      <c r="RKP8" s="21"/>
      <c r="RKQ8" s="21"/>
      <c r="RKR8" s="21"/>
      <c r="RKS8" s="21"/>
      <c r="RKT8" s="21"/>
      <c r="RKU8" s="21"/>
      <c r="RKV8" s="21"/>
      <c r="RKW8" s="21"/>
      <c r="RKX8" s="21"/>
      <c r="RKY8" s="21"/>
      <c r="RKZ8" s="21"/>
      <c r="RLA8" s="21"/>
      <c r="RLB8" s="21"/>
      <c r="RLC8" s="21"/>
      <c r="RLD8" s="21"/>
      <c r="RLE8" s="21"/>
      <c r="RLF8" s="21"/>
      <c r="RLG8" s="21"/>
      <c r="RLH8" s="21"/>
      <c r="RLI8" s="21"/>
      <c r="RLJ8" s="21"/>
      <c r="RLK8" s="21"/>
      <c r="RLL8" s="21"/>
      <c r="RLM8" s="21"/>
      <c r="RLN8" s="21"/>
      <c r="RLO8" s="21"/>
      <c r="RLP8" s="21"/>
      <c r="RLQ8" s="21"/>
      <c r="RLR8" s="21"/>
      <c r="RLS8" s="21"/>
      <c r="RLT8" s="21"/>
      <c r="RLU8" s="21"/>
      <c r="RLV8" s="21"/>
      <c r="RLW8" s="21"/>
      <c r="RLX8" s="21"/>
      <c r="RLY8" s="21"/>
      <c r="RLZ8" s="21"/>
      <c r="RMA8" s="21"/>
      <c r="RMB8" s="21"/>
      <c r="RMC8" s="21"/>
      <c r="RMD8" s="21"/>
      <c r="RME8" s="21"/>
      <c r="RMF8" s="21"/>
      <c r="RMG8" s="21"/>
      <c r="RMH8" s="21"/>
      <c r="RMI8" s="21"/>
      <c r="RMJ8" s="21"/>
      <c r="RMK8" s="21"/>
      <c r="RML8" s="21"/>
      <c r="RMM8" s="21"/>
      <c r="RMN8" s="21"/>
      <c r="RMO8" s="21"/>
      <c r="RMP8" s="21"/>
      <c r="RMQ8" s="21"/>
      <c r="RMR8" s="21"/>
      <c r="RMS8" s="21"/>
      <c r="RMT8" s="21"/>
      <c r="RMU8" s="21"/>
      <c r="RMV8" s="21"/>
      <c r="RMW8" s="21"/>
      <c r="RMX8" s="21"/>
      <c r="RMY8" s="21"/>
      <c r="RMZ8" s="21"/>
      <c r="RNA8" s="21"/>
      <c r="RNB8" s="21"/>
      <c r="RNC8" s="21"/>
      <c r="RND8" s="21"/>
      <c r="RNE8" s="21"/>
      <c r="RNF8" s="21"/>
      <c r="RNG8" s="21"/>
      <c r="RNH8" s="21"/>
      <c r="RNI8" s="21"/>
      <c r="RNJ8" s="21"/>
      <c r="RNK8" s="21"/>
      <c r="RNL8" s="21"/>
      <c r="RNM8" s="21"/>
      <c r="RNN8" s="21"/>
      <c r="RNO8" s="21"/>
      <c r="RNP8" s="21"/>
      <c r="RNQ8" s="21"/>
      <c r="RNR8" s="21"/>
      <c r="RNS8" s="21"/>
      <c r="RNT8" s="21"/>
      <c r="RNU8" s="21"/>
      <c r="RNV8" s="21"/>
      <c r="RNW8" s="21"/>
      <c r="RNX8" s="21"/>
      <c r="RNY8" s="21"/>
      <c r="RNZ8" s="21"/>
      <c r="ROA8" s="21"/>
      <c r="ROB8" s="21"/>
      <c r="ROC8" s="21"/>
      <c r="ROD8" s="21"/>
      <c r="ROE8" s="21"/>
      <c r="ROF8" s="21"/>
      <c r="ROG8" s="21"/>
      <c r="ROH8" s="21"/>
      <c r="ROI8" s="21"/>
      <c r="ROJ8" s="21"/>
      <c r="ROK8" s="21"/>
      <c r="ROL8" s="21"/>
      <c r="ROM8" s="21"/>
      <c r="RON8" s="21"/>
      <c r="ROO8" s="21"/>
      <c r="ROP8" s="21"/>
      <c r="ROQ8" s="21"/>
      <c r="ROR8" s="21"/>
      <c r="ROS8" s="21"/>
      <c r="ROT8" s="21"/>
      <c r="ROU8" s="21"/>
      <c r="ROV8" s="21"/>
      <c r="ROW8" s="21"/>
      <c r="ROX8" s="21"/>
      <c r="ROY8" s="21"/>
      <c r="ROZ8" s="21"/>
      <c r="RPA8" s="21"/>
      <c r="RPB8" s="21"/>
      <c r="RPC8" s="21"/>
      <c r="RPD8" s="21"/>
      <c r="RPE8" s="21"/>
      <c r="RPF8" s="21"/>
      <c r="RPG8" s="21"/>
      <c r="RPH8" s="21"/>
      <c r="RPI8" s="21"/>
      <c r="RPJ8" s="21"/>
      <c r="RPK8" s="21"/>
      <c r="RPL8" s="21"/>
      <c r="RPM8" s="21"/>
      <c r="RPN8" s="21"/>
      <c r="RPO8" s="21"/>
      <c r="RPP8" s="21"/>
      <c r="RPQ8" s="21"/>
      <c r="RPR8" s="21"/>
      <c r="RPS8" s="21"/>
      <c r="RPT8" s="21"/>
      <c r="RPU8" s="21"/>
      <c r="RPV8" s="21"/>
      <c r="RPW8" s="21"/>
      <c r="RPX8" s="21"/>
      <c r="RPY8" s="21"/>
      <c r="RPZ8" s="21"/>
      <c r="RQA8" s="21"/>
      <c r="RQB8" s="21"/>
      <c r="RQC8" s="21"/>
      <c r="RQD8" s="21"/>
      <c r="RQE8" s="21"/>
      <c r="RQF8" s="21"/>
      <c r="RQG8" s="21"/>
      <c r="RQH8" s="21"/>
      <c r="RQI8" s="21"/>
      <c r="RQJ8" s="21"/>
      <c r="RQK8" s="21"/>
      <c r="RQL8" s="21"/>
      <c r="RQM8" s="21"/>
      <c r="RQN8" s="21"/>
      <c r="RQO8" s="21"/>
      <c r="RQP8" s="21"/>
      <c r="RQQ8" s="21"/>
      <c r="RQR8" s="21"/>
      <c r="RQS8" s="21"/>
      <c r="RQT8" s="21"/>
      <c r="RQU8" s="21"/>
      <c r="RQV8" s="21"/>
      <c r="RQW8" s="21"/>
      <c r="RQX8" s="21"/>
      <c r="RQY8" s="21"/>
      <c r="RQZ8" s="21"/>
      <c r="RRA8" s="21"/>
      <c r="RRB8" s="21"/>
      <c r="RRC8" s="21"/>
      <c r="RRD8" s="21"/>
      <c r="RRE8" s="21"/>
      <c r="RRF8" s="21"/>
      <c r="RRG8" s="21"/>
      <c r="RRH8" s="21"/>
      <c r="RRI8" s="21"/>
      <c r="RRJ8" s="21"/>
      <c r="RRK8" s="21"/>
      <c r="RRL8" s="21"/>
      <c r="RRM8" s="21"/>
      <c r="RRN8" s="21"/>
      <c r="RRO8" s="21"/>
      <c r="RRP8" s="21"/>
      <c r="RRQ8" s="21"/>
      <c r="RRR8" s="21"/>
      <c r="RRS8" s="21"/>
      <c r="RRT8" s="21"/>
      <c r="RRU8" s="21"/>
      <c r="RRV8" s="21"/>
      <c r="RRW8" s="21"/>
      <c r="RRX8" s="21"/>
      <c r="RRY8" s="21"/>
      <c r="RRZ8" s="21"/>
      <c r="RSA8" s="21"/>
      <c r="RSB8" s="21"/>
      <c r="RSC8" s="21"/>
      <c r="RSD8" s="21"/>
      <c r="RSE8" s="21"/>
      <c r="RSF8" s="21"/>
      <c r="RSG8" s="21"/>
      <c r="RSH8" s="21"/>
      <c r="RSI8" s="21"/>
      <c r="RSJ8" s="21"/>
      <c r="RSK8" s="21"/>
      <c r="RSL8" s="21"/>
      <c r="RSM8" s="21"/>
      <c r="RSN8" s="21"/>
      <c r="RSO8" s="21"/>
      <c r="RSP8" s="21"/>
      <c r="RSQ8" s="21"/>
      <c r="RSR8" s="21"/>
      <c r="RSS8" s="21"/>
      <c r="RST8" s="21"/>
      <c r="RSU8" s="21"/>
      <c r="RSV8" s="21"/>
      <c r="RSW8" s="21"/>
      <c r="RSX8" s="21"/>
      <c r="RSY8" s="21"/>
      <c r="RSZ8" s="21"/>
      <c r="RTA8" s="21"/>
      <c r="RTB8" s="21"/>
      <c r="RTC8" s="21"/>
      <c r="RTD8" s="21"/>
      <c r="RTE8" s="21"/>
      <c r="RTF8" s="21"/>
      <c r="RTG8" s="21"/>
      <c r="RTH8" s="21"/>
      <c r="RTI8" s="21"/>
      <c r="RTJ8" s="21"/>
      <c r="RTK8" s="21"/>
      <c r="RTL8" s="21"/>
      <c r="RTM8" s="21"/>
      <c r="RTN8" s="21"/>
      <c r="RTO8" s="21"/>
      <c r="RTP8" s="21"/>
      <c r="RTQ8" s="21"/>
      <c r="RTR8" s="21"/>
      <c r="RTS8" s="21"/>
      <c r="RTT8" s="21"/>
      <c r="RTU8" s="21"/>
      <c r="RTV8" s="21"/>
      <c r="RTW8" s="21"/>
      <c r="RTX8" s="21"/>
      <c r="RTY8" s="21"/>
      <c r="RTZ8" s="21"/>
      <c r="RUA8" s="21"/>
      <c r="RUB8" s="21"/>
      <c r="RUC8" s="21"/>
      <c r="RUD8" s="21"/>
      <c r="RUE8" s="21"/>
      <c r="RUF8" s="21"/>
      <c r="RUG8" s="21"/>
      <c r="RUH8" s="21"/>
      <c r="RUI8" s="21"/>
      <c r="RUJ8" s="21"/>
      <c r="RUK8" s="21"/>
      <c r="RUL8" s="21"/>
      <c r="RUM8" s="21"/>
      <c r="RUN8" s="21"/>
      <c r="RUO8" s="21"/>
      <c r="RUP8" s="21"/>
      <c r="RUQ8" s="21"/>
      <c r="RUR8" s="21"/>
      <c r="RUS8" s="21"/>
      <c r="RUT8" s="21"/>
      <c r="RUU8" s="21"/>
      <c r="RUV8" s="21"/>
      <c r="RUW8" s="21"/>
      <c r="RUX8" s="21"/>
      <c r="RUY8" s="21"/>
      <c r="RUZ8" s="21"/>
      <c r="RVA8" s="21"/>
      <c r="RVB8" s="21"/>
      <c r="RVC8" s="21"/>
      <c r="RVD8" s="21"/>
      <c r="RVE8" s="21"/>
      <c r="RVF8" s="21"/>
      <c r="RVG8" s="21"/>
      <c r="RVH8" s="21"/>
      <c r="RVI8" s="21"/>
      <c r="RVJ8" s="21"/>
      <c r="RVK8" s="21"/>
      <c r="RVL8" s="21"/>
      <c r="RVM8" s="21"/>
      <c r="RVN8" s="21"/>
      <c r="RVO8" s="21"/>
      <c r="RVP8" s="21"/>
      <c r="RVQ8" s="21"/>
      <c r="RVR8" s="21"/>
      <c r="RVS8" s="21"/>
      <c r="RVT8" s="21"/>
      <c r="RVU8" s="21"/>
      <c r="RVV8" s="21"/>
      <c r="RVW8" s="21"/>
      <c r="RVX8" s="21"/>
      <c r="RVY8" s="21"/>
      <c r="RVZ8" s="21"/>
      <c r="RWA8" s="21"/>
      <c r="RWB8" s="21"/>
      <c r="RWC8" s="21"/>
      <c r="RWD8" s="21"/>
      <c r="RWE8" s="21"/>
      <c r="RWF8" s="21"/>
      <c r="RWG8" s="21"/>
      <c r="RWH8" s="21"/>
      <c r="RWI8" s="21"/>
      <c r="RWJ8" s="21"/>
      <c r="RWK8" s="21"/>
      <c r="RWL8" s="21"/>
      <c r="RWM8" s="21"/>
      <c r="RWN8" s="21"/>
      <c r="RWO8" s="21"/>
      <c r="RWP8" s="21"/>
      <c r="RWQ8" s="21"/>
      <c r="RWR8" s="21"/>
      <c r="RWS8" s="21"/>
      <c r="RWT8" s="21"/>
      <c r="RWU8" s="21"/>
      <c r="RWV8" s="21"/>
      <c r="RWW8" s="21"/>
      <c r="RWX8" s="21"/>
      <c r="RWY8" s="21"/>
      <c r="RWZ8" s="21"/>
      <c r="RXA8" s="21"/>
      <c r="RXB8" s="21"/>
      <c r="RXC8" s="21"/>
      <c r="RXD8" s="21"/>
      <c r="RXE8" s="21"/>
      <c r="RXF8" s="21"/>
      <c r="RXG8" s="21"/>
      <c r="RXH8" s="21"/>
      <c r="RXI8" s="21"/>
      <c r="RXJ8" s="21"/>
      <c r="RXK8" s="21"/>
      <c r="RXL8" s="21"/>
      <c r="RXM8" s="21"/>
      <c r="RXN8" s="21"/>
      <c r="RXO8" s="21"/>
      <c r="RXP8" s="21"/>
      <c r="RXQ8" s="21"/>
      <c r="RXR8" s="21"/>
      <c r="RXS8" s="21"/>
      <c r="RXT8" s="21"/>
      <c r="RXU8" s="21"/>
      <c r="RXV8" s="21"/>
      <c r="RXW8" s="21"/>
      <c r="RXX8" s="21"/>
      <c r="RXY8" s="21"/>
      <c r="RXZ8" s="21"/>
      <c r="RYA8" s="21"/>
      <c r="RYB8" s="21"/>
      <c r="RYC8" s="21"/>
      <c r="RYD8" s="21"/>
      <c r="RYE8" s="21"/>
      <c r="RYF8" s="21"/>
      <c r="RYG8" s="21"/>
      <c r="RYH8" s="21"/>
      <c r="RYI8" s="21"/>
      <c r="RYJ8" s="21"/>
      <c r="RYK8" s="21"/>
      <c r="RYL8" s="21"/>
      <c r="RYM8" s="21"/>
      <c r="RYN8" s="21"/>
      <c r="RYO8" s="21"/>
      <c r="RYP8" s="21"/>
      <c r="RYQ8" s="21"/>
      <c r="RYR8" s="21"/>
      <c r="RYS8" s="21"/>
      <c r="RYT8" s="21"/>
      <c r="RYU8" s="21"/>
      <c r="RYV8" s="21"/>
      <c r="RYW8" s="21"/>
      <c r="RYX8" s="21"/>
      <c r="RYY8" s="21"/>
      <c r="RYZ8" s="21"/>
      <c r="RZA8" s="21"/>
      <c r="RZB8" s="21"/>
      <c r="RZC8" s="21"/>
      <c r="RZD8" s="21"/>
      <c r="RZE8" s="21"/>
      <c r="RZF8" s="21"/>
      <c r="RZG8" s="21"/>
      <c r="RZH8" s="21"/>
      <c r="RZI8" s="21"/>
      <c r="RZJ8" s="21"/>
      <c r="RZK8" s="21"/>
      <c r="RZL8" s="21"/>
      <c r="RZM8" s="21"/>
      <c r="RZN8" s="21"/>
      <c r="RZO8" s="21"/>
      <c r="RZP8" s="21"/>
      <c r="RZQ8" s="21"/>
      <c r="RZR8" s="21"/>
      <c r="RZS8" s="21"/>
      <c r="RZT8" s="21"/>
      <c r="RZU8" s="21"/>
      <c r="RZV8" s="21"/>
      <c r="RZW8" s="21"/>
      <c r="RZX8" s="21"/>
      <c r="RZY8" s="21"/>
      <c r="RZZ8" s="21"/>
      <c r="SAA8" s="21"/>
      <c r="SAB8" s="21"/>
      <c r="SAC8" s="21"/>
      <c r="SAD8" s="21"/>
      <c r="SAE8" s="21"/>
      <c r="SAF8" s="21"/>
      <c r="SAG8" s="21"/>
      <c r="SAH8" s="21"/>
      <c r="SAI8" s="21"/>
      <c r="SAJ8" s="21"/>
      <c r="SAK8" s="21"/>
      <c r="SAL8" s="21"/>
      <c r="SAM8" s="21"/>
      <c r="SAN8" s="21"/>
      <c r="SAO8" s="21"/>
      <c r="SAP8" s="21"/>
      <c r="SAQ8" s="21"/>
      <c r="SAR8" s="21"/>
      <c r="SAS8" s="21"/>
      <c r="SAT8" s="21"/>
      <c r="SAU8" s="21"/>
      <c r="SAV8" s="21"/>
      <c r="SAW8" s="21"/>
      <c r="SAX8" s="21"/>
      <c r="SAY8" s="21"/>
      <c r="SAZ8" s="21"/>
      <c r="SBA8" s="21"/>
      <c r="SBB8" s="21"/>
      <c r="SBC8" s="21"/>
      <c r="SBD8" s="21"/>
      <c r="SBE8" s="21"/>
      <c r="SBF8" s="21"/>
      <c r="SBG8" s="21"/>
      <c r="SBH8" s="21"/>
      <c r="SBI8" s="21"/>
      <c r="SBJ8" s="21"/>
      <c r="SBK8" s="21"/>
      <c r="SBL8" s="21"/>
      <c r="SBM8" s="21"/>
      <c r="SBN8" s="21"/>
      <c r="SBO8" s="21"/>
      <c r="SBP8" s="21"/>
      <c r="SBQ8" s="21"/>
      <c r="SBR8" s="21"/>
      <c r="SBS8" s="21"/>
      <c r="SBT8" s="21"/>
      <c r="SBU8" s="21"/>
      <c r="SBV8" s="21"/>
      <c r="SBW8" s="21"/>
      <c r="SBX8" s="21"/>
      <c r="SBY8" s="21"/>
      <c r="SBZ8" s="21"/>
      <c r="SCA8" s="21"/>
      <c r="SCB8" s="21"/>
      <c r="SCC8" s="21"/>
      <c r="SCD8" s="21"/>
      <c r="SCE8" s="21"/>
      <c r="SCF8" s="21"/>
      <c r="SCG8" s="21"/>
      <c r="SCH8" s="21"/>
      <c r="SCI8" s="21"/>
      <c r="SCJ8" s="21"/>
      <c r="SCK8" s="21"/>
      <c r="SCL8" s="21"/>
      <c r="SCM8" s="21"/>
      <c r="SCN8" s="21"/>
      <c r="SCO8" s="21"/>
      <c r="SCP8" s="21"/>
      <c r="SCQ8" s="21"/>
      <c r="SCR8" s="21"/>
      <c r="SCS8" s="21"/>
      <c r="SCT8" s="21"/>
      <c r="SCU8" s="21"/>
      <c r="SCV8" s="21"/>
      <c r="SCW8" s="21"/>
      <c r="SCX8" s="21"/>
      <c r="SCY8" s="21"/>
      <c r="SCZ8" s="21"/>
      <c r="SDA8" s="21"/>
      <c r="SDB8" s="21"/>
      <c r="SDC8" s="21"/>
      <c r="SDD8" s="21"/>
      <c r="SDE8" s="21"/>
      <c r="SDF8" s="21"/>
      <c r="SDG8" s="21"/>
      <c r="SDH8" s="21"/>
      <c r="SDI8" s="21"/>
      <c r="SDJ8" s="21"/>
      <c r="SDK8" s="21"/>
      <c r="SDL8" s="21"/>
      <c r="SDM8" s="21"/>
      <c r="SDN8" s="21"/>
      <c r="SDO8" s="21"/>
      <c r="SDP8" s="21"/>
      <c r="SDQ8" s="21"/>
      <c r="SDR8" s="21"/>
      <c r="SDS8" s="21"/>
      <c r="SDT8" s="21"/>
      <c r="SDU8" s="21"/>
      <c r="SDV8" s="21"/>
      <c r="SDW8" s="21"/>
      <c r="SDX8" s="21"/>
      <c r="SDY8" s="21"/>
      <c r="SDZ8" s="21"/>
      <c r="SEA8" s="21"/>
      <c r="SEB8" s="21"/>
      <c r="SEC8" s="21"/>
      <c r="SED8" s="21"/>
      <c r="SEE8" s="21"/>
      <c r="SEF8" s="21"/>
      <c r="SEG8" s="21"/>
      <c r="SEH8" s="21"/>
      <c r="SEI8" s="21"/>
      <c r="SEJ8" s="21"/>
      <c r="SEK8" s="21"/>
      <c r="SEL8" s="21"/>
      <c r="SEM8" s="21"/>
      <c r="SEN8" s="21"/>
      <c r="SEO8" s="21"/>
      <c r="SEP8" s="21"/>
      <c r="SEQ8" s="21"/>
      <c r="SER8" s="21"/>
      <c r="SES8" s="21"/>
      <c r="SET8" s="21"/>
      <c r="SEU8" s="21"/>
      <c r="SEV8" s="21"/>
      <c r="SEW8" s="21"/>
      <c r="SEX8" s="21"/>
      <c r="SEY8" s="21"/>
      <c r="SEZ8" s="21"/>
      <c r="SFA8" s="21"/>
      <c r="SFB8" s="21"/>
      <c r="SFC8" s="21"/>
      <c r="SFD8" s="21"/>
      <c r="SFE8" s="21"/>
      <c r="SFF8" s="21"/>
      <c r="SFG8" s="21"/>
      <c r="SFH8" s="21"/>
      <c r="SFI8" s="21"/>
      <c r="SFJ8" s="21"/>
      <c r="SFK8" s="21"/>
      <c r="SFL8" s="21"/>
      <c r="SFM8" s="21"/>
      <c r="SFN8" s="21"/>
      <c r="SFO8" s="21"/>
      <c r="SFP8" s="21"/>
      <c r="SFQ8" s="21"/>
      <c r="SFR8" s="21"/>
      <c r="SFS8" s="21"/>
      <c r="SFT8" s="21"/>
      <c r="SFU8" s="21"/>
      <c r="SFV8" s="21"/>
      <c r="SFW8" s="21"/>
      <c r="SFX8" s="21"/>
      <c r="SFY8" s="21"/>
      <c r="SFZ8" s="21"/>
      <c r="SGA8" s="21"/>
      <c r="SGB8" s="21"/>
      <c r="SGC8" s="21"/>
      <c r="SGD8" s="21"/>
      <c r="SGE8" s="21"/>
      <c r="SGF8" s="21"/>
      <c r="SGG8" s="21"/>
      <c r="SGH8" s="21"/>
      <c r="SGI8" s="21"/>
      <c r="SGJ8" s="21"/>
      <c r="SGK8" s="21"/>
      <c r="SGL8" s="21"/>
      <c r="SGM8" s="21"/>
      <c r="SGN8" s="21"/>
      <c r="SGO8" s="21"/>
      <c r="SGP8" s="21"/>
      <c r="SGQ8" s="21"/>
      <c r="SGR8" s="21"/>
      <c r="SGS8" s="21"/>
      <c r="SGT8" s="21"/>
      <c r="SGU8" s="21"/>
      <c r="SGV8" s="21"/>
      <c r="SGW8" s="21"/>
      <c r="SGX8" s="21"/>
      <c r="SGY8" s="21"/>
      <c r="SGZ8" s="21"/>
      <c r="SHA8" s="21"/>
      <c r="SHB8" s="21"/>
      <c r="SHC8" s="21"/>
      <c r="SHD8" s="21"/>
      <c r="SHE8" s="21"/>
      <c r="SHF8" s="21"/>
      <c r="SHG8" s="21"/>
      <c r="SHH8" s="21"/>
      <c r="SHI8" s="21"/>
      <c r="SHJ8" s="21"/>
      <c r="SHK8" s="21"/>
      <c r="SHL8" s="21"/>
      <c r="SHM8" s="21"/>
      <c r="SHN8" s="21"/>
      <c r="SHO8" s="21"/>
      <c r="SHP8" s="21"/>
      <c r="SHQ8" s="21"/>
      <c r="SHR8" s="21"/>
      <c r="SHS8" s="21"/>
      <c r="SHT8" s="21"/>
      <c r="SHU8" s="21"/>
      <c r="SHV8" s="21"/>
      <c r="SHW8" s="21"/>
      <c r="SHX8" s="21"/>
      <c r="SHY8" s="21"/>
      <c r="SHZ8" s="21"/>
      <c r="SIA8" s="21"/>
      <c r="SIB8" s="21"/>
      <c r="SIC8" s="21"/>
      <c r="SID8" s="21"/>
      <c r="SIE8" s="21"/>
      <c r="SIF8" s="21"/>
      <c r="SIG8" s="21"/>
      <c r="SIH8" s="21"/>
      <c r="SII8" s="21"/>
      <c r="SIJ8" s="21"/>
      <c r="SIK8" s="21"/>
      <c r="SIL8" s="21"/>
      <c r="SIM8" s="21"/>
      <c r="SIN8" s="21"/>
      <c r="SIO8" s="21"/>
      <c r="SIP8" s="21"/>
      <c r="SIQ8" s="21"/>
      <c r="SIR8" s="21"/>
      <c r="SIS8" s="21"/>
      <c r="SIT8" s="21"/>
      <c r="SIU8" s="21"/>
      <c r="SIV8" s="21"/>
      <c r="SIW8" s="21"/>
      <c r="SIX8" s="21"/>
      <c r="SIY8" s="21"/>
      <c r="SIZ8" s="21"/>
      <c r="SJA8" s="21"/>
      <c r="SJB8" s="21"/>
      <c r="SJC8" s="21"/>
      <c r="SJD8" s="21"/>
      <c r="SJE8" s="21"/>
      <c r="SJF8" s="21"/>
      <c r="SJG8" s="21"/>
      <c r="SJH8" s="21"/>
      <c r="SJI8" s="21"/>
      <c r="SJJ8" s="21"/>
      <c r="SJK8" s="21"/>
      <c r="SJL8" s="21"/>
      <c r="SJM8" s="21"/>
      <c r="SJN8" s="21"/>
      <c r="SJO8" s="21"/>
      <c r="SJP8" s="21"/>
      <c r="SJQ8" s="21"/>
      <c r="SJR8" s="21"/>
      <c r="SJS8" s="21"/>
      <c r="SJT8" s="21"/>
      <c r="SJU8" s="21"/>
      <c r="SJV8" s="21"/>
      <c r="SJW8" s="21"/>
      <c r="SJX8" s="21"/>
      <c r="SJY8" s="21"/>
      <c r="SJZ8" s="21"/>
      <c r="SKA8" s="21"/>
      <c r="SKB8" s="21"/>
      <c r="SKC8" s="21"/>
      <c r="SKD8" s="21"/>
      <c r="SKE8" s="21"/>
      <c r="SKF8" s="21"/>
      <c r="SKG8" s="21"/>
      <c r="SKH8" s="21"/>
      <c r="SKI8" s="21"/>
      <c r="SKJ8" s="21"/>
      <c r="SKK8" s="21"/>
      <c r="SKL8" s="21"/>
      <c r="SKM8" s="21"/>
      <c r="SKN8" s="21"/>
      <c r="SKO8" s="21"/>
      <c r="SKP8" s="21"/>
      <c r="SKQ8" s="21"/>
      <c r="SKR8" s="21"/>
      <c r="SKS8" s="21"/>
      <c r="SKT8" s="21"/>
      <c r="SKU8" s="21"/>
      <c r="SKV8" s="21"/>
      <c r="SKW8" s="21"/>
      <c r="SKX8" s="21"/>
      <c r="SKY8" s="21"/>
      <c r="SKZ8" s="21"/>
      <c r="SLA8" s="21"/>
      <c r="SLB8" s="21"/>
      <c r="SLC8" s="21"/>
      <c r="SLD8" s="21"/>
      <c r="SLE8" s="21"/>
      <c r="SLF8" s="21"/>
      <c r="SLG8" s="21"/>
      <c r="SLH8" s="21"/>
      <c r="SLI8" s="21"/>
      <c r="SLJ8" s="21"/>
      <c r="SLK8" s="21"/>
      <c r="SLL8" s="21"/>
      <c r="SLM8" s="21"/>
      <c r="SLN8" s="21"/>
      <c r="SLO8" s="21"/>
      <c r="SLP8" s="21"/>
      <c r="SLQ8" s="21"/>
      <c r="SLR8" s="21"/>
      <c r="SLS8" s="21"/>
      <c r="SLT8" s="21"/>
      <c r="SLU8" s="21"/>
      <c r="SLV8" s="21"/>
      <c r="SLW8" s="21"/>
      <c r="SLX8" s="21"/>
      <c r="SLY8" s="21"/>
      <c r="SLZ8" s="21"/>
      <c r="SMA8" s="21"/>
      <c r="SMB8" s="21"/>
      <c r="SMC8" s="21"/>
      <c r="SMD8" s="21"/>
      <c r="SME8" s="21"/>
      <c r="SMF8" s="21"/>
      <c r="SMG8" s="21"/>
      <c r="SMH8" s="21"/>
      <c r="SMI8" s="21"/>
      <c r="SMJ8" s="21"/>
      <c r="SMK8" s="21"/>
      <c r="SML8" s="21"/>
      <c r="SMM8" s="21"/>
      <c r="SMN8" s="21"/>
      <c r="SMO8" s="21"/>
      <c r="SMP8" s="21"/>
      <c r="SMQ8" s="21"/>
      <c r="SMR8" s="21"/>
      <c r="SMS8" s="21"/>
      <c r="SMT8" s="21"/>
      <c r="SMU8" s="21"/>
      <c r="SMV8" s="21"/>
      <c r="SMW8" s="21"/>
      <c r="SMX8" s="21"/>
      <c r="SMY8" s="21"/>
      <c r="SMZ8" s="21"/>
      <c r="SNA8" s="21"/>
      <c r="SNB8" s="21"/>
      <c r="SNC8" s="21"/>
      <c r="SND8" s="21"/>
      <c r="SNE8" s="21"/>
      <c r="SNF8" s="21"/>
      <c r="SNG8" s="21"/>
      <c r="SNH8" s="21"/>
      <c r="SNI8" s="21"/>
      <c r="SNJ8" s="21"/>
      <c r="SNK8" s="21"/>
      <c r="SNL8" s="21"/>
      <c r="SNM8" s="21"/>
      <c r="SNN8" s="21"/>
      <c r="SNO8" s="21"/>
      <c r="SNP8" s="21"/>
      <c r="SNQ8" s="21"/>
      <c r="SNR8" s="21"/>
      <c r="SNS8" s="21"/>
      <c r="SNT8" s="21"/>
      <c r="SNU8" s="21"/>
      <c r="SNV8" s="21"/>
      <c r="SNW8" s="21"/>
      <c r="SNX8" s="21"/>
      <c r="SNY8" s="21"/>
      <c r="SNZ8" s="21"/>
      <c r="SOA8" s="21"/>
      <c r="SOB8" s="21"/>
      <c r="SOC8" s="21"/>
      <c r="SOD8" s="21"/>
      <c r="SOE8" s="21"/>
      <c r="SOF8" s="21"/>
      <c r="SOG8" s="21"/>
      <c r="SOH8" s="21"/>
      <c r="SOI8" s="21"/>
      <c r="SOJ8" s="21"/>
      <c r="SOK8" s="21"/>
      <c r="SOL8" s="21"/>
      <c r="SOM8" s="21"/>
      <c r="SON8" s="21"/>
      <c r="SOO8" s="21"/>
      <c r="SOP8" s="21"/>
      <c r="SOQ8" s="21"/>
      <c r="SOR8" s="21"/>
      <c r="SOS8" s="21"/>
      <c r="SOT8" s="21"/>
      <c r="SOU8" s="21"/>
      <c r="SOV8" s="21"/>
      <c r="SOW8" s="21"/>
      <c r="SOX8" s="21"/>
      <c r="SOY8" s="21"/>
      <c r="SOZ8" s="21"/>
      <c r="SPA8" s="21"/>
      <c r="SPB8" s="21"/>
      <c r="SPC8" s="21"/>
      <c r="SPD8" s="21"/>
      <c r="SPE8" s="21"/>
      <c r="SPF8" s="21"/>
      <c r="SPG8" s="21"/>
      <c r="SPH8" s="21"/>
      <c r="SPI8" s="21"/>
      <c r="SPJ8" s="21"/>
      <c r="SPK8" s="21"/>
      <c r="SPL8" s="21"/>
      <c r="SPM8" s="21"/>
      <c r="SPN8" s="21"/>
      <c r="SPO8" s="21"/>
      <c r="SPP8" s="21"/>
      <c r="SPQ8" s="21"/>
      <c r="SPR8" s="21"/>
      <c r="SPS8" s="21"/>
      <c r="SPT8" s="21"/>
      <c r="SPU8" s="21"/>
      <c r="SPV8" s="21"/>
      <c r="SPW8" s="21"/>
      <c r="SPX8" s="21"/>
      <c r="SPY8" s="21"/>
      <c r="SPZ8" s="21"/>
      <c r="SQA8" s="21"/>
      <c r="SQB8" s="21"/>
      <c r="SQC8" s="21"/>
      <c r="SQD8" s="21"/>
      <c r="SQE8" s="21"/>
      <c r="SQF8" s="21"/>
      <c r="SQG8" s="21"/>
      <c r="SQH8" s="21"/>
      <c r="SQI8" s="21"/>
      <c r="SQJ8" s="21"/>
      <c r="SQK8" s="21"/>
      <c r="SQL8" s="21"/>
      <c r="SQM8" s="21"/>
      <c r="SQN8" s="21"/>
      <c r="SQO8" s="21"/>
      <c r="SQP8" s="21"/>
      <c r="SQQ8" s="21"/>
      <c r="SQR8" s="21"/>
      <c r="SQS8" s="21"/>
      <c r="SQT8" s="21"/>
      <c r="SQU8" s="21"/>
      <c r="SQV8" s="21"/>
      <c r="SQW8" s="21"/>
      <c r="SQX8" s="21"/>
      <c r="SQY8" s="21"/>
      <c r="SQZ8" s="21"/>
      <c r="SRA8" s="21"/>
      <c r="SRB8" s="21"/>
      <c r="SRC8" s="21"/>
      <c r="SRD8" s="21"/>
      <c r="SRE8" s="21"/>
      <c r="SRF8" s="21"/>
      <c r="SRG8" s="21"/>
      <c r="SRH8" s="21"/>
      <c r="SRI8" s="21"/>
      <c r="SRJ8" s="21"/>
      <c r="SRK8" s="21"/>
      <c r="SRL8" s="21"/>
      <c r="SRM8" s="21"/>
      <c r="SRN8" s="21"/>
      <c r="SRO8" s="21"/>
      <c r="SRP8" s="21"/>
      <c r="SRQ8" s="21"/>
      <c r="SRR8" s="21"/>
      <c r="SRS8" s="21"/>
      <c r="SRT8" s="21"/>
      <c r="SRU8" s="21"/>
      <c r="SRV8" s="21"/>
      <c r="SRW8" s="21"/>
      <c r="SRX8" s="21"/>
      <c r="SRY8" s="21"/>
      <c r="SRZ8" s="21"/>
      <c r="SSA8" s="21"/>
      <c r="SSB8" s="21"/>
      <c r="SSC8" s="21"/>
      <c r="SSD8" s="21"/>
      <c r="SSE8" s="21"/>
      <c r="SSF8" s="21"/>
      <c r="SSG8" s="21"/>
      <c r="SSH8" s="21"/>
      <c r="SSI8" s="21"/>
      <c r="SSJ8" s="21"/>
      <c r="SSK8" s="21"/>
      <c r="SSL8" s="21"/>
      <c r="SSM8" s="21"/>
      <c r="SSN8" s="21"/>
      <c r="SSO8" s="21"/>
      <c r="SSP8" s="21"/>
      <c r="SSQ8" s="21"/>
      <c r="SSR8" s="21"/>
      <c r="SSS8" s="21"/>
      <c r="SST8" s="21"/>
      <c r="SSU8" s="21"/>
      <c r="SSV8" s="21"/>
      <c r="SSW8" s="21"/>
      <c r="SSX8" s="21"/>
      <c r="SSY8" s="21"/>
      <c r="SSZ8" s="21"/>
      <c r="STA8" s="21"/>
      <c r="STB8" s="21"/>
      <c r="STC8" s="21"/>
      <c r="STD8" s="21"/>
      <c r="STE8" s="21"/>
      <c r="STF8" s="21"/>
      <c r="STG8" s="21"/>
      <c r="STH8" s="21"/>
      <c r="STI8" s="21"/>
      <c r="STJ8" s="21"/>
      <c r="STK8" s="21"/>
      <c r="STL8" s="21"/>
      <c r="STM8" s="21"/>
      <c r="STN8" s="21"/>
      <c r="STO8" s="21"/>
      <c r="STP8" s="21"/>
      <c r="STQ8" s="21"/>
      <c r="STR8" s="21"/>
      <c r="STS8" s="21"/>
      <c r="STT8" s="21"/>
      <c r="STU8" s="21"/>
      <c r="STV8" s="21"/>
      <c r="STW8" s="21"/>
      <c r="STX8" s="21"/>
      <c r="STY8" s="21"/>
      <c r="STZ8" s="21"/>
      <c r="SUA8" s="21"/>
      <c r="SUB8" s="21"/>
      <c r="SUC8" s="21"/>
      <c r="SUD8" s="21"/>
      <c r="SUE8" s="21"/>
      <c r="SUF8" s="21"/>
      <c r="SUG8" s="21"/>
      <c r="SUH8" s="21"/>
      <c r="SUI8" s="21"/>
      <c r="SUJ8" s="21"/>
      <c r="SUK8" s="21"/>
      <c r="SUL8" s="21"/>
      <c r="SUM8" s="21"/>
      <c r="SUN8" s="21"/>
      <c r="SUO8" s="21"/>
      <c r="SUP8" s="21"/>
      <c r="SUQ8" s="21"/>
      <c r="SUR8" s="21"/>
      <c r="SUS8" s="21"/>
      <c r="SUT8" s="21"/>
      <c r="SUU8" s="21"/>
      <c r="SUV8" s="21"/>
      <c r="SUW8" s="21"/>
      <c r="SUX8" s="21"/>
      <c r="SUY8" s="21"/>
      <c r="SUZ8" s="21"/>
      <c r="SVA8" s="21"/>
      <c r="SVB8" s="21"/>
      <c r="SVC8" s="21"/>
      <c r="SVD8" s="21"/>
      <c r="SVE8" s="21"/>
      <c r="SVF8" s="21"/>
      <c r="SVG8" s="21"/>
      <c r="SVH8" s="21"/>
      <c r="SVI8" s="21"/>
      <c r="SVJ8" s="21"/>
      <c r="SVK8" s="21"/>
      <c r="SVL8" s="21"/>
      <c r="SVM8" s="21"/>
      <c r="SVN8" s="21"/>
      <c r="SVO8" s="21"/>
      <c r="SVP8" s="21"/>
      <c r="SVQ8" s="21"/>
      <c r="SVR8" s="21"/>
      <c r="SVS8" s="21"/>
      <c r="SVT8" s="21"/>
      <c r="SVU8" s="21"/>
      <c r="SVV8" s="21"/>
      <c r="SVW8" s="21"/>
      <c r="SVX8" s="21"/>
      <c r="SVY8" s="21"/>
      <c r="SVZ8" s="21"/>
      <c r="SWA8" s="21"/>
      <c r="SWB8" s="21"/>
      <c r="SWC8" s="21"/>
      <c r="SWD8" s="21"/>
      <c r="SWE8" s="21"/>
      <c r="SWF8" s="21"/>
      <c r="SWG8" s="21"/>
      <c r="SWH8" s="21"/>
      <c r="SWI8" s="21"/>
      <c r="SWJ8" s="21"/>
      <c r="SWK8" s="21"/>
      <c r="SWL8" s="21"/>
      <c r="SWM8" s="21"/>
      <c r="SWN8" s="21"/>
      <c r="SWO8" s="21"/>
      <c r="SWP8" s="21"/>
      <c r="SWQ8" s="21"/>
      <c r="SWR8" s="21"/>
      <c r="SWS8" s="21"/>
      <c r="SWT8" s="21"/>
      <c r="SWU8" s="21"/>
      <c r="SWV8" s="21"/>
      <c r="SWW8" s="21"/>
      <c r="SWX8" s="21"/>
      <c r="SWY8" s="21"/>
      <c r="SWZ8" s="21"/>
      <c r="SXA8" s="21"/>
      <c r="SXB8" s="21"/>
      <c r="SXC8" s="21"/>
      <c r="SXD8" s="21"/>
      <c r="SXE8" s="21"/>
      <c r="SXF8" s="21"/>
      <c r="SXG8" s="21"/>
      <c r="SXH8" s="21"/>
      <c r="SXI8" s="21"/>
      <c r="SXJ8" s="21"/>
      <c r="SXK8" s="21"/>
      <c r="SXL8" s="21"/>
      <c r="SXM8" s="21"/>
      <c r="SXN8" s="21"/>
      <c r="SXO8" s="21"/>
      <c r="SXP8" s="21"/>
      <c r="SXQ8" s="21"/>
      <c r="SXR8" s="21"/>
      <c r="SXS8" s="21"/>
      <c r="SXT8" s="21"/>
      <c r="SXU8" s="21"/>
      <c r="SXV8" s="21"/>
      <c r="SXW8" s="21"/>
      <c r="SXX8" s="21"/>
      <c r="SXY8" s="21"/>
      <c r="SXZ8" s="21"/>
      <c r="SYA8" s="21"/>
      <c r="SYB8" s="21"/>
      <c r="SYC8" s="21"/>
      <c r="SYD8" s="21"/>
      <c r="SYE8" s="21"/>
      <c r="SYF8" s="21"/>
      <c r="SYG8" s="21"/>
      <c r="SYH8" s="21"/>
      <c r="SYI8" s="21"/>
      <c r="SYJ8" s="21"/>
      <c r="SYK8" s="21"/>
      <c r="SYL8" s="21"/>
      <c r="SYM8" s="21"/>
      <c r="SYN8" s="21"/>
      <c r="SYO8" s="21"/>
      <c r="SYP8" s="21"/>
      <c r="SYQ8" s="21"/>
      <c r="SYR8" s="21"/>
      <c r="SYS8" s="21"/>
      <c r="SYT8" s="21"/>
      <c r="SYU8" s="21"/>
      <c r="SYV8" s="21"/>
      <c r="SYW8" s="21"/>
      <c r="SYX8" s="21"/>
      <c r="SYY8" s="21"/>
      <c r="SYZ8" s="21"/>
      <c r="SZA8" s="21"/>
      <c r="SZB8" s="21"/>
      <c r="SZC8" s="21"/>
      <c r="SZD8" s="21"/>
      <c r="SZE8" s="21"/>
      <c r="SZF8" s="21"/>
      <c r="SZG8" s="21"/>
      <c r="SZH8" s="21"/>
      <c r="SZI8" s="21"/>
      <c r="SZJ8" s="21"/>
      <c r="SZK8" s="21"/>
      <c r="SZL8" s="21"/>
      <c r="SZM8" s="21"/>
      <c r="SZN8" s="21"/>
      <c r="SZO8" s="21"/>
      <c r="SZP8" s="21"/>
      <c r="SZQ8" s="21"/>
      <c r="SZR8" s="21"/>
      <c r="SZS8" s="21"/>
      <c r="SZT8" s="21"/>
      <c r="SZU8" s="21"/>
      <c r="SZV8" s="21"/>
      <c r="SZW8" s="21"/>
      <c r="SZX8" s="21"/>
      <c r="SZY8" s="21"/>
      <c r="SZZ8" s="21"/>
      <c r="TAA8" s="21"/>
      <c r="TAB8" s="21"/>
      <c r="TAC8" s="21"/>
      <c r="TAD8" s="21"/>
      <c r="TAE8" s="21"/>
      <c r="TAF8" s="21"/>
      <c r="TAG8" s="21"/>
      <c r="TAH8" s="21"/>
      <c r="TAI8" s="21"/>
      <c r="TAJ8" s="21"/>
      <c r="TAK8" s="21"/>
      <c r="TAL8" s="21"/>
      <c r="TAM8" s="21"/>
      <c r="TAN8" s="21"/>
      <c r="TAO8" s="21"/>
      <c r="TAP8" s="21"/>
      <c r="TAQ8" s="21"/>
      <c r="TAR8" s="21"/>
      <c r="TAS8" s="21"/>
      <c r="TAT8" s="21"/>
      <c r="TAU8" s="21"/>
      <c r="TAV8" s="21"/>
      <c r="TAW8" s="21"/>
      <c r="TAX8" s="21"/>
      <c r="TAY8" s="21"/>
      <c r="TAZ8" s="21"/>
      <c r="TBA8" s="21"/>
      <c r="TBB8" s="21"/>
      <c r="TBC8" s="21"/>
      <c r="TBD8" s="21"/>
      <c r="TBE8" s="21"/>
      <c r="TBF8" s="21"/>
      <c r="TBG8" s="21"/>
      <c r="TBH8" s="21"/>
      <c r="TBI8" s="21"/>
      <c r="TBJ8" s="21"/>
      <c r="TBK8" s="21"/>
      <c r="TBL8" s="21"/>
      <c r="TBM8" s="21"/>
      <c r="TBN8" s="21"/>
      <c r="TBO8" s="21"/>
      <c r="TBP8" s="21"/>
      <c r="TBQ8" s="21"/>
      <c r="TBR8" s="21"/>
      <c r="TBS8" s="21"/>
      <c r="TBT8" s="21"/>
      <c r="TBU8" s="21"/>
      <c r="TBV8" s="21"/>
      <c r="TBW8" s="21"/>
      <c r="TBX8" s="21"/>
      <c r="TBY8" s="21"/>
      <c r="TBZ8" s="21"/>
      <c r="TCA8" s="21"/>
      <c r="TCB8" s="21"/>
      <c r="TCC8" s="21"/>
      <c r="TCD8" s="21"/>
      <c r="TCE8" s="21"/>
      <c r="TCF8" s="21"/>
      <c r="TCG8" s="21"/>
      <c r="TCH8" s="21"/>
      <c r="TCI8" s="21"/>
      <c r="TCJ8" s="21"/>
      <c r="TCK8" s="21"/>
      <c r="TCL8" s="21"/>
      <c r="TCM8" s="21"/>
      <c r="TCN8" s="21"/>
      <c r="TCO8" s="21"/>
      <c r="TCP8" s="21"/>
      <c r="TCQ8" s="21"/>
      <c r="TCR8" s="21"/>
      <c r="TCS8" s="21"/>
      <c r="TCT8" s="21"/>
      <c r="TCU8" s="21"/>
      <c r="TCV8" s="21"/>
      <c r="TCW8" s="21"/>
      <c r="TCX8" s="21"/>
      <c r="TCY8" s="21"/>
      <c r="TCZ8" s="21"/>
      <c r="TDA8" s="21"/>
      <c r="TDB8" s="21"/>
      <c r="TDC8" s="21"/>
      <c r="TDD8" s="21"/>
      <c r="TDE8" s="21"/>
      <c r="TDF8" s="21"/>
      <c r="TDG8" s="21"/>
      <c r="TDH8" s="21"/>
      <c r="TDI8" s="21"/>
      <c r="TDJ8" s="21"/>
      <c r="TDK8" s="21"/>
      <c r="TDL8" s="21"/>
      <c r="TDM8" s="21"/>
      <c r="TDN8" s="21"/>
      <c r="TDO8" s="21"/>
      <c r="TDP8" s="21"/>
      <c r="TDQ8" s="21"/>
      <c r="TDR8" s="21"/>
      <c r="TDS8" s="21"/>
      <c r="TDT8" s="21"/>
      <c r="TDU8" s="21"/>
      <c r="TDV8" s="21"/>
      <c r="TDW8" s="21"/>
      <c r="TDX8" s="21"/>
      <c r="TDY8" s="21"/>
      <c r="TDZ8" s="21"/>
      <c r="TEA8" s="21"/>
      <c r="TEB8" s="21"/>
      <c r="TEC8" s="21"/>
      <c r="TED8" s="21"/>
      <c r="TEE8" s="21"/>
      <c r="TEF8" s="21"/>
      <c r="TEG8" s="21"/>
      <c r="TEH8" s="21"/>
      <c r="TEI8" s="21"/>
      <c r="TEJ8" s="21"/>
      <c r="TEK8" s="21"/>
      <c r="TEL8" s="21"/>
      <c r="TEM8" s="21"/>
      <c r="TEN8" s="21"/>
      <c r="TEO8" s="21"/>
      <c r="TEP8" s="21"/>
      <c r="TEQ8" s="21"/>
      <c r="TER8" s="21"/>
      <c r="TES8" s="21"/>
      <c r="TET8" s="21"/>
      <c r="TEU8" s="21"/>
      <c r="TEV8" s="21"/>
      <c r="TEW8" s="21"/>
      <c r="TEX8" s="21"/>
      <c r="TEY8" s="21"/>
      <c r="TEZ8" s="21"/>
      <c r="TFA8" s="21"/>
      <c r="TFB8" s="21"/>
      <c r="TFC8" s="21"/>
      <c r="TFD8" s="21"/>
      <c r="TFE8" s="21"/>
      <c r="TFF8" s="21"/>
      <c r="TFG8" s="21"/>
      <c r="TFH8" s="21"/>
      <c r="TFI8" s="21"/>
      <c r="TFJ8" s="21"/>
      <c r="TFK8" s="21"/>
      <c r="TFL8" s="21"/>
      <c r="TFM8" s="21"/>
      <c r="TFN8" s="21"/>
      <c r="TFO8" s="21"/>
      <c r="TFP8" s="21"/>
      <c r="TFQ8" s="21"/>
      <c r="TFR8" s="21"/>
      <c r="TFS8" s="21"/>
      <c r="TFT8" s="21"/>
      <c r="TFU8" s="21"/>
      <c r="TFV8" s="21"/>
      <c r="TFW8" s="21"/>
      <c r="TFX8" s="21"/>
      <c r="TFY8" s="21"/>
      <c r="TFZ8" s="21"/>
      <c r="TGA8" s="21"/>
      <c r="TGB8" s="21"/>
      <c r="TGC8" s="21"/>
      <c r="TGD8" s="21"/>
      <c r="TGE8" s="21"/>
      <c r="TGF8" s="21"/>
      <c r="TGG8" s="21"/>
      <c r="TGH8" s="21"/>
      <c r="TGI8" s="21"/>
      <c r="TGJ8" s="21"/>
      <c r="TGK8" s="21"/>
      <c r="TGL8" s="21"/>
      <c r="TGM8" s="21"/>
      <c r="TGN8" s="21"/>
      <c r="TGO8" s="21"/>
      <c r="TGP8" s="21"/>
      <c r="TGQ8" s="21"/>
      <c r="TGR8" s="21"/>
      <c r="TGS8" s="21"/>
      <c r="TGT8" s="21"/>
      <c r="TGU8" s="21"/>
      <c r="TGV8" s="21"/>
      <c r="TGW8" s="21"/>
      <c r="TGX8" s="21"/>
      <c r="TGY8" s="21"/>
      <c r="TGZ8" s="21"/>
      <c r="THA8" s="21"/>
      <c r="THB8" s="21"/>
      <c r="THC8" s="21"/>
      <c r="THD8" s="21"/>
      <c r="THE8" s="21"/>
      <c r="THF8" s="21"/>
      <c r="THG8" s="21"/>
      <c r="THH8" s="21"/>
      <c r="THI8" s="21"/>
      <c r="THJ8" s="21"/>
      <c r="THK8" s="21"/>
      <c r="THL8" s="21"/>
      <c r="THM8" s="21"/>
      <c r="THN8" s="21"/>
      <c r="THO8" s="21"/>
      <c r="THP8" s="21"/>
      <c r="THQ8" s="21"/>
      <c r="THR8" s="21"/>
      <c r="THS8" s="21"/>
      <c r="THT8" s="21"/>
      <c r="THU8" s="21"/>
      <c r="THV8" s="21"/>
      <c r="THW8" s="21"/>
      <c r="THX8" s="21"/>
      <c r="THY8" s="21"/>
      <c r="THZ8" s="21"/>
      <c r="TIA8" s="21"/>
      <c r="TIB8" s="21"/>
      <c r="TIC8" s="21"/>
      <c r="TID8" s="21"/>
      <c r="TIE8" s="21"/>
      <c r="TIF8" s="21"/>
      <c r="TIG8" s="21"/>
      <c r="TIH8" s="21"/>
      <c r="TII8" s="21"/>
      <c r="TIJ8" s="21"/>
      <c r="TIK8" s="21"/>
      <c r="TIL8" s="21"/>
      <c r="TIM8" s="21"/>
      <c r="TIN8" s="21"/>
      <c r="TIO8" s="21"/>
      <c r="TIP8" s="21"/>
      <c r="TIQ8" s="21"/>
      <c r="TIR8" s="21"/>
      <c r="TIS8" s="21"/>
      <c r="TIT8" s="21"/>
      <c r="TIU8" s="21"/>
      <c r="TIV8" s="21"/>
      <c r="TIW8" s="21"/>
      <c r="TIX8" s="21"/>
      <c r="TIY8" s="21"/>
      <c r="TIZ8" s="21"/>
      <c r="TJA8" s="21"/>
      <c r="TJB8" s="21"/>
      <c r="TJC8" s="21"/>
      <c r="TJD8" s="21"/>
      <c r="TJE8" s="21"/>
      <c r="TJF8" s="21"/>
      <c r="TJG8" s="21"/>
      <c r="TJH8" s="21"/>
      <c r="TJI8" s="21"/>
      <c r="TJJ8" s="21"/>
      <c r="TJK8" s="21"/>
      <c r="TJL8" s="21"/>
      <c r="TJM8" s="21"/>
      <c r="TJN8" s="21"/>
      <c r="TJO8" s="21"/>
      <c r="TJP8" s="21"/>
      <c r="TJQ8" s="21"/>
      <c r="TJR8" s="21"/>
      <c r="TJS8" s="21"/>
      <c r="TJT8" s="21"/>
      <c r="TJU8" s="21"/>
      <c r="TJV8" s="21"/>
      <c r="TJW8" s="21"/>
      <c r="TJX8" s="21"/>
      <c r="TJY8" s="21"/>
      <c r="TJZ8" s="21"/>
      <c r="TKA8" s="21"/>
      <c r="TKB8" s="21"/>
      <c r="TKC8" s="21"/>
      <c r="TKD8" s="21"/>
      <c r="TKE8" s="21"/>
      <c r="TKF8" s="21"/>
      <c r="TKG8" s="21"/>
      <c r="TKH8" s="21"/>
      <c r="TKI8" s="21"/>
      <c r="TKJ8" s="21"/>
      <c r="TKK8" s="21"/>
      <c r="TKL8" s="21"/>
      <c r="TKM8" s="21"/>
      <c r="TKN8" s="21"/>
      <c r="TKO8" s="21"/>
      <c r="TKP8" s="21"/>
      <c r="TKQ8" s="21"/>
      <c r="TKR8" s="21"/>
      <c r="TKS8" s="21"/>
      <c r="TKT8" s="21"/>
      <c r="TKU8" s="21"/>
      <c r="TKV8" s="21"/>
      <c r="TKW8" s="21"/>
      <c r="TKX8" s="21"/>
      <c r="TKY8" s="21"/>
      <c r="TKZ8" s="21"/>
      <c r="TLA8" s="21"/>
      <c r="TLB8" s="21"/>
      <c r="TLC8" s="21"/>
      <c r="TLD8" s="21"/>
      <c r="TLE8" s="21"/>
      <c r="TLF8" s="21"/>
      <c r="TLG8" s="21"/>
      <c r="TLH8" s="21"/>
      <c r="TLI8" s="21"/>
      <c r="TLJ8" s="21"/>
      <c r="TLK8" s="21"/>
      <c r="TLL8" s="21"/>
      <c r="TLM8" s="21"/>
      <c r="TLN8" s="21"/>
      <c r="TLO8" s="21"/>
      <c r="TLP8" s="21"/>
      <c r="TLQ8" s="21"/>
      <c r="TLR8" s="21"/>
      <c r="TLS8" s="21"/>
      <c r="TLT8" s="21"/>
      <c r="TLU8" s="21"/>
      <c r="TLV8" s="21"/>
      <c r="TLW8" s="21"/>
      <c r="TLX8" s="21"/>
      <c r="TLY8" s="21"/>
      <c r="TLZ8" s="21"/>
      <c r="TMA8" s="21"/>
      <c r="TMB8" s="21"/>
      <c r="TMC8" s="21"/>
      <c r="TMD8" s="21"/>
      <c r="TME8" s="21"/>
      <c r="TMF8" s="21"/>
      <c r="TMG8" s="21"/>
      <c r="TMH8" s="21"/>
      <c r="TMI8" s="21"/>
      <c r="TMJ8" s="21"/>
      <c r="TMK8" s="21"/>
      <c r="TML8" s="21"/>
      <c r="TMM8" s="21"/>
      <c r="TMN8" s="21"/>
      <c r="TMO8" s="21"/>
      <c r="TMP8" s="21"/>
      <c r="TMQ8" s="21"/>
      <c r="TMR8" s="21"/>
      <c r="TMS8" s="21"/>
      <c r="TMT8" s="21"/>
      <c r="TMU8" s="21"/>
      <c r="TMV8" s="21"/>
      <c r="TMW8" s="21"/>
      <c r="TMX8" s="21"/>
      <c r="TMY8" s="21"/>
      <c r="TMZ8" s="21"/>
      <c r="TNA8" s="21"/>
      <c r="TNB8" s="21"/>
      <c r="TNC8" s="21"/>
      <c r="TND8" s="21"/>
      <c r="TNE8" s="21"/>
      <c r="TNF8" s="21"/>
      <c r="TNG8" s="21"/>
      <c r="TNH8" s="21"/>
      <c r="TNI8" s="21"/>
      <c r="TNJ8" s="21"/>
      <c r="TNK8" s="21"/>
      <c r="TNL8" s="21"/>
      <c r="TNM8" s="21"/>
      <c r="TNN8" s="21"/>
      <c r="TNO8" s="21"/>
      <c r="TNP8" s="21"/>
      <c r="TNQ8" s="21"/>
      <c r="TNR8" s="21"/>
      <c r="TNS8" s="21"/>
      <c r="TNT8" s="21"/>
      <c r="TNU8" s="21"/>
      <c r="TNV8" s="21"/>
      <c r="TNW8" s="21"/>
      <c r="TNX8" s="21"/>
      <c r="TNY8" s="21"/>
      <c r="TNZ8" s="21"/>
      <c r="TOA8" s="21"/>
      <c r="TOB8" s="21"/>
      <c r="TOC8" s="21"/>
      <c r="TOD8" s="21"/>
      <c r="TOE8" s="21"/>
      <c r="TOF8" s="21"/>
      <c r="TOG8" s="21"/>
      <c r="TOH8" s="21"/>
      <c r="TOI8" s="21"/>
      <c r="TOJ8" s="21"/>
      <c r="TOK8" s="21"/>
      <c r="TOL8" s="21"/>
      <c r="TOM8" s="21"/>
      <c r="TON8" s="21"/>
      <c r="TOO8" s="21"/>
      <c r="TOP8" s="21"/>
      <c r="TOQ8" s="21"/>
      <c r="TOR8" s="21"/>
      <c r="TOS8" s="21"/>
      <c r="TOT8" s="21"/>
      <c r="TOU8" s="21"/>
      <c r="TOV8" s="21"/>
      <c r="TOW8" s="21"/>
      <c r="TOX8" s="21"/>
      <c r="TOY8" s="21"/>
      <c r="TOZ8" s="21"/>
      <c r="TPA8" s="21"/>
      <c r="TPB8" s="21"/>
      <c r="TPC8" s="21"/>
      <c r="TPD8" s="21"/>
      <c r="TPE8" s="21"/>
      <c r="TPF8" s="21"/>
      <c r="TPG8" s="21"/>
      <c r="TPH8" s="21"/>
      <c r="TPI8" s="21"/>
      <c r="TPJ8" s="21"/>
      <c r="TPK8" s="21"/>
      <c r="TPL8" s="21"/>
      <c r="TPM8" s="21"/>
      <c r="TPN8" s="21"/>
      <c r="TPO8" s="21"/>
      <c r="TPP8" s="21"/>
      <c r="TPQ8" s="21"/>
      <c r="TPR8" s="21"/>
      <c r="TPS8" s="21"/>
      <c r="TPT8" s="21"/>
      <c r="TPU8" s="21"/>
      <c r="TPV8" s="21"/>
      <c r="TPW8" s="21"/>
      <c r="TPX8" s="21"/>
      <c r="TPY8" s="21"/>
      <c r="TPZ8" s="21"/>
      <c r="TQA8" s="21"/>
      <c r="TQB8" s="21"/>
      <c r="TQC8" s="21"/>
      <c r="TQD8" s="21"/>
      <c r="TQE8" s="21"/>
      <c r="TQF8" s="21"/>
      <c r="TQG8" s="21"/>
      <c r="TQH8" s="21"/>
      <c r="TQI8" s="21"/>
      <c r="TQJ8" s="21"/>
      <c r="TQK8" s="21"/>
      <c r="TQL8" s="21"/>
      <c r="TQM8" s="21"/>
      <c r="TQN8" s="21"/>
      <c r="TQO8" s="21"/>
      <c r="TQP8" s="21"/>
      <c r="TQQ8" s="21"/>
      <c r="TQR8" s="21"/>
      <c r="TQS8" s="21"/>
      <c r="TQT8" s="21"/>
      <c r="TQU8" s="21"/>
      <c r="TQV8" s="21"/>
      <c r="TQW8" s="21"/>
      <c r="TQX8" s="21"/>
      <c r="TQY8" s="21"/>
      <c r="TQZ8" s="21"/>
      <c r="TRA8" s="21"/>
      <c r="TRB8" s="21"/>
      <c r="TRC8" s="21"/>
      <c r="TRD8" s="21"/>
      <c r="TRE8" s="21"/>
      <c r="TRF8" s="21"/>
      <c r="TRG8" s="21"/>
      <c r="TRH8" s="21"/>
      <c r="TRI8" s="21"/>
      <c r="TRJ8" s="21"/>
      <c r="TRK8" s="21"/>
      <c r="TRL8" s="21"/>
      <c r="TRM8" s="21"/>
      <c r="TRN8" s="21"/>
      <c r="TRO8" s="21"/>
      <c r="TRP8" s="21"/>
      <c r="TRQ8" s="21"/>
      <c r="TRR8" s="21"/>
      <c r="TRS8" s="21"/>
      <c r="TRT8" s="21"/>
      <c r="TRU8" s="21"/>
      <c r="TRV8" s="21"/>
      <c r="TRW8" s="21"/>
      <c r="TRX8" s="21"/>
      <c r="TRY8" s="21"/>
      <c r="TRZ8" s="21"/>
      <c r="TSA8" s="21"/>
      <c r="TSB8" s="21"/>
      <c r="TSC8" s="21"/>
      <c r="TSD8" s="21"/>
      <c r="TSE8" s="21"/>
      <c r="TSF8" s="21"/>
      <c r="TSG8" s="21"/>
      <c r="TSH8" s="21"/>
      <c r="TSI8" s="21"/>
      <c r="TSJ8" s="21"/>
      <c r="TSK8" s="21"/>
      <c r="TSL8" s="21"/>
      <c r="TSM8" s="21"/>
      <c r="TSN8" s="21"/>
      <c r="TSO8" s="21"/>
      <c r="TSP8" s="21"/>
      <c r="TSQ8" s="21"/>
      <c r="TSR8" s="21"/>
      <c r="TSS8" s="21"/>
      <c r="TST8" s="21"/>
      <c r="TSU8" s="21"/>
      <c r="TSV8" s="21"/>
      <c r="TSW8" s="21"/>
      <c r="TSX8" s="21"/>
      <c r="TSY8" s="21"/>
      <c r="TSZ8" s="21"/>
      <c r="TTA8" s="21"/>
      <c r="TTB8" s="21"/>
      <c r="TTC8" s="21"/>
      <c r="TTD8" s="21"/>
      <c r="TTE8" s="21"/>
      <c r="TTF8" s="21"/>
      <c r="TTG8" s="21"/>
      <c r="TTH8" s="21"/>
      <c r="TTI8" s="21"/>
      <c r="TTJ8" s="21"/>
      <c r="TTK8" s="21"/>
      <c r="TTL8" s="21"/>
      <c r="TTM8" s="21"/>
      <c r="TTN8" s="21"/>
      <c r="TTO8" s="21"/>
      <c r="TTP8" s="21"/>
      <c r="TTQ8" s="21"/>
      <c r="TTR8" s="21"/>
      <c r="TTS8" s="21"/>
      <c r="TTT8" s="21"/>
      <c r="TTU8" s="21"/>
      <c r="TTV8" s="21"/>
      <c r="TTW8" s="21"/>
      <c r="TTX8" s="21"/>
      <c r="TTY8" s="21"/>
      <c r="TTZ8" s="21"/>
      <c r="TUA8" s="21"/>
      <c r="TUB8" s="21"/>
      <c r="TUC8" s="21"/>
      <c r="TUD8" s="21"/>
      <c r="TUE8" s="21"/>
      <c r="TUF8" s="21"/>
      <c r="TUG8" s="21"/>
      <c r="TUH8" s="21"/>
      <c r="TUI8" s="21"/>
      <c r="TUJ8" s="21"/>
      <c r="TUK8" s="21"/>
      <c r="TUL8" s="21"/>
      <c r="TUM8" s="21"/>
      <c r="TUN8" s="21"/>
      <c r="TUO8" s="21"/>
      <c r="TUP8" s="21"/>
      <c r="TUQ8" s="21"/>
      <c r="TUR8" s="21"/>
      <c r="TUS8" s="21"/>
      <c r="TUT8" s="21"/>
      <c r="TUU8" s="21"/>
      <c r="TUV8" s="21"/>
      <c r="TUW8" s="21"/>
      <c r="TUX8" s="21"/>
      <c r="TUY8" s="21"/>
      <c r="TUZ8" s="21"/>
      <c r="TVA8" s="21"/>
      <c r="TVB8" s="21"/>
      <c r="TVC8" s="21"/>
      <c r="TVD8" s="21"/>
      <c r="TVE8" s="21"/>
      <c r="TVF8" s="21"/>
      <c r="TVG8" s="21"/>
      <c r="TVH8" s="21"/>
      <c r="TVI8" s="21"/>
      <c r="TVJ8" s="21"/>
      <c r="TVK8" s="21"/>
      <c r="TVL8" s="21"/>
      <c r="TVM8" s="21"/>
      <c r="TVN8" s="21"/>
      <c r="TVO8" s="21"/>
      <c r="TVP8" s="21"/>
      <c r="TVQ8" s="21"/>
      <c r="TVR8" s="21"/>
      <c r="TVS8" s="21"/>
      <c r="TVT8" s="21"/>
      <c r="TVU8" s="21"/>
      <c r="TVV8" s="21"/>
      <c r="TVW8" s="21"/>
      <c r="TVX8" s="21"/>
      <c r="TVY8" s="21"/>
      <c r="TVZ8" s="21"/>
      <c r="TWA8" s="21"/>
      <c r="TWB8" s="21"/>
      <c r="TWC8" s="21"/>
      <c r="TWD8" s="21"/>
      <c r="TWE8" s="21"/>
      <c r="TWF8" s="21"/>
      <c r="TWG8" s="21"/>
      <c r="TWH8" s="21"/>
      <c r="TWI8" s="21"/>
      <c r="TWJ8" s="21"/>
      <c r="TWK8" s="21"/>
      <c r="TWL8" s="21"/>
      <c r="TWM8" s="21"/>
      <c r="TWN8" s="21"/>
      <c r="TWO8" s="21"/>
      <c r="TWP8" s="21"/>
      <c r="TWQ8" s="21"/>
      <c r="TWR8" s="21"/>
      <c r="TWS8" s="21"/>
      <c r="TWT8" s="21"/>
      <c r="TWU8" s="21"/>
      <c r="TWV8" s="21"/>
      <c r="TWW8" s="21"/>
      <c r="TWX8" s="21"/>
      <c r="TWY8" s="21"/>
      <c r="TWZ8" s="21"/>
      <c r="TXA8" s="21"/>
      <c r="TXB8" s="21"/>
      <c r="TXC8" s="21"/>
      <c r="TXD8" s="21"/>
      <c r="TXE8" s="21"/>
      <c r="TXF8" s="21"/>
      <c r="TXG8" s="21"/>
      <c r="TXH8" s="21"/>
      <c r="TXI8" s="21"/>
      <c r="TXJ8" s="21"/>
      <c r="TXK8" s="21"/>
      <c r="TXL8" s="21"/>
      <c r="TXM8" s="21"/>
      <c r="TXN8" s="21"/>
      <c r="TXO8" s="21"/>
      <c r="TXP8" s="21"/>
      <c r="TXQ8" s="21"/>
      <c r="TXR8" s="21"/>
      <c r="TXS8" s="21"/>
      <c r="TXT8" s="21"/>
      <c r="TXU8" s="21"/>
      <c r="TXV8" s="21"/>
      <c r="TXW8" s="21"/>
      <c r="TXX8" s="21"/>
      <c r="TXY8" s="21"/>
      <c r="TXZ8" s="21"/>
      <c r="TYA8" s="21"/>
      <c r="TYB8" s="21"/>
      <c r="TYC8" s="21"/>
      <c r="TYD8" s="21"/>
      <c r="TYE8" s="21"/>
      <c r="TYF8" s="21"/>
      <c r="TYG8" s="21"/>
      <c r="TYH8" s="21"/>
      <c r="TYI8" s="21"/>
      <c r="TYJ8" s="21"/>
      <c r="TYK8" s="21"/>
      <c r="TYL8" s="21"/>
      <c r="TYM8" s="21"/>
      <c r="TYN8" s="21"/>
      <c r="TYO8" s="21"/>
      <c r="TYP8" s="21"/>
      <c r="TYQ8" s="21"/>
      <c r="TYR8" s="21"/>
      <c r="TYS8" s="21"/>
      <c r="TYT8" s="21"/>
      <c r="TYU8" s="21"/>
      <c r="TYV8" s="21"/>
      <c r="TYW8" s="21"/>
      <c r="TYX8" s="21"/>
      <c r="TYY8" s="21"/>
      <c r="TYZ8" s="21"/>
      <c r="TZA8" s="21"/>
      <c r="TZB8" s="21"/>
      <c r="TZC8" s="21"/>
      <c r="TZD8" s="21"/>
      <c r="TZE8" s="21"/>
      <c r="TZF8" s="21"/>
      <c r="TZG8" s="21"/>
      <c r="TZH8" s="21"/>
      <c r="TZI8" s="21"/>
      <c r="TZJ8" s="21"/>
      <c r="TZK8" s="21"/>
      <c r="TZL8" s="21"/>
      <c r="TZM8" s="21"/>
      <c r="TZN8" s="21"/>
      <c r="TZO8" s="21"/>
      <c r="TZP8" s="21"/>
      <c r="TZQ8" s="21"/>
      <c r="TZR8" s="21"/>
      <c r="TZS8" s="21"/>
      <c r="TZT8" s="21"/>
      <c r="TZU8" s="21"/>
      <c r="TZV8" s="21"/>
      <c r="TZW8" s="21"/>
      <c r="TZX8" s="21"/>
      <c r="TZY8" s="21"/>
      <c r="TZZ8" s="21"/>
      <c r="UAA8" s="21"/>
      <c r="UAB8" s="21"/>
      <c r="UAC8" s="21"/>
      <c r="UAD8" s="21"/>
      <c r="UAE8" s="21"/>
      <c r="UAF8" s="21"/>
      <c r="UAG8" s="21"/>
      <c r="UAH8" s="21"/>
      <c r="UAI8" s="21"/>
      <c r="UAJ8" s="21"/>
      <c r="UAK8" s="21"/>
      <c r="UAL8" s="21"/>
      <c r="UAM8" s="21"/>
      <c r="UAN8" s="21"/>
      <c r="UAO8" s="21"/>
      <c r="UAP8" s="21"/>
      <c r="UAQ8" s="21"/>
      <c r="UAR8" s="21"/>
      <c r="UAS8" s="21"/>
      <c r="UAT8" s="21"/>
      <c r="UAU8" s="21"/>
      <c r="UAV8" s="21"/>
      <c r="UAW8" s="21"/>
      <c r="UAX8" s="21"/>
      <c r="UAY8" s="21"/>
      <c r="UAZ8" s="21"/>
      <c r="UBA8" s="21"/>
      <c r="UBB8" s="21"/>
      <c r="UBC8" s="21"/>
      <c r="UBD8" s="21"/>
      <c r="UBE8" s="21"/>
      <c r="UBF8" s="21"/>
      <c r="UBG8" s="21"/>
      <c r="UBH8" s="21"/>
      <c r="UBI8" s="21"/>
      <c r="UBJ8" s="21"/>
      <c r="UBK8" s="21"/>
      <c r="UBL8" s="21"/>
      <c r="UBM8" s="21"/>
      <c r="UBN8" s="21"/>
      <c r="UBO8" s="21"/>
      <c r="UBP8" s="21"/>
      <c r="UBQ8" s="21"/>
      <c r="UBR8" s="21"/>
      <c r="UBS8" s="21"/>
      <c r="UBT8" s="21"/>
      <c r="UBU8" s="21"/>
      <c r="UBV8" s="21"/>
      <c r="UBW8" s="21"/>
      <c r="UBX8" s="21"/>
      <c r="UBY8" s="21"/>
      <c r="UBZ8" s="21"/>
      <c r="UCA8" s="21"/>
      <c r="UCB8" s="21"/>
      <c r="UCC8" s="21"/>
      <c r="UCD8" s="21"/>
      <c r="UCE8" s="21"/>
      <c r="UCF8" s="21"/>
      <c r="UCG8" s="21"/>
      <c r="UCH8" s="21"/>
      <c r="UCI8" s="21"/>
      <c r="UCJ8" s="21"/>
      <c r="UCK8" s="21"/>
      <c r="UCL8" s="21"/>
      <c r="UCM8" s="21"/>
      <c r="UCN8" s="21"/>
      <c r="UCO8" s="21"/>
      <c r="UCP8" s="21"/>
      <c r="UCQ8" s="21"/>
      <c r="UCR8" s="21"/>
      <c r="UCS8" s="21"/>
      <c r="UCT8" s="21"/>
      <c r="UCU8" s="21"/>
      <c r="UCV8" s="21"/>
      <c r="UCW8" s="21"/>
      <c r="UCX8" s="21"/>
      <c r="UCY8" s="21"/>
      <c r="UCZ8" s="21"/>
      <c r="UDA8" s="21"/>
      <c r="UDB8" s="21"/>
      <c r="UDC8" s="21"/>
      <c r="UDD8" s="21"/>
      <c r="UDE8" s="21"/>
      <c r="UDF8" s="21"/>
      <c r="UDG8" s="21"/>
      <c r="UDH8" s="21"/>
      <c r="UDI8" s="21"/>
      <c r="UDJ8" s="21"/>
      <c r="UDK8" s="21"/>
      <c r="UDL8" s="21"/>
      <c r="UDM8" s="21"/>
      <c r="UDN8" s="21"/>
      <c r="UDO8" s="21"/>
      <c r="UDP8" s="21"/>
      <c r="UDQ8" s="21"/>
      <c r="UDR8" s="21"/>
      <c r="UDS8" s="21"/>
      <c r="UDT8" s="21"/>
      <c r="UDU8" s="21"/>
      <c r="UDV8" s="21"/>
      <c r="UDW8" s="21"/>
      <c r="UDX8" s="21"/>
      <c r="UDY8" s="21"/>
      <c r="UDZ8" s="21"/>
      <c r="UEA8" s="21"/>
      <c r="UEB8" s="21"/>
      <c r="UEC8" s="21"/>
      <c r="UED8" s="21"/>
      <c r="UEE8" s="21"/>
      <c r="UEF8" s="21"/>
      <c r="UEG8" s="21"/>
      <c r="UEH8" s="21"/>
      <c r="UEI8" s="21"/>
      <c r="UEJ8" s="21"/>
      <c r="UEK8" s="21"/>
      <c r="UEL8" s="21"/>
      <c r="UEM8" s="21"/>
      <c r="UEN8" s="21"/>
      <c r="UEO8" s="21"/>
      <c r="UEP8" s="21"/>
      <c r="UEQ8" s="21"/>
      <c r="UER8" s="21"/>
      <c r="UES8" s="21"/>
      <c r="UET8" s="21"/>
      <c r="UEU8" s="21"/>
      <c r="UEV8" s="21"/>
      <c r="UEW8" s="21"/>
      <c r="UEX8" s="21"/>
      <c r="UEY8" s="21"/>
      <c r="UEZ8" s="21"/>
      <c r="UFA8" s="21"/>
      <c r="UFB8" s="21"/>
      <c r="UFC8" s="21"/>
      <c r="UFD8" s="21"/>
      <c r="UFE8" s="21"/>
      <c r="UFF8" s="21"/>
      <c r="UFG8" s="21"/>
      <c r="UFH8" s="21"/>
      <c r="UFI8" s="21"/>
      <c r="UFJ8" s="21"/>
      <c r="UFK8" s="21"/>
      <c r="UFL8" s="21"/>
      <c r="UFM8" s="21"/>
      <c r="UFN8" s="21"/>
      <c r="UFO8" s="21"/>
      <c r="UFP8" s="21"/>
      <c r="UFQ8" s="21"/>
      <c r="UFR8" s="21"/>
      <c r="UFS8" s="21"/>
      <c r="UFT8" s="21"/>
      <c r="UFU8" s="21"/>
      <c r="UFV8" s="21"/>
      <c r="UFW8" s="21"/>
      <c r="UFX8" s="21"/>
      <c r="UFY8" s="21"/>
      <c r="UFZ8" s="21"/>
      <c r="UGA8" s="21"/>
      <c r="UGB8" s="21"/>
      <c r="UGC8" s="21"/>
      <c r="UGD8" s="21"/>
      <c r="UGE8" s="21"/>
      <c r="UGF8" s="21"/>
      <c r="UGG8" s="21"/>
      <c r="UGH8" s="21"/>
      <c r="UGI8" s="21"/>
      <c r="UGJ8" s="21"/>
      <c r="UGK8" s="21"/>
      <c r="UGL8" s="21"/>
      <c r="UGM8" s="21"/>
      <c r="UGN8" s="21"/>
      <c r="UGO8" s="21"/>
      <c r="UGP8" s="21"/>
      <c r="UGQ8" s="21"/>
      <c r="UGR8" s="21"/>
      <c r="UGS8" s="21"/>
      <c r="UGT8" s="21"/>
      <c r="UGU8" s="21"/>
      <c r="UGV8" s="21"/>
      <c r="UGW8" s="21"/>
      <c r="UGX8" s="21"/>
      <c r="UGY8" s="21"/>
      <c r="UGZ8" s="21"/>
      <c r="UHA8" s="21"/>
      <c r="UHB8" s="21"/>
      <c r="UHC8" s="21"/>
      <c r="UHD8" s="21"/>
      <c r="UHE8" s="21"/>
      <c r="UHF8" s="21"/>
      <c r="UHG8" s="21"/>
      <c r="UHH8" s="21"/>
      <c r="UHI8" s="21"/>
      <c r="UHJ8" s="21"/>
      <c r="UHK8" s="21"/>
      <c r="UHL8" s="21"/>
      <c r="UHM8" s="21"/>
      <c r="UHN8" s="21"/>
      <c r="UHO8" s="21"/>
      <c r="UHP8" s="21"/>
      <c r="UHQ8" s="21"/>
      <c r="UHR8" s="21"/>
      <c r="UHS8" s="21"/>
      <c r="UHT8" s="21"/>
      <c r="UHU8" s="21"/>
      <c r="UHV8" s="21"/>
      <c r="UHW8" s="21"/>
      <c r="UHX8" s="21"/>
      <c r="UHY8" s="21"/>
      <c r="UHZ8" s="21"/>
      <c r="UIA8" s="21"/>
      <c r="UIB8" s="21"/>
      <c r="UIC8" s="21"/>
      <c r="UID8" s="21"/>
      <c r="UIE8" s="21"/>
      <c r="UIF8" s="21"/>
      <c r="UIG8" s="21"/>
      <c r="UIH8" s="21"/>
      <c r="UII8" s="21"/>
      <c r="UIJ8" s="21"/>
      <c r="UIK8" s="21"/>
      <c r="UIL8" s="21"/>
      <c r="UIM8" s="21"/>
      <c r="UIN8" s="21"/>
      <c r="UIO8" s="21"/>
      <c r="UIP8" s="21"/>
      <c r="UIQ8" s="21"/>
      <c r="UIR8" s="21"/>
      <c r="UIS8" s="21"/>
      <c r="UIT8" s="21"/>
      <c r="UIU8" s="21"/>
      <c r="UIV8" s="21"/>
      <c r="UIW8" s="21"/>
      <c r="UIX8" s="21"/>
      <c r="UIY8" s="21"/>
      <c r="UIZ8" s="21"/>
      <c r="UJA8" s="21"/>
      <c r="UJB8" s="21"/>
      <c r="UJC8" s="21"/>
      <c r="UJD8" s="21"/>
      <c r="UJE8" s="21"/>
      <c r="UJF8" s="21"/>
      <c r="UJG8" s="21"/>
      <c r="UJH8" s="21"/>
      <c r="UJI8" s="21"/>
      <c r="UJJ8" s="21"/>
      <c r="UJK8" s="21"/>
      <c r="UJL8" s="21"/>
      <c r="UJM8" s="21"/>
      <c r="UJN8" s="21"/>
      <c r="UJO8" s="21"/>
      <c r="UJP8" s="21"/>
      <c r="UJQ8" s="21"/>
      <c r="UJR8" s="21"/>
      <c r="UJS8" s="21"/>
      <c r="UJT8" s="21"/>
      <c r="UJU8" s="21"/>
      <c r="UJV8" s="21"/>
      <c r="UJW8" s="21"/>
      <c r="UJX8" s="21"/>
      <c r="UJY8" s="21"/>
      <c r="UJZ8" s="21"/>
      <c r="UKA8" s="21"/>
      <c r="UKB8" s="21"/>
      <c r="UKC8" s="21"/>
      <c r="UKD8" s="21"/>
      <c r="UKE8" s="21"/>
      <c r="UKF8" s="21"/>
      <c r="UKG8" s="21"/>
      <c r="UKH8" s="21"/>
      <c r="UKI8" s="21"/>
      <c r="UKJ8" s="21"/>
      <c r="UKK8" s="21"/>
      <c r="UKL8" s="21"/>
      <c r="UKM8" s="21"/>
      <c r="UKN8" s="21"/>
      <c r="UKO8" s="21"/>
      <c r="UKP8" s="21"/>
      <c r="UKQ8" s="21"/>
      <c r="UKR8" s="21"/>
      <c r="UKS8" s="21"/>
      <c r="UKT8" s="21"/>
      <c r="UKU8" s="21"/>
      <c r="UKV8" s="21"/>
      <c r="UKW8" s="21"/>
      <c r="UKX8" s="21"/>
      <c r="UKY8" s="21"/>
      <c r="UKZ8" s="21"/>
      <c r="ULA8" s="21"/>
      <c r="ULB8" s="21"/>
      <c r="ULC8" s="21"/>
      <c r="ULD8" s="21"/>
      <c r="ULE8" s="21"/>
      <c r="ULF8" s="21"/>
      <c r="ULG8" s="21"/>
      <c r="ULH8" s="21"/>
      <c r="ULI8" s="21"/>
      <c r="ULJ8" s="21"/>
      <c r="ULK8" s="21"/>
      <c r="ULL8" s="21"/>
      <c r="ULM8" s="21"/>
      <c r="ULN8" s="21"/>
      <c r="ULO8" s="21"/>
      <c r="ULP8" s="21"/>
      <c r="ULQ8" s="21"/>
      <c r="ULR8" s="21"/>
      <c r="ULS8" s="21"/>
      <c r="ULT8" s="21"/>
      <c r="ULU8" s="21"/>
      <c r="ULV8" s="21"/>
      <c r="ULW8" s="21"/>
      <c r="ULX8" s="21"/>
      <c r="ULY8" s="21"/>
      <c r="ULZ8" s="21"/>
      <c r="UMA8" s="21"/>
      <c r="UMB8" s="21"/>
      <c r="UMC8" s="21"/>
      <c r="UMD8" s="21"/>
      <c r="UME8" s="21"/>
      <c r="UMF8" s="21"/>
      <c r="UMG8" s="21"/>
      <c r="UMH8" s="21"/>
      <c r="UMI8" s="21"/>
      <c r="UMJ8" s="21"/>
      <c r="UMK8" s="21"/>
      <c r="UML8" s="21"/>
      <c r="UMM8" s="21"/>
      <c r="UMN8" s="21"/>
      <c r="UMO8" s="21"/>
      <c r="UMP8" s="21"/>
      <c r="UMQ8" s="21"/>
      <c r="UMR8" s="21"/>
      <c r="UMS8" s="21"/>
      <c r="UMT8" s="21"/>
      <c r="UMU8" s="21"/>
      <c r="UMV8" s="21"/>
      <c r="UMW8" s="21"/>
      <c r="UMX8" s="21"/>
      <c r="UMY8" s="21"/>
      <c r="UMZ8" s="21"/>
      <c r="UNA8" s="21"/>
      <c r="UNB8" s="21"/>
      <c r="UNC8" s="21"/>
      <c r="UND8" s="21"/>
      <c r="UNE8" s="21"/>
      <c r="UNF8" s="21"/>
      <c r="UNG8" s="21"/>
      <c r="UNH8" s="21"/>
      <c r="UNI8" s="21"/>
      <c r="UNJ8" s="21"/>
      <c r="UNK8" s="21"/>
      <c r="UNL8" s="21"/>
      <c r="UNM8" s="21"/>
      <c r="UNN8" s="21"/>
      <c r="UNO8" s="21"/>
      <c r="UNP8" s="21"/>
      <c r="UNQ8" s="21"/>
      <c r="UNR8" s="21"/>
      <c r="UNS8" s="21"/>
      <c r="UNT8" s="21"/>
      <c r="UNU8" s="21"/>
      <c r="UNV8" s="21"/>
      <c r="UNW8" s="21"/>
      <c r="UNX8" s="21"/>
      <c r="UNY8" s="21"/>
      <c r="UNZ8" s="21"/>
      <c r="UOA8" s="21"/>
      <c r="UOB8" s="21"/>
      <c r="UOC8" s="21"/>
      <c r="UOD8" s="21"/>
      <c r="UOE8" s="21"/>
      <c r="UOF8" s="21"/>
      <c r="UOG8" s="21"/>
      <c r="UOH8" s="21"/>
      <c r="UOI8" s="21"/>
      <c r="UOJ8" s="21"/>
      <c r="UOK8" s="21"/>
      <c r="UOL8" s="21"/>
      <c r="UOM8" s="21"/>
      <c r="UON8" s="21"/>
      <c r="UOO8" s="21"/>
      <c r="UOP8" s="21"/>
      <c r="UOQ8" s="21"/>
      <c r="UOR8" s="21"/>
      <c r="UOS8" s="21"/>
      <c r="UOT8" s="21"/>
      <c r="UOU8" s="21"/>
      <c r="UOV8" s="21"/>
      <c r="UOW8" s="21"/>
      <c r="UOX8" s="21"/>
      <c r="UOY8" s="21"/>
      <c r="UOZ8" s="21"/>
      <c r="UPA8" s="21"/>
      <c r="UPB8" s="21"/>
      <c r="UPC8" s="21"/>
      <c r="UPD8" s="21"/>
      <c r="UPE8" s="21"/>
      <c r="UPF8" s="21"/>
      <c r="UPG8" s="21"/>
      <c r="UPH8" s="21"/>
      <c r="UPI8" s="21"/>
      <c r="UPJ8" s="21"/>
      <c r="UPK8" s="21"/>
      <c r="UPL8" s="21"/>
      <c r="UPM8" s="21"/>
      <c r="UPN8" s="21"/>
      <c r="UPO8" s="21"/>
      <c r="UPP8" s="21"/>
      <c r="UPQ8" s="21"/>
      <c r="UPR8" s="21"/>
      <c r="UPS8" s="21"/>
      <c r="UPT8" s="21"/>
      <c r="UPU8" s="21"/>
      <c r="UPV8" s="21"/>
      <c r="UPW8" s="21"/>
      <c r="UPX8" s="21"/>
      <c r="UPY8" s="21"/>
      <c r="UPZ8" s="21"/>
      <c r="UQA8" s="21"/>
      <c r="UQB8" s="21"/>
      <c r="UQC8" s="21"/>
      <c r="UQD8" s="21"/>
      <c r="UQE8" s="21"/>
      <c r="UQF8" s="21"/>
      <c r="UQG8" s="21"/>
      <c r="UQH8" s="21"/>
      <c r="UQI8" s="21"/>
      <c r="UQJ8" s="21"/>
      <c r="UQK8" s="21"/>
      <c r="UQL8" s="21"/>
      <c r="UQM8" s="21"/>
      <c r="UQN8" s="21"/>
      <c r="UQO8" s="21"/>
      <c r="UQP8" s="21"/>
      <c r="UQQ8" s="21"/>
      <c r="UQR8" s="21"/>
      <c r="UQS8" s="21"/>
      <c r="UQT8" s="21"/>
      <c r="UQU8" s="21"/>
      <c r="UQV8" s="21"/>
      <c r="UQW8" s="21"/>
      <c r="UQX8" s="21"/>
      <c r="UQY8" s="21"/>
      <c r="UQZ8" s="21"/>
      <c r="URA8" s="21"/>
      <c r="URB8" s="21"/>
      <c r="URC8" s="21"/>
      <c r="URD8" s="21"/>
      <c r="URE8" s="21"/>
      <c r="URF8" s="21"/>
      <c r="URG8" s="21"/>
      <c r="URH8" s="21"/>
      <c r="URI8" s="21"/>
      <c r="URJ8" s="21"/>
      <c r="URK8" s="21"/>
      <c r="URL8" s="21"/>
      <c r="URM8" s="21"/>
      <c r="URN8" s="21"/>
      <c r="URO8" s="21"/>
      <c r="URP8" s="21"/>
      <c r="URQ8" s="21"/>
      <c r="URR8" s="21"/>
      <c r="URS8" s="21"/>
      <c r="URT8" s="21"/>
      <c r="URU8" s="21"/>
      <c r="URV8" s="21"/>
      <c r="URW8" s="21"/>
      <c r="URX8" s="21"/>
      <c r="URY8" s="21"/>
      <c r="URZ8" s="21"/>
      <c r="USA8" s="21"/>
      <c r="USB8" s="21"/>
      <c r="USC8" s="21"/>
      <c r="USD8" s="21"/>
      <c r="USE8" s="21"/>
      <c r="USF8" s="21"/>
      <c r="USG8" s="21"/>
      <c r="USH8" s="21"/>
      <c r="USI8" s="21"/>
      <c r="USJ8" s="21"/>
      <c r="USK8" s="21"/>
      <c r="USL8" s="21"/>
      <c r="USM8" s="21"/>
      <c r="USN8" s="21"/>
      <c r="USO8" s="21"/>
      <c r="USP8" s="21"/>
      <c r="USQ8" s="21"/>
      <c r="USR8" s="21"/>
      <c r="USS8" s="21"/>
      <c r="UST8" s="21"/>
      <c r="USU8" s="21"/>
      <c r="USV8" s="21"/>
      <c r="USW8" s="21"/>
      <c r="USX8" s="21"/>
      <c r="USY8" s="21"/>
      <c r="USZ8" s="21"/>
      <c r="UTA8" s="21"/>
      <c r="UTB8" s="21"/>
      <c r="UTC8" s="21"/>
      <c r="UTD8" s="21"/>
      <c r="UTE8" s="21"/>
      <c r="UTF8" s="21"/>
      <c r="UTG8" s="21"/>
      <c r="UTH8" s="21"/>
      <c r="UTI8" s="21"/>
      <c r="UTJ8" s="21"/>
      <c r="UTK8" s="21"/>
      <c r="UTL8" s="21"/>
      <c r="UTM8" s="21"/>
      <c r="UTN8" s="21"/>
      <c r="UTO8" s="21"/>
      <c r="UTP8" s="21"/>
      <c r="UTQ8" s="21"/>
      <c r="UTR8" s="21"/>
      <c r="UTS8" s="21"/>
      <c r="UTT8" s="21"/>
      <c r="UTU8" s="21"/>
      <c r="UTV8" s="21"/>
      <c r="UTW8" s="21"/>
      <c r="UTX8" s="21"/>
      <c r="UTY8" s="21"/>
      <c r="UTZ8" s="21"/>
      <c r="UUA8" s="21"/>
      <c r="UUB8" s="21"/>
      <c r="UUC8" s="21"/>
      <c r="UUD8" s="21"/>
      <c r="UUE8" s="21"/>
      <c r="UUF8" s="21"/>
      <c r="UUG8" s="21"/>
      <c r="UUH8" s="21"/>
      <c r="UUI8" s="21"/>
      <c r="UUJ8" s="21"/>
      <c r="UUK8" s="21"/>
      <c r="UUL8" s="21"/>
      <c r="UUM8" s="21"/>
      <c r="UUN8" s="21"/>
      <c r="UUO8" s="21"/>
      <c r="UUP8" s="21"/>
      <c r="UUQ8" s="21"/>
      <c r="UUR8" s="21"/>
      <c r="UUS8" s="21"/>
      <c r="UUT8" s="21"/>
      <c r="UUU8" s="21"/>
      <c r="UUV8" s="21"/>
      <c r="UUW8" s="21"/>
      <c r="UUX8" s="21"/>
      <c r="UUY8" s="21"/>
      <c r="UUZ8" s="21"/>
      <c r="UVA8" s="21"/>
      <c r="UVB8" s="21"/>
      <c r="UVC8" s="21"/>
      <c r="UVD8" s="21"/>
      <c r="UVE8" s="21"/>
      <c r="UVF8" s="21"/>
      <c r="UVG8" s="21"/>
      <c r="UVH8" s="21"/>
      <c r="UVI8" s="21"/>
      <c r="UVJ8" s="21"/>
      <c r="UVK8" s="21"/>
      <c r="UVL8" s="21"/>
      <c r="UVM8" s="21"/>
      <c r="UVN8" s="21"/>
      <c r="UVO8" s="21"/>
      <c r="UVP8" s="21"/>
      <c r="UVQ8" s="21"/>
      <c r="UVR8" s="21"/>
      <c r="UVS8" s="21"/>
      <c r="UVT8" s="21"/>
      <c r="UVU8" s="21"/>
      <c r="UVV8" s="21"/>
      <c r="UVW8" s="21"/>
      <c r="UVX8" s="21"/>
      <c r="UVY8" s="21"/>
      <c r="UVZ8" s="21"/>
      <c r="UWA8" s="21"/>
      <c r="UWB8" s="21"/>
      <c r="UWC8" s="21"/>
      <c r="UWD8" s="21"/>
      <c r="UWE8" s="21"/>
      <c r="UWF8" s="21"/>
      <c r="UWG8" s="21"/>
      <c r="UWH8" s="21"/>
      <c r="UWI8" s="21"/>
      <c r="UWJ8" s="21"/>
      <c r="UWK8" s="21"/>
      <c r="UWL8" s="21"/>
      <c r="UWM8" s="21"/>
      <c r="UWN8" s="21"/>
      <c r="UWO8" s="21"/>
      <c r="UWP8" s="21"/>
      <c r="UWQ8" s="21"/>
      <c r="UWR8" s="21"/>
      <c r="UWS8" s="21"/>
      <c r="UWT8" s="21"/>
      <c r="UWU8" s="21"/>
      <c r="UWV8" s="21"/>
      <c r="UWW8" s="21"/>
      <c r="UWX8" s="21"/>
      <c r="UWY8" s="21"/>
      <c r="UWZ8" s="21"/>
      <c r="UXA8" s="21"/>
      <c r="UXB8" s="21"/>
      <c r="UXC8" s="21"/>
      <c r="UXD8" s="21"/>
      <c r="UXE8" s="21"/>
      <c r="UXF8" s="21"/>
      <c r="UXG8" s="21"/>
      <c r="UXH8" s="21"/>
      <c r="UXI8" s="21"/>
      <c r="UXJ8" s="21"/>
      <c r="UXK8" s="21"/>
      <c r="UXL8" s="21"/>
      <c r="UXM8" s="21"/>
      <c r="UXN8" s="21"/>
      <c r="UXO8" s="21"/>
      <c r="UXP8" s="21"/>
      <c r="UXQ8" s="21"/>
      <c r="UXR8" s="21"/>
      <c r="UXS8" s="21"/>
      <c r="UXT8" s="21"/>
      <c r="UXU8" s="21"/>
      <c r="UXV8" s="21"/>
      <c r="UXW8" s="21"/>
      <c r="UXX8" s="21"/>
      <c r="UXY8" s="21"/>
      <c r="UXZ8" s="21"/>
      <c r="UYA8" s="21"/>
      <c r="UYB8" s="21"/>
      <c r="UYC8" s="21"/>
      <c r="UYD8" s="21"/>
      <c r="UYE8" s="21"/>
      <c r="UYF8" s="21"/>
      <c r="UYG8" s="21"/>
      <c r="UYH8" s="21"/>
      <c r="UYI8" s="21"/>
      <c r="UYJ8" s="21"/>
      <c r="UYK8" s="21"/>
      <c r="UYL8" s="21"/>
      <c r="UYM8" s="21"/>
      <c r="UYN8" s="21"/>
      <c r="UYO8" s="21"/>
      <c r="UYP8" s="21"/>
      <c r="UYQ8" s="21"/>
      <c r="UYR8" s="21"/>
      <c r="UYS8" s="21"/>
      <c r="UYT8" s="21"/>
      <c r="UYU8" s="21"/>
      <c r="UYV8" s="21"/>
      <c r="UYW8" s="21"/>
      <c r="UYX8" s="21"/>
      <c r="UYY8" s="21"/>
      <c r="UYZ8" s="21"/>
      <c r="UZA8" s="21"/>
      <c r="UZB8" s="21"/>
      <c r="UZC8" s="21"/>
      <c r="UZD8" s="21"/>
      <c r="UZE8" s="21"/>
      <c r="UZF8" s="21"/>
      <c r="UZG8" s="21"/>
      <c r="UZH8" s="21"/>
      <c r="UZI8" s="21"/>
      <c r="UZJ8" s="21"/>
      <c r="UZK8" s="21"/>
      <c r="UZL8" s="21"/>
      <c r="UZM8" s="21"/>
      <c r="UZN8" s="21"/>
      <c r="UZO8" s="21"/>
      <c r="UZP8" s="21"/>
      <c r="UZQ8" s="21"/>
      <c r="UZR8" s="21"/>
      <c r="UZS8" s="21"/>
      <c r="UZT8" s="21"/>
      <c r="UZU8" s="21"/>
      <c r="UZV8" s="21"/>
      <c r="UZW8" s="21"/>
      <c r="UZX8" s="21"/>
      <c r="UZY8" s="21"/>
      <c r="UZZ8" s="21"/>
      <c r="VAA8" s="21"/>
      <c r="VAB8" s="21"/>
      <c r="VAC8" s="21"/>
      <c r="VAD8" s="21"/>
      <c r="VAE8" s="21"/>
      <c r="VAF8" s="21"/>
      <c r="VAG8" s="21"/>
      <c r="VAH8" s="21"/>
      <c r="VAI8" s="21"/>
      <c r="VAJ8" s="21"/>
      <c r="VAK8" s="21"/>
      <c r="VAL8" s="21"/>
      <c r="VAM8" s="21"/>
      <c r="VAN8" s="21"/>
      <c r="VAO8" s="21"/>
      <c r="VAP8" s="21"/>
      <c r="VAQ8" s="21"/>
      <c r="VAR8" s="21"/>
      <c r="VAS8" s="21"/>
      <c r="VAT8" s="21"/>
      <c r="VAU8" s="21"/>
      <c r="VAV8" s="21"/>
      <c r="VAW8" s="21"/>
      <c r="VAX8" s="21"/>
      <c r="VAY8" s="21"/>
      <c r="VAZ8" s="21"/>
      <c r="VBA8" s="21"/>
      <c r="VBB8" s="21"/>
      <c r="VBC8" s="21"/>
      <c r="VBD8" s="21"/>
      <c r="VBE8" s="21"/>
      <c r="VBF8" s="21"/>
      <c r="VBG8" s="21"/>
      <c r="VBH8" s="21"/>
      <c r="VBI8" s="21"/>
      <c r="VBJ8" s="21"/>
      <c r="VBK8" s="21"/>
      <c r="VBL8" s="21"/>
      <c r="VBM8" s="21"/>
      <c r="VBN8" s="21"/>
      <c r="VBO8" s="21"/>
      <c r="VBP8" s="21"/>
      <c r="VBQ8" s="21"/>
      <c r="VBR8" s="21"/>
      <c r="VBS8" s="21"/>
      <c r="VBT8" s="21"/>
      <c r="VBU8" s="21"/>
      <c r="VBV8" s="21"/>
      <c r="VBW8" s="21"/>
      <c r="VBX8" s="21"/>
      <c r="VBY8" s="21"/>
      <c r="VBZ8" s="21"/>
      <c r="VCA8" s="21"/>
      <c r="VCB8" s="21"/>
      <c r="VCC8" s="21"/>
      <c r="VCD8" s="21"/>
      <c r="VCE8" s="21"/>
      <c r="VCF8" s="21"/>
      <c r="VCG8" s="21"/>
      <c r="VCH8" s="21"/>
      <c r="VCI8" s="21"/>
      <c r="VCJ8" s="21"/>
      <c r="VCK8" s="21"/>
      <c r="VCL8" s="21"/>
      <c r="VCM8" s="21"/>
      <c r="VCN8" s="21"/>
      <c r="VCO8" s="21"/>
      <c r="VCP8" s="21"/>
      <c r="VCQ8" s="21"/>
      <c r="VCR8" s="21"/>
      <c r="VCS8" s="21"/>
      <c r="VCT8" s="21"/>
      <c r="VCU8" s="21"/>
      <c r="VCV8" s="21"/>
      <c r="VCW8" s="21"/>
      <c r="VCX8" s="21"/>
      <c r="VCY8" s="21"/>
      <c r="VCZ8" s="21"/>
      <c r="VDA8" s="21"/>
      <c r="VDB8" s="21"/>
      <c r="VDC8" s="21"/>
      <c r="VDD8" s="21"/>
      <c r="VDE8" s="21"/>
      <c r="VDF8" s="21"/>
      <c r="VDG8" s="21"/>
      <c r="VDH8" s="21"/>
      <c r="VDI8" s="21"/>
      <c r="VDJ8" s="21"/>
      <c r="VDK8" s="21"/>
      <c r="VDL8" s="21"/>
      <c r="VDM8" s="21"/>
      <c r="VDN8" s="21"/>
      <c r="VDO8" s="21"/>
      <c r="VDP8" s="21"/>
      <c r="VDQ8" s="21"/>
      <c r="VDR8" s="21"/>
      <c r="VDS8" s="21"/>
      <c r="VDT8" s="21"/>
      <c r="VDU8" s="21"/>
      <c r="VDV8" s="21"/>
      <c r="VDW8" s="21"/>
      <c r="VDX8" s="21"/>
      <c r="VDY8" s="21"/>
      <c r="VDZ8" s="21"/>
      <c r="VEA8" s="21"/>
      <c r="VEB8" s="21"/>
      <c r="VEC8" s="21"/>
      <c r="VED8" s="21"/>
      <c r="VEE8" s="21"/>
      <c r="VEF8" s="21"/>
      <c r="VEG8" s="21"/>
      <c r="VEH8" s="21"/>
      <c r="VEI8" s="21"/>
      <c r="VEJ8" s="21"/>
      <c r="VEK8" s="21"/>
      <c r="VEL8" s="21"/>
      <c r="VEM8" s="21"/>
      <c r="VEN8" s="21"/>
      <c r="VEO8" s="21"/>
      <c r="VEP8" s="21"/>
      <c r="VEQ8" s="21"/>
      <c r="VER8" s="21"/>
      <c r="VES8" s="21"/>
      <c r="VET8" s="21"/>
      <c r="VEU8" s="21"/>
      <c r="VEV8" s="21"/>
      <c r="VEW8" s="21"/>
      <c r="VEX8" s="21"/>
      <c r="VEY8" s="21"/>
      <c r="VEZ8" s="21"/>
      <c r="VFA8" s="21"/>
      <c r="VFB8" s="21"/>
      <c r="VFC8" s="21"/>
      <c r="VFD8" s="21"/>
      <c r="VFE8" s="21"/>
      <c r="VFF8" s="21"/>
      <c r="VFG8" s="21"/>
      <c r="VFH8" s="21"/>
      <c r="VFI8" s="21"/>
      <c r="VFJ8" s="21"/>
      <c r="VFK8" s="21"/>
      <c r="VFL8" s="21"/>
      <c r="VFM8" s="21"/>
      <c r="VFN8" s="21"/>
      <c r="VFO8" s="21"/>
      <c r="VFP8" s="21"/>
      <c r="VFQ8" s="21"/>
      <c r="VFR8" s="21"/>
      <c r="VFS8" s="21"/>
      <c r="VFT8" s="21"/>
      <c r="VFU8" s="21"/>
      <c r="VFV8" s="21"/>
      <c r="VFW8" s="21"/>
      <c r="VFX8" s="21"/>
      <c r="VFY8" s="21"/>
      <c r="VFZ8" s="21"/>
      <c r="VGA8" s="21"/>
      <c r="VGB8" s="21"/>
      <c r="VGC8" s="21"/>
      <c r="VGD8" s="21"/>
      <c r="VGE8" s="21"/>
      <c r="VGF8" s="21"/>
      <c r="VGG8" s="21"/>
      <c r="VGH8" s="21"/>
      <c r="VGI8" s="21"/>
      <c r="VGJ8" s="21"/>
      <c r="VGK8" s="21"/>
      <c r="VGL8" s="21"/>
      <c r="VGM8" s="21"/>
      <c r="VGN8" s="21"/>
      <c r="VGO8" s="21"/>
      <c r="VGP8" s="21"/>
      <c r="VGQ8" s="21"/>
      <c r="VGR8" s="21"/>
      <c r="VGS8" s="21"/>
      <c r="VGT8" s="21"/>
      <c r="VGU8" s="21"/>
      <c r="VGV8" s="21"/>
      <c r="VGW8" s="21"/>
      <c r="VGX8" s="21"/>
      <c r="VGY8" s="21"/>
      <c r="VGZ8" s="21"/>
      <c r="VHA8" s="21"/>
      <c r="VHB8" s="21"/>
      <c r="VHC8" s="21"/>
      <c r="VHD8" s="21"/>
      <c r="VHE8" s="21"/>
      <c r="VHF8" s="21"/>
      <c r="VHG8" s="21"/>
      <c r="VHH8" s="21"/>
      <c r="VHI8" s="21"/>
      <c r="VHJ8" s="21"/>
      <c r="VHK8" s="21"/>
      <c r="VHL8" s="21"/>
      <c r="VHM8" s="21"/>
      <c r="VHN8" s="21"/>
      <c r="VHO8" s="21"/>
      <c r="VHP8" s="21"/>
      <c r="VHQ8" s="21"/>
      <c r="VHR8" s="21"/>
      <c r="VHS8" s="21"/>
      <c r="VHT8" s="21"/>
      <c r="VHU8" s="21"/>
      <c r="VHV8" s="21"/>
      <c r="VHW8" s="21"/>
      <c r="VHX8" s="21"/>
      <c r="VHY8" s="21"/>
      <c r="VHZ8" s="21"/>
      <c r="VIA8" s="21"/>
      <c r="VIB8" s="21"/>
      <c r="VIC8" s="21"/>
      <c r="VID8" s="21"/>
      <c r="VIE8" s="21"/>
      <c r="VIF8" s="21"/>
      <c r="VIG8" s="21"/>
      <c r="VIH8" s="21"/>
      <c r="VII8" s="21"/>
      <c r="VIJ8" s="21"/>
      <c r="VIK8" s="21"/>
      <c r="VIL8" s="21"/>
      <c r="VIM8" s="21"/>
      <c r="VIN8" s="21"/>
      <c r="VIO8" s="21"/>
      <c r="VIP8" s="21"/>
      <c r="VIQ8" s="21"/>
      <c r="VIR8" s="21"/>
      <c r="VIS8" s="21"/>
      <c r="VIT8" s="21"/>
      <c r="VIU8" s="21"/>
      <c r="VIV8" s="21"/>
      <c r="VIW8" s="21"/>
      <c r="VIX8" s="21"/>
      <c r="VIY8" s="21"/>
      <c r="VIZ8" s="21"/>
      <c r="VJA8" s="21"/>
      <c r="VJB8" s="21"/>
      <c r="VJC8" s="21"/>
      <c r="VJD8" s="21"/>
      <c r="VJE8" s="21"/>
      <c r="VJF8" s="21"/>
      <c r="VJG8" s="21"/>
      <c r="VJH8" s="21"/>
      <c r="VJI8" s="21"/>
      <c r="VJJ8" s="21"/>
      <c r="VJK8" s="21"/>
      <c r="VJL8" s="21"/>
      <c r="VJM8" s="21"/>
      <c r="VJN8" s="21"/>
      <c r="VJO8" s="21"/>
      <c r="VJP8" s="21"/>
      <c r="VJQ8" s="21"/>
      <c r="VJR8" s="21"/>
      <c r="VJS8" s="21"/>
      <c r="VJT8" s="21"/>
      <c r="VJU8" s="21"/>
      <c r="VJV8" s="21"/>
      <c r="VJW8" s="21"/>
      <c r="VJX8" s="21"/>
      <c r="VJY8" s="21"/>
      <c r="VJZ8" s="21"/>
      <c r="VKA8" s="21"/>
      <c r="VKB8" s="21"/>
      <c r="VKC8" s="21"/>
      <c r="VKD8" s="21"/>
      <c r="VKE8" s="21"/>
      <c r="VKF8" s="21"/>
      <c r="VKG8" s="21"/>
      <c r="VKH8" s="21"/>
      <c r="VKI8" s="21"/>
      <c r="VKJ8" s="21"/>
      <c r="VKK8" s="21"/>
      <c r="VKL8" s="21"/>
      <c r="VKM8" s="21"/>
      <c r="VKN8" s="21"/>
      <c r="VKO8" s="21"/>
      <c r="VKP8" s="21"/>
      <c r="VKQ8" s="21"/>
      <c r="VKR8" s="21"/>
      <c r="VKS8" s="21"/>
      <c r="VKT8" s="21"/>
      <c r="VKU8" s="21"/>
      <c r="VKV8" s="21"/>
      <c r="VKW8" s="21"/>
      <c r="VKX8" s="21"/>
      <c r="VKY8" s="21"/>
      <c r="VKZ8" s="21"/>
      <c r="VLA8" s="21"/>
      <c r="VLB8" s="21"/>
      <c r="VLC8" s="21"/>
      <c r="VLD8" s="21"/>
      <c r="VLE8" s="21"/>
      <c r="VLF8" s="21"/>
      <c r="VLG8" s="21"/>
      <c r="VLH8" s="21"/>
      <c r="VLI8" s="21"/>
      <c r="VLJ8" s="21"/>
      <c r="VLK8" s="21"/>
      <c r="VLL8" s="21"/>
      <c r="VLM8" s="21"/>
      <c r="VLN8" s="21"/>
      <c r="VLO8" s="21"/>
      <c r="VLP8" s="21"/>
      <c r="VLQ8" s="21"/>
      <c r="VLR8" s="21"/>
      <c r="VLS8" s="21"/>
      <c r="VLT8" s="21"/>
      <c r="VLU8" s="21"/>
      <c r="VLV8" s="21"/>
      <c r="VLW8" s="21"/>
      <c r="VLX8" s="21"/>
      <c r="VLY8" s="21"/>
      <c r="VLZ8" s="21"/>
      <c r="VMA8" s="21"/>
      <c r="VMB8" s="21"/>
      <c r="VMC8" s="21"/>
      <c r="VMD8" s="21"/>
      <c r="VME8" s="21"/>
      <c r="VMF8" s="21"/>
      <c r="VMG8" s="21"/>
      <c r="VMH8" s="21"/>
      <c r="VMI8" s="21"/>
      <c r="VMJ8" s="21"/>
      <c r="VMK8" s="21"/>
      <c r="VML8" s="21"/>
      <c r="VMM8" s="21"/>
      <c r="VMN8" s="21"/>
      <c r="VMO8" s="21"/>
      <c r="VMP8" s="21"/>
      <c r="VMQ8" s="21"/>
      <c r="VMR8" s="21"/>
      <c r="VMS8" s="21"/>
      <c r="VMT8" s="21"/>
      <c r="VMU8" s="21"/>
      <c r="VMV8" s="21"/>
      <c r="VMW8" s="21"/>
      <c r="VMX8" s="21"/>
      <c r="VMY8" s="21"/>
      <c r="VMZ8" s="21"/>
      <c r="VNA8" s="21"/>
      <c r="VNB8" s="21"/>
      <c r="VNC8" s="21"/>
      <c r="VND8" s="21"/>
      <c r="VNE8" s="21"/>
      <c r="VNF8" s="21"/>
      <c r="VNG8" s="21"/>
      <c r="VNH8" s="21"/>
      <c r="VNI8" s="21"/>
      <c r="VNJ8" s="21"/>
      <c r="VNK8" s="21"/>
      <c r="VNL8" s="21"/>
      <c r="VNM8" s="21"/>
      <c r="VNN8" s="21"/>
      <c r="VNO8" s="21"/>
      <c r="VNP8" s="21"/>
      <c r="VNQ8" s="21"/>
      <c r="VNR8" s="21"/>
      <c r="VNS8" s="21"/>
      <c r="VNT8" s="21"/>
      <c r="VNU8" s="21"/>
      <c r="VNV8" s="21"/>
      <c r="VNW8" s="21"/>
      <c r="VNX8" s="21"/>
      <c r="VNY8" s="21"/>
      <c r="VNZ8" s="21"/>
      <c r="VOA8" s="21"/>
      <c r="VOB8" s="21"/>
      <c r="VOC8" s="21"/>
      <c r="VOD8" s="21"/>
      <c r="VOE8" s="21"/>
      <c r="VOF8" s="21"/>
      <c r="VOG8" s="21"/>
      <c r="VOH8" s="21"/>
      <c r="VOI8" s="21"/>
      <c r="VOJ8" s="21"/>
      <c r="VOK8" s="21"/>
      <c r="VOL8" s="21"/>
      <c r="VOM8" s="21"/>
      <c r="VON8" s="21"/>
      <c r="VOO8" s="21"/>
      <c r="VOP8" s="21"/>
      <c r="VOQ8" s="21"/>
      <c r="VOR8" s="21"/>
      <c r="VOS8" s="21"/>
      <c r="VOT8" s="21"/>
      <c r="VOU8" s="21"/>
      <c r="VOV8" s="21"/>
      <c r="VOW8" s="21"/>
      <c r="VOX8" s="21"/>
      <c r="VOY8" s="21"/>
      <c r="VOZ8" s="21"/>
      <c r="VPA8" s="21"/>
      <c r="VPB8" s="21"/>
      <c r="VPC8" s="21"/>
      <c r="VPD8" s="21"/>
      <c r="VPE8" s="21"/>
      <c r="VPF8" s="21"/>
      <c r="VPG8" s="21"/>
      <c r="VPH8" s="21"/>
      <c r="VPI8" s="21"/>
      <c r="VPJ8" s="21"/>
      <c r="VPK8" s="21"/>
      <c r="VPL8" s="21"/>
      <c r="VPM8" s="21"/>
      <c r="VPN8" s="21"/>
      <c r="VPO8" s="21"/>
      <c r="VPP8" s="21"/>
      <c r="VPQ8" s="21"/>
      <c r="VPR8" s="21"/>
      <c r="VPS8" s="21"/>
      <c r="VPT8" s="21"/>
      <c r="VPU8" s="21"/>
      <c r="VPV8" s="21"/>
      <c r="VPW8" s="21"/>
      <c r="VPX8" s="21"/>
      <c r="VPY8" s="21"/>
      <c r="VPZ8" s="21"/>
      <c r="VQA8" s="21"/>
      <c r="VQB8" s="21"/>
      <c r="VQC8" s="21"/>
      <c r="VQD8" s="21"/>
      <c r="VQE8" s="21"/>
      <c r="VQF8" s="21"/>
      <c r="VQG8" s="21"/>
      <c r="VQH8" s="21"/>
      <c r="VQI8" s="21"/>
      <c r="VQJ8" s="21"/>
      <c r="VQK8" s="21"/>
      <c r="VQL8" s="21"/>
      <c r="VQM8" s="21"/>
      <c r="VQN8" s="21"/>
      <c r="VQO8" s="21"/>
      <c r="VQP8" s="21"/>
      <c r="VQQ8" s="21"/>
      <c r="VQR8" s="21"/>
      <c r="VQS8" s="21"/>
      <c r="VQT8" s="21"/>
      <c r="VQU8" s="21"/>
      <c r="VQV8" s="21"/>
      <c r="VQW8" s="21"/>
      <c r="VQX8" s="21"/>
      <c r="VQY8" s="21"/>
      <c r="VQZ8" s="21"/>
      <c r="VRA8" s="21"/>
      <c r="VRB8" s="21"/>
      <c r="VRC8" s="21"/>
      <c r="VRD8" s="21"/>
      <c r="VRE8" s="21"/>
      <c r="VRF8" s="21"/>
      <c r="VRG8" s="21"/>
      <c r="VRH8" s="21"/>
      <c r="VRI8" s="21"/>
      <c r="VRJ8" s="21"/>
      <c r="VRK8" s="21"/>
      <c r="VRL8" s="21"/>
      <c r="VRM8" s="21"/>
      <c r="VRN8" s="21"/>
      <c r="VRO8" s="21"/>
      <c r="VRP8" s="21"/>
      <c r="VRQ8" s="21"/>
      <c r="VRR8" s="21"/>
      <c r="VRS8" s="21"/>
      <c r="VRT8" s="21"/>
      <c r="VRU8" s="21"/>
      <c r="VRV8" s="21"/>
      <c r="VRW8" s="21"/>
      <c r="VRX8" s="21"/>
      <c r="VRY8" s="21"/>
      <c r="VRZ8" s="21"/>
      <c r="VSA8" s="21"/>
      <c r="VSB8" s="21"/>
      <c r="VSC8" s="21"/>
      <c r="VSD8" s="21"/>
      <c r="VSE8" s="21"/>
      <c r="VSF8" s="21"/>
      <c r="VSG8" s="21"/>
      <c r="VSH8" s="21"/>
      <c r="VSI8" s="21"/>
      <c r="VSJ8" s="21"/>
      <c r="VSK8" s="21"/>
      <c r="VSL8" s="21"/>
      <c r="VSM8" s="21"/>
      <c r="VSN8" s="21"/>
      <c r="VSO8" s="21"/>
      <c r="VSP8" s="21"/>
      <c r="VSQ8" s="21"/>
      <c r="VSR8" s="21"/>
      <c r="VSS8" s="21"/>
      <c r="VST8" s="21"/>
      <c r="VSU8" s="21"/>
      <c r="VSV8" s="21"/>
      <c r="VSW8" s="21"/>
      <c r="VSX8" s="21"/>
      <c r="VSY8" s="21"/>
      <c r="VSZ8" s="21"/>
      <c r="VTA8" s="21"/>
      <c r="VTB8" s="21"/>
      <c r="VTC8" s="21"/>
      <c r="VTD8" s="21"/>
      <c r="VTE8" s="21"/>
      <c r="VTF8" s="21"/>
      <c r="VTG8" s="21"/>
      <c r="VTH8" s="21"/>
      <c r="VTI8" s="21"/>
      <c r="VTJ8" s="21"/>
      <c r="VTK8" s="21"/>
      <c r="VTL8" s="21"/>
      <c r="VTM8" s="21"/>
      <c r="VTN8" s="21"/>
      <c r="VTO8" s="21"/>
      <c r="VTP8" s="21"/>
      <c r="VTQ8" s="21"/>
      <c r="VTR8" s="21"/>
      <c r="VTS8" s="21"/>
      <c r="VTT8" s="21"/>
      <c r="VTU8" s="21"/>
      <c r="VTV8" s="21"/>
      <c r="VTW8" s="21"/>
      <c r="VTX8" s="21"/>
      <c r="VTY8" s="21"/>
      <c r="VTZ8" s="21"/>
      <c r="VUA8" s="21"/>
      <c r="VUB8" s="21"/>
      <c r="VUC8" s="21"/>
      <c r="VUD8" s="21"/>
      <c r="VUE8" s="21"/>
      <c r="VUF8" s="21"/>
      <c r="VUG8" s="21"/>
      <c r="VUH8" s="21"/>
      <c r="VUI8" s="21"/>
      <c r="VUJ8" s="21"/>
      <c r="VUK8" s="21"/>
      <c r="VUL8" s="21"/>
      <c r="VUM8" s="21"/>
      <c r="VUN8" s="21"/>
      <c r="VUO8" s="21"/>
      <c r="VUP8" s="21"/>
      <c r="VUQ8" s="21"/>
      <c r="VUR8" s="21"/>
      <c r="VUS8" s="21"/>
      <c r="VUT8" s="21"/>
      <c r="VUU8" s="21"/>
      <c r="VUV8" s="21"/>
      <c r="VUW8" s="21"/>
      <c r="VUX8" s="21"/>
      <c r="VUY8" s="21"/>
      <c r="VUZ8" s="21"/>
      <c r="VVA8" s="21"/>
      <c r="VVB8" s="21"/>
      <c r="VVC8" s="21"/>
      <c r="VVD8" s="21"/>
      <c r="VVE8" s="21"/>
      <c r="VVF8" s="21"/>
      <c r="VVG8" s="21"/>
      <c r="VVH8" s="21"/>
      <c r="VVI8" s="21"/>
      <c r="VVJ8" s="21"/>
      <c r="VVK8" s="21"/>
      <c r="VVL8" s="21"/>
      <c r="VVM8" s="21"/>
      <c r="VVN8" s="21"/>
      <c r="VVO8" s="21"/>
      <c r="VVP8" s="21"/>
      <c r="VVQ8" s="21"/>
      <c r="VVR8" s="21"/>
      <c r="VVS8" s="21"/>
      <c r="VVT8" s="21"/>
      <c r="VVU8" s="21"/>
      <c r="VVV8" s="21"/>
      <c r="VVW8" s="21"/>
      <c r="VVX8" s="21"/>
      <c r="VVY8" s="21"/>
      <c r="VVZ8" s="21"/>
      <c r="VWA8" s="21"/>
      <c r="VWB8" s="21"/>
      <c r="VWC8" s="21"/>
      <c r="VWD8" s="21"/>
      <c r="VWE8" s="21"/>
      <c r="VWF8" s="21"/>
      <c r="VWG8" s="21"/>
      <c r="VWH8" s="21"/>
      <c r="VWI8" s="21"/>
      <c r="VWJ8" s="21"/>
      <c r="VWK8" s="21"/>
      <c r="VWL8" s="21"/>
      <c r="VWM8" s="21"/>
      <c r="VWN8" s="21"/>
      <c r="VWO8" s="21"/>
      <c r="VWP8" s="21"/>
      <c r="VWQ8" s="21"/>
      <c r="VWR8" s="21"/>
      <c r="VWS8" s="21"/>
      <c r="VWT8" s="21"/>
      <c r="VWU8" s="21"/>
      <c r="VWV8" s="21"/>
      <c r="VWW8" s="21"/>
      <c r="VWX8" s="21"/>
      <c r="VWY8" s="21"/>
      <c r="VWZ8" s="21"/>
      <c r="VXA8" s="21"/>
      <c r="VXB8" s="21"/>
      <c r="VXC8" s="21"/>
      <c r="VXD8" s="21"/>
      <c r="VXE8" s="21"/>
      <c r="VXF8" s="21"/>
      <c r="VXG8" s="21"/>
      <c r="VXH8" s="21"/>
      <c r="VXI8" s="21"/>
      <c r="VXJ8" s="21"/>
      <c r="VXK8" s="21"/>
      <c r="VXL8" s="21"/>
      <c r="VXM8" s="21"/>
      <c r="VXN8" s="21"/>
      <c r="VXO8" s="21"/>
      <c r="VXP8" s="21"/>
      <c r="VXQ8" s="21"/>
      <c r="VXR8" s="21"/>
      <c r="VXS8" s="21"/>
      <c r="VXT8" s="21"/>
      <c r="VXU8" s="21"/>
      <c r="VXV8" s="21"/>
      <c r="VXW8" s="21"/>
      <c r="VXX8" s="21"/>
      <c r="VXY8" s="21"/>
      <c r="VXZ8" s="21"/>
      <c r="VYA8" s="21"/>
      <c r="VYB8" s="21"/>
      <c r="VYC8" s="21"/>
      <c r="VYD8" s="21"/>
      <c r="VYE8" s="21"/>
      <c r="VYF8" s="21"/>
      <c r="VYG8" s="21"/>
      <c r="VYH8" s="21"/>
      <c r="VYI8" s="21"/>
      <c r="VYJ8" s="21"/>
      <c r="VYK8" s="21"/>
      <c r="VYL8" s="21"/>
      <c r="VYM8" s="21"/>
      <c r="VYN8" s="21"/>
      <c r="VYO8" s="21"/>
      <c r="VYP8" s="21"/>
      <c r="VYQ8" s="21"/>
      <c r="VYR8" s="21"/>
      <c r="VYS8" s="21"/>
      <c r="VYT8" s="21"/>
      <c r="VYU8" s="21"/>
      <c r="VYV8" s="21"/>
      <c r="VYW8" s="21"/>
      <c r="VYX8" s="21"/>
      <c r="VYY8" s="21"/>
      <c r="VYZ8" s="21"/>
      <c r="VZA8" s="21"/>
      <c r="VZB8" s="21"/>
      <c r="VZC8" s="21"/>
      <c r="VZD8" s="21"/>
      <c r="VZE8" s="21"/>
      <c r="VZF8" s="21"/>
      <c r="VZG8" s="21"/>
      <c r="VZH8" s="21"/>
      <c r="VZI8" s="21"/>
      <c r="VZJ8" s="21"/>
      <c r="VZK8" s="21"/>
      <c r="VZL8" s="21"/>
      <c r="VZM8" s="21"/>
      <c r="VZN8" s="21"/>
      <c r="VZO8" s="21"/>
      <c r="VZP8" s="21"/>
      <c r="VZQ8" s="21"/>
      <c r="VZR8" s="21"/>
      <c r="VZS8" s="21"/>
      <c r="VZT8" s="21"/>
      <c r="VZU8" s="21"/>
      <c r="VZV8" s="21"/>
      <c r="VZW8" s="21"/>
      <c r="VZX8" s="21"/>
      <c r="VZY8" s="21"/>
      <c r="VZZ8" s="21"/>
      <c r="WAA8" s="21"/>
      <c r="WAB8" s="21"/>
      <c r="WAC8" s="21"/>
      <c r="WAD8" s="21"/>
      <c r="WAE8" s="21"/>
      <c r="WAF8" s="21"/>
      <c r="WAG8" s="21"/>
      <c r="WAH8" s="21"/>
      <c r="WAI8" s="21"/>
      <c r="WAJ8" s="21"/>
      <c r="WAK8" s="21"/>
      <c r="WAL8" s="21"/>
      <c r="WAM8" s="21"/>
      <c r="WAN8" s="21"/>
      <c r="WAO8" s="21"/>
      <c r="WAP8" s="21"/>
      <c r="WAQ8" s="21"/>
      <c r="WAR8" s="21"/>
      <c r="WAS8" s="21"/>
      <c r="WAT8" s="21"/>
      <c r="WAU8" s="21"/>
      <c r="WAV8" s="21"/>
      <c r="WAW8" s="21"/>
      <c r="WAX8" s="21"/>
      <c r="WAY8" s="21"/>
      <c r="WAZ8" s="21"/>
      <c r="WBA8" s="21"/>
      <c r="WBB8" s="21"/>
      <c r="WBC8" s="21"/>
      <c r="WBD8" s="21"/>
      <c r="WBE8" s="21"/>
      <c r="WBF8" s="21"/>
      <c r="WBG8" s="21"/>
      <c r="WBH8" s="21"/>
      <c r="WBI8" s="21"/>
      <c r="WBJ8" s="21"/>
      <c r="WBK8" s="21"/>
      <c r="WBL8" s="21"/>
      <c r="WBM8" s="21"/>
      <c r="WBN8" s="21"/>
      <c r="WBO8" s="21"/>
      <c r="WBP8" s="21"/>
      <c r="WBQ8" s="21"/>
      <c r="WBR8" s="21"/>
      <c r="WBS8" s="21"/>
      <c r="WBT8" s="21"/>
      <c r="WBU8" s="21"/>
      <c r="WBV8" s="21"/>
      <c r="WBW8" s="21"/>
      <c r="WBX8" s="21"/>
      <c r="WBY8" s="21"/>
      <c r="WBZ8" s="21"/>
      <c r="WCA8" s="21"/>
      <c r="WCB8" s="21"/>
      <c r="WCC8" s="21"/>
      <c r="WCD8" s="21"/>
      <c r="WCE8" s="21"/>
      <c r="WCF8" s="21"/>
      <c r="WCG8" s="21"/>
      <c r="WCH8" s="21"/>
      <c r="WCI8" s="21"/>
      <c r="WCJ8" s="21"/>
      <c r="WCK8" s="21"/>
      <c r="WCL8" s="21"/>
      <c r="WCM8" s="21"/>
      <c r="WCN8" s="21"/>
      <c r="WCO8" s="21"/>
      <c r="WCP8" s="21"/>
      <c r="WCQ8" s="21"/>
      <c r="WCR8" s="21"/>
      <c r="WCS8" s="21"/>
      <c r="WCT8" s="21"/>
      <c r="WCU8" s="21"/>
      <c r="WCV8" s="21"/>
      <c r="WCW8" s="21"/>
      <c r="WCX8" s="21"/>
      <c r="WCY8" s="21"/>
      <c r="WCZ8" s="21"/>
      <c r="WDA8" s="21"/>
      <c r="WDB8" s="21"/>
      <c r="WDC8" s="21"/>
      <c r="WDD8" s="21"/>
      <c r="WDE8" s="21"/>
      <c r="WDF8" s="21"/>
      <c r="WDG8" s="21"/>
      <c r="WDH8" s="21"/>
      <c r="WDI8" s="21"/>
      <c r="WDJ8" s="21"/>
      <c r="WDK8" s="21"/>
      <c r="WDL8" s="21"/>
      <c r="WDM8" s="21"/>
      <c r="WDN8" s="21"/>
      <c r="WDO8" s="21"/>
      <c r="WDP8" s="21"/>
      <c r="WDQ8" s="21"/>
      <c r="WDR8" s="21"/>
      <c r="WDS8" s="21"/>
      <c r="WDT8" s="21"/>
      <c r="WDU8" s="21"/>
      <c r="WDV8" s="21"/>
      <c r="WDW8" s="21"/>
      <c r="WDX8" s="21"/>
      <c r="WDY8" s="21"/>
      <c r="WDZ8" s="21"/>
      <c r="WEA8" s="21"/>
      <c r="WEB8" s="21"/>
      <c r="WEC8" s="21"/>
      <c r="WED8" s="21"/>
      <c r="WEE8" s="21"/>
      <c r="WEF8" s="21"/>
      <c r="WEG8" s="21"/>
      <c r="WEH8" s="21"/>
      <c r="WEI8" s="21"/>
      <c r="WEJ8" s="21"/>
      <c r="WEK8" s="21"/>
      <c r="WEL8" s="21"/>
      <c r="WEM8" s="21"/>
      <c r="WEN8" s="21"/>
      <c r="WEO8" s="21"/>
      <c r="WEP8" s="21"/>
      <c r="WEQ8" s="21"/>
      <c r="WER8" s="21"/>
      <c r="WES8" s="21"/>
      <c r="WET8" s="21"/>
      <c r="WEU8" s="21"/>
      <c r="WEV8" s="21"/>
      <c r="WEW8" s="21"/>
      <c r="WEX8" s="21"/>
      <c r="WEY8" s="21"/>
      <c r="WEZ8" s="21"/>
      <c r="WFA8" s="21"/>
      <c r="WFB8" s="21"/>
      <c r="WFC8" s="21"/>
      <c r="WFD8" s="21"/>
      <c r="WFE8" s="21"/>
      <c r="WFF8" s="21"/>
      <c r="WFG8" s="21"/>
      <c r="WFH8" s="21"/>
      <c r="WFI8" s="21"/>
      <c r="WFJ8" s="21"/>
      <c r="WFK8" s="21"/>
      <c r="WFL8" s="21"/>
      <c r="WFM8" s="21"/>
      <c r="WFN8" s="21"/>
      <c r="WFO8" s="21"/>
      <c r="WFP8" s="21"/>
      <c r="WFQ8" s="21"/>
      <c r="WFR8" s="21"/>
      <c r="WFS8" s="21"/>
      <c r="WFT8" s="21"/>
      <c r="WFU8" s="21"/>
      <c r="WFV8" s="21"/>
      <c r="WFW8" s="21"/>
      <c r="WFX8" s="21"/>
      <c r="WFY8" s="21"/>
      <c r="WFZ8" s="21"/>
      <c r="WGA8" s="21"/>
      <c r="WGB8" s="21"/>
      <c r="WGC8" s="21"/>
      <c r="WGD8" s="21"/>
      <c r="WGE8" s="21"/>
      <c r="WGF8" s="21"/>
      <c r="WGG8" s="21"/>
      <c r="WGH8" s="21"/>
      <c r="WGI8" s="21"/>
      <c r="WGJ8" s="21"/>
      <c r="WGK8" s="21"/>
      <c r="WGL8" s="21"/>
      <c r="WGM8" s="21"/>
      <c r="WGN8" s="21"/>
      <c r="WGO8" s="21"/>
      <c r="WGP8" s="21"/>
      <c r="WGQ8" s="21"/>
      <c r="WGR8" s="21"/>
      <c r="WGS8" s="21"/>
      <c r="WGT8" s="21"/>
      <c r="WGU8" s="21"/>
      <c r="WGV8" s="21"/>
      <c r="WGW8" s="21"/>
      <c r="WGX8" s="21"/>
      <c r="WGY8" s="21"/>
      <c r="WGZ8" s="21"/>
      <c r="WHA8" s="21"/>
      <c r="WHB8" s="21"/>
      <c r="WHC8" s="21"/>
      <c r="WHD8" s="21"/>
      <c r="WHE8" s="21"/>
      <c r="WHF8" s="21"/>
      <c r="WHG8" s="21"/>
      <c r="WHH8" s="21"/>
      <c r="WHI8" s="21"/>
      <c r="WHJ8" s="21"/>
      <c r="WHK8" s="21"/>
      <c r="WHL8" s="21"/>
      <c r="WHM8" s="21"/>
      <c r="WHN8" s="21"/>
      <c r="WHO8" s="21"/>
      <c r="WHP8" s="21"/>
      <c r="WHQ8" s="21"/>
      <c r="WHR8" s="21"/>
      <c r="WHS8" s="21"/>
      <c r="WHT8" s="21"/>
      <c r="WHU8" s="21"/>
      <c r="WHV8" s="21"/>
      <c r="WHW8" s="21"/>
      <c r="WHX8" s="21"/>
      <c r="WHY8" s="21"/>
      <c r="WHZ8" s="21"/>
      <c r="WIA8" s="21"/>
      <c r="WIB8" s="21"/>
      <c r="WIC8" s="21"/>
      <c r="WID8" s="21"/>
      <c r="WIE8" s="21"/>
      <c r="WIF8" s="21"/>
      <c r="WIG8" s="21"/>
      <c r="WIH8" s="21"/>
      <c r="WII8" s="21"/>
      <c r="WIJ8" s="21"/>
      <c r="WIK8" s="21"/>
      <c r="WIL8" s="21"/>
      <c r="WIM8" s="21"/>
      <c r="WIN8" s="21"/>
      <c r="WIO8" s="21"/>
      <c r="WIP8" s="21"/>
      <c r="WIQ8" s="21"/>
      <c r="WIR8" s="21"/>
      <c r="WIS8" s="21"/>
      <c r="WIT8" s="21"/>
      <c r="WIU8" s="21"/>
      <c r="WIV8" s="21"/>
      <c r="WIW8" s="21"/>
      <c r="WIX8" s="21"/>
      <c r="WIY8" s="21"/>
      <c r="WIZ8" s="21"/>
      <c r="WJA8" s="21"/>
      <c r="WJB8" s="21"/>
      <c r="WJC8" s="21"/>
      <c r="WJD8" s="21"/>
      <c r="WJE8" s="21"/>
      <c r="WJF8" s="21"/>
      <c r="WJG8" s="21"/>
      <c r="WJH8" s="21"/>
      <c r="WJI8" s="21"/>
      <c r="WJJ8" s="21"/>
      <c r="WJK8" s="21"/>
      <c r="WJL8" s="21"/>
      <c r="WJM8" s="21"/>
      <c r="WJN8" s="21"/>
      <c r="WJO8" s="21"/>
      <c r="WJP8" s="21"/>
      <c r="WJQ8" s="21"/>
      <c r="WJR8" s="21"/>
      <c r="WJS8" s="21"/>
      <c r="WJT8" s="21"/>
      <c r="WJU8" s="21"/>
      <c r="WJV8" s="21"/>
      <c r="WJW8" s="21"/>
      <c r="WJX8" s="21"/>
      <c r="WJY8" s="21"/>
      <c r="WJZ8" s="21"/>
      <c r="WKA8" s="21"/>
      <c r="WKB8" s="21"/>
      <c r="WKC8" s="21"/>
      <c r="WKD8" s="21"/>
      <c r="WKE8" s="21"/>
      <c r="WKF8" s="21"/>
      <c r="WKG8" s="21"/>
      <c r="WKH8" s="21"/>
      <c r="WKI8" s="21"/>
      <c r="WKJ8" s="21"/>
      <c r="WKK8" s="21"/>
      <c r="WKL8" s="21"/>
      <c r="WKM8" s="21"/>
      <c r="WKN8" s="21"/>
      <c r="WKO8" s="21"/>
      <c r="WKP8" s="21"/>
      <c r="WKQ8" s="21"/>
      <c r="WKR8" s="21"/>
      <c r="WKS8" s="21"/>
      <c r="WKT8" s="21"/>
      <c r="WKU8" s="21"/>
      <c r="WKV8" s="21"/>
      <c r="WKW8" s="21"/>
      <c r="WKX8" s="21"/>
      <c r="WKY8" s="21"/>
      <c r="WKZ8" s="21"/>
      <c r="WLA8" s="21"/>
      <c r="WLB8" s="21"/>
      <c r="WLC8" s="21"/>
      <c r="WLD8" s="21"/>
      <c r="WLE8" s="21"/>
      <c r="WLF8" s="21"/>
      <c r="WLG8" s="21"/>
      <c r="WLH8" s="21"/>
      <c r="WLI8" s="21"/>
      <c r="WLJ8" s="21"/>
      <c r="WLK8" s="21"/>
      <c r="WLL8" s="21"/>
      <c r="WLM8" s="21"/>
      <c r="WLN8" s="21"/>
      <c r="WLO8" s="21"/>
      <c r="WLP8" s="21"/>
      <c r="WLQ8" s="21"/>
      <c r="WLR8" s="21"/>
      <c r="WLS8" s="21"/>
      <c r="WLT8" s="21"/>
      <c r="WLU8" s="21"/>
      <c r="WLV8" s="21"/>
      <c r="WLW8" s="21"/>
      <c r="WLX8" s="21"/>
      <c r="WLY8" s="21"/>
      <c r="WLZ8" s="21"/>
      <c r="WMA8" s="21"/>
      <c r="WMB8" s="21"/>
      <c r="WMC8" s="21"/>
      <c r="WMD8" s="21"/>
      <c r="WME8" s="21"/>
      <c r="WMF8" s="21"/>
      <c r="WMG8" s="21"/>
      <c r="WMH8" s="21"/>
      <c r="WMI8" s="21"/>
      <c r="WMJ8" s="21"/>
      <c r="WMK8" s="21"/>
      <c r="WML8" s="21"/>
      <c r="WMM8" s="21"/>
      <c r="WMN8" s="21"/>
      <c r="WMO8" s="21"/>
      <c r="WMP8" s="21"/>
      <c r="WMQ8" s="21"/>
      <c r="WMR8" s="21"/>
      <c r="WMS8" s="21"/>
      <c r="WMT8" s="21"/>
      <c r="WMU8" s="21"/>
      <c r="WMV8" s="21"/>
      <c r="WMW8" s="21"/>
      <c r="WMX8" s="21"/>
      <c r="WMY8" s="21"/>
      <c r="WMZ8" s="21"/>
      <c r="WNA8" s="21"/>
      <c r="WNB8" s="21"/>
      <c r="WNC8" s="21"/>
      <c r="WND8" s="21"/>
      <c r="WNE8" s="21"/>
      <c r="WNF8" s="21"/>
      <c r="WNG8" s="21"/>
      <c r="WNH8" s="21"/>
      <c r="WNI8" s="21"/>
      <c r="WNJ8" s="21"/>
      <c r="WNK8" s="21"/>
      <c r="WNL8" s="21"/>
      <c r="WNM8" s="21"/>
      <c r="WNN8" s="21"/>
      <c r="WNO8" s="21"/>
      <c r="WNP8" s="21"/>
      <c r="WNQ8" s="21"/>
      <c r="WNR8" s="21"/>
      <c r="WNS8" s="21"/>
      <c r="WNT8" s="21"/>
      <c r="WNU8" s="21"/>
      <c r="WNV8" s="21"/>
      <c r="WNW8" s="21"/>
      <c r="WNX8" s="21"/>
      <c r="WNY8" s="21"/>
      <c r="WNZ8" s="21"/>
      <c r="WOA8" s="21"/>
      <c r="WOB8" s="21"/>
      <c r="WOC8" s="21"/>
      <c r="WOD8" s="21"/>
      <c r="WOE8" s="21"/>
      <c r="WOF8" s="21"/>
      <c r="WOG8" s="21"/>
      <c r="WOH8" s="21"/>
      <c r="WOI8" s="21"/>
      <c r="WOJ8" s="21"/>
      <c r="WOK8" s="21"/>
      <c r="WOL8" s="21"/>
      <c r="WOM8" s="21"/>
      <c r="WON8" s="21"/>
      <c r="WOO8" s="21"/>
      <c r="WOP8" s="21"/>
      <c r="WOQ8" s="21"/>
      <c r="WOR8" s="21"/>
      <c r="WOS8" s="21"/>
      <c r="WOT8" s="21"/>
      <c r="WOU8" s="21"/>
      <c r="WOV8" s="21"/>
      <c r="WOW8" s="21"/>
      <c r="WOX8" s="21"/>
      <c r="WOY8" s="21"/>
      <c r="WOZ8" s="21"/>
      <c r="WPA8" s="21"/>
      <c r="WPB8" s="21"/>
      <c r="WPC8" s="21"/>
      <c r="WPD8" s="21"/>
      <c r="WPE8" s="21"/>
      <c r="WPF8" s="21"/>
      <c r="WPG8" s="21"/>
      <c r="WPH8" s="21"/>
      <c r="WPI8" s="21"/>
      <c r="WPJ8" s="21"/>
      <c r="WPK8" s="21"/>
      <c r="WPL8" s="21"/>
      <c r="WPM8" s="21"/>
      <c r="WPN8" s="21"/>
      <c r="WPO8" s="21"/>
      <c r="WPP8" s="21"/>
      <c r="WPQ8" s="21"/>
      <c r="WPR8" s="21"/>
      <c r="WPS8" s="21"/>
      <c r="WPT8" s="21"/>
      <c r="WPU8" s="21"/>
      <c r="WPV8" s="21"/>
      <c r="WPW8" s="21"/>
      <c r="WPX8" s="21"/>
      <c r="WPY8" s="21"/>
      <c r="WPZ8" s="21"/>
      <c r="WQA8" s="21"/>
      <c r="WQB8" s="21"/>
      <c r="WQC8" s="21"/>
      <c r="WQD8" s="21"/>
      <c r="WQE8" s="21"/>
      <c r="WQF8" s="21"/>
      <c r="WQG8" s="21"/>
      <c r="WQH8" s="21"/>
      <c r="WQI8" s="21"/>
      <c r="WQJ8" s="21"/>
      <c r="WQK8" s="21"/>
      <c r="WQL8" s="21"/>
      <c r="WQM8" s="21"/>
      <c r="WQN8" s="21"/>
      <c r="WQO8" s="21"/>
      <c r="WQP8" s="21"/>
      <c r="WQQ8" s="21"/>
      <c r="WQR8" s="21"/>
      <c r="WQS8" s="21"/>
      <c r="WQT8" s="21"/>
      <c r="WQU8" s="21"/>
      <c r="WQV8" s="21"/>
      <c r="WQW8" s="21"/>
      <c r="WQX8" s="21"/>
      <c r="WQY8" s="21"/>
      <c r="WQZ8" s="21"/>
      <c r="WRA8" s="21"/>
      <c r="WRB8" s="21"/>
      <c r="WRC8" s="21"/>
      <c r="WRD8" s="21"/>
      <c r="WRE8" s="21"/>
      <c r="WRF8" s="21"/>
      <c r="WRG8" s="21"/>
      <c r="WRH8" s="21"/>
      <c r="WRI8" s="21"/>
      <c r="WRJ8" s="21"/>
      <c r="WRK8" s="21"/>
      <c r="WRL8" s="21"/>
      <c r="WRM8" s="21"/>
      <c r="WRN8" s="21"/>
      <c r="WRO8" s="21"/>
      <c r="WRP8" s="21"/>
      <c r="WRQ8" s="21"/>
      <c r="WRR8" s="21"/>
      <c r="WRS8" s="21"/>
      <c r="WRT8" s="21"/>
      <c r="WRU8" s="21"/>
      <c r="WRV8" s="21"/>
      <c r="WRW8" s="21"/>
      <c r="WRX8" s="21"/>
      <c r="WRY8" s="21"/>
      <c r="WRZ8" s="21"/>
      <c r="WSA8" s="21"/>
      <c r="WSB8" s="21"/>
      <c r="WSC8" s="21"/>
      <c r="WSD8" s="21"/>
      <c r="WSE8" s="21"/>
      <c r="WSF8" s="21"/>
      <c r="WSG8" s="21"/>
      <c r="WSH8" s="21"/>
      <c r="WSI8" s="21"/>
      <c r="WSJ8" s="21"/>
      <c r="WSK8" s="21"/>
      <c r="WSL8" s="21"/>
      <c r="WSM8" s="21"/>
      <c r="WSN8" s="21"/>
      <c r="WSO8" s="21"/>
      <c r="WSP8" s="21"/>
      <c r="WSQ8" s="21"/>
      <c r="WSR8" s="21"/>
      <c r="WSS8" s="21"/>
      <c r="WST8" s="21"/>
      <c r="WSU8" s="21"/>
      <c r="WSV8" s="21"/>
      <c r="WSW8" s="21"/>
      <c r="WSX8" s="21"/>
      <c r="WSY8" s="21"/>
      <c r="WSZ8" s="21"/>
      <c r="WTA8" s="21"/>
      <c r="WTB8" s="21"/>
      <c r="WTC8" s="21"/>
      <c r="WTD8" s="21"/>
      <c r="WTE8" s="21"/>
      <c r="WTF8" s="21"/>
      <c r="WTG8" s="21"/>
      <c r="WTH8" s="21"/>
      <c r="WTI8" s="21"/>
      <c r="WTJ8" s="21"/>
      <c r="WTK8" s="21"/>
      <c r="WTL8" s="21"/>
      <c r="WTM8" s="21"/>
      <c r="WTN8" s="21"/>
      <c r="WTO8" s="21"/>
      <c r="WTP8" s="21"/>
      <c r="WTQ8" s="21"/>
      <c r="WTR8" s="21"/>
      <c r="WTS8" s="21"/>
      <c r="WTT8" s="21"/>
      <c r="WTU8" s="21"/>
      <c r="WTV8" s="21"/>
      <c r="WTW8" s="21"/>
      <c r="WTX8" s="21"/>
      <c r="WTY8" s="21"/>
      <c r="WTZ8" s="21"/>
      <c r="WUA8" s="21"/>
      <c r="WUB8" s="21"/>
      <c r="WUC8" s="21"/>
      <c r="WUD8" s="21"/>
      <c r="WUE8" s="21"/>
      <c r="WUF8" s="21"/>
      <c r="WUG8" s="21"/>
      <c r="WUH8" s="21"/>
      <c r="WUI8" s="21"/>
      <c r="WUJ8" s="21"/>
      <c r="WUK8" s="21"/>
      <c r="WUL8" s="21"/>
      <c r="WUM8" s="21"/>
      <c r="WUN8" s="21"/>
      <c r="WUO8" s="21"/>
      <c r="WUP8" s="21"/>
      <c r="WUQ8" s="21"/>
      <c r="WUR8" s="21"/>
      <c r="WUS8" s="21"/>
      <c r="WUT8" s="21"/>
      <c r="WUU8" s="21"/>
      <c r="WUV8" s="21"/>
      <c r="WUW8" s="21"/>
      <c r="WUX8" s="21"/>
      <c r="WUY8" s="21"/>
      <c r="WUZ8" s="21"/>
      <c r="WVA8" s="21"/>
      <c r="WVB8" s="21"/>
      <c r="WVC8" s="21"/>
      <c r="WVD8" s="21"/>
      <c r="WVE8" s="21"/>
      <c r="WVF8" s="21"/>
      <c r="WVG8" s="21"/>
      <c r="WVH8" s="21"/>
      <c r="WVI8" s="21"/>
      <c r="WVJ8" s="21"/>
      <c r="WVK8" s="21"/>
      <c r="WVL8" s="21"/>
      <c r="WVM8" s="21"/>
      <c r="WVN8" s="21"/>
      <c r="WVO8" s="21"/>
      <c r="WVP8" s="21"/>
      <c r="WVQ8" s="21"/>
      <c r="WVR8" s="21"/>
      <c r="WVS8" s="21"/>
      <c r="WVT8" s="21"/>
      <c r="WVU8" s="21"/>
      <c r="WVV8" s="21"/>
      <c r="WVW8" s="21"/>
      <c r="WVX8" s="21"/>
      <c r="WVY8" s="21"/>
      <c r="WVZ8" s="21"/>
      <c r="WWA8" s="21"/>
      <c r="WWB8" s="21"/>
      <c r="WWC8" s="21"/>
      <c r="WWD8" s="21"/>
      <c r="WWE8" s="21"/>
      <c r="WWF8" s="21"/>
      <c r="WWG8" s="21"/>
      <c r="WWH8" s="21"/>
      <c r="WWI8" s="21"/>
      <c r="WWJ8" s="21"/>
      <c r="WWK8" s="21"/>
      <c r="WWL8" s="21"/>
      <c r="WWM8" s="21"/>
      <c r="WWN8" s="21"/>
      <c r="WWO8" s="21"/>
      <c r="WWP8" s="21"/>
      <c r="WWQ8" s="21"/>
      <c r="WWR8" s="21"/>
      <c r="WWS8" s="21"/>
      <c r="WWT8" s="21"/>
      <c r="WWU8" s="21"/>
      <c r="WWV8" s="21"/>
      <c r="WWW8" s="21"/>
      <c r="WWX8" s="21"/>
      <c r="WWY8" s="21"/>
      <c r="WWZ8" s="21"/>
      <c r="WXA8" s="21"/>
      <c r="WXB8" s="21"/>
      <c r="WXC8" s="21"/>
      <c r="WXD8" s="21"/>
      <c r="WXE8" s="21"/>
      <c r="WXF8" s="21"/>
      <c r="WXG8" s="21"/>
      <c r="WXH8" s="21"/>
      <c r="WXI8" s="21"/>
      <c r="WXJ8" s="21"/>
      <c r="WXK8" s="21"/>
      <c r="WXL8" s="21"/>
      <c r="WXM8" s="21"/>
      <c r="WXN8" s="21"/>
      <c r="WXO8" s="21"/>
      <c r="WXP8" s="21"/>
      <c r="WXQ8" s="21"/>
      <c r="WXR8" s="21"/>
      <c r="WXS8" s="21"/>
      <c r="WXT8" s="21"/>
      <c r="WXU8" s="21"/>
      <c r="WXV8" s="21"/>
      <c r="WXW8" s="21"/>
      <c r="WXX8" s="21"/>
      <c r="WXY8" s="21"/>
      <c r="WXZ8" s="21"/>
      <c r="WYA8" s="21"/>
      <c r="WYB8" s="21"/>
      <c r="WYC8" s="21"/>
      <c r="WYD8" s="21"/>
      <c r="WYE8" s="21"/>
      <c r="WYF8" s="21"/>
      <c r="WYG8" s="21"/>
      <c r="WYH8" s="21"/>
      <c r="WYI8" s="21"/>
      <c r="WYJ8" s="21"/>
      <c r="WYK8" s="21"/>
      <c r="WYL8" s="21"/>
      <c r="WYM8" s="21"/>
      <c r="WYN8" s="21"/>
      <c r="WYO8" s="21"/>
      <c r="WYP8" s="21"/>
      <c r="WYQ8" s="21"/>
      <c r="WYR8" s="21"/>
      <c r="WYS8" s="21"/>
      <c r="WYT8" s="21"/>
      <c r="WYU8" s="21"/>
      <c r="WYV8" s="21"/>
      <c r="WYW8" s="21"/>
      <c r="WYX8" s="21"/>
      <c r="WYY8" s="21"/>
      <c r="WYZ8" s="21"/>
      <c r="WZA8" s="21"/>
      <c r="WZB8" s="21"/>
      <c r="WZC8" s="21"/>
      <c r="WZD8" s="21"/>
      <c r="WZE8" s="21"/>
      <c r="WZF8" s="21"/>
      <c r="WZG8" s="21"/>
      <c r="WZH8" s="21"/>
      <c r="WZI8" s="21"/>
      <c r="WZJ8" s="21"/>
      <c r="WZK8" s="21"/>
      <c r="WZL8" s="21"/>
      <c r="WZM8" s="21"/>
      <c r="WZN8" s="21"/>
      <c r="WZO8" s="21"/>
      <c r="WZP8" s="21"/>
      <c r="WZQ8" s="21"/>
      <c r="WZR8" s="21"/>
      <c r="WZS8" s="21"/>
      <c r="WZT8" s="21"/>
      <c r="WZU8" s="21"/>
      <c r="WZV8" s="21"/>
      <c r="WZW8" s="21"/>
      <c r="WZX8" s="21"/>
      <c r="WZY8" s="21"/>
      <c r="WZZ8" s="21"/>
      <c r="XAA8" s="21"/>
      <c r="XAB8" s="21"/>
      <c r="XAC8" s="21"/>
      <c r="XAD8" s="21"/>
      <c r="XAE8" s="21"/>
      <c r="XAF8" s="21"/>
      <c r="XAG8" s="21"/>
      <c r="XAH8" s="21"/>
      <c r="XAI8" s="21"/>
      <c r="XAJ8" s="21"/>
      <c r="XAK8" s="21"/>
      <c r="XAL8" s="21"/>
      <c r="XAM8" s="21"/>
      <c r="XAN8" s="21"/>
      <c r="XAO8" s="21"/>
      <c r="XAP8" s="21"/>
      <c r="XAQ8" s="21"/>
      <c r="XAR8" s="21"/>
      <c r="XAS8" s="21"/>
      <c r="XAT8" s="21"/>
      <c r="XAU8" s="21"/>
      <c r="XAV8" s="21"/>
      <c r="XAW8" s="21"/>
      <c r="XAX8" s="21"/>
      <c r="XAY8" s="21"/>
      <c r="XAZ8" s="21"/>
      <c r="XBA8" s="21"/>
      <c r="XBB8" s="21"/>
      <c r="XBC8" s="21"/>
      <c r="XBD8" s="21"/>
      <c r="XBE8" s="21"/>
      <c r="XBF8" s="21"/>
      <c r="XBG8" s="21"/>
      <c r="XBH8" s="21"/>
      <c r="XBI8" s="21"/>
      <c r="XBJ8" s="21"/>
      <c r="XBK8" s="21"/>
      <c r="XBL8" s="21"/>
      <c r="XBM8" s="21"/>
      <c r="XBN8" s="21"/>
      <c r="XBO8" s="21"/>
      <c r="XBP8" s="21"/>
      <c r="XBQ8" s="21"/>
      <c r="XBR8" s="21"/>
      <c r="XBS8" s="21"/>
      <c r="XBT8" s="21"/>
      <c r="XBU8" s="21"/>
      <c r="XBV8" s="21"/>
      <c r="XBW8" s="21"/>
      <c r="XBX8" s="21"/>
      <c r="XBY8" s="21"/>
      <c r="XBZ8" s="21"/>
      <c r="XCA8" s="21"/>
      <c r="XCB8" s="21"/>
      <c r="XCC8" s="21"/>
      <c r="XCD8" s="21"/>
      <c r="XCE8" s="21"/>
      <c r="XCF8" s="21"/>
      <c r="XCG8" s="21"/>
      <c r="XCH8" s="21"/>
      <c r="XCI8" s="21"/>
      <c r="XCJ8" s="21"/>
      <c r="XCK8" s="21"/>
      <c r="XCL8" s="21"/>
      <c r="XCM8" s="21"/>
      <c r="XCN8" s="21"/>
      <c r="XCO8" s="21"/>
      <c r="XCP8" s="21"/>
      <c r="XCQ8" s="21"/>
      <c r="XCR8" s="21"/>
      <c r="XCS8" s="21"/>
      <c r="XCT8" s="21"/>
      <c r="XCU8" s="21"/>
      <c r="XCV8" s="21"/>
      <c r="XCW8" s="21"/>
      <c r="XCX8" s="21"/>
      <c r="XCY8" s="21"/>
      <c r="XCZ8" s="21"/>
      <c r="XDA8" s="21"/>
      <c r="XDB8" s="21"/>
      <c r="XDC8" s="21"/>
      <c r="XDD8" s="21"/>
      <c r="XDE8" s="21"/>
      <c r="XDF8" s="21"/>
      <c r="XDG8" s="21"/>
      <c r="XDH8" s="21"/>
      <c r="XDI8" s="21"/>
      <c r="XDJ8" s="21"/>
      <c r="XDK8" s="21"/>
      <c r="XDL8" s="21"/>
      <c r="XDM8" s="21"/>
      <c r="XDN8" s="21"/>
      <c r="XDO8" s="21"/>
      <c r="XDP8" s="21"/>
      <c r="XDQ8" s="21"/>
      <c r="XDR8" s="21"/>
      <c r="XDS8" s="21"/>
      <c r="XDT8" s="21"/>
      <c r="XDU8" s="21"/>
      <c r="XDV8" s="21"/>
      <c r="XDW8" s="21"/>
      <c r="XDX8" s="21"/>
      <c r="XDY8" s="21"/>
      <c r="XDZ8" s="21"/>
      <c r="XEA8" s="21"/>
      <c r="XEB8" s="21"/>
      <c r="XEC8" s="21"/>
      <c r="XED8" s="21"/>
      <c r="XEE8" s="21"/>
      <c r="XEF8" s="21"/>
      <c r="XEG8" s="21"/>
      <c r="XEH8" s="21"/>
      <c r="XEI8" s="21"/>
      <c r="XEJ8" s="21"/>
      <c r="XEK8" s="21"/>
      <c r="XEL8" s="21"/>
      <c r="XEM8" s="21"/>
      <c r="XEN8" s="21"/>
      <c r="XEO8" s="21"/>
      <c r="XEP8" s="21"/>
      <c r="XEQ8" s="21"/>
      <c r="XER8" s="21"/>
      <c r="XES8" s="21"/>
      <c r="XET8" s="21"/>
      <c r="XEU8" s="21"/>
      <c r="XEV8" s="21"/>
      <c r="XEW8" s="21"/>
      <c r="XEX8" s="21"/>
      <c r="XEY8" s="21"/>
      <c r="XEZ8" s="21"/>
      <c r="XFA8" s="21"/>
      <c r="XFB8" s="21"/>
      <c r="XFC8" s="21"/>
      <c r="XFD8" s="21"/>
    </row>
  </sheetData>
  <mergeCells count="3">
    <mergeCell ref="A2:F2"/>
    <mergeCell ref="A3:F3"/>
    <mergeCell ref="A6:F6"/>
  </mergeCells>
  <printOptions horizontalCentered="1"/>
  <pageMargins left="0.708333333333333" right="0.708333333333333" top="0.751388888888889" bottom="0.751388888888889" header="0.306944444444444" footer="0.306944444444444"/>
  <pageSetup paperSize="9" fitToHeight="200" orientation="landscape" horizontalDpi="600" verticalDpi="600"/>
  <headerFooter>
    <oddFooter>&amp;C&amp;16- &amp;P -</oddFooter>
  </headerFooter>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2">
    <pageSetUpPr fitToPage="1"/>
  </sheetPr>
  <dimension ref="A2:J7068"/>
  <sheetViews>
    <sheetView topLeftCell="A2566" workbookViewId="0">
      <selection activeCell="K2568" sqref="K2568"/>
    </sheetView>
  </sheetViews>
  <sheetFormatPr defaultColWidth="8" defaultRowHeight="12"/>
  <cols>
    <col min="1" max="1" width="25.3833333333333" style="10"/>
    <col min="2" max="2" width="23.775" style="10" customWidth="1"/>
    <col min="3" max="5" width="20.6333333333333" style="10" customWidth="1"/>
    <col min="6" max="6" width="14.3333333333333" style="10" customWidth="1"/>
    <col min="7" max="7" width="20.6333333333333" style="10" customWidth="1"/>
    <col min="8" max="9" width="13.3333333333333" style="10" customWidth="1"/>
    <col min="10" max="10" width="15.4416666666667" style="10" customWidth="1"/>
    <col min="11" max="16384" width="8" style="10"/>
  </cols>
  <sheetData>
    <row r="2" s="10" customFormat="1" ht="39" customHeight="1" spans="1:10">
      <c r="A2" s="13" t="s">
        <v>2038</v>
      </c>
      <c r="B2" s="13"/>
      <c r="C2" s="13"/>
      <c r="D2" s="13"/>
      <c r="E2" s="13"/>
      <c r="F2" s="13"/>
      <c r="G2" s="13"/>
      <c r="H2" s="13"/>
      <c r="I2" s="13"/>
      <c r="J2" s="13"/>
    </row>
    <row r="3" s="10" customFormat="1" ht="23" customHeight="1" spans="1:10">
      <c r="A3" s="14"/>
    </row>
    <row r="4" s="11" customFormat="1" ht="44.25" customHeight="1" spans="1:10">
      <c r="A4" s="15" t="s">
        <v>2039</v>
      </c>
      <c r="B4" s="15" t="s">
        <v>2040</v>
      </c>
      <c r="C4" s="15" t="s">
        <v>2041</v>
      </c>
      <c r="D4" s="15" t="s">
        <v>2042</v>
      </c>
      <c r="E4" s="15" t="s">
        <v>2043</v>
      </c>
      <c r="F4" s="15" t="s">
        <v>2044</v>
      </c>
      <c r="G4" s="15" t="s">
        <v>2045</v>
      </c>
      <c r="H4" s="15" t="s">
        <v>2046</v>
      </c>
      <c r="I4" s="15" t="s">
        <v>2047</v>
      </c>
      <c r="J4" s="15" t="s">
        <v>2048</v>
      </c>
    </row>
    <row r="5" s="10" customFormat="1" ht="18.75" spans="1:10">
      <c r="A5" s="16">
        <v>1</v>
      </c>
      <c r="B5" s="16">
        <v>2</v>
      </c>
      <c r="C5" s="16">
        <v>3</v>
      </c>
      <c r="D5" s="16">
        <v>4</v>
      </c>
      <c r="E5" s="16">
        <v>5</v>
      </c>
      <c r="F5" s="16">
        <v>6</v>
      </c>
      <c r="G5" s="16">
        <v>7</v>
      </c>
      <c r="H5" s="16">
        <v>8</v>
      </c>
      <c r="I5" s="16">
        <v>9</v>
      </c>
      <c r="J5" s="16">
        <v>10</v>
      </c>
    </row>
    <row r="6" s="12" customFormat="1" ht="42" customHeight="1" spans="1:10">
      <c r="A6" s="17" t="s">
        <v>2049</v>
      </c>
      <c r="B6" s="18"/>
      <c r="C6" s="18"/>
      <c r="D6" s="18"/>
      <c r="E6" s="18"/>
      <c r="F6" s="18"/>
      <c r="G6" s="18"/>
      <c r="H6" s="18"/>
      <c r="I6" s="18"/>
      <c r="J6" s="18"/>
    </row>
    <row r="7" s="12" customFormat="1" ht="42" customHeight="1" spans="1:10">
      <c r="A7" s="19" t="s">
        <v>2049</v>
      </c>
      <c r="B7" s="20"/>
      <c r="C7" s="20"/>
      <c r="D7" s="20"/>
      <c r="E7" s="20"/>
      <c r="F7" s="20"/>
      <c r="G7" s="20"/>
      <c r="H7" s="20"/>
      <c r="I7" s="20"/>
      <c r="J7" s="20"/>
    </row>
    <row r="8" s="12" customFormat="1" ht="42" customHeight="1" spans="1:10">
      <c r="A8" s="18" t="s">
        <v>2050</v>
      </c>
      <c r="B8" s="18" t="s">
        <v>2051</v>
      </c>
      <c r="C8" s="18" t="s">
        <v>2052</v>
      </c>
      <c r="D8" s="18" t="s">
        <v>2053</v>
      </c>
      <c r="E8" s="18" t="s">
        <v>2054</v>
      </c>
      <c r="F8" s="18" t="s">
        <v>2055</v>
      </c>
      <c r="G8" s="18" t="s">
        <v>2056</v>
      </c>
      <c r="H8" s="18" t="s">
        <v>2057</v>
      </c>
      <c r="I8" s="18" t="s">
        <v>2058</v>
      </c>
      <c r="J8" s="18" t="s">
        <v>2059</v>
      </c>
    </row>
    <row r="9" s="12" customFormat="1" ht="42" customHeight="1" spans="1:10">
      <c r="A9" s="18"/>
      <c r="B9" s="18"/>
      <c r="C9" s="18" t="s">
        <v>2060</v>
      </c>
      <c r="D9" s="18" t="s">
        <v>2061</v>
      </c>
      <c r="E9" s="18" t="s">
        <v>2062</v>
      </c>
      <c r="F9" s="18" t="s">
        <v>2055</v>
      </c>
      <c r="G9" s="18" t="s">
        <v>2063</v>
      </c>
      <c r="H9" s="18" t="s">
        <v>2064</v>
      </c>
      <c r="I9" s="18" t="s">
        <v>2065</v>
      </c>
      <c r="J9" s="18" t="s">
        <v>2066</v>
      </c>
    </row>
    <row r="10" s="12" customFormat="1" ht="42" customHeight="1" spans="1:10">
      <c r="A10" s="18"/>
      <c r="B10" s="18"/>
      <c r="C10" s="18" t="s">
        <v>2067</v>
      </c>
      <c r="D10" s="18" t="s">
        <v>2068</v>
      </c>
      <c r="E10" s="18" t="s">
        <v>2069</v>
      </c>
      <c r="F10" s="18" t="s">
        <v>2070</v>
      </c>
      <c r="G10" s="18" t="s">
        <v>2071</v>
      </c>
      <c r="H10" s="18" t="s">
        <v>2072</v>
      </c>
      <c r="I10" s="18" t="s">
        <v>2058</v>
      </c>
      <c r="J10" s="18" t="s">
        <v>2073</v>
      </c>
    </row>
    <row r="11" s="12" customFormat="1" ht="42" customHeight="1" spans="1:10">
      <c r="A11" s="18"/>
      <c r="B11" s="18"/>
      <c r="C11" s="18" t="s">
        <v>2067</v>
      </c>
      <c r="D11" s="18" t="s">
        <v>2068</v>
      </c>
      <c r="E11" s="18" t="s">
        <v>2074</v>
      </c>
      <c r="F11" s="18" t="s">
        <v>2070</v>
      </c>
      <c r="G11" s="18" t="s">
        <v>2071</v>
      </c>
      <c r="H11" s="18" t="s">
        <v>2072</v>
      </c>
      <c r="I11" s="18" t="s">
        <v>2058</v>
      </c>
      <c r="J11" s="18" t="s">
        <v>2075</v>
      </c>
    </row>
    <row r="12" s="12" customFormat="1" ht="42" customHeight="1" spans="1:10">
      <c r="A12" s="18" t="s">
        <v>2076</v>
      </c>
      <c r="B12" s="18" t="s">
        <v>2077</v>
      </c>
      <c r="C12" s="18" t="s">
        <v>2052</v>
      </c>
      <c r="D12" s="18" t="s">
        <v>2053</v>
      </c>
      <c r="E12" s="18" t="s">
        <v>2078</v>
      </c>
      <c r="F12" s="18" t="s">
        <v>2055</v>
      </c>
      <c r="G12" s="18" t="s">
        <v>2079</v>
      </c>
      <c r="H12" s="18" t="s">
        <v>2057</v>
      </c>
      <c r="I12" s="18" t="s">
        <v>2058</v>
      </c>
      <c r="J12" s="18" t="s">
        <v>2080</v>
      </c>
    </row>
    <row r="13" s="12" customFormat="1" ht="42" customHeight="1" spans="1:10">
      <c r="A13" s="18"/>
      <c r="B13" s="18"/>
      <c r="C13" s="18" t="s">
        <v>2052</v>
      </c>
      <c r="D13" s="18" t="s">
        <v>2053</v>
      </c>
      <c r="E13" s="18" t="s">
        <v>2081</v>
      </c>
      <c r="F13" s="18" t="s">
        <v>2070</v>
      </c>
      <c r="G13" s="18" t="s">
        <v>2079</v>
      </c>
      <c r="H13" s="18" t="s">
        <v>2082</v>
      </c>
      <c r="I13" s="18" t="s">
        <v>2058</v>
      </c>
      <c r="J13" s="18" t="s">
        <v>2083</v>
      </c>
    </row>
    <row r="14" s="12" customFormat="1" ht="42" customHeight="1" spans="1:10">
      <c r="A14" s="18"/>
      <c r="B14" s="18"/>
      <c r="C14" s="18" t="s">
        <v>2052</v>
      </c>
      <c r="D14" s="18" t="s">
        <v>2084</v>
      </c>
      <c r="E14" s="18" t="s">
        <v>2085</v>
      </c>
      <c r="F14" s="18" t="s">
        <v>2055</v>
      </c>
      <c r="G14" s="18" t="s">
        <v>2086</v>
      </c>
      <c r="H14" s="18" t="s">
        <v>2072</v>
      </c>
      <c r="I14" s="18" t="s">
        <v>2058</v>
      </c>
      <c r="J14" s="18" t="s">
        <v>2087</v>
      </c>
    </row>
    <row r="15" s="12" customFormat="1" ht="42" customHeight="1" spans="1:10">
      <c r="A15" s="18"/>
      <c r="B15" s="18"/>
      <c r="C15" s="18" t="s">
        <v>2052</v>
      </c>
      <c r="D15" s="18" t="s">
        <v>2088</v>
      </c>
      <c r="E15" s="18" t="s">
        <v>2089</v>
      </c>
      <c r="F15" s="18" t="s">
        <v>2055</v>
      </c>
      <c r="G15" s="18" t="s">
        <v>2086</v>
      </c>
      <c r="H15" s="18" t="s">
        <v>2072</v>
      </c>
      <c r="I15" s="18" t="s">
        <v>2058</v>
      </c>
      <c r="J15" s="18" t="s">
        <v>2090</v>
      </c>
    </row>
    <row r="16" s="12" customFormat="1" ht="42" customHeight="1" spans="1:10">
      <c r="A16" s="18"/>
      <c r="B16" s="18"/>
      <c r="C16" s="18" t="s">
        <v>2060</v>
      </c>
      <c r="D16" s="18" t="s">
        <v>2061</v>
      </c>
      <c r="E16" s="18" t="s">
        <v>2091</v>
      </c>
      <c r="F16" s="18" t="s">
        <v>2055</v>
      </c>
      <c r="G16" s="18" t="s">
        <v>2092</v>
      </c>
      <c r="H16" s="18" t="s">
        <v>2093</v>
      </c>
      <c r="I16" s="18" t="s">
        <v>2065</v>
      </c>
      <c r="J16" s="18" t="s">
        <v>2094</v>
      </c>
    </row>
    <row r="17" s="12" customFormat="1" ht="42" customHeight="1" spans="1:10">
      <c r="A17" s="18"/>
      <c r="B17" s="18"/>
      <c r="C17" s="18" t="s">
        <v>2067</v>
      </c>
      <c r="D17" s="18" t="s">
        <v>2068</v>
      </c>
      <c r="E17" s="18" t="s">
        <v>2095</v>
      </c>
      <c r="F17" s="18" t="s">
        <v>2070</v>
      </c>
      <c r="G17" s="18" t="s">
        <v>2071</v>
      </c>
      <c r="H17" s="18" t="s">
        <v>2072</v>
      </c>
      <c r="I17" s="18" t="s">
        <v>2058</v>
      </c>
      <c r="J17" s="18" t="s">
        <v>2096</v>
      </c>
    </row>
    <row r="18" s="12" customFormat="1" ht="42" customHeight="1" spans="1:10">
      <c r="A18" s="18" t="s">
        <v>2097</v>
      </c>
      <c r="B18" s="18" t="s">
        <v>2098</v>
      </c>
      <c r="C18" s="18" t="s">
        <v>2052</v>
      </c>
      <c r="D18" s="18" t="s">
        <v>2053</v>
      </c>
      <c r="E18" s="18" t="s">
        <v>2099</v>
      </c>
      <c r="F18" s="18" t="s">
        <v>2055</v>
      </c>
      <c r="G18" s="18" t="s">
        <v>2079</v>
      </c>
      <c r="H18" s="18" t="s">
        <v>2100</v>
      </c>
      <c r="I18" s="18" t="s">
        <v>2058</v>
      </c>
      <c r="J18" s="18" t="s">
        <v>2101</v>
      </c>
    </row>
    <row r="19" s="12" customFormat="1" ht="42" customHeight="1" spans="1:10">
      <c r="A19" s="18"/>
      <c r="B19" s="18"/>
      <c r="C19" s="18" t="s">
        <v>2052</v>
      </c>
      <c r="D19" s="18" t="s">
        <v>2084</v>
      </c>
      <c r="E19" s="18" t="s">
        <v>2102</v>
      </c>
      <c r="F19" s="18" t="s">
        <v>2070</v>
      </c>
      <c r="G19" s="18" t="s">
        <v>2103</v>
      </c>
      <c r="H19" s="18" t="s">
        <v>2072</v>
      </c>
      <c r="I19" s="18" t="s">
        <v>2058</v>
      </c>
      <c r="J19" s="18" t="s">
        <v>2104</v>
      </c>
    </row>
    <row r="20" s="12" customFormat="1" ht="42" customHeight="1" spans="1:10">
      <c r="A20" s="18"/>
      <c r="B20" s="18"/>
      <c r="C20" s="18" t="s">
        <v>2052</v>
      </c>
      <c r="D20" s="18" t="s">
        <v>2088</v>
      </c>
      <c r="E20" s="18" t="s">
        <v>2105</v>
      </c>
      <c r="F20" s="18" t="s">
        <v>2106</v>
      </c>
      <c r="G20" s="18" t="s">
        <v>2107</v>
      </c>
      <c r="H20" s="18" t="s">
        <v>2108</v>
      </c>
      <c r="I20" s="18" t="s">
        <v>2058</v>
      </c>
      <c r="J20" s="18" t="s">
        <v>2109</v>
      </c>
    </row>
    <row r="21" s="12" customFormat="1" ht="42" customHeight="1" spans="1:10">
      <c r="A21" s="18"/>
      <c r="B21" s="18"/>
      <c r="C21" s="18" t="s">
        <v>2052</v>
      </c>
      <c r="D21" s="18" t="s">
        <v>2110</v>
      </c>
      <c r="E21" s="18" t="s">
        <v>2111</v>
      </c>
      <c r="F21" s="18" t="s">
        <v>2106</v>
      </c>
      <c r="G21" s="18" t="s">
        <v>2103</v>
      </c>
      <c r="H21" s="18" t="s">
        <v>2072</v>
      </c>
      <c r="I21" s="18" t="s">
        <v>2058</v>
      </c>
      <c r="J21" s="18" t="s">
        <v>2112</v>
      </c>
    </row>
    <row r="22" s="12" customFormat="1" ht="42" customHeight="1" spans="1:10">
      <c r="A22" s="18"/>
      <c r="B22" s="18"/>
      <c r="C22" s="18" t="s">
        <v>2060</v>
      </c>
      <c r="D22" s="18" t="s">
        <v>2061</v>
      </c>
      <c r="E22" s="18" t="s">
        <v>2113</v>
      </c>
      <c r="F22" s="18" t="s">
        <v>2055</v>
      </c>
      <c r="G22" s="18" t="s">
        <v>2114</v>
      </c>
      <c r="H22" s="18" t="s">
        <v>2064</v>
      </c>
      <c r="I22" s="18" t="s">
        <v>2065</v>
      </c>
      <c r="J22" s="18" t="s">
        <v>2115</v>
      </c>
    </row>
    <row r="23" s="12" customFormat="1" ht="42" customHeight="1" spans="1:10">
      <c r="A23" s="18"/>
      <c r="B23" s="18"/>
      <c r="C23" s="18" t="s">
        <v>2067</v>
      </c>
      <c r="D23" s="18" t="s">
        <v>2068</v>
      </c>
      <c r="E23" s="18" t="s">
        <v>2116</v>
      </c>
      <c r="F23" s="18" t="s">
        <v>2070</v>
      </c>
      <c r="G23" s="18" t="s">
        <v>2071</v>
      </c>
      <c r="H23" s="18" t="s">
        <v>2072</v>
      </c>
      <c r="I23" s="18" t="s">
        <v>2058</v>
      </c>
      <c r="J23" s="18" t="s">
        <v>2117</v>
      </c>
    </row>
    <row r="24" s="12" customFormat="1" ht="42" customHeight="1" spans="1:10">
      <c r="A24" s="18" t="s">
        <v>2118</v>
      </c>
      <c r="B24" s="18" t="s">
        <v>2119</v>
      </c>
      <c r="C24" s="18" t="s">
        <v>2052</v>
      </c>
      <c r="D24" s="18" t="s">
        <v>2053</v>
      </c>
      <c r="E24" s="18" t="s">
        <v>2120</v>
      </c>
      <c r="F24" s="18" t="s">
        <v>2055</v>
      </c>
      <c r="G24" s="18" t="s">
        <v>2121</v>
      </c>
      <c r="H24" s="18" t="s">
        <v>2122</v>
      </c>
      <c r="I24" s="18" t="s">
        <v>2058</v>
      </c>
      <c r="J24" s="18" t="s">
        <v>2123</v>
      </c>
    </row>
    <row r="25" s="12" customFormat="1" ht="42" customHeight="1" spans="1:10">
      <c r="A25" s="18"/>
      <c r="B25" s="18"/>
      <c r="C25" s="18" t="s">
        <v>2052</v>
      </c>
      <c r="D25" s="18" t="s">
        <v>2053</v>
      </c>
      <c r="E25" s="18" t="s">
        <v>2124</v>
      </c>
      <c r="F25" s="18" t="s">
        <v>2055</v>
      </c>
      <c r="G25" s="18" t="s">
        <v>2125</v>
      </c>
      <c r="H25" s="18" t="s">
        <v>2100</v>
      </c>
      <c r="I25" s="18" t="s">
        <v>2058</v>
      </c>
      <c r="J25" s="18" t="s">
        <v>2126</v>
      </c>
    </row>
    <row r="26" s="12" customFormat="1" ht="42" customHeight="1" spans="1:10">
      <c r="A26" s="18"/>
      <c r="B26" s="18"/>
      <c r="C26" s="18" t="s">
        <v>2052</v>
      </c>
      <c r="D26" s="18" t="s">
        <v>2053</v>
      </c>
      <c r="E26" s="18" t="s">
        <v>2127</v>
      </c>
      <c r="F26" s="18" t="s">
        <v>2055</v>
      </c>
      <c r="G26" s="18" t="s">
        <v>2128</v>
      </c>
      <c r="H26" s="18" t="s">
        <v>2082</v>
      </c>
      <c r="I26" s="18" t="s">
        <v>2058</v>
      </c>
      <c r="J26" s="18" t="s">
        <v>2129</v>
      </c>
    </row>
    <row r="27" s="12" customFormat="1" ht="42" customHeight="1" spans="1:10">
      <c r="A27" s="18"/>
      <c r="B27" s="18"/>
      <c r="C27" s="18" t="s">
        <v>2052</v>
      </c>
      <c r="D27" s="18" t="s">
        <v>2053</v>
      </c>
      <c r="E27" s="18" t="s">
        <v>2130</v>
      </c>
      <c r="F27" s="18" t="s">
        <v>2070</v>
      </c>
      <c r="G27" s="18" t="s">
        <v>2131</v>
      </c>
      <c r="H27" s="18" t="s">
        <v>2132</v>
      </c>
      <c r="I27" s="18" t="s">
        <v>2058</v>
      </c>
      <c r="J27" s="18" t="s">
        <v>2133</v>
      </c>
    </row>
    <row r="28" s="12" customFormat="1" ht="42" customHeight="1" spans="1:10">
      <c r="A28" s="18"/>
      <c r="B28" s="18"/>
      <c r="C28" s="18" t="s">
        <v>2052</v>
      </c>
      <c r="D28" s="18" t="s">
        <v>2053</v>
      </c>
      <c r="E28" s="18" t="s">
        <v>2134</v>
      </c>
      <c r="F28" s="18" t="s">
        <v>2070</v>
      </c>
      <c r="G28" s="18" t="s">
        <v>2135</v>
      </c>
      <c r="H28" s="18" t="s">
        <v>2082</v>
      </c>
      <c r="I28" s="18" t="s">
        <v>2058</v>
      </c>
      <c r="J28" s="18" t="s">
        <v>2134</v>
      </c>
    </row>
    <row r="29" s="12" customFormat="1" ht="42" customHeight="1" spans="1:10">
      <c r="A29" s="18"/>
      <c r="B29" s="18"/>
      <c r="C29" s="18" t="s">
        <v>2052</v>
      </c>
      <c r="D29" s="18" t="s">
        <v>2084</v>
      </c>
      <c r="E29" s="18" t="s">
        <v>2136</v>
      </c>
      <c r="F29" s="18" t="s">
        <v>2055</v>
      </c>
      <c r="G29" s="18" t="s">
        <v>2086</v>
      </c>
      <c r="H29" s="18" t="s">
        <v>2072</v>
      </c>
      <c r="I29" s="18" t="s">
        <v>2058</v>
      </c>
      <c r="J29" s="18" t="s">
        <v>2137</v>
      </c>
    </row>
    <row r="30" s="12" customFormat="1" ht="42" customHeight="1" spans="1:10">
      <c r="A30" s="18"/>
      <c r="B30" s="18"/>
      <c r="C30" s="18" t="s">
        <v>2052</v>
      </c>
      <c r="D30" s="18" t="s">
        <v>2084</v>
      </c>
      <c r="E30" s="18" t="s">
        <v>2138</v>
      </c>
      <c r="F30" s="18" t="s">
        <v>2055</v>
      </c>
      <c r="G30" s="18" t="s">
        <v>2086</v>
      </c>
      <c r="H30" s="18" t="s">
        <v>2072</v>
      </c>
      <c r="I30" s="18" t="s">
        <v>2058</v>
      </c>
      <c r="J30" s="18" t="s">
        <v>2139</v>
      </c>
    </row>
    <row r="31" s="12" customFormat="1" ht="42" customHeight="1" spans="1:10">
      <c r="A31" s="18"/>
      <c r="B31" s="18"/>
      <c r="C31" s="18" t="s">
        <v>2052</v>
      </c>
      <c r="D31" s="18" t="s">
        <v>2088</v>
      </c>
      <c r="E31" s="18" t="s">
        <v>2140</v>
      </c>
      <c r="F31" s="18" t="s">
        <v>2055</v>
      </c>
      <c r="G31" s="18" t="s">
        <v>2141</v>
      </c>
      <c r="H31" s="18" t="s">
        <v>2072</v>
      </c>
      <c r="I31" s="18" t="s">
        <v>2065</v>
      </c>
      <c r="J31" s="18" t="s">
        <v>2142</v>
      </c>
    </row>
    <row r="32" s="12" customFormat="1" ht="42" customHeight="1" spans="1:10">
      <c r="A32" s="18"/>
      <c r="B32" s="18"/>
      <c r="C32" s="18" t="s">
        <v>2060</v>
      </c>
      <c r="D32" s="18" t="s">
        <v>2061</v>
      </c>
      <c r="E32" s="18" t="s">
        <v>2143</v>
      </c>
      <c r="F32" s="18" t="s">
        <v>2055</v>
      </c>
      <c r="G32" s="18" t="s">
        <v>2144</v>
      </c>
      <c r="H32" s="18" t="s">
        <v>2093</v>
      </c>
      <c r="I32" s="18" t="s">
        <v>2065</v>
      </c>
      <c r="J32" s="18" t="s">
        <v>2145</v>
      </c>
    </row>
    <row r="33" s="12" customFormat="1" ht="42" customHeight="1" spans="1:10">
      <c r="A33" s="18"/>
      <c r="B33" s="18"/>
      <c r="C33" s="18" t="s">
        <v>2060</v>
      </c>
      <c r="D33" s="18" t="s">
        <v>2061</v>
      </c>
      <c r="E33" s="18" t="s">
        <v>2146</v>
      </c>
      <c r="F33" s="18" t="s">
        <v>2070</v>
      </c>
      <c r="G33" s="18" t="s">
        <v>2071</v>
      </c>
      <c r="H33" s="18" t="s">
        <v>2072</v>
      </c>
      <c r="I33" s="18" t="s">
        <v>2065</v>
      </c>
      <c r="J33" s="18" t="s">
        <v>2147</v>
      </c>
    </row>
    <row r="34" s="12" customFormat="1" ht="42" customHeight="1" spans="1:10">
      <c r="A34" s="18"/>
      <c r="B34" s="18"/>
      <c r="C34" s="18" t="s">
        <v>2060</v>
      </c>
      <c r="D34" s="18" t="s">
        <v>2061</v>
      </c>
      <c r="E34" s="18" t="s">
        <v>2148</v>
      </c>
      <c r="F34" s="18" t="s">
        <v>2055</v>
      </c>
      <c r="G34" s="18" t="s">
        <v>2149</v>
      </c>
      <c r="H34" s="18" t="s">
        <v>2064</v>
      </c>
      <c r="I34" s="18" t="s">
        <v>2065</v>
      </c>
      <c r="J34" s="18" t="s">
        <v>2150</v>
      </c>
    </row>
    <row r="35" s="12" customFormat="1" ht="42" customHeight="1" spans="1:10">
      <c r="A35" s="18"/>
      <c r="B35" s="18"/>
      <c r="C35" s="18" t="s">
        <v>2060</v>
      </c>
      <c r="D35" s="18" t="s">
        <v>2061</v>
      </c>
      <c r="E35" s="18" t="s">
        <v>2151</v>
      </c>
      <c r="F35" s="18" t="s">
        <v>2055</v>
      </c>
      <c r="G35" s="18" t="s">
        <v>2092</v>
      </c>
      <c r="H35" s="18" t="s">
        <v>2064</v>
      </c>
      <c r="I35" s="18" t="s">
        <v>2065</v>
      </c>
      <c r="J35" s="18" t="s">
        <v>2152</v>
      </c>
    </row>
    <row r="36" s="12" customFormat="1" ht="42" customHeight="1" spans="1:10">
      <c r="A36" s="18"/>
      <c r="B36" s="18"/>
      <c r="C36" s="18" t="s">
        <v>2067</v>
      </c>
      <c r="D36" s="18" t="s">
        <v>2068</v>
      </c>
      <c r="E36" s="18" t="s">
        <v>2153</v>
      </c>
      <c r="F36" s="18" t="s">
        <v>2070</v>
      </c>
      <c r="G36" s="18" t="s">
        <v>2071</v>
      </c>
      <c r="H36" s="18" t="s">
        <v>2072</v>
      </c>
      <c r="I36" s="18" t="s">
        <v>2065</v>
      </c>
      <c r="J36" s="18" t="s">
        <v>2154</v>
      </c>
    </row>
    <row r="37" s="12" customFormat="1" ht="42" customHeight="1" spans="1:10">
      <c r="A37" s="18" t="s">
        <v>2155</v>
      </c>
      <c r="B37" s="18" t="s">
        <v>2156</v>
      </c>
      <c r="C37" s="18" t="s">
        <v>2052</v>
      </c>
      <c r="D37" s="18" t="s">
        <v>2053</v>
      </c>
      <c r="E37" s="18" t="s">
        <v>2157</v>
      </c>
      <c r="F37" s="18" t="s">
        <v>2070</v>
      </c>
      <c r="G37" s="18" t="s">
        <v>2079</v>
      </c>
      <c r="H37" s="18" t="s">
        <v>2082</v>
      </c>
      <c r="I37" s="18" t="s">
        <v>2058</v>
      </c>
      <c r="J37" s="18" t="s">
        <v>2158</v>
      </c>
    </row>
    <row r="38" s="12" customFormat="1" ht="42" customHeight="1" spans="1:10">
      <c r="A38" s="18"/>
      <c r="B38" s="18"/>
      <c r="C38" s="18" t="s">
        <v>2052</v>
      </c>
      <c r="D38" s="18" t="s">
        <v>2053</v>
      </c>
      <c r="E38" s="18" t="s">
        <v>2159</v>
      </c>
      <c r="F38" s="18" t="s">
        <v>2070</v>
      </c>
      <c r="G38" s="18" t="s">
        <v>2128</v>
      </c>
      <c r="H38" s="18" t="s">
        <v>2082</v>
      </c>
      <c r="I38" s="18" t="s">
        <v>2058</v>
      </c>
      <c r="J38" s="18" t="s">
        <v>2160</v>
      </c>
    </row>
    <row r="39" s="12" customFormat="1" ht="42" customHeight="1" spans="1:10">
      <c r="A39" s="18"/>
      <c r="B39" s="18"/>
      <c r="C39" s="18" t="s">
        <v>2052</v>
      </c>
      <c r="D39" s="18" t="s">
        <v>2053</v>
      </c>
      <c r="E39" s="18" t="s">
        <v>2161</v>
      </c>
      <c r="F39" s="18" t="s">
        <v>2070</v>
      </c>
      <c r="G39" s="18" t="s">
        <v>2162</v>
      </c>
      <c r="H39" s="18" t="s">
        <v>2163</v>
      </c>
      <c r="I39" s="18" t="s">
        <v>2058</v>
      </c>
      <c r="J39" s="18" t="s">
        <v>2161</v>
      </c>
    </row>
    <row r="40" s="12" customFormat="1" ht="42" customHeight="1" spans="1:10">
      <c r="A40" s="18"/>
      <c r="B40" s="18"/>
      <c r="C40" s="18" t="s">
        <v>2052</v>
      </c>
      <c r="D40" s="18" t="s">
        <v>2053</v>
      </c>
      <c r="E40" s="18" t="s">
        <v>2164</v>
      </c>
      <c r="F40" s="18" t="s">
        <v>2055</v>
      </c>
      <c r="G40" s="18" t="s">
        <v>2165</v>
      </c>
      <c r="H40" s="18" t="s">
        <v>2082</v>
      </c>
      <c r="I40" s="18" t="s">
        <v>2058</v>
      </c>
      <c r="J40" s="18" t="s">
        <v>2164</v>
      </c>
    </row>
    <row r="41" s="12" customFormat="1" ht="42" customHeight="1" spans="1:10">
      <c r="A41" s="18"/>
      <c r="B41" s="18"/>
      <c r="C41" s="18" t="s">
        <v>2052</v>
      </c>
      <c r="D41" s="18" t="s">
        <v>2053</v>
      </c>
      <c r="E41" s="18" t="s">
        <v>2166</v>
      </c>
      <c r="F41" s="18" t="s">
        <v>2055</v>
      </c>
      <c r="G41" s="18" t="s">
        <v>2167</v>
      </c>
      <c r="H41" s="18" t="s">
        <v>2168</v>
      </c>
      <c r="I41" s="18" t="s">
        <v>2058</v>
      </c>
      <c r="J41" s="18" t="s">
        <v>2169</v>
      </c>
    </row>
    <row r="42" s="12" customFormat="1" ht="42" customHeight="1" spans="1:10">
      <c r="A42" s="18"/>
      <c r="B42" s="18"/>
      <c r="C42" s="18" t="s">
        <v>2052</v>
      </c>
      <c r="D42" s="18" t="s">
        <v>2053</v>
      </c>
      <c r="E42" s="18" t="s">
        <v>2170</v>
      </c>
      <c r="F42" s="18" t="s">
        <v>2055</v>
      </c>
      <c r="G42" s="18" t="s">
        <v>2135</v>
      </c>
      <c r="H42" s="18" t="s">
        <v>2082</v>
      </c>
      <c r="I42" s="18" t="s">
        <v>2058</v>
      </c>
      <c r="J42" s="18" t="s">
        <v>2170</v>
      </c>
    </row>
    <row r="43" s="12" customFormat="1" ht="42" customHeight="1" spans="1:10">
      <c r="A43" s="18"/>
      <c r="B43" s="18"/>
      <c r="C43" s="18" t="s">
        <v>2052</v>
      </c>
      <c r="D43" s="18" t="s">
        <v>2084</v>
      </c>
      <c r="E43" s="18" t="s">
        <v>2171</v>
      </c>
      <c r="F43" s="18" t="s">
        <v>2055</v>
      </c>
      <c r="G43" s="18" t="s">
        <v>2086</v>
      </c>
      <c r="H43" s="18" t="s">
        <v>2072</v>
      </c>
      <c r="I43" s="18" t="s">
        <v>2058</v>
      </c>
      <c r="J43" s="18" t="s">
        <v>2171</v>
      </c>
    </row>
    <row r="44" s="12" customFormat="1" ht="42" customHeight="1" spans="1:10">
      <c r="A44" s="18"/>
      <c r="B44" s="18"/>
      <c r="C44" s="18" t="s">
        <v>2052</v>
      </c>
      <c r="D44" s="18" t="s">
        <v>2084</v>
      </c>
      <c r="E44" s="18" t="s">
        <v>2172</v>
      </c>
      <c r="F44" s="18" t="s">
        <v>2070</v>
      </c>
      <c r="G44" s="18" t="s">
        <v>2071</v>
      </c>
      <c r="H44" s="18" t="s">
        <v>2072</v>
      </c>
      <c r="I44" s="18" t="s">
        <v>2058</v>
      </c>
      <c r="J44" s="18" t="s">
        <v>2172</v>
      </c>
    </row>
    <row r="45" s="12" customFormat="1" ht="42" customHeight="1" spans="1:10">
      <c r="A45" s="18"/>
      <c r="B45" s="18"/>
      <c r="C45" s="18" t="s">
        <v>2052</v>
      </c>
      <c r="D45" s="18" t="s">
        <v>2084</v>
      </c>
      <c r="E45" s="18" t="s">
        <v>2173</v>
      </c>
      <c r="F45" s="18" t="s">
        <v>2070</v>
      </c>
      <c r="G45" s="18" t="s">
        <v>2071</v>
      </c>
      <c r="H45" s="18" t="s">
        <v>2072</v>
      </c>
      <c r="I45" s="18" t="s">
        <v>2058</v>
      </c>
      <c r="J45" s="18" t="s">
        <v>2174</v>
      </c>
    </row>
    <row r="46" s="12" customFormat="1" ht="42" customHeight="1" spans="1:10">
      <c r="A46" s="18"/>
      <c r="B46" s="18"/>
      <c r="C46" s="18" t="s">
        <v>2052</v>
      </c>
      <c r="D46" s="18" t="s">
        <v>2088</v>
      </c>
      <c r="E46" s="18" t="s">
        <v>2175</v>
      </c>
      <c r="F46" s="18" t="s">
        <v>2055</v>
      </c>
      <c r="G46" s="18" t="s">
        <v>2141</v>
      </c>
      <c r="H46" s="18" t="s">
        <v>2108</v>
      </c>
      <c r="I46" s="18" t="s">
        <v>2065</v>
      </c>
      <c r="J46" s="18" t="s">
        <v>2176</v>
      </c>
    </row>
    <row r="47" s="12" customFormat="1" ht="42" customHeight="1" spans="1:10">
      <c r="A47" s="18"/>
      <c r="B47" s="18"/>
      <c r="C47" s="18" t="s">
        <v>2052</v>
      </c>
      <c r="D47" s="18" t="s">
        <v>2088</v>
      </c>
      <c r="E47" s="18" t="s">
        <v>2177</v>
      </c>
      <c r="F47" s="18" t="s">
        <v>2055</v>
      </c>
      <c r="G47" s="18" t="s">
        <v>2141</v>
      </c>
      <c r="H47" s="18" t="s">
        <v>2108</v>
      </c>
      <c r="I47" s="18" t="s">
        <v>2065</v>
      </c>
      <c r="J47" s="18" t="s">
        <v>2178</v>
      </c>
    </row>
    <row r="48" s="12" customFormat="1" ht="42" customHeight="1" spans="1:10">
      <c r="A48" s="18"/>
      <c r="B48" s="18"/>
      <c r="C48" s="18" t="s">
        <v>2060</v>
      </c>
      <c r="D48" s="18" t="s">
        <v>2061</v>
      </c>
      <c r="E48" s="18" t="s">
        <v>2179</v>
      </c>
      <c r="F48" s="18" t="s">
        <v>2055</v>
      </c>
      <c r="G48" s="18" t="s">
        <v>2180</v>
      </c>
      <c r="H48" s="18" t="s">
        <v>2181</v>
      </c>
      <c r="I48" s="18" t="s">
        <v>2065</v>
      </c>
      <c r="J48" s="18" t="s">
        <v>2182</v>
      </c>
    </row>
    <row r="49" s="12" customFormat="1" ht="42" customHeight="1" spans="1:10">
      <c r="A49" s="18"/>
      <c r="B49" s="18"/>
      <c r="C49" s="18" t="s">
        <v>2060</v>
      </c>
      <c r="D49" s="18" t="s">
        <v>2061</v>
      </c>
      <c r="E49" s="18" t="s">
        <v>2183</v>
      </c>
      <c r="F49" s="18" t="s">
        <v>2055</v>
      </c>
      <c r="G49" s="18" t="s">
        <v>2184</v>
      </c>
      <c r="H49" s="18" t="s">
        <v>2064</v>
      </c>
      <c r="I49" s="18" t="s">
        <v>2065</v>
      </c>
      <c r="J49" s="18" t="s">
        <v>2185</v>
      </c>
    </row>
    <row r="50" s="12" customFormat="1" ht="42" customHeight="1" spans="1:10">
      <c r="A50" s="18"/>
      <c r="B50" s="18"/>
      <c r="C50" s="18" t="s">
        <v>2060</v>
      </c>
      <c r="D50" s="18" t="s">
        <v>2061</v>
      </c>
      <c r="E50" s="18" t="s">
        <v>2186</v>
      </c>
      <c r="F50" s="18" t="s">
        <v>2055</v>
      </c>
      <c r="G50" s="18" t="s">
        <v>2187</v>
      </c>
      <c r="H50" s="18" t="s">
        <v>2093</v>
      </c>
      <c r="I50" s="18" t="s">
        <v>2065</v>
      </c>
      <c r="J50" s="18" t="s">
        <v>2188</v>
      </c>
    </row>
    <row r="51" s="12" customFormat="1" ht="42" customHeight="1" spans="1:10">
      <c r="A51" s="18"/>
      <c r="B51" s="18"/>
      <c r="C51" s="18" t="s">
        <v>2060</v>
      </c>
      <c r="D51" s="18" t="s">
        <v>2061</v>
      </c>
      <c r="E51" s="18" t="s">
        <v>2189</v>
      </c>
      <c r="F51" s="18" t="s">
        <v>2070</v>
      </c>
      <c r="G51" s="18" t="s">
        <v>2071</v>
      </c>
      <c r="H51" s="18" t="s">
        <v>2072</v>
      </c>
      <c r="I51" s="18" t="s">
        <v>2058</v>
      </c>
      <c r="J51" s="18" t="s">
        <v>2190</v>
      </c>
    </row>
    <row r="52" s="12" customFormat="1" ht="42" customHeight="1" spans="1:10">
      <c r="A52" s="18"/>
      <c r="B52" s="18"/>
      <c r="C52" s="18" t="s">
        <v>2060</v>
      </c>
      <c r="D52" s="18" t="s">
        <v>2061</v>
      </c>
      <c r="E52" s="18" t="s">
        <v>2191</v>
      </c>
      <c r="F52" s="18" t="s">
        <v>2055</v>
      </c>
      <c r="G52" s="18" t="s">
        <v>2114</v>
      </c>
      <c r="H52" s="18" t="s">
        <v>2064</v>
      </c>
      <c r="I52" s="18" t="s">
        <v>2065</v>
      </c>
      <c r="J52" s="18" t="s">
        <v>2192</v>
      </c>
    </row>
    <row r="53" s="12" customFormat="1" ht="42" customHeight="1" spans="1:10">
      <c r="A53" s="18"/>
      <c r="B53" s="18"/>
      <c r="C53" s="18" t="s">
        <v>2060</v>
      </c>
      <c r="D53" s="18" t="s">
        <v>2193</v>
      </c>
      <c r="E53" s="18" t="s">
        <v>2194</v>
      </c>
      <c r="F53" s="18" t="s">
        <v>2055</v>
      </c>
      <c r="G53" s="18" t="s">
        <v>2195</v>
      </c>
      <c r="H53" s="18" t="s">
        <v>2064</v>
      </c>
      <c r="I53" s="18" t="s">
        <v>2065</v>
      </c>
      <c r="J53" s="18" t="s">
        <v>2196</v>
      </c>
    </row>
    <row r="54" s="12" customFormat="1" ht="42" customHeight="1" spans="1:10">
      <c r="A54" s="18"/>
      <c r="B54" s="18"/>
      <c r="C54" s="18" t="s">
        <v>2060</v>
      </c>
      <c r="D54" s="18" t="s">
        <v>2193</v>
      </c>
      <c r="E54" s="18" t="s">
        <v>2197</v>
      </c>
      <c r="F54" s="18" t="s">
        <v>2055</v>
      </c>
      <c r="G54" s="18" t="s">
        <v>2198</v>
      </c>
      <c r="H54" s="18" t="s">
        <v>2064</v>
      </c>
      <c r="I54" s="18" t="s">
        <v>2065</v>
      </c>
      <c r="J54" s="18" t="s">
        <v>2199</v>
      </c>
    </row>
    <row r="55" s="12" customFormat="1" ht="42" customHeight="1" spans="1:10">
      <c r="A55" s="18"/>
      <c r="B55" s="18"/>
      <c r="C55" s="18" t="s">
        <v>2067</v>
      </c>
      <c r="D55" s="18" t="s">
        <v>2068</v>
      </c>
      <c r="E55" s="18" t="s">
        <v>2200</v>
      </c>
      <c r="F55" s="18" t="s">
        <v>2070</v>
      </c>
      <c r="G55" s="18" t="s">
        <v>2071</v>
      </c>
      <c r="H55" s="18" t="s">
        <v>2072</v>
      </c>
      <c r="I55" s="18" t="s">
        <v>2065</v>
      </c>
      <c r="J55" s="18" t="s">
        <v>2201</v>
      </c>
    </row>
    <row r="56" s="12" customFormat="1" ht="42" customHeight="1" spans="1:10">
      <c r="A56" s="18"/>
      <c r="B56" s="18"/>
      <c r="C56" s="18" t="s">
        <v>2067</v>
      </c>
      <c r="D56" s="18" t="s">
        <v>2068</v>
      </c>
      <c r="E56" s="18" t="s">
        <v>2202</v>
      </c>
      <c r="F56" s="18" t="s">
        <v>2070</v>
      </c>
      <c r="G56" s="18" t="s">
        <v>2071</v>
      </c>
      <c r="H56" s="18" t="s">
        <v>2072</v>
      </c>
      <c r="I56" s="18" t="s">
        <v>2058</v>
      </c>
      <c r="J56" s="18" t="s">
        <v>2203</v>
      </c>
    </row>
    <row r="57" s="12" customFormat="1" ht="42" customHeight="1" spans="1:10">
      <c r="A57" s="18" t="s">
        <v>2204</v>
      </c>
      <c r="B57" s="18" t="s">
        <v>2205</v>
      </c>
      <c r="C57" s="18" t="s">
        <v>2052</v>
      </c>
      <c r="D57" s="18" t="s">
        <v>2053</v>
      </c>
      <c r="E57" s="18" t="s">
        <v>2206</v>
      </c>
      <c r="F57" s="18" t="s">
        <v>2070</v>
      </c>
      <c r="G57" s="18" t="s">
        <v>2207</v>
      </c>
      <c r="H57" s="18" t="s">
        <v>2057</v>
      </c>
      <c r="I57" s="18" t="s">
        <v>2058</v>
      </c>
      <c r="J57" s="18" t="s">
        <v>2208</v>
      </c>
    </row>
    <row r="58" s="12" customFormat="1" ht="42" customHeight="1" spans="1:10">
      <c r="A58" s="18"/>
      <c r="B58" s="18"/>
      <c r="C58" s="18" t="s">
        <v>2052</v>
      </c>
      <c r="D58" s="18" t="s">
        <v>2084</v>
      </c>
      <c r="E58" s="18" t="s">
        <v>2209</v>
      </c>
      <c r="F58" s="18" t="s">
        <v>2055</v>
      </c>
      <c r="G58" s="18" t="s">
        <v>2210</v>
      </c>
      <c r="H58" s="18" t="s">
        <v>2211</v>
      </c>
      <c r="I58" s="18" t="s">
        <v>2065</v>
      </c>
      <c r="J58" s="18" t="s">
        <v>2212</v>
      </c>
    </row>
    <row r="59" s="12" customFormat="1" ht="42" customHeight="1" spans="1:10">
      <c r="A59" s="18"/>
      <c r="B59" s="18"/>
      <c r="C59" s="18" t="s">
        <v>2052</v>
      </c>
      <c r="D59" s="18" t="s">
        <v>2084</v>
      </c>
      <c r="E59" s="18" t="s">
        <v>2213</v>
      </c>
      <c r="F59" s="18" t="s">
        <v>2055</v>
      </c>
      <c r="G59" s="18" t="s">
        <v>2210</v>
      </c>
      <c r="H59" s="18" t="s">
        <v>2211</v>
      </c>
      <c r="I59" s="18" t="s">
        <v>2065</v>
      </c>
      <c r="J59" s="18" t="s">
        <v>2214</v>
      </c>
    </row>
    <row r="60" s="12" customFormat="1" ht="42" customHeight="1" spans="1:10">
      <c r="A60" s="18"/>
      <c r="B60" s="18"/>
      <c r="C60" s="18" t="s">
        <v>2052</v>
      </c>
      <c r="D60" s="18" t="s">
        <v>2084</v>
      </c>
      <c r="E60" s="18" t="s">
        <v>2215</v>
      </c>
      <c r="F60" s="18" t="s">
        <v>2055</v>
      </c>
      <c r="G60" s="18" t="s">
        <v>2086</v>
      </c>
      <c r="H60" s="18" t="s">
        <v>2072</v>
      </c>
      <c r="I60" s="18" t="s">
        <v>2058</v>
      </c>
      <c r="J60" s="18" t="s">
        <v>2216</v>
      </c>
    </row>
    <row r="61" s="12" customFormat="1" ht="42" customHeight="1" spans="1:10">
      <c r="A61" s="18"/>
      <c r="B61" s="18"/>
      <c r="C61" s="18" t="s">
        <v>2052</v>
      </c>
      <c r="D61" s="18" t="s">
        <v>2088</v>
      </c>
      <c r="E61" s="18" t="s">
        <v>2217</v>
      </c>
      <c r="F61" s="18" t="s">
        <v>2055</v>
      </c>
      <c r="G61" s="18" t="s">
        <v>2218</v>
      </c>
      <c r="H61" s="18" t="s">
        <v>2211</v>
      </c>
      <c r="I61" s="18" t="s">
        <v>2065</v>
      </c>
      <c r="J61" s="18" t="s">
        <v>2219</v>
      </c>
    </row>
    <row r="62" s="12" customFormat="1" ht="42" customHeight="1" spans="1:10">
      <c r="A62" s="18"/>
      <c r="B62" s="18"/>
      <c r="C62" s="18" t="s">
        <v>2060</v>
      </c>
      <c r="D62" s="18" t="s">
        <v>2061</v>
      </c>
      <c r="E62" s="18" t="s">
        <v>2220</v>
      </c>
      <c r="F62" s="18" t="s">
        <v>2055</v>
      </c>
      <c r="G62" s="18" t="s">
        <v>2221</v>
      </c>
      <c r="H62" s="18" t="s">
        <v>2222</v>
      </c>
      <c r="I62" s="18" t="s">
        <v>2065</v>
      </c>
      <c r="J62" s="18" t="s">
        <v>2223</v>
      </c>
    </row>
    <row r="63" s="12" customFormat="1" ht="42" customHeight="1" spans="1:10">
      <c r="A63" s="18"/>
      <c r="B63" s="18"/>
      <c r="C63" s="18" t="s">
        <v>2067</v>
      </c>
      <c r="D63" s="18" t="s">
        <v>2068</v>
      </c>
      <c r="E63" s="18" t="s">
        <v>2224</v>
      </c>
      <c r="F63" s="18" t="s">
        <v>2070</v>
      </c>
      <c r="G63" s="18" t="s">
        <v>2071</v>
      </c>
      <c r="H63" s="18" t="s">
        <v>2072</v>
      </c>
      <c r="I63" s="18" t="s">
        <v>2065</v>
      </c>
      <c r="J63" s="18" t="s">
        <v>2225</v>
      </c>
    </row>
    <row r="64" s="12" customFormat="1" ht="42" customHeight="1" spans="1:10">
      <c r="A64" s="18" t="s">
        <v>2226</v>
      </c>
      <c r="B64" s="18" t="s">
        <v>2227</v>
      </c>
      <c r="C64" s="18" t="s">
        <v>2052</v>
      </c>
      <c r="D64" s="18" t="s">
        <v>2053</v>
      </c>
      <c r="E64" s="18" t="s">
        <v>2228</v>
      </c>
      <c r="F64" s="18" t="s">
        <v>2055</v>
      </c>
      <c r="G64" s="18" t="s">
        <v>2079</v>
      </c>
      <c r="H64" s="18" t="s">
        <v>2211</v>
      </c>
      <c r="I64" s="18" t="s">
        <v>2058</v>
      </c>
      <c r="J64" s="18" t="s">
        <v>2229</v>
      </c>
    </row>
    <row r="65" s="12" customFormat="1" ht="42" customHeight="1" spans="1:10">
      <c r="A65" s="18"/>
      <c r="B65" s="18"/>
      <c r="C65" s="18" t="s">
        <v>2052</v>
      </c>
      <c r="D65" s="18" t="s">
        <v>2084</v>
      </c>
      <c r="E65" s="18" t="s">
        <v>2102</v>
      </c>
      <c r="F65" s="18" t="s">
        <v>2070</v>
      </c>
      <c r="G65" s="18" t="s">
        <v>2103</v>
      </c>
      <c r="H65" s="18" t="s">
        <v>2072</v>
      </c>
      <c r="I65" s="18" t="s">
        <v>2058</v>
      </c>
      <c r="J65" s="18" t="s">
        <v>2230</v>
      </c>
    </row>
    <row r="66" s="12" customFormat="1" ht="42" customHeight="1" spans="1:10">
      <c r="A66" s="18"/>
      <c r="B66" s="18"/>
      <c r="C66" s="18" t="s">
        <v>2052</v>
      </c>
      <c r="D66" s="18" t="s">
        <v>2088</v>
      </c>
      <c r="E66" s="18" t="s">
        <v>2105</v>
      </c>
      <c r="F66" s="18" t="s">
        <v>2055</v>
      </c>
      <c r="G66" s="18" t="s">
        <v>2079</v>
      </c>
      <c r="H66" s="18" t="s">
        <v>2108</v>
      </c>
      <c r="I66" s="18" t="s">
        <v>2058</v>
      </c>
      <c r="J66" s="18" t="s">
        <v>2231</v>
      </c>
    </row>
    <row r="67" s="12" customFormat="1" ht="42" customHeight="1" spans="1:10">
      <c r="A67" s="18"/>
      <c r="B67" s="18"/>
      <c r="C67" s="18" t="s">
        <v>2052</v>
      </c>
      <c r="D67" s="18" t="s">
        <v>2110</v>
      </c>
      <c r="E67" s="18" t="s">
        <v>2111</v>
      </c>
      <c r="F67" s="18" t="s">
        <v>2070</v>
      </c>
      <c r="G67" s="18" t="s">
        <v>2232</v>
      </c>
      <c r="H67" s="18" t="s">
        <v>2233</v>
      </c>
      <c r="I67" s="18" t="s">
        <v>2058</v>
      </c>
      <c r="J67" s="18" t="s">
        <v>2234</v>
      </c>
    </row>
    <row r="68" s="12" customFormat="1" ht="42" customHeight="1" spans="1:10">
      <c r="A68" s="18"/>
      <c r="B68" s="18"/>
      <c r="C68" s="18" t="s">
        <v>2060</v>
      </c>
      <c r="D68" s="18" t="s">
        <v>2061</v>
      </c>
      <c r="E68" s="18" t="s">
        <v>2235</v>
      </c>
      <c r="F68" s="18" t="s">
        <v>2055</v>
      </c>
      <c r="G68" s="18" t="s">
        <v>2236</v>
      </c>
      <c r="H68" s="18" t="s">
        <v>2064</v>
      </c>
      <c r="I68" s="18" t="s">
        <v>2065</v>
      </c>
      <c r="J68" s="18" t="s">
        <v>2235</v>
      </c>
    </row>
    <row r="69" s="12" customFormat="1" ht="42" customHeight="1" spans="1:10">
      <c r="A69" s="18"/>
      <c r="B69" s="18"/>
      <c r="C69" s="18" t="s">
        <v>2067</v>
      </c>
      <c r="D69" s="18" t="s">
        <v>2068</v>
      </c>
      <c r="E69" s="18" t="s">
        <v>2237</v>
      </c>
      <c r="F69" s="18" t="s">
        <v>2070</v>
      </c>
      <c r="G69" s="18" t="s">
        <v>2071</v>
      </c>
      <c r="H69" s="18" t="s">
        <v>2072</v>
      </c>
      <c r="I69" s="18" t="s">
        <v>2058</v>
      </c>
      <c r="J69" s="18" t="s">
        <v>2238</v>
      </c>
    </row>
    <row r="70" s="12" customFormat="1" ht="42" customHeight="1" spans="1:10">
      <c r="A70" s="18" t="s">
        <v>2239</v>
      </c>
      <c r="B70" s="18" t="s">
        <v>2240</v>
      </c>
      <c r="C70" s="18" t="s">
        <v>2052</v>
      </c>
      <c r="D70" s="18" t="s">
        <v>2053</v>
      </c>
      <c r="E70" s="18" t="s">
        <v>2241</v>
      </c>
      <c r="F70" s="18" t="s">
        <v>2070</v>
      </c>
      <c r="G70" s="18" t="s">
        <v>2242</v>
      </c>
      <c r="H70" s="18" t="s">
        <v>2057</v>
      </c>
      <c r="I70" s="18" t="s">
        <v>2058</v>
      </c>
      <c r="J70" s="18" t="s">
        <v>2243</v>
      </c>
    </row>
    <row r="71" s="12" customFormat="1" ht="42" customHeight="1" spans="1:10">
      <c r="A71" s="18"/>
      <c r="B71" s="18"/>
      <c r="C71" s="18" t="s">
        <v>2052</v>
      </c>
      <c r="D71" s="18" t="s">
        <v>2084</v>
      </c>
      <c r="E71" s="18" t="s">
        <v>2244</v>
      </c>
      <c r="F71" s="18" t="s">
        <v>2070</v>
      </c>
      <c r="G71" s="18" t="s">
        <v>2103</v>
      </c>
      <c r="H71" s="18" t="s">
        <v>2072</v>
      </c>
      <c r="I71" s="18" t="s">
        <v>2058</v>
      </c>
      <c r="J71" s="18" t="s">
        <v>2245</v>
      </c>
    </row>
    <row r="72" s="12" customFormat="1" ht="42" customHeight="1" spans="1:10">
      <c r="A72" s="18"/>
      <c r="B72" s="18"/>
      <c r="C72" s="18" t="s">
        <v>2052</v>
      </c>
      <c r="D72" s="18" t="s">
        <v>2084</v>
      </c>
      <c r="E72" s="18" t="s">
        <v>2246</v>
      </c>
      <c r="F72" s="18" t="s">
        <v>2055</v>
      </c>
      <c r="G72" s="18" t="s">
        <v>2086</v>
      </c>
      <c r="H72" s="18" t="s">
        <v>2072</v>
      </c>
      <c r="I72" s="18" t="s">
        <v>2058</v>
      </c>
      <c r="J72" s="18" t="s">
        <v>2247</v>
      </c>
    </row>
    <row r="73" s="12" customFormat="1" ht="42" customHeight="1" spans="1:10">
      <c r="A73" s="18"/>
      <c r="B73" s="18"/>
      <c r="C73" s="18" t="s">
        <v>2052</v>
      </c>
      <c r="D73" s="18" t="s">
        <v>2088</v>
      </c>
      <c r="E73" s="18" t="s">
        <v>2248</v>
      </c>
      <c r="F73" s="18" t="s">
        <v>2070</v>
      </c>
      <c r="G73" s="18" t="s">
        <v>2103</v>
      </c>
      <c r="H73" s="18" t="s">
        <v>2072</v>
      </c>
      <c r="I73" s="18" t="s">
        <v>2058</v>
      </c>
      <c r="J73" s="18" t="s">
        <v>2249</v>
      </c>
    </row>
    <row r="74" s="12" customFormat="1" ht="42" customHeight="1" spans="1:10">
      <c r="A74" s="18"/>
      <c r="B74" s="18"/>
      <c r="C74" s="18" t="s">
        <v>2052</v>
      </c>
      <c r="D74" s="18" t="s">
        <v>2088</v>
      </c>
      <c r="E74" s="18" t="s">
        <v>2250</v>
      </c>
      <c r="F74" s="18" t="s">
        <v>2070</v>
      </c>
      <c r="G74" s="18" t="s">
        <v>2103</v>
      </c>
      <c r="H74" s="18" t="s">
        <v>2072</v>
      </c>
      <c r="I74" s="18" t="s">
        <v>2058</v>
      </c>
      <c r="J74" s="18" t="s">
        <v>2251</v>
      </c>
    </row>
    <row r="75" s="12" customFormat="1" ht="42" customHeight="1" spans="1:10">
      <c r="A75" s="18"/>
      <c r="B75" s="18"/>
      <c r="C75" s="18" t="s">
        <v>2060</v>
      </c>
      <c r="D75" s="18" t="s">
        <v>2061</v>
      </c>
      <c r="E75" s="18" t="s">
        <v>2252</v>
      </c>
      <c r="F75" s="18" t="s">
        <v>2055</v>
      </c>
      <c r="G75" s="18" t="s">
        <v>2253</v>
      </c>
      <c r="H75" s="18" t="s">
        <v>2064</v>
      </c>
      <c r="I75" s="18" t="s">
        <v>2065</v>
      </c>
      <c r="J75" s="18" t="s">
        <v>2254</v>
      </c>
    </row>
    <row r="76" s="12" customFormat="1" ht="42" customHeight="1" spans="1:10">
      <c r="A76" s="18"/>
      <c r="B76" s="18"/>
      <c r="C76" s="18" t="s">
        <v>2060</v>
      </c>
      <c r="D76" s="18" t="s">
        <v>2061</v>
      </c>
      <c r="E76" s="18" t="s">
        <v>2255</v>
      </c>
      <c r="F76" s="18" t="s">
        <v>2055</v>
      </c>
      <c r="G76" s="18" t="s">
        <v>2256</v>
      </c>
      <c r="H76" s="18" t="s">
        <v>2064</v>
      </c>
      <c r="I76" s="18" t="s">
        <v>2065</v>
      </c>
      <c r="J76" s="18" t="s">
        <v>2257</v>
      </c>
    </row>
    <row r="77" s="12" customFormat="1" ht="42" customHeight="1" spans="1:10">
      <c r="A77" s="18"/>
      <c r="B77" s="18"/>
      <c r="C77" s="18" t="s">
        <v>2067</v>
      </c>
      <c r="D77" s="18" t="s">
        <v>2068</v>
      </c>
      <c r="E77" s="18" t="s">
        <v>2258</v>
      </c>
      <c r="F77" s="18" t="s">
        <v>2070</v>
      </c>
      <c r="G77" s="18" t="s">
        <v>2103</v>
      </c>
      <c r="H77" s="18" t="s">
        <v>2072</v>
      </c>
      <c r="I77" s="18" t="s">
        <v>2058</v>
      </c>
      <c r="J77" s="18" t="s">
        <v>2259</v>
      </c>
    </row>
    <row r="78" s="12" customFormat="1" ht="42" customHeight="1" spans="1:10">
      <c r="A78" s="18" t="s">
        <v>2260</v>
      </c>
      <c r="B78" s="18" t="s">
        <v>2261</v>
      </c>
      <c r="C78" s="18" t="s">
        <v>2052</v>
      </c>
      <c r="D78" s="18" t="s">
        <v>2053</v>
      </c>
      <c r="E78" s="18" t="s">
        <v>2262</v>
      </c>
      <c r="F78" s="18" t="s">
        <v>2055</v>
      </c>
      <c r="G78" s="18" t="s">
        <v>2131</v>
      </c>
      <c r="H78" s="18" t="s">
        <v>2122</v>
      </c>
      <c r="I78" s="18" t="s">
        <v>2058</v>
      </c>
      <c r="J78" s="18" t="s">
        <v>2263</v>
      </c>
    </row>
    <row r="79" s="12" customFormat="1" ht="42" customHeight="1" spans="1:10">
      <c r="A79" s="18"/>
      <c r="B79" s="18"/>
      <c r="C79" s="18" t="s">
        <v>2052</v>
      </c>
      <c r="D79" s="18" t="s">
        <v>2084</v>
      </c>
      <c r="E79" s="18" t="s">
        <v>2264</v>
      </c>
      <c r="F79" s="18" t="s">
        <v>2070</v>
      </c>
      <c r="G79" s="18" t="s">
        <v>2103</v>
      </c>
      <c r="H79" s="18" t="s">
        <v>2072</v>
      </c>
      <c r="I79" s="18" t="s">
        <v>2058</v>
      </c>
      <c r="J79" s="18" t="s">
        <v>2265</v>
      </c>
    </row>
    <row r="80" s="12" customFormat="1" ht="42" customHeight="1" spans="1:10">
      <c r="A80" s="18"/>
      <c r="B80" s="18"/>
      <c r="C80" s="18" t="s">
        <v>2052</v>
      </c>
      <c r="D80" s="18" t="s">
        <v>2088</v>
      </c>
      <c r="E80" s="18" t="s">
        <v>2266</v>
      </c>
      <c r="F80" s="18" t="s">
        <v>2055</v>
      </c>
      <c r="G80" s="18" t="s">
        <v>2141</v>
      </c>
      <c r="H80" s="18" t="s">
        <v>2108</v>
      </c>
      <c r="I80" s="18" t="s">
        <v>2058</v>
      </c>
      <c r="J80" s="18" t="s">
        <v>2267</v>
      </c>
    </row>
    <row r="81" s="12" customFormat="1" ht="42" customHeight="1" spans="1:10">
      <c r="A81" s="18"/>
      <c r="B81" s="18"/>
      <c r="C81" s="18" t="s">
        <v>2052</v>
      </c>
      <c r="D81" s="18" t="s">
        <v>2110</v>
      </c>
      <c r="E81" s="18" t="s">
        <v>2268</v>
      </c>
      <c r="F81" s="18" t="s">
        <v>2106</v>
      </c>
      <c r="G81" s="18" t="s">
        <v>2269</v>
      </c>
      <c r="H81" s="18" t="s">
        <v>2072</v>
      </c>
      <c r="I81" s="18" t="s">
        <v>2058</v>
      </c>
      <c r="J81" s="18" t="s">
        <v>2270</v>
      </c>
    </row>
    <row r="82" s="12" customFormat="1" ht="42" customHeight="1" spans="1:10">
      <c r="A82" s="18"/>
      <c r="B82" s="18"/>
      <c r="C82" s="18" t="s">
        <v>2060</v>
      </c>
      <c r="D82" s="18" t="s">
        <v>2061</v>
      </c>
      <c r="E82" s="18" t="s">
        <v>2271</v>
      </c>
      <c r="F82" s="18" t="s">
        <v>2055</v>
      </c>
      <c r="G82" s="18" t="s">
        <v>2272</v>
      </c>
      <c r="H82" s="18" t="s">
        <v>2093</v>
      </c>
      <c r="I82" s="18" t="s">
        <v>2065</v>
      </c>
      <c r="J82" s="18" t="s">
        <v>2273</v>
      </c>
    </row>
    <row r="83" s="12" customFormat="1" ht="42" customHeight="1" spans="1:10">
      <c r="A83" s="18"/>
      <c r="B83" s="18"/>
      <c r="C83" s="18" t="s">
        <v>2067</v>
      </c>
      <c r="D83" s="18" t="s">
        <v>2068</v>
      </c>
      <c r="E83" s="18" t="s">
        <v>2274</v>
      </c>
      <c r="F83" s="18" t="s">
        <v>2070</v>
      </c>
      <c r="G83" s="18" t="s">
        <v>2071</v>
      </c>
      <c r="H83" s="18" t="s">
        <v>2072</v>
      </c>
      <c r="I83" s="18" t="s">
        <v>2058</v>
      </c>
      <c r="J83" s="18" t="s">
        <v>2275</v>
      </c>
    </row>
    <row r="84" s="12" customFormat="1" ht="42" customHeight="1" spans="1:10">
      <c r="A84" s="18" t="s">
        <v>2276</v>
      </c>
      <c r="B84" s="18" t="s">
        <v>2277</v>
      </c>
      <c r="C84" s="18" t="s">
        <v>2052</v>
      </c>
      <c r="D84" s="18" t="s">
        <v>2053</v>
      </c>
      <c r="E84" s="18" t="s">
        <v>2278</v>
      </c>
      <c r="F84" s="18" t="s">
        <v>2055</v>
      </c>
      <c r="G84" s="18" t="s">
        <v>2056</v>
      </c>
      <c r="H84" s="18" t="s">
        <v>2057</v>
      </c>
      <c r="I84" s="18" t="s">
        <v>2058</v>
      </c>
      <c r="J84" s="18" t="s">
        <v>2279</v>
      </c>
    </row>
    <row r="85" s="12" customFormat="1" ht="42" customHeight="1" spans="1:10">
      <c r="A85" s="18"/>
      <c r="B85" s="18"/>
      <c r="C85" s="18" t="s">
        <v>2052</v>
      </c>
      <c r="D85" s="18" t="s">
        <v>2084</v>
      </c>
      <c r="E85" s="18" t="s">
        <v>2280</v>
      </c>
      <c r="F85" s="18" t="s">
        <v>2055</v>
      </c>
      <c r="G85" s="18" t="s">
        <v>2210</v>
      </c>
      <c r="H85" s="18" t="s">
        <v>2064</v>
      </c>
      <c r="I85" s="18" t="s">
        <v>2065</v>
      </c>
      <c r="J85" s="18" t="s">
        <v>2281</v>
      </c>
    </row>
    <row r="86" s="12" customFormat="1" ht="42" customHeight="1" spans="1:10">
      <c r="A86" s="18"/>
      <c r="B86" s="18"/>
      <c r="C86" s="18" t="s">
        <v>2052</v>
      </c>
      <c r="D86" s="18" t="s">
        <v>2088</v>
      </c>
      <c r="E86" s="18" t="s">
        <v>2282</v>
      </c>
      <c r="F86" s="18" t="s">
        <v>2106</v>
      </c>
      <c r="G86" s="18" t="s">
        <v>2079</v>
      </c>
      <c r="H86" s="18" t="s">
        <v>2108</v>
      </c>
      <c r="I86" s="18" t="s">
        <v>2058</v>
      </c>
      <c r="J86" s="18" t="s">
        <v>2283</v>
      </c>
    </row>
    <row r="87" s="12" customFormat="1" ht="42" customHeight="1" spans="1:10">
      <c r="A87" s="18"/>
      <c r="B87" s="18"/>
      <c r="C87" s="18" t="s">
        <v>2052</v>
      </c>
      <c r="D87" s="18" t="s">
        <v>2110</v>
      </c>
      <c r="E87" s="18" t="s">
        <v>2111</v>
      </c>
      <c r="F87" s="18" t="s">
        <v>2106</v>
      </c>
      <c r="G87" s="18" t="s">
        <v>2071</v>
      </c>
      <c r="H87" s="18" t="s">
        <v>2072</v>
      </c>
      <c r="I87" s="18" t="s">
        <v>2058</v>
      </c>
      <c r="J87" s="18" t="s">
        <v>2284</v>
      </c>
    </row>
    <row r="88" s="12" customFormat="1" ht="42" customHeight="1" spans="1:10">
      <c r="A88" s="18"/>
      <c r="B88" s="18"/>
      <c r="C88" s="18" t="s">
        <v>2060</v>
      </c>
      <c r="D88" s="18" t="s">
        <v>2061</v>
      </c>
      <c r="E88" s="18" t="s">
        <v>2285</v>
      </c>
      <c r="F88" s="18" t="s">
        <v>2055</v>
      </c>
      <c r="G88" s="18" t="s">
        <v>2114</v>
      </c>
      <c r="H88" s="18" t="s">
        <v>2064</v>
      </c>
      <c r="I88" s="18" t="s">
        <v>2065</v>
      </c>
      <c r="J88" s="18" t="s">
        <v>2286</v>
      </c>
    </row>
    <row r="89" s="12" customFormat="1" ht="42" customHeight="1" spans="1:10">
      <c r="A89" s="18"/>
      <c r="B89" s="18"/>
      <c r="C89" s="18" t="s">
        <v>2067</v>
      </c>
      <c r="D89" s="18" t="s">
        <v>2068</v>
      </c>
      <c r="E89" s="18" t="s">
        <v>2258</v>
      </c>
      <c r="F89" s="18" t="s">
        <v>2070</v>
      </c>
      <c r="G89" s="18" t="s">
        <v>2071</v>
      </c>
      <c r="H89" s="18" t="s">
        <v>2072</v>
      </c>
      <c r="I89" s="18" t="s">
        <v>2058</v>
      </c>
      <c r="J89" s="18" t="s">
        <v>2259</v>
      </c>
    </row>
    <row r="90" s="12" customFormat="1" ht="42" customHeight="1" spans="1:10">
      <c r="A90" s="17" t="s">
        <v>2287</v>
      </c>
      <c r="B90" s="20"/>
      <c r="C90" s="20"/>
      <c r="D90" s="20"/>
      <c r="E90" s="20"/>
      <c r="F90" s="20"/>
      <c r="G90" s="20"/>
      <c r="H90" s="20"/>
      <c r="I90" s="20"/>
      <c r="J90" s="20"/>
    </row>
    <row r="91" s="12" customFormat="1" ht="42" customHeight="1" spans="1:10">
      <c r="A91" s="19" t="s">
        <v>2287</v>
      </c>
      <c r="B91" s="20"/>
      <c r="C91" s="20"/>
      <c r="D91" s="20"/>
      <c r="E91" s="20"/>
      <c r="F91" s="20"/>
      <c r="G91" s="20"/>
      <c r="H91" s="20"/>
      <c r="I91" s="20"/>
      <c r="J91" s="20"/>
    </row>
    <row r="92" s="12" customFormat="1" ht="42" customHeight="1" spans="1:10">
      <c r="A92" s="18" t="s">
        <v>2288</v>
      </c>
      <c r="B92" s="18" t="s">
        <v>2289</v>
      </c>
      <c r="C92" s="18" t="s">
        <v>2052</v>
      </c>
      <c r="D92" s="18" t="s">
        <v>2053</v>
      </c>
      <c r="E92" s="18" t="s">
        <v>2290</v>
      </c>
      <c r="F92" s="18" t="s">
        <v>2055</v>
      </c>
      <c r="G92" s="18" t="s">
        <v>2135</v>
      </c>
      <c r="H92" s="18" t="s">
        <v>2100</v>
      </c>
      <c r="I92" s="18" t="s">
        <v>2058</v>
      </c>
      <c r="J92" s="18" t="s">
        <v>2290</v>
      </c>
    </row>
    <row r="93" s="12" customFormat="1" ht="42" customHeight="1" spans="1:10">
      <c r="A93" s="18"/>
      <c r="B93" s="18"/>
      <c r="C93" s="18" t="s">
        <v>2052</v>
      </c>
      <c r="D93" s="18" t="s">
        <v>2053</v>
      </c>
      <c r="E93" s="18" t="s">
        <v>2291</v>
      </c>
      <c r="F93" s="18" t="s">
        <v>2055</v>
      </c>
      <c r="G93" s="18" t="s">
        <v>2135</v>
      </c>
      <c r="H93" s="18" t="s">
        <v>2100</v>
      </c>
      <c r="I93" s="18" t="s">
        <v>2058</v>
      </c>
      <c r="J93" s="18" t="s">
        <v>2291</v>
      </c>
    </row>
    <row r="94" s="12" customFormat="1" ht="42" customHeight="1" spans="1:10">
      <c r="A94" s="18"/>
      <c r="B94" s="18"/>
      <c r="C94" s="18" t="s">
        <v>2052</v>
      </c>
      <c r="D94" s="18" t="s">
        <v>2084</v>
      </c>
      <c r="E94" s="18" t="s">
        <v>2292</v>
      </c>
      <c r="F94" s="18" t="s">
        <v>2055</v>
      </c>
      <c r="G94" s="18" t="s">
        <v>2086</v>
      </c>
      <c r="H94" s="18" t="s">
        <v>2072</v>
      </c>
      <c r="I94" s="18" t="s">
        <v>2058</v>
      </c>
      <c r="J94" s="18" t="s">
        <v>2292</v>
      </c>
    </row>
    <row r="95" s="12" customFormat="1" ht="42" customHeight="1" spans="1:10">
      <c r="A95" s="18"/>
      <c r="B95" s="18"/>
      <c r="C95" s="18" t="s">
        <v>2052</v>
      </c>
      <c r="D95" s="18" t="s">
        <v>2088</v>
      </c>
      <c r="E95" s="18" t="s">
        <v>2293</v>
      </c>
      <c r="F95" s="18" t="s">
        <v>2055</v>
      </c>
      <c r="G95" s="18" t="s">
        <v>2294</v>
      </c>
      <c r="H95" s="18" t="s">
        <v>2108</v>
      </c>
      <c r="I95" s="18" t="s">
        <v>2058</v>
      </c>
      <c r="J95" s="18" t="s">
        <v>2293</v>
      </c>
    </row>
    <row r="96" s="12" customFormat="1" ht="42" customHeight="1" spans="1:10">
      <c r="A96" s="18"/>
      <c r="B96" s="18"/>
      <c r="C96" s="18" t="s">
        <v>2060</v>
      </c>
      <c r="D96" s="18" t="s">
        <v>2061</v>
      </c>
      <c r="E96" s="18" t="s">
        <v>2295</v>
      </c>
      <c r="F96" s="18" t="s">
        <v>2055</v>
      </c>
      <c r="G96" s="18" t="s">
        <v>2296</v>
      </c>
      <c r="H96" s="18" t="s">
        <v>2064</v>
      </c>
      <c r="I96" s="18" t="s">
        <v>2065</v>
      </c>
      <c r="J96" s="18" t="s">
        <v>2295</v>
      </c>
    </row>
    <row r="97" s="12" customFormat="1" ht="42" customHeight="1" spans="1:10">
      <c r="A97" s="18"/>
      <c r="B97" s="18"/>
      <c r="C97" s="18" t="s">
        <v>2067</v>
      </c>
      <c r="D97" s="18" t="s">
        <v>2068</v>
      </c>
      <c r="E97" s="18" t="s">
        <v>2297</v>
      </c>
      <c r="F97" s="18" t="s">
        <v>2070</v>
      </c>
      <c r="G97" s="18" t="s">
        <v>2071</v>
      </c>
      <c r="H97" s="18" t="s">
        <v>2072</v>
      </c>
      <c r="I97" s="18" t="s">
        <v>2058</v>
      </c>
      <c r="J97" s="18" t="s">
        <v>2297</v>
      </c>
    </row>
    <row r="98" s="12" customFormat="1" ht="42" customHeight="1" spans="1:10">
      <c r="A98" s="18" t="s">
        <v>2298</v>
      </c>
      <c r="B98" s="18" t="s">
        <v>2299</v>
      </c>
      <c r="C98" s="18" t="s">
        <v>2052</v>
      </c>
      <c r="D98" s="18" t="s">
        <v>2053</v>
      </c>
      <c r="E98" s="18" t="s">
        <v>2300</v>
      </c>
      <c r="F98" s="18" t="s">
        <v>2055</v>
      </c>
      <c r="G98" s="18" t="s">
        <v>2165</v>
      </c>
      <c r="H98" s="18" t="s">
        <v>2211</v>
      </c>
      <c r="I98" s="18" t="s">
        <v>2058</v>
      </c>
      <c r="J98" s="18" t="s">
        <v>2300</v>
      </c>
    </row>
    <row r="99" s="12" customFormat="1" ht="42" customHeight="1" spans="1:10">
      <c r="A99" s="18"/>
      <c r="B99" s="18"/>
      <c r="C99" s="18" t="s">
        <v>2052</v>
      </c>
      <c r="D99" s="18" t="s">
        <v>2053</v>
      </c>
      <c r="E99" s="18" t="s">
        <v>2301</v>
      </c>
      <c r="F99" s="18" t="s">
        <v>2055</v>
      </c>
      <c r="G99" s="18" t="s">
        <v>2079</v>
      </c>
      <c r="H99" s="18" t="s">
        <v>2302</v>
      </c>
      <c r="I99" s="18" t="s">
        <v>2058</v>
      </c>
      <c r="J99" s="18" t="s">
        <v>2301</v>
      </c>
    </row>
    <row r="100" s="12" customFormat="1" ht="42" customHeight="1" spans="1:10">
      <c r="A100" s="18"/>
      <c r="B100" s="18"/>
      <c r="C100" s="18" t="s">
        <v>2052</v>
      </c>
      <c r="D100" s="18" t="s">
        <v>2084</v>
      </c>
      <c r="E100" s="18" t="s">
        <v>2303</v>
      </c>
      <c r="F100" s="18" t="s">
        <v>2055</v>
      </c>
      <c r="G100" s="18" t="s">
        <v>2086</v>
      </c>
      <c r="H100" s="18" t="s">
        <v>2072</v>
      </c>
      <c r="I100" s="18" t="s">
        <v>2058</v>
      </c>
      <c r="J100" s="18" t="s">
        <v>2303</v>
      </c>
    </row>
    <row r="101" s="12" customFormat="1" ht="42" customHeight="1" spans="1:10">
      <c r="A101" s="18"/>
      <c r="B101" s="18"/>
      <c r="C101" s="18" t="s">
        <v>2052</v>
      </c>
      <c r="D101" s="18" t="s">
        <v>2088</v>
      </c>
      <c r="E101" s="18" t="s">
        <v>2304</v>
      </c>
      <c r="F101" s="18" t="s">
        <v>2070</v>
      </c>
      <c r="G101" s="18" t="s">
        <v>2071</v>
      </c>
      <c r="H101" s="18" t="s">
        <v>2072</v>
      </c>
      <c r="I101" s="18" t="s">
        <v>2058</v>
      </c>
      <c r="J101" s="18" t="s">
        <v>2304</v>
      </c>
    </row>
    <row r="102" s="12" customFormat="1" ht="42" customHeight="1" spans="1:10">
      <c r="A102" s="18"/>
      <c r="B102" s="18"/>
      <c r="C102" s="18" t="s">
        <v>2052</v>
      </c>
      <c r="D102" s="18" t="s">
        <v>2088</v>
      </c>
      <c r="E102" s="18" t="s">
        <v>2293</v>
      </c>
      <c r="F102" s="18" t="s">
        <v>2055</v>
      </c>
      <c r="G102" s="18" t="s">
        <v>2294</v>
      </c>
      <c r="H102" s="18" t="s">
        <v>2108</v>
      </c>
      <c r="I102" s="18" t="s">
        <v>2058</v>
      </c>
      <c r="J102" s="18" t="s">
        <v>2293</v>
      </c>
    </row>
    <row r="103" s="12" customFormat="1" ht="42" customHeight="1" spans="1:10">
      <c r="A103" s="18"/>
      <c r="B103" s="18"/>
      <c r="C103" s="18" t="s">
        <v>2052</v>
      </c>
      <c r="D103" s="18" t="s">
        <v>2110</v>
      </c>
      <c r="E103" s="18" t="s">
        <v>2268</v>
      </c>
      <c r="F103" s="18" t="s">
        <v>2106</v>
      </c>
      <c r="G103" s="18" t="s">
        <v>2305</v>
      </c>
      <c r="H103" s="18" t="s">
        <v>2233</v>
      </c>
      <c r="I103" s="18" t="s">
        <v>2058</v>
      </c>
      <c r="J103" s="18" t="s">
        <v>2268</v>
      </c>
    </row>
    <row r="104" s="12" customFormat="1" ht="42" customHeight="1" spans="1:10">
      <c r="A104" s="18"/>
      <c r="B104" s="18"/>
      <c r="C104" s="18" t="s">
        <v>2060</v>
      </c>
      <c r="D104" s="18" t="s">
        <v>2061</v>
      </c>
      <c r="E104" s="18" t="s">
        <v>2306</v>
      </c>
      <c r="F104" s="18" t="s">
        <v>2055</v>
      </c>
      <c r="G104" s="18" t="s">
        <v>2307</v>
      </c>
      <c r="H104" s="18" t="s">
        <v>2064</v>
      </c>
      <c r="I104" s="18" t="s">
        <v>2065</v>
      </c>
      <c r="J104" s="18" t="s">
        <v>2308</v>
      </c>
    </row>
    <row r="105" s="12" customFormat="1" ht="42" customHeight="1" spans="1:10">
      <c r="A105" s="18"/>
      <c r="B105" s="18"/>
      <c r="C105" s="18" t="s">
        <v>2060</v>
      </c>
      <c r="D105" s="18" t="s">
        <v>2061</v>
      </c>
      <c r="E105" s="18" t="s">
        <v>2309</v>
      </c>
      <c r="F105" s="18" t="s">
        <v>2055</v>
      </c>
      <c r="G105" s="18" t="s">
        <v>2307</v>
      </c>
      <c r="H105" s="18" t="s">
        <v>2064</v>
      </c>
      <c r="I105" s="18" t="s">
        <v>2065</v>
      </c>
      <c r="J105" s="18" t="s">
        <v>2310</v>
      </c>
    </row>
    <row r="106" s="12" customFormat="1" ht="42" customHeight="1" spans="1:10">
      <c r="A106" s="18"/>
      <c r="B106" s="18"/>
      <c r="C106" s="18" t="s">
        <v>2060</v>
      </c>
      <c r="D106" s="18" t="s">
        <v>2061</v>
      </c>
      <c r="E106" s="18" t="s">
        <v>2311</v>
      </c>
      <c r="F106" s="18" t="s">
        <v>2055</v>
      </c>
      <c r="G106" s="18" t="s">
        <v>2307</v>
      </c>
      <c r="H106" s="18" t="s">
        <v>2064</v>
      </c>
      <c r="I106" s="18" t="s">
        <v>2065</v>
      </c>
      <c r="J106" s="18" t="s">
        <v>2312</v>
      </c>
    </row>
    <row r="107" s="12" customFormat="1" ht="42" customHeight="1" spans="1:10">
      <c r="A107" s="18"/>
      <c r="B107" s="18"/>
      <c r="C107" s="18" t="s">
        <v>2060</v>
      </c>
      <c r="D107" s="18" t="s">
        <v>2061</v>
      </c>
      <c r="E107" s="18" t="s">
        <v>2313</v>
      </c>
      <c r="F107" s="18" t="s">
        <v>2055</v>
      </c>
      <c r="G107" s="18" t="s">
        <v>2296</v>
      </c>
      <c r="H107" s="18" t="s">
        <v>2064</v>
      </c>
      <c r="I107" s="18" t="s">
        <v>2065</v>
      </c>
      <c r="J107" s="18" t="s">
        <v>2313</v>
      </c>
    </row>
    <row r="108" s="12" customFormat="1" ht="42" customHeight="1" spans="1:10">
      <c r="A108" s="18"/>
      <c r="B108" s="18"/>
      <c r="C108" s="18" t="s">
        <v>2067</v>
      </c>
      <c r="D108" s="18" t="s">
        <v>2068</v>
      </c>
      <c r="E108" s="18" t="s">
        <v>2074</v>
      </c>
      <c r="F108" s="18" t="s">
        <v>2070</v>
      </c>
      <c r="G108" s="18" t="s">
        <v>2071</v>
      </c>
      <c r="H108" s="18" t="s">
        <v>2072</v>
      </c>
      <c r="I108" s="18" t="s">
        <v>2058</v>
      </c>
      <c r="J108" s="18" t="s">
        <v>2074</v>
      </c>
    </row>
    <row r="109" s="12" customFormat="1" ht="42" customHeight="1" spans="1:10">
      <c r="A109" s="18" t="s">
        <v>2314</v>
      </c>
      <c r="B109" s="18" t="s">
        <v>2314</v>
      </c>
      <c r="C109" s="18" t="s">
        <v>2052</v>
      </c>
      <c r="D109" s="18" t="s">
        <v>2053</v>
      </c>
      <c r="E109" s="18" t="s">
        <v>2315</v>
      </c>
      <c r="F109" s="18" t="s">
        <v>2055</v>
      </c>
      <c r="G109" s="18" t="s">
        <v>2316</v>
      </c>
      <c r="H109" s="18" t="s">
        <v>2057</v>
      </c>
      <c r="I109" s="18" t="s">
        <v>2058</v>
      </c>
      <c r="J109" s="18" t="s">
        <v>2317</v>
      </c>
    </row>
    <row r="110" s="12" customFormat="1" ht="42" customHeight="1" spans="1:10">
      <c r="A110" s="18"/>
      <c r="B110" s="18"/>
      <c r="C110" s="18" t="s">
        <v>2060</v>
      </c>
      <c r="D110" s="18" t="s">
        <v>2193</v>
      </c>
      <c r="E110" s="18" t="s">
        <v>2318</v>
      </c>
      <c r="F110" s="18" t="s">
        <v>2055</v>
      </c>
      <c r="G110" s="18" t="s">
        <v>2086</v>
      </c>
      <c r="H110" s="18" t="s">
        <v>2072</v>
      </c>
      <c r="I110" s="18" t="s">
        <v>2058</v>
      </c>
      <c r="J110" s="18" t="s">
        <v>2319</v>
      </c>
    </row>
    <row r="111" s="12" customFormat="1" ht="42" customHeight="1" spans="1:10">
      <c r="A111" s="18"/>
      <c r="B111" s="18"/>
      <c r="C111" s="18" t="s">
        <v>2067</v>
      </c>
      <c r="D111" s="18" t="s">
        <v>2068</v>
      </c>
      <c r="E111" s="18" t="s">
        <v>2320</v>
      </c>
      <c r="F111" s="18" t="s">
        <v>2070</v>
      </c>
      <c r="G111" s="18" t="s">
        <v>2103</v>
      </c>
      <c r="H111" s="18" t="s">
        <v>2072</v>
      </c>
      <c r="I111" s="18" t="s">
        <v>2058</v>
      </c>
      <c r="J111" s="18" t="s">
        <v>2321</v>
      </c>
    </row>
    <row r="112" s="12" customFormat="1" ht="42" customHeight="1" spans="1:10">
      <c r="A112" s="18" t="s">
        <v>2322</v>
      </c>
      <c r="B112" s="18" t="s">
        <v>2323</v>
      </c>
      <c r="C112" s="18" t="s">
        <v>2052</v>
      </c>
      <c r="D112" s="18" t="s">
        <v>2053</v>
      </c>
      <c r="E112" s="18" t="s">
        <v>2206</v>
      </c>
      <c r="F112" s="18" t="s">
        <v>2055</v>
      </c>
      <c r="G112" s="18" t="s">
        <v>2324</v>
      </c>
      <c r="H112" s="18" t="s">
        <v>2325</v>
      </c>
      <c r="I112" s="18" t="s">
        <v>2058</v>
      </c>
      <c r="J112" s="18" t="s">
        <v>2206</v>
      </c>
    </row>
    <row r="113" s="12" customFormat="1" ht="42" customHeight="1" spans="1:10">
      <c r="A113" s="18"/>
      <c r="B113" s="18"/>
      <c r="C113" s="18" t="s">
        <v>2052</v>
      </c>
      <c r="D113" s="18" t="s">
        <v>2084</v>
      </c>
      <c r="E113" s="18" t="s">
        <v>2326</v>
      </c>
      <c r="F113" s="18" t="s">
        <v>2070</v>
      </c>
      <c r="G113" s="18" t="s">
        <v>2071</v>
      </c>
      <c r="H113" s="18" t="s">
        <v>2072</v>
      </c>
      <c r="I113" s="18" t="s">
        <v>2058</v>
      </c>
      <c r="J113" s="18" t="s">
        <v>2326</v>
      </c>
    </row>
    <row r="114" s="12" customFormat="1" ht="42" customHeight="1" spans="1:10">
      <c r="A114" s="18"/>
      <c r="B114" s="18"/>
      <c r="C114" s="18" t="s">
        <v>2052</v>
      </c>
      <c r="D114" s="18" t="s">
        <v>2084</v>
      </c>
      <c r="E114" s="18" t="s">
        <v>2327</v>
      </c>
      <c r="F114" s="18" t="s">
        <v>2070</v>
      </c>
      <c r="G114" s="18" t="s">
        <v>2071</v>
      </c>
      <c r="H114" s="18" t="s">
        <v>2072</v>
      </c>
      <c r="I114" s="18" t="s">
        <v>2058</v>
      </c>
      <c r="J114" s="18" t="s">
        <v>2328</v>
      </c>
    </row>
    <row r="115" s="12" customFormat="1" ht="42" customHeight="1" spans="1:10">
      <c r="A115" s="18"/>
      <c r="B115" s="18"/>
      <c r="C115" s="18" t="s">
        <v>2052</v>
      </c>
      <c r="D115" s="18" t="s">
        <v>2084</v>
      </c>
      <c r="E115" s="18" t="s">
        <v>2329</v>
      </c>
      <c r="F115" s="18" t="s">
        <v>2070</v>
      </c>
      <c r="G115" s="18" t="s">
        <v>2071</v>
      </c>
      <c r="H115" s="18" t="s">
        <v>2072</v>
      </c>
      <c r="I115" s="18" t="s">
        <v>2058</v>
      </c>
      <c r="J115" s="18" t="s">
        <v>2329</v>
      </c>
    </row>
    <row r="116" s="12" customFormat="1" ht="42" customHeight="1" spans="1:10">
      <c r="A116" s="18"/>
      <c r="B116" s="18"/>
      <c r="C116" s="18" t="s">
        <v>2052</v>
      </c>
      <c r="D116" s="18" t="s">
        <v>2088</v>
      </c>
      <c r="E116" s="18" t="s">
        <v>2330</v>
      </c>
      <c r="F116" s="18" t="s">
        <v>2070</v>
      </c>
      <c r="G116" s="18" t="s">
        <v>2071</v>
      </c>
      <c r="H116" s="18" t="s">
        <v>2072</v>
      </c>
      <c r="I116" s="18" t="s">
        <v>2058</v>
      </c>
      <c r="J116" s="18" t="s">
        <v>2330</v>
      </c>
    </row>
    <row r="117" s="12" customFormat="1" ht="42" customHeight="1" spans="1:10">
      <c r="A117" s="18"/>
      <c r="B117" s="18"/>
      <c r="C117" s="18" t="s">
        <v>2052</v>
      </c>
      <c r="D117" s="18" t="s">
        <v>2088</v>
      </c>
      <c r="E117" s="18" t="s">
        <v>2331</v>
      </c>
      <c r="F117" s="18" t="s">
        <v>2070</v>
      </c>
      <c r="G117" s="18" t="s">
        <v>2071</v>
      </c>
      <c r="H117" s="18" t="s">
        <v>2072</v>
      </c>
      <c r="I117" s="18" t="s">
        <v>2058</v>
      </c>
      <c r="J117" s="18" t="s">
        <v>2331</v>
      </c>
    </row>
    <row r="118" s="12" customFormat="1" ht="42" customHeight="1" spans="1:10">
      <c r="A118" s="18"/>
      <c r="B118" s="18"/>
      <c r="C118" s="18" t="s">
        <v>2052</v>
      </c>
      <c r="D118" s="18" t="s">
        <v>2110</v>
      </c>
      <c r="E118" s="18" t="s">
        <v>2268</v>
      </c>
      <c r="F118" s="18" t="s">
        <v>2106</v>
      </c>
      <c r="G118" s="18" t="s">
        <v>2305</v>
      </c>
      <c r="H118" s="18" t="s">
        <v>2233</v>
      </c>
      <c r="I118" s="18" t="s">
        <v>2058</v>
      </c>
      <c r="J118" s="18" t="s">
        <v>2305</v>
      </c>
    </row>
    <row r="119" s="12" customFormat="1" ht="42" customHeight="1" spans="1:10">
      <c r="A119" s="18"/>
      <c r="B119" s="18"/>
      <c r="C119" s="18" t="s">
        <v>2060</v>
      </c>
      <c r="D119" s="18" t="s">
        <v>2061</v>
      </c>
      <c r="E119" s="18" t="s">
        <v>2332</v>
      </c>
      <c r="F119" s="18" t="s">
        <v>2055</v>
      </c>
      <c r="G119" s="18" t="s">
        <v>2307</v>
      </c>
      <c r="H119" s="18" t="s">
        <v>2064</v>
      </c>
      <c r="I119" s="18" t="s">
        <v>2065</v>
      </c>
      <c r="J119" s="18" t="s">
        <v>2333</v>
      </c>
    </row>
    <row r="120" s="12" customFormat="1" ht="42" customHeight="1" spans="1:10">
      <c r="A120" s="18"/>
      <c r="B120" s="18"/>
      <c r="C120" s="18" t="s">
        <v>2060</v>
      </c>
      <c r="D120" s="18" t="s">
        <v>2061</v>
      </c>
      <c r="E120" s="18" t="s">
        <v>2334</v>
      </c>
      <c r="F120" s="18" t="s">
        <v>2055</v>
      </c>
      <c r="G120" s="18" t="s">
        <v>2307</v>
      </c>
      <c r="H120" s="18" t="s">
        <v>2064</v>
      </c>
      <c r="I120" s="18" t="s">
        <v>2065</v>
      </c>
      <c r="J120" s="18" t="s">
        <v>2335</v>
      </c>
    </row>
    <row r="121" s="12" customFormat="1" ht="42" customHeight="1" spans="1:10">
      <c r="A121" s="18"/>
      <c r="B121" s="18"/>
      <c r="C121" s="18" t="s">
        <v>2060</v>
      </c>
      <c r="D121" s="18" t="s">
        <v>2193</v>
      </c>
      <c r="E121" s="18" t="s">
        <v>2336</v>
      </c>
      <c r="F121" s="18" t="s">
        <v>2055</v>
      </c>
      <c r="G121" s="18" t="s">
        <v>2307</v>
      </c>
      <c r="H121" s="18" t="s">
        <v>2064</v>
      </c>
      <c r="I121" s="18" t="s">
        <v>2065</v>
      </c>
      <c r="J121" s="18" t="s">
        <v>2337</v>
      </c>
    </row>
    <row r="122" s="12" customFormat="1" ht="42" customHeight="1" spans="1:10">
      <c r="A122" s="18"/>
      <c r="B122" s="18"/>
      <c r="C122" s="18" t="s">
        <v>2067</v>
      </c>
      <c r="D122" s="18" t="s">
        <v>2068</v>
      </c>
      <c r="E122" s="18" t="s">
        <v>2338</v>
      </c>
      <c r="F122" s="18" t="s">
        <v>2070</v>
      </c>
      <c r="G122" s="18" t="s">
        <v>2071</v>
      </c>
      <c r="H122" s="18" t="s">
        <v>2072</v>
      </c>
      <c r="I122" s="18" t="s">
        <v>2058</v>
      </c>
      <c r="J122" s="18" t="s">
        <v>2338</v>
      </c>
    </row>
    <row r="123" s="12" customFormat="1" ht="42" customHeight="1" spans="1:10">
      <c r="A123" s="18" t="s">
        <v>2339</v>
      </c>
      <c r="B123" s="18" t="s">
        <v>2340</v>
      </c>
      <c r="C123" s="18" t="s">
        <v>2052</v>
      </c>
      <c r="D123" s="18" t="s">
        <v>2053</v>
      </c>
      <c r="E123" s="18" t="s">
        <v>2341</v>
      </c>
      <c r="F123" s="18" t="s">
        <v>2055</v>
      </c>
      <c r="G123" s="18" t="s">
        <v>2125</v>
      </c>
      <c r="H123" s="18" t="s">
        <v>2211</v>
      </c>
      <c r="I123" s="18" t="s">
        <v>2058</v>
      </c>
      <c r="J123" s="18" t="s">
        <v>2342</v>
      </c>
    </row>
    <row r="124" s="12" customFormat="1" ht="42" customHeight="1" spans="1:10">
      <c r="A124" s="18"/>
      <c r="B124" s="18"/>
      <c r="C124" s="18" t="s">
        <v>2060</v>
      </c>
      <c r="D124" s="18" t="s">
        <v>2061</v>
      </c>
      <c r="E124" s="18" t="s">
        <v>2343</v>
      </c>
      <c r="F124" s="18" t="s">
        <v>2070</v>
      </c>
      <c r="G124" s="18" t="s">
        <v>2103</v>
      </c>
      <c r="H124" s="18" t="s">
        <v>2072</v>
      </c>
      <c r="I124" s="18" t="s">
        <v>2058</v>
      </c>
      <c r="J124" s="18" t="s">
        <v>2344</v>
      </c>
    </row>
    <row r="125" s="12" customFormat="1" ht="42" customHeight="1" spans="1:10">
      <c r="A125" s="18"/>
      <c r="B125" s="18"/>
      <c r="C125" s="18" t="s">
        <v>2067</v>
      </c>
      <c r="D125" s="18" t="s">
        <v>2068</v>
      </c>
      <c r="E125" s="18" t="s">
        <v>2338</v>
      </c>
      <c r="F125" s="18" t="s">
        <v>2070</v>
      </c>
      <c r="G125" s="18" t="s">
        <v>2103</v>
      </c>
      <c r="H125" s="18" t="s">
        <v>2072</v>
      </c>
      <c r="I125" s="18" t="s">
        <v>2058</v>
      </c>
      <c r="J125" s="18" t="s">
        <v>2345</v>
      </c>
    </row>
    <row r="126" s="12" customFormat="1" ht="42" customHeight="1" spans="1:10">
      <c r="A126" s="18" t="s">
        <v>2346</v>
      </c>
      <c r="B126" s="18" t="s">
        <v>2347</v>
      </c>
      <c r="C126" s="18" t="s">
        <v>2052</v>
      </c>
      <c r="D126" s="18" t="s">
        <v>2053</v>
      </c>
      <c r="E126" s="18" t="s">
        <v>2348</v>
      </c>
      <c r="F126" s="18" t="s">
        <v>2055</v>
      </c>
      <c r="G126" s="18" t="s">
        <v>2128</v>
      </c>
      <c r="H126" s="18" t="s">
        <v>2057</v>
      </c>
      <c r="I126" s="18" t="s">
        <v>2058</v>
      </c>
      <c r="J126" s="18" t="s">
        <v>2348</v>
      </c>
    </row>
    <row r="127" s="12" customFormat="1" ht="42" customHeight="1" spans="1:10">
      <c r="A127" s="18"/>
      <c r="B127" s="18"/>
      <c r="C127" s="18" t="s">
        <v>2052</v>
      </c>
      <c r="D127" s="18" t="s">
        <v>2053</v>
      </c>
      <c r="E127" s="18" t="s">
        <v>2349</v>
      </c>
      <c r="F127" s="18" t="s">
        <v>2055</v>
      </c>
      <c r="G127" s="18" t="s">
        <v>2350</v>
      </c>
      <c r="H127" s="18" t="s">
        <v>2233</v>
      </c>
      <c r="I127" s="18" t="s">
        <v>2058</v>
      </c>
      <c r="J127" s="18" t="s">
        <v>2349</v>
      </c>
    </row>
    <row r="128" s="12" customFormat="1" ht="42" customHeight="1" spans="1:10">
      <c r="A128" s="18"/>
      <c r="B128" s="18"/>
      <c r="C128" s="18" t="s">
        <v>2052</v>
      </c>
      <c r="D128" s="18" t="s">
        <v>2084</v>
      </c>
      <c r="E128" s="18" t="s">
        <v>2351</v>
      </c>
      <c r="F128" s="18" t="s">
        <v>2055</v>
      </c>
      <c r="G128" s="18" t="s">
        <v>2086</v>
      </c>
      <c r="H128" s="18" t="s">
        <v>2072</v>
      </c>
      <c r="I128" s="18" t="s">
        <v>2058</v>
      </c>
      <c r="J128" s="18" t="s">
        <v>2351</v>
      </c>
    </row>
    <row r="129" s="12" customFormat="1" ht="42" customHeight="1" spans="1:10">
      <c r="A129" s="18"/>
      <c r="B129" s="18"/>
      <c r="C129" s="18" t="s">
        <v>2052</v>
      </c>
      <c r="D129" s="18" t="s">
        <v>2088</v>
      </c>
      <c r="E129" s="18" t="s">
        <v>2352</v>
      </c>
      <c r="F129" s="18" t="s">
        <v>2055</v>
      </c>
      <c r="G129" s="18" t="s">
        <v>2079</v>
      </c>
      <c r="H129" s="18" t="s">
        <v>2108</v>
      </c>
      <c r="I129" s="18" t="s">
        <v>2058</v>
      </c>
      <c r="J129" s="18" t="s">
        <v>2353</v>
      </c>
    </row>
    <row r="130" s="12" customFormat="1" ht="42" customHeight="1" spans="1:10">
      <c r="A130" s="18"/>
      <c r="B130" s="18"/>
      <c r="C130" s="18" t="s">
        <v>2060</v>
      </c>
      <c r="D130" s="18" t="s">
        <v>2061</v>
      </c>
      <c r="E130" s="18" t="s">
        <v>2354</v>
      </c>
      <c r="F130" s="18" t="s">
        <v>2055</v>
      </c>
      <c r="G130" s="18" t="s">
        <v>2355</v>
      </c>
      <c r="H130" s="18" t="s">
        <v>2064</v>
      </c>
      <c r="I130" s="18" t="s">
        <v>2065</v>
      </c>
      <c r="J130" s="18" t="s">
        <v>2354</v>
      </c>
    </row>
    <row r="131" s="12" customFormat="1" ht="42" customHeight="1" spans="1:10">
      <c r="A131" s="18"/>
      <c r="B131" s="18"/>
      <c r="C131" s="18" t="s">
        <v>2067</v>
      </c>
      <c r="D131" s="18" t="s">
        <v>2068</v>
      </c>
      <c r="E131" s="18" t="s">
        <v>2068</v>
      </c>
      <c r="F131" s="18" t="s">
        <v>2070</v>
      </c>
      <c r="G131" s="18" t="s">
        <v>2071</v>
      </c>
      <c r="H131" s="18" t="s">
        <v>2072</v>
      </c>
      <c r="I131" s="18" t="s">
        <v>2058</v>
      </c>
      <c r="J131" s="18" t="s">
        <v>2068</v>
      </c>
    </row>
    <row r="132" s="12" customFormat="1" ht="42" customHeight="1" spans="1:10">
      <c r="A132" s="17" t="s">
        <v>2356</v>
      </c>
      <c r="B132" s="20"/>
      <c r="C132" s="20"/>
      <c r="D132" s="20"/>
      <c r="E132" s="20"/>
      <c r="F132" s="20"/>
      <c r="G132" s="20"/>
      <c r="H132" s="20"/>
      <c r="I132" s="20"/>
      <c r="J132" s="20"/>
    </row>
    <row r="133" s="12" customFormat="1" ht="42" customHeight="1" spans="1:10">
      <c r="A133" s="19" t="s">
        <v>2356</v>
      </c>
      <c r="B133" s="20"/>
      <c r="C133" s="20"/>
      <c r="D133" s="20"/>
      <c r="E133" s="20"/>
      <c r="F133" s="20"/>
      <c r="G133" s="20"/>
      <c r="H133" s="20"/>
      <c r="I133" s="20"/>
      <c r="J133" s="20"/>
    </row>
    <row r="134" s="12" customFormat="1" ht="42" customHeight="1" spans="1:10">
      <c r="A134" s="18" t="s">
        <v>2239</v>
      </c>
      <c r="B134" s="18" t="s">
        <v>2240</v>
      </c>
      <c r="C134" s="18" t="s">
        <v>2052</v>
      </c>
      <c r="D134" s="18" t="s">
        <v>2053</v>
      </c>
      <c r="E134" s="18" t="s">
        <v>2241</v>
      </c>
      <c r="F134" s="18" t="s">
        <v>2070</v>
      </c>
      <c r="G134" s="18" t="s">
        <v>2086</v>
      </c>
      <c r="H134" s="18" t="s">
        <v>2057</v>
      </c>
      <c r="I134" s="18" t="s">
        <v>2058</v>
      </c>
      <c r="J134" s="18" t="s">
        <v>2243</v>
      </c>
    </row>
    <row r="135" s="12" customFormat="1" ht="42" customHeight="1" spans="1:10">
      <c r="A135" s="18"/>
      <c r="B135" s="18"/>
      <c r="C135" s="18" t="s">
        <v>2052</v>
      </c>
      <c r="D135" s="18" t="s">
        <v>2084</v>
      </c>
      <c r="E135" s="18" t="s">
        <v>2244</v>
      </c>
      <c r="F135" s="18" t="s">
        <v>2070</v>
      </c>
      <c r="G135" s="18" t="s">
        <v>2103</v>
      </c>
      <c r="H135" s="18" t="s">
        <v>2072</v>
      </c>
      <c r="I135" s="18" t="s">
        <v>2058</v>
      </c>
      <c r="J135" s="18" t="s">
        <v>2245</v>
      </c>
    </row>
    <row r="136" s="12" customFormat="1" ht="42" customHeight="1" spans="1:10">
      <c r="A136" s="18"/>
      <c r="B136" s="18"/>
      <c r="C136" s="18" t="s">
        <v>2052</v>
      </c>
      <c r="D136" s="18" t="s">
        <v>2084</v>
      </c>
      <c r="E136" s="18" t="s">
        <v>2246</v>
      </c>
      <c r="F136" s="18" t="s">
        <v>2055</v>
      </c>
      <c r="G136" s="18" t="s">
        <v>2086</v>
      </c>
      <c r="H136" s="18" t="s">
        <v>2072</v>
      </c>
      <c r="I136" s="18" t="s">
        <v>2058</v>
      </c>
      <c r="J136" s="18" t="s">
        <v>2247</v>
      </c>
    </row>
    <row r="137" s="12" customFormat="1" ht="42" customHeight="1" spans="1:10">
      <c r="A137" s="18"/>
      <c r="B137" s="18"/>
      <c r="C137" s="18" t="s">
        <v>2052</v>
      </c>
      <c r="D137" s="18" t="s">
        <v>2088</v>
      </c>
      <c r="E137" s="18" t="s">
        <v>2248</v>
      </c>
      <c r="F137" s="18" t="s">
        <v>2070</v>
      </c>
      <c r="G137" s="18" t="s">
        <v>2103</v>
      </c>
      <c r="H137" s="18" t="s">
        <v>2072</v>
      </c>
      <c r="I137" s="18" t="s">
        <v>2058</v>
      </c>
      <c r="J137" s="18" t="s">
        <v>2249</v>
      </c>
    </row>
    <row r="138" s="12" customFormat="1" ht="42" customHeight="1" spans="1:10">
      <c r="A138" s="18"/>
      <c r="B138" s="18"/>
      <c r="C138" s="18" t="s">
        <v>2060</v>
      </c>
      <c r="D138" s="18" t="s">
        <v>2061</v>
      </c>
      <c r="E138" s="18" t="s">
        <v>2252</v>
      </c>
      <c r="F138" s="18" t="s">
        <v>2055</v>
      </c>
      <c r="G138" s="18" t="s">
        <v>2253</v>
      </c>
      <c r="H138" s="18" t="s">
        <v>2064</v>
      </c>
      <c r="I138" s="18" t="s">
        <v>2065</v>
      </c>
      <c r="J138" s="18" t="s">
        <v>2254</v>
      </c>
    </row>
    <row r="139" s="12" customFormat="1" ht="42" customHeight="1" spans="1:10">
      <c r="A139" s="18"/>
      <c r="B139" s="18"/>
      <c r="C139" s="18" t="s">
        <v>2060</v>
      </c>
      <c r="D139" s="18" t="s">
        <v>2061</v>
      </c>
      <c r="E139" s="18" t="s">
        <v>2255</v>
      </c>
      <c r="F139" s="18" t="s">
        <v>2055</v>
      </c>
      <c r="G139" s="18" t="s">
        <v>2256</v>
      </c>
      <c r="H139" s="18" t="s">
        <v>2064</v>
      </c>
      <c r="I139" s="18" t="s">
        <v>2065</v>
      </c>
      <c r="J139" s="18" t="s">
        <v>2257</v>
      </c>
    </row>
    <row r="140" s="12" customFormat="1" ht="42" customHeight="1" spans="1:10">
      <c r="A140" s="18"/>
      <c r="B140" s="18"/>
      <c r="C140" s="18" t="s">
        <v>2067</v>
      </c>
      <c r="D140" s="18" t="s">
        <v>2068</v>
      </c>
      <c r="E140" s="18" t="s">
        <v>2258</v>
      </c>
      <c r="F140" s="18" t="s">
        <v>2070</v>
      </c>
      <c r="G140" s="18" t="s">
        <v>2103</v>
      </c>
      <c r="H140" s="18" t="s">
        <v>2072</v>
      </c>
      <c r="I140" s="18" t="s">
        <v>2058</v>
      </c>
      <c r="J140" s="18" t="s">
        <v>2259</v>
      </c>
    </row>
    <row r="141" s="12" customFormat="1" ht="42" customHeight="1" spans="1:10">
      <c r="A141" s="18" t="s">
        <v>2204</v>
      </c>
      <c r="B141" s="18" t="s">
        <v>2357</v>
      </c>
      <c r="C141" s="18" t="s">
        <v>2052</v>
      </c>
      <c r="D141" s="18" t="s">
        <v>2053</v>
      </c>
      <c r="E141" s="18" t="s">
        <v>2206</v>
      </c>
      <c r="F141" s="18" t="s">
        <v>2070</v>
      </c>
      <c r="G141" s="18" t="s">
        <v>2358</v>
      </c>
      <c r="H141" s="18" t="s">
        <v>2325</v>
      </c>
      <c r="I141" s="18" t="s">
        <v>2058</v>
      </c>
      <c r="J141" s="18" t="s">
        <v>2208</v>
      </c>
    </row>
    <row r="142" s="12" customFormat="1" ht="42" customHeight="1" spans="1:10">
      <c r="A142" s="18"/>
      <c r="B142" s="18"/>
      <c r="C142" s="18" t="s">
        <v>2052</v>
      </c>
      <c r="D142" s="18" t="s">
        <v>2084</v>
      </c>
      <c r="E142" s="18" t="s">
        <v>2209</v>
      </c>
      <c r="F142" s="18" t="s">
        <v>2055</v>
      </c>
      <c r="G142" s="18" t="s">
        <v>2210</v>
      </c>
      <c r="H142" s="18" t="s">
        <v>2211</v>
      </c>
      <c r="I142" s="18" t="s">
        <v>2065</v>
      </c>
      <c r="J142" s="18" t="s">
        <v>2212</v>
      </c>
    </row>
    <row r="143" s="12" customFormat="1" ht="42" customHeight="1" spans="1:10">
      <c r="A143" s="18"/>
      <c r="B143" s="18"/>
      <c r="C143" s="18" t="s">
        <v>2052</v>
      </c>
      <c r="D143" s="18" t="s">
        <v>2084</v>
      </c>
      <c r="E143" s="18" t="s">
        <v>2213</v>
      </c>
      <c r="F143" s="18" t="s">
        <v>2055</v>
      </c>
      <c r="G143" s="18" t="s">
        <v>2210</v>
      </c>
      <c r="H143" s="18" t="s">
        <v>2211</v>
      </c>
      <c r="I143" s="18" t="s">
        <v>2065</v>
      </c>
      <c r="J143" s="18" t="s">
        <v>2214</v>
      </c>
    </row>
    <row r="144" s="12" customFormat="1" ht="42" customHeight="1" spans="1:10">
      <c r="A144" s="18"/>
      <c r="B144" s="18"/>
      <c r="C144" s="18" t="s">
        <v>2052</v>
      </c>
      <c r="D144" s="18" t="s">
        <v>2084</v>
      </c>
      <c r="E144" s="18" t="s">
        <v>2359</v>
      </c>
      <c r="F144" s="18" t="s">
        <v>2055</v>
      </c>
      <c r="G144" s="18" t="s">
        <v>2086</v>
      </c>
      <c r="H144" s="18" t="s">
        <v>2072</v>
      </c>
      <c r="I144" s="18" t="s">
        <v>2058</v>
      </c>
      <c r="J144" s="18" t="s">
        <v>2360</v>
      </c>
    </row>
    <row r="145" s="12" customFormat="1" ht="42" customHeight="1" spans="1:10">
      <c r="A145" s="18"/>
      <c r="B145" s="18"/>
      <c r="C145" s="18" t="s">
        <v>2052</v>
      </c>
      <c r="D145" s="18" t="s">
        <v>2088</v>
      </c>
      <c r="E145" s="18" t="s">
        <v>2217</v>
      </c>
      <c r="F145" s="18" t="s">
        <v>2055</v>
      </c>
      <c r="G145" s="18" t="s">
        <v>2141</v>
      </c>
      <c r="H145" s="18" t="s">
        <v>2211</v>
      </c>
      <c r="I145" s="18" t="s">
        <v>2065</v>
      </c>
      <c r="J145" s="18" t="s">
        <v>2361</v>
      </c>
    </row>
    <row r="146" s="12" customFormat="1" ht="42" customHeight="1" spans="1:10">
      <c r="A146" s="18"/>
      <c r="B146" s="18"/>
      <c r="C146" s="18" t="s">
        <v>2060</v>
      </c>
      <c r="D146" s="18" t="s">
        <v>2061</v>
      </c>
      <c r="E146" s="18" t="s">
        <v>2220</v>
      </c>
      <c r="F146" s="18" t="s">
        <v>2106</v>
      </c>
      <c r="G146" s="18" t="s">
        <v>2362</v>
      </c>
      <c r="H146" s="18" t="s">
        <v>2222</v>
      </c>
      <c r="I146" s="18" t="s">
        <v>2058</v>
      </c>
      <c r="J146" s="18" t="s">
        <v>2223</v>
      </c>
    </row>
    <row r="147" s="12" customFormat="1" ht="42" customHeight="1" spans="1:10">
      <c r="A147" s="18"/>
      <c r="B147" s="18"/>
      <c r="C147" s="18" t="s">
        <v>2067</v>
      </c>
      <c r="D147" s="18" t="s">
        <v>2068</v>
      </c>
      <c r="E147" s="18" t="s">
        <v>2224</v>
      </c>
      <c r="F147" s="18" t="s">
        <v>2070</v>
      </c>
      <c r="G147" s="18" t="s">
        <v>2071</v>
      </c>
      <c r="H147" s="18" t="s">
        <v>2072</v>
      </c>
      <c r="I147" s="18" t="s">
        <v>2058</v>
      </c>
      <c r="J147" s="18" t="s">
        <v>2225</v>
      </c>
    </row>
    <row r="148" s="12" customFormat="1" ht="42" customHeight="1" spans="1:10">
      <c r="A148" s="18" t="s">
        <v>2363</v>
      </c>
      <c r="B148" s="18" t="s">
        <v>2364</v>
      </c>
      <c r="C148" s="18" t="s">
        <v>2052</v>
      </c>
      <c r="D148" s="18" t="s">
        <v>2053</v>
      </c>
      <c r="E148" s="18" t="s">
        <v>2365</v>
      </c>
      <c r="F148" s="18" t="s">
        <v>2070</v>
      </c>
      <c r="G148" s="18" t="s">
        <v>2366</v>
      </c>
      <c r="H148" s="18" t="s">
        <v>2057</v>
      </c>
      <c r="I148" s="18" t="s">
        <v>2058</v>
      </c>
      <c r="J148" s="18" t="s">
        <v>2367</v>
      </c>
    </row>
    <row r="149" s="12" customFormat="1" ht="42" customHeight="1" spans="1:10">
      <c r="A149" s="18"/>
      <c r="B149" s="18"/>
      <c r="C149" s="18" t="s">
        <v>2052</v>
      </c>
      <c r="D149" s="18" t="s">
        <v>2053</v>
      </c>
      <c r="E149" s="18" t="s">
        <v>2368</v>
      </c>
      <c r="F149" s="18" t="s">
        <v>2070</v>
      </c>
      <c r="G149" s="18" t="s">
        <v>2135</v>
      </c>
      <c r="H149" s="18" t="s">
        <v>2082</v>
      </c>
      <c r="I149" s="18" t="s">
        <v>2058</v>
      </c>
      <c r="J149" s="18" t="s">
        <v>2369</v>
      </c>
    </row>
    <row r="150" s="12" customFormat="1" ht="42" customHeight="1" spans="1:10">
      <c r="A150" s="18"/>
      <c r="B150" s="18"/>
      <c r="C150" s="18" t="s">
        <v>2052</v>
      </c>
      <c r="D150" s="18" t="s">
        <v>2084</v>
      </c>
      <c r="E150" s="18" t="s">
        <v>2370</v>
      </c>
      <c r="F150" s="18" t="s">
        <v>2070</v>
      </c>
      <c r="G150" s="18" t="s">
        <v>2071</v>
      </c>
      <c r="H150" s="18" t="s">
        <v>2072</v>
      </c>
      <c r="I150" s="18" t="s">
        <v>2058</v>
      </c>
      <c r="J150" s="18" t="s">
        <v>2371</v>
      </c>
    </row>
    <row r="151" s="12" customFormat="1" ht="42" customHeight="1" spans="1:10">
      <c r="A151" s="18"/>
      <c r="B151" s="18"/>
      <c r="C151" s="18" t="s">
        <v>2052</v>
      </c>
      <c r="D151" s="18" t="s">
        <v>2084</v>
      </c>
      <c r="E151" s="18" t="s">
        <v>2372</v>
      </c>
      <c r="F151" s="18" t="s">
        <v>2070</v>
      </c>
      <c r="G151" s="18" t="s">
        <v>2086</v>
      </c>
      <c r="H151" s="18" t="s">
        <v>2072</v>
      </c>
      <c r="I151" s="18" t="s">
        <v>2058</v>
      </c>
      <c r="J151" s="18" t="s">
        <v>2373</v>
      </c>
    </row>
    <row r="152" s="12" customFormat="1" ht="42" customHeight="1" spans="1:10">
      <c r="A152" s="18"/>
      <c r="B152" s="18"/>
      <c r="C152" s="18" t="s">
        <v>2052</v>
      </c>
      <c r="D152" s="18" t="s">
        <v>2088</v>
      </c>
      <c r="E152" s="18" t="s">
        <v>2374</v>
      </c>
      <c r="F152" s="18" t="s">
        <v>2070</v>
      </c>
      <c r="G152" s="18" t="s">
        <v>2071</v>
      </c>
      <c r="H152" s="18" t="s">
        <v>2072</v>
      </c>
      <c r="I152" s="18" t="s">
        <v>2058</v>
      </c>
      <c r="J152" s="18" t="s">
        <v>2375</v>
      </c>
    </row>
    <row r="153" s="12" customFormat="1" ht="42" customHeight="1" spans="1:10">
      <c r="A153" s="18"/>
      <c r="B153" s="18"/>
      <c r="C153" s="18" t="s">
        <v>2052</v>
      </c>
      <c r="D153" s="18" t="s">
        <v>2088</v>
      </c>
      <c r="E153" s="18" t="s">
        <v>2376</v>
      </c>
      <c r="F153" s="18" t="s">
        <v>2070</v>
      </c>
      <c r="G153" s="18" t="s">
        <v>2071</v>
      </c>
      <c r="H153" s="18" t="s">
        <v>2072</v>
      </c>
      <c r="I153" s="18" t="s">
        <v>2058</v>
      </c>
      <c r="J153" s="18" t="s">
        <v>2377</v>
      </c>
    </row>
    <row r="154" s="12" customFormat="1" ht="42" customHeight="1" spans="1:10">
      <c r="A154" s="18"/>
      <c r="B154" s="18"/>
      <c r="C154" s="18" t="s">
        <v>2060</v>
      </c>
      <c r="D154" s="18" t="s">
        <v>2061</v>
      </c>
      <c r="E154" s="18" t="s">
        <v>2378</v>
      </c>
      <c r="F154" s="18" t="s">
        <v>2055</v>
      </c>
      <c r="G154" s="18" t="s">
        <v>2253</v>
      </c>
      <c r="H154" s="18" t="s">
        <v>2064</v>
      </c>
      <c r="I154" s="18" t="s">
        <v>2065</v>
      </c>
      <c r="J154" s="18" t="s">
        <v>2379</v>
      </c>
    </row>
    <row r="155" s="12" customFormat="1" ht="42" customHeight="1" spans="1:10">
      <c r="A155" s="18"/>
      <c r="B155" s="18"/>
      <c r="C155" s="18" t="s">
        <v>2060</v>
      </c>
      <c r="D155" s="18" t="s">
        <v>2061</v>
      </c>
      <c r="E155" s="18" t="s">
        <v>2380</v>
      </c>
      <c r="F155" s="18" t="s">
        <v>2070</v>
      </c>
      <c r="G155" s="18" t="s">
        <v>2071</v>
      </c>
      <c r="H155" s="18" t="s">
        <v>2072</v>
      </c>
      <c r="I155" s="18" t="s">
        <v>2058</v>
      </c>
      <c r="J155" s="18" t="s">
        <v>2381</v>
      </c>
    </row>
    <row r="156" s="12" customFormat="1" ht="42" customHeight="1" spans="1:10">
      <c r="A156" s="18"/>
      <c r="B156" s="18"/>
      <c r="C156" s="18" t="s">
        <v>2060</v>
      </c>
      <c r="D156" s="18" t="s">
        <v>2193</v>
      </c>
      <c r="E156" s="18" t="s">
        <v>2382</v>
      </c>
      <c r="F156" s="18" t="s">
        <v>2055</v>
      </c>
      <c r="G156" s="18" t="s">
        <v>2149</v>
      </c>
      <c r="H156" s="18" t="s">
        <v>2064</v>
      </c>
      <c r="I156" s="18" t="s">
        <v>2065</v>
      </c>
      <c r="J156" s="18" t="s">
        <v>2383</v>
      </c>
    </row>
    <row r="157" s="12" customFormat="1" ht="42" customHeight="1" spans="1:10">
      <c r="A157" s="18"/>
      <c r="B157" s="18"/>
      <c r="C157" s="18" t="s">
        <v>2067</v>
      </c>
      <c r="D157" s="18" t="s">
        <v>2068</v>
      </c>
      <c r="E157" s="18" t="s">
        <v>2258</v>
      </c>
      <c r="F157" s="18" t="s">
        <v>2070</v>
      </c>
      <c r="G157" s="18" t="s">
        <v>2071</v>
      </c>
      <c r="H157" s="18" t="s">
        <v>2072</v>
      </c>
      <c r="I157" s="18" t="s">
        <v>2058</v>
      </c>
      <c r="J157" s="18" t="s">
        <v>2259</v>
      </c>
    </row>
    <row r="158" s="12" customFormat="1" ht="42" customHeight="1" spans="1:10">
      <c r="A158" s="18" t="s">
        <v>2097</v>
      </c>
      <c r="B158" s="18" t="s">
        <v>2098</v>
      </c>
      <c r="C158" s="18" t="s">
        <v>2052</v>
      </c>
      <c r="D158" s="18" t="s">
        <v>2053</v>
      </c>
      <c r="E158" s="18" t="s">
        <v>2099</v>
      </c>
      <c r="F158" s="18" t="s">
        <v>2055</v>
      </c>
      <c r="G158" s="18" t="s">
        <v>2384</v>
      </c>
      <c r="H158" s="18" t="s">
        <v>2100</v>
      </c>
      <c r="I158" s="18" t="s">
        <v>2058</v>
      </c>
      <c r="J158" s="18" t="s">
        <v>2101</v>
      </c>
    </row>
    <row r="159" s="12" customFormat="1" ht="42" customHeight="1" spans="1:10">
      <c r="A159" s="18"/>
      <c r="B159" s="18"/>
      <c r="C159" s="18" t="s">
        <v>2052</v>
      </c>
      <c r="D159" s="18" t="s">
        <v>2084</v>
      </c>
      <c r="E159" s="18" t="s">
        <v>2102</v>
      </c>
      <c r="F159" s="18" t="s">
        <v>2070</v>
      </c>
      <c r="G159" s="18" t="s">
        <v>2103</v>
      </c>
      <c r="H159" s="18" t="s">
        <v>2072</v>
      </c>
      <c r="I159" s="18" t="s">
        <v>2058</v>
      </c>
      <c r="J159" s="18" t="s">
        <v>2104</v>
      </c>
    </row>
    <row r="160" s="12" customFormat="1" ht="42" customHeight="1" spans="1:10">
      <c r="A160" s="18"/>
      <c r="B160" s="18"/>
      <c r="C160" s="18" t="s">
        <v>2052</v>
      </c>
      <c r="D160" s="18" t="s">
        <v>2088</v>
      </c>
      <c r="E160" s="18" t="s">
        <v>2105</v>
      </c>
      <c r="F160" s="18" t="s">
        <v>2106</v>
      </c>
      <c r="G160" s="18" t="s">
        <v>2107</v>
      </c>
      <c r="H160" s="18" t="s">
        <v>2108</v>
      </c>
      <c r="I160" s="18" t="s">
        <v>2058</v>
      </c>
      <c r="J160" s="18" t="s">
        <v>2109</v>
      </c>
    </row>
    <row r="161" s="12" customFormat="1" ht="42" customHeight="1" spans="1:10">
      <c r="A161" s="18"/>
      <c r="B161" s="18"/>
      <c r="C161" s="18" t="s">
        <v>2052</v>
      </c>
      <c r="D161" s="18" t="s">
        <v>2110</v>
      </c>
      <c r="E161" s="18" t="s">
        <v>2111</v>
      </c>
      <c r="F161" s="18" t="s">
        <v>2106</v>
      </c>
      <c r="G161" s="18" t="s">
        <v>1901</v>
      </c>
      <c r="H161" s="18" t="s">
        <v>2233</v>
      </c>
      <c r="I161" s="18" t="s">
        <v>2058</v>
      </c>
      <c r="J161" s="18" t="s">
        <v>2385</v>
      </c>
    </row>
    <row r="162" s="12" customFormat="1" ht="42" customHeight="1" spans="1:10">
      <c r="A162" s="18"/>
      <c r="B162" s="18"/>
      <c r="C162" s="18" t="s">
        <v>2060</v>
      </c>
      <c r="D162" s="18" t="s">
        <v>2061</v>
      </c>
      <c r="E162" s="18" t="s">
        <v>2113</v>
      </c>
      <c r="F162" s="18" t="s">
        <v>2055</v>
      </c>
      <c r="G162" s="18" t="s">
        <v>2114</v>
      </c>
      <c r="H162" s="18" t="s">
        <v>2064</v>
      </c>
      <c r="I162" s="18" t="s">
        <v>2065</v>
      </c>
      <c r="J162" s="18" t="s">
        <v>2115</v>
      </c>
    </row>
    <row r="163" s="12" customFormat="1" ht="42" customHeight="1" spans="1:10">
      <c r="A163" s="18"/>
      <c r="B163" s="18"/>
      <c r="C163" s="18" t="s">
        <v>2067</v>
      </c>
      <c r="D163" s="18" t="s">
        <v>2068</v>
      </c>
      <c r="E163" s="18" t="s">
        <v>2116</v>
      </c>
      <c r="F163" s="18" t="s">
        <v>2070</v>
      </c>
      <c r="G163" s="18" t="s">
        <v>2071</v>
      </c>
      <c r="H163" s="18" t="s">
        <v>2072</v>
      </c>
      <c r="I163" s="18" t="s">
        <v>2058</v>
      </c>
      <c r="J163" s="18" t="s">
        <v>2117</v>
      </c>
    </row>
    <row r="164" s="12" customFormat="1" ht="42" customHeight="1" spans="1:10">
      <c r="A164" s="18" t="s">
        <v>2386</v>
      </c>
      <c r="B164" s="18" t="s">
        <v>2387</v>
      </c>
      <c r="C164" s="18" t="s">
        <v>2052</v>
      </c>
      <c r="D164" s="18" t="s">
        <v>2053</v>
      </c>
      <c r="E164" s="18" t="s">
        <v>2388</v>
      </c>
      <c r="F164" s="18" t="s">
        <v>2070</v>
      </c>
      <c r="G164" s="18" t="s">
        <v>2079</v>
      </c>
      <c r="H164" s="18" t="s">
        <v>2389</v>
      </c>
      <c r="I164" s="18" t="s">
        <v>2058</v>
      </c>
      <c r="J164" s="18" t="s">
        <v>2390</v>
      </c>
    </row>
    <row r="165" s="12" customFormat="1" ht="42" customHeight="1" spans="1:10">
      <c r="A165" s="18"/>
      <c r="B165" s="18"/>
      <c r="C165" s="18" t="s">
        <v>2052</v>
      </c>
      <c r="D165" s="18" t="s">
        <v>2084</v>
      </c>
      <c r="E165" s="18" t="s">
        <v>2391</v>
      </c>
      <c r="F165" s="18" t="s">
        <v>2055</v>
      </c>
      <c r="G165" s="18" t="s">
        <v>2086</v>
      </c>
      <c r="H165" s="18" t="s">
        <v>2072</v>
      </c>
      <c r="I165" s="18" t="s">
        <v>2058</v>
      </c>
      <c r="J165" s="18" t="s">
        <v>2392</v>
      </c>
    </row>
    <row r="166" s="12" customFormat="1" ht="42" customHeight="1" spans="1:10">
      <c r="A166" s="18"/>
      <c r="B166" s="18"/>
      <c r="C166" s="18" t="s">
        <v>2052</v>
      </c>
      <c r="D166" s="18" t="s">
        <v>2088</v>
      </c>
      <c r="E166" s="18" t="s">
        <v>2393</v>
      </c>
      <c r="F166" s="18" t="s">
        <v>2055</v>
      </c>
      <c r="G166" s="18" t="s">
        <v>2394</v>
      </c>
      <c r="H166" s="18" t="s">
        <v>2072</v>
      </c>
      <c r="I166" s="18" t="s">
        <v>2058</v>
      </c>
      <c r="J166" s="18" t="s">
        <v>2395</v>
      </c>
    </row>
    <row r="167" s="12" customFormat="1" ht="42" customHeight="1" spans="1:10">
      <c r="A167" s="18"/>
      <c r="B167" s="18"/>
      <c r="C167" s="18" t="s">
        <v>2052</v>
      </c>
      <c r="D167" s="18" t="s">
        <v>2110</v>
      </c>
      <c r="E167" s="18" t="s">
        <v>2111</v>
      </c>
      <c r="F167" s="18" t="s">
        <v>2106</v>
      </c>
      <c r="G167" s="18" t="s">
        <v>1901</v>
      </c>
      <c r="H167" s="18" t="s">
        <v>2233</v>
      </c>
      <c r="I167" s="18" t="s">
        <v>2058</v>
      </c>
      <c r="J167" s="18" t="s">
        <v>2396</v>
      </c>
    </row>
    <row r="168" s="12" customFormat="1" ht="42" customHeight="1" spans="1:10">
      <c r="A168" s="18"/>
      <c r="B168" s="18"/>
      <c r="C168" s="18" t="s">
        <v>2060</v>
      </c>
      <c r="D168" s="18" t="s">
        <v>2061</v>
      </c>
      <c r="E168" s="18" t="s">
        <v>2397</v>
      </c>
      <c r="F168" s="18" t="s">
        <v>2055</v>
      </c>
      <c r="G168" s="18" t="s">
        <v>2064</v>
      </c>
      <c r="H168" s="18" t="s">
        <v>2064</v>
      </c>
      <c r="I168" s="18" t="s">
        <v>2065</v>
      </c>
      <c r="J168" s="18" t="s">
        <v>2398</v>
      </c>
    </row>
    <row r="169" s="12" customFormat="1" ht="42" customHeight="1" spans="1:10">
      <c r="A169" s="18"/>
      <c r="B169" s="18"/>
      <c r="C169" s="18" t="s">
        <v>2067</v>
      </c>
      <c r="D169" s="18" t="s">
        <v>2068</v>
      </c>
      <c r="E169" s="18" t="s">
        <v>2068</v>
      </c>
      <c r="F169" s="18" t="s">
        <v>2070</v>
      </c>
      <c r="G169" s="18" t="s">
        <v>2071</v>
      </c>
      <c r="H169" s="18" t="s">
        <v>2072</v>
      </c>
      <c r="I169" s="18" t="s">
        <v>2058</v>
      </c>
      <c r="J169" s="18" t="s">
        <v>2399</v>
      </c>
    </row>
    <row r="170" s="12" customFormat="1" ht="42" customHeight="1" spans="1:10">
      <c r="A170" s="18" t="s">
        <v>2400</v>
      </c>
      <c r="B170" s="18" t="s">
        <v>2401</v>
      </c>
      <c r="C170" s="18" t="s">
        <v>2052</v>
      </c>
      <c r="D170" s="18" t="s">
        <v>2053</v>
      </c>
      <c r="E170" s="18" t="s">
        <v>2402</v>
      </c>
      <c r="F170" s="18" t="s">
        <v>2070</v>
      </c>
      <c r="G170" s="18" t="s">
        <v>2403</v>
      </c>
      <c r="H170" s="18" t="s">
        <v>2222</v>
      </c>
      <c r="I170" s="18" t="s">
        <v>2058</v>
      </c>
      <c r="J170" s="18" t="s">
        <v>2404</v>
      </c>
    </row>
    <row r="171" s="12" customFormat="1" ht="42" customHeight="1" spans="1:10">
      <c r="A171" s="18"/>
      <c r="B171" s="18"/>
      <c r="C171" s="18" t="s">
        <v>2052</v>
      </c>
      <c r="D171" s="18" t="s">
        <v>2053</v>
      </c>
      <c r="E171" s="18" t="s">
        <v>2405</v>
      </c>
      <c r="F171" s="18" t="s">
        <v>2070</v>
      </c>
      <c r="G171" s="18" t="s">
        <v>2403</v>
      </c>
      <c r="H171" s="18" t="s">
        <v>2082</v>
      </c>
      <c r="I171" s="18" t="s">
        <v>2058</v>
      </c>
      <c r="J171" s="18" t="s">
        <v>2406</v>
      </c>
    </row>
    <row r="172" s="12" customFormat="1" ht="42" customHeight="1" spans="1:10">
      <c r="A172" s="18"/>
      <c r="B172" s="18"/>
      <c r="C172" s="18" t="s">
        <v>2052</v>
      </c>
      <c r="D172" s="18" t="s">
        <v>2084</v>
      </c>
      <c r="E172" s="18" t="s">
        <v>2407</v>
      </c>
      <c r="F172" s="18" t="s">
        <v>2070</v>
      </c>
      <c r="G172" s="18" t="s">
        <v>2071</v>
      </c>
      <c r="H172" s="18" t="s">
        <v>2072</v>
      </c>
      <c r="I172" s="18" t="s">
        <v>2058</v>
      </c>
      <c r="J172" s="18" t="s">
        <v>2408</v>
      </c>
    </row>
    <row r="173" s="12" customFormat="1" ht="42" customHeight="1" spans="1:10">
      <c r="A173" s="18"/>
      <c r="B173" s="18"/>
      <c r="C173" s="18" t="s">
        <v>2052</v>
      </c>
      <c r="D173" s="18" t="s">
        <v>2084</v>
      </c>
      <c r="E173" s="18" t="s">
        <v>2409</v>
      </c>
      <c r="F173" s="18" t="s">
        <v>2070</v>
      </c>
      <c r="G173" s="18" t="s">
        <v>2071</v>
      </c>
      <c r="H173" s="18" t="s">
        <v>2072</v>
      </c>
      <c r="I173" s="18" t="s">
        <v>2058</v>
      </c>
      <c r="J173" s="18" t="s">
        <v>2410</v>
      </c>
    </row>
    <row r="174" s="12" customFormat="1" ht="42" customHeight="1" spans="1:10">
      <c r="A174" s="18"/>
      <c r="B174" s="18"/>
      <c r="C174" s="18" t="s">
        <v>2052</v>
      </c>
      <c r="D174" s="18" t="s">
        <v>2088</v>
      </c>
      <c r="E174" s="18" t="s">
        <v>2411</v>
      </c>
      <c r="F174" s="18" t="s">
        <v>2070</v>
      </c>
      <c r="G174" s="18" t="s">
        <v>2086</v>
      </c>
      <c r="H174" s="18" t="s">
        <v>2072</v>
      </c>
      <c r="I174" s="18" t="s">
        <v>2058</v>
      </c>
      <c r="J174" s="18" t="s">
        <v>2412</v>
      </c>
    </row>
    <row r="175" s="12" customFormat="1" ht="42" customHeight="1" spans="1:10">
      <c r="A175" s="18"/>
      <c r="B175" s="18"/>
      <c r="C175" s="18" t="s">
        <v>2052</v>
      </c>
      <c r="D175" s="18" t="s">
        <v>2088</v>
      </c>
      <c r="E175" s="18" t="s">
        <v>2413</v>
      </c>
      <c r="F175" s="18" t="s">
        <v>2070</v>
      </c>
      <c r="G175" s="18" t="s">
        <v>2086</v>
      </c>
      <c r="H175" s="18" t="s">
        <v>2072</v>
      </c>
      <c r="I175" s="18" t="s">
        <v>2058</v>
      </c>
      <c r="J175" s="18" t="s">
        <v>2414</v>
      </c>
    </row>
    <row r="176" s="12" customFormat="1" ht="42" customHeight="1" spans="1:10">
      <c r="A176" s="18"/>
      <c r="B176" s="18"/>
      <c r="C176" s="18" t="s">
        <v>2060</v>
      </c>
      <c r="D176" s="18" t="s">
        <v>2061</v>
      </c>
      <c r="E176" s="18" t="s">
        <v>2415</v>
      </c>
      <c r="F176" s="18" t="s">
        <v>2055</v>
      </c>
      <c r="G176" s="18" t="s">
        <v>2092</v>
      </c>
      <c r="H176" s="18" t="s">
        <v>2064</v>
      </c>
      <c r="I176" s="18" t="s">
        <v>2065</v>
      </c>
      <c r="J176" s="18" t="s">
        <v>2416</v>
      </c>
    </row>
    <row r="177" s="12" customFormat="1" ht="42" customHeight="1" spans="1:10">
      <c r="A177" s="18"/>
      <c r="B177" s="18"/>
      <c r="C177" s="18" t="s">
        <v>2060</v>
      </c>
      <c r="D177" s="18" t="s">
        <v>2061</v>
      </c>
      <c r="E177" s="18" t="s">
        <v>2417</v>
      </c>
      <c r="F177" s="18" t="s">
        <v>2055</v>
      </c>
      <c r="G177" s="18" t="s">
        <v>2092</v>
      </c>
      <c r="H177" s="18" t="s">
        <v>2064</v>
      </c>
      <c r="I177" s="18" t="s">
        <v>2065</v>
      </c>
      <c r="J177" s="18" t="s">
        <v>2418</v>
      </c>
    </row>
    <row r="178" s="12" customFormat="1" ht="42" customHeight="1" spans="1:10">
      <c r="A178" s="18"/>
      <c r="B178" s="18"/>
      <c r="C178" s="18" t="s">
        <v>2060</v>
      </c>
      <c r="D178" s="18" t="s">
        <v>2193</v>
      </c>
      <c r="E178" s="18" t="s">
        <v>2419</v>
      </c>
      <c r="F178" s="18" t="s">
        <v>2055</v>
      </c>
      <c r="G178" s="18" t="s">
        <v>2420</v>
      </c>
      <c r="H178" s="18" t="s">
        <v>2064</v>
      </c>
      <c r="I178" s="18" t="s">
        <v>2065</v>
      </c>
      <c r="J178" s="18" t="s">
        <v>2421</v>
      </c>
    </row>
    <row r="179" s="12" customFormat="1" ht="42" customHeight="1" spans="1:10">
      <c r="A179" s="18"/>
      <c r="B179" s="18"/>
      <c r="C179" s="18" t="s">
        <v>2067</v>
      </c>
      <c r="D179" s="18" t="s">
        <v>2068</v>
      </c>
      <c r="E179" s="18" t="s">
        <v>2258</v>
      </c>
      <c r="F179" s="18" t="s">
        <v>2070</v>
      </c>
      <c r="G179" s="18" t="s">
        <v>2071</v>
      </c>
      <c r="H179" s="18" t="s">
        <v>2072</v>
      </c>
      <c r="I179" s="18" t="s">
        <v>2058</v>
      </c>
      <c r="J179" s="18" t="s">
        <v>2259</v>
      </c>
    </row>
    <row r="180" s="12" customFormat="1" ht="42" customHeight="1" spans="1:10">
      <c r="A180" s="18" t="s">
        <v>2276</v>
      </c>
      <c r="B180" s="18" t="s">
        <v>2422</v>
      </c>
      <c r="C180" s="18" t="s">
        <v>2052</v>
      </c>
      <c r="D180" s="18" t="s">
        <v>2053</v>
      </c>
      <c r="E180" s="18" t="s">
        <v>2423</v>
      </c>
      <c r="F180" s="18" t="s">
        <v>2055</v>
      </c>
      <c r="G180" s="18" t="s">
        <v>2424</v>
      </c>
      <c r="H180" s="18" t="s">
        <v>2057</v>
      </c>
      <c r="I180" s="18" t="s">
        <v>2058</v>
      </c>
      <c r="J180" s="18" t="s">
        <v>2425</v>
      </c>
    </row>
    <row r="181" s="12" customFormat="1" ht="42" customHeight="1" spans="1:10">
      <c r="A181" s="18"/>
      <c r="B181" s="18"/>
      <c r="C181" s="18" t="s">
        <v>2052</v>
      </c>
      <c r="D181" s="18" t="s">
        <v>2084</v>
      </c>
      <c r="E181" s="18" t="s">
        <v>2426</v>
      </c>
      <c r="F181" s="18" t="s">
        <v>2055</v>
      </c>
      <c r="G181" s="18" t="s">
        <v>2086</v>
      </c>
      <c r="H181" s="18" t="s">
        <v>2072</v>
      </c>
      <c r="I181" s="18" t="s">
        <v>2058</v>
      </c>
      <c r="J181" s="18" t="s">
        <v>2427</v>
      </c>
    </row>
    <row r="182" s="12" customFormat="1" ht="42" customHeight="1" spans="1:10">
      <c r="A182" s="18"/>
      <c r="B182" s="18"/>
      <c r="C182" s="18" t="s">
        <v>2052</v>
      </c>
      <c r="D182" s="18" t="s">
        <v>2088</v>
      </c>
      <c r="E182" s="18" t="s">
        <v>2428</v>
      </c>
      <c r="F182" s="18" t="s">
        <v>2070</v>
      </c>
      <c r="G182" s="18" t="s">
        <v>2103</v>
      </c>
      <c r="H182" s="18" t="s">
        <v>2072</v>
      </c>
      <c r="I182" s="18" t="s">
        <v>2058</v>
      </c>
      <c r="J182" s="18" t="s">
        <v>2429</v>
      </c>
    </row>
    <row r="183" s="12" customFormat="1" ht="42" customHeight="1" spans="1:10">
      <c r="A183" s="18"/>
      <c r="B183" s="18"/>
      <c r="C183" s="18" t="s">
        <v>2060</v>
      </c>
      <c r="D183" s="18" t="s">
        <v>2061</v>
      </c>
      <c r="E183" s="18" t="s">
        <v>2430</v>
      </c>
      <c r="F183" s="18" t="s">
        <v>2055</v>
      </c>
      <c r="G183" s="18" t="s">
        <v>2114</v>
      </c>
      <c r="H183" s="18" t="s">
        <v>2093</v>
      </c>
      <c r="I183" s="18" t="s">
        <v>2065</v>
      </c>
      <c r="J183" s="18" t="s">
        <v>2431</v>
      </c>
    </row>
    <row r="184" s="12" customFormat="1" ht="42" customHeight="1" spans="1:10">
      <c r="A184" s="18"/>
      <c r="B184" s="18"/>
      <c r="C184" s="18" t="s">
        <v>2067</v>
      </c>
      <c r="D184" s="18" t="s">
        <v>2068</v>
      </c>
      <c r="E184" s="18" t="s">
        <v>2432</v>
      </c>
      <c r="F184" s="18" t="s">
        <v>2070</v>
      </c>
      <c r="G184" s="18" t="s">
        <v>2071</v>
      </c>
      <c r="H184" s="18" t="s">
        <v>2072</v>
      </c>
      <c r="I184" s="18" t="s">
        <v>2058</v>
      </c>
      <c r="J184" s="18" t="s">
        <v>2433</v>
      </c>
    </row>
    <row r="185" s="12" customFormat="1" ht="42" customHeight="1" spans="1:10">
      <c r="A185" s="18" t="s">
        <v>2434</v>
      </c>
      <c r="B185" s="18" t="s">
        <v>2435</v>
      </c>
      <c r="C185" s="18" t="s">
        <v>2052</v>
      </c>
      <c r="D185" s="18" t="s">
        <v>2053</v>
      </c>
      <c r="E185" s="18" t="s">
        <v>2436</v>
      </c>
      <c r="F185" s="18" t="s">
        <v>2070</v>
      </c>
      <c r="G185" s="18" t="s">
        <v>2403</v>
      </c>
      <c r="H185" s="18" t="s">
        <v>2082</v>
      </c>
      <c r="I185" s="18" t="s">
        <v>2058</v>
      </c>
      <c r="J185" s="18" t="s">
        <v>2437</v>
      </c>
    </row>
    <row r="186" s="12" customFormat="1" ht="42" customHeight="1" spans="1:10">
      <c r="A186" s="18"/>
      <c r="B186" s="18"/>
      <c r="C186" s="18" t="s">
        <v>2052</v>
      </c>
      <c r="D186" s="18" t="s">
        <v>2053</v>
      </c>
      <c r="E186" s="18" t="s">
        <v>2438</v>
      </c>
      <c r="F186" s="18" t="s">
        <v>2070</v>
      </c>
      <c r="G186" s="18" t="s">
        <v>2135</v>
      </c>
      <c r="H186" s="18" t="s">
        <v>2082</v>
      </c>
      <c r="I186" s="18" t="s">
        <v>2058</v>
      </c>
      <c r="J186" s="18" t="s">
        <v>2439</v>
      </c>
    </row>
    <row r="187" s="12" customFormat="1" ht="42" customHeight="1" spans="1:10">
      <c r="A187" s="18"/>
      <c r="B187" s="18"/>
      <c r="C187" s="18" t="s">
        <v>2052</v>
      </c>
      <c r="D187" s="18" t="s">
        <v>2053</v>
      </c>
      <c r="E187" s="18" t="s">
        <v>2440</v>
      </c>
      <c r="F187" s="18" t="s">
        <v>2070</v>
      </c>
      <c r="G187" s="18" t="s">
        <v>2128</v>
      </c>
      <c r="H187" s="18" t="s">
        <v>2057</v>
      </c>
      <c r="I187" s="18" t="s">
        <v>2058</v>
      </c>
      <c r="J187" s="18" t="s">
        <v>2441</v>
      </c>
    </row>
    <row r="188" s="12" customFormat="1" ht="42" customHeight="1" spans="1:10">
      <c r="A188" s="18"/>
      <c r="B188" s="18"/>
      <c r="C188" s="18" t="s">
        <v>2052</v>
      </c>
      <c r="D188" s="18" t="s">
        <v>2084</v>
      </c>
      <c r="E188" s="18" t="s">
        <v>2442</v>
      </c>
      <c r="F188" s="18" t="s">
        <v>2070</v>
      </c>
      <c r="G188" s="18" t="s">
        <v>2086</v>
      </c>
      <c r="H188" s="18" t="s">
        <v>2072</v>
      </c>
      <c r="I188" s="18" t="s">
        <v>2058</v>
      </c>
      <c r="J188" s="18" t="s">
        <v>2443</v>
      </c>
    </row>
    <row r="189" s="12" customFormat="1" ht="42" customHeight="1" spans="1:10">
      <c r="A189" s="18"/>
      <c r="B189" s="18"/>
      <c r="C189" s="18" t="s">
        <v>2052</v>
      </c>
      <c r="D189" s="18" t="s">
        <v>2088</v>
      </c>
      <c r="E189" s="18" t="s">
        <v>2444</v>
      </c>
      <c r="F189" s="18" t="s">
        <v>2070</v>
      </c>
      <c r="G189" s="18" t="s">
        <v>2086</v>
      </c>
      <c r="H189" s="18" t="s">
        <v>2072</v>
      </c>
      <c r="I189" s="18" t="s">
        <v>2058</v>
      </c>
      <c r="J189" s="18" t="s">
        <v>2445</v>
      </c>
    </row>
    <row r="190" s="12" customFormat="1" ht="42" customHeight="1" spans="1:10">
      <c r="A190" s="18"/>
      <c r="B190" s="18"/>
      <c r="C190" s="18" t="s">
        <v>2052</v>
      </c>
      <c r="D190" s="18" t="s">
        <v>2088</v>
      </c>
      <c r="E190" s="18" t="s">
        <v>2446</v>
      </c>
      <c r="F190" s="18" t="s">
        <v>2070</v>
      </c>
      <c r="G190" s="18" t="s">
        <v>2086</v>
      </c>
      <c r="H190" s="18" t="s">
        <v>2072</v>
      </c>
      <c r="I190" s="18" t="s">
        <v>2058</v>
      </c>
      <c r="J190" s="18" t="s">
        <v>2447</v>
      </c>
    </row>
    <row r="191" s="12" customFormat="1" ht="42" customHeight="1" spans="1:10">
      <c r="A191" s="18"/>
      <c r="B191" s="18"/>
      <c r="C191" s="18" t="s">
        <v>2060</v>
      </c>
      <c r="D191" s="18" t="s">
        <v>2061</v>
      </c>
      <c r="E191" s="18" t="s">
        <v>2448</v>
      </c>
      <c r="F191" s="18" t="s">
        <v>2055</v>
      </c>
      <c r="G191" s="18" t="s">
        <v>2449</v>
      </c>
      <c r="H191" s="18" t="s">
        <v>2072</v>
      </c>
      <c r="I191" s="18" t="s">
        <v>2065</v>
      </c>
      <c r="J191" s="18" t="s">
        <v>2450</v>
      </c>
    </row>
    <row r="192" s="12" customFormat="1" ht="42" customHeight="1" spans="1:10">
      <c r="A192" s="18"/>
      <c r="B192" s="18"/>
      <c r="C192" s="18" t="s">
        <v>2060</v>
      </c>
      <c r="D192" s="18" t="s">
        <v>2061</v>
      </c>
      <c r="E192" s="18" t="s">
        <v>2451</v>
      </c>
      <c r="F192" s="18" t="s">
        <v>2106</v>
      </c>
      <c r="G192" s="18" t="s">
        <v>2128</v>
      </c>
      <c r="H192" s="18" t="s">
        <v>2222</v>
      </c>
      <c r="I192" s="18" t="s">
        <v>2058</v>
      </c>
      <c r="J192" s="18" t="s">
        <v>2452</v>
      </c>
    </row>
    <row r="193" s="12" customFormat="1" ht="42" customHeight="1" spans="1:10">
      <c r="A193" s="18"/>
      <c r="B193" s="18"/>
      <c r="C193" s="18" t="s">
        <v>2067</v>
      </c>
      <c r="D193" s="18" t="s">
        <v>2068</v>
      </c>
      <c r="E193" s="18" t="s">
        <v>2258</v>
      </c>
      <c r="F193" s="18" t="s">
        <v>2070</v>
      </c>
      <c r="G193" s="18" t="s">
        <v>2071</v>
      </c>
      <c r="H193" s="18" t="s">
        <v>2072</v>
      </c>
      <c r="I193" s="18" t="s">
        <v>2058</v>
      </c>
      <c r="J193" s="18" t="s">
        <v>2259</v>
      </c>
    </row>
    <row r="194" s="12" customFormat="1" ht="42" customHeight="1" spans="1:10">
      <c r="A194" s="18" t="s">
        <v>2453</v>
      </c>
      <c r="B194" s="18" t="s">
        <v>2454</v>
      </c>
      <c r="C194" s="18" t="s">
        <v>2052</v>
      </c>
      <c r="D194" s="18" t="s">
        <v>2053</v>
      </c>
      <c r="E194" s="18" t="s">
        <v>2455</v>
      </c>
      <c r="F194" s="18" t="s">
        <v>2070</v>
      </c>
      <c r="G194" s="18" t="s">
        <v>2135</v>
      </c>
      <c r="H194" s="18" t="s">
        <v>2082</v>
      </c>
      <c r="I194" s="18" t="s">
        <v>2058</v>
      </c>
      <c r="J194" s="18" t="s">
        <v>2456</v>
      </c>
    </row>
    <row r="195" s="12" customFormat="1" ht="42" customHeight="1" spans="1:10">
      <c r="A195" s="18"/>
      <c r="B195" s="18"/>
      <c r="C195" s="18" t="s">
        <v>2052</v>
      </c>
      <c r="D195" s="18" t="s">
        <v>2053</v>
      </c>
      <c r="E195" s="18" t="s">
        <v>2457</v>
      </c>
      <c r="F195" s="18" t="s">
        <v>2070</v>
      </c>
      <c r="G195" s="18" t="s">
        <v>2135</v>
      </c>
      <c r="H195" s="18" t="s">
        <v>2082</v>
      </c>
      <c r="I195" s="18" t="s">
        <v>2058</v>
      </c>
      <c r="J195" s="18" t="s">
        <v>2458</v>
      </c>
    </row>
    <row r="196" s="12" customFormat="1" ht="42" customHeight="1" spans="1:10">
      <c r="A196" s="18"/>
      <c r="B196" s="18"/>
      <c r="C196" s="18" t="s">
        <v>2052</v>
      </c>
      <c r="D196" s="18" t="s">
        <v>2084</v>
      </c>
      <c r="E196" s="18" t="s">
        <v>2459</v>
      </c>
      <c r="F196" s="18" t="s">
        <v>2070</v>
      </c>
      <c r="G196" s="18" t="s">
        <v>2071</v>
      </c>
      <c r="H196" s="18" t="s">
        <v>2072</v>
      </c>
      <c r="I196" s="18" t="s">
        <v>2058</v>
      </c>
      <c r="J196" s="18" t="s">
        <v>2460</v>
      </c>
    </row>
    <row r="197" s="12" customFormat="1" ht="42" customHeight="1" spans="1:10">
      <c r="A197" s="18"/>
      <c r="B197" s="18"/>
      <c r="C197" s="18" t="s">
        <v>2052</v>
      </c>
      <c r="D197" s="18" t="s">
        <v>2084</v>
      </c>
      <c r="E197" s="18" t="s">
        <v>2461</v>
      </c>
      <c r="F197" s="18" t="s">
        <v>2070</v>
      </c>
      <c r="G197" s="18" t="s">
        <v>2071</v>
      </c>
      <c r="H197" s="18" t="s">
        <v>2072</v>
      </c>
      <c r="I197" s="18" t="s">
        <v>2058</v>
      </c>
      <c r="J197" s="18" t="s">
        <v>2462</v>
      </c>
    </row>
    <row r="198" s="12" customFormat="1" ht="42" customHeight="1" spans="1:10">
      <c r="A198" s="18"/>
      <c r="B198" s="18"/>
      <c r="C198" s="18" t="s">
        <v>2052</v>
      </c>
      <c r="D198" s="18" t="s">
        <v>2088</v>
      </c>
      <c r="E198" s="18" t="s">
        <v>2463</v>
      </c>
      <c r="F198" s="18" t="s">
        <v>2070</v>
      </c>
      <c r="G198" s="18" t="s">
        <v>2086</v>
      </c>
      <c r="H198" s="18" t="s">
        <v>2072</v>
      </c>
      <c r="I198" s="18" t="s">
        <v>2058</v>
      </c>
      <c r="J198" s="18" t="s">
        <v>2464</v>
      </c>
    </row>
    <row r="199" s="12" customFormat="1" ht="42" customHeight="1" spans="1:10">
      <c r="A199" s="18"/>
      <c r="B199" s="18"/>
      <c r="C199" s="18" t="s">
        <v>2060</v>
      </c>
      <c r="D199" s="18" t="s">
        <v>2061</v>
      </c>
      <c r="E199" s="18" t="s">
        <v>2465</v>
      </c>
      <c r="F199" s="18" t="s">
        <v>2055</v>
      </c>
      <c r="G199" s="18" t="s">
        <v>2466</v>
      </c>
      <c r="H199" s="18" t="s">
        <v>2064</v>
      </c>
      <c r="I199" s="18" t="s">
        <v>2065</v>
      </c>
      <c r="J199" s="18" t="s">
        <v>2467</v>
      </c>
    </row>
    <row r="200" s="12" customFormat="1" ht="42" customHeight="1" spans="1:10">
      <c r="A200" s="18"/>
      <c r="B200" s="18"/>
      <c r="C200" s="18" t="s">
        <v>2060</v>
      </c>
      <c r="D200" s="18" t="s">
        <v>2061</v>
      </c>
      <c r="E200" s="18" t="s">
        <v>2468</v>
      </c>
      <c r="F200" s="18" t="s">
        <v>2070</v>
      </c>
      <c r="G200" s="18" t="s">
        <v>2469</v>
      </c>
      <c r="H200" s="18" t="s">
        <v>2072</v>
      </c>
      <c r="I200" s="18" t="s">
        <v>2058</v>
      </c>
      <c r="J200" s="18" t="s">
        <v>2470</v>
      </c>
    </row>
    <row r="201" s="12" customFormat="1" ht="42" customHeight="1" spans="1:10">
      <c r="A201" s="18"/>
      <c r="B201" s="18"/>
      <c r="C201" s="18" t="s">
        <v>2067</v>
      </c>
      <c r="D201" s="18" t="s">
        <v>2068</v>
      </c>
      <c r="E201" s="18" t="s">
        <v>2258</v>
      </c>
      <c r="F201" s="18" t="s">
        <v>2070</v>
      </c>
      <c r="G201" s="18" t="s">
        <v>2071</v>
      </c>
      <c r="H201" s="18" t="s">
        <v>2072</v>
      </c>
      <c r="I201" s="18" t="s">
        <v>2058</v>
      </c>
      <c r="J201" s="18" t="s">
        <v>2259</v>
      </c>
    </row>
    <row r="202" s="12" customFormat="1" ht="42" customHeight="1" spans="1:10">
      <c r="A202" s="18" t="s">
        <v>2226</v>
      </c>
      <c r="B202" s="18" t="s">
        <v>2227</v>
      </c>
      <c r="C202" s="18" t="s">
        <v>2052</v>
      </c>
      <c r="D202" s="18" t="s">
        <v>2053</v>
      </c>
      <c r="E202" s="18" t="s">
        <v>2228</v>
      </c>
      <c r="F202" s="18" t="s">
        <v>2055</v>
      </c>
      <c r="G202" s="18" t="s">
        <v>2079</v>
      </c>
      <c r="H202" s="18" t="s">
        <v>2211</v>
      </c>
      <c r="I202" s="18" t="s">
        <v>2058</v>
      </c>
      <c r="J202" s="18" t="s">
        <v>2229</v>
      </c>
    </row>
    <row r="203" s="12" customFormat="1" ht="42" customHeight="1" spans="1:10">
      <c r="A203" s="18"/>
      <c r="B203" s="18"/>
      <c r="C203" s="18" t="s">
        <v>2052</v>
      </c>
      <c r="D203" s="18" t="s">
        <v>2084</v>
      </c>
      <c r="E203" s="18" t="s">
        <v>2102</v>
      </c>
      <c r="F203" s="18" t="s">
        <v>2070</v>
      </c>
      <c r="G203" s="18" t="s">
        <v>2103</v>
      </c>
      <c r="H203" s="18" t="s">
        <v>2072</v>
      </c>
      <c r="I203" s="18" t="s">
        <v>2058</v>
      </c>
      <c r="J203" s="18" t="s">
        <v>2230</v>
      </c>
    </row>
    <row r="204" s="12" customFormat="1" ht="42" customHeight="1" spans="1:10">
      <c r="A204" s="18"/>
      <c r="B204" s="18"/>
      <c r="C204" s="18" t="s">
        <v>2052</v>
      </c>
      <c r="D204" s="18" t="s">
        <v>2088</v>
      </c>
      <c r="E204" s="18" t="s">
        <v>2105</v>
      </c>
      <c r="F204" s="18" t="s">
        <v>2055</v>
      </c>
      <c r="G204" s="18" t="s">
        <v>2079</v>
      </c>
      <c r="H204" s="18" t="s">
        <v>2108</v>
      </c>
      <c r="I204" s="18" t="s">
        <v>2058</v>
      </c>
      <c r="J204" s="18" t="s">
        <v>2231</v>
      </c>
    </row>
    <row r="205" s="12" customFormat="1" ht="42" customHeight="1" spans="1:10">
      <c r="A205" s="18"/>
      <c r="B205" s="18"/>
      <c r="C205" s="18" t="s">
        <v>2060</v>
      </c>
      <c r="D205" s="18" t="s">
        <v>2061</v>
      </c>
      <c r="E205" s="18" t="s">
        <v>2235</v>
      </c>
      <c r="F205" s="18" t="s">
        <v>2055</v>
      </c>
      <c r="G205" s="18" t="s">
        <v>2236</v>
      </c>
      <c r="H205" s="18" t="s">
        <v>2064</v>
      </c>
      <c r="I205" s="18" t="s">
        <v>2065</v>
      </c>
      <c r="J205" s="18" t="s">
        <v>2235</v>
      </c>
    </row>
    <row r="206" s="12" customFormat="1" ht="42" customHeight="1" spans="1:10">
      <c r="A206" s="18"/>
      <c r="B206" s="18"/>
      <c r="C206" s="18" t="s">
        <v>2067</v>
      </c>
      <c r="D206" s="18" t="s">
        <v>2068</v>
      </c>
      <c r="E206" s="18" t="s">
        <v>2237</v>
      </c>
      <c r="F206" s="18" t="s">
        <v>2070</v>
      </c>
      <c r="G206" s="18" t="s">
        <v>2071</v>
      </c>
      <c r="H206" s="18" t="s">
        <v>2072</v>
      </c>
      <c r="I206" s="18" t="s">
        <v>2058</v>
      </c>
      <c r="J206" s="18" t="s">
        <v>2238</v>
      </c>
    </row>
    <row r="207" s="12" customFormat="1" ht="42" customHeight="1" spans="1:10">
      <c r="A207" s="17" t="s">
        <v>2471</v>
      </c>
      <c r="B207" s="20"/>
      <c r="C207" s="20"/>
      <c r="D207" s="20"/>
      <c r="E207" s="20"/>
      <c r="F207" s="20"/>
      <c r="G207" s="20"/>
      <c r="H207" s="20"/>
      <c r="I207" s="20"/>
      <c r="J207" s="20"/>
    </row>
    <row r="208" s="12" customFormat="1" ht="42" customHeight="1" spans="1:10">
      <c r="A208" s="19" t="s">
        <v>2471</v>
      </c>
      <c r="B208" s="20"/>
      <c r="C208" s="20"/>
      <c r="D208" s="20"/>
      <c r="E208" s="20"/>
      <c r="F208" s="20"/>
      <c r="G208" s="20"/>
      <c r="H208" s="20"/>
      <c r="I208" s="20"/>
      <c r="J208" s="20"/>
    </row>
    <row r="209" s="12" customFormat="1" ht="42" customHeight="1" spans="1:10">
      <c r="A209" s="18" t="s">
        <v>2472</v>
      </c>
      <c r="B209" s="18" t="s">
        <v>2473</v>
      </c>
      <c r="C209" s="18" t="s">
        <v>2052</v>
      </c>
      <c r="D209" s="18" t="s">
        <v>2053</v>
      </c>
      <c r="E209" s="18" t="s">
        <v>2474</v>
      </c>
      <c r="F209" s="18" t="s">
        <v>2070</v>
      </c>
      <c r="G209" s="18" t="s">
        <v>2475</v>
      </c>
      <c r="H209" s="18" t="s">
        <v>2100</v>
      </c>
      <c r="I209" s="18" t="s">
        <v>2058</v>
      </c>
      <c r="J209" s="18" t="s">
        <v>2476</v>
      </c>
    </row>
    <row r="210" s="12" customFormat="1" ht="42" customHeight="1" spans="1:10">
      <c r="A210" s="18"/>
      <c r="B210" s="18"/>
      <c r="C210" s="18" t="s">
        <v>2052</v>
      </c>
      <c r="D210" s="18" t="s">
        <v>2053</v>
      </c>
      <c r="E210" s="18" t="s">
        <v>2477</v>
      </c>
      <c r="F210" s="18" t="s">
        <v>2055</v>
      </c>
      <c r="G210" s="18" t="s">
        <v>2478</v>
      </c>
      <c r="H210" s="18" t="s">
        <v>2082</v>
      </c>
      <c r="I210" s="18" t="s">
        <v>2058</v>
      </c>
      <c r="J210" s="18" t="s">
        <v>2479</v>
      </c>
    </row>
    <row r="211" s="12" customFormat="1" ht="42" customHeight="1" spans="1:10">
      <c r="A211" s="18"/>
      <c r="B211" s="18"/>
      <c r="C211" s="18" t="s">
        <v>2052</v>
      </c>
      <c r="D211" s="18" t="s">
        <v>2053</v>
      </c>
      <c r="E211" s="18" t="s">
        <v>2480</v>
      </c>
      <c r="F211" s="18" t="s">
        <v>2070</v>
      </c>
      <c r="G211" s="18" t="s">
        <v>2481</v>
      </c>
      <c r="H211" s="18" t="s">
        <v>2482</v>
      </c>
      <c r="I211" s="18" t="s">
        <v>2058</v>
      </c>
      <c r="J211" s="18" t="s">
        <v>2483</v>
      </c>
    </row>
    <row r="212" s="12" customFormat="1" ht="42" customHeight="1" spans="1:10">
      <c r="A212" s="18"/>
      <c r="B212" s="18"/>
      <c r="C212" s="18" t="s">
        <v>2052</v>
      </c>
      <c r="D212" s="18" t="s">
        <v>2053</v>
      </c>
      <c r="E212" s="18" t="s">
        <v>2484</v>
      </c>
      <c r="F212" s="18" t="s">
        <v>2070</v>
      </c>
      <c r="G212" s="18" t="s">
        <v>2485</v>
      </c>
      <c r="H212" s="18" t="s">
        <v>2082</v>
      </c>
      <c r="I212" s="18" t="s">
        <v>2058</v>
      </c>
      <c r="J212" s="18" t="s">
        <v>2486</v>
      </c>
    </row>
    <row r="213" s="12" customFormat="1" ht="42" customHeight="1" spans="1:10">
      <c r="A213" s="18"/>
      <c r="B213" s="18"/>
      <c r="C213" s="18" t="s">
        <v>2052</v>
      </c>
      <c r="D213" s="18" t="s">
        <v>2053</v>
      </c>
      <c r="E213" s="18" t="s">
        <v>2487</v>
      </c>
      <c r="F213" s="18" t="s">
        <v>2070</v>
      </c>
      <c r="G213" s="18" t="s">
        <v>2488</v>
      </c>
      <c r="H213" s="18" t="s">
        <v>2482</v>
      </c>
      <c r="I213" s="18" t="s">
        <v>2058</v>
      </c>
      <c r="J213" s="18" t="s">
        <v>2489</v>
      </c>
    </row>
    <row r="214" s="12" customFormat="1" ht="42" customHeight="1" spans="1:10">
      <c r="A214" s="18"/>
      <c r="B214" s="18"/>
      <c r="C214" s="18" t="s">
        <v>2052</v>
      </c>
      <c r="D214" s="18" t="s">
        <v>2053</v>
      </c>
      <c r="E214" s="18" t="s">
        <v>2490</v>
      </c>
      <c r="F214" s="18" t="s">
        <v>2070</v>
      </c>
      <c r="G214" s="18" t="s">
        <v>2481</v>
      </c>
      <c r="H214" s="18" t="s">
        <v>2482</v>
      </c>
      <c r="I214" s="18" t="s">
        <v>2058</v>
      </c>
      <c r="J214" s="18" t="s">
        <v>2491</v>
      </c>
    </row>
    <row r="215" s="12" customFormat="1" ht="42" customHeight="1" spans="1:10">
      <c r="A215" s="18"/>
      <c r="B215" s="18"/>
      <c r="C215" s="18" t="s">
        <v>2052</v>
      </c>
      <c r="D215" s="18" t="s">
        <v>2053</v>
      </c>
      <c r="E215" s="18" t="s">
        <v>2492</v>
      </c>
      <c r="F215" s="18" t="s">
        <v>2070</v>
      </c>
      <c r="G215" s="18" t="s">
        <v>2485</v>
      </c>
      <c r="H215" s="18" t="s">
        <v>2082</v>
      </c>
      <c r="I215" s="18" t="s">
        <v>2058</v>
      </c>
      <c r="J215" s="18" t="s">
        <v>2493</v>
      </c>
    </row>
    <row r="216" s="12" customFormat="1" ht="42" customHeight="1" spans="1:10">
      <c r="A216" s="18"/>
      <c r="B216" s="18"/>
      <c r="C216" s="18" t="s">
        <v>2052</v>
      </c>
      <c r="D216" s="18" t="s">
        <v>2053</v>
      </c>
      <c r="E216" s="18" t="s">
        <v>2494</v>
      </c>
      <c r="F216" s="18" t="s">
        <v>2070</v>
      </c>
      <c r="G216" s="18" t="s">
        <v>2495</v>
      </c>
      <c r="H216" s="18" t="s">
        <v>2082</v>
      </c>
      <c r="I216" s="18" t="s">
        <v>2058</v>
      </c>
      <c r="J216" s="18" t="s">
        <v>2496</v>
      </c>
    </row>
    <row r="217" s="12" customFormat="1" ht="42" customHeight="1" spans="1:10">
      <c r="A217" s="18"/>
      <c r="B217" s="18"/>
      <c r="C217" s="18" t="s">
        <v>2052</v>
      </c>
      <c r="D217" s="18" t="s">
        <v>2053</v>
      </c>
      <c r="E217" s="18" t="s">
        <v>2497</v>
      </c>
      <c r="F217" s="18" t="s">
        <v>2070</v>
      </c>
      <c r="G217" s="18" t="s">
        <v>2079</v>
      </c>
      <c r="H217" s="18" t="s">
        <v>2082</v>
      </c>
      <c r="I217" s="18" t="s">
        <v>2058</v>
      </c>
      <c r="J217" s="18" t="s">
        <v>2498</v>
      </c>
    </row>
    <row r="218" s="12" customFormat="1" ht="42" customHeight="1" spans="1:10">
      <c r="A218" s="18"/>
      <c r="B218" s="18"/>
      <c r="C218" s="18" t="s">
        <v>2052</v>
      </c>
      <c r="D218" s="18" t="s">
        <v>2053</v>
      </c>
      <c r="E218" s="18" t="s">
        <v>2499</v>
      </c>
      <c r="F218" s="18" t="s">
        <v>2070</v>
      </c>
      <c r="G218" s="18" t="s">
        <v>2478</v>
      </c>
      <c r="H218" s="18" t="s">
        <v>2082</v>
      </c>
      <c r="I218" s="18" t="s">
        <v>2058</v>
      </c>
      <c r="J218" s="18" t="s">
        <v>2500</v>
      </c>
    </row>
    <row r="219" s="12" customFormat="1" ht="42" customHeight="1" spans="1:10">
      <c r="A219" s="18"/>
      <c r="B219" s="18"/>
      <c r="C219" s="18" t="s">
        <v>2052</v>
      </c>
      <c r="D219" s="18" t="s">
        <v>2084</v>
      </c>
      <c r="E219" s="18" t="s">
        <v>2501</v>
      </c>
      <c r="F219" s="18" t="s">
        <v>2070</v>
      </c>
      <c r="G219" s="18" t="s">
        <v>2469</v>
      </c>
      <c r="H219" s="18" t="s">
        <v>2072</v>
      </c>
      <c r="I219" s="18" t="s">
        <v>2058</v>
      </c>
      <c r="J219" s="18" t="s">
        <v>2502</v>
      </c>
    </row>
    <row r="220" s="12" customFormat="1" ht="42" customHeight="1" spans="1:10">
      <c r="A220" s="18"/>
      <c r="B220" s="18"/>
      <c r="C220" s="18" t="s">
        <v>2052</v>
      </c>
      <c r="D220" s="18" t="s">
        <v>2084</v>
      </c>
      <c r="E220" s="18" t="s">
        <v>2503</v>
      </c>
      <c r="F220" s="18" t="s">
        <v>2070</v>
      </c>
      <c r="G220" s="18" t="s">
        <v>2469</v>
      </c>
      <c r="H220" s="18" t="s">
        <v>2072</v>
      </c>
      <c r="I220" s="18" t="s">
        <v>2058</v>
      </c>
      <c r="J220" s="18" t="s">
        <v>2504</v>
      </c>
    </row>
    <row r="221" s="12" customFormat="1" ht="42" customHeight="1" spans="1:10">
      <c r="A221" s="18"/>
      <c r="B221" s="18"/>
      <c r="C221" s="18" t="s">
        <v>2052</v>
      </c>
      <c r="D221" s="18" t="s">
        <v>2084</v>
      </c>
      <c r="E221" s="18" t="s">
        <v>2505</v>
      </c>
      <c r="F221" s="18" t="s">
        <v>2070</v>
      </c>
      <c r="G221" s="18" t="s">
        <v>2506</v>
      </c>
      <c r="H221" s="18" t="s">
        <v>2072</v>
      </c>
      <c r="I221" s="18" t="s">
        <v>2058</v>
      </c>
      <c r="J221" s="18" t="s">
        <v>2507</v>
      </c>
    </row>
    <row r="222" s="12" customFormat="1" ht="42" customHeight="1" spans="1:10">
      <c r="A222" s="18"/>
      <c r="B222" s="18"/>
      <c r="C222" s="18" t="s">
        <v>2052</v>
      </c>
      <c r="D222" s="18" t="s">
        <v>2084</v>
      </c>
      <c r="E222" s="18" t="s">
        <v>2508</v>
      </c>
      <c r="F222" s="18" t="s">
        <v>2070</v>
      </c>
      <c r="G222" s="18" t="s">
        <v>2469</v>
      </c>
      <c r="H222" s="18" t="s">
        <v>2072</v>
      </c>
      <c r="I222" s="18" t="s">
        <v>2058</v>
      </c>
      <c r="J222" s="18" t="s">
        <v>2509</v>
      </c>
    </row>
    <row r="223" s="12" customFormat="1" ht="42" customHeight="1" spans="1:10">
      <c r="A223" s="18"/>
      <c r="B223" s="18"/>
      <c r="C223" s="18" t="s">
        <v>2052</v>
      </c>
      <c r="D223" s="18" t="s">
        <v>2084</v>
      </c>
      <c r="E223" s="18" t="s">
        <v>2510</v>
      </c>
      <c r="F223" s="18" t="s">
        <v>2070</v>
      </c>
      <c r="G223" s="18" t="s">
        <v>2511</v>
      </c>
      <c r="H223" s="18" t="s">
        <v>2072</v>
      </c>
      <c r="I223" s="18" t="s">
        <v>2058</v>
      </c>
      <c r="J223" s="18" t="s">
        <v>2512</v>
      </c>
    </row>
    <row r="224" s="12" customFormat="1" ht="42" customHeight="1" spans="1:10">
      <c r="A224" s="18"/>
      <c r="B224" s="18"/>
      <c r="C224" s="18" t="s">
        <v>2052</v>
      </c>
      <c r="D224" s="18" t="s">
        <v>2084</v>
      </c>
      <c r="E224" s="18" t="s">
        <v>2513</v>
      </c>
      <c r="F224" s="18" t="s">
        <v>2070</v>
      </c>
      <c r="G224" s="18" t="s">
        <v>2394</v>
      </c>
      <c r="H224" s="18" t="s">
        <v>2072</v>
      </c>
      <c r="I224" s="18" t="s">
        <v>2058</v>
      </c>
      <c r="J224" s="18" t="s">
        <v>2514</v>
      </c>
    </row>
    <row r="225" s="12" customFormat="1" ht="42" customHeight="1" spans="1:10">
      <c r="A225" s="18"/>
      <c r="B225" s="18"/>
      <c r="C225" s="18" t="s">
        <v>2052</v>
      </c>
      <c r="D225" s="18" t="s">
        <v>2088</v>
      </c>
      <c r="E225" s="18" t="s">
        <v>2515</v>
      </c>
      <c r="F225" s="18" t="s">
        <v>2070</v>
      </c>
      <c r="G225" s="18" t="s">
        <v>2511</v>
      </c>
      <c r="H225" s="18" t="s">
        <v>2072</v>
      </c>
      <c r="I225" s="18" t="s">
        <v>2058</v>
      </c>
      <c r="J225" s="18" t="s">
        <v>2516</v>
      </c>
    </row>
    <row r="226" s="12" customFormat="1" ht="42" customHeight="1" spans="1:10">
      <c r="A226" s="18"/>
      <c r="B226" s="18"/>
      <c r="C226" s="18" t="s">
        <v>2052</v>
      </c>
      <c r="D226" s="18" t="s">
        <v>2088</v>
      </c>
      <c r="E226" s="18" t="s">
        <v>2517</v>
      </c>
      <c r="F226" s="18" t="s">
        <v>2070</v>
      </c>
      <c r="G226" s="18" t="s">
        <v>2511</v>
      </c>
      <c r="H226" s="18" t="s">
        <v>2072</v>
      </c>
      <c r="I226" s="18" t="s">
        <v>2058</v>
      </c>
      <c r="J226" s="18" t="s">
        <v>2518</v>
      </c>
    </row>
    <row r="227" s="12" customFormat="1" ht="42" customHeight="1" spans="1:10">
      <c r="A227" s="18"/>
      <c r="B227" s="18"/>
      <c r="C227" s="18" t="s">
        <v>2052</v>
      </c>
      <c r="D227" s="18" t="s">
        <v>2088</v>
      </c>
      <c r="E227" s="18" t="s">
        <v>2519</v>
      </c>
      <c r="F227" s="18" t="s">
        <v>2070</v>
      </c>
      <c r="G227" s="18" t="s">
        <v>2469</v>
      </c>
      <c r="H227" s="18" t="s">
        <v>2072</v>
      </c>
      <c r="I227" s="18" t="s">
        <v>2058</v>
      </c>
      <c r="J227" s="18" t="s">
        <v>2520</v>
      </c>
    </row>
    <row r="228" s="12" customFormat="1" ht="42" customHeight="1" spans="1:10">
      <c r="A228" s="18"/>
      <c r="B228" s="18"/>
      <c r="C228" s="18" t="s">
        <v>2052</v>
      </c>
      <c r="D228" s="18" t="s">
        <v>2088</v>
      </c>
      <c r="E228" s="18" t="s">
        <v>2521</v>
      </c>
      <c r="F228" s="18" t="s">
        <v>2070</v>
      </c>
      <c r="G228" s="18" t="s">
        <v>2511</v>
      </c>
      <c r="H228" s="18" t="s">
        <v>2072</v>
      </c>
      <c r="I228" s="18" t="s">
        <v>2058</v>
      </c>
      <c r="J228" s="18" t="s">
        <v>2522</v>
      </c>
    </row>
    <row r="229" s="12" customFormat="1" ht="42" customHeight="1" spans="1:10">
      <c r="A229" s="18"/>
      <c r="B229" s="18"/>
      <c r="C229" s="18" t="s">
        <v>2052</v>
      </c>
      <c r="D229" s="18" t="s">
        <v>2088</v>
      </c>
      <c r="E229" s="18" t="s">
        <v>2523</v>
      </c>
      <c r="F229" s="18" t="s">
        <v>2070</v>
      </c>
      <c r="G229" s="18" t="s">
        <v>2524</v>
      </c>
      <c r="H229" s="18" t="s">
        <v>2072</v>
      </c>
      <c r="I229" s="18" t="s">
        <v>2058</v>
      </c>
      <c r="J229" s="18" t="s">
        <v>2525</v>
      </c>
    </row>
    <row r="230" s="12" customFormat="1" ht="42" customHeight="1" spans="1:10">
      <c r="A230" s="18"/>
      <c r="B230" s="18"/>
      <c r="C230" s="18" t="s">
        <v>2052</v>
      </c>
      <c r="D230" s="18" t="s">
        <v>2088</v>
      </c>
      <c r="E230" s="18" t="s">
        <v>2250</v>
      </c>
      <c r="F230" s="18" t="s">
        <v>2070</v>
      </c>
      <c r="G230" s="18" t="s">
        <v>2511</v>
      </c>
      <c r="H230" s="18" t="s">
        <v>2072</v>
      </c>
      <c r="I230" s="18" t="s">
        <v>2058</v>
      </c>
      <c r="J230" s="18" t="s">
        <v>2251</v>
      </c>
    </row>
    <row r="231" s="12" customFormat="1" ht="42" customHeight="1" spans="1:10">
      <c r="A231" s="18"/>
      <c r="B231" s="18"/>
      <c r="C231" s="18" t="s">
        <v>2052</v>
      </c>
      <c r="D231" s="18" t="s">
        <v>2110</v>
      </c>
      <c r="E231" s="18" t="s">
        <v>2111</v>
      </c>
      <c r="F231" s="18" t="s">
        <v>2070</v>
      </c>
      <c r="G231" s="18" t="s">
        <v>2526</v>
      </c>
      <c r="H231" s="18" t="s">
        <v>2072</v>
      </c>
      <c r="I231" s="18" t="s">
        <v>2058</v>
      </c>
      <c r="J231" s="18" t="s">
        <v>2527</v>
      </c>
    </row>
    <row r="232" s="12" customFormat="1" ht="42" customHeight="1" spans="1:10">
      <c r="A232" s="18"/>
      <c r="B232" s="18"/>
      <c r="C232" s="18" t="s">
        <v>2060</v>
      </c>
      <c r="D232" s="18" t="s">
        <v>2061</v>
      </c>
      <c r="E232" s="18" t="s">
        <v>2528</v>
      </c>
      <c r="F232" s="18" t="s">
        <v>2070</v>
      </c>
      <c r="G232" s="18" t="s">
        <v>2469</v>
      </c>
      <c r="H232" s="18" t="s">
        <v>2072</v>
      </c>
      <c r="I232" s="18" t="s">
        <v>2058</v>
      </c>
      <c r="J232" s="18" t="s">
        <v>2529</v>
      </c>
    </row>
    <row r="233" s="12" customFormat="1" ht="42" customHeight="1" spans="1:10">
      <c r="A233" s="18"/>
      <c r="B233" s="18"/>
      <c r="C233" s="18" t="s">
        <v>2060</v>
      </c>
      <c r="D233" s="18" t="s">
        <v>2061</v>
      </c>
      <c r="E233" s="18" t="s">
        <v>2530</v>
      </c>
      <c r="F233" s="18" t="s">
        <v>2055</v>
      </c>
      <c r="G233" s="18" t="s">
        <v>2187</v>
      </c>
      <c r="H233" s="18" t="s">
        <v>2064</v>
      </c>
      <c r="I233" s="18" t="s">
        <v>2065</v>
      </c>
      <c r="J233" s="18" t="s">
        <v>2531</v>
      </c>
    </row>
    <row r="234" s="12" customFormat="1" ht="42" customHeight="1" spans="1:10">
      <c r="A234" s="18"/>
      <c r="B234" s="18"/>
      <c r="C234" s="18" t="s">
        <v>2060</v>
      </c>
      <c r="D234" s="18" t="s">
        <v>2061</v>
      </c>
      <c r="E234" s="18" t="s">
        <v>2532</v>
      </c>
      <c r="F234" s="18" t="s">
        <v>2055</v>
      </c>
      <c r="G234" s="18" t="s">
        <v>2272</v>
      </c>
      <c r="H234" s="18" t="s">
        <v>2064</v>
      </c>
      <c r="I234" s="18" t="s">
        <v>2065</v>
      </c>
      <c r="J234" s="18" t="s">
        <v>2533</v>
      </c>
    </row>
    <row r="235" s="12" customFormat="1" ht="42" customHeight="1" spans="1:10">
      <c r="A235" s="18"/>
      <c r="B235" s="18"/>
      <c r="C235" s="18" t="s">
        <v>2060</v>
      </c>
      <c r="D235" s="18" t="s">
        <v>2061</v>
      </c>
      <c r="E235" s="18" t="s">
        <v>2534</v>
      </c>
      <c r="F235" s="18" t="s">
        <v>2055</v>
      </c>
      <c r="G235" s="18" t="s">
        <v>2535</v>
      </c>
      <c r="H235" s="18" t="s">
        <v>2064</v>
      </c>
      <c r="I235" s="18" t="s">
        <v>2065</v>
      </c>
      <c r="J235" s="18" t="s">
        <v>2536</v>
      </c>
    </row>
    <row r="236" s="12" customFormat="1" ht="42" customHeight="1" spans="1:10">
      <c r="A236" s="18"/>
      <c r="B236" s="18"/>
      <c r="C236" s="18" t="s">
        <v>2060</v>
      </c>
      <c r="D236" s="18" t="s">
        <v>2193</v>
      </c>
      <c r="E236" s="18" t="s">
        <v>2537</v>
      </c>
      <c r="F236" s="18" t="s">
        <v>2055</v>
      </c>
      <c r="G236" s="18" t="s">
        <v>2538</v>
      </c>
      <c r="H236" s="18" t="s">
        <v>2064</v>
      </c>
      <c r="I236" s="18" t="s">
        <v>2065</v>
      </c>
      <c r="J236" s="18" t="s">
        <v>2539</v>
      </c>
    </row>
    <row r="237" s="12" customFormat="1" ht="42" customHeight="1" spans="1:10">
      <c r="A237" s="18"/>
      <c r="B237" s="18"/>
      <c r="C237" s="18" t="s">
        <v>2067</v>
      </c>
      <c r="D237" s="18" t="s">
        <v>2068</v>
      </c>
      <c r="E237" s="18" t="s">
        <v>2540</v>
      </c>
      <c r="F237" s="18" t="s">
        <v>2070</v>
      </c>
      <c r="G237" s="18" t="s">
        <v>2071</v>
      </c>
      <c r="H237" s="18" t="s">
        <v>2072</v>
      </c>
      <c r="I237" s="18" t="s">
        <v>2058</v>
      </c>
      <c r="J237" s="18" t="s">
        <v>2541</v>
      </c>
    </row>
    <row r="238" s="12" customFormat="1" ht="42" customHeight="1" spans="1:10">
      <c r="A238" s="18"/>
      <c r="B238" s="18"/>
      <c r="C238" s="18" t="s">
        <v>2067</v>
      </c>
      <c r="D238" s="18" t="s">
        <v>2068</v>
      </c>
      <c r="E238" s="18" t="s">
        <v>2542</v>
      </c>
      <c r="F238" s="18" t="s">
        <v>2070</v>
      </c>
      <c r="G238" s="18" t="s">
        <v>2103</v>
      </c>
      <c r="H238" s="18" t="s">
        <v>2072</v>
      </c>
      <c r="I238" s="18" t="s">
        <v>2058</v>
      </c>
      <c r="J238" s="18" t="s">
        <v>2542</v>
      </c>
    </row>
    <row r="239" s="12" customFormat="1" ht="42" customHeight="1" spans="1:10">
      <c r="A239" s="18" t="s">
        <v>2543</v>
      </c>
      <c r="B239" s="18" t="s">
        <v>2544</v>
      </c>
      <c r="C239" s="18" t="s">
        <v>2052</v>
      </c>
      <c r="D239" s="18" t="s">
        <v>2053</v>
      </c>
      <c r="E239" s="18" t="s">
        <v>2545</v>
      </c>
      <c r="F239" s="18" t="s">
        <v>2070</v>
      </c>
      <c r="G239" s="18" t="s">
        <v>2546</v>
      </c>
      <c r="H239" s="18" t="s">
        <v>2057</v>
      </c>
      <c r="I239" s="18" t="s">
        <v>2058</v>
      </c>
      <c r="J239" s="18" t="s">
        <v>2547</v>
      </c>
    </row>
    <row r="240" s="12" customFormat="1" ht="42" customHeight="1" spans="1:10">
      <c r="A240" s="18"/>
      <c r="B240" s="18"/>
      <c r="C240" s="18" t="s">
        <v>2052</v>
      </c>
      <c r="D240" s="18" t="s">
        <v>2053</v>
      </c>
      <c r="E240" s="18" t="s">
        <v>2548</v>
      </c>
      <c r="F240" s="18" t="s">
        <v>2070</v>
      </c>
      <c r="G240" s="18" t="s">
        <v>2549</v>
      </c>
      <c r="H240" s="18" t="s">
        <v>2550</v>
      </c>
      <c r="I240" s="18" t="s">
        <v>2058</v>
      </c>
      <c r="J240" s="18" t="s">
        <v>2551</v>
      </c>
    </row>
    <row r="241" s="12" customFormat="1" ht="42" customHeight="1" spans="1:10">
      <c r="A241" s="18"/>
      <c r="B241" s="18"/>
      <c r="C241" s="18" t="s">
        <v>2052</v>
      </c>
      <c r="D241" s="18" t="s">
        <v>2084</v>
      </c>
      <c r="E241" s="18" t="s">
        <v>2552</v>
      </c>
      <c r="F241" s="18" t="s">
        <v>2055</v>
      </c>
      <c r="G241" s="18" t="s">
        <v>2086</v>
      </c>
      <c r="H241" s="18" t="s">
        <v>2072</v>
      </c>
      <c r="I241" s="18" t="s">
        <v>2058</v>
      </c>
      <c r="J241" s="18" t="s">
        <v>2553</v>
      </c>
    </row>
    <row r="242" s="12" customFormat="1" ht="42" customHeight="1" spans="1:10">
      <c r="A242" s="18"/>
      <c r="B242" s="18"/>
      <c r="C242" s="18" t="s">
        <v>2052</v>
      </c>
      <c r="D242" s="18" t="s">
        <v>2088</v>
      </c>
      <c r="E242" s="18" t="s">
        <v>2293</v>
      </c>
      <c r="F242" s="18" t="s">
        <v>2055</v>
      </c>
      <c r="G242" s="18" t="s">
        <v>2294</v>
      </c>
      <c r="H242" s="18" t="s">
        <v>2064</v>
      </c>
      <c r="I242" s="18" t="s">
        <v>2065</v>
      </c>
      <c r="J242" s="18" t="s">
        <v>2554</v>
      </c>
    </row>
    <row r="243" s="12" customFormat="1" ht="42" customHeight="1" spans="1:10">
      <c r="A243" s="18"/>
      <c r="B243" s="18"/>
      <c r="C243" s="18" t="s">
        <v>2052</v>
      </c>
      <c r="D243" s="18" t="s">
        <v>2088</v>
      </c>
      <c r="E243" s="18" t="s">
        <v>2555</v>
      </c>
      <c r="F243" s="18" t="s">
        <v>2070</v>
      </c>
      <c r="G243" s="18" t="s">
        <v>2556</v>
      </c>
      <c r="H243" s="18" t="s">
        <v>2072</v>
      </c>
      <c r="I243" s="18" t="s">
        <v>2058</v>
      </c>
      <c r="J243" s="18" t="s">
        <v>2557</v>
      </c>
    </row>
    <row r="244" s="12" customFormat="1" ht="42" customHeight="1" spans="1:10">
      <c r="A244" s="18"/>
      <c r="B244" s="18"/>
      <c r="C244" s="18" t="s">
        <v>2052</v>
      </c>
      <c r="D244" s="18" t="s">
        <v>2088</v>
      </c>
      <c r="E244" s="18" t="s">
        <v>2558</v>
      </c>
      <c r="F244" s="18" t="s">
        <v>2070</v>
      </c>
      <c r="G244" s="18" t="s">
        <v>2103</v>
      </c>
      <c r="H244" s="18" t="s">
        <v>2072</v>
      </c>
      <c r="I244" s="18" t="s">
        <v>2058</v>
      </c>
      <c r="J244" s="18" t="s">
        <v>2559</v>
      </c>
    </row>
    <row r="245" s="12" customFormat="1" ht="42" customHeight="1" spans="1:10">
      <c r="A245" s="18"/>
      <c r="B245" s="18"/>
      <c r="C245" s="18" t="s">
        <v>2060</v>
      </c>
      <c r="D245" s="18" t="s">
        <v>2061</v>
      </c>
      <c r="E245" s="18" t="s">
        <v>2560</v>
      </c>
      <c r="F245" s="18" t="s">
        <v>2055</v>
      </c>
      <c r="G245" s="18" t="s">
        <v>2296</v>
      </c>
      <c r="H245" s="18" t="s">
        <v>2064</v>
      </c>
      <c r="I245" s="18" t="s">
        <v>2065</v>
      </c>
      <c r="J245" s="18" t="s">
        <v>2561</v>
      </c>
    </row>
    <row r="246" s="12" customFormat="1" ht="42" customHeight="1" spans="1:10">
      <c r="A246" s="18"/>
      <c r="B246" s="18"/>
      <c r="C246" s="18" t="s">
        <v>2067</v>
      </c>
      <c r="D246" s="18" t="s">
        <v>2068</v>
      </c>
      <c r="E246" s="18" t="s">
        <v>2320</v>
      </c>
      <c r="F246" s="18" t="s">
        <v>2070</v>
      </c>
      <c r="G246" s="18" t="s">
        <v>2071</v>
      </c>
      <c r="H246" s="18" t="s">
        <v>2072</v>
      </c>
      <c r="I246" s="18" t="s">
        <v>2058</v>
      </c>
      <c r="J246" s="18" t="s">
        <v>2562</v>
      </c>
    </row>
    <row r="247" s="12" customFormat="1" ht="42" customHeight="1" spans="1:10">
      <c r="A247" s="18" t="s">
        <v>2276</v>
      </c>
      <c r="B247" s="18" t="s">
        <v>2563</v>
      </c>
      <c r="C247" s="18" t="s">
        <v>2052</v>
      </c>
      <c r="D247" s="18" t="s">
        <v>2053</v>
      </c>
      <c r="E247" s="18" t="s">
        <v>2423</v>
      </c>
      <c r="F247" s="18" t="s">
        <v>2055</v>
      </c>
      <c r="G247" s="18" t="s">
        <v>2564</v>
      </c>
      <c r="H247" s="18" t="s">
        <v>2057</v>
      </c>
      <c r="I247" s="18" t="s">
        <v>2058</v>
      </c>
      <c r="J247" s="18" t="s">
        <v>2425</v>
      </c>
    </row>
    <row r="248" s="12" customFormat="1" ht="42" customHeight="1" spans="1:10">
      <c r="A248" s="18"/>
      <c r="B248" s="18"/>
      <c r="C248" s="18" t="s">
        <v>2052</v>
      </c>
      <c r="D248" s="18" t="s">
        <v>2084</v>
      </c>
      <c r="E248" s="18" t="s">
        <v>2426</v>
      </c>
      <c r="F248" s="18" t="s">
        <v>2055</v>
      </c>
      <c r="G248" s="18" t="s">
        <v>2086</v>
      </c>
      <c r="H248" s="18" t="s">
        <v>2072</v>
      </c>
      <c r="I248" s="18" t="s">
        <v>2058</v>
      </c>
      <c r="J248" s="18" t="s">
        <v>2427</v>
      </c>
    </row>
    <row r="249" s="12" customFormat="1" ht="42" customHeight="1" spans="1:10">
      <c r="A249" s="18"/>
      <c r="B249" s="18"/>
      <c r="C249" s="18" t="s">
        <v>2052</v>
      </c>
      <c r="D249" s="18" t="s">
        <v>2088</v>
      </c>
      <c r="E249" s="18" t="s">
        <v>2428</v>
      </c>
      <c r="F249" s="18" t="s">
        <v>2070</v>
      </c>
      <c r="G249" s="18" t="s">
        <v>2103</v>
      </c>
      <c r="H249" s="18" t="s">
        <v>2072</v>
      </c>
      <c r="I249" s="18" t="s">
        <v>2058</v>
      </c>
      <c r="J249" s="18" t="s">
        <v>2429</v>
      </c>
    </row>
    <row r="250" s="12" customFormat="1" ht="42" customHeight="1" spans="1:10">
      <c r="A250" s="18"/>
      <c r="B250" s="18"/>
      <c r="C250" s="18" t="s">
        <v>2060</v>
      </c>
      <c r="D250" s="18" t="s">
        <v>2061</v>
      </c>
      <c r="E250" s="18" t="s">
        <v>2430</v>
      </c>
      <c r="F250" s="18" t="s">
        <v>2055</v>
      </c>
      <c r="G250" s="18" t="s">
        <v>2114</v>
      </c>
      <c r="H250" s="18" t="s">
        <v>2093</v>
      </c>
      <c r="I250" s="18" t="s">
        <v>2065</v>
      </c>
      <c r="J250" s="18" t="s">
        <v>2431</v>
      </c>
    </row>
    <row r="251" s="12" customFormat="1" ht="42" customHeight="1" spans="1:10">
      <c r="A251" s="18"/>
      <c r="B251" s="18"/>
      <c r="C251" s="18" t="s">
        <v>2067</v>
      </c>
      <c r="D251" s="18" t="s">
        <v>2068</v>
      </c>
      <c r="E251" s="18" t="s">
        <v>2432</v>
      </c>
      <c r="F251" s="18" t="s">
        <v>2070</v>
      </c>
      <c r="G251" s="18" t="s">
        <v>2071</v>
      </c>
      <c r="H251" s="18" t="s">
        <v>2072</v>
      </c>
      <c r="I251" s="18" t="s">
        <v>2058</v>
      </c>
      <c r="J251" s="18" t="s">
        <v>2433</v>
      </c>
    </row>
    <row r="252" s="12" customFormat="1" ht="42" customHeight="1" spans="1:10">
      <c r="A252" s="18" t="s">
        <v>2226</v>
      </c>
      <c r="B252" s="18" t="s">
        <v>2227</v>
      </c>
      <c r="C252" s="18" t="s">
        <v>2052</v>
      </c>
      <c r="D252" s="18" t="s">
        <v>2053</v>
      </c>
      <c r="E252" s="18" t="s">
        <v>2228</v>
      </c>
      <c r="F252" s="18" t="s">
        <v>2055</v>
      </c>
      <c r="G252" s="18" t="s">
        <v>2079</v>
      </c>
      <c r="H252" s="18" t="s">
        <v>2211</v>
      </c>
      <c r="I252" s="18" t="s">
        <v>2058</v>
      </c>
      <c r="J252" s="18" t="s">
        <v>2229</v>
      </c>
    </row>
    <row r="253" s="12" customFormat="1" ht="42" customHeight="1" spans="1:10">
      <c r="A253" s="18"/>
      <c r="B253" s="18"/>
      <c r="C253" s="18" t="s">
        <v>2052</v>
      </c>
      <c r="D253" s="18" t="s">
        <v>2084</v>
      </c>
      <c r="E253" s="18" t="s">
        <v>2102</v>
      </c>
      <c r="F253" s="18" t="s">
        <v>2070</v>
      </c>
      <c r="G253" s="18" t="s">
        <v>2103</v>
      </c>
      <c r="H253" s="18" t="s">
        <v>2072</v>
      </c>
      <c r="I253" s="18" t="s">
        <v>2058</v>
      </c>
      <c r="J253" s="18" t="s">
        <v>2230</v>
      </c>
    </row>
    <row r="254" s="12" customFormat="1" ht="42" customHeight="1" spans="1:10">
      <c r="A254" s="18"/>
      <c r="B254" s="18"/>
      <c r="C254" s="18" t="s">
        <v>2052</v>
      </c>
      <c r="D254" s="18" t="s">
        <v>2088</v>
      </c>
      <c r="E254" s="18" t="s">
        <v>2105</v>
      </c>
      <c r="F254" s="18" t="s">
        <v>2055</v>
      </c>
      <c r="G254" s="18" t="s">
        <v>2079</v>
      </c>
      <c r="H254" s="18" t="s">
        <v>2108</v>
      </c>
      <c r="I254" s="18" t="s">
        <v>2058</v>
      </c>
      <c r="J254" s="18" t="s">
        <v>2231</v>
      </c>
    </row>
    <row r="255" s="12" customFormat="1" ht="42" customHeight="1" spans="1:10">
      <c r="A255" s="18"/>
      <c r="B255" s="18"/>
      <c r="C255" s="18" t="s">
        <v>2060</v>
      </c>
      <c r="D255" s="18" t="s">
        <v>2061</v>
      </c>
      <c r="E255" s="18" t="s">
        <v>2235</v>
      </c>
      <c r="F255" s="18" t="s">
        <v>2055</v>
      </c>
      <c r="G255" s="18" t="s">
        <v>2236</v>
      </c>
      <c r="H255" s="18" t="s">
        <v>2064</v>
      </c>
      <c r="I255" s="18" t="s">
        <v>2065</v>
      </c>
      <c r="J255" s="18" t="s">
        <v>2235</v>
      </c>
    </row>
    <row r="256" s="12" customFormat="1" ht="42" customHeight="1" spans="1:10">
      <c r="A256" s="18"/>
      <c r="B256" s="18"/>
      <c r="C256" s="18" t="s">
        <v>2067</v>
      </c>
      <c r="D256" s="18" t="s">
        <v>2068</v>
      </c>
      <c r="E256" s="18" t="s">
        <v>2237</v>
      </c>
      <c r="F256" s="18" t="s">
        <v>2070</v>
      </c>
      <c r="G256" s="18" t="s">
        <v>2071</v>
      </c>
      <c r="H256" s="18" t="s">
        <v>2072</v>
      </c>
      <c r="I256" s="18" t="s">
        <v>2058</v>
      </c>
      <c r="J256" s="18" t="s">
        <v>2238</v>
      </c>
    </row>
    <row r="257" s="12" customFormat="1" ht="42" customHeight="1" spans="1:10">
      <c r="A257" s="18" t="s">
        <v>2386</v>
      </c>
      <c r="B257" s="18" t="s">
        <v>2565</v>
      </c>
      <c r="C257" s="18" t="s">
        <v>2052</v>
      </c>
      <c r="D257" s="18" t="s">
        <v>2053</v>
      </c>
      <c r="E257" s="18" t="s">
        <v>2566</v>
      </c>
      <c r="F257" s="18" t="s">
        <v>2070</v>
      </c>
      <c r="G257" s="18" t="s">
        <v>2567</v>
      </c>
      <c r="H257" s="18" t="s">
        <v>2082</v>
      </c>
      <c r="I257" s="18" t="s">
        <v>2058</v>
      </c>
      <c r="J257" s="18" t="s">
        <v>2568</v>
      </c>
    </row>
    <row r="258" s="12" customFormat="1" ht="42" customHeight="1" spans="1:10">
      <c r="A258" s="18"/>
      <c r="B258" s="18"/>
      <c r="C258" s="18" t="s">
        <v>2052</v>
      </c>
      <c r="D258" s="18" t="s">
        <v>2053</v>
      </c>
      <c r="E258" s="18" t="s">
        <v>2569</v>
      </c>
      <c r="F258" s="18" t="s">
        <v>2070</v>
      </c>
      <c r="G258" s="18" t="s">
        <v>2570</v>
      </c>
      <c r="H258" s="18" t="s">
        <v>2571</v>
      </c>
      <c r="I258" s="18" t="s">
        <v>2058</v>
      </c>
      <c r="J258" s="18" t="s">
        <v>2572</v>
      </c>
    </row>
    <row r="259" s="12" customFormat="1" ht="42" customHeight="1" spans="1:10">
      <c r="A259" s="18"/>
      <c r="B259" s="18"/>
      <c r="C259" s="18" t="s">
        <v>2052</v>
      </c>
      <c r="D259" s="18" t="s">
        <v>2053</v>
      </c>
      <c r="E259" s="18" t="s">
        <v>2573</v>
      </c>
      <c r="F259" s="18" t="s">
        <v>2055</v>
      </c>
      <c r="G259" s="18" t="s">
        <v>2567</v>
      </c>
      <c r="H259" s="18" t="s">
        <v>2082</v>
      </c>
      <c r="I259" s="18" t="s">
        <v>2058</v>
      </c>
      <c r="J259" s="18" t="s">
        <v>2574</v>
      </c>
    </row>
    <row r="260" s="12" customFormat="1" ht="42" customHeight="1" spans="1:10">
      <c r="A260" s="18"/>
      <c r="B260" s="18"/>
      <c r="C260" s="18" t="s">
        <v>2052</v>
      </c>
      <c r="D260" s="18" t="s">
        <v>2053</v>
      </c>
      <c r="E260" s="18" t="s">
        <v>2575</v>
      </c>
      <c r="F260" s="18" t="s">
        <v>2055</v>
      </c>
      <c r="G260" s="18" t="s">
        <v>2394</v>
      </c>
      <c r="H260" s="18" t="s">
        <v>2072</v>
      </c>
      <c r="I260" s="18" t="s">
        <v>2058</v>
      </c>
      <c r="J260" s="18" t="s">
        <v>2576</v>
      </c>
    </row>
    <row r="261" s="12" customFormat="1" ht="42" customHeight="1" spans="1:10">
      <c r="A261" s="18"/>
      <c r="B261" s="18"/>
      <c r="C261" s="18" t="s">
        <v>2052</v>
      </c>
      <c r="D261" s="18" t="s">
        <v>2053</v>
      </c>
      <c r="E261" s="18" t="s">
        <v>2577</v>
      </c>
      <c r="F261" s="18" t="s">
        <v>2055</v>
      </c>
      <c r="G261" s="18" t="s">
        <v>2567</v>
      </c>
      <c r="H261" s="18" t="s">
        <v>2082</v>
      </c>
      <c r="I261" s="18" t="s">
        <v>2058</v>
      </c>
      <c r="J261" s="18" t="s">
        <v>2578</v>
      </c>
    </row>
    <row r="262" s="12" customFormat="1" ht="42" customHeight="1" spans="1:10">
      <c r="A262" s="18"/>
      <c r="B262" s="18"/>
      <c r="C262" s="18" t="s">
        <v>2052</v>
      </c>
      <c r="D262" s="18" t="s">
        <v>2053</v>
      </c>
      <c r="E262" s="18" t="s">
        <v>2579</v>
      </c>
      <c r="F262" s="18" t="s">
        <v>2070</v>
      </c>
      <c r="G262" s="18" t="s">
        <v>2485</v>
      </c>
      <c r="H262" s="18" t="s">
        <v>2082</v>
      </c>
      <c r="I262" s="18" t="s">
        <v>2058</v>
      </c>
      <c r="J262" s="18" t="s">
        <v>2580</v>
      </c>
    </row>
    <row r="263" s="12" customFormat="1" ht="42" customHeight="1" spans="1:10">
      <c r="A263" s="18"/>
      <c r="B263" s="18"/>
      <c r="C263" s="18" t="s">
        <v>2052</v>
      </c>
      <c r="D263" s="18" t="s">
        <v>2084</v>
      </c>
      <c r="E263" s="18" t="s">
        <v>2581</v>
      </c>
      <c r="F263" s="18" t="s">
        <v>2070</v>
      </c>
      <c r="G263" s="18" t="s">
        <v>2469</v>
      </c>
      <c r="H263" s="18" t="s">
        <v>2072</v>
      </c>
      <c r="I263" s="18" t="s">
        <v>2058</v>
      </c>
      <c r="J263" s="18" t="s">
        <v>2582</v>
      </c>
    </row>
    <row r="264" s="12" customFormat="1" ht="42" customHeight="1" spans="1:10">
      <c r="A264" s="18"/>
      <c r="B264" s="18"/>
      <c r="C264" s="18" t="s">
        <v>2052</v>
      </c>
      <c r="D264" s="18" t="s">
        <v>2084</v>
      </c>
      <c r="E264" s="18" t="s">
        <v>2583</v>
      </c>
      <c r="F264" s="18" t="s">
        <v>2070</v>
      </c>
      <c r="G264" s="18" t="s">
        <v>2524</v>
      </c>
      <c r="H264" s="18" t="s">
        <v>2072</v>
      </c>
      <c r="I264" s="18" t="s">
        <v>2058</v>
      </c>
      <c r="J264" s="18" t="s">
        <v>2584</v>
      </c>
    </row>
    <row r="265" s="12" customFormat="1" ht="42" customHeight="1" spans="1:10">
      <c r="A265" s="18"/>
      <c r="B265" s="18"/>
      <c r="C265" s="18" t="s">
        <v>2052</v>
      </c>
      <c r="D265" s="18" t="s">
        <v>2084</v>
      </c>
      <c r="E265" s="18" t="s">
        <v>2585</v>
      </c>
      <c r="F265" s="18" t="s">
        <v>2070</v>
      </c>
      <c r="G265" s="18" t="s">
        <v>2469</v>
      </c>
      <c r="H265" s="18" t="s">
        <v>2072</v>
      </c>
      <c r="I265" s="18" t="s">
        <v>2058</v>
      </c>
      <c r="J265" s="18" t="s">
        <v>2586</v>
      </c>
    </row>
    <row r="266" s="12" customFormat="1" ht="42" customHeight="1" spans="1:10">
      <c r="A266" s="18"/>
      <c r="B266" s="18"/>
      <c r="C266" s="18" t="s">
        <v>2052</v>
      </c>
      <c r="D266" s="18" t="s">
        <v>2088</v>
      </c>
      <c r="E266" s="18" t="s">
        <v>2587</v>
      </c>
      <c r="F266" s="18" t="s">
        <v>2055</v>
      </c>
      <c r="G266" s="18" t="s">
        <v>2394</v>
      </c>
      <c r="H266" s="18" t="s">
        <v>2072</v>
      </c>
      <c r="I266" s="18" t="s">
        <v>2058</v>
      </c>
      <c r="J266" s="18" t="s">
        <v>2588</v>
      </c>
    </row>
    <row r="267" s="12" customFormat="1" ht="42" customHeight="1" spans="1:10">
      <c r="A267" s="18"/>
      <c r="B267" s="18"/>
      <c r="C267" s="18" t="s">
        <v>2060</v>
      </c>
      <c r="D267" s="18" t="s">
        <v>2061</v>
      </c>
      <c r="E267" s="18" t="s">
        <v>2589</v>
      </c>
      <c r="F267" s="18" t="s">
        <v>2055</v>
      </c>
      <c r="G267" s="18" t="s">
        <v>2590</v>
      </c>
      <c r="H267" s="18" t="s">
        <v>2064</v>
      </c>
      <c r="I267" s="18" t="s">
        <v>2065</v>
      </c>
      <c r="J267" s="18" t="s">
        <v>2591</v>
      </c>
    </row>
    <row r="268" s="12" customFormat="1" ht="42" customHeight="1" spans="1:10">
      <c r="A268" s="18"/>
      <c r="B268" s="18"/>
      <c r="C268" s="18" t="s">
        <v>2067</v>
      </c>
      <c r="D268" s="18" t="s">
        <v>2068</v>
      </c>
      <c r="E268" s="18" t="s">
        <v>2592</v>
      </c>
      <c r="F268" s="18" t="s">
        <v>2070</v>
      </c>
      <c r="G268" s="18" t="s">
        <v>2469</v>
      </c>
      <c r="H268" s="18" t="s">
        <v>2072</v>
      </c>
      <c r="I268" s="18" t="s">
        <v>2058</v>
      </c>
      <c r="J268" s="18" t="s">
        <v>2593</v>
      </c>
    </row>
    <row r="269" s="12" customFormat="1" ht="42" customHeight="1" spans="1:10">
      <c r="A269" s="18" t="s">
        <v>2594</v>
      </c>
      <c r="B269" s="18" t="s">
        <v>2595</v>
      </c>
      <c r="C269" s="18" t="s">
        <v>2052</v>
      </c>
      <c r="D269" s="18" t="s">
        <v>2053</v>
      </c>
      <c r="E269" s="18" t="s">
        <v>2596</v>
      </c>
      <c r="F269" s="18" t="s">
        <v>2070</v>
      </c>
      <c r="G269" s="18" t="s">
        <v>2495</v>
      </c>
      <c r="H269" s="18" t="s">
        <v>2082</v>
      </c>
      <c r="I269" s="18" t="s">
        <v>2058</v>
      </c>
      <c r="J269" s="18" t="s">
        <v>2597</v>
      </c>
    </row>
    <row r="270" s="12" customFormat="1" ht="42" customHeight="1" spans="1:10">
      <c r="A270" s="18"/>
      <c r="B270" s="18"/>
      <c r="C270" s="18" t="s">
        <v>2052</v>
      </c>
      <c r="D270" s="18" t="s">
        <v>2053</v>
      </c>
      <c r="E270" s="18" t="s">
        <v>2598</v>
      </c>
      <c r="F270" s="18" t="s">
        <v>2055</v>
      </c>
      <c r="G270" s="18" t="s">
        <v>2599</v>
      </c>
      <c r="H270" s="18" t="s">
        <v>2600</v>
      </c>
      <c r="I270" s="18" t="s">
        <v>2058</v>
      </c>
      <c r="J270" s="18" t="s">
        <v>2601</v>
      </c>
    </row>
    <row r="271" s="12" customFormat="1" ht="42" customHeight="1" spans="1:10">
      <c r="A271" s="18"/>
      <c r="B271" s="18"/>
      <c r="C271" s="18" t="s">
        <v>2052</v>
      </c>
      <c r="D271" s="18" t="s">
        <v>2053</v>
      </c>
      <c r="E271" s="18" t="s">
        <v>2602</v>
      </c>
      <c r="F271" s="18" t="s">
        <v>2055</v>
      </c>
      <c r="G271" s="18" t="s">
        <v>2135</v>
      </c>
      <c r="H271" s="18" t="s">
        <v>2082</v>
      </c>
      <c r="I271" s="18" t="s">
        <v>2058</v>
      </c>
      <c r="J271" s="18" t="s">
        <v>2603</v>
      </c>
    </row>
    <row r="272" s="12" customFormat="1" ht="42" customHeight="1" spans="1:10">
      <c r="A272" s="18"/>
      <c r="B272" s="18"/>
      <c r="C272" s="18" t="s">
        <v>2052</v>
      </c>
      <c r="D272" s="18" t="s">
        <v>2053</v>
      </c>
      <c r="E272" s="18" t="s">
        <v>2604</v>
      </c>
      <c r="F272" s="18" t="s">
        <v>2055</v>
      </c>
      <c r="G272" s="18" t="s">
        <v>2475</v>
      </c>
      <c r="H272" s="18" t="s">
        <v>2100</v>
      </c>
      <c r="I272" s="18" t="s">
        <v>2058</v>
      </c>
      <c r="J272" s="18" t="s">
        <v>2605</v>
      </c>
    </row>
    <row r="273" s="12" customFormat="1" ht="42" customHeight="1" spans="1:10">
      <c r="A273" s="18"/>
      <c r="B273" s="18"/>
      <c r="C273" s="18" t="s">
        <v>2052</v>
      </c>
      <c r="D273" s="18" t="s">
        <v>2053</v>
      </c>
      <c r="E273" s="18" t="s">
        <v>2606</v>
      </c>
      <c r="F273" s="18" t="s">
        <v>2070</v>
      </c>
      <c r="G273" s="18" t="s">
        <v>2079</v>
      </c>
      <c r="H273" s="18" t="s">
        <v>2082</v>
      </c>
      <c r="I273" s="18" t="s">
        <v>2058</v>
      </c>
      <c r="J273" s="18" t="s">
        <v>2607</v>
      </c>
    </row>
    <row r="274" s="12" customFormat="1" ht="42" customHeight="1" spans="1:10">
      <c r="A274" s="18"/>
      <c r="B274" s="18"/>
      <c r="C274" s="18" t="s">
        <v>2052</v>
      </c>
      <c r="D274" s="18" t="s">
        <v>2053</v>
      </c>
      <c r="E274" s="18" t="s">
        <v>2608</v>
      </c>
      <c r="F274" s="18" t="s">
        <v>2070</v>
      </c>
      <c r="G274" s="18" t="s">
        <v>2609</v>
      </c>
      <c r="H274" s="18" t="s">
        <v>2082</v>
      </c>
      <c r="I274" s="18" t="s">
        <v>2058</v>
      </c>
      <c r="J274" s="18" t="s">
        <v>2610</v>
      </c>
    </row>
    <row r="275" s="12" customFormat="1" ht="42" customHeight="1" spans="1:10">
      <c r="A275" s="18"/>
      <c r="B275" s="18"/>
      <c r="C275" s="18" t="s">
        <v>2052</v>
      </c>
      <c r="D275" s="18" t="s">
        <v>2053</v>
      </c>
      <c r="E275" s="18" t="s">
        <v>2611</v>
      </c>
      <c r="F275" s="18" t="s">
        <v>2070</v>
      </c>
      <c r="G275" s="18" t="s">
        <v>2478</v>
      </c>
      <c r="H275" s="18" t="s">
        <v>2082</v>
      </c>
      <c r="I275" s="18" t="s">
        <v>2058</v>
      </c>
      <c r="J275" s="18" t="s">
        <v>2612</v>
      </c>
    </row>
    <row r="276" s="12" customFormat="1" ht="42" customHeight="1" spans="1:10">
      <c r="A276" s="18"/>
      <c r="B276" s="18"/>
      <c r="C276" s="18" t="s">
        <v>2052</v>
      </c>
      <c r="D276" s="18" t="s">
        <v>2053</v>
      </c>
      <c r="E276" s="18" t="s">
        <v>2613</v>
      </c>
      <c r="F276" s="18" t="s">
        <v>2055</v>
      </c>
      <c r="G276" s="18" t="s">
        <v>2614</v>
      </c>
      <c r="H276" s="18" t="s">
        <v>2482</v>
      </c>
      <c r="I276" s="18" t="s">
        <v>2058</v>
      </c>
      <c r="J276" s="18" t="s">
        <v>2615</v>
      </c>
    </row>
    <row r="277" s="12" customFormat="1" ht="42" customHeight="1" spans="1:10">
      <c r="A277" s="18"/>
      <c r="B277" s="18"/>
      <c r="C277" s="18" t="s">
        <v>2052</v>
      </c>
      <c r="D277" s="18" t="s">
        <v>2053</v>
      </c>
      <c r="E277" s="18" t="s">
        <v>2616</v>
      </c>
      <c r="F277" s="18" t="s">
        <v>2070</v>
      </c>
      <c r="G277" s="18" t="s">
        <v>2495</v>
      </c>
      <c r="H277" s="18" t="s">
        <v>2082</v>
      </c>
      <c r="I277" s="18" t="s">
        <v>2058</v>
      </c>
      <c r="J277" s="18" t="s">
        <v>2617</v>
      </c>
    </row>
    <row r="278" s="12" customFormat="1" ht="42" customHeight="1" spans="1:10">
      <c r="A278" s="18"/>
      <c r="B278" s="18"/>
      <c r="C278" s="18" t="s">
        <v>2052</v>
      </c>
      <c r="D278" s="18" t="s">
        <v>2053</v>
      </c>
      <c r="E278" s="18" t="s">
        <v>2618</v>
      </c>
      <c r="F278" s="18" t="s">
        <v>2070</v>
      </c>
      <c r="G278" s="18" t="s">
        <v>2619</v>
      </c>
      <c r="H278" s="18" t="s">
        <v>2620</v>
      </c>
      <c r="I278" s="18" t="s">
        <v>2058</v>
      </c>
      <c r="J278" s="18" t="s">
        <v>2621</v>
      </c>
    </row>
    <row r="279" s="12" customFormat="1" ht="42" customHeight="1" spans="1:10">
      <c r="A279" s="18"/>
      <c r="B279" s="18"/>
      <c r="C279" s="18" t="s">
        <v>2052</v>
      </c>
      <c r="D279" s="18" t="s">
        <v>2053</v>
      </c>
      <c r="E279" s="18" t="s">
        <v>2622</v>
      </c>
      <c r="F279" s="18" t="s">
        <v>2070</v>
      </c>
      <c r="G279" s="18" t="s">
        <v>2495</v>
      </c>
      <c r="H279" s="18" t="s">
        <v>2082</v>
      </c>
      <c r="I279" s="18" t="s">
        <v>2058</v>
      </c>
      <c r="J279" s="18" t="s">
        <v>2623</v>
      </c>
    </row>
    <row r="280" s="12" customFormat="1" ht="42" customHeight="1" spans="1:10">
      <c r="A280" s="18"/>
      <c r="B280" s="18"/>
      <c r="C280" s="18" t="s">
        <v>2052</v>
      </c>
      <c r="D280" s="18" t="s">
        <v>2053</v>
      </c>
      <c r="E280" s="18" t="s">
        <v>2624</v>
      </c>
      <c r="F280" s="18" t="s">
        <v>2070</v>
      </c>
      <c r="G280" s="18" t="s">
        <v>2625</v>
      </c>
      <c r="H280" s="18" t="s">
        <v>2325</v>
      </c>
      <c r="I280" s="18" t="s">
        <v>2058</v>
      </c>
      <c r="J280" s="18" t="s">
        <v>2626</v>
      </c>
    </row>
    <row r="281" s="12" customFormat="1" ht="42" customHeight="1" spans="1:10">
      <c r="A281" s="18"/>
      <c r="B281" s="18"/>
      <c r="C281" s="18" t="s">
        <v>2052</v>
      </c>
      <c r="D281" s="18" t="s">
        <v>2053</v>
      </c>
      <c r="E281" s="18" t="s">
        <v>2627</v>
      </c>
      <c r="F281" s="18" t="s">
        <v>2070</v>
      </c>
      <c r="G281" s="18" t="s">
        <v>2609</v>
      </c>
      <c r="H281" s="18" t="s">
        <v>2082</v>
      </c>
      <c r="I281" s="18" t="s">
        <v>2058</v>
      </c>
      <c r="J281" s="18" t="s">
        <v>2628</v>
      </c>
    </row>
    <row r="282" s="12" customFormat="1" ht="42" customHeight="1" spans="1:10">
      <c r="A282" s="18"/>
      <c r="B282" s="18"/>
      <c r="C282" s="18" t="s">
        <v>2052</v>
      </c>
      <c r="D282" s="18" t="s">
        <v>2053</v>
      </c>
      <c r="E282" s="18" t="s">
        <v>2629</v>
      </c>
      <c r="F282" s="18" t="s">
        <v>2070</v>
      </c>
      <c r="G282" s="18" t="s">
        <v>2630</v>
      </c>
      <c r="H282" s="18" t="s">
        <v>2082</v>
      </c>
      <c r="I282" s="18" t="s">
        <v>2058</v>
      </c>
      <c r="J282" s="18" t="s">
        <v>2631</v>
      </c>
    </row>
    <row r="283" s="12" customFormat="1" ht="42" customHeight="1" spans="1:10">
      <c r="A283" s="18"/>
      <c r="B283" s="18"/>
      <c r="C283" s="18" t="s">
        <v>2052</v>
      </c>
      <c r="D283" s="18" t="s">
        <v>2053</v>
      </c>
      <c r="E283" s="18" t="s">
        <v>2632</v>
      </c>
      <c r="F283" s="18" t="s">
        <v>2070</v>
      </c>
      <c r="G283" s="18" t="s">
        <v>2495</v>
      </c>
      <c r="H283" s="18" t="s">
        <v>2082</v>
      </c>
      <c r="I283" s="18" t="s">
        <v>2058</v>
      </c>
      <c r="J283" s="18" t="s">
        <v>2633</v>
      </c>
    </row>
    <row r="284" s="12" customFormat="1" ht="42" customHeight="1" spans="1:10">
      <c r="A284" s="18"/>
      <c r="B284" s="18"/>
      <c r="C284" s="18" t="s">
        <v>2052</v>
      </c>
      <c r="D284" s="18" t="s">
        <v>2053</v>
      </c>
      <c r="E284" s="18" t="s">
        <v>2634</v>
      </c>
      <c r="F284" s="18" t="s">
        <v>2055</v>
      </c>
      <c r="G284" s="18" t="s">
        <v>2609</v>
      </c>
      <c r="H284" s="18" t="s">
        <v>2082</v>
      </c>
      <c r="I284" s="18" t="s">
        <v>2058</v>
      </c>
      <c r="J284" s="18" t="s">
        <v>2635</v>
      </c>
    </row>
    <row r="285" s="12" customFormat="1" ht="42" customHeight="1" spans="1:10">
      <c r="A285" s="18"/>
      <c r="B285" s="18"/>
      <c r="C285" s="18" t="s">
        <v>2052</v>
      </c>
      <c r="D285" s="18" t="s">
        <v>2053</v>
      </c>
      <c r="E285" s="18" t="s">
        <v>2636</v>
      </c>
      <c r="F285" s="18" t="s">
        <v>2055</v>
      </c>
      <c r="G285" s="18" t="s">
        <v>2637</v>
      </c>
      <c r="H285" s="18" t="s">
        <v>2100</v>
      </c>
      <c r="I285" s="18" t="s">
        <v>2058</v>
      </c>
      <c r="J285" s="18" t="s">
        <v>2638</v>
      </c>
    </row>
    <row r="286" s="12" customFormat="1" ht="42" customHeight="1" spans="1:10">
      <c r="A286" s="18"/>
      <c r="B286" s="18"/>
      <c r="C286" s="18" t="s">
        <v>2052</v>
      </c>
      <c r="D286" s="18" t="s">
        <v>2053</v>
      </c>
      <c r="E286" s="18" t="s">
        <v>2639</v>
      </c>
      <c r="F286" s="18" t="s">
        <v>2070</v>
      </c>
      <c r="G286" s="18" t="s">
        <v>2609</v>
      </c>
      <c r="H286" s="18" t="s">
        <v>2082</v>
      </c>
      <c r="I286" s="18" t="s">
        <v>2058</v>
      </c>
      <c r="J286" s="18" t="s">
        <v>2640</v>
      </c>
    </row>
    <row r="287" s="12" customFormat="1" ht="42" customHeight="1" spans="1:10">
      <c r="A287" s="18"/>
      <c r="B287" s="18"/>
      <c r="C287" s="18" t="s">
        <v>2052</v>
      </c>
      <c r="D287" s="18" t="s">
        <v>2084</v>
      </c>
      <c r="E287" s="18" t="s">
        <v>2641</v>
      </c>
      <c r="F287" s="18" t="s">
        <v>2070</v>
      </c>
      <c r="G287" s="18" t="s">
        <v>2469</v>
      </c>
      <c r="H287" s="18" t="s">
        <v>2072</v>
      </c>
      <c r="I287" s="18" t="s">
        <v>2058</v>
      </c>
      <c r="J287" s="18" t="s">
        <v>2642</v>
      </c>
    </row>
    <row r="288" s="12" customFormat="1" ht="42" customHeight="1" spans="1:10">
      <c r="A288" s="18"/>
      <c r="B288" s="18"/>
      <c r="C288" s="18" t="s">
        <v>2052</v>
      </c>
      <c r="D288" s="18" t="s">
        <v>2084</v>
      </c>
      <c r="E288" s="18" t="s">
        <v>2643</v>
      </c>
      <c r="F288" s="18" t="s">
        <v>2055</v>
      </c>
      <c r="G288" s="18" t="s">
        <v>2394</v>
      </c>
      <c r="H288" s="18" t="s">
        <v>2072</v>
      </c>
      <c r="I288" s="18" t="s">
        <v>2058</v>
      </c>
      <c r="J288" s="18" t="s">
        <v>2644</v>
      </c>
    </row>
    <row r="289" s="12" customFormat="1" ht="42" customHeight="1" spans="1:10">
      <c r="A289" s="18"/>
      <c r="B289" s="18"/>
      <c r="C289" s="18" t="s">
        <v>2052</v>
      </c>
      <c r="D289" s="18" t="s">
        <v>2084</v>
      </c>
      <c r="E289" s="18" t="s">
        <v>2645</v>
      </c>
      <c r="F289" s="18" t="s">
        <v>2070</v>
      </c>
      <c r="G289" s="18" t="s">
        <v>2511</v>
      </c>
      <c r="H289" s="18" t="s">
        <v>2072</v>
      </c>
      <c r="I289" s="18" t="s">
        <v>2058</v>
      </c>
      <c r="J289" s="18" t="s">
        <v>2646</v>
      </c>
    </row>
    <row r="290" s="12" customFormat="1" ht="42" customHeight="1" spans="1:10">
      <c r="A290" s="18"/>
      <c r="B290" s="18"/>
      <c r="C290" s="18" t="s">
        <v>2052</v>
      </c>
      <c r="D290" s="18" t="s">
        <v>2084</v>
      </c>
      <c r="E290" s="18" t="s">
        <v>2647</v>
      </c>
      <c r="F290" s="18" t="s">
        <v>2070</v>
      </c>
      <c r="G290" s="18" t="s">
        <v>2511</v>
      </c>
      <c r="H290" s="18" t="s">
        <v>2072</v>
      </c>
      <c r="I290" s="18" t="s">
        <v>2058</v>
      </c>
      <c r="J290" s="18" t="s">
        <v>2648</v>
      </c>
    </row>
    <row r="291" s="12" customFormat="1" ht="42" customHeight="1" spans="1:10">
      <c r="A291" s="18"/>
      <c r="B291" s="18"/>
      <c r="C291" s="18" t="s">
        <v>2052</v>
      </c>
      <c r="D291" s="18" t="s">
        <v>2084</v>
      </c>
      <c r="E291" s="18" t="s">
        <v>2649</v>
      </c>
      <c r="F291" s="18" t="s">
        <v>2070</v>
      </c>
      <c r="G291" s="18" t="s">
        <v>2469</v>
      </c>
      <c r="H291" s="18" t="s">
        <v>2072</v>
      </c>
      <c r="I291" s="18" t="s">
        <v>2058</v>
      </c>
      <c r="J291" s="18" t="s">
        <v>2650</v>
      </c>
    </row>
    <row r="292" s="12" customFormat="1" ht="42" customHeight="1" spans="1:10">
      <c r="A292" s="18"/>
      <c r="B292" s="18"/>
      <c r="C292" s="18" t="s">
        <v>2052</v>
      </c>
      <c r="D292" s="18" t="s">
        <v>2084</v>
      </c>
      <c r="E292" s="18" t="s">
        <v>2651</v>
      </c>
      <c r="F292" s="18" t="s">
        <v>2070</v>
      </c>
      <c r="G292" s="18" t="s">
        <v>2511</v>
      </c>
      <c r="H292" s="18" t="s">
        <v>2072</v>
      </c>
      <c r="I292" s="18" t="s">
        <v>2058</v>
      </c>
      <c r="J292" s="18" t="s">
        <v>2652</v>
      </c>
    </row>
    <row r="293" s="12" customFormat="1" ht="42" customHeight="1" spans="1:10">
      <c r="A293" s="18"/>
      <c r="B293" s="18"/>
      <c r="C293" s="18" t="s">
        <v>2052</v>
      </c>
      <c r="D293" s="18" t="s">
        <v>2084</v>
      </c>
      <c r="E293" s="18" t="s">
        <v>2653</v>
      </c>
      <c r="F293" s="18" t="s">
        <v>2070</v>
      </c>
      <c r="G293" s="18" t="s">
        <v>2511</v>
      </c>
      <c r="H293" s="18" t="s">
        <v>2072</v>
      </c>
      <c r="I293" s="18" t="s">
        <v>2058</v>
      </c>
      <c r="J293" s="18" t="s">
        <v>2654</v>
      </c>
    </row>
    <row r="294" s="12" customFormat="1" ht="42" customHeight="1" spans="1:10">
      <c r="A294" s="18"/>
      <c r="B294" s="18"/>
      <c r="C294" s="18" t="s">
        <v>2052</v>
      </c>
      <c r="D294" s="18" t="s">
        <v>2084</v>
      </c>
      <c r="E294" s="18" t="s">
        <v>2655</v>
      </c>
      <c r="F294" s="18" t="s">
        <v>2070</v>
      </c>
      <c r="G294" s="18" t="s">
        <v>2511</v>
      </c>
      <c r="H294" s="18" t="s">
        <v>2072</v>
      </c>
      <c r="I294" s="18" t="s">
        <v>2058</v>
      </c>
      <c r="J294" s="18" t="s">
        <v>2656</v>
      </c>
    </row>
    <row r="295" s="12" customFormat="1" ht="42" customHeight="1" spans="1:10">
      <c r="A295" s="18"/>
      <c r="B295" s="18"/>
      <c r="C295" s="18" t="s">
        <v>2052</v>
      </c>
      <c r="D295" s="18" t="s">
        <v>2088</v>
      </c>
      <c r="E295" s="18" t="s">
        <v>2657</v>
      </c>
      <c r="F295" s="18" t="s">
        <v>2055</v>
      </c>
      <c r="G295" s="18" t="s">
        <v>2394</v>
      </c>
      <c r="H295" s="18" t="s">
        <v>2072</v>
      </c>
      <c r="I295" s="18" t="s">
        <v>2058</v>
      </c>
      <c r="J295" s="18" t="s">
        <v>2658</v>
      </c>
    </row>
    <row r="296" s="12" customFormat="1" ht="42" customHeight="1" spans="1:10">
      <c r="A296" s="18"/>
      <c r="B296" s="18"/>
      <c r="C296" s="18" t="s">
        <v>2052</v>
      </c>
      <c r="D296" s="18" t="s">
        <v>2088</v>
      </c>
      <c r="E296" s="18" t="s">
        <v>2659</v>
      </c>
      <c r="F296" s="18" t="s">
        <v>2055</v>
      </c>
      <c r="G296" s="18" t="s">
        <v>2394</v>
      </c>
      <c r="H296" s="18" t="s">
        <v>2072</v>
      </c>
      <c r="I296" s="18" t="s">
        <v>2058</v>
      </c>
      <c r="J296" s="18" t="s">
        <v>2660</v>
      </c>
    </row>
    <row r="297" s="12" customFormat="1" ht="42" customHeight="1" spans="1:10">
      <c r="A297" s="18"/>
      <c r="B297" s="18"/>
      <c r="C297" s="18" t="s">
        <v>2052</v>
      </c>
      <c r="D297" s="18" t="s">
        <v>2088</v>
      </c>
      <c r="E297" s="18" t="s">
        <v>2661</v>
      </c>
      <c r="F297" s="18" t="s">
        <v>2070</v>
      </c>
      <c r="G297" s="18" t="s">
        <v>2394</v>
      </c>
      <c r="H297" s="18" t="s">
        <v>2072</v>
      </c>
      <c r="I297" s="18" t="s">
        <v>2058</v>
      </c>
      <c r="J297" s="18" t="s">
        <v>2662</v>
      </c>
    </row>
    <row r="298" s="12" customFormat="1" ht="42" customHeight="1" spans="1:10">
      <c r="A298" s="18"/>
      <c r="B298" s="18"/>
      <c r="C298" s="18" t="s">
        <v>2052</v>
      </c>
      <c r="D298" s="18" t="s">
        <v>2088</v>
      </c>
      <c r="E298" s="18" t="s">
        <v>2663</v>
      </c>
      <c r="F298" s="18" t="s">
        <v>2070</v>
      </c>
      <c r="G298" s="18" t="s">
        <v>2469</v>
      </c>
      <c r="H298" s="18" t="s">
        <v>2072</v>
      </c>
      <c r="I298" s="18" t="s">
        <v>2058</v>
      </c>
      <c r="J298" s="18" t="s">
        <v>2664</v>
      </c>
    </row>
    <row r="299" s="12" customFormat="1" ht="42" customHeight="1" spans="1:10">
      <c r="A299" s="18"/>
      <c r="B299" s="18"/>
      <c r="C299" s="18" t="s">
        <v>2052</v>
      </c>
      <c r="D299" s="18" t="s">
        <v>2088</v>
      </c>
      <c r="E299" s="18" t="s">
        <v>2665</v>
      </c>
      <c r="F299" s="18" t="s">
        <v>2070</v>
      </c>
      <c r="G299" s="18" t="s">
        <v>2511</v>
      </c>
      <c r="H299" s="18" t="s">
        <v>2072</v>
      </c>
      <c r="I299" s="18" t="s">
        <v>2058</v>
      </c>
      <c r="J299" s="18" t="s">
        <v>2666</v>
      </c>
    </row>
    <row r="300" s="12" customFormat="1" ht="42" customHeight="1" spans="1:10">
      <c r="A300" s="18"/>
      <c r="B300" s="18"/>
      <c r="C300" s="18" t="s">
        <v>2052</v>
      </c>
      <c r="D300" s="18" t="s">
        <v>2088</v>
      </c>
      <c r="E300" s="18" t="s">
        <v>2667</v>
      </c>
      <c r="F300" s="18" t="s">
        <v>2070</v>
      </c>
      <c r="G300" s="18" t="s">
        <v>2511</v>
      </c>
      <c r="H300" s="18" t="s">
        <v>2072</v>
      </c>
      <c r="I300" s="18" t="s">
        <v>2058</v>
      </c>
      <c r="J300" s="18" t="s">
        <v>2668</v>
      </c>
    </row>
    <row r="301" s="12" customFormat="1" ht="42" customHeight="1" spans="1:10">
      <c r="A301" s="18"/>
      <c r="B301" s="18"/>
      <c r="C301" s="18" t="s">
        <v>2052</v>
      </c>
      <c r="D301" s="18" t="s">
        <v>2088</v>
      </c>
      <c r="E301" s="18" t="s">
        <v>2669</v>
      </c>
      <c r="F301" s="18" t="s">
        <v>2070</v>
      </c>
      <c r="G301" s="18" t="s">
        <v>2394</v>
      </c>
      <c r="H301" s="18" t="s">
        <v>2072</v>
      </c>
      <c r="I301" s="18" t="s">
        <v>2058</v>
      </c>
      <c r="J301" s="18" t="s">
        <v>2670</v>
      </c>
    </row>
    <row r="302" s="12" customFormat="1" ht="42" customHeight="1" spans="1:10">
      <c r="A302" s="18"/>
      <c r="B302" s="18"/>
      <c r="C302" s="18" t="s">
        <v>2052</v>
      </c>
      <c r="D302" s="18" t="s">
        <v>2088</v>
      </c>
      <c r="E302" s="18" t="s">
        <v>2671</v>
      </c>
      <c r="F302" s="18" t="s">
        <v>2070</v>
      </c>
      <c r="G302" s="18" t="s">
        <v>2511</v>
      </c>
      <c r="H302" s="18" t="s">
        <v>2072</v>
      </c>
      <c r="I302" s="18" t="s">
        <v>2058</v>
      </c>
      <c r="J302" s="18" t="s">
        <v>2672</v>
      </c>
    </row>
    <row r="303" s="12" customFormat="1" ht="42" customHeight="1" spans="1:10">
      <c r="A303" s="18"/>
      <c r="B303" s="18"/>
      <c r="C303" s="18" t="s">
        <v>2052</v>
      </c>
      <c r="D303" s="18" t="s">
        <v>2088</v>
      </c>
      <c r="E303" s="18" t="s">
        <v>2523</v>
      </c>
      <c r="F303" s="18" t="s">
        <v>2070</v>
      </c>
      <c r="G303" s="18" t="s">
        <v>2524</v>
      </c>
      <c r="H303" s="18" t="s">
        <v>2072</v>
      </c>
      <c r="I303" s="18" t="s">
        <v>2058</v>
      </c>
      <c r="J303" s="18" t="s">
        <v>2525</v>
      </c>
    </row>
    <row r="304" s="12" customFormat="1" ht="42" customHeight="1" spans="1:10">
      <c r="A304" s="18"/>
      <c r="B304" s="18"/>
      <c r="C304" s="18" t="s">
        <v>2052</v>
      </c>
      <c r="D304" s="18" t="s">
        <v>2088</v>
      </c>
      <c r="E304" s="18" t="s">
        <v>2250</v>
      </c>
      <c r="F304" s="18" t="s">
        <v>2070</v>
      </c>
      <c r="G304" s="18" t="s">
        <v>2511</v>
      </c>
      <c r="H304" s="18" t="s">
        <v>2072</v>
      </c>
      <c r="I304" s="18" t="s">
        <v>2058</v>
      </c>
      <c r="J304" s="18" t="s">
        <v>2251</v>
      </c>
    </row>
    <row r="305" s="12" customFormat="1" ht="42" customHeight="1" spans="1:10">
      <c r="A305" s="18"/>
      <c r="B305" s="18"/>
      <c r="C305" s="18" t="s">
        <v>2060</v>
      </c>
      <c r="D305" s="18" t="s">
        <v>2061</v>
      </c>
      <c r="E305" s="18" t="s">
        <v>2183</v>
      </c>
      <c r="F305" s="18" t="s">
        <v>2055</v>
      </c>
      <c r="G305" s="18" t="s">
        <v>2184</v>
      </c>
      <c r="H305" s="18" t="s">
        <v>2064</v>
      </c>
      <c r="I305" s="18" t="s">
        <v>2065</v>
      </c>
      <c r="J305" s="18" t="s">
        <v>2185</v>
      </c>
    </row>
    <row r="306" s="12" customFormat="1" ht="42" customHeight="1" spans="1:10">
      <c r="A306" s="18"/>
      <c r="B306" s="18"/>
      <c r="C306" s="18" t="s">
        <v>2060</v>
      </c>
      <c r="D306" s="18" t="s">
        <v>2061</v>
      </c>
      <c r="E306" s="18" t="s">
        <v>2673</v>
      </c>
      <c r="F306" s="18" t="s">
        <v>2055</v>
      </c>
      <c r="G306" s="18" t="s">
        <v>2184</v>
      </c>
      <c r="H306" s="18" t="s">
        <v>2064</v>
      </c>
      <c r="I306" s="18" t="s">
        <v>2065</v>
      </c>
      <c r="J306" s="18" t="s">
        <v>2674</v>
      </c>
    </row>
    <row r="307" s="12" customFormat="1" ht="42" customHeight="1" spans="1:10">
      <c r="A307" s="18"/>
      <c r="B307" s="18"/>
      <c r="C307" s="18" t="s">
        <v>2060</v>
      </c>
      <c r="D307" s="18" t="s">
        <v>2061</v>
      </c>
      <c r="E307" s="18" t="s">
        <v>2675</v>
      </c>
      <c r="F307" s="18" t="s">
        <v>2055</v>
      </c>
      <c r="G307" s="18" t="s">
        <v>2535</v>
      </c>
      <c r="H307" s="18" t="s">
        <v>2064</v>
      </c>
      <c r="I307" s="18" t="s">
        <v>2065</v>
      </c>
      <c r="J307" s="18" t="s">
        <v>2676</v>
      </c>
    </row>
    <row r="308" s="12" customFormat="1" ht="42" customHeight="1" spans="1:10">
      <c r="A308" s="18"/>
      <c r="B308" s="18"/>
      <c r="C308" s="18" t="s">
        <v>2060</v>
      </c>
      <c r="D308" s="18" t="s">
        <v>2061</v>
      </c>
      <c r="E308" s="18" t="s">
        <v>2677</v>
      </c>
      <c r="F308" s="18" t="s">
        <v>2055</v>
      </c>
      <c r="G308" s="18" t="s">
        <v>2678</v>
      </c>
      <c r="H308" s="18" t="s">
        <v>2064</v>
      </c>
      <c r="I308" s="18" t="s">
        <v>2065</v>
      </c>
      <c r="J308" s="18" t="s">
        <v>2679</v>
      </c>
    </row>
    <row r="309" s="12" customFormat="1" ht="42" customHeight="1" spans="1:10">
      <c r="A309" s="18"/>
      <c r="B309" s="18"/>
      <c r="C309" s="18" t="s">
        <v>2060</v>
      </c>
      <c r="D309" s="18" t="s">
        <v>2193</v>
      </c>
      <c r="E309" s="18" t="s">
        <v>2680</v>
      </c>
      <c r="F309" s="18" t="s">
        <v>2055</v>
      </c>
      <c r="G309" s="18" t="s">
        <v>2538</v>
      </c>
      <c r="H309" s="18" t="s">
        <v>2064</v>
      </c>
      <c r="I309" s="18" t="s">
        <v>2065</v>
      </c>
      <c r="J309" s="18" t="s">
        <v>2681</v>
      </c>
    </row>
    <row r="310" s="12" customFormat="1" ht="42" customHeight="1" spans="1:10">
      <c r="A310" s="18"/>
      <c r="B310" s="18"/>
      <c r="C310" s="18" t="s">
        <v>2067</v>
      </c>
      <c r="D310" s="18" t="s">
        <v>2068</v>
      </c>
      <c r="E310" s="18" t="s">
        <v>2682</v>
      </c>
      <c r="F310" s="18" t="s">
        <v>2070</v>
      </c>
      <c r="G310" s="18" t="s">
        <v>2469</v>
      </c>
      <c r="H310" s="18" t="s">
        <v>2072</v>
      </c>
      <c r="I310" s="18" t="s">
        <v>2058</v>
      </c>
      <c r="J310" s="18" t="s">
        <v>2683</v>
      </c>
    </row>
    <row r="311" s="12" customFormat="1" ht="42" customHeight="1" spans="1:10">
      <c r="A311" s="18"/>
      <c r="B311" s="18"/>
      <c r="C311" s="18" t="s">
        <v>2067</v>
      </c>
      <c r="D311" s="18" t="s">
        <v>2068</v>
      </c>
      <c r="E311" s="18" t="s">
        <v>2202</v>
      </c>
      <c r="F311" s="18" t="s">
        <v>2070</v>
      </c>
      <c r="G311" s="18" t="s">
        <v>2469</v>
      </c>
      <c r="H311" s="18" t="s">
        <v>2072</v>
      </c>
      <c r="I311" s="18" t="s">
        <v>2058</v>
      </c>
      <c r="J311" s="18" t="s">
        <v>2203</v>
      </c>
    </row>
    <row r="312" s="12" customFormat="1" ht="42" customHeight="1" spans="1:10">
      <c r="A312" s="18" t="s">
        <v>2684</v>
      </c>
      <c r="B312" s="18" t="s">
        <v>2685</v>
      </c>
      <c r="C312" s="18" t="s">
        <v>2052</v>
      </c>
      <c r="D312" s="18" t="s">
        <v>2053</v>
      </c>
      <c r="E312" s="18" t="s">
        <v>2686</v>
      </c>
      <c r="F312" s="18" t="s">
        <v>2070</v>
      </c>
      <c r="G312" s="18" t="s">
        <v>2362</v>
      </c>
      <c r="H312" s="18" t="s">
        <v>2082</v>
      </c>
      <c r="I312" s="18" t="s">
        <v>2058</v>
      </c>
      <c r="J312" s="18" t="s">
        <v>2687</v>
      </c>
    </row>
    <row r="313" s="12" customFormat="1" ht="42" customHeight="1" spans="1:10">
      <c r="A313" s="18"/>
      <c r="B313" s="18"/>
      <c r="C313" s="18" t="s">
        <v>2052</v>
      </c>
      <c r="D313" s="18" t="s">
        <v>2053</v>
      </c>
      <c r="E313" s="18" t="s">
        <v>2688</v>
      </c>
      <c r="F313" s="18" t="s">
        <v>2055</v>
      </c>
      <c r="G313" s="18" t="s">
        <v>2128</v>
      </c>
      <c r="H313" s="18" t="s">
        <v>2689</v>
      </c>
      <c r="I313" s="18" t="s">
        <v>2058</v>
      </c>
      <c r="J313" s="18" t="s">
        <v>2690</v>
      </c>
    </row>
    <row r="314" s="12" customFormat="1" ht="42" customHeight="1" spans="1:10">
      <c r="A314" s="18"/>
      <c r="B314" s="18"/>
      <c r="C314" s="18" t="s">
        <v>2052</v>
      </c>
      <c r="D314" s="18" t="s">
        <v>2053</v>
      </c>
      <c r="E314" s="18" t="s">
        <v>2691</v>
      </c>
      <c r="F314" s="18" t="s">
        <v>2055</v>
      </c>
      <c r="G314" s="18" t="s">
        <v>2403</v>
      </c>
      <c r="H314" s="18" t="s">
        <v>2082</v>
      </c>
      <c r="I314" s="18" t="s">
        <v>2058</v>
      </c>
      <c r="J314" s="18" t="s">
        <v>2692</v>
      </c>
    </row>
    <row r="315" s="12" customFormat="1" ht="42" customHeight="1" spans="1:10">
      <c r="A315" s="18"/>
      <c r="B315" s="18"/>
      <c r="C315" s="18" t="s">
        <v>2052</v>
      </c>
      <c r="D315" s="18" t="s">
        <v>2053</v>
      </c>
      <c r="E315" s="18" t="s">
        <v>2693</v>
      </c>
      <c r="F315" s="18" t="s">
        <v>2055</v>
      </c>
      <c r="G315" s="18" t="s">
        <v>2135</v>
      </c>
      <c r="H315" s="18" t="s">
        <v>2082</v>
      </c>
      <c r="I315" s="18" t="s">
        <v>2058</v>
      </c>
      <c r="J315" s="18" t="s">
        <v>2694</v>
      </c>
    </row>
    <row r="316" s="12" customFormat="1" ht="42" customHeight="1" spans="1:10">
      <c r="A316" s="18"/>
      <c r="B316" s="18"/>
      <c r="C316" s="18" t="s">
        <v>2052</v>
      </c>
      <c r="D316" s="18" t="s">
        <v>2053</v>
      </c>
      <c r="E316" s="18" t="s">
        <v>2695</v>
      </c>
      <c r="F316" s="18" t="s">
        <v>2070</v>
      </c>
      <c r="G316" s="18" t="s">
        <v>2696</v>
      </c>
      <c r="H316" s="18" t="s">
        <v>2100</v>
      </c>
      <c r="I316" s="18" t="s">
        <v>2058</v>
      </c>
      <c r="J316" s="18" t="s">
        <v>2697</v>
      </c>
    </row>
    <row r="317" s="12" customFormat="1" ht="42" customHeight="1" spans="1:10">
      <c r="A317" s="18"/>
      <c r="B317" s="18"/>
      <c r="C317" s="18" t="s">
        <v>2052</v>
      </c>
      <c r="D317" s="18" t="s">
        <v>2053</v>
      </c>
      <c r="E317" s="18" t="s">
        <v>2698</v>
      </c>
      <c r="F317" s="18" t="s">
        <v>2070</v>
      </c>
      <c r="G317" s="18" t="s">
        <v>2165</v>
      </c>
      <c r="H317" s="18" t="s">
        <v>2082</v>
      </c>
      <c r="I317" s="18" t="s">
        <v>2058</v>
      </c>
      <c r="J317" s="18" t="s">
        <v>2699</v>
      </c>
    </row>
    <row r="318" s="12" customFormat="1" ht="42" customHeight="1" spans="1:10">
      <c r="A318" s="18"/>
      <c r="B318" s="18"/>
      <c r="C318" s="18" t="s">
        <v>2052</v>
      </c>
      <c r="D318" s="18" t="s">
        <v>2053</v>
      </c>
      <c r="E318" s="18" t="s">
        <v>2700</v>
      </c>
      <c r="F318" s="18" t="s">
        <v>2070</v>
      </c>
      <c r="G318" s="18" t="s">
        <v>2079</v>
      </c>
      <c r="H318" s="18" t="s">
        <v>2550</v>
      </c>
      <c r="I318" s="18" t="s">
        <v>2058</v>
      </c>
      <c r="J318" s="18" t="s">
        <v>2701</v>
      </c>
    </row>
    <row r="319" s="12" customFormat="1" ht="42" customHeight="1" spans="1:10">
      <c r="A319" s="18"/>
      <c r="B319" s="18"/>
      <c r="C319" s="18" t="s">
        <v>2052</v>
      </c>
      <c r="D319" s="18" t="s">
        <v>2053</v>
      </c>
      <c r="E319" s="18" t="s">
        <v>2702</v>
      </c>
      <c r="F319" s="18" t="s">
        <v>2055</v>
      </c>
      <c r="G319" s="18" t="s">
        <v>2703</v>
      </c>
      <c r="H319" s="18" t="s">
        <v>2222</v>
      </c>
      <c r="I319" s="18" t="s">
        <v>2058</v>
      </c>
      <c r="J319" s="18" t="s">
        <v>2704</v>
      </c>
    </row>
    <row r="320" s="12" customFormat="1" ht="42" customHeight="1" spans="1:10">
      <c r="A320" s="18"/>
      <c r="B320" s="18"/>
      <c r="C320" s="18" t="s">
        <v>2052</v>
      </c>
      <c r="D320" s="18" t="s">
        <v>2084</v>
      </c>
      <c r="E320" s="18" t="s">
        <v>2705</v>
      </c>
      <c r="F320" s="18" t="s">
        <v>2070</v>
      </c>
      <c r="G320" s="18" t="s">
        <v>2469</v>
      </c>
      <c r="H320" s="18" t="s">
        <v>2072</v>
      </c>
      <c r="I320" s="18" t="s">
        <v>2058</v>
      </c>
      <c r="J320" s="18" t="s">
        <v>2706</v>
      </c>
    </row>
    <row r="321" s="12" customFormat="1" ht="42" customHeight="1" spans="1:10">
      <c r="A321" s="18"/>
      <c r="B321" s="18"/>
      <c r="C321" s="18" t="s">
        <v>2052</v>
      </c>
      <c r="D321" s="18" t="s">
        <v>2084</v>
      </c>
      <c r="E321" s="18" t="s">
        <v>2707</v>
      </c>
      <c r="F321" s="18" t="s">
        <v>2055</v>
      </c>
      <c r="G321" s="18" t="s">
        <v>2394</v>
      </c>
      <c r="H321" s="18" t="s">
        <v>2072</v>
      </c>
      <c r="I321" s="18" t="s">
        <v>2058</v>
      </c>
      <c r="J321" s="18" t="s">
        <v>2708</v>
      </c>
    </row>
    <row r="322" s="12" customFormat="1" ht="42" customHeight="1" spans="1:10">
      <c r="A322" s="18"/>
      <c r="B322" s="18"/>
      <c r="C322" s="18" t="s">
        <v>2052</v>
      </c>
      <c r="D322" s="18" t="s">
        <v>2088</v>
      </c>
      <c r="E322" s="18" t="s">
        <v>2709</v>
      </c>
      <c r="F322" s="18" t="s">
        <v>2070</v>
      </c>
      <c r="G322" s="18" t="s">
        <v>2469</v>
      </c>
      <c r="H322" s="18" t="s">
        <v>2072</v>
      </c>
      <c r="I322" s="18" t="s">
        <v>2058</v>
      </c>
      <c r="J322" s="18" t="s">
        <v>2710</v>
      </c>
    </row>
    <row r="323" s="12" customFormat="1" ht="42" customHeight="1" spans="1:10">
      <c r="A323" s="18"/>
      <c r="B323" s="18"/>
      <c r="C323" s="18" t="s">
        <v>2052</v>
      </c>
      <c r="D323" s="18" t="s">
        <v>2088</v>
      </c>
      <c r="E323" s="18" t="s">
        <v>2711</v>
      </c>
      <c r="F323" s="18" t="s">
        <v>2070</v>
      </c>
      <c r="G323" s="18" t="s">
        <v>2511</v>
      </c>
      <c r="H323" s="18" t="s">
        <v>2072</v>
      </c>
      <c r="I323" s="18" t="s">
        <v>2058</v>
      </c>
      <c r="J323" s="18" t="s">
        <v>2712</v>
      </c>
    </row>
    <row r="324" s="12" customFormat="1" ht="42" customHeight="1" spans="1:10">
      <c r="A324" s="18"/>
      <c r="B324" s="18"/>
      <c r="C324" s="18" t="s">
        <v>2052</v>
      </c>
      <c r="D324" s="18" t="s">
        <v>2088</v>
      </c>
      <c r="E324" s="18" t="s">
        <v>2713</v>
      </c>
      <c r="F324" s="18" t="s">
        <v>2070</v>
      </c>
      <c r="G324" s="18" t="s">
        <v>2511</v>
      </c>
      <c r="H324" s="18" t="s">
        <v>2072</v>
      </c>
      <c r="I324" s="18" t="s">
        <v>2058</v>
      </c>
      <c r="J324" s="18" t="s">
        <v>2714</v>
      </c>
    </row>
    <row r="325" s="12" customFormat="1" ht="42" customHeight="1" spans="1:10">
      <c r="A325" s="18"/>
      <c r="B325" s="18"/>
      <c r="C325" s="18" t="s">
        <v>2052</v>
      </c>
      <c r="D325" s="18" t="s">
        <v>2088</v>
      </c>
      <c r="E325" s="18" t="s">
        <v>2715</v>
      </c>
      <c r="F325" s="18" t="s">
        <v>2070</v>
      </c>
      <c r="G325" s="18" t="s">
        <v>2511</v>
      </c>
      <c r="H325" s="18" t="s">
        <v>2072</v>
      </c>
      <c r="I325" s="18" t="s">
        <v>2058</v>
      </c>
      <c r="J325" s="18" t="s">
        <v>2716</v>
      </c>
    </row>
    <row r="326" s="12" customFormat="1" ht="42" customHeight="1" spans="1:10">
      <c r="A326" s="18"/>
      <c r="B326" s="18"/>
      <c r="C326" s="18" t="s">
        <v>2052</v>
      </c>
      <c r="D326" s="18" t="s">
        <v>2088</v>
      </c>
      <c r="E326" s="18" t="s">
        <v>2523</v>
      </c>
      <c r="F326" s="18" t="s">
        <v>2070</v>
      </c>
      <c r="G326" s="18" t="s">
        <v>2524</v>
      </c>
      <c r="H326" s="18" t="s">
        <v>2072</v>
      </c>
      <c r="I326" s="18" t="s">
        <v>2058</v>
      </c>
      <c r="J326" s="18" t="s">
        <v>2557</v>
      </c>
    </row>
    <row r="327" s="12" customFormat="1" ht="42" customHeight="1" spans="1:10">
      <c r="A327" s="18"/>
      <c r="B327" s="18"/>
      <c r="C327" s="18" t="s">
        <v>2052</v>
      </c>
      <c r="D327" s="18" t="s">
        <v>2088</v>
      </c>
      <c r="E327" s="18" t="s">
        <v>2250</v>
      </c>
      <c r="F327" s="18" t="s">
        <v>2070</v>
      </c>
      <c r="G327" s="18" t="s">
        <v>2511</v>
      </c>
      <c r="H327" s="18" t="s">
        <v>2072</v>
      </c>
      <c r="I327" s="18" t="s">
        <v>2058</v>
      </c>
      <c r="J327" s="18" t="s">
        <v>2559</v>
      </c>
    </row>
    <row r="328" s="12" customFormat="1" ht="42" customHeight="1" spans="1:10">
      <c r="A328" s="18"/>
      <c r="B328" s="18"/>
      <c r="C328" s="18" t="s">
        <v>2060</v>
      </c>
      <c r="D328" s="18" t="s">
        <v>2061</v>
      </c>
      <c r="E328" s="18" t="s">
        <v>2717</v>
      </c>
      <c r="F328" s="18" t="s">
        <v>2055</v>
      </c>
      <c r="G328" s="18" t="s">
        <v>2718</v>
      </c>
      <c r="H328" s="18" t="s">
        <v>2064</v>
      </c>
      <c r="I328" s="18" t="s">
        <v>2065</v>
      </c>
      <c r="J328" s="18" t="s">
        <v>2719</v>
      </c>
    </row>
    <row r="329" s="12" customFormat="1" ht="42" customHeight="1" spans="1:10">
      <c r="A329" s="18"/>
      <c r="B329" s="18"/>
      <c r="C329" s="18" t="s">
        <v>2060</v>
      </c>
      <c r="D329" s="18" t="s">
        <v>2720</v>
      </c>
      <c r="E329" s="18" t="s">
        <v>2721</v>
      </c>
      <c r="F329" s="18" t="s">
        <v>2055</v>
      </c>
      <c r="G329" s="18" t="s">
        <v>2535</v>
      </c>
      <c r="H329" s="18" t="s">
        <v>2064</v>
      </c>
      <c r="I329" s="18" t="s">
        <v>2065</v>
      </c>
      <c r="J329" s="18" t="s">
        <v>2722</v>
      </c>
    </row>
    <row r="330" s="12" customFormat="1" ht="42" customHeight="1" spans="1:10">
      <c r="A330" s="18"/>
      <c r="B330" s="18"/>
      <c r="C330" s="18" t="s">
        <v>2060</v>
      </c>
      <c r="D330" s="18" t="s">
        <v>2193</v>
      </c>
      <c r="E330" s="18" t="s">
        <v>2723</v>
      </c>
      <c r="F330" s="18" t="s">
        <v>2055</v>
      </c>
      <c r="G330" s="18" t="s">
        <v>2724</v>
      </c>
      <c r="H330" s="18" t="s">
        <v>2064</v>
      </c>
      <c r="I330" s="18" t="s">
        <v>2065</v>
      </c>
      <c r="J330" s="18" t="s">
        <v>2725</v>
      </c>
    </row>
    <row r="331" s="12" customFormat="1" ht="42" customHeight="1" spans="1:10">
      <c r="A331" s="18"/>
      <c r="B331" s="18"/>
      <c r="C331" s="18" t="s">
        <v>2060</v>
      </c>
      <c r="D331" s="18" t="s">
        <v>2193</v>
      </c>
      <c r="E331" s="18" t="s">
        <v>2726</v>
      </c>
      <c r="F331" s="18" t="s">
        <v>2055</v>
      </c>
      <c r="G331" s="18" t="s">
        <v>2727</v>
      </c>
      <c r="H331" s="18" t="s">
        <v>2064</v>
      </c>
      <c r="I331" s="18" t="s">
        <v>2065</v>
      </c>
      <c r="J331" s="18" t="s">
        <v>2728</v>
      </c>
    </row>
    <row r="332" s="12" customFormat="1" ht="42" customHeight="1" spans="1:10">
      <c r="A332" s="18"/>
      <c r="B332" s="18"/>
      <c r="C332" s="18" t="s">
        <v>2067</v>
      </c>
      <c r="D332" s="18" t="s">
        <v>2068</v>
      </c>
      <c r="E332" s="18" t="s">
        <v>2682</v>
      </c>
      <c r="F332" s="18" t="s">
        <v>2070</v>
      </c>
      <c r="G332" s="18" t="s">
        <v>2469</v>
      </c>
      <c r="H332" s="18" t="s">
        <v>2072</v>
      </c>
      <c r="I332" s="18" t="s">
        <v>2058</v>
      </c>
      <c r="J332" s="18" t="s">
        <v>2729</v>
      </c>
    </row>
    <row r="333" s="12" customFormat="1" ht="42" customHeight="1" spans="1:10">
      <c r="A333" s="18" t="s">
        <v>2239</v>
      </c>
      <c r="B333" s="18" t="s">
        <v>2240</v>
      </c>
      <c r="C333" s="18" t="s">
        <v>2052</v>
      </c>
      <c r="D333" s="18" t="s">
        <v>2053</v>
      </c>
      <c r="E333" s="18" t="s">
        <v>2241</v>
      </c>
      <c r="F333" s="18" t="s">
        <v>2070</v>
      </c>
      <c r="G333" s="18" t="s">
        <v>2358</v>
      </c>
      <c r="H333" s="18" t="s">
        <v>2057</v>
      </c>
      <c r="I333" s="18" t="s">
        <v>2058</v>
      </c>
      <c r="J333" s="18" t="s">
        <v>2243</v>
      </c>
    </row>
    <row r="334" s="12" customFormat="1" ht="42" customHeight="1" spans="1:10">
      <c r="A334" s="18"/>
      <c r="B334" s="18"/>
      <c r="C334" s="18" t="s">
        <v>2052</v>
      </c>
      <c r="D334" s="18" t="s">
        <v>2084</v>
      </c>
      <c r="E334" s="18" t="s">
        <v>2244</v>
      </c>
      <c r="F334" s="18" t="s">
        <v>2070</v>
      </c>
      <c r="G334" s="18" t="s">
        <v>2103</v>
      </c>
      <c r="H334" s="18" t="s">
        <v>2072</v>
      </c>
      <c r="I334" s="18" t="s">
        <v>2058</v>
      </c>
      <c r="J334" s="18" t="s">
        <v>2245</v>
      </c>
    </row>
    <row r="335" s="12" customFormat="1" ht="42" customHeight="1" spans="1:10">
      <c r="A335" s="18"/>
      <c r="B335" s="18"/>
      <c r="C335" s="18" t="s">
        <v>2052</v>
      </c>
      <c r="D335" s="18" t="s">
        <v>2084</v>
      </c>
      <c r="E335" s="18" t="s">
        <v>2246</v>
      </c>
      <c r="F335" s="18" t="s">
        <v>2055</v>
      </c>
      <c r="G335" s="18" t="s">
        <v>2086</v>
      </c>
      <c r="H335" s="18" t="s">
        <v>2072</v>
      </c>
      <c r="I335" s="18" t="s">
        <v>2058</v>
      </c>
      <c r="J335" s="18" t="s">
        <v>2247</v>
      </c>
    </row>
    <row r="336" s="12" customFormat="1" ht="42" customHeight="1" spans="1:10">
      <c r="A336" s="18"/>
      <c r="B336" s="18"/>
      <c r="C336" s="18" t="s">
        <v>2052</v>
      </c>
      <c r="D336" s="18" t="s">
        <v>2088</v>
      </c>
      <c r="E336" s="18" t="s">
        <v>2248</v>
      </c>
      <c r="F336" s="18" t="s">
        <v>2070</v>
      </c>
      <c r="G336" s="18" t="s">
        <v>2103</v>
      </c>
      <c r="H336" s="18" t="s">
        <v>2072</v>
      </c>
      <c r="I336" s="18" t="s">
        <v>2058</v>
      </c>
      <c r="J336" s="18" t="s">
        <v>2249</v>
      </c>
    </row>
    <row r="337" s="12" customFormat="1" ht="42" customHeight="1" spans="1:10">
      <c r="A337" s="18"/>
      <c r="B337" s="18"/>
      <c r="C337" s="18" t="s">
        <v>2052</v>
      </c>
      <c r="D337" s="18" t="s">
        <v>2088</v>
      </c>
      <c r="E337" s="18" t="s">
        <v>2523</v>
      </c>
      <c r="F337" s="18" t="s">
        <v>2070</v>
      </c>
      <c r="G337" s="18" t="s">
        <v>2556</v>
      </c>
      <c r="H337" s="18" t="s">
        <v>2072</v>
      </c>
      <c r="I337" s="18" t="s">
        <v>2058</v>
      </c>
      <c r="J337" s="18" t="s">
        <v>2525</v>
      </c>
    </row>
    <row r="338" s="12" customFormat="1" ht="42" customHeight="1" spans="1:10">
      <c r="A338" s="18"/>
      <c r="B338" s="18"/>
      <c r="C338" s="18" t="s">
        <v>2052</v>
      </c>
      <c r="D338" s="18" t="s">
        <v>2088</v>
      </c>
      <c r="E338" s="18" t="s">
        <v>2250</v>
      </c>
      <c r="F338" s="18" t="s">
        <v>2070</v>
      </c>
      <c r="G338" s="18" t="s">
        <v>2103</v>
      </c>
      <c r="H338" s="18" t="s">
        <v>2072</v>
      </c>
      <c r="I338" s="18" t="s">
        <v>2058</v>
      </c>
      <c r="J338" s="18" t="s">
        <v>2251</v>
      </c>
    </row>
    <row r="339" s="12" customFormat="1" ht="42" customHeight="1" spans="1:10">
      <c r="A339" s="18"/>
      <c r="B339" s="18"/>
      <c r="C339" s="18" t="s">
        <v>2060</v>
      </c>
      <c r="D339" s="18" t="s">
        <v>2061</v>
      </c>
      <c r="E339" s="18" t="s">
        <v>2252</v>
      </c>
      <c r="F339" s="18" t="s">
        <v>2055</v>
      </c>
      <c r="G339" s="18" t="s">
        <v>2253</v>
      </c>
      <c r="H339" s="18" t="s">
        <v>2064</v>
      </c>
      <c r="I339" s="18" t="s">
        <v>2065</v>
      </c>
      <c r="J339" s="18" t="s">
        <v>2254</v>
      </c>
    </row>
    <row r="340" s="12" customFormat="1" ht="42" customHeight="1" spans="1:10">
      <c r="A340" s="18"/>
      <c r="B340" s="18"/>
      <c r="C340" s="18" t="s">
        <v>2060</v>
      </c>
      <c r="D340" s="18" t="s">
        <v>2061</v>
      </c>
      <c r="E340" s="18" t="s">
        <v>2255</v>
      </c>
      <c r="F340" s="18" t="s">
        <v>2055</v>
      </c>
      <c r="G340" s="18" t="s">
        <v>2256</v>
      </c>
      <c r="H340" s="18" t="s">
        <v>2064</v>
      </c>
      <c r="I340" s="18" t="s">
        <v>2065</v>
      </c>
      <c r="J340" s="18" t="s">
        <v>2257</v>
      </c>
    </row>
    <row r="341" s="12" customFormat="1" ht="42" customHeight="1" spans="1:10">
      <c r="A341" s="18"/>
      <c r="B341" s="18"/>
      <c r="C341" s="18" t="s">
        <v>2067</v>
      </c>
      <c r="D341" s="18" t="s">
        <v>2068</v>
      </c>
      <c r="E341" s="18" t="s">
        <v>2258</v>
      </c>
      <c r="F341" s="18" t="s">
        <v>2070</v>
      </c>
      <c r="G341" s="18" t="s">
        <v>2103</v>
      </c>
      <c r="H341" s="18" t="s">
        <v>2072</v>
      </c>
      <c r="I341" s="18" t="s">
        <v>2058</v>
      </c>
      <c r="J341" s="18" t="s">
        <v>2259</v>
      </c>
    </row>
    <row r="342" s="12" customFormat="1" ht="42" customHeight="1" spans="1:10">
      <c r="A342" s="18"/>
      <c r="B342" s="18"/>
      <c r="C342" s="18" t="s">
        <v>2067</v>
      </c>
      <c r="D342" s="18" t="s">
        <v>2068</v>
      </c>
      <c r="E342" s="18" t="s">
        <v>2202</v>
      </c>
      <c r="F342" s="18" t="s">
        <v>2070</v>
      </c>
      <c r="G342" s="18" t="s">
        <v>2103</v>
      </c>
      <c r="H342" s="18" t="s">
        <v>2072</v>
      </c>
      <c r="I342" s="18" t="s">
        <v>2058</v>
      </c>
      <c r="J342" s="18" t="s">
        <v>2399</v>
      </c>
    </row>
    <row r="343" s="12" customFormat="1" ht="42" customHeight="1" spans="1:10">
      <c r="A343" s="17" t="s">
        <v>2730</v>
      </c>
      <c r="B343" s="20"/>
      <c r="C343" s="20"/>
      <c r="D343" s="20"/>
      <c r="E343" s="20"/>
      <c r="F343" s="20"/>
      <c r="G343" s="20"/>
      <c r="H343" s="20"/>
      <c r="I343" s="20"/>
      <c r="J343" s="20"/>
    </row>
    <row r="344" s="12" customFormat="1" ht="42" customHeight="1" spans="1:10">
      <c r="A344" s="19" t="s">
        <v>2730</v>
      </c>
      <c r="B344" s="20"/>
      <c r="C344" s="20"/>
      <c r="D344" s="20"/>
      <c r="E344" s="20"/>
      <c r="F344" s="20"/>
      <c r="G344" s="20"/>
      <c r="H344" s="20"/>
      <c r="I344" s="20"/>
      <c r="J344" s="20"/>
    </row>
    <row r="345" s="12" customFormat="1" ht="42" customHeight="1" spans="1:10">
      <c r="A345" s="18" t="s">
        <v>2731</v>
      </c>
      <c r="B345" s="18" t="s">
        <v>2732</v>
      </c>
      <c r="C345" s="18" t="s">
        <v>2052</v>
      </c>
      <c r="D345" s="18" t="s">
        <v>2053</v>
      </c>
      <c r="E345" s="18" t="s">
        <v>2733</v>
      </c>
      <c r="F345" s="18" t="s">
        <v>2055</v>
      </c>
      <c r="G345" s="18" t="s">
        <v>2135</v>
      </c>
      <c r="H345" s="18" t="s">
        <v>2100</v>
      </c>
      <c r="I345" s="18" t="s">
        <v>2058</v>
      </c>
      <c r="J345" s="18" t="s">
        <v>2733</v>
      </c>
    </row>
    <row r="346" s="12" customFormat="1" ht="42" customHeight="1" spans="1:10">
      <c r="A346" s="18"/>
      <c r="B346" s="18"/>
      <c r="C346" s="18" t="s">
        <v>2052</v>
      </c>
      <c r="D346" s="18" t="s">
        <v>2084</v>
      </c>
      <c r="E346" s="18" t="s">
        <v>2734</v>
      </c>
      <c r="F346" s="18" t="s">
        <v>2055</v>
      </c>
      <c r="G346" s="18" t="s">
        <v>2735</v>
      </c>
      <c r="H346" s="18" t="s">
        <v>2093</v>
      </c>
      <c r="I346" s="18" t="s">
        <v>2065</v>
      </c>
      <c r="J346" s="18" t="s">
        <v>2734</v>
      </c>
    </row>
    <row r="347" s="12" customFormat="1" ht="42" customHeight="1" spans="1:10">
      <c r="A347" s="18"/>
      <c r="B347" s="18"/>
      <c r="C347" s="18" t="s">
        <v>2052</v>
      </c>
      <c r="D347" s="18" t="s">
        <v>2088</v>
      </c>
      <c r="E347" s="18" t="s">
        <v>2736</v>
      </c>
      <c r="F347" s="18" t="s">
        <v>2055</v>
      </c>
      <c r="G347" s="18" t="s">
        <v>2079</v>
      </c>
      <c r="H347" s="18" t="s">
        <v>2108</v>
      </c>
      <c r="I347" s="18" t="s">
        <v>2058</v>
      </c>
      <c r="J347" s="18" t="s">
        <v>2736</v>
      </c>
    </row>
    <row r="348" s="12" customFormat="1" ht="42" customHeight="1" spans="1:10">
      <c r="A348" s="18"/>
      <c r="B348" s="18"/>
      <c r="C348" s="18" t="s">
        <v>2060</v>
      </c>
      <c r="D348" s="18" t="s">
        <v>2061</v>
      </c>
      <c r="E348" s="18" t="s">
        <v>2737</v>
      </c>
      <c r="F348" s="18" t="s">
        <v>2055</v>
      </c>
      <c r="G348" s="18" t="s">
        <v>2738</v>
      </c>
      <c r="H348" s="18" t="s">
        <v>2093</v>
      </c>
      <c r="I348" s="18" t="s">
        <v>2065</v>
      </c>
      <c r="J348" s="18" t="s">
        <v>2737</v>
      </c>
    </row>
    <row r="349" s="12" customFormat="1" ht="42" customHeight="1" spans="1:10">
      <c r="A349" s="18"/>
      <c r="B349" s="18"/>
      <c r="C349" s="18" t="s">
        <v>2060</v>
      </c>
      <c r="D349" s="18" t="s">
        <v>2193</v>
      </c>
      <c r="E349" s="18" t="s">
        <v>2739</v>
      </c>
      <c r="F349" s="18" t="s">
        <v>2055</v>
      </c>
      <c r="G349" s="18" t="s">
        <v>2740</v>
      </c>
      <c r="H349" s="18" t="s">
        <v>2093</v>
      </c>
      <c r="I349" s="18" t="s">
        <v>2065</v>
      </c>
      <c r="J349" s="18" t="s">
        <v>2739</v>
      </c>
    </row>
    <row r="350" s="12" customFormat="1" ht="42" customHeight="1" spans="1:10">
      <c r="A350" s="18"/>
      <c r="B350" s="18"/>
      <c r="C350" s="18" t="s">
        <v>2067</v>
      </c>
      <c r="D350" s="18" t="s">
        <v>2068</v>
      </c>
      <c r="E350" s="18" t="s">
        <v>2338</v>
      </c>
      <c r="F350" s="18" t="s">
        <v>2070</v>
      </c>
      <c r="G350" s="18" t="s">
        <v>2071</v>
      </c>
      <c r="H350" s="18" t="s">
        <v>2072</v>
      </c>
      <c r="I350" s="18" t="s">
        <v>2058</v>
      </c>
      <c r="J350" s="18" t="s">
        <v>2338</v>
      </c>
    </row>
    <row r="351" s="12" customFormat="1" ht="42" customHeight="1" spans="1:10">
      <c r="A351" s="18" t="s">
        <v>2276</v>
      </c>
      <c r="B351" s="18" t="s">
        <v>2741</v>
      </c>
      <c r="C351" s="18" t="s">
        <v>2052</v>
      </c>
      <c r="D351" s="18" t="s">
        <v>2053</v>
      </c>
      <c r="E351" s="18" t="s">
        <v>2742</v>
      </c>
      <c r="F351" s="18" t="s">
        <v>2055</v>
      </c>
      <c r="G351" s="18" t="s">
        <v>2743</v>
      </c>
      <c r="H351" s="18" t="s">
        <v>2744</v>
      </c>
      <c r="I351" s="18" t="s">
        <v>2058</v>
      </c>
      <c r="J351" s="18" t="s">
        <v>2745</v>
      </c>
    </row>
    <row r="352" s="12" customFormat="1" ht="42" customHeight="1" spans="1:10">
      <c r="A352" s="18"/>
      <c r="B352" s="18"/>
      <c r="C352" s="18" t="s">
        <v>2052</v>
      </c>
      <c r="D352" s="18" t="s">
        <v>2084</v>
      </c>
      <c r="E352" s="18" t="s">
        <v>2746</v>
      </c>
      <c r="F352" s="18" t="s">
        <v>2055</v>
      </c>
      <c r="G352" s="18" t="s">
        <v>2747</v>
      </c>
      <c r="H352" s="18" t="s">
        <v>2748</v>
      </c>
      <c r="I352" s="18" t="s">
        <v>2065</v>
      </c>
      <c r="J352" s="18" t="s">
        <v>2749</v>
      </c>
    </row>
    <row r="353" s="12" customFormat="1" ht="42" customHeight="1" spans="1:10">
      <c r="A353" s="18"/>
      <c r="B353" s="18"/>
      <c r="C353" s="18" t="s">
        <v>2052</v>
      </c>
      <c r="D353" s="18" t="s">
        <v>2110</v>
      </c>
      <c r="E353" s="18" t="s">
        <v>2111</v>
      </c>
      <c r="F353" s="18" t="s">
        <v>2106</v>
      </c>
      <c r="G353" s="18" t="s">
        <v>2750</v>
      </c>
      <c r="H353" s="18" t="s">
        <v>2233</v>
      </c>
      <c r="I353" s="18" t="s">
        <v>2058</v>
      </c>
      <c r="J353" s="18" t="s">
        <v>2751</v>
      </c>
    </row>
    <row r="354" s="12" customFormat="1" ht="42" customHeight="1" spans="1:10">
      <c r="A354" s="18"/>
      <c r="B354" s="18"/>
      <c r="C354" s="18" t="s">
        <v>2060</v>
      </c>
      <c r="D354" s="18" t="s">
        <v>2193</v>
      </c>
      <c r="E354" s="18" t="s">
        <v>2752</v>
      </c>
      <c r="F354" s="18" t="s">
        <v>2055</v>
      </c>
      <c r="G354" s="18" t="s">
        <v>2114</v>
      </c>
      <c r="H354" s="18" t="s">
        <v>2064</v>
      </c>
      <c r="I354" s="18" t="s">
        <v>2065</v>
      </c>
      <c r="J354" s="18" t="s">
        <v>2753</v>
      </c>
    </row>
    <row r="355" s="12" customFormat="1" ht="42" customHeight="1" spans="1:10">
      <c r="A355" s="18"/>
      <c r="B355" s="18"/>
      <c r="C355" s="18" t="s">
        <v>2067</v>
      </c>
      <c r="D355" s="18" t="s">
        <v>2068</v>
      </c>
      <c r="E355" s="18" t="s">
        <v>2754</v>
      </c>
      <c r="F355" s="18" t="s">
        <v>2070</v>
      </c>
      <c r="G355" s="18" t="s">
        <v>2071</v>
      </c>
      <c r="H355" s="18" t="s">
        <v>2072</v>
      </c>
      <c r="I355" s="18" t="s">
        <v>2058</v>
      </c>
      <c r="J355" s="18" t="s">
        <v>2755</v>
      </c>
    </row>
    <row r="356" s="12" customFormat="1" ht="42" customHeight="1" spans="1:10">
      <c r="A356" s="18" t="s">
        <v>2226</v>
      </c>
      <c r="B356" s="18" t="s">
        <v>2756</v>
      </c>
      <c r="C356" s="18" t="s">
        <v>2052</v>
      </c>
      <c r="D356" s="18" t="s">
        <v>2053</v>
      </c>
      <c r="E356" s="18" t="s">
        <v>2757</v>
      </c>
      <c r="F356" s="18" t="s">
        <v>2070</v>
      </c>
      <c r="G356" s="18" t="s">
        <v>2165</v>
      </c>
      <c r="H356" s="18" t="s">
        <v>2082</v>
      </c>
      <c r="I356" s="18" t="s">
        <v>2058</v>
      </c>
      <c r="J356" s="18" t="s">
        <v>2758</v>
      </c>
    </row>
    <row r="357" s="12" customFormat="1" ht="42" customHeight="1" spans="1:10">
      <c r="A357" s="18"/>
      <c r="B357" s="18"/>
      <c r="C357" s="18" t="s">
        <v>2052</v>
      </c>
      <c r="D357" s="18" t="s">
        <v>2053</v>
      </c>
      <c r="E357" s="18" t="s">
        <v>2759</v>
      </c>
      <c r="F357" s="18" t="s">
        <v>2055</v>
      </c>
      <c r="G357" s="18" t="s">
        <v>2079</v>
      </c>
      <c r="H357" s="18" t="s">
        <v>2100</v>
      </c>
      <c r="I357" s="18" t="s">
        <v>2058</v>
      </c>
      <c r="J357" s="18" t="s">
        <v>2759</v>
      </c>
    </row>
    <row r="358" s="12" customFormat="1" ht="42" customHeight="1" spans="1:10">
      <c r="A358" s="18"/>
      <c r="B358" s="18"/>
      <c r="C358" s="18" t="s">
        <v>2052</v>
      </c>
      <c r="D358" s="18" t="s">
        <v>2084</v>
      </c>
      <c r="E358" s="18" t="s">
        <v>2760</v>
      </c>
      <c r="F358" s="18" t="s">
        <v>2070</v>
      </c>
      <c r="G358" s="18" t="s">
        <v>2103</v>
      </c>
      <c r="H358" s="18" t="s">
        <v>2072</v>
      </c>
      <c r="I358" s="18" t="s">
        <v>2058</v>
      </c>
      <c r="J358" s="18" t="s">
        <v>2760</v>
      </c>
    </row>
    <row r="359" s="12" customFormat="1" ht="42" customHeight="1" spans="1:10">
      <c r="A359" s="18"/>
      <c r="B359" s="18"/>
      <c r="C359" s="18" t="s">
        <v>2052</v>
      </c>
      <c r="D359" s="18" t="s">
        <v>2110</v>
      </c>
      <c r="E359" s="18" t="s">
        <v>2111</v>
      </c>
      <c r="F359" s="18" t="s">
        <v>2106</v>
      </c>
      <c r="G359" s="18" t="s">
        <v>2761</v>
      </c>
      <c r="H359" s="18" t="s">
        <v>2233</v>
      </c>
      <c r="I359" s="18" t="s">
        <v>2058</v>
      </c>
      <c r="J359" s="18" t="s">
        <v>2762</v>
      </c>
    </row>
    <row r="360" s="12" customFormat="1" ht="42" customHeight="1" spans="1:10">
      <c r="A360" s="18"/>
      <c r="B360" s="18"/>
      <c r="C360" s="18" t="s">
        <v>2060</v>
      </c>
      <c r="D360" s="18" t="s">
        <v>2061</v>
      </c>
      <c r="E360" s="18" t="s">
        <v>2763</v>
      </c>
      <c r="F360" s="18" t="s">
        <v>2055</v>
      </c>
      <c r="G360" s="18" t="s">
        <v>2180</v>
      </c>
      <c r="H360" s="18" t="s">
        <v>2064</v>
      </c>
      <c r="I360" s="18" t="s">
        <v>2065</v>
      </c>
      <c r="J360" s="18" t="s">
        <v>2764</v>
      </c>
    </row>
    <row r="361" s="12" customFormat="1" ht="42" customHeight="1" spans="1:10">
      <c r="A361" s="18"/>
      <c r="B361" s="18"/>
      <c r="C361" s="18" t="s">
        <v>2060</v>
      </c>
      <c r="D361" s="18" t="s">
        <v>2061</v>
      </c>
      <c r="E361" s="18" t="s">
        <v>2765</v>
      </c>
      <c r="F361" s="18" t="s">
        <v>2055</v>
      </c>
      <c r="G361" s="18" t="s">
        <v>2086</v>
      </c>
      <c r="H361" s="18" t="s">
        <v>2072</v>
      </c>
      <c r="I361" s="18" t="s">
        <v>2058</v>
      </c>
      <c r="J361" s="18" t="s">
        <v>2765</v>
      </c>
    </row>
    <row r="362" s="12" customFormat="1" ht="42" customHeight="1" spans="1:10">
      <c r="A362" s="18"/>
      <c r="B362" s="18"/>
      <c r="C362" s="18" t="s">
        <v>2067</v>
      </c>
      <c r="D362" s="18" t="s">
        <v>2068</v>
      </c>
      <c r="E362" s="18" t="s">
        <v>2766</v>
      </c>
      <c r="F362" s="18" t="s">
        <v>2070</v>
      </c>
      <c r="G362" s="18" t="s">
        <v>2103</v>
      </c>
      <c r="H362" s="18" t="s">
        <v>2072</v>
      </c>
      <c r="I362" s="18" t="s">
        <v>2058</v>
      </c>
      <c r="J362" s="18" t="s">
        <v>2766</v>
      </c>
    </row>
    <row r="363" s="12" customFormat="1" ht="42" customHeight="1" spans="1:10">
      <c r="A363" s="18" t="s">
        <v>2767</v>
      </c>
      <c r="B363" s="18" t="s">
        <v>2768</v>
      </c>
      <c r="C363" s="18" t="s">
        <v>2052</v>
      </c>
      <c r="D363" s="18" t="s">
        <v>2053</v>
      </c>
      <c r="E363" s="18" t="s">
        <v>2769</v>
      </c>
      <c r="F363" s="18" t="s">
        <v>2070</v>
      </c>
      <c r="G363" s="18" t="s">
        <v>2135</v>
      </c>
      <c r="H363" s="18" t="s">
        <v>2082</v>
      </c>
      <c r="I363" s="18" t="s">
        <v>2058</v>
      </c>
      <c r="J363" s="18" t="s">
        <v>2770</v>
      </c>
    </row>
    <row r="364" s="12" customFormat="1" ht="42" customHeight="1" spans="1:10">
      <c r="A364" s="18"/>
      <c r="B364" s="18"/>
      <c r="C364" s="18" t="s">
        <v>2052</v>
      </c>
      <c r="D364" s="18" t="s">
        <v>2084</v>
      </c>
      <c r="E364" s="18" t="s">
        <v>2771</v>
      </c>
      <c r="F364" s="18" t="s">
        <v>2070</v>
      </c>
      <c r="G364" s="18" t="s">
        <v>2556</v>
      </c>
      <c r="H364" s="18" t="s">
        <v>2072</v>
      </c>
      <c r="I364" s="18" t="s">
        <v>2058</v>
      </c>
      <c r="J364" s="18" t="s">
        <v>2772</v>
      </c>
    </row>
    <row r="365" s="12" customFormat="1" ht="42" customHeight="1" spans="1:10">
      <c r="A365" s="18"/>
      <c r="B365" s="18"/>
      <c r="C365" s="18" t="s">
        <v>2052</v>
      </c>
      <c r="D365" s="18" t="s">
        <v>2088</v>
      </c>
      <c r="E365" s="18" t="s">
        <v>2773</v>
      </c>
      <c r="F365" s="18" t="s">
        <v>2055</v>
      </c>
      <c r="G365" s="18" t="s">
        <v>2774</v>
      </c>
      <c r="H365" s="18" t="s">
        <v>2093</v>
      </c>
      <c r="I365" s="18" t="s">
        <v>2065</v>
      </c>
      <c r="J365" s="18" t="s">
        <v>2775</v>
      </c>
    </row>
    <row r="366" s="12" customFormat="1" ht="42" customHeight="1" spans="1:10">
      <c r="A366" s="18"/>
      <c r="B366" s="18"/>
      <c r="C366" s="18" t="s">
        <v>2060</v>
      </c>
      <c r="D366" s="18" t="s">
        <v>2061</v>
      </c>
      <c r="E366" s="18" t="s">
        <v>2776</v>
      </c>
      <c r="F366" s="18" t="s">
        <v>2055</v>
      </c>
      <c r="G366" s="18" t="s">
        <v>2738</v>
      </c>
      <c r="H366" s="18" t="s">
        <v>2093</v>
      </c>
      <c r="I366" s="18" t="s">
        <v>2065</v>
      </c>
      <c r="J366" s="18" t="s">
        <v>2776</v>
      </c>
    </row>
    <row r="367" s="12" customFormat="1" ht="42" customHeight="1" spans="1:10">
      <c r="A367" s="18"/>
      <c r="B367" s="18"/>
      <c r="C367" s="18" t="s">
        <v>2060</v>
      </c>
      <c r="D367" s="18" t="s">
        <v>2193</v>
      </c>
      <c r="E367" s="18" t="s">
        <v>2777</v>
      </c>
      <c r="F367" s="18" t="s">
        <v>2055</v>
      </c>
      <c r="G367" s="18" t="s">
        <v>2738</v>
      </c>
      <c r="H367" s="18" t="s">
        <v>2093</v>
      </c>
      <c r="I367" s="18" t="s">
        <v>2065</v>
      </c>
      <c r="J367" s="18" t="s">
        <v>2778</v>
      </c>
    </row>
    <row r="368" s="12" customFormat="1" ht="42" customHeight="1" spans="1:10">
      <c r="A368" s="18"/>
      <c r="B368" s="18"/>
      <c r="C368" s="18" t="s">
        <v>2067</v>
      </c>
      <c r="D368" s="18" t="s">
        <v>2068</v>
      </c>
      <c r="E368" s="18" t="s">
        <v>2338</v>
      </c>
      <c r="F368" s="18" t="s">
        <v>2070</v>
      </c>
      <c r="G368" s="18" t="s">
        <v>2556</v>
      </c>
      <c r="H368" s="18" t="s">
        <v>2072</v>
      </c>
      <c r="I368" s="18" t="s">
        <v>2058</v>
      </c>
      <c r="J368" s="18" t="s">
        <v>2779</v>
      </c>
    </row>
    <row r="369" s="12" customFormat="1" ht="42" customHeight="1" spans="1:10">
      <c r="A369" s="18" t="s">
        <v>2780</v>
      </c>
      <c r="B369" s="18" t="s">
        <v>2781</v>
      </c>
      <c r="C369" s="18" t="s">
        <v>2052</v>
      </c>
      <c r="D369" s="18" t="s">
        <v>2053</v>
      </c>
      <c r="E369" s="18" t="s">
        <v>2782</v>
      </c>
      <c r="F369" s="18" t="s">
        <v>2070</v>
      </c>
      <c r="G369" s="18" t="s">
        <v>2783</v>
      </c>
      <c r="H369" s="18" t="s">
        <v>2100</v>
      </c>
      <c r="I369" s="18" t="s">
        <v>2058</v>
      </c>
      <c r="J369" s="18" t="s">
        <v>2782</v>
      </c>
    </row>
    <row r="370" s="12" customFormat="1" ht="42" customHeight="1" spans="1:10">
      <c r="A370" s="18"/>
      <c r="B370" s="18"/>
      <c r="C370" s="18" t="s">
        <v>2052</v>
      </c>
      <c r="D370" s="18" t="s">
        <v>2053</v>
      </c>
      <c r="E370" s="18" t="s">
        <v>2784</v>
      </c>
      <c r="F370" s="18" t="s">
        <v>2070</v>
      </c>
      <c r="G370" s="18" t="s">
        <v>2783</v>
      </c>
      <c r="H370" s="18" t="s">
        <v>2082</v>
      </c>
      <c r="I370" s="18" t="s">
        <v>2058</v>
      </c>
      <c r="J370" s="18" t="s">
        <v>2784</v>
      </c>
    </row>
    <row r="371" s="12" customFormat="1" ht="42" customHeight="1" spans="1:10">
      <c r="A371" s="18"/>
      <c r="B371" s="18"/>
      <c r="C371" s="18" t="s">
        <v>2052</v>
      </c>
      <c r="D371" s="18" t="s">
        <v>2084</v>
      </c>
      <c r="E371" s="18" t="s">
        <v>2785</v>
      </c>
      <c r="F371" s="18" t="s">
        <v>2070</v>
      </c>
      <c r="G371" s="18" t="s">
        <v>2556</v>
      </c>
      <c r="H371" s="18" t="s">
        <v>2072</v>
      </c>
      <c r="I371" s="18" t="s">
        <v>2058</v>
      </c>
      <c r="J371" s="18" t="s">
        <v>2785</v>
      </c>
    </row>
    <row r="372" s="12" customFormat="1" ht="42" customHeight="1" spans="1:10">
      <c r="A372" s="18"/>
      <c r="B372" s="18"/>
      <c r="C372" s="18" t="s">
        <v>2052</v>
      </c>
      <c r="D372" s="18" t="s">
        <v>2088</v>
      </c>
      <c r="E372" s="18" t="s">
        <v>2786</v>
      </c>
      <c r="F372" s="18" t="s">
        <v>2055</v>
      </c>
      <c r="G372" s="18" t="s">
        <v>2141</v>
      </c>
      <c r="H372" s="18" t="s">
        <v>2093</v>
      </c>
      <c r="I372" s="18" t="s">
        <v>2065</v>
      </c>
      <c r="J372" s="18" t="s">
        <v>2786</v>
      </c>
    </row>
    <row r="373" s="12" customFormat="1" ht="42" customHeight="1" spans="1:10">
      <c r="A373" s="18"/>
      <c r="B373" s="18"/>
      <c r="C373" s="18" t="s">
        <v>2060</v>
      </c>
      <c r="D373" s="18" t="s">
        <v>2061</v>
      </c>
      <c r="E373" s="18" t="s">
        <v>2787</v>
      </c>
      <c r="F373" s="18" t="s">
        <v>2055</v>
      </c>
      <c r="G373" s="18" t="s">
        <v>2788</v>
      </c>
      <c r="H373" s="18" t="s">
        <v>2093</v>
      </c>
      <c r="I373" s="18" t="s">
        <v>2065</v>
      </c>
      <c r="J373" s="18" t="s">
        <v>2787</v>
      </c>
    </row>
    <row r="374" s="12" customFormat="1" ht="42" customHeight="1" spans="1:10">
      <c r="A374" s="18"/>
      <c r="B374" s="18"/>
      <c r="C374" s="18" t="s">
        <v>2060</v>
      </c>
      <c r="D374" s="18" t="s">
        <v>2193</v>
      </c>
      <c r="E374" s="18" t="s">
        <v>2789</v>
      </c>
      <c r="F374" s="18" t="s">
        <v>2055</v>
      </c>
      <c r="G374" s="18" t="s">
        <v>2738</v>
      </c>
      <c r="H374" s="18" t="s">
        <v>2093</v>
      </c>
      <c r="I374" s="18" t="s">
        <v>2065</v>
      </c>
      <c r="J374" s="18" t="s">
        <v>2789</v>
      </c>
    </row>
    <row r="375" s="12" customFormat="1" ht="42" customHeight="1" spans="1:10">
      <c r="A375" s="18"/>
      <c r="B375" s="18"/>
      <c r="C375" s="18" t="s">
        <v>2067</v>
      </c>
      <c r="D375" s="18" t="s">
        <v>2068</v>
      </c>
      <c r="E375" s="18" t="s">
        <v>2790</v>
      </c>
      <c r="F375" s="18" t="s">
        <v>2070</v>
      </c>
      <c r="G375" s="18" t="s">
        <v>2556</v>
      </c>
      <c r="H375" s="18" t="s">
        <v>2072</v>
      </c>
      <c r="I375" s="18" t="s">
        <v>2065</v>
      </c>
      <c r="J375" s="18" t="s">
        <v>2791</v>
      </c>
    </row>
    <row r="376" s="12" customFormat="1" ht="42" customHeight="1" spans="1:10">
      <c r="A376" s="18" t="s">
        <v>2792</v>
      </c>
      <c r="B376" s="18" t="s">
        <v>2793</v>
      </c>
      <c r="C376" s="18" t="s">
        <v>2052</v>
      </c>
      <c r="D376" s="18" t="s">
        <v>2053</v>
      </c>
      <c r="E376" s="18" t="s">
        <v>2794</v>
      </c>
      <c r="F376" s="18" t="s">
        <v>2070</v>
      </c>
      <c r="G376" s="18" t="s">
        <v>2795</v>
      </c>
      <c r="H376" s="18" t="s">
        <v>2082</v>
      </c>
      <c r="I376" s="18" t="s">
        <v>2058</v>
      </c>
      <c r="J376" s="18" t="s">
        <v>2794</v>
      </c>
    </row>
    <row r="377" s="12" customFormat="1" ht="42" customHeight="1" spans="1:10">
      <c r="A377" s="18"/>
      <c r="B377" s="18"/>
      <c r="C377" s="18" t="s">
        <v>2052</v>
      </c>
      <c r="D377" s="18" t="s">
        <v>2053</v>
      </c>
      <c r="E377" s="18" t="s">
        <v>2796</v>
      </c>
      <c r="F377" s="18" t="s">
        <v>2070</v>
      </c>
      <c r="G377" s="18" t="s">
        <v>2086</v>
      </c>
      <c r="H377" s="18" t="s">
        <v>2082</v>
      </c>
      <c r="I377" s="18" t="s">
        <v>2058</v>
      </c>
      <c r="J377" s="18" t="s">
        <v>2797</v>
      </c>
    </row>
    <row r="378" s="12" customFormat="1" ht="42" customHeight="1" spans="1:10">
      <c r="A378" s="18"/>
      <c r="B378" s="18"/>
      <c r="C378" s="18" t="s">
        <v>2052</v>
      </c>
      <c r="D378" s="18" t="s">
        <v>2053</v>
      </c>
      <c r="E378" s="18" t="s">
        <v>2798</v>
      </c>
      <c r="F378" s="18" t="s">
        <v>2070</v>
      </c>
      <c r="G378" s="18" t="s">
        <v>2799</v>
      </c>
      <c r="H378" s="18" t="s">
        <v>2082</v>
      </c>
      <c r="I378" s="18" t="s">
        <v>2058</v>
      </c>
      <c r="J378" s="18" t="s">
        <v>2800</v>
      </c>
    </row>
    <row r="379" s="12" customFormat="1" ht="42" customHeight="1" spans="1:10">
      <c r="A379" s="18"/>
      <c r="B379" s="18"/>
      <c r="C379" s="18" t="s">
        <v>2052</v>
      </c>
      <c r="D379" s="18" t="s">
        <v>2053</v>
      </c>
      <c r="E379" s="18" t="s">
        <v>2801</v>
      </c>
      <c r="F379" s="18" t="s">
        <v>2070</v>
      </c>
      <c r="G379" s="18" t="s">
        <v>2079</v>
      </c>
      <c r="H379" s="18" t="s">
        <v>2082</v>
      </c>
      <c r="I379" s="18" t="s">
        <v>2058</v>
      </c>
      <c r="J379" s="18" t="s">
        <v>2802</v>
      </c>
    </row>
    <row r="380" s="12" customFormat="1" ht="42" customHeight="1" spans="1:10">
      <c r="A380" s="18"/>
      <c r="B380" s="18"/>
      <c r="C380" s="18" t="s">
        <v>2052</v>
      </c>
      <c r="D380" s="18" t="s">
        <v>2053</v>
      </c>
      <c r="E380" s="18" t="s">
        <v>2803</v>
      </c>
      <c r="F380" s="18" t="s">
        <v>2070</v>
      </c>
      <c r="G380" s="18" t="s">
        <v>2362</v>
      </c>
      <c r="H380" s="18" t="s">
        <v>2082</v>
      </c>
      <c r="I380" s="18" t="s">
        <v>2058</v>
      </c>
      <c r="J380" s="18" t="s">
        <v>2804</v>
      </c>
    </row>
    <row r="381" s="12" customFormat="1" ht="42" customHeight="1" spans="1:10">
      <c r="A381" s="18"/>
      <c r="B381" s="18"/>
      <c r="C381" s="18" t="s">
        <v>2052</v>
      </c>
      <c r="D381" s="18" t="s">
        <v>2053</v>
      </c>
      <c r="E381" s="18" t="s">
        <v>2805</v>
      </c>
      <c r="F381" s="18" t="s">
        <v>2070</v>
      </c>
      <c r="G381" s="18" t="s">
        <v>2799</v>
      </c>
      <c r="H381" s="18" t="s">
        <v>2082</v>
      </c>
      <c r="I381" s="18" t="s">
        <v>2058</v>
      </c>
      <c r="J381" s="18" t="s">
        <v>2806</v>
      </c>
    </row>
    <row r="382" s="12" customFormat="1" ht="42" customHeight="1" spans="1:10">
      <c r="A382" s="18"/>
      <c r="B382" s="18"/>
      <c r="C382" s="18" t="s">
        <v>2052</v>
      </c>
      <c r="D382" s="18" t="s">
        <v>2053</v>
      </c>
      <c r="E382" s="18" t="s">
        <v>2807</v>
      </c>
      <c r="F382" s="18" t="s">
        <v>2070</v>
      </c>
      <c r="G382" s="18" t="s">
        <v>2135</v>
      </c>
      <c r="H382" s="18" t="s">
        <v>2082</v>
      </c>
      <c r="I382" s="18" t="s">
        <v>2058</v>
      </c>
      <c r="J382" s="18" t="s">
        <v>2807</v>
      </c>
    </row>
    <row r="383" s="12" customFormat="1" ht="42" customHeight="1" spans="1:10">
      <c r="A383" s="18"/>
      <c r="B383" s="18"/>
      <c r="C383" s="18" t="s">
        <v>2052</v>
      </c>
      <c r="D383" s="18" t="s">
        <v>2084</v>
      </c>
      <c r="E383" s="18" t="s">
        <v>2808</v>
      </c>
      <c r="F383" s="18" t="s">
        <v>2070</v>
      </c>
      <c r="G383" s="18" t="s">
        <v>2071</v>
      </c>
      <c r="H383" s="18" t="s">
        <v>2072</v>
      </c>
      <c r="I383" s="18" t="s">
        <v>2058</v>
      </c>
      <c r="J383" s="18" t="s">
        <v>2809</v>
      </c>
    </row>
    <row r="384" s="12" customFormat="1" ht="42" customHeight="1" spans="1:10">
      <c r="A384" s="18"/>
      <c r="B384" s="18"/>
      <c r="C384" s="18" t="s">
        <v>2052</v>
      </c>
      <c r="D384" s="18" t="s">
        <v>2084</v>
      </c>
      <c r="E384" s="18" t="s">
        <v>2810</v>
      </c>
      <c r="F384" s="18" t="s">
        <v>2070</v>
      </c>
      <c r="G384" s="18" t="s">
        <v>2071</v>
      </c>
      <c r="H384" s="18" t="s">
        <v>2072</v>
      </c>
      <c r="I384" s="18" t="s">
        <v>2058</v>
      </c>
      <c r="J384" s="18" t="s">
        <v>2810</v>
      </c>
    </row>
    <row r="385" s="12" customFormat="1" ht="42" customHeight="1" spans="1:10">
      <c r="A385" s="18"/>
      <c r="B385" s="18"/>
      <c r="C385" s="18" t="s">
        <v>2052</v>
      </c>
      <c r="D385" s="18" t="s">
        <v>2088</v>
      </c>
      <c r="E385" s="18" t="s">
        <v>2811</v>
      </c>
      <c r="F385" s="18" t="s">
        <v>2055</v>
      </c>
      <c r="G385" s="18" t="s">
        <v>2079</v>
      </c>
      <c r="H385" s="18" t="s">
        <v>2108</v>
      </c>
      <c r="I385" s="18" t="s">
        <v>2058</v>
      </c>
      <c r="J385" s="18" t="s">
        <v>2812</v>
      </c>
    </row>
    <row r="386" s="12" customFormat="1" ht="42" customHeight="1" spans="1:10">
      <c r="A386" s="18"/>
      <c r="B386" s="18"/>
      <c r="C386" s="18" t="s">
        <v>2060</v>
      </c>
      <c r="D386" s="18" t="s">
        <v>2061</v>
      </c>
      <c r="E386" s="18" t="s">
        <v>2813</v>
      </c>
      <c r="F386" s="18" t="s">
        <v>2055</v>
      </c>
      <c r="G386" s="18" t="s">
        <v>2738</v>
      </c>
      <c r="H386" s="18" t="s">
        <v>2093</v>
      </c>
      <c r="I386" s="18" t="s">
        <v>2065</v>
      </c>
      <c r="J386" s="18" t="s">
        <v>2814</v>
      </c>
    </row>
    <row r="387" s="12" customFormat="1" ht="42" customHeight="1" spans="1:10">
      <c r="A387" s="18"/>
      <c r="B387" s="18"/>
      <c r="C387" s="18" t="s">
        <v>2060</v>
      </c>
      <c r="D387" s="18" t="s">
        <v>2061</v>
      </c>
      <c r="E387" s="18" t="s">
        <v>2815</v>
      </c>
      <c r="F387" s="18" t="s">
        <v>2055</v>
      </c>
      <c r="G387" s="18" t="s">
        <v>2738</v>
      </c>
      <c r="H387" s="18" t="s">
        <v>2064</v>
      </c>
      <c r="I387" s="18" t="s">
        <v>2065</v>
      </c>
      <c r="J387" s="18" t="s">
        <v>2815</v>
      </c>
    </row>
    <row r="388" s="12" customFormat="1" ht="42" customHeight="1" spans="1:10">
      <c r="A388" s="18"/>
      <c r="B388" s="18"/>
      <c r="C388" s="18" t="s">
        <v>2060</v>
      </c>
      <c r="D388" s="18" t="s">
        <v>2061</v>
      </c>
      <c r="E388" s="18" t="s">
        <v>2816</v>
      </c>
      <c r="F388" s="18" t="s">
        <v>2055</v>
      </c>
      <c r="G388" s="18" t="s">
        <v>2817</v>
      </c>
      <c r="H388" s="18" t="s">
        <v>2064</v>
      </c>
      <c r="I388" s="18" t="s">
        <v>2065</v>
      </c>
      <c r="J388" s="18" t="s">
        <v>2818</v>
      </c>
    </row>
    <row r="389" s="12" customFormat="1" ht="42" customHeight="1" spans="1:10">
      <c r="A389" s="18"/>
      <c r="B389" s="18"/>
      <c r="C389" s="18" t="s">
        <v>2060</v>
      </c>
      <c r="D389" s="18" t="s">
        <v>2720</v>
      </c>
      <c r="E389" s="18" t="s">
        <v>2819</v>
      </c>
      <c r="F389" s="18" t="s">
        <v>2055</v>
      </c>
      <c r="G389" s="18" t="s">
        <v>2738</v>
      </c>
      <c r="H389" s="18" t="s">
        <v>2093</v>
      </c>
      <c r="I389" s="18" t="s">
        <v>2065</v>
      </c>
      <c r="J389" s="18" t="s">
        <v>2820</v>
      </c>
    </row>
    <row r="390" s="12" customFormat="1" ht="42" customHeight="1" spans="1:10">
      <c r="A390" s="18"/>
      <c r="B390" s="18"/>
      <c r="C390" s="18" t="s">
        <v>2060</v>
      </c>
      <c r="D390" s="18" t="s">
        <v>2193</v>
      </c>
      <c r="E390" s="18" t="s">
        <v>2821</v>
      </c>
      <c r="F390" s="18" t="s">
        <v>2055</v>
      </c>
      <c r="G390" s="18" t="s">
        <v>2740</v>
      </c>
      <c r="H390" s="18" t="s">
        <v>2093</v>
      </c>
      <c r="I390" s="18" t="s">
        <v>2065</v>
      </c>
      <c r="J390" s="18" t="s">
        <v>2822</v>
      </c>
    </row>
    <row r="391" s="12" customFormat="1" ht="42" customHeight="1" spans="1:10">
      <c r="A391" s="18"/>
      <c r="B391" s="18"/>
      <c r="C391" s="18" t="s">
        <v>2060</v>
      </c>
      <c r="D391" s="18" t="s">
        <v>2193</v>
      </c>
      <c r="E391" s="18" t="s">
        <v>2823</v>
      </c>
      <c r="F391" s="18" t="s">
        <v>2055</v>
      </c>
      <c r="G391" s="18" t="s">
        <v>2114</v>
      </c>
      <c r="H391" s="18" t="s">
        <v>2064</v>
      </c>
      <c r="I391" s="18" t="s">
        <v>2065</v>
      </c>
      <c r="J391" s="18" t="s">
        <v>2824</v>
      </c>
    </row>
    <row r="392" s="12" customFormat="1" ht="42" customHeight="1" spans="1:10">
      <c r="A392" s="18"/>
      <c r="B392" s="18"/>
      <c r="C392" s="18" t="s">
        <v>2067</v>
      </c>
      <c r="D392" s="18" t="s">
        <v>2068</v>
      </c>
      <c r="E392" s="18" t="s">
        <v>2338</v>
      </c>
      <c r="F392" s="18" t="s">
        <v>2070</v>
      </c>
      <c r="G392" s="18" t="s">
        <v>2556</v>
      </c>
      <c r="H392" s="18" t="s">
        <v>2072</v>
      </c>
      <c r="I392" s="18" t="s">
        <v>2058</v>
      </c>
      <c r="J392" s="18" t="s">
        <v>2541</v>
      </c>
    </row>
    <row r="393" s="12" customFormat="1" ht="42" customHeight="1" spans="1:10">
      <c r="A393" s="17" t="s">
        <v>2825</v>
      </c>
      <c r="B393" s="20"/>
      <c r="C393" s="20"/>
      <c r="D393" s="20"/>
      <c r="E393" s="20"/>
      <c r="F393" s="20"/>
      <c r="G393" s="20"/>
      <c r="H393" s="20"/>
      <c r="I393" s="20"/>
      <c r="J393" s="20"/>
    </row>
    <row r="394" s="12" customFormat="1" ht="42" customHeight="1" spans="1:10">
      <c r="A394" s="19" t="s">
        <v>2825</v>
      </c>
      <c r="B394" s="20"/>
      <c r="C394" s="20"/>
      <c r="D394" s="20"/>
      <c r="E394" s="20"/>
      <c r="F394" s="20"/>
      <c r="G394" s="20"/>
      <c r="H394" s="20"/>
      <c r="I394" s="20"/>
      <c r="J394" s="20"/>
    </row>
    <row r="395" s="12" customFormat="1" ht="42" customHeight="1" spans="1:10">
      <c r="A395" s="18" t="s">
        <v>2543</v>
      </c>
      <c r="B395" s="18" t="s">
        <v>2826</v>
      </c>
      <c r="C395" s="18" t="s">
        <v>2052</v>
      </c>
      <c r="D395" s="18" t="s">
        <v>2053</v>
      </c>
      <c r="E395" s="18" t="s">
        <v>2827</v>
      </c>
      <c r="F395" s="18" t="s">
        <v>2070</v>
      </c>
      <c r="G395" s="18" t="s">
        <v>2828</v>
      </c>
      <c r="H395" s="18" t="s">
        <v>2571</v>
      </c>
      <c r="I395" s="18" t="s">
        <v>2058</v>
      </c>
      <c r="J395" s="18" t="s">
        <v>2829</v>
      </c>
    </row>
    <row r="396" s="12" customFormat="1" ht="42" customHeight="1" spans="1:10">
      <c r="A396" s="18"/>
      <c r="B396" s="18"/>
      <c r="C396" s="18" t="s">
        <v>2052</v>
      </c>
      <c r="D396" s="18" t="s">
        <v>2053</v>
      </c>
      <c r="E396" s="18" t="s">
        <v>2830</v>
      </c>
      <c r="F396" s="18" t="s">
        <v>2055</v>
      </c>
      <c r="G396" s="18" t="s">
        <v>2403</v>
      </c>
      <c r="H396" s="18" t="s">
        <v>2082</v>
      </c>
      <c r="I396" s="18" t="s">
        <v>2058</v>
      </c>
      <c r="J396" s="18" t="s">
        <v>2830</v>
      </c>
    </row>
    <row r="397" s="12" customFormat="1" ht="42" customHeight="1" spans="1:10">
      <c r="A397" s="18"/>
      <c r="B397" s="18"/>
      <c r="C397" s="18" t="s">
        <v>2052</v>
      </c>
      <c r="D397" s="18" t="s">
        <v>2053</v>
      </c>
      <c r="E397" s="18" t="s">
        <v>2831</v>
      </c>
      <c r="F397" s="18" t="s">
        <v>2070</v>
      </c>
      <c r="G397" s="18" t="s">
        <v>2832</v>
      </c>
      <c r="H397" s="18" t="s">
        <v>2833</v>
      </c>
      <c r="I397" s="18" t="s">
        <v>2058</v>
      </c>
      <c r="J397" s="18" t="s">
        <v>2834</v>
      </c>
    </row>
    <row r="398" s="12" customFormat="1" ht="42" customHeight="1" spans="1:10">
      <c r="A398" s="18"/>
      <c r="B398" s="18"/>
      <c r="C398" s="18" t="s">
        <v>2052</v>
      </c>
      <c r="D398" s="18" t="s">
        <v>2084</v>
      </c>
      <c r="E398" s="18" t="s">
        <v>2835</v>
      </c>
      <c r="F398" s="18" t="s">
        <v>2055</v>
      </c>
      <c r="G398" s="18" t="s">
        <v>2210</v>
      </c>
      <c r="H398" s="18" t="s">
        <v>2064</v>
      </c>
      <c r="I398" s="18" t="s">
        <v>2065</v>
      </c>
      <c r="J398" s="18" t="s">
        <v>2835</v>
      </c>
    </row>
    <row r="399" s="12" customFormat="1" ht="42" customHeight="1" spans="1:10">
      <c r="A399" s="18"/>
      <c r="B399" s="18"/>
      <c r="C399" s="18" t="s">
        <v>2052</v>
      </c>
      <c r="D399" s="18" t="s">
        <v>2084</v>
      </c>
      <c r="E399" s="18" t="s">
        <v>2836</v>
      </c>
      <c r="F399" s="18" t="s">
        <v>2055</v>
      </c>
      <c r="G399" s="18" t="s">
        <v>2210</v>
      </c>
      <c r="H399" s="18" t="s">
        <v>2064</v>
      </c>
      <c r="I399" s="18" t="s">
        <v>2065</v>
      </c>
      <c r="J399" s="18" t="s">
        <v>2836</v>
      </c>
    </row>
    <row r="400" s="12" customFormat="1" ht="42" customHeight="1" spans="1:10">
      <c r="A400" s="18"/>
      <c r="B400" s="18"/>
      <c r="C400" s="18" t="s">
        <v>2052</v>
      </c>
      <c r="D400" s="18" t="s">
        <v>2084</v>
      </c>
      <c r="E400" s="18" t="s">
        <v>2837</v>
      </c>
      <c r="F400" s="18" t="s">
        <v>2070</v>
      </c>
      <c r="G400" s="18" t="s">
        <v>2071</v>
      </c>
      <c r="H400" s="18" t="s">
        <v>2072</v>
      </c>
      <c r="I400" s="18" t="s">
        <v>2058</v>
      </c>
      <c r="J400" s="18" t="s">
        <v>2837</v>
      </c>
    </row>
    <row r="401" s="12" customFormat="1" ht="42" customHeight="1" spans="1:10">
      <c r="A401" s="18"/>
      <c r="B401" s="18"/>
      <c r="C401" s="18" t="s">
        <v>2052</v>
      </c>
      <c r="D401" s="18" t="s">
        <v>2088</v>
      </c>
      <c r="E401" s="18" t="s">
        <v>2293</v>
      </c>
      <c r="F401" s="18" t="s">
        <v>2055</v>
      </c>
      <c r="G401" s="18" t="s">
        <v>2079</v>
      </c>
      <c r="H401" s="18" t="s">
        <v>2108</v>
      </c>
      <c r="I401" s="18" t="s">
        <v>2065</v>
      </c>
      <c r="J401" s="18" t="s">
        <v>2838</v>
      </c>
    </row>
    <row r="402" s="12" customFormat="1" ht="42" customHeight="1" spans="1:10">
      <c r="A402" s="18"/>
      <c r="B402" s="18"/>
      <c r="C402" s="18" t="s">
        <v>2052</v>
      </c>
      <c r="D402" s="18" t="s">
        <v>2110</v>
      </c>
      <c r="E402" s="18" t="s">
        <v>2111</v>
      </c>
      <c r="F402" s="18" t="s">
        <v>2106</v>
      </c>
      <c r="G402" s="18" t="s">
        <v>2839</v>
      </c>
      <c r="H402" s="18" t="s">
        <v>2233</v>
      </c>
      <c r="I402" s="18" t="s">
        <v>2058</v>
      </c>
      <c r="J402" s="18" t="s">
        <v>2840</v>
      </c>
    </row>
    <row r="403" s="12" customFormat="1" ht="42" customHeight="1" spans="1:10">
      <c r="A403" s="18"/>
      <c r="B403" s="18"/>
      <c r="C403" s="18" t="s">
        <v>2060</v>
      </c>
      <c r="D403" s="18" t="s">
        <v>2061</v>
      </c>
      <c r="E403" s="18" t="s">
        <v>2841</v>
      </c>
      <c r="F403" s="18" t="s">
        <v>2055</v>
      </c>
      <c r="G403" s="18" t="s">
        <v>2842</v>
      </c>
      <c r="H403" s="18" t="s">
        <v>2064</v>
      </c>
      <c r="I403" s="18" t="s">
        <v>2065</v>
      </c>
      <c r="J403" s="18" t="s">
        <v>2841</v>
      </c>
    </row>
    <row r="404" s="12" customFormat="1" ht="42" customHeight="1" spans="1:10">
      <c r="A404" s="18"/>
      <c r="B404" s="18"/>
      <c r="C404" s="18" t="s">
        <v>2060</v>
      </c>
      <c r="D404" s="18" t="s">
        <v>2061</v>
      </c>
      <c r="E404" s="18" t="s">
        <v>2843</v>
      </c>
      <c r="F404" s="18" t="s">
        <v>2055</v>
      </c>
      <c r="G404" s="18" t="s">
        <v>2236</v>
      </c>
      <c r="H404" s="18" t="s">
        <v>2064</v>
      </c>
      <c r="I404" s="18" t="s">
        <v>2065</v>
      </c>
      <c r="J404" s="18" t="s">
        <v>2844</v>
      </c>
    </row>
    <row r="405" s="12" customFormat="1" ht="42" customHeight="1" spans="1:10">
      <c r="A405" s="18"/>
      <c r="B405" s="18"/>
      <c r="C405" s="18" t="s">
        <v>2060</v>
      </c>
      <c r="D405" s="18" t="s">
        <v>2061</v>
      </c>
      <c r="E405" s="18" t="s">
        <v>2845</v>
      </c>
      <c r="F405" s="18" t="s">
        <v>2055</v>
      </c>
      <c r="G405" s="18" t="s">
        <v>2355</v>
      </c>
      <c r="H405" s="18" t="s">
        <v>2064</v>
      </c>
      <c r="I405" s="18" t="s">
        <v>2065</v>
      </c>
      <c r="J405" s="18" t="s">
        <v>2846</v>
      </c>
    </row>
    <row r="406" s="12" customFormat="1" ht="42" customHeight="1" spans="1:10">
      <c r="A406" s="18"/>
      <c r="B406" s="18"/>
      <c r="C406" s="18" t="s">
        <v>2067</v>
      </c>
      <c r="D406" s="18" t="s">
        <v>2068</v>
      </c>
      <c r="E406" s="18" t="s">
        <v>2847</v>
      </c>
      <c r="F406" s="18" t="s">
        <v>2070</v>
      </c>
      <c r="G406" s="18" t="s">
        <v>2103</v>
      </c>
      <c r="H406" s="18" t="s">
        <v>2072</v>
      </c>
      <c r="I406" s="18" t="s">
        <v>2058</v>
      </c>
      <c r="J406" s="18" t="s">
        <v>2338</v>
      </c>
    </row>
    <row r="407" s="12" customFormat="1" ht="42" customHeight="1" spans="1:10">
      <c r="A407" s="18" t="s">
        <v>2276</v>
      </c>
      <c r="B407" s="18" t="s">
        <v>2848</v>
      </c>
      <c r="C407" s="18" t="s">
        <v>2052</v>
      </c>
      <c r="D407" s="18" t="s">
        <v>2053</v>
      </c>
      <c r="E407" s="18" t="s">
        <v>2742</v>
      </c>
      <c r="F407" s="18" t="s">
        <v>2055</v>
      </c>
      <c r="G407" s="18" t="s">
        <v>2743</v>
      </c>
      <c r="H407" s="18" t="s">
        <v>2744</v>
      </c>
      <c r="I407" s="18" t="s">
        <v>2058</v>
      </c>
      <c r="J407" s="18" t="s">
        <v>2745</v>
      </c>
    </row>
    <row r="408" s="12" customFormat="1" ht="42" customHeight="1" spans="1:10">
      <c r="A408" s="18"/>
      <c r="B408" s="18"/>
      <c r="C408" s="18" t="s">
        <v>2052</v>
      </c>
      <c r="D408" s="18" t="s">
        <v>2084</v>
      </c>
      <c r="E408" s="18" t="s">
        <v>2746</v>
      </c>
      <c r="F408" s="18" t="s">
        <v>2055</v>
      </c>
      <c r="G408" s="18" t="s">
        <v>2747</v>
      </c>
      <c r="H408" s="18" t="s">
        <v>2748</v>
      </c>
      <c r="I408" s="18" t="s">
        <v>2065</v>
      </c>
      <c r="J408" s="18" t="s">
        <v>2749</v>
      </c>
    </row>
    <row r="409" s="12" customFormat="1" ht="42" customHeight="1" spans="1:10">
      <c r="A409" s="18"/>
      <c r="B409" s="18"/>
      <c r="C409" s="18" t="s">
        <v>2052</v>
      </c>
      <c r="D409" s="18" t="s">
        <v>2110</v>
      </c>
      <c r="E409" s="18" t="s">
        <v>2111</v>
      </c>
      <c r="F409" s="18" t="s">
        <v>2106</v>
      </c>
      <c r="G409" s="18" t="s">
        <v>2750</v>
      </c>
      <c r="H409" s="18" t="s">
        <v>2233</v>
      </c>
      <c r="I409" s="18" t="s">
        <v>2058</v>
      </c>
      <c r="J409" s="18" t="s">
        <v>2751</v>
      </c>
    </row>
    <row r="410" s="12" customFormat="1" ht="42" customHeight="1" spans="1:10">
      <c r="A410" s="18"/>
      <c r="B410" s="18"/>
      <c r="C410" s="18" t="s">
        <v>2060</v>
      </c>
      <c r="D410" s="18" t="s">
        <v>2193</v>
      </c>
      <c r="E410" s="18" t="s">
        <v>2752</v>
      </c>
      <c r="F410" s="18" t="s">
        <v>2055</v>
      </c>
      <c r="G410" s="18" t="s">
        <v>2114</v>
      </c>
      <c r="H410" s="18" t="s">
        <v>2064</v>
      </c>
      <c r="I410" s="18" t="s">
        <v>2065</v>
      </c>
      <c r="J410" s="18" t="s">
        <v>2753</v>
      </c>
    </row>
    <row r="411" s="12" customFormat="1" ht="42" customHeight="1" spans="1:10">
      <c r="A411" s="18"/>
      <c r="B411" s="18"/>
      <c r="C411" s="18" t="s">
        <v>2067</v>
      </c>
      <c r="D411" s="18" t="s">
        <v>2068</v>
      </c>
      <c r="E411" s="18" t="s">
        <v>2754</v>
      </c>
      <c r="F411" s="18" t="s">
        <v>2070</v>
      </c>
      <c r="G411" s="18" t="s">
        <v>2071</v>
      </c>
      <c r="H411" s="18" t="s">
        <v>2072</v>
      </c>
      <c r="I411" s="18" t="s">
        <v>2058</v>
      </c>
      <c r="J411" s="18" t="s">
        <v>2755</v>
      </c>
    </row>
    <row r="412" s="12" customFormat="1" ht="42" customHeight="1" spans="1:10">
      <c r="A412" s="18" t="s">
        <v>2849</v>
      </c>
      <c r="B412" s="18" t="s">
        <v>2850</v>
      </c>
      <c r="C412" s="18" t="s">
        <v>2052</v>
      </c>
      <c r="D412" s="18" t="s">
        <v>2053</v>
      </c>
      <c r="E412" s="18" t="s">
        <v>2851</v>
      </c>
      <c r="F412" s="18" t="s">
        <v>2055</v>
      </c>
      <c r="G412" s="18" t="s">
        <v>2128</v>
      </c>
      <c r="H412" s="18" t="s">
        <v>2057</v>
      </c>
      <c r="I412" s="18" t="s">
        <v>2058</v>
      </c>
      <c r="J412" s="18" t="s">
        <v>2852</v>
      </c>
    </row>
    <row r="413" s="12" customFormat="1" ht="42" customHeight="1" spans="1:10">
      <c r="A413" s="18"/>
      <c r="B413" s="18"/>
      <c r="C413" s="18" t="s">
        <v>2052</v>
      </c>
      <c r="D413" s="18" t="s">
        <v>2088</v>
      </c>
      <c r="E413" s="18" t="s">
        <v>2853</v>
      </c>
      <c r="F413" s="18" t="s">
        <v>2055</v>
      </c>
      <c r="G413" s="18" t="s">
        <v>2079</v>
      </c>
      <c r="H413" s="18" t="s">
        <v>2108</v>
      </c>
      <c r="I413" s="18" t="s">
        <v>2058</v>
      </c>
      <c r="J413" s="18" t="s">
        <v>2853</v>
      </c>
    </row>
    <row r="414" s="12" customFormat="1" ht="42" customHeight="1" spans="1:10">
      <c r="A414" s="18"/>
      <c r="B414" s="18"/>
      <c r="C414" s="18" t="s">
        <v>2060</v>
      </c>
      <c r="D414" s="18" t="s">
        <v>2061</v>
      </c>
      <c r="E414" s="18" t="s">
        <v>2854</v>
      </c>
      <c r="F414" s="18" t="s">
        <v>2055</v>
      </c>
      <c r="G414" s="18" t="s">
        <v>2855</v>
      </c>
      <c r="H414" s="18" t="s">
        <v>2064</v>
      </c>
      <c r="I414" s="18" t="s">
        <v>2065</v>
      </c>
      <c r="J414" s="18" t="s">
        <v>2854</v>
      </c>
    </row>
    <row r="415" s="12" customFormat="1" ht="42" customHeight="1" spans="1:10">
      <c r="A415" s="18"/>
      <c r="B415" s="18"/>
      <c r="C415" s="18" t="s">
        <v>2060</v>
      </c>
      <c r="D415" s="18" t="s">
        <v>2061</v>
      </c>
      <c r="E415" s="18" t="s">
        <v>2856</v>
      </c>
      <c r="F415" s="18" t="s">
        <v>2055</v>
      </c>
      <c r="G415" s="18" t="s">
        <v>2738</v>
      </c>
      <c r="H415" s="18" t="s">
        <v>2064</v>
      </c>
      <c r="I415" s="18" t="s">
        <v>2065</v>
      </c>
      <c r="J415" s="18" t="s">
        <v>2856</v>
      </c>
    </row>
    <row r="416" s="12" customFormat="1" ht="42" customHeight="1" spans="1:10">
      <c r="A416" s="18"/>
      <c r="B416" s="18"/>
      <c r="C416" s="18" t="s">
        <v>2067</v>
      </c>
      <c r="D416" s="18" t="s">
        <v>2068</v>
      </c>
      <c r="E416" s="18" t="s">
        <v>2857</v>
      </c>
      <c r="F416" s="18" t="s">
        <v>2070</v>
      </c>
      <c r="G416" s="18" t="s">
        <v>2103</v>
      </c>
      <c r="H416" s="18" t="s">
        <v>2072</v>
      </c>
      <c r="I416" s="18" t="s">
        <v>2058</v>
      </c>
      <c r="J416" s="18" t="s">
        <v>2857</v>
      </c>
    </row>
    <row r="417" s="12" customFormat="1" ht="42" customHeight="1" spans="1:10">
      <c r="A417" s="18" t="s">
        <v>2858</v>
      </c>
      <c r="B417" s="18" t="s">
        <v>2859</v>
      </c>
      <c r="C417" s="18" t="s">
        <v>2052</v>
      </c>
      <c r="D417" s="18" t="s">
        <v>2053</v>
      </c>
      <c r="E417" s="18" t="s">
        <v>2860</v>
      </c>
      <c r="F417" s="18" t="s">
        <v>2070</v>
      </c>
      <c r="G417" s="18" t="s">
        <v>2128</v>
      </c>
      <c r="H417" s="18" t="s">
        <v>2082</v>
      </c>
      <c r="I417" s="18" t="s">
        <v>2058</v>
      </c>
      <c r="J417" s="18" t="s">
        <v>2860</v>
      </c>
    </row>
    <row r="418" s="12" customFormat="1" ht="42" customHeight="1" spans="1:10">
      <c r="A418" s="18"/>
      <c r="B418" s="18"/>
      <c r="C418" s="18" t="s">
        <v>2052</v>
      </c>
      <c r="D418" s="18" t="s">
        <v>2053</v>
      </c>
      <c r="E418" s="18" t="s">
        <v>2861</v>
      </c>
      <c r="F418" s="18" t="s">
        <v>2070</v>
      </c>
      <c r="G418" s="18" t="s">
        <v>2079</v>
      </c>
      <c r="H418" s="18" t="s">
        <v>2082</v>
      </c>
      <c r="I418" s="18" t="s">
        <v>2058</v>
      </c>
      <c r="J418" s="18" t="s">
        <v>2861</v>
      </c>
    </row>
    <row r="419" s="12" customFormat="1" ht="42" customHeight="1" spans="1:10">
      <c r="A419" s="18"/>
      <c r="B419" s="18"/>
      <c r="C419" s="18" t="s">
        <v>2052</v>
      </c>
      <c r="D419" s="18" t="s">
        <v>2053</v>
      </c>
      <c r="E419" s="18" t="s">
        <v>2862</v>
      </c>
      <c r="F419" s="18" t="s">
        <v>2070</v>
      </c>
      <c r="G419" s="18" t="s">
        <v>2863</v>
      </c>
      <c r="H419" s="18" t="s">
        <v>2082</v>
      </c>
      <c r="I419" s="18" t="s">
        <v>2058</v>
      </c>
      <c r="J419" s="18" t="s">
        <v>2862</v>
      </c>
    </row>
    <row r="420" s="12" customFormat="1" ht="42" customHeight="1" spans="1:10">
      <c r="A420" s="18"/>
      <c r="B420" s="18"/>
      <c r="C420" s="18" t="s">
        <v>2052</v>
      </c>
      <c r="D420" s="18" t="s">
        <v>2053</v>
      </c>
      <c r="E420" s="18" t="s">
        <v>2864</v>
      </c>
      <c r="F420" s="18" t="s">
        <v>2070</v>
      </c>
      <c r="G420" s="18" t="s">
        <v>2079</v>
      </c>
      <c r="H420" s="18" t="s">
        <v>2082</v>
      </c>
      <c r="I420" s="18" t="s">
        <v>2058</v>
      </c>
      <c r="J420" s="18" t="s">
        <v>2865</v>
      </c>
    </row>
    <row r="421" s="12" customFormat="1" ht="42" customHeight="1" spans="1:10">
      <c r="A421" s="18"/>
      <c r="B421" s="18"/>
      <c r="C421" s="18" t="s">
        <v>2052</v>
      </c>
      <c r="D421" s="18" t="s">
        <v>2053</v>
      </c>
      <c r="E421" s="18" t="s">
        <v>2866</v>
      </c>
      <c r="F421" s="18" t="s">
        <v>2070</v>
      </c>
      <c r="G421" s="18" t="s">
        <v>2867</v>
      </c>
      <c r="H421" s="18" t="s">
        <v>2082</v>
      </c>
      <c r="I421" s="18" t="s">
        <v>2058</v>
      </c>
      <c r="J421" s="18" t="s">
        <v>2868</v>
      </c>
    </row>
    <row r="422" s="12" customFormat="1" ht="42" customHeight="1" spans="1:10">
      <c r="A422" s="18"/>
      <c r="B422" s="18"/>
      <c r="C422" s="18" t="s">
        <v>2052</v>
      </c>
      <c r="D422" s="18" t="s">
        <v>2053</v>
      </c>
      <c r="E422" s="18" t="s">
        <v>2869</v>
      </c>
      <c r="F422" s="18" t="s">
        <v>2070</v>
      </c>
      <c r="G422" s="18" t="s">
        <v>2165</v>
      </c>
      <c r="H422" s="18" t="s">
        <v>2100</v>
      </c>
      <c r="I422" s="18" t="s">
        <v>2058</v>
      </c>
      <c r="J422" s="18" t="s">
        <v>2869</v>
      </c>
    </row>
    <row r="423" s="12" customFormat="1" ht="42" customHeight="1" spans="1:10">
      <c r="A423" s="18"/>
      <c r="B423" s="18"/>
      <c r="C423" s="18" t="s">
        <v>2052</v>
      </c>
      <c r="D423" s="18" t="s">
        <v>2053</v>
      </c>
      <c r="E423" s="18" t="s">
        <v>2870</v>
      </c>
      <c r="F423" s="18" t="s">
        <v>2070</v>
      </c>
      <c r="G423" s="18" t="s">
        <v>2403</v>
      </c>
      <c r="H423" s="18" t="s">
        <v>2082</v>
      </c>
      <c r="I423" s="18" t="s">
        <v>2058</v>
      </c>
      <c r="J423" s="18" t="s">
        <v>2871</v>
      </c>
    </row>
    <row r="424" s="12" customFormat="1" ht="42" customHeight="1" spans="1:10">
      <c r="A424" s="18"/>
      <c r="B424" s="18"/>
      <c r="C424" s="18" t="s">
        <v>2052</v>
      </c>
      <c r="D424" s="18" t="s">
        <v>2053</v>
      </c>
      <c r="E424" s="18" t="s">
        <v>2872</v>
      </c>
      <c r="F424" s="18" t="s">
        <v>2070</v>
      </c>
      <c r="G424" s="18" t="s">
        <v>2795</v>
      </c>
      <c r="H424" s="18" t="s">
        <v>2082</v>
      </c>
      <c r="I424" s="18" t="s">
        <v>2058</v>
      </c>
      <c r="J424" s="18" t="s">
        <v>2872</v>
      </c>
    </row>
    <row r="425" s="12" customFormat="1" ht="42" customHeight="1" spans="1:10">
      <c r="A425" s="18"/>
      <c r="B425" s="18"/>
      <c r="C425" s="18" t="s">
        <v>2052</v>
      </c>
      <c r="D425" s="18" t="s">
        <v>2053</v>
      </c>
      <c r="E425" s="18" t="s">
        <v>2873</v>
      </c>
      <c r="F425" s="18" t="s">
        <v>2070</v>
      </c>
      <c r="G425" s="18" t="s">
        <v>2135</v>
      </c>
      <c r="H425" s="18" t="s">
        <v>2082</v>
      </c>
      <c r="I425" s="18" t="s">
        <v>2058</v>
      </c>
      <c r="J425" s="18" t="s">
        <v>2874</v>
      </c>
    </row>
    <row r="426" s="12" customFormat="1" ht="42" customHeight="1" spans="1:10">
      <c r="A426" s="18"/>
      <c r="B426" s="18"/>
      <c r="C426" s="18" t="s">
        <v>2052</v>
      </c>
      <c r="D426" s="18" t="s">
        <v>2084</v>
      </c>
      <c r="E426" s="18" t="s">
        <v>2808</v>
      </c>
      <c r="F426" s="18" t="s">
        <v>2070</v>
      </c>
      <c r="G426" s="18" t="s">
        <v>2071</v>
      </c>
      <c r="H426" s="18" t="s">
        <v>2072</v>
      </c>
      <c r="I426" s="18" t="s">
        <v>2058</v>
      </c>
      <c r="J426" s="18" t="s">
        <v>2875</v>
      </c>
    </row>
    <row r="427" s="12" customFormat="1" ht="42" customHeight="1" spans="1:10">
      <c r="A427" s="18"/>
      <c r="B427" s="18"/>
      <c r="C427" s="18" t="s">
        <v>2052</v>
      </c>
      <c r="D427" s="18" t="s">
        <v>2088</v>
      </c>
      <c r="E427" s="18" t="s">
        <v>2736</v>
      </c>
      <c r="F427" s="18" t="s">
        <v>2055</v>
      </c>
      <c r="G427" s="18" t="s">
        <v>2079</v>
      </c>
      <c r="H427" s="18" t="s">
        <v>2108</v>
      </c>
      <c r="I427" s="18" t="s">
        <v>2058</v>
      </c>
      <c r="J427" s="18" t="s">
        <v>2736</v>
      </c>
    </row>
    <row r="428" s="12" customFormat="1" ht="42" customHeight="1" spans="1:10">
      <c r="A428" s="18"/>
      <c r="B428" s="18"/>
      <c r="C428" s="18" t="s">
        <v>2060</v>
      </c>
      <c r="D428" s="18" t="s">
        <v>2061</v>
      </c>
      <c r="E428" s="18" t="s">
        <v>2876</v>
      </c>
      <c r="F428" s="18" t="s">
        <v>2055</v>
      </c>
      <c r="G428" s="18" t="s">
        <v>2740</v>
      </c>
      <c r="H428" s="18" t="s">
        <v>2064</v>
      </c>
      <c r="I428" s="18" t="s">
        <v>2065</v>
      </c>
      <c r="J428" s="18" t="s">
        <v>2876</v>
      </c>
    </row>
    <row r="429" s="12" customFormat="1" ht="42" customHeight="1" spans="1:10">
      <c r="A429" s="18"/>
      <c r="B429" s="18"/>
      <c r="C429" s="18" t="s">
        <v>2060</v>
      </c>
      <c r="D429" s="18" t="s">
        <v>2061</v>
      </c>
      <c r="E429" s="18" t="s">
        <v>2877</v>
      </c>
      <c r="F429" s="18" t="s">
        <v>2055</v>
      </c>
      <c r="G429" s="18" t="s">
        <v>2740</v>
      </c>
      <c r="H429" s="18" t="s">
        <v>2064</v>
      </c>
      <c r="I429" s="18" t="s">
        <v>2065</v>
      </c>
      <c r="J429" s="18" t="s">
        <v>2878</v>
      </c>
    </row>
    <row r="430" s="12" customFormat="1" ht="42" customHeight="1" spans="1:10">
      <c r="A430" s="18"/>
      <c r="B430" s="18"/>
      <c r="C430" s="18" t="s">
        <v>2060</v>
      </c>
      <c r="D430" s="18" t="s">
        <v>2061</v>
      </c>
      <c r="E430" s="18" t="s">
        <v>2763</v>
      </c>
      <c r="F430" s="18" t="s">
        <v>2070</v>
      </c>
      <c r="G430" s="18" t="s">
        <v>2556</v>
      </c>
      <c r="H430" s="18" t="s">
        <v>2072</v>
      </c>
      <c r="I430" s="18" t="s">
        <v>2058</v>
      </c>
      <c r="J430" s="18" t="s">
        <v>2879</v>
      </c>
    </row>
    <row r="431" s="12" customFormat="1" ht="42" customHeight="1" spans="1:10">
      <c r="A431" s="18"/>
      <c r="B431" s="18"/>
      <c r="C431" s="18" t="s">
        <v>2060</v>
      </c>
      <c r="D431" s="18" t="s">
        <v>2061</v>
      </c>
      <c r="E431" s="18" t="s">
        <v>2880</v>
      </c>
      <c r="F431" s="18" t="s">
        <v>2055</v>
      </c>
      <c r="G431" s="18" t="s">
        <v>2092</v>
      </c>
      <c r="H431" s="18" t="s">
        <v>2064</v>
      </c>
      <c r="I431" s="18" t="s">
        <v>2065</v>
      </c>
      <c r="J431" s="18" t="s">
        <v>2881</v>
      </c>
    </row>
    <row r="432" s="12" customFormat="1" ht="42" customHeight="1" spans="1:10">
      <c r="A432" s="18"/>
      <c r="B432" s="18"/>
      <c r="C432" s="18" t="s">
        <v>2060</v>
      </c>
      <c r="D432" s="18" t="s">
        <v>2061</v>
      </c>
      <c r="E432" s="18" t="s">
        <v>2882</v>
      </c>
      <c r="F432" s="18" t="s">
        <v>2055</v>
      </c>
      <c r="G432" s="18" t="s">
        <v>2535</v>
      </c>
      <c r="H432" s="18" t="s">
        <v>2064</v>
      </c>
      <c r="I432" s="18" t="s">
        <v>2065</v>
      </c>
      <c r="J432" s="18" t="s">
        <v>2883</v>
      </c>
    </row>
    <row r="433" s="12" customFormat="1" ht="42" customHeight="1" spans="1:10">
      <c r="A433" s="18"/>
      <c r="B433" s="18"/>
      <c r="C433" s="18" t="s">
        <v>2060</v>
      </c>
      <c r="D433" s="18" t="s">
        <v>2061</v>
      </c>
      <c r="E433" s="18" t="s">
        <v>2884</v>
      </c>
      <c r="F433" s="18" t="s">
        <v>2055</v>
      </c>
      <c r="G433" s="18" t="s">
        <v>2253</v>
      </c>
      <c r="H433" s="18" t="s">
        <v>2064</v>
      </c>
      <c r="I433" s="18" t="s">
        <v>2065</v>
      </c>
      <c r="J433" s="18" t="s">
        <v>2885</v>
      </c>
    </row>
    <row r="434" s="12" customFormat="1" ht="42" customHeight="1" spans="1:10">
      <c r="A434" s="18"/>
      <c r="B434" s="18"/>
      <c r="C434" s="18" t="s">
        <v>2060</v>
      </c>
      <c r="D434" s="18" t="s">
        <v>2720</v>
      </c>
      <c r="E434" s="18" t="s">
        <v>2841</v>
      </c>
      <c r="F434" s="18" t="s">
        <v>2055</v>
      </c>
      <c r="G434" s="18" t="s">
        <v>2738</v>
      </c>
      <c r="H434" s="18" t="s">
        <v>2093</v>
      </c>
      <c r="I434" s="18" t="s">
        <v>2065</v>
      </c>
      <c r="J434" s="18" t="s">
        <v>2841</v>
      </c>
    </row>
    <row r="435" s="12" customFormat="1" ht="42" customHeight="1" spans="1:10">
      <c r="A435" s="18"/>
      <c r="B435" s="18"/>
      <c r="C435" s="18" t="s">
        <v>2060</v>
      </c>
      <c r="D435" s="18" t="s">
        <v>2193</v>
      </c>
      <c r="E435" s="18" t="s">
        <v>2821</v>
      </c>
      <c r="F435" s="18" t="s">
        <v>2055</v>
      </c>
      <c r="G435" s="18" t="s">
        <v>2740</v>
      </c>
      <c r="H435" s="18" t="s">
        <v>2093</v>
      </c>
      <c r="I435" s="18" t="s">
        <v>2065</v>
      </c>
      <c r="J435" s="18" t="s">
        <v>2821</v>
      </c>
    </row>
    <row r="436" s="12" customFormat="1" ht="42" customHeight="1" spans="1:10">
      <c r="A436" s="18"/>
      <c r="B436" s="18"/>
      <c r="C436" s="18" t="s">
        <v>2067</v>
      </c>
      <c r="D436" s="18" t="s">
        <v>2068</v>
      </c>
      <c r="E436" s="18" t="s">
        <v>2338</v>
      </c>
      <c r="F436" s="18" t="s">
        <v>2070</v>
      </c>
      <c r="G436" s="18" t="s">
        <v>2071</v>
      </c>
      <c r="H436" s="18" t="s">
        <v>2072</v>
      </c>
      <c r="I436" s="18" t="s">
        <v>2058</v>
      </c>
      <c r="J436" s="18" t="s">
        <v>2338</v>
      </c>
    </row>
    <row r="437" s="12" customFormat="1" ht="42" customHeight="1" spans="1:10">
      <c r="A437" s="18" t="s">
        <v>2239</v>
      </c>
      <c r="B437" s="18" t="s">
        <v>2886</v>
      </c>
      <c r="C437" s="18" t="s">
        <v>2052</v>
      </c>
      <c r="D437" s="18" t="s">
        <v>2053</v>
      </c>
      <c r="E437" s="18" t="s">
        <v>2887</v>
      </c>
      <c r="F437" s="18" t="s">
        <v>2055</v>
      </c>
      <c r="G437" s="18" t="s">
        <v>2888</v>
      </c>
      <c r="H437" s="18" t="s">
        <v>2057</v>
      </c>
      <c r="I437" s="18" t="s">
        <v>2058</v>
      </c>
      <c r="J437" s="18" t="s">
        <v>2887</v>
      </c>
    </row>
    <row r="438" s="12" customFormat="1" ht="42" customHeight="1" spans="1:10">
      <c r="A438" s="18"/>
      <c r="B438" s="18"/>
      <c r="C438" s="18" t="s">
        <v>2052</v>
      </c>
      <c r="D438" s="18" t="s">
        <v>2084</v>
      </c>
      <c r="E438" s="18" t="s">
        <v>2889</v>
      </c>
      <c r="F438" s="18" t="s">
        <v>2055</v>
      </c>
      <c r="G438" s="18" t="s">
        <v>2063</v>
      </c>
      <c r="H438" s="18" t="s">
        <v>2064</v>
      </c>
      <c r="I438" s="18" t="s">
        <v>2065</v>
      </c>
      <c r="J438" s="18" t="s">
        <v>2890</v>
      </c>
    </row>
    <row r="439" s="12" customFormat="1" ht="42" customHeight="1" spans="1:10">
      <c r="A439" s="18"/>
      <c r="B439" s="18"/>
      <c r="C439" s="18" t="s">
        <v>2052</v>
      </c>
      <c r="D439" s="18" t="s">
        <v>2088</v>
      </c>
      <c r="E439" s="18" t="s">
        <v>2736</v>
      </c>
      <c r="F439" s="18" t="s">
        <v>2055</v>
      </c>
      <c r="G439" s="18" t="s">
        <v>2294</v>
      </c>
      <c r="H439" s="18" t="s">
        <v>2108</v>
      </c>
      <c r="I439" s="18" t="s">
        <v>2065</v>
      </c>
      <c r="J439" s="18" t="s">
        <v>2891</v>
      </c>
    </row>
    <row r="440" s="12" customFormat="1" ht="42" customHeight="1" spans="1:10">
      <c r="A440" s="18"/>
      <c r="B440" s="18"/>
      <c r="C440" s="18" t="s">
        <v>2060</v>
      </c>
      <c r="D440" s="18" t="s">
        <v>2061</v>
      </c>
      <c r="E440" s="18" t="s">
        <v>2892</v>
      </c>
      <c r="F440" s="18" t="s">
        <v>2055</v>
      </c>
      <c r="G440" s="18" t="s">
        <v>2535</v>
      </c>
      <c r="H440" s="18" t="s">
        <v>2064</v>
      </c>
      <c r="I440" s="18" t="s">
        <v>2065</v>
      </c>
      <c r="J440" s="18" t="s">
        <v>2893</v>
      </c>
    </row>
    <row r="441" s="12" customFormat="1" ht="42" customHeight="1" spans="1:10">
      <c r="A441" s="18"/>
      <c r="B441" s="18"/>
      <c r="C441" s="18" t="s">
        <v>2067</v>
      </c>
      <c r="D441" s="18" t="s">
        <v>2068</v>
      </c>
      <c r="E441" s="18" t="s">
        <v>2894</v>
      </c>
      <c r="F441" s="18" t="s">
        <v>2070</v>
      </c>
      <c r="G441" s="18" t="s">
        <v>2071</v>
      </c>
      <c r="H441" s="18" t="s">
        <v>2072</v>
      </c>
      <c r="I441" s="18" t="s">
        <v>2058</v>
      </c>
      <c r="J441" s="18" t="s">
        <v>2895</v>
      </c>
    </row>
    <row r="442" s="12" customFormat="1" ht="42" customHeight="1" spans="1:10">
      <c r="A442" s="18" t="s">
        <v>2226</v>
      </c>
      <c r="B442" s="18" t="s">
        <v>2756</v>
      </c>
      <c r="C442" s="18" t="s">
        <v>2052</v>
      </c>
      <c r="D442" s="18" t="s">
        <v>2053</v>
      </c>
      <c r="E442" s="18" t="s">
        <v>2757</v>
      </c>
      <c r="F442" s="18" t="s">
        <v>2070</v>
      </c>
      <c r="G442" s="18" t="s">
        <v>2165</v>
      </c>
      <c r="H442" s="18" t="s">
        <v>2082</v>
      </c>
      <c r="I442" s="18" t="s">
        <v>2058</v>
      </c>
      <c r="J442" s="18" t="s">
        <v>2758</v>
      </c>
    </row>
    <row r="443" s="12" customFormat="1" ht="42" customHeight="1" spans="1:10">
      <c r="A443" s="18"/>
      <c r="B443" s="18"/>
      <c r="C443" s="18" t="s">
        <v>2052</v>
      </c>
      <c r="D443" s="18" t="s">
        <v>2053</v>
      </c>
      <c r="E443" s="18" t="s">
        <v>2759</v>
      </c>
      <c r="F443" s="18" t="s">
        <v>2055</v>
      </c>
      <c r="G443" s="18" t="s">
        <v>2079</v>
      </c>
      <c r="H443" s="18" t="s">
        <v>2100</v>
      </c>
      <c r="I443" s="18" t="s">
        <v>2058</v>
      </c>
      <c r="J443" s="18" t="s">
        <v>2759</v>
      </c>
    </row>
    <row r="444" s="12" customFormat="1" ht="42" customHeight="1" spans="1:10">
      <c r="A444" s="18"/>
      <c r="B444" s="18"/>
      <c r="C444" s="18" t="s">
        <v>2052</v>
      </c>
      <c r="D444" s="18" t="s">
        <v>2084</v>
      </c>
      <c r="E444" s="18" t="s">
        <v>2760</v>
      </c>
      <c r="F444" s="18" t="s">
        <v>2070</v>
      </c>
      <c r="G444" s="18" t="s">
        <v>2103</v>
      </c>
      <c r="H444" s="18" t="s">
        <v>2072</v>
      </c>
      <c r="I444" s="18" t="s">
        <v>2058</v>
      </c>
      <c r="J444" s="18" t="s">
        <v>2760</v>
      </c>
    </row>
    <row r="445" s="12" customFormat="1" ht="42" customHeight="1" spans="1:10">
      <c r="A445" s="18"/>
      <c r="B445" s="18"/>
      <c r="C445" s="18" t="s">
        <v>2052</v>
      </c>
      <c r="D445" s="18" t="s">
        <v>2110</v>
      </c>
      <c r="E445" s="18" t="s">
        <v>2111</v>
      </c>
      <c r="F445" s="18" t="s">
        <v>2106</v>
      </c>
      <c r="G445" s="18" t="s">
        <v>2761</v>
      </c>
      <c r="H445" s="18" t="s">
        <v>2233</v>
      </c>
      <c r="I445" s="18" t="s">
        <v>2058</v>
      </c>
      <c r="J445" s="18" t="s">
        <v>2762</v>
      </c>
    </row>
    <row r="446" s="12" customFormat="1" ht="42" customHeight="1" spans="1:10">
      <c r="A446" s="18"/>
      <c r="B446" s="18"/>
      <c r="C446" s="18" t="s">
        <v>2060</v>
      </c>
      <c r="D446" s="18" t="s">
        <v>2061</v>
      </c>
      <c r="E446" s="18" t="s">
        <v>2763</v>
      </c>
      <c r="F446" s="18" t="s">
        <v>2055</v>
      </c>
      <c r="G446" s="18" t="s">
        <v>2180</v>
      </c>
      <c r="H446" s="18" t="s">
        <v>2064</v>
      </c>
      <c r="I446" s="18" t="s">
        <v>2065</v>
      </c>
      <c r="J446" s="18" t="s">
        <v>2764</v>
      </c>
    </row>
    <row r="447" s="12" customFormat="1" ht="42" customHeight="1" spans="1:10">
      <c r="A447" s="18"/>
      <c r="B447" s="18"/>
      <c r="C447" s="18" t="s">
        <v>2060</v>
      </c>
      <c r="D447" s="18" t="s">
        <v>2061</v>
      </c>
      <c r="E447" s="18" t="s">
        <v>2765</v>
      </c>
      <c r="F447" s="18" t="s">
        <v>2055</v>
      </c>
      <c r="G447" s="18" t="s">
        <v>2086</v>
      </c>
      <c r="H447" s="18" t="s">
        <v>2072</v>
      </c>
      <c r="I447" s="18" t="s">
        <v>2058</v>
      </c>
      <c r="J447" s="18" t="s">
        <v>2765</v>
      </c>
    </row>
    <row r="448" s="12" customFormat="1" ht="42" customHeight="1" spans="1:10">
      <c r="A448" s="18"/>
      <c r="B448" s="18"/>
      <c r="C448" s="18" t="s">
        <v>2067</v>
      </c>
      <c r="D448" s="18" t="s">
        <v>2068</v>
      </c>
      <c r="E448" s="18" t="s">
        <v>2766</v>
      </c>
      <c r="F448" s="18" t="s">
        <v>2070</v>
      </c>
      <c r="G448" s="18" t="s">
        <v>2103</v>
      </c>
      <c r="H448" s="18" t="s">
        <v>2072</v>
      </c>
      <c r="I448" s="18" t="s">
        <v>2058</v>
      </c>
      <c r="J448" s="18" t="s">
        <v>2766</v>
      </c>
    </row>
    <row r="449" s="12" customFormat="1" ht="42" customHeight="1" spans="1:10">
      <c r="A449" s="18" t="s">
        <v>2076</v>
      </c>
      <c r="B449" s="18" t="s">
        <v>2896</v>
      </c>
      <c r="C449" s="18" t="s">
        <v>2052</v>
      </c>
      <c r="D449" s="18" t="s">
        <v>2053</v>
      </c>
      <c r="E449" s="18" t="s">
        <v>2897</v>
      </c>
      <c r="F449" s="18" t="s">
        <v>2055</v>
      </c>
      <c r="G449" s="18" t="s">
        <v>2079</v>
      </c>
      <c r="H449" s="18" t="s">
        <v>2100</v>
      </c>
      <c r="I449" s="18" t="s">
        <v>2058</v>
      </c>
      <c r="J449" s="18" t="s">
        <v>2898</v>
      </c>
    </row>
    <row r="450" s="12" customFormat="1" ht="42" customHeight="1" spans="1:10">
      <c r="A450" s="18"/>
      <c r="B450" s="18"/>
      <c r="C450" s="18" t="s">
        <v>2052</v>
      </c>
      <c r="D450" s="18" t="s">
        <v>2053</v>
      </c>
      <c r="E450" s="18" t="s">
        <v>2899</v>
      </c>
      <c r="F450" s="18" t="s">
        <v>2055</v>
      </c>
      <c r="G450" s="18" t="s">
        <v>2900</v>
      </c>
      <c r="H450" s="18" t="s">
        <v>2901</v>
      </c>
      <c r="I450" s="18" t="s">
        <v>2058</v>
      </c>
      <c r="J450" s="18" t="s">
        <v>2899</v>
      </c>
    </row>
    <row r="451" s="12" customFormat="1" ht="42" customHeight="1" spans="1:10">
      <c r="A451" s="18"/>
      <c r="B451" s="18"/>
      <c r="C451" s="18" t="s">
        <v>2052</v>
      </c>
      <c r="D451" s="18" t="s">
        <v>2053</v>
      </c>
      <c r="E451" s="18" t="s">
        <v>2902</v>
      </c>
      <c r="F451" s="18" t="s">
        <v>2055</v>
      </c>
      <c r="G451" s="18" t="s">
        <v>2079</v>
      </c>
      <c r="H451" s="18" t="s">
        <v>2903</v>
      </c>
      <c r="I451" s="18" t="s">
        <v>2058</v>
      </c>
      <c r="J451" s="18" t="s">
        <v>2902</v>
      </c>
    </row>
    <row r="452" s="12" customFormat="1" ht="42" customHeight="1" spans="1:10">
      <c r="A452" s="18"/>
      <c r="B452" s="18"/>
      <c r="C452" s="18" t="s">
        <v>2052</v>
      </c>
      <c r="D452" s="18" t="s">
        <v>2084</v>
      </c>
      <c r="E452" s="18" t="s">
        <v>2904</v>
      </c>
      <c r="F452" s="18" t="s">
        <v>2070</v>
      </c>
      <c r="G452" s="18" t="s">
        <v>2071</v>
      </c>
      <c r="H452" s="18" t="s">
        <v>2072</v>
      </c>
      <c r="I452" s="18" t="s">
        <v>2058</v>
      </c>
      <c r="J452" s="18" t="s">
        <v>2904</v>
      </c>
    </row>
    <row r="453" s="12" customFormat="1" ht="42" customHeight="1" spans="1:10">
      <c r="A453" s="18"/>
      <c r="B453" s="18"/>
      <c r="C453" s="18" t="s">
        <v>2052</v>
      </c>
      <c r="D453" s="18" t="s">
        <v>2088</v>
      </c>
      <c r="E453" s="18" t="s">
        <v>2905</v>
      </c>
      <c r="F453" s="18" t="s">
        <v>2070</v>
      </c>
      <c r="G453" s="18" t="s">
        <v>2071</v>
      </c>
      <c r="H453" s="18" t="s">
        <v>2072</v>
      </c>
      <c r="I453" s="18" t="s">
        <v>2058</v>
      </c>
      <c r="J453" s="18" t="s">
        <v>2905</v>
      </c>
    </row>
    <row r="454" s="12" customFormat="1" ht="42" customHeight="1" spans="1:10">
      <c r="A454" s="18"/>
      <c r="B454" s="18"/>
      <c r="C454" s="18" t="s">
        <v>2052</v>
      </c>
      <c r="D454" s="18" t="s">
        <v>2110</v>
      </c>
      <c r="E454" s="18" t="s">
        <v>2111</v>
      </c>
      <c r="F454" s="18" t="s">
        <v>2106</v>
      </c>
      <c r="G454" s="18" t="s">
        <v>2906</v>
      </c>
      <c r="H454" s="18" t="s">
        <v>2233</v>
      </c>
      <c r="I454" s="18" t="s">
        <v>2058</v>
      </c>
      <c r="J454" s="18" t="s">
        <v>2907</v>
      </c>
    </row>
    <row r="455" s="12" customFormat="1" ht="42" customHeight="1" spans="1:10">
      <c r="A455" s="18"/>
      <c r="B455" s="18"/>
      <c r="C455" s="18" t="s">
        <v>2060</v>
      </c>
      <c r="D455" s="18" t="s">
        <v>2061</v>
      </c>
      <c r="E455" s="18" t="s">
        <v>2908</v>
      </c>
      <c r="F455" s="18" t="s">
        <v>2055</v>
      </c>
      <c r="G455" s="18" t="s">
        <v>2092</v>
      </c>
      <c r="H455" s="18" t="s">
        <v>2064</v>
      </c>
      <c r="I455" s="18" t="s">
        <v>2065</v>
      </c>
      <c r="J455" s="18" t="s">
        <v>2909</v>
      </c>
    </row>
    <row r="456" s="12" customFormat="1" ht="42" customHeight="1" spans="1:10">
      <c r="A456" s="18"/>
      <c r="B456" s="18"/>
      <c r="C456" s="18" t="s">
        <v>2067</v>
      </c>
      <c r="D456" s="18" t="s">
        <v>2068</v>
      </c>
      <c r="E456" s="18" t="s">
        <v>2910</v>
      </c>
      <c r="F456" s="18" t="s">
        <v>2070</v>
      </c>
      <c r="G456" s="18" t="s">
        <v>2071</v>
      </c>
      <c r="H456" s="18" t="s">
        <v>2072</v>
      </c>
      <c r="I456" s="18" t="s">
        <v>2058</v>
      </c>
      <c r="J456" s="18" t="s">
        <v>2911</v>
      </c>
    </row>
    <row r="457" s="12" customFormat="1" ht="42" customHeight="1" spans="1:10">
      <c r="A457" s="17" t="s">
        <v>2912</v>
      </c>
      <c r="B457" s="20"/>
      <c r="C457" s="20"/>
      <c r="D457" s="20"/>
      <c r="E457" s="20"/>
      <c r="F457" s="20"/>
      <c r="G457" s="20"/>
      <c r="H457" s="20"/>
      <c r="I457" s="20"/>
      <c r="J457" s="20"/>
    </row>
    <row r="458" s="12" customFormat="1" ht="42" customHeight="1" spans="1:10">
      <c r="A458" s="19" t="s">
        <v>2912</v>
      </c>
      <c r="B458" s="20"/>
      <c r="C458" s="20"/>
      <c r="D458" s="20"/>
      <c r="E458" s="20"/>
      <c r="F458" s="20"/>
      <c r="G458" s="20"/>
      <c r="H458" s="20"/>
      <c r="I458" s="20"/>
      <c r="J458" s="20"/>
    </row>
    <row r="459" s="12" customFormat="1" ht="42" customHeight="1" spans="1:10">
      <c r="A459" s="18" t="s">
        <v>2276</v>
      </c>
      <c r="B459" s="18" t="s">
        <v>2741</v>
      </c>
      <c r="C459" s="18" t="s">
        <v>2052</v>
      </c>
      <c r="D459" s="18" t="s">
        <v>2053</v>
      </c>
      <c r="E459" s="18" t="s">
        <v>2742</v>
      </c>
      <c r="F459" s="18" t="s">
        <v>2055</v>
      </c>
      <c r="G459" s="18" t="s">
        <v>2743</v>
      </c>
      <c r="H459" s="18" t="s">
        <v>2744</v>
      </c>
      <c r="I459" s="18" t="s">
        <v>2058</v>
      </c>
      <c r="J459" s="18" t="s">
        <v>2745</v>
      </c>
    </row>
    <row r="460" s="12" customFormat="1" ht="42" customHeight="1" spans="1:10">
      <c r="A460" s="18"/>
      <c r="B460" s="18"/>
      <c r="C460" s="18" t="s">
        <v>2052</v>
      </c>
      <c r="D460" s="18" t="s">
        <v>2084</v>
      </c>
      <c r="E460" s="18" t="s">
        <v>2746</v>
      </c>
      <c r="F460" s="18" t="s">
        <v>2055</v>
      </c>
      <c r="G460" s="18" t="s">
        <v>2747</v>
      </c>
      <c r="H460" s="18" t="s">
        <v>2748</v>
      </c>
      <c r="I460" s="18" t="s">
        <v>2065</v>
      </c>
      <c r="J460" s="18" t="s">
        <v>2749</v>
      </c>
    </row>
    <row r="461" s="12" customFormat="1" ht="42" customHeight="1" spans="1:10">
      <c r="A461" s="18"/>
      <c r="B461" s="18"/>
      <c r="C461" s="18" t="s">
        <v>2052</v>
      </c>
      <c r="D461" s="18" t="s">
        <v>2110</v>
      </c>
      <c r="E461" s="18" t="s">
        <v>2111</v>
      </c>
      <c r="F461" s="18" t="s">
        <v>2106</v>
      </c>
      <c r="G461" s="18" t="s">
        <v>2750</v>
      </c>
      <c r="H461" s="18" t="s">
        <v>2233</v>
      </c>
      <c r="I461" s="18" t="s">
        <v>2058</v>
      </c>
      <c r="J461" s="18" t="s">
        <v>2751</v>
      </c>
    </row>
    <row r="462" s="12" customFormat="1" ht="42" customHeight="1" spans="1:10">
      <c r="A462" s="18"/>
      <c r="B462" s="18"/>
      <c r="C462" s="18" t="s">
        <v>2060</v>
      </c>
      <c r="D462" s="18" t="s">
        <v>2193</v>
      </c>
      <c r="E462" s="18" t="s">
        <v>2752</v>
      </c>
      <c r="F462" s="18" t="s">
        <v>2055</v>
      </c>
      <c r="G462" s="18" t="s">
        <v>2114</v>
      </c>
      <c r="H462" s="18" t="s">
        <v>2064</v>
      </c>
      <c r="I462" s="18" t="s">
        <v>2065</v>
      </c>
      <c r="J462" s="18" t="s">
        <v>2753</v>
      </c>
    </row>
    <row r="463" s="12" customFormat="1" ht="42" customHeight="1" spans="1:10">
      <c r="A463" s="18"/>
      <c r="B463" s="18"/>
      <c r="C463" s="18" t="s">
        <v>2067</v>
      </c>
      <c r="D463" s="18" t="s">
        <v>2068</v>
      </c>
      <c r="E463" s="18" t="s">
        <v>2754</v>
      </c>
      <c r="F463" s="18" t="s">
        <v>2070</v>
      </c>
      <c r="G463" s="18" t="s">
        <v>2071</v>
      </c>
      <c r="H463" s="18" t="s">
        <v>2072</v>
      </c>
      <c r="I463" s="18" t="s">
        <v>2058</v>
      </c>
      <c r="J463" s="18" t="s">
        <v>2755</v>
      </c>
    </row>
    <row r="464" s="12" customFormat="1" ht="42" customHeight="1" spans="1:10">
      <c r="A464" s="18" t="s">
        <v>2858</v>
      </c>
      <c r="B464" s="18" t="s">
        <v>2913</v>
      </c>
      <c r="C464" s="18" t="s">
        <v>2052</v>
      </c>
      <c r="D464" s="18" t="s">
        <v>2053</v>
      </c>
      <c r="E464" s="18" t="s">
        <v>2914</v>
      </c>
      <c r="F464" s="18" t="s">
        <v>2070</v>
      </c>
      <c r="G464" s="18" t="s">
        <v>2915</v>
      </c>
      <c r="H464" s="18" t="s">
        <v>2082</v>
      </c>
      <c r="I464" s="18" t="s">
        <v>2058</v>
      </c>
      <c r="J464" s="18" t="s">
        <v>2916</v>
      </c>
    </row>
    <row r="465" s="12" customFormat="1" ht="42" customHeight="1" spans="1:10">
      <c r="A465" s="18"/>
      <c r="B465" s="18"/>
      <c r="C465" s="18" t="s">
        <v>2052</v>
      </c>
      <c r="D465" s="18" t="s">
        <v>2053</v>
      </c>
      <c r="E465" s="18" t="s">
        <v>2796</v>
      </c>
      <c r="F465" s="18" t="s">
        <v>2070</v>
      </c>
      <c r="G465" s="18" t="s">
        <v>2086</v>
      </c>
      <c r="H465" s="18" t="s">
        <v>2082</v>
      </c>
      <c r="I465" s="18" t="s">
        <v>2058</v>
      </c>
      <c r="J465" s="18" t="s">
        <v>2797</v>
      </c>
    </row>
    <row r="466" s="12" customFormat="1" ht="42" customHeight="1" spans="1:10">
      <c r="A466" s="18"/>
      <c r="B466" s="18"/>
      <c r="C466" s="18" t="s">
        <v>2052</v>
      </c>
      <c r="D466" s="18" t="s">
        <v>2053</v>
      </c>
      <c r="E466" s="18" t="s">
        <v>2798</v>
      </c>
      <c r="F466" s="18" t="s">
        <v>2070</v>
      </c>
      <c r="G466" s="18" t="s">
        <v>2799</v>
      </c>
      <c r="H466" s="18" t="s">
        <v>2082</v>
      </c>
      <c r="I466" s="18" t="s">
        <v>2058</v>
      </c>
      <c r="J466" s="18" t="s">
        <v>2800</v>
      </c>
    </row>
    <row r="467" s="12" customFormat="1" ht="42" customHeight="1" spans="1:10">
      <c r="A467" s="18"/>
      <c r="B467" s="18"/>
      <c r="C467" s="18" t="s">
        <v>2052</v>
      </c>
      <c r="D467" s="18" t="s">
        <v>2053</v>
      </c>
      <c r="E467" s="18" t="s">
        <v>2801</v>
      </c>
      <c r="F467" s="18" t="s">
        <v>2070</v>
      </c>
      <c r="G467" s="18" t="s">
        <v>2079</v>
      </c>
      <c r="H467" s="18" t="s">
        <v>2082</v>
      </c>
      <c r="I467" s="18" t="s">
        <v>2058</v>
      </c>
      <c r="J467" s="18" t="s">
        <v>2802</v>
      </c>
    </row>
    <row r="468" s="12" customFormat="1" ht="42" customHeight="1" spans="1:10">
      <c r="A468" s="18"/>
      <c r="B468" s="18"/>
      <c r="C468" s="18" t="s">
        <v>2052</v>
      </c>
      <c r="D468" s="18" t="s">
        <v>2053</v>
      </c>
      <c r="E468" s="18" t="s">
        <v>2803</v>
      </c>
      <c r="F468" s="18" t="s">
        <v>2070</v>
      </c>
      <c r="G468" s="18" t="s">
        <v>2362</v>
      </c>
      <c r="H468" s="18" t="s">
        <v>2082</v>
      </c>
      <c r="I468" s="18" t="s">
        <v>2058</v>
      </c>
      <c r="J468" s="18" t="s">
        <v>2804</v>
      </c>
    </row>
    <row r="469" s="12" customFormat="1" ht="42" customHeight="1" spans="1:10">
      <c r="A469" s="18"/>
      <c r="B469" s="18"/>
      <c r="C469" s="18" t="s">
        <v>2052</v>
      </c>
      <c r="D469" s="18" t="s">
        <v>2053</v>
      </c>
      <c r="E469" s="18" t="s">
        <v>2805</v>
      </c>
      <c r="F469" s="18" t="s">
        <v>2070</v>
      </c>
      <c r="G469" s="18" t="s">
        <v>2799</v>
      </c>
      <c r="H469" s="18" t="s">
        <v>2082</v>
      </c>
      <c r="I469" s="18" t="s">
        <v>2058</v>
      </c>
      <c r="J469" s="18" t="s">
        <v>2806</v>
      </c>
    </row>
    <row r="470" s="12" customFormat="1" ht="42" customHeight="1" spans="1:10">
      <c r="A470" s="18"/>
      <c r="B470" s="18"/>
      <c r="C470" s="18" t="s">
        <v>2052</v>
      </c>
      <c r="D470" s="18" t="s">
        <v>2084</v>
      </c>
      <c r="E470" s="18" t="s">
        <v>2808</v>
      </c>
      <c r="F470" s="18" t="s">
        <v>2070</v>
      </c>
      <c r="G470" s="18" t="s">
        <v>2071</v>
      </c>
      <c r="H470" s="18" t="s">
        <v>2072</v>
      </c>
      <c r="I470" s="18" t="s">
        <v>2058</v>
      </c>
      <c r="J470" s="18" t="s">
        <v>2809</v>
      </c>
    </row>
    <row r="471" s="12" customFormat="1" ht="42" customHeight="1" spans="1:10">
      <c r="A471" s="18"/>
      <c r="B471" s="18"/>
      <c r="C471" s="18" t="s">
        <v>2052</v>
      </c>
      <c r="D471" s="18" t="s">
        <v>2084</v>
      </c>
      <c r="E471" s="18" t="s">
        <v>2917</v>
      </c>
      <c r="F471" s="18" t="s">
        <v>2070</v>
      </c>
      <c r="G471" s="18" t="s">
        <v>2071</v>
      </c>
      <c r="H471" s="18" t="s">
        <v>2072</v>
      </c>
      <c r="I471" s="18" t="s">
        <v>2058</v>
      </c>
      <c r="J471" s="18" t="s">
        <v>2918</v>
      </c>
    </row>
    <row r="472" s="12" customFormat="1" ht="42" customHeight="1" spans="1:10">
      <c r="A472" s="18"/>
      <c r="B472" s="18"/>
      <c r="C472" s="18" t="s">
        <v>2052</v>
      </c>
      <c r="D472" s="18" t="s">
        <v>2088</v>
      </c>
      <c r="E472" s="18" t="s">
        <v>2811</v>
      </c>
      <c r="F472" s="18" t="s">
        <v>2055</v>
      </c>
      <c r="G472" s="18" t="s">
        <v>2079</v>
      </c>
      <c r="H472" s="18" t="s">
        <v>2108</v>
      </c>
      <c r="I472" s="18" t="s">
        <v>2058</v>
      </c>
      <c r="J472" s="18" t="s">
        <v>2812</v>
      </c>
    </row>
    <row r="473" s="12" customFormat="1" ht="42" customHeight="1" spans="1:10">
      <c r="A473" s="18"/>
      <c r="B473" s="18"/>
      <c r="C473" s="18" t="s">
        <v>2052</v>
      </c>
      <c r="D473" s="18" t="s">
        <v>2088</v>
      </c>
      <c r="E473" s="18" t="s">
        <v>2919</v>
      </c>
      <c r="F473" s="18" t="s">
        <v>2070</v>
      </c>
      <c r="G473" s="18" t="s">
        <v>2071</v>
      </c>
      <c r="H473" s="18" t="s">
        <v>2072</v>
      </c>
      <c r="I473" s="18" t="s">
        <v>2058</v>
      </c>
      <c r="J473" s="18" t="s">
        <v>2920</v>
      </c>
    </row>
    <row r="474" s="12" customFormat="1" ht="42" customHeight="1" spans="1:10">
      <c r="A474" s="18"/>
      <c r="B474" s="18"/>
      <c r="C474" s="18" t="s">
        <v>2060</v>
      </c>
      <c r="D474" s="18" t="s">
        <v>2061</v>
      </c>
      <c r="E474" s="18" t="s">
        <v>2921</v>
      </c>
      <c r="F474" s="18" t="s">
        <v>2055</v>
      </c>
      <c r="G474" s="18" t="s">
        <v>2092</v>
      </c>
      <c r="H474" s="18" t="s">
        <v>2093</v>
      </c>
      <c r="I474" s="18" t="s">
        <v>2065</v>
      </c>
      <c r="J474" s="18" t="s">
        <v>2814</v>
      </c>
    </row>
    <row r="475" s="12" customFormat="1" ht="42" customHeight="1" spans="1:10">
      <c r="A475" s="18"/>
      <c r="B475" s="18"/>
      <c r="C475" s="18" t="s">
        <v>2060</v>
      </c>
      <c r="D475" s="18" t="s">
        <v>2061</v>
      </c>
      <c r="E475" s="18" t="s">
        <v>2922</v>
      </c>
      <c r="F475" s="18" t="s">
        <v>2055</v>
      </c>
      <c r="G475" s="18" t="s">
        <v>2535</v>
      </c>
      <c r="H475" s="18" t="s">
        <v>2064</v>
      </c>
      <c r="I475" s="18" t="s">
        <v>2065</v>
      </c>
      <c r="J475" s="18" t="s">
        <v>2923</v>
      </c>
    </row>
    <row r="476" s="12" customFormat="1" ht="42" customHeight="1" spans="1:10">
      <c r="A476" s="18"/>
      <c r="B476" s="18"/>
      <c r="C476" s="18" t="s">
        <v>2060</v>
      </c>
      <c r="D476" s="18" t="s">
        <v>2061</v>
      </c>
      <c r="E476" s="18" t="s">
        <v>2924</v>
      </c>
      <c r="F476" s="18" t="s">
        <v>2055</v>
      </c>
      <c r="G476" s="18" t="s">
        <v>2817</v>
      </c>
      <c r="H476" s="18" t="s">
        <v>2064</v>
      </c>
      <c r="I476" s="18" t="s">
        <v>2065</v>
      </c>
      <c r="J476" s="18" t="s">
        <v>2818</v>
      </c>
    </row>
    <row r="477" s="12" customFormat="1" ht="42" customHeight="1" spans="1:10">
      <c r="A477" s="18"/>
      <c r="B477" s="18"/>
      <c r="C477" s="18" t="s">
        <v>2060</v>
      </c>
      <c r="D477" s="18" t="s">
        <v>2720</v>
      </c>
      <c r="E477" s="18" t="s">
        <v>2925</v>
      </c>
      <c r="F477" s="18" t="s">
        <v>2055</v>
      </c>
      <c r="G477" s="18" t="s">
        <v>2738</v>
      </c>
      <c r="H477" s="18" t="s">
        <v>2093</v>
      </c>
      <c r="I477" s="18" t="s">
        <v>2065</v>
      </c>
      <c r="J477" s="18" t="s">
        <v>2926</v>
      </c>
    </row>
    <row r="478" s="12" customFormat="1" ht="42" customHeight="1" spans="1:10">
      <c r="A478" s="18"/>
      <c r="B478" s="18"/>
      <c r="C478" s="18" t="s">
        <v>2060</v>
      </c>
      <c r="D478" s="18" t="s">
        <v>2193</v>
      </c>
      <c r="E478" s="18" t="s">
        <v>2927</v>
      </c>
      <c r="F478" s="18" t="s">
        <v>2055</v>
      </c>
      <c r="G478" s="18" t="s">
        <v>2740</v>
      </c>
      <c r="H478" s="18" t="s">
        <v>2093</v>
      </c>
      <c r="I478" s="18" t="s">
        <v>2065</v>
      </c>
      <c r="J478" s="18" t="s">
        <v>2822</v>
      </c>
    </row>
    <row r="479" s="12" customFormat="1" ht="42" customHeight="1" spans="1:10">
      <c r="A479" s="18"/>
      <c r="B479" s="18"/>
      <c r="C479" s="18" t="s">
        <v>2060</v>
      </c>
      <c r="D479" s="18" t="s">
        <v>2193</v>
      </c>
      <c r="E479" s="18" t="s">
        <v>2823</v>
      </c>
      <c r="F479" s="18" t="s">
        <v>2055</v>
      </c>
      <c r="G479" s="18" t="s">
        <v>2114</v>
      </c>
      <c r="H479" s="18" t="s">
        <v>2064</v>
      </c>
      <c r="I479" s="18" t="s">
        <v>2065</v>
      </c>
      <c r="J479" s="18" t="s">
        <v>2824</v>
      </c>
    </row>
    <row r="480" s="12" customFormat="1" ht="42" customHeight="1" spans="1:10">
      <c r="A480" s="18"/>
      <c r="B480" s="18"/>
      <c r="C480" s="18" t="s">
        <v>2067</v>
      </c>
      <c r="D480" s="18" t="s">
        <v>2068</v>
      </c>
      <c r="E480" s="18" t="s">
        <v>2338</v>
      </c>
      <c r="F480" s="18" t="s">
        <v>2070</v>
      </c>
      <c r="G480" s="18" t="s">
        <v>2071</v>
      </c>
      <c r="H480" s="18" t="s">
        <v>2072</v>
      </c>
      <c r="I480" s="18" t="s">
        <v>2058</v>
      </c>
      <c r="J480" s="18" t="s">
        <v>2541</v>
      </c>
    </row>
    <row r="481" s="12" customFormat="1" ht="42" customHeight="1" spans="1:10">
      <c r="A481" s="18" t="s">
        <v>2928</v>
      </c>
      <c r="B481" s="18" t="s">
        <v>2929</v>
      </c>
      <c r="C481" s="18" t="s">
        <v>2052</v>
      </c>
      <c r="D481" s="18" t="s">
        <v>2053</v>
      </c>
      <c r="E481" s="18" t="s">
        <v>2081</v>
      </c>
      <c r="F481" s="18" t="s">
        <v>2055</v>
      </c>
      <c r="G481" s="18" t="s">
        <v>2079</v>
      </c>
      <c r="H481" s="18" t="s">
        <v>2082</v>
      </c>
      <c r="I481" s="18" t="s">
        <v>2058</v>
      </c>
      <c r="J481" s="18" t="s">
        <v>2930</v>
      </c>
    </row>
    <row r="482" s="12" customFormat="1" ht="42" customHeight="1" spans="1:10">
      <c r="A482" s="18"/>
      <c r="B482" s="18"/>
      <c r="C482" s="18" t="s">
        <v>2052</v>
      </c>
      <c r="D482" s="18" t="s">
        <v>2053</v>
      </c>
      <c r="E482" s="18" t="s">
        <v>2078</v>
      </c>
      <c r="F482" s="18" t="s">
        <v>2055</v>
      </c>
      <c r="G482" s="18" t="s">
        <v>2079</v>
      </c>
      <c r="H482" s="18" t="s">
        <v>2057</v>
      </c>
      <c r="I482" s="18" t="s">
        <v>2058</v>
      </c>
      <c r="J482" s="18" t="s">
        <v>2078</v>
      </c>
    </row>
    <row r="483" s="12" customFormat="1" ht="42" customHeight="1" spans="1:10">
      <c r="A483" s="18"/>
      <c r="B483" s="18"/>
      <c r="C483" s="18" t="s">
        <v>2052</v>
      </c>
      <c r="D483" s="18" t="s">
        <v>2084</v>
      </c>
      <c r="E483" s="18" t="s">
        <v>2931</v>
      </c>
      <c r="F483" s="18" t="s">
        <v>2055</v>
      </c>
      <c r="G483" s="18" t="s">
        <v>2086</v>
      </c>
      <c r="H483" s="18" t="s">
        <v>2072</v>
      </c>
      <c r="I483" s="18" t="s">
        <v>2058</v>
      </c>
      <c r="J483" s="18" t="s">
        <v>2932</v>
      </c>
    </row>
    <row r="484" s="12" customFormat="1" ht="42" customHeight="1" spans="1:10">
      <c r="A484" s="18"/>
      <c r="B484" s="18"/>
      <c r="C484" s="18" t="s">
        <v>2052</v>
      </c>
      <c r="D484" s="18" t="s">
        <v>2084</v>
      </c>
      <c r="E484" s="18" t="s">
        <v>2933</v>
      </c>
      <c r="F484" s="18" t="s">
        <v>2055</v>
      </c>
      <c r="G484" s="18" t="s">
        <v>2086</v>
      </c>
      <c r="H484" s="18" t="s">
        <v>2072</v>
      </c>
      <c r="I484" s="18" t="s">
        <v>2058</v>
      </c>
      <c r="J484" s="18" t="s">
        <v>2933</v>
      </c>
    </row>
    <row r="485" s="12" customFormat="1" ht="42" customHeight="1" spans="1:10">
      <c r="A485" s="18"/>
      <c r="B485" s="18"/>
      <c r="C485" s="18" t="s">
        <v>2052</v>
      </c>
      <c r="D485" s="18" t="s">
        <v>2088</v>
      </c>
      <c r="E485" s="18" t="s">
        <v>2089</v>
      </c>
      <c r="F485" s="18" t="s">
        <v>2055</v>
      </c>
      <c r="G485" s="18" t="s">
        <v>2086</v>
      </c>
      <c r="H485" s="18" t="s">
        <v>2072</v>
      </c>
      <c r="I485" s="18" t="s">
        <v>2058</v>
      </c>
      <c r="J485" s="18" t="s">
        <v>2934</v>
      </c>
    </row>
    <row r="486" s="12" customFormat="1" ht="42" customHeight="1" spans="1:10">
      <c r="A486" s="18"/>
      <c r="B486" s="18"/>
      <c r="C486" s="18" t="s">
        <v>2060</v>
      </c>
      <c r="D486" s="18" t="s">
        <v>2061</v>
      </c>
      <c r="E486" s="18" t="s">
        <v>2935</v>
      </c>
      <c r="F486" s="18" t="s">
        <v>2055</v>
      </c>
      <c r="G486" s="18" t="s">
        <v>2296</v>
      </c>
      <c r="H486" s="18" t="s">
        <v>2064</v>
      </c>
      <c r="I486" s="18" t="s">
        <v>2065</v>
      </c>
      <c r="J486" s="18" t="s">
        <v>2936</v>
      </c>
    </row>
    <row r="487" s="12" customFormat="1" ht="42" customHeight="1" spans="1:10">
      <c r="A487" s="18"/>
      <c r="B487" s="18"/>
      <c r="C487" s="18" t="s">
        <v>2067</v>
      </c>
      <c r="D487" s="18" t="s">
        <v>2068</v>
      </c>
      <c r="E487" s="18" t="s">
        <v>2910</v>
      </c>
      <c r="F487" s="18" t="s">
        <v>2070</v>
      </c>
      <c r="G487" s="18" t="s">
        <v>2071</v>
      </c>
      <c r="H487" s="18" t="s">
        <v>2072</v>
      </c>
      <c r="I487" s="18" t="s">
        <v>2058</v>
      </c>
      <c r="J487" s="18" t="s">
        <v>2937</v>
      </c>
    </row>
    <row r="488" s="12" customFormat="1" ht="42" customHeight="1" spans="1:10">
      <c r="A488" s="18" t="s">
        <v>2226</v>
      </c>
      <c r="B488" s="18" t="s">
        <v>2938</v>
      </c>
      <c r="C488" s="18" t="s">
        <v>2052</v>
      </c>
      <c r="D488" s="18" t="s">
        <v>2053</v>
      </c>
      <c r="E488" s="18" t="s">
        <v>2759</v>
      </c>
      <c r="F488" s="18" t="s">
        <v>2055</v>
      </c>
      <c r="G488" s="18" t="s">
        <v>2079</v>
      </c>
      <c r="H488" s="18" t="s">
        <v>2100</v>
      </c>
      <c r="I488" s="18" t="s">
        <v>2058</v>
      </c>
      <c r="J488" s="18" t="s">
        <v>2759</v>
      </c>
    </row>
    <row r="489" s="12" customFormat="1" ht="42" customHeight="1" spans="1:10">
      <c r="A489" s="18"/>
      <c r="B489" s="18"/>
      <c r="C489" s="18" t="s">
        <v>2052</v>
      </c>
      <c r="D489" s="18" t="s">
        <v>2084</v>
      </c>
      <c r="E489" s="18" t="s">
        <v>2939</v>
      </c>
      <c r="F489" s="18" t="s">
        <v>2070</v>
      </c>
      <c r="G489" s="18" t="s">
        <v>2103</v>
      </c>
      <c r="H489" s="18" t="s">
        <v>2072</v>
      </c>
      <c r="I489" s="18" t="s">
        <v>2058</v>
      </c>
      <c r="J489" s="18" t="s">
        <v>2760</v>
      </c>
    </row>
    <row r="490" s="12" customFormat="1" ht="42" customHeight="1" spans="1:10">
      <c r="A490" s="18"/>
      <c r="B490" s="18"/>
      <c r="C490" s="18" t="s">
        <v>2052</v>
      </c>
      <c r="D490" s="18" t="s">
        <v>2110</v>
      </c>
      <c r="E490" s="18" t="s">
        <v>2111</v>
      </c>
      <c r="F490" s="18" t="s">
        <v>2106</v>
      </c>
      <c r="G490" s="18" t="s">
        <v>2761</v>
      </c>
      <c r="H490" s="18" t="s">
        <v>2233</v>
      </c>
      <c r="I490" s="18" t="s">
        <v>2058</v>
      </c>
      <c r="J490" s="18" t="s">
        <v>2762</v>
      </c>
    </row>
    <row r="491" s="12" customFormat="1" ht="42" customHeight="1" spans="1:10">
      <c r="A491" s="18"/>
      <c r="B491" s="18"/>
      <c r="C491" s="18" t="s">
        <v>2060</v>
      </c>
      <c r="D491" s="18" t="s">
        <v>2061</v>
      </c>
      <c r="E491" s="18" t="s">
        <v>2763</v>
      </c>
      <c r="F491" s="18" t="s">
        <v>2055</v>
      </c>
      <c r="G491" s="18" t="s">
        <v>2180</v>
      </c>
      <c r="H491" s="18" t="s">
        <v>2064</v>
      </c>
      <c r="I491" s="18" t="s">
        <v>2065</v>
      </c>
      <c r="J491" s="18" t="s">
        <v>2764</v>
      </c>
    </row>
    <row r="492" s="12" customFormat="1" ht="42" customHeight="1" spans="1:10">
      <c r="A492" s="18"/>
      <c r="B492" s="18"/>
      <c r="C492" s="18" t="s">
        <v>2060</v>
      </c>
      <c r="D492" s="18" t="s">
        <v>2061</v>
      </c>
      <c r="E492" s="18" t="s">
        <v>2765</v>
      </c>
      <c r="F492" s="18" t="s">
        <v>2055</v>
      </c>
      <c r="G492" s="18" t="s">
        <v>2086</v>
      </c>
      <c r="H492" s="18" t="s">
        <v>2072</v>
      </c>
      <c r="I492" s="18" t="s">
        <v>2058</v>
      </c>
      <c r="J492" s="18" t="s">
        <v>2765</v>
      </c>
    </row>
    <row r="493" s="12" customFormat="1" ht="42" customHeight="1" spans="1:10">
      <c r="A493" s="18"/>
      <c r="B493" s="18"/>
      <c r="C493" s="18" t="s">
        <v>2067</v>
      </c>
      <c r="D493" s="18" t="s">
        <v>2068</v>
      </c>
      <c r="E493" s="18" t="s">
        <v>2766</v>
      </c>
      <c r="F493" s="18" t="s">
        <v>2070</v>
      </c>
      <c r="G493" s="18" t="s">
        <v>2103</v>
      </c>
      <c r="H493" s="18" t="s">
        <v>2072</v>
      </c>
      <c r="I493" s="18" t="s">
        <v>2058</v>
      </c>
      <c r="J493" s="18" t="s">
        <v>2766</v>
      </c>
    </row>
    <row r="494" s="12" customFormat="1" ht="42" customHeight="1" spans="1:10">
      <c r="A494" s="18" t="s">
        <v>2239</v>
      </c>
      <c r="B494" s="18" t="s">
        <v>2886</v>
      </c>
      <c r="C494" s="18" t="s">
        <v>2052</v>
      </c>
      <c r="D494" s="18" t="s">
        <v>2053</v>
      </c>
      <c r="E494" s="18" t="s">
        <v>2887</v>
      </c>
      <c r="F494" s="18" t="s">
        <v>2055</v>
      </c>
      <c r="G494" s="18" t="s">
        <v>2888</v>
      </c>
      <c r="H494" s="18" t="s">
        <v>2057</v>
      </c>
      <c r="I494" s="18" t="s">
        <v>2058</v>
      </c>
      <c r="J494" s="18" t="s">
        <v>2887</v>
      </c>
    </row>
    <row r="495" s="12" customFormat="1" ht="42" customHeight="1" spans="1:10">
      <c r="A495" s="18"/>
      <c r="B495" s="18"/>
      <c r="C495" s="18" t="s">
        <v>2052</v>
      </c>
      <c r="D495" s="18" t="s">
        <v>2084</v>
      </c>
      <c r="E495" s="18" t="s">
        <v>2889</v>
      </c>
      <c r="F495" s="18" t="s">
        <v>2055</v>
      </c>
      <c r="G495" s="18" t="s">
        <v>2063</v>
      </c>
      <c r="H495" s="18" t="s">
        <v>2064</v>
      </c>
      <c r="I495" s="18" t="s">
        <v>2065</v>
      </c>
      <c r="J495" s="18" t="s">
        <v>2890</v>
      </c>
    </row>
    <row r="496" s="12" customFormat="1" ht="42" customHeight="1" spans="1:10">
      <c r="A496" s="18"/>
      <c r="B496" s="18"/>
      <c r="C496" s="18" t="s">
        <v>2052</v>
      </c>
      <c r="D496" s="18" t="s">
        <v>2088</v>
      </c>
      <c r="E496" s="18" t="s">
        <v>2736</v>
      </c>
      <c r="F496" s="18" t="s">
        <v>2055</v>
      </c>
      <c r="G496" s="18" t="s">
        <v>2294</v>
      </c>
      <c r="H496" s="18" t="s">
        <v>2108</v>
      </c>
      <c r="I496" s="18" t="s">
        <v>2065</v>
      </c>
      <c r="J496" s="18" t="s">
        <v>2891</v>
      </c>
    </row>
    <row r="497" s="12" customFormat="1" ht="42" customHeight="1" spans="1:10">
      <c r="A497" s="18"/>
      <c r="B497" s="18"/>
      <c r="C497" s="18" t="s">
        <v>2060</v>
      </c>
      <c r="D497" s="18" t="s">
        <v>2061</v>
      </c>
      <c r="E497" s="18" t="s">
        <v>2892</v>
      </c>
      <c r="F497" s="18" t="s">
        <v>2055</v>
      </c>
      <c r="G497" s="18" t="s">
        <v>2535</v>
      </c>
      <c r="H497" s="18" t="s">
        <v>2064</v>
      </c>
      <c r="I497" s="18" t="s">
        <v>2065</v>
      </c>
      <c r="J497" s="18" t="s">
        <v>2893</v>
      </c>
    </row>
    <row r="498" s="12" customFormat="1" ht="42" customHeight="1" spans="1:10">
      <c r="A498" s="18"/>
      <c r="B498" s="18"/>
      <c r="C498" s="18" t="s">
        <v>2067</v>
      </c>
      <c r="D498" s="18" t="s">
        <v>2068</v>
      </c>
      <c r="E498" s="18" t="s">
        <v>2894</v>
      </c>
      <c r="F498" s="18" t="s">
        <v>2070</v>
      </c>
      <c r="G498" s="18" t="s">
        <v>2071</v>
      </c>
      <c r="H498" s="18" t="s">
        <v>2072</v>
      </c>
      <c r="I498" s="18" t="s">
        <v>2058</v>
      </c>
      <c r="J498" s="18" t="s">
        <v>2895</v>
      </c>
    </row>
    <row r="499" s="12" customFormat="1" ht="42" customHeight="1" spans="1:10">
      <c r="A499" s="18" t="s">
        <v>2940</v>
      </c>
      <c r="B499" s="18" t="s">
        <v>2941</v>
      </c>
      <c r="C499" s="18" t="s">
        <v>2052</v>
      </c>
      <c r="D499" s="18" t="s">
        <v>2053</v>
      </c>
      <c r="E499" s="18" t="s">
        <v>2206</v>
      </c>
      <c r="F499" s="18" t="s">
        <v>2070</v>
      </c>
      <c r="G499" s="18" t="s">
        <v>2942</v>
      </c>
      <c r="H499" s="18" t="s">
        <v>2325</v>
      </c>
      <c r="I499" s="18" t="s">
        <v>2058</v>
      </c>
      <c r="J499" s="18" t="s">
        <v>2208</v>
      </c>
    </row>
    <row r="500" s="12" customFormat="1" ht="42" customHeight="1" spans="1:10">
      <c r="A500" s="18"/>
      <c r="B500" s="18"/>
      <c r="C500" s="18" t="s">
        <v>2052</v>
      </c>
      <c r="D500" s="18" t="s">
        <v>2053</v>
      </c>
      <c r="E500" s="18" t="s">
        <v>2943</v>
      </c>
      <c r="F500" s="18" t="s">
        <v>2055</v>
      </c>
      <c r="G500" s="18" t="s">
        <v>2944</v>
      </c>
      <c r="H500" s="18" t="s">
        <v>2744</v>
      </c>
      <c r="I500" s="18" t="s">
        <v>2058</v>
      </c>
      <c r="J500" s="18" t="s">
        <v>2945</v>
      </c>
    </row>
    <row r="501" s="12" customFormat="1" ht="42" customHeight="1" spans="1:10">
      <c r="A501" s="18"/>
      <c r="B501" s="18"/>
      <c r="C501" s="18" t="s">
        <v>2052</v>
      </c>
      <c r="D501" s="18" t="s">
        <v>2084</v>
      </c>
      <c r="E501" s="18" t="s">
        <v>2327</v>
      </c>
      <c r="F501" s="18" t="s">
        <v>2055</v>
      </c>
      <c r="G501" s="18" t="s">
        <v>2210</v>
      </c>
      <c r="H501" s="18" t="s">
        <v>2064</v>
      </c>
      <c r="I501" s="18" t="s">
        <v>2065</v>
      </c>
      <c r="J501" s="18" t="s">
        <v>2946</v>
      </c>
    </row>
    <row r="502" s="12" customFormat="1" ht="42" customHeight="1" spans="1:10">
      <c r="A502" s="18"/>
      <c r="B502" s="18"/>
      <c r="C502" s="18" t="s">
        <v>2052</v>
      </c>
      <c r="D502" s="18" t="s">
        <v>2084</v>
      </c>
      <c r="E502" s="18" t="s">
        <v>2947</v>
      </c>
      <c r="F502" s="18" t="s">
        <v>2055</v>
      </c>
      <c r="G502" s="18" t="s">
        <v>2210</v>
      </c>
      <c r="H502" s="18" t="s">
        <v>2064</v>
      </c>
      <c r="I502" s="18" t="s">
        <v>2065</v>
      </c>
      <c r="J502" s="18" t="s">
        <v>2948</v>
      </c>
    </row>
    <row r="503" s="12" customFormat="1" ht="42" customHeight="1" spans="1:10">
      <c r="A503" s="18"/>
      <c r="B503" s="18"/>
      <c r="C503" s="18" t="s">
        <v>2052</v>
      </c>
      <c r="D503" s="18" t="s">
        <v>2088</v>
      </c>
      <c r="E503" s="18" t="s">
        <v>2949</v>
      </c>
      <c r="F503" s="18" t="s">
        <v>2070</v>
      </c>
      <c r="G503" s="18" t="s">
        <v>2071</v>
      </c>
      <c r="H503" s="18" t="s">
        <v>2072</v>
      </c>
      <c r="I503" s="18" t="s">
        <v>2058</v>
      </c>
      <c r="J503" s="18" t="s">
        <v>2950</v>
      </c>
    </row>
    <row r="504" s="12" customFormat="1" ht="42" customHeight="1" spans="1:10">
      <c r="A504" s="18"/>
      <c r="B504" s="18"/>
      <c r="C504" s="18" t="s">
        <v>2052</v>
      </c>
      <c r="D504" s="18" t="s">
        <v>2088</v>
      </c>
      <c r="E504" s="18" t="s">
        <v>2951</v>
      </c>
      <c r="F504" s="18" t="s">
        <v>2070</v>
      </c>
      <c r="G504" s="18" t="s">
        <v>2071</v>
      </c>
      <c r="H504" s="18" t="s">
        <v>2072</v>
      </c>
      <c r="I504" s="18" t="s">
        <v>2058</v>
      </c>
      <c r="J504" s="18" t="s">
        <v>2952</v>
      </c>
    </row>
    <row r="505" s="12" customFormat="1" ht="42" customHeight="1" spans="1:10">
      <c r="A505" s="18"/>
      <c r="B505" s="18"/>
      <c r="C505" s="18" t="s">
        <v>2060</v>
      </c>
      <c r="D505" s="18" t="s">
        <v>2061</v>
      </c>
      <c r="E505" s="18" t="s">
        <v>2953</v>
      </c>
      <c r="F505" s="18" t="s">
        <v>2055</v>
      </c>
      <c r="G505" s="18" t="s">
        <v>2272</v>
      </c>
      <c r="H505" s="18" t="s">
        <v>2064</v>
      </c>
      <c r="I505" s="18" t="s">
        <v>2065</v>
      </c>
      <c r="J505" s="18" t="s">
        <v>2954</v>
      </c>
    </row>
    <row r="506" s="12" customFormat="1" ht="42" customHeight="1" spans="1:10">
      <c r="A506" s="18"/>
      <c r="B506" s="18"/>
      <c r="C506" s="18" t="s">
        <v>2067</v>
      </c>
      <c r="D506" s="18" t="s">
        <v>2068</v>
      </c>
      <c r="E506" s="18" t="s">
        <v>2847</v>
      </c>
      <c r="F506" s="18" t="s">
        <v>2070</v>
      </c>
      <c r="G506" s="18" t="s">
        <v>2071</v>
      </c>
      <c r="H506" s="18" t="s">
        <v>2072</v>
      </c>
      <c r="I506" s="18" t="s">
        <v>2058</v>
      </c>
      <c r="J506" s="18" t="s">
        <v>2955</v>
      </c>
    </row>
    <row r="507" s="12" customFormat="1" ht="42" customHeight="1" spans="1:10">
      <c r="A507" s="17" t="s">
        <v>2956</v>
      </c>
      <c r="B507" s="20"/>
      <c r="C507" s="20"/>
      <c r="D507" s="20"/>
      <c r="E507" s="20"/>
      <c r="F507" s="20"/>
      <c r="G507" s="20"/>
      <c r="H507" s="20"/>
      <c r="I507" s="20"/>
      <c r="J507" s="20"/>
    </row>
    <row r="508" s="12" customFormat="1" ht="42" customHeight="1" spans="1:10">
      <c r="A508" s="19" t="s">
        <v>2956</v>
      </c>
      <c r="B508" s="20"/>
      <c r="C508" s="20"/>
      <c r="D508" s="20"/>
      <c r="E508" s="20"/>
      <c r="F508" s="20"/>
      <c r="G508" s="20"/>
      <c r="H508" s="20"/>
      <c r="I508" s="20"/>
      <c r="J508" s="20"/>
    </row>
    <row r="509" s="12" customFormat="1" ht="42" customHeight="1" spans="1:10">
      <c r="A509" s="18" t="s">
        <v>2957</v>
      </c>
      <c r="B509" s="18" t="s">
        <v>2958</v>
      </c>
      <c r="C509" s="18" t="s">
        <v>2052</v>
      </c>
      <c r="D509" s="18" t="s">
        <v>2053</v>
      </c>
      <c r="E509" s="18" t="s">
        <v>2959</v>
      </c>
      <c r="F509" s="18" t="s">
        <v>2070</v>
      </c>
      <c r="G509" s="18" t="s">
        <v>2125</v>
      </c>
      <c r="H509" s="18" t="s">
        <v>2960</v>
      </c>
      <c r="I509" s="18" t="s">
        <v>2058</v>
      </c>
      <c r="J509" s="18" t="s">
        <v>2961</v>
      </c>
    </row>
    <row r="510" s="12" customFormat="1" ht="42" customHeight="1" spans="1:10">
      <c r="A510" s="18"/>
      <c r="B510" s="18"/>
      <c r="C510" s="18" t="s">
        <v>2052</v>
      </c>
      <c r="D510" s="18" t="s">
        <v>2053</v>
      </c>
      <c r="E510" s="18" t="s">
        <v>2962</v>
      </c>
      <c r="F510" s="18" t="s">
        <v>2055</v>
      </c>
      <c r="G510" s="18" t="s">
        <v>2128</v>
      </c>
      <c r="H510" s="18" t="s">
        <v>2960</v>
      </c>
      <c r="I510" s="18" t="s">
        <v>2058</v>
      </c>
      <c r="J510" s="18" t="s">
        <v>2963</v>
      </c>
    </row>
    <row r="511" s="12" customFormat="1" ht="42" customHeight="1" spans="1:10">
      <c r="A511" s="18"/>
      <c r="B511" s="18"/>
      <c r="C511" s="18" t="s">
        <v>2052</v>
      </c>
      <c r="D511" s="18" t="s">
        <v>2053</v>
      </c>
      <c r="E511" s="18" t="s">
        <v>2964</v>
      </c>
      <c r="F511" s="18" t="s">
        <v>2055</v>
      </c>
      <c r="G511" s="18" t="s">
        <v>2965</v>
      </c>
      <c r="H511" s="18" t="s">
        <v>2960</v>
      </c>
      <c r="I511" s="18" t="s">
        <v>2058</v>
      </c>
      <c r="J511" s="18" t="s">
        <v>2964</v>
      </c>
    </row>
    <row r="512" s="12" customFormat="1" ht="42" customHeight="1" spans="1:10">
      <c r="A512" s="18"/>
      <c r="B512" s="18"/>
      <c r="C512" s="18" t="s">
        <v>2052</v>
      </c>
      <c r="D512" s="18" t="s">
        <v>2053</v>
      </c>
      <c r="E512" s="18" t="s">
        <v>2966</v>
      </c>
      <c r="F512" s="18" t="s">
        <v>2055</v>
      </c>
      <c r="G512" s="18" t="s">
        <v>2135</v>
      </c>
      <c r="H512" s="18" t="s">
        <v>2082</v>
      </c>
      <c r="I512" s="18" t="s">
        <v>2058</v>
      </c>
      <c r="J512" s="18" t="s">
        <v>2966</v>
      </c>
    </row>
    <row r="513" s="12" customFormat="1" ht="42" customHeight="1" spans="1:10">
      <c r="A513" s="18"/>
      <c r="B513" s="18"/>
      <c r="C513" s="18" t="s">
        <v>2052</v>
      </c>
      <c r="D513" s="18" t="s">
        <v>2053</v>
      </c>
      <c r="E513" s="18" t="s">
        <v>2967</v>
      </c>
      <c r="F513" s="18" t="s">
        <v>2055</v>
      </c>
      <c r="G513" s="18" t="s">
        <v>2079</v>
      </c>
      <c r="H513" s="18" t="s">
        <v>2082</v>
      </c>
      <c r="I513" s="18" t="s">
        <v>2058</v>
      </c>
      <c r="J513" s="18" t="s">
        <v>2968</v>
      </c>
    </row>
    <row r="514" s="12" customFormat="1" ht="42" customHeight="1" spans="1:10">
      <c r="A514" s="18"/>
      <c r="B514" s="18"/>
      <c r="C514" s="18" t="s">
        <v>2052</v>
      </c>
      <c r="D514" s="18" t="s">
        <v>2084</v>
      </c>
      <c r="E514" s="18" t="s">
        <v>2969</v>
      </c>
      <c r="F514" s="18" t="s">
        <v>2070</v>
      </c>
      <c r="G514" s="18" t="s">
        <v>2071</v>
      </c>
      <c r="H514" s="18" t="s">
        <v>2072</v>
      </c>
      <c r="I514" s="18" t="s">
        <v>2058</v>
      </c>
      <c r="J514" s="18" t="s">
        <v>2970</v>
      </c>
    </row>
    <row r="515" s="12" customFormat="1" ht="42" customHeight="1" spans="1:10">
      <c r="A515" s="18"/>
      <c r="B515" s="18"/>
      <c r="C515" s="18" t="s">
        <v>2052</v>
      </c>
      <c r="D515" s="18" t="s">
        <v>2084</v>
      </c>
      <c r="E515" s="18" t="s">
        <v>2971</v>
      </c>
      <c r="F515" s="18" t="s">
        <v>2070</v>
      </c>
      <c r="G515" s="18" t="s">
        <v>2086</v>
      </c>
      <c r="H515" s="18" t="s">
        <v>2072</v>
      </c>
      <c r="I515" s="18" t="s">
        <v>2058</v>
      </c>
      <c r="J515" s="18" t="s">
        <v>2972</v>
      </c>
    </row>
    <row r="516" s="12" customFormat="1" ht="42" customHeight="1" spans="1:10">
      <c r="A516" s="18"/>
      <c r="B516" s="18"/>
      <c r="C516" s="18" t="s">
        <v>2052</v>
      </c>
      <c r="D516" s="18" t="s">
        <v>2088</v>
      </c>
      <c r="E516" s="18" t="s">
        <v>2293</v>
      </c>
      <c r="F516" s="18" t="s">
        <v>2055</v>
      </c>
      <c r="G516" s="18" t="s">
        <v>2294</v>
      </c>
      <c r="H516" s="18" t="s">
        <v>2108</v>
      </c>
      <c r="I516" s="18" t="s">
        <v>2058</v>
      </c>
      <c r="J516" s="18" t="s">
        <v>2973</v>
      </c>
    </row>
    <row r="517" s="12" customFormat="1" ht="42" customHeight="1" spans="1:10">
      <c r="A517" s="18"/>
      <c r="B517" s="18"/>
      <c r="C517" s="18" t="s">
        <v>2060</v>
      </c>
      <c r="D517" s="18" t="s">
        <v>2061</v>
      </c>
      <c r="E517" s="18" t="s">
        <v>2974</v>
      </c>
      <c r="F517" s="18" t="s">
        <v>2055</v>
      </c>
      <c r="G517" s="18" t="s">
        <v>2535</v>
      </c>
      <c r="H517" s="18" t="s">
        <v>2064</v>
      </c>
      <c r="I517" s="18" t="s">
        <v>2065</v>
      </c>
      <c r="J517" s="18" t="s">
        <v>2975</v>
      </c>
    </row>
    <row r="518" s="12" customFormat="1" ht="42" customHeight="1" spans="1:10">
      <c r="A518" s="18"/>
      <c r="B518" s="18"/>
      <c r="C518" s="18" t="s">
        <v>2060</v>
      </c>
      <c r="D518" s="18" t="s">
        <v>2061</v>
      </c>
      <c r="E518" s="18" t="s">
        <v>2880</v>
      </c>
      <c r="F518" s="18" t="s">
        <v>2055</v>
      </c>
      <c r="G518" s="18" t="s">
        <v>2355</v>
      </c>
      <c r="H518" s="18" t="s">
        <v>2064</v>
      </c>
      <c r="I518" s="18" t="s">
        <v>2065</v>
      </c>
      <c r="J518" s="18" t="s">
        <v>2976</v>
      </c>
    </row>
    <row r="519" s="12" customFormat="1" ht="42" customHeight="1" spans="1:10">
      <c r="A519" s="18"/>
      <c r="B519" s="18"/>
      <c r="C519" s="18" t="s">
        <v>2060</v>
      </c>
      <c r="D519" s="18" t="s">
        <v>2061</v>
      </c>
      <c r="E519" s="18" t="s">
        <v>2977</v>
      </c>
      <c r="F519" s="18" t="s">
        <v>2055</v>
      </c>
      <c r="G519" s="18" t="s">
        <v>2535</v>
      </c>
      <c r="H519" s="18" t="s">
        <v>2064</v>
      </c>
      <c r="I519" s="18" t="s">
        <v>2065</v>
      </c>
      <c r="J519" s="18" t="s">
        <v>2978</v>
      </c>
    </row>
    <row r="520" s="12" customFormat="1" ht="42" customHeight="1" spans="1:10">
      <c r="A520" s="18"/>
      <c r="B520" s="18"/>
      <c r="C520" s="18" t="s">
        <v>2067</v>
      </c>
      <c r="D520" s="18" t="s">
        <v>2068</v>
      </c>
      <c r="E520" s="18" t="s">
        <v>2979</v>
      </c>
      <c r="F520" s="18" t="s">
        <v>2070</v>
      </c>
      <c r="G520" s="18" t="s">
        <v>2071</v>
      </c>
      <c r="H520" s="18" t="s">
        <v>2072</v>
      </c>
      <c r="I520" s="18" t="s">
        <v>2058</v>
      </c>
      <c r="J520" s="18" t="s">
        <v>2980</v>
      </c>
    </row>
    <row r="521" s="12" customFormat="1" ht="42" customHeight="1" spans="1:10">
      <c r="A521" s="18" t="s">
        <v>2981</v>
      </c>
      <c r="B521" s="18" t="s">
        <v>2982</v>
      </c>
      <c r="C521" s="18" t="s">
        <v>2052</v>
      </c>
      <c r="D521" s="18" t="s">
        <v>2053</v>
      </c>
      <c r="E521" s="18" t="s">
        <v>2983</v>
      </c>
      <c r="F521" s="18" t="s">
        <v>2055</v>
      </c>
      <c r="G521" s="18" t="s">
        <v>2362</v>
      </c>
      <c r="H521" s="18" t="s">
        <v>2100</v>
      </c>
      <c r="I521" s="18" t="s">
        <v>2058</v>
      </c>
      <c r="J521" s="18" t="s">
        <v>2984</v>
      </c>
    </row>
    <row r="522" s="12" customFormat="1" ht="42" customHeight="1" spans="1:10">
      <c r="A522" s="18"/>
      <c r="B522" s="18"/>
      <c r="C522" s="18" t="s">
        <v>2052</v>
      </c>
      <c r="D522" s="18" t="s">
        <v>2053</v>
      </c>
      <c r="E522" s="18" t="s">
        <v>2985</v>
      </c>
      <c r="F522" s="18" t="s">
        <v>2070</v>
      </c>
      <c r="G522" s="18" t="s">
        <v>2986</v>
      </c>
      <c r="H522" s="18" t="s">
        <v>2833</v>
      </c>
      <c r="I522" s="18" t="s">
        <v>2058</v>
      </c>
      <c r="J522" s="18" t="s">
        <v>2987</v>
      </c>
    </row>
    <row r="523" s="12" customFormat="1" ht="42" customHeight="1" spans="1:10">
      <c r="A523" s="18"/>
      <c r="B523" s="18"/>
      <c r="C523" s="18" t="s">
        <v>2052</v>
      </c>
      <c r="D523" s="18" t="s">
        <v>2084</v>
      </c>
      <c r="E523" s="18" t="s">
        <v>2988</v>
      </c>
      <c r="F523" s="18" t="s">
        <v>2070</v>
      </c>
      <c r="G523" s="18" t="s">
        <v>2086</v>
      </c>
      <c r="H523" s="18" t="s">
        <v>2072</v>
      </c>
      <c r="I523" s="18" t="s">
        <v>2058</v>
      </c>
      <c r="J523" s="18" t="s">
        <v>2989</v>
      </c>
    </row>
    <row r="524" s="12" customFormat="1" ht="42" customHeight="1" spans="1:10">
      <c r="A524" s="18"/>
      <c r="B524" s="18"/>
      <c r="C524" s="18" t="s">
        <v>2052</v>
      </c>
      <c r="D524" s="18" t="s">
        <v>2088</v>
      </c>
      <c r="E524" s="18" t="s">
        <v>2293</v>
      </c>
      <c r="F524" s="18" t="s">
        <v>2106</v>
      </c>
      <c r="G524" s="18" t="s">
        <v>2294</v>
      </c>
      <c r="H524" s="18" t="s">
        <v>2064</v>
      </c>
      <c r="I524" s="18" t="s">
        <v>2065</v>
      </c>
      <c r="J524" s="18" t="s">
        <v>2109</v>
      </c>
    </row>
    <row r="525" s="12" customFormat="1" ht="42" customHeight="1" spans="1:10">
      <c r="A525" s="18"/>
      <c r="B525" s="18"/>
      <c r="C525" s="18" t="s">
        <v>2052</v>
      </c>
      <c r="D525" s="18" t="s">
        <v>2110</v>
      </c>
      <c r="E525" s="18" t="s">
        <v>2111</v>
      </c>
      <c r="F525" s="18" t="s">
        <v>2106</v>
      </c>
      <c r="G525" s="18" t="s">
        <v>2839</v>
      </c>
      <c r="H525" s="18" t="s">
        <v>2233</v>
      </c>
      <c r="I525" s="18" t="s">
        <v>2058</v>
      </c>
      <c r="J525" s="18" t="s">
        <v>2990</v>
      </c>
    </row>
    <row r="526" s="12" customFormat="1" ht="42" customHeight="1" spans="1:10">
      <c r="A526" s="18"/>
      <c r="B526" s="18"/>
      <c r="C526" s="18" t="s">
        <v>2060</v>
      </c>
      <c r="D526" s="18" t="s">
        <v>2193</v>
      </c>
      <c r="E526" s="18" t="s">
        <v>2991</v>
      </c>
      <c r="F526" s="18" t="s">
        <v>2070</v>
      </c>
      <c r="G526" s="18" t="s">
        <v>2071</v>
      </c>
      <c r="H526" s="18" t="s">
        <v>2072</v>
      </c>
      <c r="I526" s="18" t="s">
        <v>2058</v>
      </c>
      <c r="J526" s="18" t="s">
        <v>2992</v>
      </c>
    </row>
    <row r="527" s="12" customFormat="1" ht="42" customHeight="1" spans="1:10">
      <c r="A527" s="18"/>
      <c r="B527" s="18"/>
      <c r="C527" s="18" t="s">
        <v>2067</v>
      </c>
      <c r="D527" s="18" t="s">
        <v>2068</v>
      </c>
      <c r="E527" s="18" t="s">
        <v>2847</v>
      </c>
      <c r="F527" s="18" t="s">
        <v>2070</v>
      </c>
      <c r="G527" s="18" t="s">
        <v>2071</v>
      </c>
      <c r="H527" s="18" t="s">
        <v>2072</v>
      </c>
      <c r="I527" s="18" t="s">
        <v>2058</v>
      </c>
      <c r="J527" s="18" t="s">
        <v>2980</v>
      </c>
    </row>
    <row r="528" s="12" customFormat="1" ht="42" customHeight="1" spans="1:10">
      <c r="A528" s="18" t="s">
        <v>2993</v>
      </c>
      <c r="B528" s="18" t="s">
        <v>2994</v>
      </c>
      <c r="C528" s="18" t="s">
        <v>2052</v>
      </c>
      <c r="D528" s="18" t="s">
        <v>2053</v>
      </c>
      <c r="E528" s="18" t="s">
        <v>2995</v>
      </c>
      <c r="F528" s="18" t="s">
        <v>2055</v>
      </c>
      <c r="G528" s="18" t="s">
        <v>2135</v>
      </c>
      <c r="H528" s="18" t="s">
        <v>2082</v>
      </c>
      <c r="I528" s="18" t="s">
        <v>2058</v>
      </c>
      <c r="J528" s="18" t="s">
        <v>2995</v>
      </c>
    </row>
    <row r="529" s="12" customFormat="1" ht="42" customHeight="1" spans="1:10">
      <c r="A529" s="18"/>
      <c r="B529" s="18"/>
      <c r="C529" s="18" t="s">
        <v>2052</v>
      </c>
      <c r="D529" s="18" t="s">
        <v>2053</v>
      </c>
      <c r="E529" s="18" t="s">
        <v>2996</v>
      </c>
      <c r="F529" s="18" t="s">
        <v>2055</v>
      </c>
      <c r="G529" s="18" t="s">
        <v>2079</v>
      </c>
      <c r="H529" s="18" t="s">
        <v>2550</v>
      </c>
      <c r="I529" s="18" t="s">
        <v>2058</v>
      </c>
      <c r="J529" s="18" t="s">
        <v>2997</v>
      </c>
    </row>
    <row r="530" s="12" customFormat="1" ht="42" customHeight="1" spans="1:10">
      <c r="A530" s="18"/>
      <c r="B530" s="18"/>
      <c r="C530" s="18" t="s">
        <v>2052</v>
      </c>
      <c r="D530" s="18" t="s">
        <v>2053</v>
      </c>
      <c r="E530" s="18" t="s">
        <v>2998</v>
      </c>
      <c r="F530" s="18" t="s">
        <v>2055</v>
      </c>
      <c r="G530" s="18" t="s">
        <v>2079</v>
      </c>
      <c r="H530" s="18" t="s">
        <v>2302</v>
      </c>
      <c r="I530" s="18" t="s">
        <v>2058</v>
      </c>
      <c r="J530" s="18" t="s">
        <v>2998</v>
      </c>
    </row>
    <row r="531" s="12" customFormat="1" ht="42" customHeight="1" spans="1:10">
      <c r="A531" s="18"/>
      <c r="B531" s="18"/>
      <c r="C531" s="18" t="s">
        <v>2052</v>
      </c>
      <c r="D531" s="18" t="s">
        <v>2053</v>
      </c>
      <c r="E531" s="18" t="s">
        <v>2999</v>
      </c>
      <c r="F531" s="18" t="s">
        <v>2070</v>
      </c>
      <c r="G531" s="18" t="s">
        <v>2079</v>
      </c>
      <c r="H531" s="18" t="s">
        <v>2082</v>
      </c>
      <c r="I531" s="18" t="s">
        <v>2058</v>
      </c>
      <c r="J531" s="18" t="s">
        <v>3000</v>
      </c>
    </row>
    <row r="532" s="12" customFormat="1" ht="42" customHeight="1" spans="1:10">
      <c r="A532" s="18"/>
      <c r="B532" s="18"/>
      <c r="C532" s="18" t="s">
        <v>2052</v>
      </c>
      <c r="D532" s="18" t="s">
        <v>2053</v>
      </c>
      <c r="E532" s="18" t="s">
        <v>3001</v>
      </c>
      <c r="F532" s="18" t="s">
        <v>2055</v>
      </c>
      <c r="G532" s="18" t="s">
        <v>2079</v>
      </c>
      <c r="H532" s="18" t="s">
        <v>2082</v>
      </c>
      <c r="I532" s="18" t="s">
        <v>2058</v>
      </c>
      <c r="J532" s="18" t="s">
        <v>3002</v>
      </c>
    </row>
    <row r="533" s="12" customFormat="1" ht="42" customHeight="1" spans="1:10">
      <c r="A533" s="18"/>
      <c r="B533" s="18"/>
      <c r="C533" s="18" t="s">
        <v>2052</v>
      </c>
      <c r="D533" s="18" t="s">
        <v>2084</v>
      </c>
      <c r="E533" s="18" t="s">
        <v>3003</v>
      </c>
      <c r="F533" s="18" t="s">
        <v>2055</v>
      </c>
      <c r="G533" s="18" t="s">
        <v>2086</v>
      </c>
      <c r="H533" s="18" t="s">
        <v>2072</v>
      </c>
      <c r="I533" s="18" t="s">
        <v>2058</v>
      </c>
      <c r="J533" s="18" t="s">
        <v>3004</v>
      </c>
    </row>
    <row r="534" s="12" customFormat="1" ht="42" customHeight="1" spans="1:10">
      <c r="A534" s="18"/>
      <c r="B534" s="18"/>
      <c r="C534" s="18" t="s">
        <v>2052</v>
      </c>
      <c r="D534" s="18" t="s">
        <v>2084</v>
      </c>
      <c r="E534" s="18" t="s">
        <v>3005</v>
      </c>
      <c r="F534" s="18" t="s">
        <v>2070</v>
      </c>
      <c r="G534" s="18" t="s">
        <v>2086</v>
      </c>
      <c r="H534" s="18" t="s">
        <v>2072</v>
      </c>
      <c r="I534" s="18" t="s">
        <v>2058</v>
      </c>
      <c r="J534" s="18" t="s">
        <v>3006</v>
      </c>
    </row>
    <row r="535" s="12" customFormat="1" ht="42" customHeight="1" spans="1:10">
      <c r="A535" s="18"/>
      <c r="B535" s="18"/>
      <c r="C535" s="18" t="s">
        <v>2052</v>
      </c>
      <c r="D535" s="18" t="s">
        <v>2084</v>
      </c>
      <c r="E535" s="18" t="s">
        <v>3007</v>
      </c>
      <c r="F535" s="18" t="s">
        <v>2055</v>
      </c>
      <c r="G535" s="18" t="s">
        <v>2086</v>
      </c>
      <c r="H535" s="18" t="s">
        <v>2072</v>
      </c>
      <c r="I535" s="18" t="s">
        <v>2058</v>
      </c>
      <c r="J535" s="18" t="s">
        <v>3008</v>
      </c>
    </row>
    <row r="536" s="12" customFormat="1" ht="42" customHeight="1" spans="1:10">
      <c r="A536" s="18"/>
      <c r="B536" s="18"/>
      <c r="C536" s="18" t="s">
        <v>2052</v>
      </c>
      <c r="D536" s="18" t="s">
        <v>2088</v>
      </c>
      <c r="E536" s="18" t="s">
        <v>2293</v>
      </c>
      <c r="F536" s="18" t="s">
        <v>2055</v>
      </c>
      <c r="G536" s="18" t="s">
        <v>2294</v>
      </c>
      <c r="H536" s="18" t="s">
        <v>2108</v>
      </c>
      <c r="I536" s="18" t="s">
        <v>2058</v>
      </c>
      <c r="J536" s="18" t="s">
        <v>3009</v>
      </c>
    </row>
    <row r="537" s="12" customFormat="1" ht="42" customHeight="1" spans="1:10">
      <c r="A537" s="18"/>
      <c r="B537" s="18"/>
      <c r="C537" s="18" t="s">
        <v>2060</v>
      </c>
      <c r="D537" s="18" t="s">
        <v>2061</v>
      </c>
      <c r="E537" s="18" t="s">
        <v>3010</v>
      </c>
      <c r="F537" s="18" t="s">
        <v>2106</v>
      </c>
      <c r="G537" s="18" t="s">
        <v>3011</v>
      </c>
      <c r="H537" s="18" t="s">
        <v>2057</v>
      </c>
      <c r="I537" s="18" t="s">
        <v>2058</v>
      </c>
      <c r="J537" s="18" t="s">
        <v>3012</v>
      </c>
    </row>
    <row r="538" s="12" customFormat="1" ht="42" customHeight="1" spans="1:10">
      <c r="A538" s="18"/>
      <c r="B538" s="18"/>
      <c r="C538" s="18" t="s">
        <v>2060</v>
      </c>
      <c r="D538" s="18" t="s">
        <v>2061</v>
      </c>
      <c r="E538" s="18" t="s">
        <v>3013</v>
      </c>
      <c r="F538" s="18" t="s">
        <v>2055</v>
      </c>
      <c r="G538" s="18" t="s">
        <v>2086</v>
      </c>
      <c r="H538" s="18" t="s">
        <v>2072</v>
      </c>
      <c r="I538" s="18" t="s">
        <v>2058</v>
      </c>
      <c r="J538" s="18" t="s">
        <v>3014</v>
      </c>
    </row>
    <row r="539" s="12" customFormat="1" ht="42" customHeight="1" spans="1:10">
      <c r="A539" s="18"/>
      <c r="B539" s="18"/>
      <c r="C539" s="18" t="s">
        <v>2060</v>
      </c>
      <c r="D539" s="18" t="s">
        <v>2061</v>
      </c>
      <c r="E539" s="18" t="s">
        <v>3015</v>
      </c>
      <c r="F539" s="18" t="s">
        <v>2070</v>
      </c>
      <c r="G539" s="18" t="s">
        <v>2092</v>
      </c>
      <c r="H539" s="18" t="s">
        <v>2064</v>
      </c>
      <c r="I539" s="18" t="s">
        <v>2065</v>
      </c>
      <c r="J539" s="18" t="s">
        <v>3015</v>
      </c>
    </row>
    <row r="540" s="12" customFormat="1" ht="42" customHeight="1" spans="1:10">
      <c r="A540" s="18"/>
      <c r="B540" s="18"/>
      <c r="C540" s="18" t="s">
        <v>2060</v>
      </c>
      <c r="D540" s="18" t="s">
        <v>2193</v>
      </c>
      <c r="E540" s="18" t="s">
        <v>3016</v>
      </c>
      <c r="F540" s="18" t="s">
        <v>2055</v>
      </c>
      <c r="G540" s="18" t="s">
        <v>2063</v>
      </c>
      <c r="H540" s="18" t="s">
        <v>2064</v>
      </c>
      <c r="I540" s="18" t="s">
        <v>2065</v>
      </c>
      <c r="J540" s="18" t="s">
        <v>3016</v>
      </c>
    </row>
    <row r="541" s="12" customFormat="1" ht="42" customHeight="1" spans="1:10">
      <c r="A541" s="18"/>
      <c r="B541" s="18"/>
      <c r="C541" s="18" t="s">
        <v>2067</v>
      </c>
      <c r="D541" s="18" t="s">
        <v>2068</v>
      </c>
      <c r="E541" s="18" t="s">
        <v>3017</v>
      </c>
      <c r="F541" s="18" t="s">
        <v>2070</v>
      </c>
      <c r="G541" s="18" t="s">
        <v>2071</v>
      </c>
      <c r="H541" s="18" t="s">
        <v>2072</v>
      </c>
      <c r="I541" s="18" t="s">
        <v>2058</v>
      </c>
      <c r="J541" s="18" t="s">
        <v>2980</v>
      </c>
    </row>
    <row r="542" s="12" customFormat="1" ht="42" customHeight="1" spans="1:10">
      <c r="A542" s="18" t="s">
        <v>3018</v>
      </c>
      <c r="B542" s="18" t="s">
        <v>3018</v>
      </c>
      <c r="C542" s="18" t="s">
        <v>2052</v>
      </c>
      <c r="D542" s="18" t="s">
        <v>2053</v>
      </c>
      <c r="E542" s="18" t="s">
        <v>3019</v>
      </c>
      <c r="F542" s="18" t="s">
        <v>2055</v>
      </c>
      <c r="G542" s="18" t="s">
        <v>3020</v>
      </c>
      <c r="H542" s="18" t="s">
        <v>2833</v>
      </c>
      <c r="I542" s="18" t="s">
        <v>2058</v>
      </c>
      <c r="J542" s="18" t="s">
        <v>3021</v>
      </c>
    </row>
    <row r="543" s="12" customFormat="1" ht="42" customHeight="1" spans="1:10">
      <c r="A543" s="18"/>
      <c r="B543" s="18"/>
      <c r="C543" s="18" t="s">
        <v>2060</v>
      </c>
      <c r="D543" s="18" t="s">
        <v>2193</v>
      </c>
      <c r="E543" s="18" t="s">
        <v>3022</v>
      </c>
      <c r="F543" s="18" t="s">
        <v>2055</v>
      </c>
      <c r="G543" s="18" t="s">
        <v>2086</v>
      </c>
      <c r="H543" s="18" t="s">
        <v>2072</v>
      </c>
      <c r="I543" s="18" t="s">
        <v>2058</v>
      </c>
      <c r="J543" s="18" t="s">
        <v>3023</v>
      </c>
    </row>
    <row r="544" s="12" customFormat="1" ht="42" customHeight="1" spans="1:10">
      <c r="A544" s="18"/>
      <c r="B544" s="18"/>
      <c r="C544" s="18" t="s">
        <v>2067</v>
      </c>
      <c r="D544" s="18" t="s">
        <v>2068</v>
      </c>
      <c r="E544" s="18" t="s">
        <v>3024</v>
      </c>
      <c r="F544" s="18" t="s">
        <v>2070</v>
      </c>
      <c r="G544" s="18" t="s">
        <v>2103</v>
      </c>
      <c r="H544" s="18" t="s">
        <v>2072</v>
      </c>
      <c r="I544" s="18" t="s">
        <v>2058</v>
      </c>
      <c r="J544" s="18" t="s">
        <v>3025</v>
      </c>
    </row>
    <row r="545" s="12" customFormat="1" ht="42" customHeight="1" spans="1:10">
      <c r="A545" s="18" t="s">
        <v>3026</v>
      </c>
      <c r="B545" s="18" t="s">
        <v>3027</v>
      </c>
      <c r="C545" s="18" t="s">
        <v>2052</v>
      </c>
      <c r="D545" s="18" t="s">
        <v>2053</v>
      </c>
      <c r="E545" s="18" t="s">
        <v>3028</v>
      </c>
      <c r="F545" s="18" t="s">
        <v>2055</v>
      </c>
      <c r="G545" s="18" t="s">
        <v>2079</v>
      </c>
      <c r="H545" s="18" t="s">
        <v>2550</v>
      </c>
      <c r="I545" s="18" t="s">
        <v>2058</v>
      </c>
      <c r="J545" s="18" t="s">
        <v>3029</v>
      </c>
    </row>
    <row r="546" s="12" customFormat="1" ht="42" customHeight="1" spans="1:10">
      <c r="A546" s="18"/>
      <c r="B546" s="18"/>
      <c r="C546" s="18" t="s">
        <v>2052</v>
      </c>
      <c r="D546" s="18" t="s">
        <v>2053</v>
      </c>
      <c r="E546" s="18" t="s">
        <v>3030</v>
      </c>
      <c r="F546" s="18" t="s">
        <v>2070</v>
      </c>
      <c r="G546" s="18" t="s">
        <v>2128</v>
      </c>
      <c r="H546" s="18" t="s">
        <v>2082</v>
      </c>
      <c r="I546" s="18" t="s">
        <v>2058</v>
      </c>
      <c r="J546" s="18" t="s">
        <v>3031</v>
      </c>
    </row>
    <row r="547" s="12" customFormat="1" ht="42" customHeight="1" spans="1:10">
      <c r="A547" s="18"/>
      <c r="B547" s="18"/>
      <c r="C547" s="18" t="s">
        <v>2052</v>
      </c>
      <c r="D547" s="18" t="s">
        <v>2053</v>
      </c>
      <c r="E547" s="18" t="s">
        <v>3032</v>
      </c>
      <c r="F547" s="18" t="s">
        <v>2070</v>
      </c>
      <c r="G547" s="18" t="s">
        <v>3033</v>
      </c>
      <c r="H547" s="18" t="s">
        <v>2082</v>
      </c>
      <c r="I547" s="18" t="s">
        <v>2058</v>
      </c>
      <c r="J547" s="18" t="s">
        <v>3034</v>
      </c>
    </row>
    <row r="548" s="12" customFormat="1" ht="42" customHeight="1" spans="1:10">
      <c r="A548" s="18"/>
      <c r="B548" s="18"/>
      <c r="C548" s="18" t="s">
        <v>2052</v>
      </c>
      <c r="D548" s="18" t="s">
        <v>2053</v>
      </c>
      <c r="E548" s="18" t="s">
        <v>3035</v>
      </c>
      <c r="F548" s="18" t="s">
        <v>2070</v>
      </c>
      <c r="G548" s="18" t="s">
        <v>3033</v>
      </c>
      <c r="H548" s="18" t="s">
        <v>2082</v>
      </c>
      <c r="I548" s="18" t="s">
        <v>2058</v>
      </c>
      <c r="J548" s="18" t="s">
        <v>3036</v>
      </c>
    </row>
    <row r="549" s="12" customFormat="1" ht="42" customHeight="1" spans="1:10">
      <c r="A549" s="18"/>
      <c r="B549" s="18"/>
      <c r="C549" s="18" t="s">
        <v>2052</v>
      </c>
      <c r="D549" s="18" t="s">
        <v>2053</v>
      </c>
      <c r="E549" s="18" t="s">
        <v>3037</v>
      </c>
      <c r="F549" s="18" t="s">
        <v>2055</v>
      </c>
      <c r="G549" s="18" t="s">
        <v>2556</v>
      </c>
      <c r="H549" s="18" t="s">
        <v>2057</v>
      </c>
      <c r="I549" s="18" t="s">
        <v>2058</v>
      </c>
      <c r="J549" s="18" t="s">
        <v>3038</v>
      </c>
    </row>
    <row r="550" s="12" customFormat="1" ht="42" customHeight="1" spans="1:10">
      <c r="A550" s="18"/>
      <c r="B550" s="18"/>
      <c r="C550" s="18" t="s">
        <v>2052</v>
      </c>
      <c r="D550" s="18" t="s">
        <v>2084</v>
      </c>
      <c r="E550" s="18" t="s">
        <v>3039</v>
      </c>
      <c r="F550" s="18" t="s">
        <v>2055</v>
      </c>
      <c r="G550" s="18" t="s">
        <v>2221</v>
      </c>
      <c r="H550" s="18" t="s">
        <v>2082</v>
      </c>
      <c r="I550" s="18" t="s">
        <v>2058</v>
      </c>
      <c r="J550" s="18" t="s">
        <v>3039</v>
      </c>
    </row>
    <row r="551" s="12" customFormat="1" ht="42" customHeight="1" spans="1:10">
      <c r="A551" s="18"/>
      <c r="B551" s="18"/>
      <c r="C551" s="18" t="s">
        <v>2052</v>
      </c>
      <c r="D551" s="18" t="s">
        <v>2084</v>
      </c>
      <c r="E551" s="18" t="s">
        <v>3040</v>
      </c>
      <c r="F551" s="18" t="s">
        <v>2055</v>
      </c>
      <c r="G551" s="18" t="s">
        <v>2221</v>
      </c>
      <c r="H551" s="18" t="s">
        <v>2072</v>
      </c>
      <c r="I551" s="18" t="s">
        <v>2058</v>
      </c>
      <c r="J551" s="18" t="s">
        <v>3040</v>
      </c>
    </row>
    <row r="552" s="12" customFormat="1" ht="42" customHeight="1" spans="1:10">
      <c r="A552" s="18"/>
      <c r="B552" s="18"/>
      <c r="C552" s="18" t="s">
        <v>2052</v>
      </c>
      <c r="D552" s="18" t="s">
        <v>2084</v>
      </c>
      <c r="E552" s="18" t="s">
        <v>3041</v>
      </c>
      <c r="F552" s="18" t="s">
        <v>2070</v>
      </c>
      <c r="G552" s="18" t="s">
        <v>3042</v>
      </c>
      <c r="H552" s="18" t="s">
        <v>2072</v>
      </c>
      <c r="I552" s="18" t="s">
        <v>2058</v>
      </c>
      <c r="J552" s="18" t="s">
        <v>3041</v>
      </c>
    </row>
    <row r="553" s="12" customFormat="1" ht="42" customHeight="1" spans="1:10">
      <c r="A553" s="18"/>
      <c r="B553" s="18"/>
      <c r="C553" s="18" t="s">
        <v>2052</v>
      </c>
      <c r="D553" s="18" t="s">
        <v>2088</v>
      </c>
      <c r="E553" s="18" t="s">
        <v>2293</v>
      </c>
      <c r="F553" s="18" t="s">
        <v>2055</v>
      </c>
      <c r="G553" s="18" t="s">
        <v>2294</v>
      </c>
      <c r="H553" s="18" t="s">
        <v>2108</v>
      </c>
      <c r="I553" s="18" t="s">
        <v>2058</v>
      </c>
      <c r="J553" s="18" t="s">
        <v>2973</v>
      </c>
    </row>
    <row r="554" s="12" customFormat="1" ht="42" customHeight="1" spans="1:10">
      <c r="A554" s="18"/>
      <c r="B554" s="18"/>
      <c r="C554" s="18" t="s">
        <v>2060</v>
      </c>
      <c r="D554" s="18" t="s">
        <v>3043</v>
      </c>
      <c r="E554" s="18" t="s">
        <v>3044</v>
      </c>
      <c r="F554" s="18" t="s">
        <v>2106</v>
      </c>
      <c r="G554" s="18" t="s">
        <v>2362</v>
      </c>
      <c r="H554" s="18" t="s">
        <v>2072</v>
      </c>
      <c r="I554" s="18" t="s">
        <v>2058</v>
      </c>
      <c r="J554" s="18" t="s">
        <v>3045</v>
      </c>
    </row>
    <row r="555" s="12" customFormat="1" ht="42" customHeight="1" spans="1:10">
      <c r="A555" s="18"/>
      <c r="B555" s="18"/>
      <c r="C555" s="18" t="s">
        <v>2060</v>
      </c>
      <c r="D555" s="18" t="s">
        <v>2061</v>
      </c>
      <c r="E555" s="18" t="s">
        <v>3046</v>
      </c>
      <c r="F555" s="18" t="s">
        <v>2070</v>
      </c>
      <c r="G555" s="18" t="s">
        <v>3042</v>
      </c>
      <c r="H555" s="18" t="s">
        <v>2072</v>
      </c>
      <c r="I555" s="18" t="s">
        <v>2058</v>
      </c>
      <c r="J555" s="18" t="s">
        <v>3046</v>
      </c>
    </row>
    <row r="556" s="12" customFormat="1" ht="42" customHeight="1" spans="1:10">
      <c r="A556" s="18"/>
      <c r="B556" s="18"/>
      <c r="C556" s="18" t="s">
        <v>2060</v>
      </c>
      <c r="D556" s="18" t="s">
        <v>2720</v>
      </c>
      <c r="E556" s="18" t="s">
        <v>3047</v>
      </c>
      <c r="F556" s="18" t="s">
        <v>2070</v>
      </c>
      <c r="G556" s="18" t="s">
        <v>2863</v>
      </c>
      <c r="H556" s="18" t="s">
        <v>2072</v>
      </c>
      <c r="I556" s="18" t="s">
        <v>2058</v>
      </c>
      <c r="J556" s="18" t="s">
        <v>3048</v>
      </c>
    </row>
    <row r="557" s="12" customFormat="1" ht="42" customHeight="1" spans="1:10">
      <c r="A557" s="18"/>
      <c r="B557" s="18"/>
      <c r="C557" s="18" t="s">
        <v>2067</v>
      </c>
      <c r="D557" s="18" t="s">
        <v>2068</v>
      </c>
      <c r="E557" s="18" t="s">
        <v>3049</v>
      </c>
      <c r="F557" s="18" t="s">
        <v>2070</v>
      </c>
      <c r="G557" s="18" t="s">
        <v>2071</v>
      </c>
      <c r="H557" s="18" t="s">
        <v>2072</v>
      </c>
      <c r="I557" s="18" t="s">
        <v>2058</v>
      </c>
      <c r="J557" s="18" t="s">
        <v>2980</v>
      </c>
    </row>
    <row r="558" s="12" customFormat="1" ht="42" customHeight="1" spans="1:10">
      <c r="A558" s="18" t="s">
        <v>3050</v>
      </c>
      <c r="B558" s="18" t="s">
        <v>3051</v>
      </c>
      <c r="C558" s="18" t="s">
        <v>2052</v>
      </c>
      <c r="D558" s="18" t="s">
        <v>2053</v>
      </c>
      <c r="E558" s="18" t="s">
        <v>2206</v>
      </c>
      <c r="F558" s="18" t="s">
        <v>2070</v>
      </c>
      <c r="G558" s="18" t="s">
        <v>3052</v>
      </c>
      <c r="H558" s="18" t="s">
        <v>3053</v>
      </c>
      <c r="I558" s="18" t="s">
        <v>2058</v>
      </c>
      <c r="J558" s="18" t="s">
        <v>3054</v>
      </c>
    </row>
    <row r="559" s="12" customFormat="1" ht="42" customHeight="1" spans="1:10">
      <c r="A559" s="18"/>
      <c r="B559" s="18"/>
      <c r="C559" s="18" t="s">
        <v>2052</v>
      </c>
      <c r="D559" s="18" t="s">
        <v>2084</v>
      </c>
      <c r="E559" s="18" t="s">
        <v>2326</v>
      </c>
      <c r="F559" s="18" t="s">
        <v>2055</v>
      </c>
      <c r="G559" s="18" t="s">
        <v>2086</v>
      </c>
      <c r="H559" s="18" t="s">
        <v>2072</v>
      </c>
      <c r="I559" s="18" t="s">
        <v>2058</v>
      </c>
      <c r="J559" s="18" t="s">
        <v>2326</v>
      </c>
    </row>
    <row r="560" s="12" customFormat="1" ht="42" customHeight="1" spans="1:10">
      <c r="A560" s="18"/>
      <c r="B560" s="18"/>
      <c r="C560" s="18" t="s">
        <v>2052</v>
      </c>
      <c r="D560" s="18" t="s">
        <v>2084</v>
      </c>
      <c r="E560" s="18" t="s">
        <v>3055</v>
      </c>
      <c r="F560" s="18" t="s">
        <v>2055</v>
      </c>
      <c r="G560" s="18" t="s">
        <v>2086</v>
      </c>
      <c r="H560" s="18" t="s">
        <v>2072</v>
      </c>
      <c r="I560" s="18" t="s">
        <v>2058</v>
      </c>
      <c r="J560" s="18" t="s">
        <v>3056</v>
      </c>
    </row>
    <row r="561" s="12" customFormat="1" ht="42" customHeight="1" spans="1:10">
      <c r="A561" s="18"/>
      <c r="B561" s="18"/>
      <c r="C561" s="18" t="s">
        <v>2052</v>
      </c>
      <c r="D561" s="18" t="s">
        <v>2084</v>
      </c>
      <c r="E561" s="18" t="s">
        <v>2328</v>
      </c>
      <c r="F561" s="18" t="s">
        <v>2070</v>
      </c>
      <c r="G561" s="18" t="s">
        <v>2071</v>
      </c>
      <c r="H561" s="18" t="s">
        <v>2072</v>
      </c>
      <c r="I561" s="18" t="s">
        <v>2058</v>
      </c>
      <c r="J561" s="18" t="s">
        <v>2328</v>
      </c>
    </row>
    <row r="562" s="12" customFormat="1" ht="42" customHeight="1" spans="1:10">
      <c r="A562" s="18"/>
      <c r="B562" s="18"/>
      <c r="C562" s="18" t="s">
        <v>2052</v>
      </c>
      <c r="D562" s="18" t="s">
        <v>2088</v>
      </c>
      <c r="E562" s="18" t="s">
        <v>3057</v>
      </c>
      <c r="F562" s="18" t="s">
        <v>2055</v>
      </c>
      <c r="G562" s="18" t="s">
        <v>2086</v>
      </c>
      <c r="H562" s="18" t="s">
        <v>2072</v>
      </c>
      <c r="I562" s="18" t="s">
        <v>2058</v>
      </c>
      <c r="J562" s="18" t="s">
        <v>3057</v>
      </c>
    </row>
    <row r="563" s="12" customFormat="1" ht="42" customHeight="1" spans="1:10">
      <c r="A563" s="18"/>
      <c r="B563" s="18"/>
      <c r="C563" s="18" t="s">
        <v>2052</v>
      </c>
      <c r="D563" s="18" t="s">
        <v>2088</v>
      </c>
      <c r="E563" s="18" t="s">
        <v>2293</v>
      </c>
      <c r="F563" s="18" t="s">
        <v>2055</v>
      </c>
      <c r="G563" s="18" t="s">
        <v>2294</v>
      </c>
      <c r="H563" s="18" t="s">
        <v>2108</v>
      </c>
      <c r="I563" s="18" t="s">
        <v>2058</v>
      </c>
      <c r="J563" s="18" t="s">
        <v>2109</v>
      </c>
    </row>
    <row r="564" s="12" customFormat="1" ht="42" customHeight="1" spans="1:10">
      <c r="A564" s="18"/>
      <c r="B564" s="18"/>
      <c r="C564" s="18" t="s">
        <v>2060</v>
      </c>
      <c r="D564" s="18" t="s">
        <v>2061</v>
      </c>
      <c r="E564" s="18" t="s">
        <v>3058</v>
      </c>
      <c r="F564" s="18" t="s">
        <v>2106</v>
      </c>
      <c r="G564" s="18" t="s">
        <v>2795</v>
      </c>
      <c r="H564" s="18" t="s">
        <v>2222</v>
      </c>
      <c r="I564" s="18" t="s">
        <v>2058</v>
      </c>
      <c r="J564" s="18" t="s">
        <v>3059</v>
      </c>
    </row>
    <row r="565" s="12" customFormat="1" ht="42" customHeight="1" spans="1:10">
      <c r="A565" s="18"/>
      <c r="B565" s="18"/>
      <c r="C565" s="18" t="s">
        <v>2060</v>
      </c>
      <c r="D565" s="18" t="s">
        <v>2061</v>
      </c>
      <c r="E565" s="18" t="s">
        <v>3060</v>
      </c>
      <c r="F565" s="18" t="s">
        <v>2055</v>
      </c>
      <c r="G565" s="18" t="s">
        <v>2535</v>
      </c>
      <c r="H565" s="18" t="s">
        <v>2064</v>
      </c>
      <c r="I565" s="18" t="s">
        <v>2065</v>
      </c>
      <c r="J565" s="18" t="s">
        <v>3061</v>
      </c>
    </row>
    <row r="566" s="12" customFormat="1" ht="42" customHeight="1" spans="1:10">
      <c r="A566" s="18"/>
      <c r="B566" s="18"/>
      <c r="C566" s="18" t="s">
        <v>2067</v>
      </c>
      <c r="D566" s="18" t="s">
        <v>2068</v>
      </c>
      <c r="E566" s="18" t="s">
        <v>2682</v>
      </c>
      <c r="F566" s="18" t="s">
        <v>2070</v>
      </c>
      <c r="G566" s="18" t="s">
        <v>2071</v>
      </c>
      <c r="H566" s="18" t="s">
        <v>2072</v>
      </c>
      <c r="I566" s="18" t="s">
        <v>2058</v>
      </c>
      <c r="J566" s="18" t="s">
        <v>2682</v>
      </c>
    </row>
    <row r="567" s="12" customFormat="1" ht="42" customHeight="1" spans="1:10">
      <c r="A567" s="18" t="s">
        <v>3062</v>
      </c>
      <c r="B567" s="18" t="s">
        <v>3063</v>
      </c>
      <c r="C567" s="18" t="s">
        <v>2052</v>
      </c>
      <c r="D567" s="18" t="s">
        <v>2053</v>
      </c>
      <c r="E567" s="18" t="s">
        <v>3064</v>
      </c>
      <c r="F567" s="18" t="s">
        <v>2055</v>
      </c>
      <c r="G567" s="18" t="s">
        <v>3065</v>
      </c>
      <c r="H567" s="18" t="s">
        <v>2833</v>
      </c>
      <c r="I567" s="18" t="s">
        <v>2058</v>
      </c>
      <c r="J567" s="18" t="s">
        <v>3066</v>
      </c>
    </row>
    <row r="568" s="12" customFormat="1" ht="42" customHeight="1" spans="1:10">
      <c r="A568" s="18"/>
      <c r="B568" s="18"/>
      <c r="C568" s="18" t="s">
        <v>2052</v>
      </c>
      <c r="D568" s="18" t="s">
        <v>2053</v>
      </c>
      <c r="E568" s="18" t="s">
        <v>3067</v>
      </c>
      <c r="F568" s="18" t="s">
        <v>2070</v>
      </c>
      <c r="G568" s="18" t="s">
        <v>2965</v>
      </c>
      <c r="H568" s="18" t="s">
        <v>2100</v>
      </c>
      <c r="I568" s="18" t="s">
        <v>2058</v>
      </c>
      <c r="J568" s="18" t="s">
        <v>3067</v>
      </c>
    </row>
    <row r="569" s="12" customFormat="1" ht="42" customHeight="1" spans="1:10">
      <c r="A569" s="18"/>
      <c r="B569" s="18"/>
      <c r="C569" s="18" t="s">
        <v>2052</v>
      </c>
      <c r="D569" s="18" t="s">
        <v>2053</v>
      </c>
      <c r="E569" s="18" t="s">
        <v>3068</v>
      </c>
      <c r="F569" s="18" t="s">
        <v>2070</v>
      </c>
      <c r="G569" s="18" t="s">
        <v>2696</v>
      </c>
      <c r="H569" s="18" t="s">
        <v>2072</v>
      </c>
      <c r="I569" s="18" t="s">
        <v>2058</v>
      </c>
      <c r="J569" s="18" t="s">
        <v>3069</v>
      </c>
    </row>
    <row r="570" s="12" customFormat="1" ht="42" customHeight="1" spans="1:10">
      <c r="A570" s="18"/>
      <c r="B570" s="18"/>
      <c r="C570" s="18" t="s">
        <v>2052</v>
      </c>
      <c r="D570" s="18" t="s">
        <v>2053</v>
      </c>
      <c r="E570" s="18" t="s">
        <v>3070</v>
      </c>
      <c r="F570" s="18" t="s">
        <v>2070</v>
      </c>
      <c r="G570" s="18" t="s">
        <v>2103</v>
      </c>
      <c r="H570" s="18" t="s">
        <v>2072</v>
      </c>
      <c r="I570" s="18" t="s">
        <v>2058</v>
      </c>
      <c r="J570" s="18" t="s">
        <v>3071</v>
      </c>
    </row>
    <row r="571" s="12" customFormat="1" ht="42" customHeight="1" spans="1:10">
      <c r="A571" s="18"/>
      <c r="B571" s="18"/>
      <c r="C571" s="18" t="s">
        <v>2052</v>
      </c>
      <c r="D571" s="18" t="s">
        <v>2053</v>
      </c>
      <c r="E571" s="18" t="s">
        <v>3072</v>
      </c>
      <c r="F571" s="18" t="s">
        <v>2070</v>
      </c>
      <c r="G571" s="18" t="s">
        <v>2915</v>
      </c>
      <c r="H571" s="18" t="s">
        <v>2222</v>
      </c>
      <c r="I571" s="18" t="s">
        <v>2058</v>
      </c>
      <c r="J571" s="18" t="s">
        <v>3072</v>
      </c>
    </row>
    <row r="572" s="12" customFormat="1" ht="42" customHeight="1" spans="1:10">
      <c r="A572" s="18"/>
      <c r="B572" s="18"/>
      <c r="C572" s="18" t="s">
        <v>2052</v>
      </c>
      <c r="D572" s="18" t="s">
        <v>2053</v>
      </c>
      <c r="E572" s="18" t="s">
        <v>3073</v>
      </c>
      <c r="F572" s="18" t="s">
        <v>2070</v>
      </c>
      <c r="G572" s="18" t="s">
        <v>3074</v>
      </c>
      <c r="H572" s="18" t="s">
        <v>2222</v>
      </c>
      <c r="I572" s="18" t="s">
        <v>2058</v>
      </c>
      <c r="J572" s="18" t="s">
        <v>3073</v>
      </c>
    </row>
    <row r="573" s="12" customFormat="1" ht="42" customHeight="1" spans="1:10">
      <c r="A573" s="18"/>
      <c r="B573" s="18"/>
      <c r="C573" s="18" t="s">
        <v>2052</v>
      </c>
      <c r="D573" s="18" t="s">
        <v>2084</v>
      </c>
      <c r="E573" s="18" t="s">
        <v>3075</v>
      </c>
      <c r="F573" s="18" t="s">
        <v>2055</v>
      </c>
      <c r="G573" s="18" t="s">
        <v>2086</v>
      </c>
      <c r="H573" s="18" t="s">
        <v>2072</v>
      </c>
      <c r="I573" s="18" t="s">
        <v>2058</v>
      </c>
      <c r="J573" s="18" t="s">
        <v>3076</v>
      </c>
    </row>
    <row r="574" s="12" customFormat="1" ht="42" customHeight="1" spans="1:10">
      <c r="A574" s="18"/>
      <c r="B574" s="18"/>
      <c r="C574" s="18" t="s">
        <v>2052</v>
      </c>
      <c r="D574" s="18" t="s">
        <v>2084</v>
      </c>
      <c r="E574" s="18" t="s">
        <v>3077</v>
      </c>
      <c r="F574" s="18" t="s">
        <v>2070</v>
      </c>
      <c r="G574" s="18" t="s">
        <v>2103</v>
      </c>
      <c r="H574" s="18" t="s">
        <v>2072</v>
      </c>
      <c r="I574" s="18" t="s">
        <v>2058</v>
      </c>
      <c r="J574" s="18" t="s">
        <v>3078</v>
      </c>
    </row>
    <row r="575" s="12" customFormat="1" ht="42" customHeight="1" spans="1:10">
      <c r="A575" s="18"/>
      <c r="B575" s="18"/>
      <c r="C575" s="18" t="s">
        <v>2052</v>
      </c>
      <c r="D575" s="18" t="s">
        <v>2088</v>
      </c>
      <c r="E575" s="18" t="s">
        <v>2293</v>
      </c>
      <c r="F575" s="18" t="s">
        <v>2055</v>
      </c>
      <c r="G575" s="18" t="s">
        <v>2294</v>
      </c>
      <c r="H575" s="18" t="s">
        <v>2108</v>
      </c>
      <c r="I575" s="18" t="s">
        <v>2058</v>
      </c>
      <c r="J575" s="18" t="s">
        <v>2109</v>
      </c>
    </row>
    <row r="576" s="12" customFormat="1" ht="42" customHeight="1" spans="1:10">
      <c r="A576" s="18"/>
      <c r="B576" s="18"/>
      <c r="C576" s="18" t="s">
        <v>2060</v>
      </c>
      <c r="D576" s="18" t="s">
        <v>2061</v>
      </c>
      <c r="E576" s="18" t="s">
        <v>3079</v>
      </c>
      <c r="F576" s="18" t="s">
        <v>2055</v>
      </c>
      <c r="G576" s="18" t="s">
        <v>2103</v>
      </c>
      <c r="H576" s="18" t="s">
        <v>2072</v>
      </c>
      <c r="I576" s="18" t="s">
        <v>2058</v>
      </c>
      <c r="J576" s="18" t="s">
        <v>3080</v>
      </c>
    </row>
    <row r="577" s="12" customFormat="1" ht="42" customHeight="1" spans="1:10">
      <c r="A577" s="18"/>
      <c r="B577" s="18"/>
      <c r="C577" s="18" t="s">
        <v>2060</v>
      </c>
      <c r="D577" s="18" t="s">
        <v>2061</v>
      </c>
      <c r="E577" s="18" t="s">
        <v>2787</v>
      </c>
      <c r="F577" s="18" t="s">
        <v>2055</v>
      </c>
      <c r="G577" s="18" t="s">
        <v>2180</v>
      </c>
      <c r="H577" s="18" t="s">
        <v>2064</v>
      </c>
      <c r="I577" s="18" t="s">
        <v>2065</v>
      </c>
      <c r="J577" s="18" t="s">
        <v>3081</v>
      </c>
    </row>
    <row r="578" s="12" customFormat="1" ht="42" customHeight="1" spans="1:10">
      <c r="A578" s="18"/>
      <c r="B578" s="18"/>
      <c r="C578" s="18" t="s">
        <v>2067</v>
      </c>
      <c r="D578" s="18" t="s">
        <v>2068</v>
      </c>
      <c r="E578" s="18" t="s">
        <v>2068</v>
      </c>
      <c r="F578" s="18" t="s">
        <v>2070</v>
      </c>
      <c r="G578" s="18" t="s">
        <v>2071</v>
      </c>
      <c r="H578" s="18" t="s">
        <v>2072</v>
      </c>
      <c r="I578" s="18" t="s">
        <v>2058</v>
      </c>
      <c r="J578" s="18" t="s">
        <v>2980</v>
      </c>
    </row>
    <row r="579" s="12" customFormat="1" ht="42" customHeight="1" spans="1:10">
      <c r="A579" s="18" t="s">
        <v>3082</v>
      </c>
      <c r="B579" s="18" t="s">
        <v>3083</v>
      </c>
      <c r="C579" s="18" t="s">
        <v>2052</v>
      </c>
      <c r="D579" s="18" t="s">
        <v>2053</v>
      </c>
      <c r="E579" s="18" t="s">
        <v>3084</v>
      </c>
      <c r="F579" s="18" t="s">
        <v>2055</v>
      </c>
      <c r="G579" s="18" t="s">
        <v>2086</v>
      </c>
      <c r="H579" s="18" t="s">
        <v>2072</v>
      </c>
      <c r="I579" s="18" t="s">
        <v>2058</v>
      </c>
      <c r="J579" s="18" t="s">
        <v>3085</v>
      </c>
    </row>
    <row r="580" s="12" customFormat="1" ht="42" customHeight="1" spans="1:10">
      <c r="A580" s="18"/>
      <c r="B580" s="18"/>
      <c r="C580" s="18" t="s">
        <v>2052</v>
      </c>
      <c r="D580" s="18" t="s">
        <v>2053</v>
      </c>
      <c r="E580" s="18" t="s">
        <v>3086</v>
      </c>
      <c r="F580" s="18" t="s">
        <v>2070</v>
      </c>
      <c r="G580" s="18" t="s">
        <v>2079</v>
      </c>
      <c r="H580" s="18" t="s">
        <v>2082</v>
      </c>
      <c r="I580" s="18" t="s">
        <v>2058</v>
      </c>
      <c r="J580" s="18" t="s">
        <v>3087</v>
      </c>
    </row>
    <row r="581" s="12" customFormat="1" ht="42" customHeight="1" spans="1:10">
      <c r="A581" s="18"/>
      <c r="B581" s="18"/>
      <c r="C581" s="18" t="s">
        <v>2052</v>
      </c>
      <c r="D581" s="18" t="s">
        <v>2053</v>
      </c>
      <c r="E581" s="18" t="s">
        <v>3088</v>
      </c>
      <c r="F581" s="18" t="s">
        <v>2070</v>
      </c>
      <c r="G581" s="18" t="s">
        <v>2403</v>
      </c>
      <c r="H581" s="18" t="s">
        <v>2082</v>
      </c>
      <c r="I581" s="18" t="s">
        <v>2058</v>
      </c>
      <c r="J581" s="18" t="s">
        <v>3089</v>
      </c>
    </row>
    <row r="582" s="12" customFormat="1" ht="42" customHeight="1" spans="1:10">
      <c r="A582" s="18"/>
      <c r="B582" s="18"/>
      <c r="C582" s="18" t="s">
        <v>2052</v>
      </c>
      <c r="D582" s="18" t="s">
        <v>2053</v>
      </c>
      <c r="E582" s="18" t="s">
        <v>3090</v>
      </c>
      <c r="F582" s="18" t="s">
        <v>2070</v>
      </c>
      <c r="G582" s="18" t="s">
        <v>2135</v>
      </c>
      <c r="H582" s="18" t="s">
        <v>2082</v>
      </c>
      <c r="I582" s="18" t="s">
        <v>2058</v>
      </c>
      <c r="J582" s="18" t="s">
        <v>3091</v>
      </c>
    </row>
    <row r="583" s="12" customFormat="1" ht="42" customHeight="1" spans="1:10">
      <c r="A583" s="18"/>
      <c r="B583" s="18"/>
      <c r="C583" s="18" t="s">
        <v>2052</v>
      </c>
      <c r="D583" s="18" t="s">
        <v>2053</v>
      </c>
      <c r="E583" s="18" t="s">
        <v>3092</v>
      </c>
      <c r="F583" s="18" t="s">
        <v>2070</v>
      </c>
      <c r="G583" s="18" t="s">
        <v>2135</v>
      </c>
      <c r="H583" s="18" t="s">
        <v>2082</v>
      </c>
      <c r="I583" s="18" t="s">
        <v>2058</v>
      </c>
      <c r="J583" s="18" t="s">
        <v>3093</v>
      </c>
    </row>
    <row r="584" s="12" customFormat="1" ht="42" customHeight="1" spans="1:10">
      <c r="A584" s="18"/>
      <c r="B584" s="18"/>
      <c r="C584" s="18" t="s">
        <v>2052</v>
      </c>
      <c r="D584" s="18" t="s">
        <v>2084</v>
      </c>
      <c r="E584" s="18" t="s">
        <v>3094</v>
      </c>
      <c r="F584" s="18" t="s">
        <v>2055</v>
      </c>
      <c r="G584" s="18" t="s">
        <v>2086</v>
      </c>
      <c r="H584" s="18" t="s">
        <v>2072</v>
      </c>
      <c r="I584" s="18" t="s">
        <v>2058</v>
      </c>
      <c r="J584" s="18" t="s">
        <v>3095</v>
      </c>
    </row>
    <row r="585" s="12" customFormat="1" ht="42" customHeight="1" spans="1:10">
      <c r="A585" s="18"/>
      <c r="B585" s="18"/>
      <c r="C585" s="18" t="s">
        <v>2052</v>
      </c>
      <c r="D585" s="18" t="s">
        <v>2084</v>
      </c>
      <c r="E585" s="18" t="s">
        <v>3096</v>
      </c>
      <c r="F585" s="18" t="s">
        <v>2070</v>
      </c>
      <c r="G585" s="18" t="s">
        <v>3097</v>
      </c>
      <c r="H585" s="18" t="s">
        <v>2072</v>
      </c>
      <c r="I585" s="18" t="s">
        <v>2058</v>
      </c>
      <c r="J585" s="18" t="s">
        <v>3098</v>
      </c>
    </row>
    <row r="586" s="12" customFormat="1" ht="42" customHeight="1" spans="1:10">
      <c r="A586" s="18"/>
      <c r="B586" s="18"/>
      <c r="C586" s="18" t="s">
        <v>2052</v>
      </c>
      <c r="D586" s="18" t="s">
        <v>2084</v>
      </c>
      <c r="E586" s="18" t="s">
        <v>3099</v>
      </c>
      <c r="F586" s="18" t="s">
        <v>2055</v>
      </c>
      <c r="G586" s="18" t="s">
        <v>2221</v>
      </c>
      <c r="H586" s="18" t="s">
        <v>2082</v>
      </c>
      <c r="I586" s="18" t="s">
        <v>2058</v>
      </c>
      <c r="J586" s="18" t="s">
        <v>3100</v>
      </c>
    </row>
    <row r="587" s="12" customFormat="1" ht="42" customHeight="1" spans="1:10">
      <c r="A587" s="18"/>
      <c r="B587" s="18"/>
      <c r="C587" s="18" t="s">
        <v>2052</v>
      </c>
      <c r="D587" s="18" t="s">
        <v>2084</v>
      </c>
      <c r="E587" s="18" t="s">
        <v>3101</v>
      </c>
      <c r="F587" s="18" t="s">
        <v>2055</v>
      </c>
      <c r="G587" s="18" t="s">
        <v>2086</v>
      </c>
      <c r="H587" s="18" t="s">
        <v>2072</v>
      </c>
      <c r="I587" s="18" t="s">
        <v>2058</v>
      </c>
      <c r="J587" s="18" t="s">
        <v>3102</v>
      </c>
    </row>
    <row r="588" s="12" customFormat="1" ht="42" customHeight="1" spans="1:10">
      <c r="A588" s="18"/>
      <c r="B588" s="18"/>
      <c r="C588" s="18" t="s">
        <v>2052</v>
      </c>
      <c r="D588" s="18" t="s">
        <v>2084</v>
      </c>
      <c r="E588" s="18" t="s">
        <v>3103</v>
      </c>
      <c r="F588" s="18" t="s">
        <v>2070</v>
      </c>
      <c r="G588" s="18" t="s">
        <v>2071</v>
      </c>
      <c r="H588" s="18" t="s">
        <v>2072</v>
      </c>
      <c r="I588" s="18" t="s">
        <v>2058</v>
      </c>
      <c r="J588" s="18" t="s">
        <v>3104</v>
      </c>
    </row>
    <row r="589" s="12" customFormat="1" ht="42" customHeight="1" spans="1:10">
      <c r="A589" s="18"/>
      <c r="B589" s="18"/>
      <c r="C589" s="18" t="s">
        <v>2052</v>
      </c>
      <c r="D589" s="18" t="s">
        <v>2088</v>
      </c>
      <c r="E589" s="18" t="s">
        <v>2293</v>
      </c>
      <c r="F589" s="18" t="s">
        <v>2055</v>
      </c>
      <c r="G589" s="18" t="s">
        <v>2294</v>
      </c>
      <c r="H589" s="18" t="s">
        <v>2108</v>
      </c>
      <c r="I589" s="18" t="s">
        <v>2058</v>
      </c>
      <c r="J589" s="18" t="s">
        <v>2109</v>
      </c>
    </row>
    <row r="590" s="12" customFormat="1" ht="42" customHeight="1" spans="1:10">
      <c r="A590" s="18"/>
      <c r="B590" s="18"/>
      <c r="C590" s="18" t="s">
        <v>2060</v>
      </c>
      <c r="D590" s="18" t="s">
        <v>2061</v>
      </c>
      <c r="E590" s="18" t="s">
        <v>3105</v>
      </c>
      <c r="F590" s="18" t="s">
        <v>2055</v>
      </c>
      <c r="G590" s="18" t="s">
        <v>2535</v>
      </c>
      <c r="H590" s="18" t="s">
        <v>2064</v>
      </c>
      <c r="I590" s="18" t="s">
        <v>2065</v>
      </c>
      <c r="J590" s="18" t="s">
        <v>3105</v>
      </c>
    </row>
    <row r="591" s="12" customFormat="1" ht="42" customHeight="1" spans="1:10">
      <c r="A591" s="18"/>
      <c r="B591" s="18"/>
      <c r="C591" s="18" t="s">
        <v>2060</v>
      </c>
      <c r="D591" s="18" t="s">
        <v>2061</v>
      </c>
      <c r="E591" s="18" t="s">
        <v>3106</v>
      </c>
      <c r="F591" s="18" t="s">
        <v>2055</v>
      </c>
      <c r="G591" s="18" t="s">
        <v>2535</v>
      </c>
      <c r="H591" s="18" t="s">
        <v>2064</v>
      </c>
      <c r="I591" s="18" t="s">
        <v>2065</v>
      </c>
      <c r="J591" s="18" t="s">
        <v>3107</v>
      </c>
    </row>
    <row r="592" s="12" customFormat="1" ht="42" customHeight="1" spans="1:10">
      <c r="A592" s="18"/>
      <c r="B592" s="18"/>
      <c r="C592" s="18" t="s">
        <v>2067</v>
      </c>
      <c r="D592" s="18" t="s">
        <v>2068</v>
      </c>
      <c r="E592" s="18" t="s">
        <v>3017</v>
      </c>
      <c r="F592" s="18" t="s">
        <v>2070</v>
      </c>
      <c r="G592" s="18" t="s">
        <v>2071</v>
      </c>
      <c r="H592" s="18" t="s">
        <v>2072</v>
      </c>
      <c r="I592" s="18" t="s">
        <v>2058</v>
      </c>
      <c r="J592" s="18" t="s">
        <v>3108</v>
      </c>
    </row>
    <row r="593" s="12" customFormat="1" ht="42" customHeight="1" spans="1:10">
      <c r="A593" s="18" t="s">
        <v>3109</v>
      </c>
      <c r="B593" s="18" t="s">
        <v>3109</v>
      </c>
      <c r="C593" s="18" t="s">
        <v>2052</v>
      </c>
      <c r="D593" s="18" t="s">
        <v>2053</v>
      </c>
      <c r="E593" s="18" t="s">
        <v>2315</v>
      </c>
      <c r="F593" s="18" t="s">
        <v>2055</v>
      </c>
      <c r="G593" s="18" t="s">
        <v>2103</v>
      </c>
      <c r="H593" s="18" t="s">
        <v>2057</v>
      </c>
      <c r="I593" s="18" t="s">
        <v>2058</v>
      </c>
      <c r="J593" s="18" t="s">
        <v>3110</v>
      </c>
    </row>
    <row r="594" s="12" customFormat="1" ht="42" customHeight="1" spans="1:10">
      <c r="A594" s="18"/>
      <c r="B594" s="18"/>
      <c r="C594" s="18" t="s">
        <v>2060</v>
      </c>
      <c r="D594" s="18" t="s">
        <v>2193</v>
      </c>
      <c r="E594" s="18" t="s">
        <v>2318</v>
      </c>
      <c r="F594" s="18" t="s">
        <v>2055</v>
      </c>
      <c r="G594" s="18" t="s">
        <v>2086</v>
      </c>
      <c r="H594" s="18" t="s">
        <v>2072</v>
      </c>
      <c r="I594" s="18" t="s">
        <v>2058</v>
      </c>
      <c r="J594" s="18" t="s">
        <v>2319</v>
      </c>
    </row>
    <row r="595" s="12" customFormat="1" ht="42" customHeight="1" spans="1:10">
      <c r="A595" s="18"/>
      <c r="B595" s="18"/>
      <c r="C595" s="18" t="s">
        <v>2067</v>
      </c>
      <c r="D595" s="18" t="s">
        <v>2068</v>
      </c>
      <c r="E595" s="18" t="s">
        <v>2320</v>
      </c>
      <c r="F595" s="18" t="s">
        <v>2070</v>
      </c>
      <c r="G595" s="18" t="s">
        <v>2103</v>
      </c>
      <c r="H595" s="18" t="s">
        <v>2072</v>
      </c>
      <c r="I595" s="18" t="s">
        <v>2058</v>
      </c>
      <c r="J595" s="18" t="s">
        <v>2321</v>
      </c>
    </row>
    <row r="596" s="12" customFormat="1" ht="42" customHeight="1" spans="1:10">
      <c r="A596" s="18" t="s">
        <v>3111</v>
      </c>
      <c r="B596" s="18" t="s">
        <v>2340</v>
      </c>
      <c r="C596" s="18" t="s">
        <v>2052</v>
      </c>
      <c r="D596" s="18" t="s">
        <v>2053</v>
      </c>
      <c r="E596" s="18" t="s">
        <v>2341</v>
      </c>
      <c r="F596" s="18" t="s">
        <v>2055</v>
      </c>
      <c r="G596" s="18" t="s">
        <v>2125</v>
      </c>
      <c r="H596" s="18" t="s">
        <v>2211</v>
      </c>
      <c r="I596" s="18" t="s">
        <v>2058</v>
      </c>
      <c r="J596" s="18" t="s">
        <v>2342</v>
      </c>
    </row>
    <row r="597" s="12" customFormat="1" ht="42" customHeight="1" spans="1:10">
      <c r="A597" s="18"/>
      <c r="B597" s="18"/>
      <c r="C597" s="18" t="s">
        <v>2060</v>
      </c>
      <c r="D597" s="18" t="s">
        <v>2061</v>
      </c>
      <c r="E597" s="18" t="s">
        <v>2343</v>
      </c>
      <c r="F597" s="18" t="s">
        <v>2070</v>
      </c>
      <c r="G597" s="18" t="s">
        <v>2103</v>
      </c>
      <c r="H597" s="18" t="s">
        <v>2072</v>
      </c>
      <c r="I597" s="18" t="s">
        <v>2058</v>
      </c>
      <c r="J597" s="18" t="s">
        <v>2344</v>
      </c>
    </row>
    <row r="598" s="12" customFormat="1" ht="42" customHeight="1" spans="1:10">
      <c r="A598" s="18"/>
      <c r="B598" s="18"/>
      <c r="C598" s="18" t="s">
        <v>2067</v>
      </c>
      <c r="D598" s="18" t="s">
        <v>2068</v>
      </c>
      <c r="E598" s="18" t="s">
        <v>2338</v>
      </c>
      <c r="F598" s="18" t="s">
        <v>2070</v>
      </c>
      <c r="G598" s="18" t="s">
        <v>2071</v>
      </c>
      <c r="H598" s="18" t="s">
        <v>2072</v>
      </c>
      <c r="I598" s="18" t="s">
        <v>2058</v>
      </c>
      <c r="J598" s="18" t="s">
        <v>2345</v>
      </c>
    </row>
    <row r="599" s="12" customFormat="1" ht="42" customHeight="1" spans="1:10">
      <c r="A599" s="18" t="s">
        <v>3112</v>
      </c>
      <c r="B599" s="18" t="s">
        <v>3113</v>
      </c>
      <c r="C599" s="18" t="s">
        <v>2052</v>
      </c>
      <c r="D599" s="18" t="s">
        <v>2053</v>
      </c>
      <c r="E599" s="18" t="s">
        <v>3114</v>
      </c>
      <c r="F599" s="18" t="s">
        <v>2070</v>
      </c>
      <c r="G599" s="18" t="s">
        <v>3115</v>
      </c>
      <c r="H599" s="18" t="s">
        <v>2057</v>
      </c>
      <c r="I599" s="18" t="s">
        <v>2058</v>
      </c>
      <c r="J599" s="18" t="s">
        <v>3116</v>
      </c>
    </row>
    <row r="600" s="12" customFormat="1" ht="42" customHeight="1" spans="1:10">
      <c r="A600" s="18"/>
      <c r="B600" s="18"/>
      <c r="C600" s="18" t="s">
        <v>2052</v>
      </c>
      <c r="D600" s="18" t="s">
        <v>2084</v>
      </c>
      <c r="E600" s="18" t="s">
        <v>3117</v>
      </c>
      <c r="F600" s="18" t="s">
        <v>2055</v>
      </c>
      <c r="G600" s="18" t="s">
        <v>2965</v>
      </c>
      <c r="H600" s="18" t="s">
        <v>2100</v>
      </c>
      <c r="I600" s="18" t="s">
        <v>2058</v>
      </c>
      <c r="J600" s="18" t="s">
        <v>3118</v>
      </c>
    </row>
    <row r="601" s="12" customFormat="1" ht="42" customHeight="1" spans="1:10">
      <c r="A601" s="18"/>
      <c r="B601" s="18"/>
      <c r="C601" s="18" t="s">
        <v>2052</v>
      </c>
      <c r="D601" s="18" t="s">
        <v>2084</v>
      </c>
      <c r="E601" s="18" t="s">
        <v>3119</v>
      </c>
      <c r="F601" s="18" t="s">
        <v>2055</v>
      </c>
      <c r="G601" s="18" t="s">
        <v>3120</v>
      </c>
      <c r="H601" s="18" t="s">
        <v>2571</v>
      </c>
      <c r="I601" s="18" t="s">
        <v>2058</v>
      </c>
      <c r="J601" s="18" t="s">
        <v>3121</v>
      </c>
    </row>
    <row r="602" s="12" customFormat="1" ht="42" customHeight="1" spans="1:10">
      <c r="A602" s="18"/>
      <c r="B602" s="18"/>
      <c r="C602" s="18" t="s">
        <v>2052</v>
      </c>
      <c r="D602" s="18" t="s">
        <v>2088</v>
      </c>
      <c r="E602" s="18" t="s">
        <v>2293</v>
      </c>
      <c r="F602" s="18" t="s">
        <v>2055</v>
      </c>
      <c r="G602" s="18" t="s">
        <v>2294</v>
      </c>
      <c r="H602" s="18" t="s">
        <v>2108</v>
      </c>
      <c r="I602" s="18" t="s">
        <v>2058</v>
      </c>
      <c r="J602" s="18" t="s">
        <v>3122</v>
      </c>
    </row>
    <row r="603" s="12" customFormat="1" ht="42" customHeight="1" spans="1:10">
      <c r="A603" s="18"/>
      <c r="B603" s="18"/>
      <c r="C603" s="18" t="s">
        <v>2060</v>
      </c>
      <c r="D603" s="18" t="s">
        <v>2061</v>
      </c>
      <c r="E603" s="18" t="s">
        <v>3123</v>
      </c>
      <c r="F603" s="18" t="s">
        <v>2070</v>
      </c>
      <c r="G603" s="18" t="s">
        <v>2071</v>
      </c>
      <c r="H603" s="18" t="s">
        <v>2072</v>
      </c>
      <c r="I603" s="18" t="s">
        <v>2058</v>
      </c>
      <c r="J603" s="18" t="s">
        <v>3124</v>
      </c>
    </row>
    <row r="604" s="12" customFormat="1" ht="42" customHeight="1" spans="1:10">
      <c r="A604" s="18"/>
      <c r="B604" s="18"/>
      <c r="C604" s="18" t="s">
        <v>2067</v>
      </c>
      <c r="D604" s="18" t="s">
        <v>2068</v>
      </c>
      <c r="E604" s="18" t="s">
        <v>2847</v>
      </c>
      <c r="F604" s="18" t="s">
        <v>2070</v>
      </c>
      <c r="G604" s="18" t="s">
        <v>2071</v>
      </c>
      <c r="H604" s="18" t="s">
        <v>2072</v>
      </c>
      <c r="I604" s="18" t="s">
        <v>2058</v>
      </c>
      <c r="J604" s="18" t="s">
        <v>2955</v>
      </c>
    </row>
    <row r="605" s="12" customFormat="1" ht="42" customHeight="1" spans="1:10">
      <c r="A605" s="18" t="s">
        <v>3125</v>
      </c>
      <c r="B605" s="18" t="s">
        <v>3126</v>
      </c>
      <c r="C605" s="18" t="s">
        <v>2052</v>
      </c>
      <c r="D605" s="18" t="s">
        <v>2053</v>
      </c>
      <c r="E605" s="18" t="s">
        <v>3127</v>
      </c>
      <c r="F605" s="18" t="s">
        <v>2070</v>
      </c>
      <c r="G605" s="18" t="s">
        <v>3128</v>
      </c>
      <c r="H605" s="18" t="s">
        <v>3129</v>
      </c>
      <c r="I605" s="18" t="s">
        <v>2058</v>
      </c>
      <c r="J605" s="18" t="s">
        <v>3130</v>
      </c>
    </row>
    <row r="606" s="12" customFormat="1" ht="42" customHeight="1" spans="1:10">
      <c r="A606" s="18"/>
      <c r="B606" s="18"/>
      <c r="C606" s="18" t="s">
        <v>2052</v>
      </c>
      <c r="D606" s="18" t="s">
        <v>2053</v>
      </c>
      <c r="E606" s="18" t="s">
        <v>3131</v>
      </c>
      <c r="F606" s="18" t="s">
        <v>2070</v>
      </c>
      <c r="G606" s="18" t="s">
        <v>2079</v>
      </c>
      <c r="H606" s="18" t="s">
        <v>2082</v>
      </c>
      <c r="I606" s="18" t="s">
        <v>2058</v>
      </c>
      <c r="J606" s="18" t="s">
        <v>3132</v>
      </c>
    </row>
    <row r="607" s="12" customFormat="1" ht="42" customHeight="1" spans="1:10">
      <c r="A607" s="18"/>
      <c r="B607" s="18"/>
      <c r="C607" s="18" t="s">
        <v>2052</v>
      </c>
      <c r="D607" s="18" t="s">
        <v>2053</v>
      </c>
      <c r="E607" s="18" t="s">
        <v>3133</v>
      </c>
      <c r="F607" s="18" t="s">
        <v>2070</v>
      </c>
      <c r="G607" s="18" t="s">
        <v>2556</v>
      </c>
      <c r="H607" s="18" t="s">
        <v>2072</v>
      </c>
      <c r="I607" s="18" t="s">
        <v>2058</v>
      </c>
      <c r="J607" s="18" t="s">
        <v>3133</v>
      </c>
    </row>
    <row r="608" s="12" customFormat="1" ht="42" customHeight="1" spans="1:10">
      <c r="A608" s="18"/>
      <c r="B608" s="18"/>
      <c r="C608" s="18" t="s">
        <v>2052</v>
      </c>
      <c r="D608" s="18" t="s">
        <v>2053</v>
      </c>
      <c r="E608" s="18" t="s">
        <v>3134</v>
      </c>
      <c r="F608" s="18" t="s">
        <v>2070</v>
      </c>
      <c r="G608" s="18" t="s">
        <v>2128</v>
      </c>
      <c r="H608" s="18" t="s">
        <v>2082</v>
      </c>
      <c r="I608" s="18" t="s">
        <v>2058</v>
      </c>
      <c r="J608" s="18" t="s">
        <v>3134</v>
      </c>
    </row>
    <row r="609" s="12" customFormat="1" ht="42" customHeight="1" spans="1:10">
      <c r="A609" s="18"/>
      <c r="B609" s="18"/>
      <c r="C609" s="18" t="s">
        <v>2052</v>
      </c>
      <c r="D609" s="18" t="s">
        <v>2053</v>
      </c>
      <c r="E609" s="18" t="s">
        <v>3135</v>
      </c>
      <c r="F609" s="18" t="s">
        <v>2070</v>
      </c>
      <c r="G609" s="18" t="s">
        <v>3033</v>
      </c>
      <c r="H609" s="18" t="s">
        <v>2082</v>
      </c>
      <c r="I609" s="18" t="s">
        <v>2058</v>
      </c>
      <c r="J609" s="18" t="s">
        <v>3135</v>
      </c>
    </row>
    <row r="610" s="12" customFormat="1" ht="42" customHeight="1" spans="1:10">
      <c r="A610" s="18"/>
      <c r="B610" s="18"/>
      <c r="C610" s="18" t="s">
        <v>2052</v>
      </c>
      <c r="D610" s="18" t="s">
        <v>2053</v>
      </c>
      <c r="E610" s="18" t="s">
        <v>3136</v>
      </c>
      <c r="F610" s="18" t="s">
        <v>2055</v>
      </c>
      <c r="G610" s="18" t="s">
        <v>2403</v>
      </c>
      <c r="H610" s="18" t="s">
        <v>2082</v>
      </c>
      <c r="I610" s="18" t="s">
        <v>2058</v>
      </c>
      <c r="J610" s="18" t="s">
        <v>3136</v>
      </c>
    </row>
    <row r="611" s="12" customFormat="1" ht="42" customHeight="1" spans="1:10">
      <c r="A611" s="18"/>
      <c r="B611" s="18"/>
      <c r="C611" s="18" t="s">
        <v>2052</v>
      </c>
      <c r="D611" s="18" t="s">
        <v>2053</v>
      </c>
      <c r="E611" s="18" t="s">
        <v>3137</v>
      </c>
      <c r="F611" s="18" t="s">
        <v>2070</v>
      </c>
      <c r="G611" s="18" t="s">
        <v>3138</v>
      </c>
      <c r="H611" s="18" t="s">
        <v>2057</v>
      </c>
      <c r="I611" s="18" t="s">
        <v>2058</v>
      </c>
      <c r="J611" s="18" t="s">
        <v>3137</v>
      </c>
    </row>
    <row r="612" s="12" customFormat="1" ht="42" customHeight="1" spans="1:10">
      <c r="A612" s="18"/>
      <c r="B612" s="18"/>
      <c r="C612" s="18" t="s">
        <v>2052</v>
      </c>
      <c r="D612" s="18" t="s">
        <v>2053</v>
      </c>
      <c r="E612" s="18" t="s">
        <v>3139</v>
      </c>
      <c r="F612" s="18" t="s">
        <v>2070</v>
      </c>
      <c r="G612" s="18" t="s">
        <v>2135</v>
      </c>
      <c r="H612" s="18" t="s">
        <v>2082</v>
      </c>
      <c r="I612" s="18" t="s">
        <v>2058</v>
      </c>
      <c r="J612" s="18" t="s">
        <v>3139</v>
      </c>
    </row>
    <row r="613" s="12" customFormat="1" ht="42" customHeight="1" spans="1:10">
      <c r="A613" s="18"/>
      <c r="B613" s="18"/>
      <c r="C613" s="18" t="s">
        <v>2052</v>
      </c>
      <c r="D613" s="18" t="s">
        <v>2084</v>
      </c>
      <c r="E613" s="18" t="s">
        <v>3140</v>
      </c>
      <c r="F613" s="18" t="s">
        <v>2055</v>
      </c>
      <c r="G613" s="18" t="s">
        <v>2221</v>
      </c>
      <c r="H613" s="18" t="s">
        <v>2082</v>
      </c>
      <c r="I613" s="18" t="s">
        <v>2058</v>
      </c>
      <c r="J613" s="18" t="s">
        <v>3140</v>
      </c>
    </row>
    <row r="614" s="12" customFormat="1" ht="42" customHeight="1" spans="1:10">
      <c r="A614" s="18"/>
      <c r="B614" s="18"/>
      <c r="C614" s="18" t="s">
        <v>2052</v>
      </c>
      <c r="D614" s="18" t="s">
        <v>2084</v>
      </c>
      <c r="E614" s="18" t="s">
        <v>3141</v>
      </c>
      <c r="F614" s="18" t="s">
        <v>2070</v>
      </c>
      <c r="G614" s="18" t="s">
        <v>2086</v>
      </c>
      <c r="H614" s="18" t="s">
        <v>2072</v>
      </c>
      <c r="I614" s="18" t="s">
        <v>2058</v>
      </c>
      <c r="J614" s="18" t="s">
        <v>3142</v>
      </c>
    </row>
    <row r="615" s="12" customFormat="1" ht="42" customHeight="1" spans="1:10">
      <c r="A615" s="18"/>
      <c r="B615" s="18"/>
      <c r="C615" s="18" t="s">
        <v>2052</v>
      </c>
      <c r="D615" s="18" t="s">
        <v>2084</v>
      </c>
      <c r="E615" s="18" t="s">
        <v>2468</v>
      </c>
      <c r="F615" s="18" t="s">
        <v>2070</v>
      </c>
      <c r="G615" s="18" t="s">
        <v>2556</v>
      </c>
      <c r="H615" s="18" t="s">
        <v>2072</v>
      </c>
      <c r="I615" s="18" t="s">
        <v>2058</v>
      </c>
      <c r="J615" s="18" t="s">
        <v>2470</v>
      </c>
    </row>
    <row r="616" s="12" customFormat="1" ht="42" customHeight="1" spans="1:10">
      <c r="A616" s="18"/>
      <c r="B616" s="18"/>
      <c r="C616" s="18" t="s">
        <v>2052</v>
      </c>
      <c r="D616" s="18" t="s">
        <v>2088</v>
      </c>
      <c r="E616" s="18" t="s">
        <v>2293</v>
      </c>
      <c r="F616" s="18" t="s">
        <v>2055</v>
      </c>
      <c r="G616" s="18" t="s">
        <v>2294</v>
      </c>
      <c r="H616" s="18" t="s">
        <v>2108</v>
      </c>
      <c r="I616" s="18" t="s">
        <v>2058</v>
      </c>
      <c r="J616" s="18" t="s">
        <v>2109</v>
      </c>
    </row>
    <row r="617" s="12" customFormat="1" ht="42" customHeight="1" spans="1:10">
      <c r="A617" s="18"/>
      <c r="B617" s="18"/>
      <c r="C617" s="18" t="s">
        <v>2060</v>
      </c>
      <c r="D617" s="18" t="s">
        <v>3043</v>
      </c>
      <c r="E617" s="18" t="s">
        <v>3143</v>
      </c>
      <c r="F617" s="18" t="s">
        <v>2055</v>
      </c>
      <c r="G617" s="18" t="s">
        <v>2272</v>
      </c>
      <c r="H617" s="18" t="s">
        <v>2064</v>
      </c>
      <c r="I617" s="18" t="s">
        <v>2065</v>
      </c>
      <c r="J617" s="18" t="s">
        <v>3144</v>
      </c>
    </row>
    <row r="618" s="12" customFormat="1" ht="42" customHeight="1" spans="1:10">
      <c r="A618" s="18"/>
      <c r="B618" s="18"/>
      <c r="C618" s="18" t="s">
        <v>2060</v>
      </c>
      <c r="D618" s="18" t="s">
        <v>2061</v>
      </c>
      <c r="E618" s="18" t="s">
        <v>3145</v>
      </c>
      <c r="F618" s="18" t="s">
        <v>2055</v>
      </c>
      <c r="G618" s="18" t="s">
        <v>2535</v>
      </c>
      <c r="H618" s="18" t="s">
        <v>2064</v>
      </c>
      <c r="I618" s="18" t="s">
        <v>2065</v>
      </c>
      <c r="J618" s="18" t="s">
        <v>3146</v>
      </c>
    </row>
    <row r="619" s="12" customFormat="1" ht="42" customHeight="1" spans="1:10">
      <c r="A619" s="18"/>
      <c r="B619" s="18"/>
      <c r="C619" s="18" t="s">
        <v>2067</v>
      </c>
      <c r="D619" s="18" t="s">
        <v>2068</v>
      </c>
      <c r="E619" s="18" t="s">
        <v>3017</v>
      </c>
      <c r="F619" s="18" t="s">
        <v>2070</v>
      </c>
      <c r="G619" s="18" t="s">
        <v>2071</v>
      </c>
      <c r="H619" s="18" t="s">
        <v>2072</v>
      </c>
      <c r="I619" s="18" t="s">
        <v>2058</v>
      </c>
      <c r="J619" s="18" t="s">
        <v>2980</v>
      </c>
    </row>
    <row r="620" s="12" customFormat="1" ht="42" customHeight="1" spans="1:10">
      <c r="A620" s="17" t="s">
        <v>3147</v>
      </c>
      <c r="B620" s="20"/>
      <c r="C620" s="20"/>
      <c r="D620" s="20"/>
      <c r="E620" s="20"/>
      <c r="F620" s="20"/>
      <c r="G620" s="20"/>
      <c r="H620" s="20"/>
      <c r="I620" s="20"/>
      <c r="J620" s="20"/>
    </row>
    <row r="621" s="12" customFormat="1" ht="42" customHeight="1" spans="1:10">
      <c r="A621" s="19" t="s">
        <v>3147</v>
      </c>
      <c r="B621" s="20"/>
      <c r="C621" s="20"/>
      <c r="D621" s="20"/>
      <c r="E621" s="20"/>
      <c r="F621" s="20"/>
      <c r="G621" s="20"/>
      <c r="H621" s="20"/>
      <c r="I621" s="20"/>
      <c r="J621" s="20"/>
    </row>
    <row r="622" s="12" customFormat="1" ht="42" customHeight="1" spans="1:10">
      <c r="A622" s="18" t="s">
        <v>3148</v>
      </c>
      <c r="B622" s="18" t="s">
        <v>3149</v>
      </c>
      <c r="C622" s="18" t="s">
        <v>2052</v>
      </c>
      <c r="D622" s="18" t="s">
        <v>2053</v>
      </c>
      <c r="E622" s="18" t="s">
        <v>3150</v>
      </c>
      <c r="F622" s="18" t="s">
        <v>2055</v>
      </c>
      <c r="G622" s="18" t="s">
        <v>2128</v>
      </c>
      <c r="H622" s="18" t="s">
        <v>2100</v>
      </c>
      <c r="I622" s="18" t="s">
        <v>2058</v>
      </c>
      <c r="J622" s="18" t="s">
        <v>3151</v>
      </c>
    </row>
    <row r="623" s="12" customFormat="1" ht="42" customHeight="1" spans="1:10">
      <c r="A623" s="18"/>
      <c r="B623" s="18"/>
      <c r="C623" s="18" t="s">
        <v>2052</v>
      </c>
      <c r="D623" s="18" t="s">
        <v>2053</v>
      </c>
      <c r="E623" s="18" t="s">
        <v>3152</v>
      </c>
      <c r="F623" s="18" t="s">
        <v>2055</v>
      </c>
      <c r="G623" s="18" t="s">
        <v>2079</v>
      </c>
      <c r="H623" s="18" t="s">
        <v>3153</v>
      </c>
      <c r="I623" s="18" t="s">
        <v>2058</v>
      </c>
      <c r="J623" s="18" t="s">
        <v>3151</v>
      </c>
    </row>
    <row r="624" s="12" customFormat="1" ht="42" customHeight="1" spans="1:10">
      <c r="A624" s="18"/>
      <c r="B624" s="18"/>
      <c r="C624" s="18" t="s">
        <v>2052</v>
      </c>
      <c r="D624" s="18" t="s">
        <v>2053</v>
      </c>
      <c r="E624" s="18" t="s">
        <v>3154</v>
      </c>
      <c r="F624" s="18" t="s">
        <v>2055</v>
      </c>
      <c r="G624" s="18" t="s">
        <v>2165</v>
      </c>
      <c r="H624" s="18" t="s">
        <v>3155</v>
      </c>
      <c r="I624" s="18" t="s">
        <v>2058</v>
      </c>
      <c r="J624" s="18" t="s">
        <v>3151</v>
      </c>
    </row>
    <row r="625" s="12" customFormat="1" ht="42" customHeight="1" spans="1:10">
      <c r="A625" s="18"/>
      <c r="B625" s="18"/>
      <c r="C625" s="18" t="s">
        <v>2052</v>
      </c>
      <c r="D625" s="18" t="s">
        <v>2084</v>
      </c>
      <c r="E625" s="18" t="s">
        <v>3156</v>
      </c>
      <c r="F625" s="18" t="s">
        <v>2055</v>
      </c>
      <c r="G625" s="18" t="s">
        <v>2086</v>
      </c>
      <c r="H625" s="18" t="s">
        <v>2072</v>
      </c>
      <c r="I625" s="18" t="s">
        <v>2058</v>
      </c>
      <c r="J625" s="18" t="s">
        <v>3157</v>
      </c>
    </row>
    <row r="626" s="12" customFormat="1" ht="42" customHeight="1" spans="1:10">
      <c r="A626" s="18"/>
      <c r="B626" s="18"/>
      <c r="C626" s="18" t="s">
        <v>2052</v>
      </c>
      <c r="D626" s="18" t="s">
        <v>2088</v>
      </c>
      <c r="E626" s="18" t="s">
        <v>2736</v>
      </c>
      <c r="F626" s="18" t="s">
        <v>2055</v>
      </c>
      <c r="G626" s="18" t="s">
        <v>2079</v>
      </c>
      <c r="H626" s="18" t="s">
        <v>2108</v>
      </c>
      <c r="I626" s="18" t="s">
        <v>2058</v>
      </c>
      <c r="J626" s="18" t="s">
        <v>3158</v>
      </c>
    </row>
    <row r="627" s="12" customFormat="1" ht="42" customHeight="1" spans="1:10">
      <c r="A627" s="18"/>
      <c r="B627" s="18"/>
      <c r="C627" s="18" t="s">
        <v>2060</v>
      </c>
      <c r="D627" s="18" t="s">
        <v>2061</v>
      </c>
      <c r="E627" s="18" t="s">
        <v>3159</v>
      </c>
      <c r="F627" s="18" t="s">
        <v>2055</v>
      </c>
      <c r="G627" s="18" t="s">
        <v>3159</v>
      </c>
      <c r="H627" s="18" t="s">
        <v>2064</v>
      </c>
      <c r="I627" s="18" t="s">
        <v>2065</v>
      </c>
      <c r="J627" s="18" t="s">
        <v>3160</v>
      </c>
    </row>
    <row r="628" s="12" customFormat="1" ht="42" customHeight="1" spans="1:10">
      <c r="A628" s="18"/>
      <c r="B628" s="18"/>
      <c r="C628" s="18" t="s">
        <v>2067</v>
      </c>
      <c r="D628" s="18" t="s">
        <v>2068</v>
      </c>
      <c r="E628" s="18" t="s">
        <v>2202</v>
      </c>
      <c r="F628" s="18" t="s">
        <v>2070</v>
      </c>
      <c r="G628" s="18" t="s">
        <v>2071</v>
      </c>
      <c r="H628" s="18" t="s">
        <v>2072</v>
      </c>
      <c r="I628" s="18" t="s">
        <v>2058</v>
      </c>
      <c r="J628" s="18" t="s">
        <v>2202</v>
      </c>
    </row>
    <row r="629" s="12" customFormat="1" ht="42" customHeight="1" spans="1:10">
      <c r="A629" s="18" t="s">
        <v>3161</v>
      </c>
      <c r="B629" s="18" t="s">
        <v>3162</v>
      </c>
      <c r="C629" s="18" t="s">
        <v>2052</v>
      </c>
      <c r="D629" s="18" t="s">
        <v>2053</v>
      </c>
      <c r="E629" s="18" t="s">
        <v>3163</v>
      </c>
      <c r="F629" s="18" t="s">
        <v>2070</v>
      </c>
      <c r="G629" s="18" t="s">
        <v>2165</v>
      </c>
      <c r="H629" s="18" t="s">
        <v>2550</v>
      </c>
      <c r="I629" s="18" t="s">
        <v>2058</v>
      </c>
      <c r="J629" s="18" t="s">
        <v>3164</v>
      </c>
    </row>
    <row r="630" s="12" customFormat="1" ht="42" customHeight="1" spans="1:10">
      <c r="A630" s="18"/>
      <c r="B630" s="18"/>
      <c r="C630" s="18" t="s">
        <v>2052</v>
      </c>
      <c r="D630" s="18" t="s">
        <v>2053</v>
      </c>
      <c r="E630" s="18" t="s">
        <v>3165</v>
      </c>
      <c r="F630" s="18" t="s">
        <v>2106</v>
      </c>
      <c r="G630" s="18" t="s">
        <v>2128</v>
      </c>
      <c r="H630" s="18" t="s">
        <v>2211</v>
      </c>
      <c r="I630" s="18" t="s">
        <v>2058</v>
      </c>
      <c r="J630" s="18" t="s">
        <v>3166</v>
      </c>
    </row>
    <row r="631" s="12" customFormat="1" ht="42" customHeight="1" spans="1:10">
      <c r="A631" s="18"/>
      <c r="B631" s="18"/>
      <c r="C631" s="18" t="s">
        <v>2052</v>
      </c>
      <c r="D631" s="18" t="s">
        <v>2053</v>
      </c>
      <c r="E631" s="18" t="s">
        <v>3167</v>
      </c>
      <c r="F631" s="18" t="s">
        <v>2055</v>
      </c>
      <c r="G631" s="18" t="s">
        <v>2079</v>
      </c>
      <c r="H631" s="18" t="s">
        <v>2082</v>
      </c>
      <c r="I631" s="18" t="s">
        <v>2058</v>
      </c>
      <c r="J631" s="18" t="s">
        <v>3168</v>
      </c>
    </row>
    <row r="632" s="12" customFormat="1" ht="42" customHeight="1" spans="1:10">
      <c r="A632" s="18"/>
      <c r="B632" s="18"/>
      <c r="C632" s="18" t="s">
        <v>2052</v>
      </c>
      <c r="D632" s="18" t="s">
        <v>2053</v>
      </c>
      <c r="E632" s="18" t="s">
        <v>3169</v>
      </c>
      <c r="F632" s="18" t="s">
        <v>2070</v>
      </c>
      <c r="G632" s="18" t="s">
        <v>2135</v>
      </c>
      <c r="H632" s="18" t="s">
        <v>2082</v>
      </c>
      <c r="I632" s="18" t="s">
        <v>2058</v>
      </c>
      <c r="J632" s="18" t="s">
        <v>3170</v>
      </c>
    </row>
    <row r="633" s="12" customFormat="1" ht="42" customHeight="1" spans="1:10">
      <c r="A633" s="18"/>
      <c r="B633" s="18"/>
      <c r="C633" s="18" t="s">
        <v>2052</v>
      </c>
      <c r="D633" s="18" t="s">
        <v>2053</v>
      </c>
      <c r="E633" s="18" t="s">
        <v>3171</v>
      </c>
      <c r="F633" s="18" t="s">
        <v>2055</v>
      </c>
      <c r="G633" s="18" t="s">
        <v>2079</v>
      </c>
      <c r="H633" s="18" t="s">
        <v>2211</v>
      </c>
      <c r="I633" s="18" t="s">
        <v>2058</v>
      </c>
      <c r="J633" s="18" t="s">
        <v>3172</v>
      </c>
    </row>
    <row r="634" s="12" customFormat="1" ht="42" customHeight="1" spans="1:10">
      <c r="A634" s="18"/>
      <c r="B634" s="18"/>
      <c r="C634" s="18" t="s">
        <v>2052</v>
      </c>
      <c r="D634" s="18" t="s">
        <v>2053</v>
      </c>
      <c r="E634" s="18" t="s">
        <v>3173</v>
      </c>
      <c r="F634" s="18" t="s">
        <v>2070</v>
      </c>
      <c r="G634" s="18" t="s">
        <v>2079</v>
      </c>
      <c r="H634" s="18" t="s">
        <v>2550</v>
      </c>
      <c r="I634" s="18" t="s">
        <v>2058</v>
      </c>
      <c r="J634" s="18" t="s">
        <v>3174</v>
      </c>
    </row>
    <row r="635" s="12" customFormat="1" ht="42" customHeight="1" spans="1:10">
      <c r="A635" s="18"/>
      <c r="B635" s="18"/>
      <c r="C635" s="18" t="s">
        <v>2052</v>
      </c>
      <c r="D635" s="18" t="s">
        <v>2053</v>
      </c>
      <c r="E635" s="18" t="s">
        <v>3175</v>
      </c>
      <c r="F635" s="18" t="s">
        <v>2055</v>
      </c>
      <c r="G635" s="18" t="s">
        <v>2128</v>
      </c>
      <c r="H635" s="18" t="s">
        <v>2211</v>
      </c>
      <c r="I635" s="18" t="s">
        <v>2058</v>
      </c>
      <c r="J635" s="18" t="s">
        <v>3176</v>
      </c>
    </row>
    <row r="636" s="12" customFormat="1" ht="42" customHeight="1" spans="1:10">
      <c r="A636" s="18"/>
      <c r="B636" s="18"/>
      <c r="C636" s="18" t="s">
        <v>2052</v>
      </c>
      <c r="D636" s="18" t="s">
        <v>2084</v>
      </c>
      <c r="E636" s="18" t="s">
        <v>3177</v>
      </c>
      <c r="F636" s="18" t="s">
        <v>2055</v>
      </c>
      <c r="G636" s="18" t="s">
        <v>2086</v>
      </c>
      <c r="H636" s="18" t="s">
        <v>2072</v>
      </c>
      <c r="I636" s="18" t="s">
        <v>2058</v>
      </c>
      <c r="J636" s="18" t="s">
        <v>3178</v>
      </c>
    </row>
    <row r="637" s="12" customFormat="1" ht="42" customHeight="1" spans="1:10">
      <c r="A637" s="18"/>
      <c r="B637" s="18"/>
      <c r="C637" s="18" t="s">
        <v>2052</v>
      </c>
      <c r="D637" s="18" t="s">
        <v>2084</v>
      </c>
      <c r="E637" s="18" t="s">
        <v>3179</v>
      </c>
      <c r="F637" s="18" t="s">
        <v>2055</v>
      </c>
      <c r="G637" s="18" t="s">
        <v>2086</v>
      </c>
      <c r="H637" s="18" t="s">
        <v>2072</v>
      </c>
      <c r="I637" s="18" t="s">
        <v>2058</v>
      </c>
      <c r="J637" s="18" t="s">
        <v>3180</v>
      </c>
    </row>
    <row r="638" s="12" customFormat="1" ht="42" customHeight="1" spans="1:10">
      <c r="A638" s="18"/>
      <c r="B638" s="18"/>
      <c r="C638" s="18" t="s">
        <v>2052</v>
      </c>
      <c r="D638" s="18" t="s">
        <v>2088</v>
      </c>
      <c r="E638" s="18" t="s">
        <v>2293</v>
      </c>
      <c r="F638" s="18" t="s">
        <v>2106</v>
      </c>
      <c r="G638" s="18" t="s">
        <v>3033</v>
      </c>
      <c r="H638" s="18" t="s">
        <v>2108</v>
      </c>
      <c r="I638" s="18" t="s">
        <v>2058</v>
      </c>
      <c r="J638" s="18" t="s">
        <v>2293</v>
      </c>
    </row>
    <row r="639" s="12" customFormat="1" ht="42" customHeight="1" spans="1:10">
      <c r="A639" s="18"/>
      <c r="B639" s="18"/>
      <c r="C639" s="18" t="s">
        <v>2052</v>
      </c>
      <c r="D639" s="18" t="s">
        <v>2110</v>
      </c>
      <c r="E639" s="18" t="s">
        <v>2111</v>
      </c>
      <c r="F639" s="18" t="s">
        <v>2106</v>
      </c>
      <c r="G639" s="18" t="s">
        <v>2839</v>
      </c>
      <c r="H639" s="18" t="s">
        <v>2233</v>
      </c>
      <c r="I639" s="18" t="s">
        <v>2058</v>
      </c>
      <c r="J639" s="18" t="s">
        <v>3181</v>
      </c>
    </row>
    <row r="640" s="12" customFormat="1" ht="42" customHeight="1" spans="1:10">
      <c r="A640" s="18"/>
      <c r="B640" s="18"/>
      <c r="C640" s="18" t="s">
        <v>2060</v>
      </c>
      <c r="D640" s="18" t="s">
        <v>2061</v>
      </c>
      <c r="E640" s="18" t="s">
        <v>3182</v>
      </c>
      <c r="F640" s="18" t="s">
        <v>2055</v>
      </c>
      <c r="G640" s="18" t="s">
        <v>2535</v>
      </c>
      <c r="H640" s="18" t="s">
        <v>2064</v>
      </c>
      <c r="I640" s="18" t="s">
        <v>2065</v>
      </c>
      <c r="J640" s="18" t="s">
        <v>3183</v>
      </c>
    </row>
    <row r="641" s="12" customFormat="1" ht="42" customHeight="1" spans="1:10">
      <c r="A641" s="18"/>
      <c r="B641" s="18"/>
      <c r="C641" s="18" t="s">
        <v>2060</v>
      </c>
      <c r="D641" s="18" t="s">
        <v>2061</v>
      </c>
      <c r="E641" s="18" t="s">
        <v>3184</v>
      </c>
      <c r="F641" s="18" t="s">
        <v>2055</v>
      </c>
      <c r="G641" s="18" t="s">
        <v>2187</v>
      </c>
      <c r="H641" s="18" t="s">
        <v>2064</v>
      </c>
      <c r="I641" s="18" t="s">
        <v>2065</v>
      </c>
      <c r="J641" s="18" t="s">
        <v>3185</v>
      </c>
    </row>
    <row r="642" s="12" customFormat="1" ht="42" customHeight="1" spans="1:10">
      <c r="A642" s="18"/>
      <c r="B642" s="18"/>
      <c r="C642" s="18" t="s">
        <v>2060</v>
      </c>
      <c r="D642" s="18" t="s">
        <v>2061</v>
      </c>
      <c r="E642" s="18" t="s">
        <v>3186</v>
      </c>
      <c r="F642" s="18" t="s">
        <v>2055</v>
      </c>
      <c r="G642" s="18" t="s">
        <v>2187</v>
      </c>
      <c r="H642" s="18" t="s">
        <v>2064</v>
      </c>
      <c r="I642" s="18" t="s">
        <v>2065</v>
      </c>
      <c r="J642" s="18" t="s">
        <v>3187</v>
      </c>
    </row>
    <row r="643" s="12" customFormat="1" ht="42" customHeight="1" spans="1:10">
      <c r="A643" s="18"/>
      <c r="B643" s="18"/>
      <c r="C643" s="18" t="s">
        <v>2067</v>
      </c>
      <c r="D643" s="18" t="s">
        <v>2068</v>
      </c>
      <c r="E643" s="18" t="s">
        <v>3188</v>
      </c>
      <c r="F643" s="18" t="s">
        <v>2070</v>
      </c>
      <c r="G643" s="18" t="s">
        <v>2071</v>
      </c>
      <c r="H643" s="18" t="s">
        <v>2072</v>
      </c>
      <c r="I643" s="18" t="s">
        <v>2058</v>
      </c>
      <c r="J643" s="18" t="s">
        <v>3189</v>
      </c>
    </row>
    <row r="644" s="12" customFormat="1" ht="42" customHeight="1" spans="1:10">
      <c r="A644" s="18" t="s">
        <v>3190</v>
      </c>
      <c r="B644" s="18" t="s">
        <v>3191</v>
      </c>
      <c r="C644" s="18" t="s">
        <v>2052</v>
      </c>
      <c r="D644" s="18" t="s">
        <v>2053</v>
      </c>
      <c r="E644" s="18" t="s">
        <v>3192</v>
      </c>
      <c r="F644" s="18" t="s">
        <v>2055</v>
      </c>
      <c r="G644" s="18" t="s">
        <v>3193</v>
      </c>
      <c r="H644" s="18" t="s">
        <v>3194</v>
      </c>
      <c r="I644" s="18" t="s">
        <v>2058</v>
      </c>
      <c r="J644" s="18" t="s">
        <v>3195</v>
      </c>
    </row>
    <row r="645" s="12" customFormat="1" ht="42" customHeight="1" spans="1:10">
      <c r="A645" s="18"/>
      <c r="B645" s="18"/>
      <c r="C645" s="18" t="s">
        <v>2052</v>
      </c>
      <c r="D645" s="18" t="s">
        <v>2053</v>
      </c>
      <c r="E645" s="18" t="s">
        <v>3196</v>
      </c>
      <c r="F645" s="18" t="s">
        <v>2055</v>
      </c>
      <c r="G645" s="18" t="s">
        <v>3197</v>
      </c>
      <c r="H645" s="18" t="s">
        <v>2100</v>
      </c>
      <c r="I645" s="18" t="s">
        <v>2058</v>
      </c>
      <c r="J645" s="18" t="s">
        <v>3198</v>
      </c>
    </row>
    <row r="646" s="12" customFormat="1" ht="42" customHeight="1" spans="1:10">
      <c r="A646" s="18"/>
      <c r="B646" s="18"/>
      <c r="C646" s="18" t="s">
        <v>2052</v>
      </c>
      <c r="D646" s="18" t="s">
        <v>2053</v>
      </c>
      <c r="E646" s="18" t="s">
        <v>3199</v>
      </c>
      <c r="F646" s="18" t="s">
        <v>2055</v>
      </c>
      <c r="G646" s="18" t="s">
        <v>2316</v>
      </c>
      <c r="H646" s="18" t="s">
        <v>3200</v>
      </c>
      <c r="I646" s="18" t="s">
        <v>2058</v>
      </c>
      <c r="J646" s="18" t="s">
        <v>3201</v>
      </c>
    </row>
    <row r="647" s="12" customFormat="1" ht="42" customHeight="1" spans="1:10">
      <c r="A647" s="18"/>
      <c r="B647" s="18"/>
      <c r="C647" s="18" t="s">
        <v>2052</v>
      </c>
      <c r="D647" s="18" t="s">
        <v>2053</v>
      </c>
      <c r="E647" s="18" t="s">
        <v>3202</v>
      </c>
      <c r="F647" s="18" t="s">
        <v>2055</v>
      </c>
      <c r="G647" s="18" t="s">
        <v>3203</v>
      </c>
      <c r="H647" s="18" t="s">
        <v>2211</v>
      </c>
      <c r="I647" s="18" t="s">
        <v>2058</v>
      </c>
      <c r="J647" s="18" t="s">
        <v>3204</v>
      </c>
    </row>
    <row r="648" s="12" customFormat="1" ht="42" customHeight="1" spans="1:10">
      <c r="A648" s="18"/>
      <c r="B648" s="18"/>
      <c r="C648" s="18" t="s">
        <v>2052</v>
      </c>
      <c r="D648" s="18" t="s">
        <v>2084</v>
      </c>
      <c r="E648" s="18" t="s">
        <v>2947</v>
      </c>
      <c r="F648" s="18" t="s">
        <v>2055</v>
      </c>
      <c r="G648" s="18" t="s">
        <v>2210</v>
      </c>
      <c r="H648" s="18" t="s">
        <v>2064</v>
      </c>
      <c r="I648" s="18" t="s">
        <v>2058</v>
      </c>
      <c r="J648" s="18" t="s">
        <v>2948</v>
      </c>
    </row>
    <row r="649" s="12" customFormat="1" ht="42" customHeight="1" spans="1:10">
      <c r="A649" s="18"/>
      <c r="B649" s="18"/>
      <c r="C649" s="18" t="s">
        <v>2052</v>
      </c>
      <c r="D649" s="18" t="s">
        <v>2084</v>
      </c>
      <c r="E649" s="18" t="s">
        <v>3156</v>
      </c>
      <c r="F649" s="18" t="s">
        <v>2055</v>
      </c>
      <c r="G649" s="18" t="s">
        <v>2086</v>
      </c>
      <c r="H649" s="18" t="s">
        <v>2072</v>
      </c>
      <c r="I649" s="18" t="s">
        <v>2058</v>
      </c>
      <c r="J649" s="18" t="s">
        <v>3205</v>
      </c>
    </row>
    <row r="650" s="12" customFormat="1" ht="42" customHeight="1" spans="1:10">
      <c r="A650" s="18"/>
      <c r="B650" s="18"/>
      <c r="C650" s="18" t="s">
        <v>2052</v>
      </c>
      <c r="D650" s="18" t="s">
        <v>2088</v>
      </c>
      <c r="E650" s="18" t="s">
        <v>2949</v>
      </c>
      <c r="F650" s="18" t="s">
        <v>2070</v>
      </c>
      <c r="G650" s="18" t="s">
        <v>2071</v>
      </c>
      <c r="H650" s="18" t="s">
        <v>2072</v>
      </c>
      <c r="I650" s="18" t="s">
        <v>2058</v>
      </c>
      <c r="J650" s="18" t="s">
        <v>3206</v>
      </c>
    </row>
    <row r="651" s="12" customFormat="1" ht="42" customHeight="1" spans="1:10">
      <c r="A651" s="18"/>
      <c r="B651" s="18"/>
      <c r="C651" s="18" t="s">
        <v>2052</v>
      </c>
      <c r="D651" s="18" t="s">
        <v>2110</v>
      </c>
      <c r="E651" s="18" t="s">
        <v>2111</v>
      </c>
      <c r="F651" s="18" t="s">
        <v>2055</v>
      </c>
      <c r="G651" s="18" t="s">
        <v>2839</v>
      </c>
      <c r="H651" s="18" t="s">
        <v>2233</v>
      </c>
      <c r="I651" s="18" t="s">
        <v>2058</v>
      </c>
      <c r="J651" s="18" t="s">
        <v>3207</v>
      </c>
    </row>
    <row r="652" s="12" customFormat="1" ht="42" customHeight="1" spans="1:10">
      <c r="A652" s="18"/>
      <c r="B652" s="18"/>
      <c r="C652" s="18" t="s">
        <v>2060</v>
      </c>
      <c r="D652" s="18" t="s">
        <v>2061</v>
      </c>
      <c r="E652" s="18" t="s">
        <v>3208</v>
      </c>
      <c r="F652" s="18" t="s">
        <v>2055</v>
      </c>
      <c r="G652" s="18" t="s">
        <v>2086</v>
      </c>
      <c r="H652" s="18" t="s">
        <v>2072</v>
      </c>
      <c r="I652" s="18" t="s">
        <v>2058</v>
      </c>
      <c r="J652" s="18" t="s">
        <v>3209</v>
      </c>
    </row>
    <row r="653" s="12" customFormat="1" ht="42" customHeight="1" spans="1:10">
      <c r="A653" s="18"/>
      <c r="B653" s="18"/>
      <c r="C653" s="18" t="s">
        <v>2060</v>
      </c>
      <c r="D653" s="18" t="s">
        <v>2061</v>
      </c>
      <c r="E653" s="18" t="s">
        <v>3210</v>
      </c>
      <c r="F653" s="18" t="s">
        <v>2055</v>
      </c>
      <c r="G653" s="18" t="s">
        <v>2092</v>
      </c>
      <c r="H653" s="18" t="s">
        <v>2072</v>
      </c>
      <c r="I653" s="18" t="s">
        <v>2065</v>
      </c>
      <c r="J653" s="18" t="s">
        <v>3211</v>
      </c>
    </row>
    <row r="654" s="12" customFormat="1" ht="42" customHeight="1" spans="1:10">
      <c r="A654" s="18"/>
      <c r="B654" s="18"/>
      <c r="C654" s="18" t="s">
        <v>2067</v>
      </c>
      <c r="D654" s="18" t="s">
        <v>2068</v>
      </c>
      <c r="E654" s="18" t="s">
        <v>2847</v>
      </c>
      <c r="F654" s="18" t="s">
        <v>2070</v>
      </c>
      <c r="G654" s="18" t="s">
        <v>2071</v>
      </c>
      <c r="H654" s="18" t="s">
        <v>2072</v>
      </c>
      <c r="I654" s="18" t="s">
        <v>2058</v>
      </c>
      <c r="J654" s="18" t="s">
        <v>2955</v>
      </c>
    </row>
    <row r="655" s="12" customFormat="1" ht="42" customHeight="1" spans="1:10">
      <c r="A655" s="18" t="s">
        <v>3212</v>
      </c>
      <c r="B655" s="18" t="s">
        <v>3213</v>
      </c>
      <c r="C655" s="18" t="s">
        <v>2052</v>
      </c>
      <c r="D655" s="18" t="s">
        <v>2053</v>
      </c>
      <c r="E655" s="18" t="s">
        <v>3214</v>
      </c>
      <c r="F655" s="18" t="s">
        <v>2106</v>
      </c>
      <c r="G655" s="18" t="s">
        <v>2079</v>
      </c>
      <c r="H655" s="18" t="s">
        <v>2211</v>
      </c>
      <c r="I655" s="18" t="s">
        <v>2058</v>
      </c>
      <c r="J655" s="18" t="s">
        <v>3215</v>
      </c>
    </row>
    <row r="656" s="12" customFormat="1" ht="42" customHeight="1" spans="1:10">
      <c r="A656" s="18"/>
      <c r="B656" s="18"/>
      <c r="C656" s="18" t="s">
        <v>2052</v>
      </c>
      <c r="D656" s="18" t="s">
        <v>2053</v>
      </c>
      <c r="E656" s="18" t="s">
        <v>3216</v>
      </c>
      <c r="F656" s="18" t="s">
        <v>2106</v>
      </c>
      <c r="G656" s="18" t="s">
        <v>3120</v>
      </c>
      <c r="H656" s="18" t="s">
        <v>3217</v>
      </c>
      <c r="I656" s="18" t="s">
        <v>2058</v>
      </c>
      <c r="J656" s="18" t="s">
        <v>3218</v>
      </c>
    </row>
    <row r="657" s="12" customFormat="1" ht="42" customHeight="1" spans="1:10">
      <c r="A657" s="18"/>
      <c r="B657" s="18"/>
      <c r="C657" s="18" t="s">
        <v>2052</v>
      </c>
      <c r="D657" s="18" t="s">
        <v>2053</v>
      </c>
      <c r="E657" s="18" t="s">
        <v>3219</v>
      </c>
      <c r="F657" s="18" t="s">
        <v>2055</v>
      </c>
      <c r="G657" s="18" t="s">
        <v>2795</v>
      </c>
      <c r="H657" s="18" t="s">
        <v>2057</v>
      </c>
      <c r="I657" s="18" t="s">
        <v>2058</v>
      </c>
      <c r="J657" s="18" t="s">
        <v>3220</v>
      </c>
    </row>
    <row r="658" s="12" customFormat="1" ht="42" customHeight="1" spans="1:10">
      <c r="A658" s="18"/>
      <c r="B658" s="18"/>
      <c r="C658" s="18" t="s">
        <v>2052</v>
      </c>
      <c r="D658" s="18" t="s">
        <v>2053</v>
      </c>
      <c r="E658" s="18" t="s">
        <v>3221</v>
      </c>
      <c r="F658" s="18" t="s">
        <v>2055</v>
      </c>
      <c r="G658" s="18" t="s">
        <v>2079</v>
      </c>
      <c r="H658" s="18" t="s">
        <v>2100</v>
      </c>
      <c r="I658" s="18" t="s">
        <v>2058</v>
      </c>
      <c r="J658" s="18" t="s">
        <v>3222</v>
      </c>
    </row>
    <row r="659" s="12" customFormat="1" ht="42" customHeight="1" spans="1:10">
      <c r="A659" s="18"/>
      <c r="B659" s="18"/>
      <c r="C659" s="18" t="s">
        <v>2052</v>
      </c>
      <c r="D659" s="18" t="s">
        <v>2053</v>
      </c>
      <c r="E659" s="18" t="s">
        <v>3223</v>
      </c>
      <c r="F659" s="18" t="s">
        <v>2055</v>
      </c>
      <c r="G659" s="18" t="s">
        <v>2799</v>
      </c>
      <c r="H659" s="18" t="s">
        <v>2100</v>
      </c>
      <c r="I659" s="18" t="s">
        <v>2058</v>
      </c>
      <c r="J659" s="18" t="s">
        <v>3224</v>
      </c>
    </row>
    <row r="660" s="12" customFormat="1" ht="42" customHeight="1" spans="1:10">
      <c r="A660" s="18"/>
      <c r="B660" s="18"/>
      <c r="C660" s="18" t="s">
        <v>2052</v>
      </c>
      <c r="D660" s="18" t="s">
        <v>2084</v>
      </c>
      <c r="E660" s="18" t="s">
        <v>3225</v>
      </c>
      <c r="F660" s="18" t="s">
        <v>2070</v>
      </c>
      <c r="G660" s="18" t="s">
        <v>2071</v>
      </c>
      <c r="H660" s="18" t="s">
        <v>2072</v>
      </c>
      <c r="I660" s="18" t="s">
        <v>2058</v>
      </c>
      <c r="J660" s="18" t="s">
        <v>3226</v>
      </c>
    </row>
    <row r="661" s="12" customFormat="1" ht="42" customHeight="1" spans="1:10">
      <c r="A661" s="18"/>
      <c r="B661" s="18"/>
      <c r="C661" s="18" t="s">
        <v>2052</v>
      </c>
      <c r="D661" s="18" t="s">
        <v>2084</v>
      </c>
      <c r="E661" s="18" t="s">
        <v>3227</v>
      </c>
      <c r="F661" s="18" t="s">
        <v>2055</v>
      </c>
      <c r="G661" s="18" t="s">
        <v>2086</v>
      </c>
      <c r="H661" s="18" t="s">
        <v>2072</v>
      </c>
      <c r="I661" s="18" t="s">
        <v>2058</v>
      </c>
      <c r="J661" s="18" t="s">
        <v>3228</v>
      </c>
    </row>
    <row r="662" s="12" customFormat="1" ht="42" customHeight="1" spans="1:10">
      <c r="A662" s="18"/>
      <c r="B662" s="18"/>
      <c r="C662" s="18" t="s">
        <v>2052</v>
      </c>
      <c r="D662" s="18" t="s">
        <v>2084</v>
      </c>
      <c r="E662" s="18" t="s">
        <v>3229</v>
      </c>
      <c r="F662" s="18" t="s">
        <v>2055</v>
      </c>
      <c r="G662" s="18" t="s">
        <v>2086</v>
      </c>
      <c r="H662" s="18" t="s">
        <v>2072</v>
      </c>
      <c r="I662" s="18" t="s">
        <v>2058</v>
      </c>
      <c r="J662" s="18" t="s">
        <v>3230</v>
      </c>
    </row>
    <row r="663" s="12" customFormat="1" ht="42" customHeight="1" spans="1:10">
      <c r="A663" s="18"/>
      <c r="B663" s="18"/>
      <c r="C663" s="18" t="s">
        <v>2052</v>
      </c>
      <c r="D663" s="18" t="s">
        <v>2084</v>
      </c>
      <c r="E663" s="18" t="s">
        <v>3231</v>
      </c>
      <c r="F663" s="18" t="s">
        <v>2055</v>
      </c>
      <c r="G663" s="18" t="s">
        <v>2103</v>
      </c>
      <c r="H663" s="18" t="s">
        <v>2072</v>
      </c>
      <c r="I663" s="18" t="s">
        <v>2065</v>
      </c>
      <c r="J663" s="18" t="s">
        <v>3232</v>
      </c>
    </row>
    <row r="664" s="12" customFormat="1" ht="42" customHeight="1" spans="1:10">
      <c r="A664" s="18"/>
      <c r="B664" s="18"/>
      <c r="C664" s="18" t="s">
        <v>2052</v>
      </c>
      <c r="D664" s="18" t="s">
        <v>2088</v>
      </c>
      <c r="E664" s="18" t="s">
        <v>3233</v>
      </c>
      <c r="F664" s="18" t="s">
        <v>2055</v>
      </c>
      <c r="G664" s="18" t="s">
        <v>2086</v>
      </c>
      <c r="H664" s="18" t="s">
        <v>2072</v>
      </c>
      <c r="I664" s="18" t="s">
        <v>2058</v>
      </c>
      <c r="J664" s="18" t="s">
        <v>3234</v>
      </c>
    </row>
    <row r="665" s="12" customFormat="1" ht="42" customHeight="1" spans="1:10">
      <c r="A665" s="18"/>
      <c r="B665" s="18"/>
      <c r="C665" s="18" t="s">
        <v>2052</v>
      </c>
      <c r="D665" s="18" t="s">
        <v>2110</v>
      </c>
      <c r="E665" s="18" t="s">
        <v>2111</v>
      </c>
      <c r="F665" s="18" t="s">
        <v>2106</v>
      </c>
      <c r="G665" s="18" t="s">
        <v>2839</v>
      </c>
      <c r="H665" s="18" t="s">
        <v>2233</v>
      </c>
      <c r="I665" s="18" t="s">
        <v>2058</v>
      </c>
      <c r="J665" s="18" t="s">
        <v>3181</v>
      </c>
    </row>
    <row r="666" s="12" customFormat="1" ht="42" customHeight="1" spans="1:10">
      <c r="A666" s="18"/>
      <c r="B666" s="18"/>
      <c r="C666" s="18" t="s">
        <v>2060</v>
      </c>
      <c r="D666" s="18" t="s">
        <v>2061</v>
      </c>
      <c r="E666" s="18" t="s">
        <v>3235</v>
      </c>
      <c r="F666" s="18" t="s">
        <v>2055</v>
      </c>
      <c r="G666" s="18" t="s">
        <v>2535</v>
      </c>
      <c r="H666" s="18" t="s">
        <v>2064</v>
      </c>
      <c r="I666" s="18" t="s">
        <v>2065</v>
      </c>
      <c r="J666" s="18" t="s">
        <v>3236</v>
      </c>
    </row>
    <row r="667" s="12" customFormat="1" ht="42" customHeight="1" spans="1:10">
      <c r="A667" s="18"/>
      <c r="B667" s="18"/>
      <c r="C667" s="18" t="s">
        <v>2060</v>
      </c>
      <c r="D667" s="18" t="s">
        <v>2061</v>
      </c>
      <c r="E667" s="18" t="s">
        <v>3237</v>
      </c>
      <c r="F667" s="18" t="s">
        <v>2055</v>
      </c>
      <c r="G667" s="18" t="s">
        <v>3042</v>
      </c>
      <c r="H667" s="18" t="s">
        <v>2072</v>
      </c>
      <c r="I667" s="18" t="s">
        <v>2058</v>
      </c>
      <c r="J667" s="18" t="s">
        <v>3238</v>
      </c>
    </row>
    <row r="668" s="12" customFormat="1" ht="42" customHeight="1" spans="1:10">
      <c r="A668" s="18"/>
      <c r="B668" s="18"/>
      <c r="C668" s="18" t="s">
        <v>2060</v>
      </c>
      <c r="D668" s="18" t="s">
        <v>2061</v>
      </c>
      <c r="E668" s="18" t="s">
        <v>3239</v>
      </c>
      <c r="F668" s="18" t="s">
        <v>2055</v>
      </c>
      <c r="G668" s="18" t="s">
        <v>2296</v>
      </c>
      <c r="H668" s="18" t="s">
        <v>2064</v>
      </c>
      <c r="I668" s="18" t="s">
        <v>2065</v>
      </c>
      <c r="J668" s="18" t="s">
        <v>3240</v>
      </c>
    </row>
    <row r="669" s="12" customFormat="1" ht="42" customHeight="1" spans="1:10">
      <c r="A669" s="18"/>
      <c r="B669" s="18"/>
      <c r="C669" s="18" t="s">
        <v>2067</v>
      </c>
      <c r="D669" s="18" t="s">
        <v>2068</v>
      </c>
      <c r="E669" s="18" t="s">
        <v>2847</v>
      </c>
      <c r="F669" s="18" t="s">
        <v>2070</v>
      </c>
      <c r="G669" s="18" t="s">
        <v>2071</v>
      </c>
      <c r="H669" s="18" t="s">
        <v>2072</v>
      </c>
      <c r="I669" s="18" t="s">
        <v>2058</v>
      </c>
      <c r="J669" s="18" t="s">
        <v>2847</v>
      </c>
    </row>
    <row r="670" s="12" customFormat="1" ht="42" customHeight="1" spans="1:10">
      <c r="A670" s="18" t="s">
        <v>2226</v>
      </c>
      <c r="B670" s="18" t="s">
        <v>2227</v>
      </c>
      <c r="C670" s="18" t="s">
        <v>2052</v>
      </c>
      <c r="D670" s="18" t="s">
        <v>2053</v>
      </c>
      <c r="E670" s="18" t="s">
        <v>2228</v>
      </c>
      <c r="F670" s="18" t="s">
        <v>2055</v>
      </c>
      <c r="G670" s="18" t="s">
        <v>2079</v>
      </c>
      <c r="H670" s="18" t="s">
        <v>2211</v>
      </c>
      <c r="I670" s="18" t="s">
        <v>2058</v>
      </c>
      <c r="J670" s="18" t="s">
        <v>2229</v>
      </c>
    </row>
    <row r="671" s="12" customFormat="1" ht="42" customHeight="1" spans="1:10">
      <c r="A671" s="18"/>
      <c r="B671" s="18"/>
      <c r="C671" s="18" t="s">
        <v>2052</v>
      </c>
      <c r="D671" s="18" t="s">
        <v>2084</v>
      </c>
      <c r="E671" s="18" t="s">
        <v>2102</v>
      </c>
      <c r="F671" s="18" t="s">
        <v>2070</v>
      </c>
      <c r="G671" s="18" t="s">
        <v>2103</v>
      </c>
      <c r="H671" s="18" t="s">
        <v>2072</v>
      </c>
      <c r="I671" s="18" t="s">
        <v>2058</v>
      </c>
      <c r="J671" s="18" t="s">
        <v>2230</v>
      </c>
    </row>
    <row r="672" s="12" customFormat="1" ht="42" customHeight="1" spans="1:10">
      <c r="A672" s="18"/>
      <c r="B672" s="18"/>
      <c r="C672" s="18" t="s">
        <v>2052</v>
      </c>
      <c r="D672" s="18" t="s">
        <v>2088</v>
      </c>
      <c r="E672" s="18" t="s">
        <v>2105</v>
      </c>
      <c r="F672" s="18" t="s">
        <v>2055</v>
      </c>
      <c r="G672" s="18" t="s">
        <v>2079</v>
      </c>
      <c r="H672" s="18" t="s">
        <v>2108</v>
      </c>
      <c r="I672" s="18" t="s">
        <v>2058</v>
      </c>
      <c r="J672" s="18" t="s">
        <v>2231</v>
      </c>
    </row>
    <row r="673" s="12" customFormat="1" ht="42" customHeight="1" spans="1:10">
      <c r="A673" s="18"/>
      <c r="B673" s="18"/>
      <c r="C673" s="18" t="s">
        <v>2052</v>
      </c>
      <c r="D673" s="18" t="s">
        <v>2110</v>
      </c>
      <c r="E673" s="18" t="s">
        <v>2111</v>
      </c>
      <c r="F673" s="18" t="s">
        <v>2070</v>
      </c>
      <c r="G673" s="18" t="s">
        <v>2232</v>
      </c>
      <c r="H673" s="18" t="s">
        <v>2233</v>
      </c>
      <c r="I673" s="18" t="s">
        <v>2058</v>
      </c>
      <c r="J673" s="18" t="s">
        <v>2234</v>
      </c>
    </row>
    <row r="674" s="12" customFormat="1" ht="42" customHeight="1" spans="1:10">
      <c r="A674" s="18"/>
      <c r="B674" s="18"/>
      <c r="C674" s="18" t="s">
        <v>2060</v>
      </c>
      <c r="D674" s="18" t="s">
        <v>2061</v>
      </c>
      <c r="E674" s="18" t="s">
        <v>2235</v>
      </c>
      <c r="F674" s="18" t="s">
        <v>2055</v>
      </c>
      <c r="G674" s="18" t="s">
        <v>2236</v>
      </c>
      <c r="H674" s="18" t="s">
        <v>2064</v>
      </c>
      <c r="I674" s="18" t="s">
        <v>2065</v>
      </c>
      <c r="J674" s="18" t="s">
        <v>2235</v>
      </c>
    </row>
    <row r="675" s="12" customFormat="1" ht="42" customHeight="1" spans="1:10">
      <c r="A675" s="18"/>
      <c r="B675" s="18"/>
      <c r="C675" s="18" t="s">
        <v>2067</v>
      </c>
      <c r="D675" s="18" t="s">
        <v>2068</v>
      </c>
      <c r="E675" s="18" t="s">
        <v>2237</v>
      </c>
      <c r="F675" s="18" t="s">
        <v>2070</v>
      </c>
      <c r="G675" s="18" t="s">
        <v>2071</v>
      </c>
      <c r="H675" s="18" t="s">
        <v>2072</v>
      </c>
      <c r="I675" s="18" t="s">
        <v>2058</v>
      </c>
      <c r="J675" s="18" t="s">
        <v>2238</v>
      </c>
    </row>
    <row r="676" s="12" customFormat="1" ht="42" customHeight="1" spans="1:10">
      <c r="A676" s="18" t="s">
        <v>2276</v>
      </c>
      <c r="B676" s="18" t="s">
        <v>2277</v>
      </c>
      <c r="C676" s="18" t="s">
        <v>2052</v>
      </c>
      <c r="D676" s="18" t="s">
        <v>2053</v>
      </c>
      <c r="E676" s="18" t="s">
        <v>2278</v>
      </c>
      <c r="F676" s="18" t="s">
        <v>2055</v>
      </c>
      <c r="G676" s="18" t="s">
        <v>3241</v>
      </c>
      <c r="H676" s="18" t="s">
        <v>2057</v>
      </c>
      <c r="I676" s="18" t="s">
        <v>2058</v>
      </c>
      <c r="J676" s="18" t="s">
        <v>3242</v>
      </c>
    </row>
    <row r="677" s="12" customFormat="1" ht="42" customHeight="1" spans="1:10">
      <c r="A677" s="18"/>
      <c r="B677" s="18"/>
      <c r="C677" s="18" t="s">
        <v>2052</v>
      </c>
      <c r="D677" s="18" t="s">
        <v>2084</v>
      </c>
      <c r="E677" s="18" t="s">
        <v>2280</v>
      </c>
      <c r="F677" s="18" t="s">
        <v>2055</v>
      </c>
      <c r="G677" s="18" t="s">
        <v>2210</v>
      </c>
      <c r="H677" s="18" t="s">
        <v>2064</v>
      </c>
      <c r="I677" s="18" t="s">
        <v>2065</v>
      </c>
      <c r="J677" s="18" t="s">
        <v>2281</v>
      </c>
    </row>
    <row r="678" s="12" customFormat="1" ht="42" customHeight="1" spans="1:10">
      <c r="A678" s="18"/>
      <c r="B678" s="18"/>
      <c r="C678" s="18" t="s">
        <v>2052</v>
      </c>
      <c r="D678" s="18" t="s">
        <v>2088</v>
      </c>
      <c r="E678" s="18" t="s">
        <v>2282</v>
      </c>
      <c r="F678" s="18" t="s">
        <v>2106</v>
      </c>
      <c r="G678" s="18" t="s">
        <v>2079</v>
      </c>
      <c r="H678" s="18" t="s">
        <v>2108</v>
      </c>
      <c r="I678" s="18" t="s">
        <v>2058</v>
      </c>
      <c r="J678" s="18" t="s">
        <v>2283</v>
      </c>
    </row>
    <row r="679" s="12" customFormat="1" ht="42" customHeight="1" spans="1:10">
      <c r="A679" s="18"/>
      <c r="B679" s="18"/>
      <c r="C679" s="18" t="s">
        <v>2052</v>
      </c>
      <c r="D679" s="18" t="s">
        <v>2110</v>
      </c>
      <c r="E679" s="18" t="s">
        <v>2111</v>
      </c>
      <c r="F679" s="18" t="s">
        <v>2106</v>
      </c>
      <c r="G679" s="18" t="s">
        <v>2071</v>
      </c>
      <c r="H679" s="18" t="s">
        <v>2072</v>
      </c>
      <c r="I679" s="18" t="s">
        <v>2058</v>
      </c>
      <c r="J679" s="18" t="s">
        <v>2284</v>
      </c>
    </row>
    <row r="680" s="12" customFormat="1" ht="42" customHeight="1" spans="1:10">
      <c r="A680" s="18"/>
      <c r="B680" s="18"/>
      <c r="C680" s="18" t="s">
        <v>2060</v>
      </c>
      <c r="D680" s="18" t="s">
        <v>2061</v>
      </c>
      <c r="E680" s="18" t="s">
        <v>2285</v>
      </c>
      <c r="F680" s="18" t="s">
        <v>2055</v>
      </c>
      <c r="G680" s="18" t="s">
        <v>2114</v>
      </c>
      <c r="H680" s="18" t="s">
        <v>2064</v>
      </c>
      <c r="I680" s="18" t="s">
        <v>2065</v>
      </c>
      <c r="J680" s="18" t="s">
        <v>2286</v>
      </c>
    </row>
    <row r="681" s="12" customFormat="1" ht="42" customHeight="1" spans="1:10">
      <c r="A681" s="18"/>
      <c r="B681" s="18"/>
      <c r="C681" s="18" t="s">
        <v>2067</v>
      </c>
      <c r="D681" s="18" t="s">
        <v>2068</v>
      </c>
      <c r="E681" s="18" t="s">
        <v>2258</v>
      </c>
      <c r="F681" s="18" t="s">
        <v>2070</v>
      </c>
      <c r="G681" s="18" t="s">
        <v>2071</v>
      </c>
      <c r="H681" s="18" t="s">
        <v>2072</v>
      </c>
      <c r="I681" s="18" t="s">
        <v>2058</v>
      </c>
      <c r="J681" s="18" t="s">
        <v>2259</v>
      </c>
    </row>
    <row r="682" s="12" customFormat="1" ht="42" customHeight="1" spans="1:10">
      <c r="A682" s="18" t="s">
        <v>3243</v>
      </c>
      <c r="B682" s="18" t="s">
        <v>3244</v>
      </c>
      <c r="C682" s="18" t="s">
        <v>2052</v>
      </c>
      <c r="D682" s="18" t="s">
        <v>2053</v>
      </c>
      <c r="E682" s="18" t="s">
        <v>3245</v>
      </c>
      <c r="F682" s="18" t="s">
        <v>2055</v>
      </c>
      <c r="G682" s="18" t="s">
        <v>3033</v>
      </c>
      <c r="H682" s="18" t="s">
        <v>2550</v>
      </c>
      <c r="I682" s="18" t="s">
        <v>2058</v>
      </c>
      <c r="J682" s="18" t="s">
        <v>3246</v>
      </c>
    </row>
    <row r="683" s="12" customFormat="1" ht="42" customHeight="1" spans="1:10">
      <c r="A683" s="18"/>
      <c r="B683" s="18"/>
      <c r="C683" s="18" t="s">
        <v>2052</v>
      </c>
      <c r="D683" s="18" t="s">
        <v>2053</v>
      </c>
      <c r="E683" s="18" t="s">
        <v>3247</v>
      </c>
      <c r="F683" s="18" t="s">
        <v>2106</v>
      </c>
      <c r="G683" s="18" t="s">
        <v>2135</v>
      </c>
      <c r="H683" s="18" t="s">
        <v>2550</v>
      </c>
      <c r="I683" s="18" t="s">
        <v>2058</v>
      </c>
      <c r="J683" s="18" t="s">
        <v>3248</v>
      </c>
    </row>
    <row r="684" s="12" customFormat="1" ht="42" customHeight="1" spans="1:10">
      <c r="A684" s="18"/>
      <c r="B684" s="18"/>
      <c r="C684" s="18" t="s">
        <v>2052</v>
      </c>
      <c r="D684" s="18" t="s">
        <v>2053</v>
      </c>
      <c r="E684" s="18" t="s">
        <v>3249</v>
      </c>
      <c r="F684" s="18" t="s">
        <v>2106</v>
      </c>
      <c r="G684" s="18" t="s">
        <v>2863</v>
      </c>
      <c r="H684" s="18" t="s">
        <v>3200</v>
      </c>
      <c r="I684" s="18" t="s">
        <v>2058</v>
      </c>
      <c r="J684" s="18" t="s">
        <v>3250</v>
      </c>
    </row>
    <row r="685" s="12" customFormat="1" ht="42" customHeight="1" spans="1:10">
      <c r="A685" s="18"/>
      <c r="B685" s="18"/>
      <c r="C685" s="18" t="s">
        <v>2052</v>
      </c>
      <c r="D685" s="18" t="s">
        <v>2053</v>
      </c>
      <c r="E685" s="18" t="s">
        <v>3251</v>
      </c>
      <c r="F685" s="18" t="s">
        <v>2055</v>
      </c>
      <c r="G685" s="18" t="s">
        <v>2079</v>
      </c>
      <c r="H685" s="18" t="s">
        <v>2211</v>
      </c>
      <c r="I685" s="18" t="s">
        <v>2058</v>
      </c>
      <c r="J685" s="18" t="s">
        <v>3252</v>
      </c>
    </row>
    <row r="686" s="12" customFormat="1" ht="42" customHeight="1" spans="1:10">
      <c r="A686" s="18"/>
      <c r="B686" s="18"/>
      <c r="C686" s="18" t="s">
        <v>2052</v>
      </c>
      <c r="D686" s="18" t="s">
        <v>2053</v>
      </c>
      <c r="E686" s="18" t="s">
        <v>3253</v>
      </c>
      <c r="F686" s="18" t="s">
        <v>2055</v>
      </c>
      <c r="G686" s="18" t="s">
        <v>2079</v>
      </c>
      <c r="H686" s="18" t="s">
        <v>2211</v>
      </c>
      <c r="I686" s="18" t="s">
        <v>2058</v>
      </c>
      <c r="J686" s="18" t="s">
        <v>3254</v>
      </c>
    </row>
    <row r="687" s="12" customFormat="1" ht="42" customHeight="1" spans="1:10">
      <c r="A687" s="18"/>
      <c r="B687" s="18"/>
      <c r="C687" s="18" t="s">
        <v>2052</v>
      </c>
      <c r="D687" s="18" t="s">
        <v>2084</v>
      </c>
      <c r="E687" s="18" t="s">
        <v>3255</v>
      </c>
      <c r="F687" s="18" t="s">
        <v>2055</v>
      </c>
      <c r="G687" s="18" t="s">
        <v>2086</v>
      </c>
      <c r="H687" s="18" t="s">
        <v>2072</v>
      </c>
      <c r="I687" s="18" t="s">
        <v>2058</v>
      </c>
      <c r="J687" s="18" t="s">
        <v>3255</v>
      </c>
    </row>
    <row r="688" s="12" customFormat="1" ht="42" customHeight="1" spans="1:10">
      <c r="A688" s="18"/>
      <c r="B688" s="18"/>
      <c r="C688" s="18" t="s">
        <v>2052</v>
      </c>
      <c r="D688" s="18" t="s">
        <v>2084</v>
      </c>
      <c r="E688" s="18" t="s">
        <v>3256</v>
      </c>
      <c r="F688" s="18" t="s">
        <v>2055</v>
      </c>
      <c r="G688" s="18" t="s">
        <v>2086</v>
      </c>
      <c r="H688" s="18" t="s">
        <v>2072</v>
      </c>
      <c r="I688" s="18" t="s">
        <v>2058</v>
      </c>
      <c r="J688" s="18" t="s">
        <v>3256</v>
      </c>
    </row>
    <row r="689" s="12" customFormat="1" ht="42" customHeight="1" spans="1:10">
      <c r="A689" s="18"/>
      <c r="B689" s="18"/>
      <c r="C689" s="18" t="s">
        <v>2052</v>
      </c>
      <c r="D689" s="18" t="s">
        <v>2084</v>
      </c>
      <c r="E689" s="18" t="s">
        <v>3257</v>
      </c>
      <c r="F689" s="18" t="s">
        <v>2055</v>
      </c>
      <c r="G689" s="18" t="s">
        <v>2071</v>
      </c>
      <c r="H689" s="18" t="s">
        <v>2072</v>
      </c>
      <c r="I689" s="18" t="s">
        <v>2058</v>
      </c>
      <c r="J689" s="18" t="s">
        <v>3258</v>
      </c>
    </row>
    <row r="690" s="12" customFormat="1" ht="42" customHeight="1" spans="1:10">
      <c r="A690" s="18"/>
      <c r="B690" s="18"/>
      <c r="C690" s="18" t="s">
        <v>2052</v>
      </c>
      <c r="D690" s="18" t="s">
        <v>2088</v>
      </c>
      <c r="E690" s="18" t="s">
        <v>3259</v>
      </c>
      <c r="F690" s="18" t="s">
        <v>2070</v>
      </c>
      <c r="G690" s="18" t="s">
        <v>2103</v>
      </c>
      <c r="H690" s="18" t="s">
        <v>2072</v>
      </c>
      <c r="I690" s="18" t="s">
        <v>2058</v>
      </c>
      <c r="J690" s="18" t="s">
        <v>3260</v>
      </c>
    </row>
    <row r="691" s="12" customFormat="1" ht="42" customHeight="1" spans="1:10">
      <c r="A691" s="18"/>
      <c r="B691" s="18"/>
      <c r="C691" s="18" t="s">
        <v>2052</v>
      </c>
      <c r="D691" s="18" t="s">
        <v>2110</v>
      </c>
      <c r="E691" s="18" t="s">
        <v>2111</v>
      </c>
      <c r="F691" s="18" t="s">
        <v>2106</v>
      </c>
      <c r="G691" s="18" t="s">
        <v>2839</v>
      </c>
      <c r="H691" s="18" t="s">
        <v>2233</v>
      </c>
      <c r="I691" s="18" t="s">
        <v>2058</v>
      </c>
      <c r="J691" s="18" t="s">
        <v>3181</v>
      </c>
    </row>
    <row r="692" s="12" customFormat="1" ht="42" customHeight="1" spans="1:10">
      <c r="A692" s="18"/>
      <c r="B692" s="18"/>
      <c r="C692" s="18" t="s">
        <v>2060</v>
      </c>
      <c r="D692" s="18" t="s">
        <v>2061</v>
      </c>
      <c r="E692" s="18" t="s">
        <v>3261</v>
      </c>
      <c r="F692" s="18" t="s">
        <v>2055</v>
      </c>
      <c r="G692" s="18" t="s">
        <v>2272</v>
      </c>
      <c r="H692" s="18" t="s">
        <v>2064</v>
      </c>
      <c r="I692" s="18" t="s">
        <v>2065</v>
      </c>
      <c r="J692" s="18" t="s">
        <v>3262</v>
      </c>
    </row>
    <row r="693" s="12" customFormat="1" ht="42" customHeight="1" spans="1:10">
      <c r="A693" s="18"/>
      <c r="B693" s="18"/>
      <c r="C693" s="18" t="s">
        <v>2060</v>
      </c>
      <c r="D693" s="18" t="s">
        <v>2061</v>
      </c>
      <c r="E693" s="18" t="s">
        <v>3263</v>
      </c>
      <c r="F693" s="18" t="s">
        <v>2055</v>
      </c>
      <c r="G693" s="18" t="s">
        <v>2272</v>
      </c>
      <c r="H693" s="18" t="s">
        <v>2064</v>
      </c>
      <c r="I693" s="18" t="s">
        <v>2065</v>
      </c>
      <c r="J693" s="18" t="s">
        <v>3264</v>
      </c>
    </row>
    <row r="694" s="12" customFormat="1" ht="42" customHeight="1" spans="1:10">
      <c r="A694" s="18"/>
      <c r="B694" s="18"/>
      <c r="C694" s="18" t="s">
        <v>2060</v>
      </c>
      <c r="D694" s="18" t="s">
        <v>2061</v>
      </c>
      <c r="E694" s="18" t="s">
        <v>3265</v>
      </c>
      <c r="F694" s="18" t="s">
        <v>2055</v>
      </c>
      <c r="G694" s="18" t="s">
        <v>2272</v>
      </c>
      <c r="H694" s="18" t="s">
        <v>2064</v>
      </c>
      <c r="I694" s="18" t="s">
        <v>2065</v>
      </c>
      <c r="J694" s="18" t="s">
        <v>3266</v>
      </c>
    </row>
    <row r="695" s="12" customFormat="1" ht="42" customHeight="1" spans="1:10">
      <c r="A695" s="18"/>
      <c r="B695" s="18"/>
      <c r="C695" s="18" t="s">
        <v>2067</v>
      </c>
      <c r="D695" s="18" t="s">
        <v>2068</v>
      </c>
      <c r="E695" s="18" t="s">
        <v>2847</v>
      </c>
      <c r="F695" s="18" t="s">
        <v>2070</v>
      </c>
      <c r="G695" s="18" t="s">
        <v>2071</v>
      </c>
      <c r="H695" s="18" t="s">
        <v>2072</v>
      </c>
      <c r="I695" s="18" t="s">
        <v>2058</v>
      </c>
      <c r="J695" s="18" t="s">
        <v>2847</v>
      </c>
    </row>
    <row r="696" s="12" customFormat="1" ht="42" customHeight="1" spans="1:10">
      <c r="A696" s="18" t="s">
        <v>3267</v>
      </c>
      <c r="B696" s="18" t="s">
        <v>3268</v>
      </c>
      <c r="C696" s="18" t="s">
        <v>2052</v>
      </c>
      <c r="D696" s="18" t="s">
        <v>2053</v>
      </c>
      <c r="E696" s="18" t="s">
        <v>3269</v>
      </c>
      <c r="F696" s="18" t="s">
        <v>2055</v>
      </c>
      <c r="G696" s="18" t="s">
        <v>2128</v>
      </c>
      <c r="H696" s="18" t="s">
        <v>2057</v>
      </c>
      <c r="I696" s="18" t="s">
        <v>2058</v>
      </c>
      <c r="J696" s="18" t="s">
        <v>3270</v>
      </c>
    </row>
    <row r="697" s="12" customFormat="1" ht="42" customHeight="1" spans="1:10">
      <c r="A697" s="18"/>
      <c r="B697" s="18"/>
      <c r="C697" s="18" t="s">
        <v>2052</v>
      </c>
      <c r="D697" s="18" t="s">
        <v>2053</v>
      </c>
      <c r="E697" s="18" t="s">
        <v>2081</v>
      </c>
      <c r="F697" s="18" t="s">
        <v>2070</v>
      </c>
      <c r="G697" s="18" t="s">
        <v>2079</v>
      </c>
      <c r="H697" s="18" t="s">
        <v>2082</v>
      </c>
      <c r="I697" s="18" t="s">
        <v>2058</v>
      </c>
      <c r="J697" s="18" t="s">
        <v>3271</v>
      </c>
    </row>
    <row r="698" s="12" customFormat="1" ht="42" customHeight="1" spans="1:10">
      <c r="A698" s="18"/>
      <c r="B698" s="18"/>
      <c r="C698" s="18" t="s">
        <v>2052</v>
      </c>
      <c r="D698" s="18" t="s">
        <v>2084</v>
      </c>
      <c r="E698" s="18" t="s">
        <v>2931</v>
      </c>
      <c r="F698" s="18" t="s">
        <v>2055</v>
      </c>
      <c r="G698" s="18" t="s">
        <v>2086</v>
      </c>
      <c r="H698" s="18" t="s">
        <v>2072</v>
      </c>
      <c r="I698" s="18" t="s">
        <v>2058</v>
      </c>
      <c r="J698" s="18" t="s">
        <v>3272</v>
      </c>
    </row>
    <row r="699" s="12" customFormat="1" ht="42" customHeight="1" spans="1:10">
      <c r="A699" s="18"/>
      <c r="B699" s="18"/>
      <c r="C699" s="18" t="s">
        <v>2052</v>
      </c>
      <c r="D699" s="18" t="s">
        <v>2084</v>
      </c>
      <c r="E699" s="18" t="s">
        <v>2933</v>
      </c>
      <c r="F699" s="18" t="s">
        <v>2070</v>
      </c>
      <c r="G699" s="18" t="s">
        <v>2086</v>
      </c>
      <c r="H699" s="18" t="s">
        <v>2072</v>
      </c>
      <c r="I699" s="18" t="s">
        <v>2058</v>
      </c>
      <c r="J699" s="18" t="s">
        <v>3273</v>
      </c>
    </row>
    <row r="700" s="12" customFormat="1" ht="42" customHeight="1" spans="1:10">
      <c r="A700" s="18"/>
      <c r="B700" s="18"/>
      <c r="C700" s="18" t="s">
        <v>2052</v>
      </c>
      <c r="D700" s="18" t="s">
        <v>2088</v>
      </c>
      <c r="E700" s="18" t="s">
        <v>2089</v>
      </c>
      <c r="F700" s="18" t="s">
        <v>2055</v>
      </c>
      <c r="G700" s="18" t="s">
        <v>2086</v>
      </c>
      <c r="H700" s="18" t="s">
        <v>2072</v>
      </c>
      <c r="I700" s="18" t="s">
        <v>2058</v>
      </c>
      <c r="J700" s="18" t="s">
        <v>3274</v>
      </c>
    </row>
    <row r="701" s="12" customFormat="1" ht="42" customHeight="1" spans="1:10">
      <c r="A701" s="18"/>
      <c r="B701" s="18"/>
      <c r="C701" s="18" t="s">
        <v>2052</v>
      </c>
      <c r="D701" s="18" t="s">
        <v>2110</v>
      </c>
      <c r="E701" s="18" t="s">
        <v>2111</v>
      </c>
      <c r="F701" s="18" t="s">
        <v>3275</v>
      </c>
      <c r="G701" s="18" t="s">
        <v>2469</v>
      </c>
      <c r="H701" s="18" t="s">
        <v>2072</v>
      </c>
      <c r="I701" s="18" t="s">
        <v>2058</v>
      </c>
      <c r="J701" s="18" t="s">
        <v>3276</v>
      </c>
    </row>
    <row r="702" s="12" customFormat="1" ht="42" customHeight="1" spans="1:10">
      <c r="A702" s="18"/>
      <c r="B702" s="18"/>
      <c r="C702" s="18" t="s">
        <v>2060</v>
      </c>
      <c r="D702" s="18" t="s">
        <v>2061</v>
      </c>
      <c r="E702" s="18" t="s">
        <v>3277</v>
      </c>
      <c r="F702" s="18" t="s">
        <v>2055</v>
      </c>
      <c r="G702" s="18" t="s">
        <v>2272</v>
      </c>
      <c r="H702" s="18" t="s">
        <v>2064</v>
      </c>
      <c r="I702" s="18" t="s">
        <v>2065</v>
      </c>
      <c r="J702" s="18" t="s">
        <v>3278</v>
      </c>
    </row>
    <row r="703" s="12" customFormat="1" ht="42" customHeight="1" spans="1:10">
      <c r="A703" s="18"/>
      <c r="B703" s="18"/>
      <c r="C703" s="18" t="s">
        <v>2067</v>
      </c>
      <c r="D703" s="18" t="s">
        <v>2068</v>
      </c>
      <c r="E703" s="18" t="s">
        <v>2937</v>
      </c>
      <c r="F703" s="18" t="s">
        <v>2070</v>
      </c>
      <c r="G703" s="18" t="s">
        <v>2071</v>
      </c>
      <c r="H703" s="18" t="s">
        <v>2072</v>
      </c>
      <c r="I703" s="18" t="s">
        <v>2058</v>
      </c>
      <c r="J703" s="18" t="s">
        <v>3279</v>
      </c>
    </row>
    <row r="704" s="12" customFormat="1" ht="42" customHeight="1" spans="1:10">
      <c r="A704" s="18" t="s">
        <v>3280</v>
      </c>
      <c r="B704" s="18" t="s">
        <v>3281</v>
      </c>
      <c r="C704" s="18" t="s">
        <v>2052</v>
      </c>
      <c r="D704" s="18" t="s">
        <v>2053</v>
      </c>
      <c r="E704" s="18" t="s">
        <v>2733</v>
      </c>
      <c r="F704" s="18" t="s">
        <v>2055</v>
      </c>
      <c r="G704" s="18" t="s">
        <v>2384</v>
      </c>
      <c r="H704" s="18" t="s">
        <v>2100</v>
      </c>
      <c r="I704" s="18" t="s">
        <v>2058</v>
      </c>
      <c r="J704" s="18" t="s">
        <v>3282</v>
      </c>
    </row>
    <row r="705" s="12" customFormat="1" ht="42" customHeight="1" spans="1:10">
      <c r="A705" s="18"/>
      <c r="B705" s="18"/>
      <c r="C705" s="18" t="s">
        <v>2052</v>
      </c>
      <c r="D705" s="18" t="s">
        <v>2053</v>
      </c>
      <c r="E705" s="18" t="s">
        <v>3283</v>
      </c>
      <c r="F705" s="18" t="s">
        <v>2055</v>
      </c>
      <c r="G705" s="18" t="s">
        <v>3284</v>
      </c>
      <c r="H705" s="18" t="s">
        <v>2100</v>
      </c>
      <c r="I705" s="18" t="s">
        <v>2058</v>
      </c>
      <c r="J705" s="18" t="s">
        <v>3285</v>
      </c>
    </row>
    <row r="706" s="12" customFormat="1" ht="42" customHeight="1" spans="1:10">
      <c r="A706" s="18"/>
      <c r="B706" s="18"/>
      <c r="C706" s="18" t="s">
        <v>2052</v>
      </c>
      <c r="D706" s="18" t="s">
        <v>2084</v>
      </c>
      <c r="E706" s="18" t="s">
        <v>3286</v>
      </c>
      <c r="F706" s="18" t="s">
        <v>2055</v>
      </c>
      <c r="G706" s="18" t="s">
        <v>2086</v>
      </c>
      <c r="H706" s="18" t="s">
        <v>2072</v>
      </c>
      <c r="I706" s="18" t="s">
        <v>2058</v>
      </c>
      <c r="J706" s="18" t="s">
        <v>3287</v>
      </c>
    </row>
    <row r="707" s="12" customFormat="1" ht="42" customHeight="1" spans="1:10">
      <c r="A707" s="18"/>
      <c r="B707" s="18"/>
      <c r="C707" s="18" t="s">
        <v>2052</v>
      </c>
      <c r="D707" s="18" t="s">
        <v>2084</v>
      </c>
      <c r="E707" s="18" t="s">
        <v>3227</v>
      </c>
      <c r="F707" s="18" t="s">
        <v>2055</v>
      </c>
      <c r="G707" s="18" t="s">
        <v>2086</v>
      </c>
      <c r="H707" s="18" t="s">
        <v>2072</v>
      </c>
      <c r="I707" s="18" t="s">
        <v>2058</v>
      </c>
      <c r="J707" s="18" t="s">
        <v>3288</v>
      </c>
    </row>
    <row r="708" s="12" customFormat="1" ht="42" customHeight="1" spans="1:10">
      <c r="A708" s="18"/>
      <c r="B708" s="18"/>
      <c r="C708" s="18" t="s">
        <v>2052</v>
      </c>
      <c r="D708" s="18" t="s">
        <v>2110</v>
      </c>
      <c r="E708" s="18" t="s">
        <v>2111</v>
      </c>
      <c r="F708" s="18" t="s">
        <v>2106</v>
      </c>
      <c r="G708" s="18" t="s">
        <v>2761</v>
      </c>
      <c r="H708" s="18" t="s">
        <v>2233</v>
      </c>
      <c r="I708" s="18" t="s">
        <v>2058</v>
      </c>
      <c r="J708" s="18" t="s">
        <v>3181</v>
      </c>
    </row>
    <row r="709" s="12" customFormat="1" ht="42" customHeight="1" spans="1:10">
      <c r="A709" s="18"/>
      <c r="B709" s="18"/>
      <c r="C709" s="18" t="s">
        <v>2060</v>
      </c>
      <c r="D709" s="18" t="s">
        <v>2061</v>
      </c>
      <c r="E709" s="18" t="s">
        <v>3289</v>
      </c>
      <c r="F709" s="18" t="s">
        <v>2055</v>
      </c>
      <c r="G709" s="18" t="s">
        <v>2272</v>
      </c>
      <c r="H709" s="18" t="s">
        <v>2064</v>
      </c>
      <c r="I709" s="18" t="s">
        <v>2065</v>
      </c>
      <c r="J709" s="18" t="s">
        <v>3290</v>
      </c>
    </row>
    <row r="710" s="12" customFormat="1" ht="42" customHeight="1" spans="1:10">
      <c r="A710" s="18"/>
      <c r="B710" s="18"/>
      <c r="C710" s="18" t="s">
        <v>2060</v>
      </c>
      <c r="D710" s="18" t="s">
        <v>2061</v>
      </c>
      <c r="E710" s="18" t="s">
        <v>3291</v>
      </c>
      <c r="F710" s="18" t="s">
        <v>2055</v>
      </c>
      <c r="G710" s="18" t="s">
        <v>2253</v>
      </c>
      <c r="H710" s="18" t="s">
        <v>2064</v>
      </c>
      <c r="I710" s="18" t="s">
        <v>2065</v>
      </c>
      <c r="J710" s="18" t="s">
        <v>3292</v>
      </c>
    </row>
    <row r="711" s="12" customFormat="1" ht="42" customHeight="1" spans="1:10">
      <c r="A711" s="18"/>
      <c r="B711" s="18"/>
      <c r="C711" s="18" t="s">
        <v>2067</v>
      </c>
      <c r="D711" s="18" t="s">
        <v>2068</v>
      </c>
      <c r="E711" s="18" t="s">
        <v>2258</v>
      </c>
      <c r="F711" s="18" t="s">
        <v>2070</v>
      </c>
      <c r="G711" s="18" t="s">
        <v>2071</v>
      </c>
      <c r="H711" s="18" t="s">
        <v>2072</v>
      </c>
      <c r="I711" s="18" t="s">
        <v>2058</v>
      </c>
      <c r="J711" s="18" t="s">
        <v>2259</v>
      </c>
    </row>
    <row r="712" s="12" customFormat="1" ht="42" customHeight="1" spans="1:10">
      <c r="A712" s="18" t="s">
        <v>2097</v>
      </c>
      <c r="B712" s="18" t="s">
        <v>2098</v>
      </c>
      <c r="C712" s="18" t="s">
        <v>2052</v>
      </c>
      <c r="D712" s="18" t="s">
        <v>2053</v>
      </c>
      <c r="E712" s="18" t="s">
        <v>2099</v>
      </c>
      <c r="F712" s="18" t="s">
        <v>2055</v>
      </c>
      <c r="G712" s="18" t="s">
        <v>2079</v>
      </c>
      <c r="H712" s="18" t="s">
        <v>2100</v>
      </c>
      <c r="I712" s="18" t="s">
        <v>2058</v>
      </c>
      <c r="J712" s="18" t="s">
        <v>2101</v>
      </c>
    </row>
    <row r="713" s="12" customFormat="1" ht="42" customHeight="1" spans="1:10">
      <c r="A713" s="18"/>
      <c r="B713" s="18"/>
      <c r="C713" s="18" t="s">
        <v>2052</v>
      </c>
      <c r="D713" s="18" t="s">
        <v>2084</v>
      </c>
      <c r="E713" s="18" t="s">
        <v>2102</v>
      </c>
      <c r="F713" s="18" t="s">
        <v>2070</v>
      </c>
      <c r="G713" s="18" t="s">
        <v>2103</v>
      </c>
      <c r="H713" s="18" t="s">
        <v>2072</v>
      </c>
      <c r="I713" s="18" t="s">
        <v>2058</v>
      </c>
      <c r="J713" s="18" t="s">
        <v>2104</v>
      </c>
    </row>
    <row r="714" s="12" customFormat="1" ht="42" customHeight="1" spans="1:10">
      <c r="A714" s="18"/>
      <c r="B714" s="18"/>
      <c r="C714" s="18" t="s">
        <v>2052</v>
      </c>
      <c r="D714" s="18" t="s">
        <v>2088</v>
      </c>
      <c r="E714" s="18" t="s">
        <v>2105</v>
      </c>
      <c r="F714" s="18" t="s">
        <v>2106</v>
      </c>
      <c r="G714" s="18" t="s">
        <v>2107</v>
      </c>
      <c r="H714" s="18" t="s">
        <v>2108</v>
      </c>
      <c r="I714" s="18" t="s">
        <v>2058</v>
      </c>
      <c r="J714" s="18" t="s">
        <v>2109</v>
      </c>
    </row>
    <row r="715" s="12" customFormat="1" ht="42" customHeight="1" spans="1:10">
      <c r="A715" s="18"/>
      <c r="B715" s="18"/>
      <c r="C715" s="18" t="s">
        <v>2052</v>
      </c>
      <c r="D715" s="18" t="s">
        <v>2110</v>
      </c>
      <c r="E715" s="18" t="s">
        <v>2111</v>
      </c>
      <c r="F715" s="18" t="s">
        <v>2106</v>
      </c>
      <c r="G715" s="18" t="s">
        <v>2103</v>
      </c>
      <c r="H715" s="18" t="s">
        <v>2072</v>
      </c>
      <c r="I715" s="18" t="s">
        <v>2058</v>
      </c>
      <c r="J715" s="18" t="s">
        <v>2112</v>
      </c>
    </row>
    <row r="716" s="12" customFormat="1" ht="42" customHeight="1" spans="1:10">
      <c r="A716" s="18"/>
      <c r="B716" s="18"/>
      <c r="C716" s="18" t="s">
        <v>2060</v>
      </c>
      <c r="D716" s="18" t="s">
        <v>2061</v>
      </c>
      <c r="E716" s="18" t="s">
        <v>2113</v>
      </c>
      <c r="F716" s="18" t="s">
        <v>2055</v>
      </c>
      <c r="G716" s="18" t="s">
        <v>2114</v>
      </c>
      <c r="H716" s="18" t="s">
        <v>2064</v>
      </c>
      <c r="I716" s="18" t="s">
        <v>2065</v>
      </c>
      <c r="J716" s="18" t="s">
        <v>2115</v>
      </c>
    </row>
    <row r="717" s="12" customFormat="1" ht="42" customHeight="1" spans="1:10">
      <c r="A717" s="18"/>
      <c r="B717" s="18"/>
      <c r="C717" s="18" t="s">
        <v>2067</v>
      </c>
      <c r="D717" s="18" t="s">
        <v>2068</v>
      </c>
      <c r="E717" s="18" t="s">
        <v>2116</v>
      </c>
      <c r="F717" s="18" t="s">
        <v>2070</v>
      </c>
      <c r="G717" s="18" t="s">
        <v>2071</v>
      </c>
      <c r="H717" s="18" t="s">
        <v>2072</v>
      </c>
      <c r="I717" s="18" t="s">
        <v>2058</v>
      </c>
      <c r="J717" s="18" t="s">
        <v>2117</v>
      </c>
    </row>
    <row r="718" s="12" customFormat="1" ht="42" customHeight="1" spans="1:10">
      <c r="A718" s="18" t="s">
        <v>2239</v>
      </c>
      <c r="B718" s="18" t="s">
        <v>2240</v>
      </c>
      <c r="C718" s="18" t="s">
        <v>2052</v>
      </c>
      <c r="D718" s="18" t="s">
        <v>2053</v>
      </c>
      <c r="E718" s="18" t="s">
        <v>2241</v>
      </c>
      <c r="F718" s="18" t="s">
        <v>2070</v>
      </c>
      <c r="G718" s="18" t="s">
        <v>3293</v>
      </c>
      <c r="H718" s="18" t="s">
        <v>2057</v>
      </c>
      <c r="I718" s="18" t="s">
        <v>2058</v>
      </c>
      <c r="J718" s="18" t="s">
        <v>2243</v>
      </c>
    </row>
    <row r="719" s="12" customFormat="1" ht="42" customHeight="1" spans="1:10">
      <c r="A719" s="18"/>
      <c r="B719" s="18"/>
      <c r="C719" s="18" t="s">
        <v>2052</v>
      </c>
      <c r="D719" s="18" t="s">
        <v>2084</v>
      </c>
      <c r="E719" s="18" t="s">
        <v>2244</v>
      </c>
      <c r="F719" s="18" t="s">
        <v>2070</v>
      </c>
      <c r="G719" s="18" t="s">
        <v>2103</v>
      </c>
      <c r="H719" s="18" t="s">
        <v>2072</v>
      </c>
      <c r="I719" s="18" t="s">
        <v>2058</v>
      </c>
      <c r="J719" s="18" t="s">
        <v>2245</v>
      </c>
    </row>
    <row r="720" s="12" customFormat="1" ht="42" customHeight="1" spans="1:10">
      <c r="A720" s="18"/>
      <c r="B720" s="18"/>
      <c r="C720" s="18" t="s">
        <v>2052</v>
      </c>
      <c r="D720" s="18" t="s">
        <v>2084</v>
      </c>
      <c r="E720" s="18" t="s">
        <v>2246</v>
      </c>
      <c r="F720" s="18" t="s">
        <v>2055</v>
      </c>
      <c r="G720" s="18" t="s">
        <v>2086</v>
      </c>
      <c r="H720" s="18" t="s">
        <v>2072</v>
      </c>
      <c r="I720" s="18" t="s">
        <v>2058</v>
      </c>
      <c r="J720" s="18" t="s">
        <v>2247</v>
      </c>
    </row>
    <row r="721" s="12" customFormat="1" ht="42" customHeight="1" spans="1:10">
      <c r="A721" s="18"/>
      <c r="B721" s="18"/>
      <c r="C721" s="18" t="s">
        <v>2052</v>
      </c>
      <c r="D721" s="18" t="s">
        <v>2088</v>
      </c>
      <c r="E721" s="18" t="s">
        <v>2248</v>
      </c>
      <c r="F721" s="18" t="s">
        <v>2070</v>
      </c>
      <c r="G721" s="18" t="s">
        <v>2103</v>
      </c>
      <c r="H721" s="18" t="s">
        <v>2072</v>
      </c>
      <c r="I721" s="18" t="s">
        <v>2058</v>
      </c>
      <c r="J721" s="18" t="s">
        <v>2249</v>
      </c>
    </row>
    <row r="722" s="12" customFormat="1" ht="42" customHeight="1" spans="1:10">
      <c r="A722" s="18"/>
      <c r="B722" s="18"/>
      <c r="C722" s="18" t="s">
        <v>2052</v>
      </c>
      <c r="D722" s="18" t="s">
        <v>2088</v>
      </c>
      <c r="E722" s="18" t="s">
        <v>2250</v>
      </c>
      <c r="F722" s="18" t="s">
        <v>2070</v>
      </c>
      <c r="G722" s="18" t="s">
        <v>2103</v>
      </c>
      <c r="H722" s="18" t="s">
        <v>2072</v>
      </c>
      <c r="I722" s="18" t="s">
        <v>2058</v>
      </c>
      <c r="J722" s="18" t="s">
        <v>2251</v>
      </c>
    </row>
    <row r="723" s="12" customFormat="1" ht="42" customHeight="1" spans="1:10">
      <c r="A723" s="18"/>
      <c r="B723" s="18"/>
      <c r="C723" s="18" t="s">
        <v>2060</v>
      </c>
      <c r="D723" s="18" t="s">
        <v>2061</v>
      </c>
      <c r="E723" s="18" t="s">
        <v>2252</v>
      </c>
      <c r="F723" s="18" t="s">
        <v>2055</v>
      </c>
      <c r="G723" s="18" t="s">
        <v>2253</v>
      </c>
      <c r="H723" s="18" t="s">
        <v>2064</v>
      </c>
      <c r="I723" s="18" t="s">
        <v>2065</v>
      </c>
      <c r="J723" s="18" t="s">
        <v>2254</v>
      </c>
    </row>
    <row r="724" s="12" customFormat="1" ht="42" customHeight="1" spans="1:10">
      <c r="A724" s="18"/>
      <c r="B724" s="18"/>
      <c r="C724" s="18" t="s">
        <v>2060</v>
      </c>
      <c r="D724" s="18" t="s">
        <v>2061</v>
      </c>
      <c r="E724" s="18" t="s">
        <v>2255</v>
      </c>
      <c r="F724" s="18" t="s">
        <v>2055</v>
      </c>
      <c r="G724" s="18" t="s">
        <v>2256</v>
      </c>
      <c r="H724" s="18" t="s">
        <v>2064</v>
      </c>
      <c r="I724" s="18" t="s">
        <v>2065</v>
      </c>
      <c r="J724" s="18" t="s">
        <v>2257</v>
      </c>
    </row>
    <row r="725" s="12" customFormat="1" ht="42" customHeight="1" spans="1:10">
      <c r="A725" s="18"/>
      <c r="B725" s="18"/>
      <c r="C725" s="18" t="s">
        <v>2067</v>
      </c>
      <c r="D725" s="18" t="s">
        <v>2068</v>
      </c>
      <c r="E725" s="18" t="s">
        <v>2258</v>
      </c>
      <c r="F725" s="18" t="s">
        <v>2070</v>
      </c>
      <c r="G725" s="18" t="s">
        <v>2103</v>
      </c>
      <c r="H725" s="18" t="s">
        <v>2072</v>
      </c>
      <c r="I725" s="18" t="s">
        <v>2058</v>
      </c>
      <c r="J725" s="18" t="s">
        <v>2259</v>
      </c>
    </row>
    <row r="726" s="12" customFormat="1" ht="42" customHeight="1" spans="1:10">
      <c r="A726" s="18" t="s">
        <v>3294</v>
      </c>
      <c r="B726" s="18" t="s">
        <v>3295</v>
      </c>
      <c r="C726" s="18" t="s">
        <v>2052</v>
      </c>
      <c r="D726" s="18" t="s">
        <v>2053</v>
      </c>
      <c r="E726" s="18" t="s">
        <v>3296</v>
      </c>
      <c r="F726" s="18" t="s">
        <v>2070</v>
      </c>
      <c r="G726" s="18" t="s">
        <v>2079</v>
      </c>
      <c r="H726" s="18" t="s">
        <v>2082</v>
      </c>
      <c r="I726" s="18" t="s">
        <v>2058</v>
      </c>
      <c r="J726" s="18" t="s">
        <v>3297</v>
      </c>
    </row>
    <row r="727" s="12" customFormat="1" ht="42" customHeight="1" spans="1:10">
      <c r="A727" s="18"/>
      <c r="B727" s="18"/>
      <c r="C727" s="18" t="s">
        <v>2052</v>
      </c>
      <c r="D727" s="18" t="s">
        <v>2053</v>
      </c>
      <c r="E727" s="18" t="s">
        <v>3298</v>
      </c>
      <c r="F727" s="18" t="s">
        <v>2106</v>
      </c>
      <c r="G727" s="18" t="s">
        <v>2079</v>
      </c>
      <c r="H727" s="18" t="s">
        <v>2550</v>
      </c>
      <c r="I727" s="18" t="s">
        <v>2058</v>
      </c>
      <c r="J727" s="18" t="s">
        <v>3299</v>
      </c>
    </row>
    <row r="728" s="12" customFormat="1" ht="42" customHeight="1" spans="1:10">
      <c r="A728" s="18"/>
      <c r="B728" s="18"/>
      <c r="C728" s="18" t="s">
        <v>2052</v>
      </c>
      <c r="D728" s="18" t="s">
        <v>2053</v>
      </c>
      <c r="E728" s="18" t="s">
        <v>3300</v>
      </c>
      <c r="F728" s="18" t="s">
        <v>2106</v>
      </c>
      <c r="G728" s="18" t="s">
        <v>2079</v>
      </c>
      <c r="H728" s="18" t="s">
        <v>2100</v>
      </c>
      <c r="I728" s="18" t="s">
        <v>2058</v>
      </c>
      <c r="J728" s="18" t="s">
        <v>3301</v>
      </c>
    </row>
    <row r="729" s="12" customFormat="1" ht="42" customHeight="1" spans="1:10">
      <c r="A729" s="18"/>
      <c r="B729" s="18"/>
      <c r="C729" s="18" t="s">
        <v>2052</v>
      </c>
      <c r="D729" s="18" t="s">
        <v>2053</v>
      </c>
      <c r="E729" s="18" t="s">
        <v>3302</v>
      </c>
      <c r="F729" s="18" t="s">
        <v>2106</v>
      </c>
      <c r="G729" s="18" t="s">
        <v>2362</v>
      </c>
      <c r="H729" s="18" t="s">
        <v>2082</v>
      </c>
      <c r="I729" s="18" t="s">
        <v>2058</v>
      </c>
      <c r="J729" s="18" t="s">
        <v>3303</v>
      </c>
    </row>
    <row r="730" s="12" customFormat="1" ht="42" customHeight="1" spans="1:10">
      <c r="A730" s="18"/>
      <c r="B730" s="18"/>
      <c r="C730" s="18" t="s">
        <v>2052</v>
      </c>
      <c r="D730" s="18" t="s">
        <v>2053</v>
      </c>
      <c r="E730" s="18" t="s">
        <v>3304</v>
      </c>
      <c r="F730" s="18" t="s">
        <v>2055</v>
      </c>
      <c r="G730" s="18" t="s">
        <v>2165</v>
      </c>
      <c r="H730" s="18" t="s">
        <v>2100</v>
      </c>
      <c r="I730" s="18" t="s">
        <v>2058</v>
      </c>
      <c r="J730" s="18" t="s">
        <v>3305</v>
      </c>
    </row>
    <row r="731" s="12" customFormat="1" ht="42" customHeight="1" spans="1:10">
      <c r="A731" s="18"/>
      <c r="B731" s="18"/>
      <c r="C731" s="18" t="s">
        <v>2052</v>
      </c>
      <c r="D731" s="18" t="s">
        <v>2053</v>
      </c>
      <c r="E731" s="18" t="s">
        <v>3306</v>
      </c>
      <c r="F731" s="18" t="s">
        <v>2070</v>
      </c>
      <c r="G731" s="18" t="s">
        <v>2128</v>
      </c>
      <c r="H731" s="18" t="s">
        <v>2082</v>
      </c>
      <c r="I731" s="18" t="s">
        <v>2058</v>
      </c>
      <c r="J731" s="18" t="s">
        <v>3307</v>
      </c>
    </row>
    <row r="732" s="12" customFormat="1" ht="42" customHeight="1" spans="1:10">
      <c r="A732" s="18"/>
      <c r="B732" s="18"/>
      <c r="C732" s="18" t="s">
        <v>2052</v>
      </c>
      <c r="D732" s="18" t="s">
        <v>2084</v>
      </c>
      <c r="E732" s="18" t="s">
        <v>3308</v>
      </c>
      <c r="F732" s="18" t="s">
        <v>2055</v>
      </c>
      <c r="G732" s="18" t="s">
        <v>2210</v>
      </c>
      <c r="H732" s="18" t="s">
        <v>2064</v>
      </c>
      <c r="I732" s="18" t="s">
        <v>2065</v>
      </c>
      <c r="J732" s="18" t="s">
        <v>3309</v>
      </c>
    </row>
    <row r="733" s="12" customFormat="1" ht="42" customHeight="1" spans="1:10">
      <c r="A733" s="18"/>
      <c r="B733" s="18"/>
      <c r="C733" s="18" t="s">
        <v>2052</v>
      </c>
      <c r="D733" s="18" t="s">
        <v>2084</v>
      </c>
      <c r="E733" s="18" t="s">
        <v>3310</v>
      </c>
      <c r="F733" s="18" t="s">
        <v>2055</v>
      </c>
      <c r="G733" s="18" t="s">
        <v>2086</v>
      </c>
      <c r="H733" s="18" t="s">
        <v>2072</v>
      </c>
      <c r="I733" s="18" t="s">
        <v>2058</v>
      </c>
      <c r="J733" s="18" t="s">
        <v>3311</v>
      </c>
    </row>
    <row r="734" s="12" customFormat="1" ht="42" customHeight="1" spans="1:10">
      <c r="A734" s="18"/>
      <c r="B734" s="18"/>
      <c r="C734" s="18" t="s">
        <v>2052</v>
      </c>
      <c r="D734" s="18" t="s">
        <v>2084</v>
      </c>
      <c r="E734" s="18" t="s">
        <v>3227</v>
      </c>
      <c r="F734" s="18" t="s">
        <v>2055</v>
      </c>
      <c r="G734" s="18" t="s">
        <v>2086</v>
      </c>
      <c r="H734" s="18" t="s">
        <v>2072</v>
      </c>
      <c r="I734" s="18" t="s">
        <v>2058</v>
      </c>
      <c r="J734" s="18" t="s">
        <v>3312</v>
      </c>
    </row>
    <row r="735" s="12" customFormat="1" ht="42" customHeight="1" spans="1:10">
      <c r="A735" s="18"/>
      <c r="B735" s="18"/>
      <c r="C735" s="18" t="s">
        <v>2052</v>
      </c>
      <c r="D735" s="18" t="s">
        <v>2088</v>
      </c>
      <c r="E735" s="18" t="s">
        <v>3313</v>
      </c>
      <c r="F735" s="18" t="s">
        <v>2055</v>
      </c>
      <c r="G735" s="18" t="s">
        <v>2079</v>
      </c>
      <c r="H735" s="18" t="s">
        <v>2108</v>
      </c>
      <c r="I735" s="18" t="s">
        <v>2058</v>
      </c>
      <c r="J735" s="18" t="s">
        <v>2109</v>
      </c>
    </row>
    <row r="736" s="12" customFormat="1" ht="42" customHeight="1" spans="1:10">
      <c r="A736" s="18"/>
      <c r="B736" s="18"/>
      <c r="C736" s="18" t="s">
        <v>2052</v>
      </c>
      <c r="D736" s="18" t="s">
        <v>2110</v>
      </c>
      <c r="E736" s="18" t="s">
        <v>2111</v>
      </c>
      <c r="F736" s="18" t="s">
        <v>2106</v>
      </c>
      <c r="G736" s="18" t="s">
        <v>2839</v>
      </c>
      <c r="H736" s="18" t="s">
        <v>2233</v>
      </c>
      <c r="I736" s="18" t="s">
        <v>2058</v>
      </c>
      <c r="J736" s="18" t="s">
        <v>3181</v>
      </c>
    </row>
    <row r="737" s="12" customFormat="1" ht="42" customHeight="1" spans="1:10">
      <c r="A737" s="18"/>
      <c r="B737" s="18"/>
      <c r="C737" s="18" t="s">
        <v>2060</v>
      </c>
      <c r="D737" s="18" t="s">
        <v>2061</v>
      </c>
      <c r="E737" s="18" t="s">
        <v>3314</v>
      </c>
      <c r="F737" s="18" t="s">
        <v>2055</v>
      </c>
      <c r="G737" s="18" t="s">
        <v>2272</v>
      </c>
      <c r="H737" s="18" t="s">
        <v>2064</v>
      </c>
      <c r="I737" s="18" t="s">
        <v>2065</v>
      </c>
      <c r="J737" s="18" t="s">
        <v>3314</v>
      </c>
    </row>
    <row r="738" s="12" customFormat="1" ht="42" customHeight="1" spans="1:10">
      <c r="A738" s="18"/>
      <c r="B738" s="18"/>
      <c r="C738" s="18" t="s">
        <v>2060</v>
      </c>
      <c r="D738" s="18" t="s">
        <v>2061</v>
      </c>
      <c r="E738" s="18" t="s">
        <v>3315</v>
      </c>
      <c r="F738" s="18" t="s">
        <v>2055</v>
      </c>
      <c r="G738" s="18" t="s">
        <v>2272</v>
      </c>
      <c r="H738" s="18" t="s">
        <v>2064</v>
      </c>
      <c r="I738" s="18" t="s">
        <v>2065</v>
      </c>
      <c r="J738" s="18" t="s">
        <v>3315</v>
      </c>
    </row>
    <row r="739" s="12" customFormat="1" ht="42" customHeight="1" spans="1:10">
      <c r="A739" s="18"/>
      <c r="B739" s="18"/>
      <c r="C739" s="18" t="s">
        <v>2060</v>
      </c>
      <c r="D739" s="18" t="s">
        <v>2061</v>
      </c>
      <c r="E739" s="18" t="s">
        <v>3316</v>
      </c>
      <c r="F739" s="18" t="s">
        <v>2055</v>
      </c>
      <c r="G739" s="18" t="s">
        <v>2272</v>
      </c>
      <c r="H739" s="18" t="s">
        <v>2064</v>
      </c>
      <c r="I739" s="18" t="s">
        <v>2065</v>
      </c>
      <c r="J739" s="18" t="s">
        <v>3316</v>
      </c>
    </row>
    <row r="740" s="12" customFormat="1" ht="42" customHeight="1" spans="1:10">
      <c r="A740" s="18"/>
      <c r="B740" s="18"/>
      <c r="C740" s="18" t="s">
        <v>2067</v>
      </c>
      <c r="D740" s="18" t="s">
        <v>2068</v>
      </c>
      <c r="E740" s="18" t="s">
        <v>2338</v>
      </c>
      <c r="F740" s="18" t="s">
        <v>2070</v>
      </c>
      <c r="G740" s="18" t="s">
        <v>2071</v>
      </c>
      <c r="H740" s="18" t="s">
        <v>2072</v>
      </c>
      <c r="I740" s="18" t="s">
        <v>2058</v>
      </c>
      <c r="J740" s="18" t="s">
        <v>2847</v>
      </c>
    </row>
    <row r="741" s="12" customFormat="1" ht="42" customHeight="1" spans="1:10">
      <c r="A741" s="17" t="s">
        <v>3317</v>
      </c>
      <c r="B741" s="20"/>
      <c r="C741" s="20"/>
      <c r="D741" s="20"/>
      <c r="E741" s="20"/>
      <c r="F741" s="20"/>
      <c r="G741" s="20"/>
      <c r="H741" s="20"/>
      <c r="I741" s="20"/>
      <c r="J741" s="20"/>
    </row>
    <row r="742" s="12" customFormat="1" ht="42" customHeight="1" spans="1:10">
      <c r="A742" s="19" t="s">
        <v>3317</v>
      </c>
      <c r="B742" s="20"/>
      <c r="C742" s="20"/>
      <c r="D742" s="20"/>
      <c r="E742" s="20"/>
      <c r="F742" s="20"/>
      <c r="G742" s="20"/>
      <c r="H742" s="20"/>
      <c r="I742" s="20"/>
      <c r="J742" s="20"/>
    </row>
    <row r="743" s="12" customFormat="1" ht="42" customHeight="1" spans="1:10">
      <c r="A743" s="18" t="s">
        <v>2276</v>
      </c>
      <c r="B743" s="18" t="s">
        <v>3318</v>
      </c>
      <c r="C743" s="18" t="s">
        <v>2052</v>
      </c>
      <c r="D743" s="18" t="s">
        <v>2053</v>
      </c>
      <c r="E743" s="18" t="s">
        <v>3319</v>
      </c>
      <c r="F743" s="18" t="s">
        <v>2055</v>
      </c>
      <c r="G743" s="18" t="s">
        <v>3320</v>
      </c>
      <c r="H743" s="18" t="s">
        <v>2211</v>
      </c>
      <c r="I743" s="18" t="s">
        <v>2058</v>
      </c>
      <c r="J743" s="18" t="s">
        <v>3319</v>
      </c>
    </row>
    <row r="744" s="12" customFormat="1" ht="42" customHeight="1" spans="1:10">
      <c r="A744" s="18"/>
      <c r="B744" s="18"/>
      <c r="C744" s="18" t="s">
        <v>2052</v>
      </c>
      <c r="D744" s="18" t="s">
        <v>2053</v>
      </c>
      <c r="E744" s="18" t="s">
        <v>3321</v>
      </c>
      <c r="F744" s="18" t="s">
        <v>2070</v>
      </c>
      <c r="G744" s="18" t="s">
        <v>3322</v>
      </c>
      <c r="H744" s="18" t="s">
        <v>2057</v>
      </c>
      <c r="I744" s="18" t="s">
        <v>2058</v>
      </c>
      <c r="J744" s="18" t="s">
        <v>3323</v>
      </c>
    </row>
    <row r="745" s="12" customFormat="1" ht="42" customHeight="1" spans="1:10">
      <c r="A745" s="18"/>
      <c r="B745" s="18"/>
      <c r="C745" s="18" t="s">
        <v>2052</v>
      </c>
      <c r="D745" s="18" t="s">
        <v>2084</v>
      </c>
      <c r="E745" s="18" t="s">
        <v>3324</v>
      </c>
      <c r="F745" s="18" t="s">
        <v>2055</v>
      </c>
      <c r="G745" s="18" t="s">
        <v>2086</v>
      </c>
      <c r="H745" s="18" t="s">
        <v>2072</v>
      </c>
      <c r="I745" s="18" t="s">
        <v>2058</v>
      </c>
      <c r="J745" s="18" t="s">
        <v>3324</v>
      </c>
    </row>
    <row r="746" s="12" customFormat="1" ht="42" customHeight="1" spans="1:10">
      <c r="A746" s="18"/>
      <c r="B746" s="18"/>
      <c r="C746" s="18" t="s">
        <v>2052</v>
      </c>
      <c r="D746" s="18" t="s">
        <v>2088</v>
      </c>
      <c r="E746" s="18" t="s">
        <v>2293</v>
      </c>
      <c r="F746" s="18" t="s">
        <v>2055</v>
      </c>
      <c r="G746" s="18" t="s">
        <v>3325</v>
      </c>
      <c r="H746" s="18" t="s">
        <v>2108</v>
      </c>
      <c r="I746" s="18" t="s">
        <v>2058</v>
      </c>
      <c r="J746" s="18" t="s">
        <v>2293</v>
      </c>
    </row>
    <row r="747" s="12" customFormat="1" ht="42" customHeight="1" spans="1:10">
      <c r="A747" s="18"/>
      <c r="B747" s="18"/>
      <c r="C747" s="18" t="s">
        <v>2052</v>
      </c>
      <c r="D747" s="18" t="s">
        <v>2110</v>
      </c>
      <c r="E747" s="18" t="s">
        <v>2111</v>
      </c>
      <c r="F747" s="18" t="s">
        <v>2106</v>
      </c>
      <c r="G747" s="18" t="s">
        <v>3326</v>
      </c>
      <c r="H747" s="18" t="s">
        <v>2233</v>
      </c>
      <c r="I747" s="18" t="s">
        <v>2058</v>
      </c>
      <c r="J747" s="18" t="s">
        <v>3327</v>
      </c>
    </row>
    <row r="748" s="12" customFormat="1" ht="42" customHeight="1" spans="1:10">
      <c r="A748" s="18"/>
      <c r="B748" s="18"/>
      <c r="C748" s="18" t="s">
        <v>2060</v>
      </c>
      <c r="D748" s="18" t="s">
        <v>2061</v>
      </c>
      <c r="E748" s="18" t="s">
        <v>3328</v>
      </c>
      <c r="F748" s="18" t="s">
        <v>2055</v>
      </c>
      <c r="G748" s="18" t="s">
        <v>2086</v>
      </c>
      <c r="H748" s="18" t="s">
        <v>2072</v>
      </c>
      <c r="I748" s="18" t="s">
        <v>2058</v>
      </c>
      <c r="J748" s="18" t="s">
        <v>3328</v>
      </c>
    </row>
    <row r="749" s="12" customFormat="1" ht="42" customHeight="1" spans="1:10">
      <c r="A749" s="18"/>
      <c r="B749" s="18"/>
      <c r="C749" s="18" t="s">
        <v>2067</v>
      </c>
      <c r="D749" s="18" t="s">
        <v>2068</v>
      </c>
      <c r="E749" s="18" t="s">
        <v>3329</v>
      </c>
      <c r="F749" s="18" t="s">
        <v>2070</v>
      </c>
      <c r="G749" s="18" t="s">
        <v>2071</v>
      </c>
      <c r="H749" s="18" t="s">
        <v>2072</v>
      </c>
      <c r="I749" s="18" t="s">
        <v>2058</v>
      </c>
      <c r="J749" s="18" t="s">
        <v>3329</v>
      </c>
    </row>
    <row r="750" s="12" customFormat="1" ht="42" customHeight="1" spans="1:10">
      <c r="A750" s="18" t="s">
        <v>3330</v>
      </c>
      <c r="B750" s="18" t="s">
        <v>3331</v>
      </c>
      <c r="C750" s="18" t="s">
        <v>2052</v>
      </c>
      <c r="D750" s="18" t="s">
        <v>2053</v>
      </c>
      <c r="E750" s="18" t="s">
        <v>3332</v>
      </c>
      <c r="F750" s="18" t="s">
        <v>2055</v>
      </c>
      <c r="G750" s="18" t="s">
        <v>3333</v>
      </c>
      <c r="H750" s="18" t="s">
        <v>2100</v>
      </c>
      <c r="I750" s="18" t="s">
        <v>2058</v>
      </c>
      <c r="J750" s="18" t="s">
        <v>3332</v>
      </c>
    </row>
    <row r="751" s="12" customFormat="1" ht="42" customHeight="1" spans="1:10">
      <c r="A751" s="18"/>
      <c r="B751" s="18"/>
      <c r="C751" s="18" t="s">
        <v>2052</v>
      </c>
      <c r="D751" s="18" t="s">
        <v>2053</v>
      </c>
      <c r="E751" s="18" t="s">
        <v>3334</v>
      </c>
      <c r="F751" s="18" t="s">
        <v>2055</v>
      </c>
      <c r="G751" s="18" t="s">
        <v>3335</v>
      </c>
      <c r="H751" s="18" t="s">
        <v>2689</v>
      </c>
      <c r="I751" s="18" t="s">
        <v>2058</v>
      </c>
      <c r="J751" s="18" t="s">
        <v>3334</v>
      </c>
    </row>
    <row r="752" s="12" customFormat="1" ht="42" customHeight="1" spans="1:10">
      <c r="A752" s="18"/>
      <c r="B752" s="18"/>
      <c r="C752" s="18" t="s">
        <v>2052</v>
      </c>
      <c r="D752" s="18" t="s">
        <v>2053</v>
      </c>
      <c r="E752" s="18" t="s">
        <v>3336</v>
      </c>
      <c r="F752" s="18" t="s">
        <v>2055</v>
      </c>
      <c r="G752" s="18" t="s">
        <v>3337</v>
      </c>
      <c r="H752" s="18" t="s">
        <v>2100</v>
      </c>
      <c r="I752" s="18" t="s">
        <v>2058</v>
      </c>
      <c r="J752" s="18" t="s">
        <v>3338</v>
      </c>
    </row>
    <row r="753" s="12" customFormat="1" ht="42" customHeight="1" spans="1:10">
      <c r="A753" s="18"/>
      <c r="B753" s="18"/>
      <c r="C753" s="18" t="s">
        <v>2052</v>
      </c>
      <c r="D753" s="18" t="s">
        <v>2053</v>
      </c>
      <c r="E753" s="18" t="s">
        <v>3339</v>
      </c>
      <c r="F753" s="18" t="s">
        <v>2055</v>
      </c>
      <c r="G753" s="18" t="s">
        <v>2403</v>
      </c>
      <c r="H753" s="18" t="s">
        <v>2082</v>
      </c>
      <c r="I753" s="18" t="s">
        <v>2058</v>
      </c>
      <c r="J753" s="18" t="s">
        <v>3339</v>
      </c>
    </row>
    <row r="754" s="12" customFormat="1" ht="42" customHeight="1" spans="1:10">
      <c r="A754" s="18"/>
      <c r="B754" s="18"/>
      <c r="C754" s="18" t="s">
        <v>2052</v>
      </c>
      <c r="D754" s="18" t="s">
        <v>2084</v>
      </c>
      <c r="E754" s="18" t="s">
        <v>3340</v>
      </c>
      <c r="F754" s="18" t="s">
        <v>2070</v>
      </c>
      <c r="G754" s="18" t="s">
        <v>2103</v>
      </c>
      <c r="H754" s="18" t="s">
        <v>2072</v>
      </c>
      <c r="I754" s="18" t="s">
        <v>2058</v>
      </c>
      <c r="J754" s="18" t="s">
        <v>3341</v>
      </c>
    </row>
    <row r="755" s="12" customFormat="1" ht="42" customHeight="1" spans="1:10">
      <c r="A755" s="18"/>
      <c r="B755" s="18"/>
      <c r="C755" s="18" t="s">
        <v>2052</v>
      </c>
      <c r="D755" s="18" t="s">
        <v>2084</v>
      </c>
      <c r="E755" s="18" t="s">
        <v>3342</v>
      </c>
      <c r="F755" s="18" t="s">
        <v>2070</v>
      </c>
      <c r="G755" s="18" t="s">
        <v>2071</v>
      </c>
      <c r="H755" s="18" t="s">
        <v>2072</v>
      </c>
      <c r="I755" s="18" t="s">
        <v>2058</v>
      </c>
      <c r="J755" s="18" t="s">
        <v>3343</v>
      </c>
    </row>
    <row r="756" s="12" customFormat="1" ht="42" customHeight="1" spans="1:10">
      <c r="A756" s="18"/>
      <c r="B756" s="18"/>
      <c r="C756" s="18" t="s">
        <v>2052</v>
      </c>
      <c r="D756" s="18" t="s">
        <v>2084</v>
      </c>
      <c r="E756" s="18" t="s">
        <v>3344</v>
      </c>
      <c r="F756" s="18" t="s">
        <v>2070</v>
      </c>
      <c r="G756" s="18" t="s">
        <v>2071</v>
      </c>
      <c r="H756" s="18" t="s">
        <v>2072</v>
      </c>
      <c r="I756" s="18" t="s">
        <v>2058</v>
      </c>
      <c r="J756" s="18" t="s">
        <v>3344</v>
      </c>
    </row>
    <row r="757" s="12" customFormat="1" ht="42" customHeight="1" spans="1:10">
      <c r="A757" s="18"/>
      <c r="B757" s="18"/>
      <c r="C757" s="18" t="s">
        <v>2060</v>
      </c>
      <c r="D757" s="18" t="s">
        <v>2061</v>
      </c>
      <c r="E757" s="18" t="s">
        <v>3345</v>
      </c>
      <c r="F757" s="18" t="s">
        <v>2055</v>
      </c>
      <c r="G757" s="18" t="s">
        <v>2535</v>
      </c>
      <c r="H757" s="18" t="s">
        <v>2064</v>
      </c>
      <c r="I757" s="18" t="s">
        <v>2065</v>
      </c>
      <c r="J757" s="18" t="s">
        <v>3345</v>
      </c>
    </row>
    <row r="758" s="12" customFormat="1" ht="42" customHeight="1" spans="1:10">
      <c r="A758" s="18"/>
      <c r="B758" s="18"/>
      <c r="C758" s="18" t="s">
        <v>2060</v>
      </c>
      <c r="D758" s="18" t="s">
        <v>2061</v>
      </c>
      <c r="E758" s="18" t="s">
        <v>3346</v>
      </c>
      <c r="F758" s="18" t="s">
        <v>2055</v>
      </c>
      <c r="G758" s="18" t="s">
        <v>2535</v>
      </c>
      <c r="H758" s="18" t="s">
        <v>2064</v>
      </c>
      <c r="I758" s="18" t="s">
        <v>2065</v>
      </c>
      <c r="J758" s="18" t="s">
        <v>3346</v>
      </c>
    </row>
    <row r="759" s="12" customFormat="1" ht="42" customHeight="1" spans="1:10">
      <c r="A759" s="18"/>
      <c r="B759" s="18"/>
      <c r="C759" s="18" t="s">
        <v>2060</v>
      </c>
      <c r="D759" s="18" t="s">
        <v>2061</v>
      </c>
      <c r="E759" s="18" t="s">
        <v>3347</v>
      </c>
      <c r="F759" s="18" t="s">
        <v>2055</v>
      </c>
      <c r="G759" s="18" t="s">
        <v>2535</v>
      </c>
      <c r="H759" s="18" t="s">
        <v>2064</v>
      </c>
      <c r="I759" s="18" t="s">
        <v>2065</v>
      </c>
      <c r="J759" s="18" t="s">
        <v>3347</v>
      </c>
    </row>
    <row r="760" s="12" customFormat="1" ht="42" customHeight="1" spans="1:10">
      <c r="A760" s="18"/>
      <c r="B760" s="18"/>
      <c r="C760" s="18" t="s">
        <v>2067</v>
      </c>
      <c r="D760" s="18" t="s">
        <v>2068</v>
      </c>
      <c r="E760" s="18" t="s">
        <v>2074</v>
      </c>
      <c r="F760" s="18" t="s">
        <v>2070</v>
      </c>
      <c r="G760" s="18" t="s">
        <v>2071</v>
      </c>
      <c r="H760" s="18" t="s">
        <v>2072</v>
      </c>
      <c r="I760" s="18" t="s">
        <v>2065</v>
      </c>
      <c r="J760" s="18" t="s">
        <v>3348</v>
      </c>
    </row>
    <row r="761" s="12" customFormat="1" ht="42" customHeight="1" spans="1:10">
      <c r="A761" s="18" t="s">
        <v>3349</v>
      </c>
      <c r="B761" s="18" t="s">
        <v>3350</v>
      </c>
      <c r="C761" s="18" t="s">
        <v>2052</v>
      </c>
      <c r="D761" s="18" t="s">
        <v>2053</v>
      </c>
      <c r="E761" s="18" t="s">
        <v>3319</v>
      </c>
      <c r="F761" s="18" t="s">
        <v>2055</v>
      </c>
      <c r="G761" s="18" t="s">
        <v>3351</v>
      </c>
      <c r="H761" s="18" t="s">
        <v>2211</v>
      </c>
      <c r="I761" s="18" t="s">
        <v>2058</v>
      </c>
      <c r="J761" s="18" t="s">
        <v>3319</v>
      </c>
    </row>
    <row r="762" s="12" customFormat="1" ht="42" customHeight="1" spans="1:10">
      <c r="A762" s="18"/>
      <c r="B762" s="18"/>
      <c r="C762" s="18" t="s">
        <v>2052</v>
      </c>
      <c r="D762" s="18" t="s">
        <v>2053</v>
      </c>
      <c r="E762" s="18" t="s">
        <v>3321</v>
      </c>
      <c r="F762" s="18" t="s">
        <v>2070</v>
      </c>
      <c r="G762" s="18" t="s">
        <v>2696</v>
      </c>
      <c r="H762" s="18" t="s">
        <v>2057</v>
      </c>
      <c r="I762" s="18" t="s">
        <v>2058</v>
      </c>
      <c r="J762" s="18" t="s">
        <v>3321</v>
      </c>
    </row>
    <row r="763" s="12" customFormat="1" ht="42" customHeight="1" spans="1:10">
      <c r="A763" s="18"/>
      <c r="B763" s="18"/>
      <c r="C763" s="18" t="s">
        <v>2052</v>
      </c>
      <c r="D763" s="18" t="s">
        <v>2084</v>
      </c>
      <c r="E763" s="18" t="s">
        <v>3324</v>
      </c>
      <c r="F763" s="18" t="s">
        <v>2055</v>
      </c>
      <c r="G763" s="18" t="s">
        <v>2086</v>
      </c>
      <c r="H763" s="18" t="s">
        <v>2072</v>
      </c>
      <c r="I763" s="18" t="s">
        <v>2058</v>
      </c>
      <c r="J763" s="18" t="s">
        <v>3324</v>
      </c>
    </row>
    <row r="764" s="12" customFormat="1" ht="42" customHeight="1" spans="1:10">
      <c r="A764" s="18"/>
      <c r="B764" s="18"/>
      <c r="C764" s="18" t="s">
        <v>2052</v>
      </c>
      <c r="D764" s="18" t="s">
        <v>2088</v>
      </c>
      <c r="E764" s="18" t="s">
        <v>2293</v>
      </c>
      <c r="F764" s="18" t="s">
        <v>2055</v>
      </c>
      <c r="G764" s="18" t="s">
        <v>3325</v>
      </c>
      <c r="H764" s="18" t="s">
        <v>2108</v>
      </c>
      <c r="I764" s="18" t="s">
        <v>2058</v>
      </c>
      <c r="J764" s="18" t="s">
        <v>2293</v>
      </c>
    </row>
    <row r="765" s="12" customFormat="1" ht="42" customHeight="1" spans="1:10">
      <c r="A765" s="18"/>
      <c r="B765" s="18"/>
      <c r="C765" s="18" t="s">
        <v>2052</v>
      </c>
      <c r="D765" s="18" t="s">
        <v>2110</v>
      </c>
      <c r="E765" s="18" t="s">
        <v>2111</v>
      </c>
      <c r="F765" s="18" t="s">
        <v>2106</v>
      </c>
      <c r="G765" s="18" t="s">
        <v>3326</v>
      </c>
      <c r="H765" s="18" t="s">
        <v>2233</v>
      </c>
      <c r="I765" s="18" t="s">
        <v>2058</v>
      </c>
      <c r="J765" s="18" t="s">
        <v>3327</v>
      </c>
    </row>
    <row r="766" s="12" customFormat="1" ht="42" customHeight="1" spans="1:10">
      <c r="A766" s="18"/>
      <c r="B766" s="18"/>
      <c r="C766" s="18" t="s">
        <v>2060</v>
      </c>
      <c r="D766" s="18" t="s">
        <v>2061</v>
      </c>
      <c r="E766" s="18" t="s">
        <v>3327</v>
      </c>
      <c r="F766" s="18" t="s">
        <v>2106</v>
      </c>
      <c r="G766" s="18" t="s">
        <v>3326</v>
      </c>
      <c r="H766" s="18" t="s">
        <v>2233</v>
      </c>
      <c r="I766" s="18" t="s">
        <v>2058</v>
      </c>
      <c r="J766" s="18" t="s">
        <v>3327</v>
      </c>
    </row>
    <row r="767" s="12" customFormat="1" ht="42" customHeight="1" spans="1:10">
      <c r="A767" s="18"/>
      <c r="B767" s="18"/>
      <c r="C767" s="18" t="s">
        <v>2067</v>
      </c>
      <c r="D767" s="18" t="s">
        <v>2068</v>
      </c>
      <c r="E767" s="18" t="s">
        <v>3329</v>
      </c>
      <c r="F767" s="18" t="s">
        <v>2070</v>
      </c>
      <c r="G767" s="18" t="s">
        <v>2071</v>
      </c>
      <c r="H767" s="18" t="s">
        <v>2072</v>
      </c>
      <c r="I767" s="18" t="s">
        <v>2058</v>
      </c>
      <c r="J767" s="18" t="s">
        <v>3329</v>
      </c>
    </row>
    <row r="768" s="12" customFormat="1" ht="42" customHeight="1" spans="1:10">
      <c r="A768" s="18" t="s">
        <v>3352</v>
      </c>
      <c r="B768" s="18" t="s">
        <v>3353</v>
      </c>
      <c r="C768" s="18" t="s">
        <v>2052</v>
      </c>
      <c r="D768" s="18" t="s">
        <v>2053</v>
      </c>
      <c r="E768" s="18" t="s">
        <v>3354</v>
      </c>
      <c r="F768" s="18" t="s">
        <v>2055</v>
      </c>
      <c r="G768" s="18" t="s">
        <v>2403</v>
      </c>
      <c r="H768" s="18" t="s">
        <v>2057</v>
      </c>
      <c r="I768" s="18" t="s">
        <v>2058</v>
      </c>
      <c r="J768" s="18" t="s">
        <v>3355</v>
      </c>
    </row>
    <row r="769" s="12" customFormat="1" ht="42" customHeight="1" spans="1:10">
      <c r="A769" s="18"/>
      <c r="B769" s="18"/>
      <c r="C769" s="18" t="s">
        <v>2052</v>
      </c>
      <c r="D769" s="18" t="s">
        <v>2084</v>
      </c>
      <c r="E769" s="18" t="s">
        <v>3356</v>
      </c>
      <c r="F769" s="18" t="s">
        <v>2055</v>
      </c>
      <c r="G769" s="18" t="s">
        <v>2086</v>
      </c>
      <c r="H769" s="18" t="s">
        <v>2072</v>
      </c>
      <c r="I769" s="18" t="s">
        <v>2058</v>
      </c>
      <c r="J769" s="18" t="s">
        <v>3357</v>
      </c>
    </row>
    <row r="770" s="12" customFormat="1" ht="42" customHeight="1" spans="1:10">
      <c r="A770" s="18"/>
      <c r="B770" s="18"/>
      <c r="C770" s="18" t="s">
        <v>2052</v>
      </c>
      <c r="D770" s="18" t="s">
        <v>2088</v>
      </c>
      <c r="E770" s="18" t="s">
        <v>2293</v>
      </c>
      <c r="F770" s="18" t="s">
        <v>2055</v>
      </c>
      <c r="G770" s="18" t="s">
        <v>2294</v>
      </c>
      <c r="H770" s="18" t="s">
        <v>2108</v>
      </c>
      <c r="I770" s="18" t="s">
        <v>2058</v>
      </c>
      <c r="J770" s="18" t="s">
        <v>3358</v>
      </c>
    </row>
    <row r="771" s="12" customFormat="1" ht="42" customHeight="1" spans="1:10">
      <c r="A771" s="18"/>
      <c r="B771" s="18"/>
      <c r="C771" s="18" t="s">
        <v>2060</v>
      </c>
      <c r="D771" s="18" t="s">
        <v>2061</v>
      </c>
      <c r="E771" s="18" t="s">
        <v>3359</v>
      </c>
      <c r="F771" s="18" t="s">
        <v>2055</v>
      </c>
      <c r="G771" s="18" t="s">
        <v>2535</v>
      </c>
      <c r="H771" s="18" t="s">
        <v>2064</v>
      </c>
      <c r="I771" s="18" t="s">
        <v>2065</v>
      </c>
      <c r="J771" s="18" t="s">
        <v>3359</v>
      </c>
    </row>
    <row r="772" s="12" customFormat="1" ht="42" customHeight="1" spans="1:10">
      <c r="A772" s="18"/>
      <c r="B772" s="18"/>
      <c r="C772" s="18" t="s">
        <v>2067</v>
      </c>
      <c r="D772" s="18" t="s">
        <v>2068</v>
      </c>
      <c r="E772" s="18" t="s">
        <v>2682</v>
      </c>
      <c r="F772" s="18" t="s">
        <v>2070</v>
      </c>
      <c r="G772" s="18" t="s">
        <v>2071</v>
      </c>
      <c r="H772" s="18" t="s">
        <v>2072</v>
      </c>
      <c r="I772" s="18" t="s">
        <v>2065</v>
      </c>
      <c r="J772" s="18" t="s">
        <v>3360</v>
      </c>
    </row>
    <row r="773" s="12" customFormat="1" ht="42" customHeight="1" spans="1:10">
      <c r="A773" s="18" t="s">
        <v>3361</v>
      </c>
      <c r="B773" s="18" t="s">
        <v>3362</v>
      </c>
      <c r="C773" s="18" t="s">
        <v>2052</v>
      </c>
      <c r="D773" s="18" t="s">
        <v>2053</v>
      </c>
      <c r="E773" s="18" t="s">
        <v>3363</v>
      </c>
      <c r="F773" s="18" t="s">
        <v>2070</v>
      </c>
      <c r="G773" s="18" t="s">
        <v>2071</v>
      </c>
      <c r="H773" s="18" t="s">
        <v>2072</v>
      </c>
      <c r="I773" s="18" t="s">
        <v>2058</v>
      </c>
      <c r="J773" s="18" t="s">
        <v>3364</v>
      </c>
    </row>
    <row r="774" s="12" customFormat="1" ht="42" customHeight="1" spans="1:10">
      <c r="A774" s="18"/>
      <c r="B774" s="18"/>
      <c r="C774" s="18" t="s">
        <v>2052</v>
      </c>
      <c r="D774" s="18" t="s">
        <v>2053</v>
      </c>
      <c r="E774" s="18" t="s">
        <v>3365</v>
      </c>
      <c r="F774" s="18" t="s">
        <v>2055</v>
      </c>
      <c r="G774" s="18" t="s">
        <v>2863</v>
      </c>
      <c r="H774" s="18" t="s">
        <v>2100</v>
      </c>
      <c r="I774" s="18" t="s">
        <v>2058</v>
      </c>
      <c r="J774" s="18" t="s">
        <v>3366</v>
      </c>
    </row>
    <row r="775" s="12" customFormat="1" ht="42" customHeight="1" spans="1:10">
      <c r="A775" s="18"/>
      <c r="B775" s="18"/>
      <c r="C775" s="18" t="s">
        <v>2052</v>
      </c>
      <c r="D775" s="18" t="s">
        <v>2084</v>
      </c>
      <c r="E775" s="18" t="s">
        <v>3367</v>
      </c>
      <c r="F775" s="18" t="s">
        <v>2055</v>
      </c>
      <c r="G775" s="18" t="s">
        <v>2086</v>
      </c>
      <c r="H775" s="18" t="s">
        <v>2072</v>
      </c>
      <c r="I775" s="18" t="s">
        <v>2058</v>
      </c>
      <c r="J775" s="18" t="s">
        <v>3368</v>
      </c>
    </row>
    <row r="776" s="12" customFormat="1" ht="42" customHeight="1" spans="1:10">
      <c r="A776" s="18"/>
      <c r="B776" s="18"/>
      <c r="C776" s="18" t="s">
        <v>2052</v>
      </c>
      <c r="D776" s="18" t="s">
        <v>2084</v>
      </c>
      <c r="E776" s="18" t="s">
        <v>3369</v>
      </c>
      <c r="F776" s="18" t="s">
        <v>2055</v>
      </c>
      <c r="G776" s="18" t="s">
        <v>2086</v>
      </c>
      <c r="H776" s="18" t="s">
        <v>2072</v>
      </c>
      <c r="I776" s="18" t="s">
        <v>2058</v>
      </c>
      <c r="J776" s="18" t="s">
        <v>3370</v>
      </c>
    </row>
    <row r="777" s="12" customFormat="1" ht="42" customHeight="1" spans="1:10">
      <c r="A777" s="18"/>
      <c r="B777" s="18"/>
      <c r="C777" s="18" t="s">
        <v>2052</v>
      </c>
      <c r="D777" s="18" t="s">
        <v>2088</v>
      </c>
      <c r="E777" s="18" t="s">
        <v>3371</v>
      </c>
      <c r="F777" s="18" t="s">
        <v>2055</v>
      </c>
      <c r="G777" s="18" t="s">
        <v>2086</v>
      </c>
      <c r="H777" s="18" t="s">
        <v>2072</v>
      </c>
      <c r="I777" s="18" t="s">
        <v>2058</v>
      </c>
      <c r="J777" s="18" t="s">
        <v>3372</v>
      </c>
    </row>
    <row r="778" s="12" customFormat="1" ht="42" customHeight="1" spans="1:10">
      <c r="A778" s="18"/>
      <c r="B778" s="18"/>
      <c r="C778" s="18" t="s">
        <v>2060</v>
      </c>
      <c r="D778" s="18" t="s">
        <v>2193</v>
      </c>
      <c r="E778" s="18" t="s">
        <v>3373</v>
      </c>
      <c r="F778" s="18" t="s">
        <v>2055</v>
      </c>
      <c r="G778" s="18" t="s">
        <v>3374</v>
      </c>
      <c r="H778" s="18" t="s">
        <v>2064</v>
      </c>
      <c r="I778" s="18" t="s">
        <v>2065</v>
      </c>
      <c r="J778" s="18" t="s">
        <v>3375</v>
      </c>
    </row>
    <row r="779" s="12" customFormat="1" ht="42" customHeight="1" spans="1:10">
      <c r="A779" s="18"/>
      <c r="B779" s="18"/>
      <c r="C779" s="18" t="s">
        <v>2067</v>
      </c>
      <c r="D779" s="18" t="s">
        <v>2068</v>
      </c>
      <c r="E779" s="18" t="s">
        <v>2542</v>
      </c>
      <c r="F779" s="18" t="s">
        <v>2070</v>
      </c>
      <c r="G779" s="18" t="s">
        <v>2103</v>
      </c>
      <c r="H779" s="18" t="s">
        <v>2072</v>
      </c>
      <c r="I779" s="18" t="s">
        <v>2065</v>
      </c>
      <c r="J779" s="18" t="s">
        <v>3376</v>
      </c>
    </row>
    <row r="780" s="12" customFormat="1" ht="42" customHeight="1" spans="1:10">
      <c r="A780" s="18" t="s">
        <v>3377</v>
      </c>
      <c r="B780" s="18" t="s">
        <v>3378</v>
      </c>
      <c r="C780" s="18" t="s">
        <v>2052</v>
      </c>
      <c r="D780" s="18" t="s">
        <v>2053</v>
      </c>
      <c r="E780" s="18" t="s">
        <v>3379</v>
      </c>
      <c r="F780" s="18" t="s">
        <v>2070</v>
      </c>
      <c r="G780" s="18" t="s">
        <v>2165</v>
      </c>
      <c r="H780" s="18" t="s">
        <v>2082</v>
      </c>
      <c r="I780" s="18" t="s">
        <v>2058</v>
      </c>
      <c r="J780" s="18" t="s">
        <v>3380</v>
      </c>
    </row>
    <row r="781" s="12" customFormat="1" ht="42" customHeight="1" spans="1:10">
      <c r="A781" s="18"/>
      <c r="B781" s="18"/>
      <c r="C781" s="18" t="s">
        <v>2052</v>
      </c>
      <c r="D781" s="18" t="s">
        <v>2053</v>
      </c>
      <c r="E781" s="18" t="s">
        <v>3381</v>
      </c>
      <c r="F781" s="18" t="s">
        <v>2070</v>
      </c>
      <c r="G781" s="18" t="s">
        <v>2079</v>
      </c>
      <c r="H781" s="18" t="s">
        <v>2550</v>
      </c>
      <c r="I781" s="18" t="s">
        <v>2058</v>
      </c>
      <c r="J781" s="18" t="s">
        <v>3382</v>
      </c>
    </row>
    <row r="782" s="12" customFormat="1" ht="42" customHeight="1" spans="1:10">
      <c r="A782" s="18"/>
      <c r="B782" s="18"/>
      <c r="C782" s="18" t="s">
        <v>2052</v>
      </c>
      <c r="D782" s="18" t="s">
        <v>2084</v>
      </c>
      <c r="E782" s="18" t="s">
        <v>3383</v>
      </c>
      <c r="F782" s="18" t="s">
        <v>2055</v>
      </c>
      <c r="G782" s="18" t="s">
        <v>2086</v>
      </c>
      <c r="H782" s="18" t="s">
        <v>2072</v>
      </c>
      <c r="I782" s="18" t="s">
        <v>2058</v>
      </c>
      <c r="J782" s="18" t="s">
        <v>3383</v>
      </c>
    </row>
    <row r="783" s="12" customFormat="1" ht="42" customHeight="1" spans="1:10">
      <c r="A783" s="18"/>
      <c r="B783" s="18"/>
      <c r="C783" s="18" t="s">
        <v>2052</v>
      </c>
      <c r="D783" s="18" t="s">
        <v>2084</v>
      </c>
      <c r="E783" s="18" t="s">
        <v>3255</v>
      </c>
      <c r="F783" s="18" t="s">
        <v>2055</v>
      </c>
      <c r="G783" s="18" t="s">
        <v>2086</v>
      </c>
      <c r="H783" s="18" t="s">
        <v>2072</v>
      </c>
      <c r="I783" s="18" t="s">
        <v>2058</v>
      </c>
      <c r="J783" s="18" t="s">
        <v>3255</v>
      </c>
    </row>
    <row r="784" s="12" customFormat="1" ht="42" customHeight="1" spans="1:10">
      <c r="A784" s="18"/>
      <c r="B784" s="18"/>
      <c r="C784" s="18" t="s">
        <v>2052</v>
      </c>
      <c r="D784" s="18" t="s">
        <v>2088</v>
      </c>
      <c r="E784" s="18" t="s">
        <v>3384</v>
      </c>
      <c r="F784" s="18" t="s">
        <v>2055</v>
      </c>
      <c r="G784" s="18" t="s">
        <v>2141</v>
      </c>
      <c r="H784" s="18" t="s">
        <v>2064</v>
      </c>
      <c r="I784" s="18" t="s">
        <v>2065</v>
      </c>
      <c r="J784" s="18" t="s">
        <v>3384</v>
      </c>
    </row>
    <row r="785" s="12" customFormat="1" ht="42" customHeight="1" spans="1:10">
      <c r="A785" s="18"/>
      <c r="B785" s="18"/>
      <c r="C785" s="18" t="s">
        <v>2060</v>
      </c>
      <c r="D785" s="18" t="s">
        <v>2061</v>
      </c>
      <c r="E785" s="18" t="s">
        <v>3385</v>
      </c>
      <c r="F785" s="18" t="s">
        <v>2055</v>
      </c>
      <c r="G785" s="18" t="s">
        <v>2535</v>
      </c>
      <c r="H785" s="18" t="s">
        <v>2064</v>
      </c>
      <c r="I785" s="18" t="s">
        <v>2065</v>
      </c>
      <c r="J785" s="18" t="s">
        <v>3386</v>
      </c>
    </row>
    <row r="786" s="12" customFormat="1" ht="42" customHeight="1" spans="1:10">
      <c r="A786" s="18"/>
      <c r="B786" s="18"/>
      <c r="C786" s="18" t="s">
        <v>2060</v>
      </c>
      <c r="D786" s="18" t="s">
        <v>2061</v>
      </c>
      <c r="E786" s="18" t="s">
        <v>3387</v>
      </c>
      <c r="F786" s="18" t="s">
        <v>2055</v>
      </c>
      <c r="G786" s="18" t="s">
        <v>2535</v>
      </c>
      <c r="H786" s="18" t="s">
        <v>2064</v>
      </c>
      <c r="I786" s="18" t="s">
        <v>2065</v>
      </c>
      <c r="J786" s="18" t="s">
        <v>3388</v>
      </c>
    </row>
    <row r="787" s="12" customFormat="1" ht="42" customHeight="1" spans="1:10">
      <c r="A787" s="18"/>
      <c r="B787" s="18"/>
      <c r="C787" s="18" t="s">
        <v>2067</v>
      </c>
      <c r="D787" s="18" t="s">
        <v>2068</v>
      </c>
      <c r="E787" s="18" t="s">
        <v>2068</v>
      </c>
      <c r="F787" s="18" t="s">
        <v>2070</v>
      </c>
      <c r="G787" s="18" t="s">
        <v>2071</v>
      </c>
      <c r="H787" s="18" t="s">
        <v>2072</v>
      </c>
      <c r="I787" s="18" t="s">
        <v>2065</v>
      </c>
      <c r="J787" s="18" t="s">
        <v>3389</v>
      </c>
    </row>
    <row r="788" s="12" customFormat="1" ht="42" customHeight="1" spans="1:10">
      <c r="A788" s="18" t="s">
        <v>2226</v>
      </c>
      <c r="B788" s="18" t="s">
        <v>3390</v>
      </c>
      <c r="C788" s="18" t="s">
        <v>2052</v>
      </c>
      <c r="D788" s="18" t="s">
        <v>2053</v>
      </c>
      <c r="E788" s="18" t="s">
        <v>3391</v>
      </c>
      <c r="F788" s="18" t="s">
        <v>2055</v>
      </c>
      <c r="G788" s="18" t="s">
        <v>3392</v>
      </c>
      <c r="H788" s="18" t="s">
        <v>2211</v>
      </c>
      <c r="I788" s="18" t="s">
        <v>2058</v>
      </c>
      <c r="J788" s="18" t="s">
        <v>3391</v>
      </c>
    </row>
    <row r="789" s="12" customFormat="1" ht="42" customHeight="1" spans="1:10">
      <c r="A789" s="18"/>
      <c r="B789" s="18"/>
      <c r="C789" s="18" t="s">
        <v>2052</v>
      </c>
      <c r="D789" s="18" t="s">
        <v>2084</v>
      </c>
      <c r="E789" s="18" t="s">
        <v>3393</v>
      </c>
      <c r="F789" s="18" t="s">
        <v>2070</v>
      </c>
      <c r="G789" s="18" t="s">
        <v>2103</v>
      </c>
      <c r="H789" s="18" t="s">
        <v>2072</v>
      </c>
      <c r="I789" s="18" t="s">
        <v>2058</v>
      </c>
      <c r="J789" s="18" t="s">
        <v>3393</v>
      </c>
    </row>
    <row r="790" s="12" customFormat="1" ht="42" customHeight="1" spans="1:10">
      <c r="A790" s="18"/>
      <c r="B790" s="18"/>
      <c r="C790" s="18" t="s">
        <v>2052</v>
      </c>
      <c r="D790" s="18" t="s">
        <v>2088</v>
      </c>
      <c r="E790" s="18" t="s">
        <v>2293</v>
      </c>
      <c r="F790" s="18" t="s">
        <v>2106</v>
      </c>
      <c r="G790" s="18" t="s">
        <v>2294</v>
      </c>
      <c r="H790" s="18" t="s">
        <v>2108</v>
      </c>
      <c r="I790" s="18" t="s">
        <v>2058</v>
      </c>
      <c r="J790" s="18" t="s">
        <v>2293</v>
      </c>
    </row>
    <row r="791" s="12" customFormat="1" ht="42" customHeight="1" spans="1:10">
      <c r="A791" s="18"/>
      <c r="B791" s="18"/>
      <c r="C791" s="18" t="s">
        <v>2052</v>
      </c>
      <c r="D791" s="18" t="s">
        <v>2110</v>
      </c>
      <c r="E791" s="18" t="s">
        <v>2111</v>
      </c>
      <c r="F791" s="18" t="s">
        <v>2106</v>
      </c>
      <c r="G791" s="18" t="s">
        <v>3326</v>
      </c>
      <c r="H791" s="18" t="s">
        <v>2233</v>
      </c>
      <c r="I791" s="18" t="s">
        <v>2058</v>
      </c>
      <c r="J791" s="18" t="s">
        <v>3326</v>
      </c>
    </row>
    <row r="792" s="12" customFormat="1" ht="42" customHeight="1" spans="1:10">
      <c r="A792" s="18"/>
      <c r="B792" s="18"/>
      <c r="C792" s="18" t="s">
        <v>2060</v>
      </c>
      <c r="D792" s="18" t="s">
        <v>2061</v>
      </c>
      <c r="E792" s="18" t="s">
        <v>3394</v>
      </c>
      <c r="F792" s="18" t="s">
        <v>2055</v>
      </c>
      <c r="G792" s="18" t="s">
        <v>2535</v>
      </c>
      <c r="H792" s="18"/>
      <c r="I792" s="18" t="s">
        <v>2065</v>
      </c>
      <c r="J792" s="18" t="s">
        <v>3395</v>
      </c>
    </row>
    <row r="793" s="12" customFormat="1" ht="42" customHeight="1" spans="1:10">
      <c r="A793" s="18"/>
      <c r="B793" s="18"/>
      <c r="C793" s="18" t="s">
        <v>2067</v>
      </c>
      <c r="D793" s="18" t="s">
        <v>2068</v>
      </c>
      <c r="E793" s="18" t="s">
        <v>3396</v>
      </c>
      <c r="F793" s="18" t="s">
        <v>2070</v>
      </c>
      <c r="G793" s="18" t="s">
        <v>2103</v>
      </c>
      <c r="H793" s="18" t="s">
        <v>2072</v>
      </c>
      <c r="I793" s="18" t="s">
        <v>2058</v>
      </c>
      <c r="J793" s="18" t="s">
        <v>3397</v>
      </c>
    </row>
    <row r="794" s="12" customFormat="1" ht="42" customHeight="1" spans="1:10">
      <c r="A794" s="18" t="s">
        <v>3398</v>
      </c>
      <c r="B794" s="18" t="s">
        <v>3399</v>
      </c>
      <c r="C794" s="18" t="s">
        <v>2052</v>
      </c>
      <c r="D794" s="18" t="s">
        <v>2053</v>
      </c>
      <c r="E794" s="18" t="s">
        <v>3400</v>
      </c>
      <c r="F794" s="18" t="s">
        <v>2055</v>
      </c>
      <c r="G794" s="18" t="s">
        <v>2128</v>
      </c>
      <c r="H794" s="18" t="s">
        <v>2100</v>
      </c>
      <c r="I794" s="18" t="s">
        <v>2058</v>
      </c>
      <c r="J794" s="18" t="s">
        <v>3401</v>
      </c>
    </row>
    <row r="795" s="12" customFormat="1" ht="42" customHeight="1" spans="1:10">
      <c r="A795" s="18"/>
      <c r="B795" s="18"/>
      <c r="C795" s="18" t="s">
        <v>2052</v>
      </c>
      <c r="D795" s="18" t="s">
        <v>2053</v>
      </c>
      <c r="E795" s="18" t="s">
        <v>3402</v>
      </c>
      <c r="F795" s="18" t="s">
        <v>2055</v>
      </c>
      <c r="G795" s="18" t="s">
        <v>2128</v>
      </c>
      <c r="H795" s="18" t="s">
        <v>2100</v>
      </c>
      <c r="I795" s="18" t="s">
        <v>2058</v>
      </c>
      <c r="J795" s="18" t="s">
        <v>3403</v>
      </c>
    </row>
    <row r="796" s="12" customFormat="1" ht="42" customHeight="1" spans="1:10">
      <c r="A796" s="18"/>
      <c r="B796" s="18"/>
      <c r="C796" s="18" t="s">
        <v>2052</v>
      </c>
      <c r="D796" s="18" t="s">
        <v>2053</v>
      </c>
      <c r="E796" s="18" t="s">
        <v>3404</v>
      </c>
      <c r="F796" s="18" t="s">
        <v>2070</v>
      </c>
      <c r="G796" s="18" t="s">
        <v>2079</v>
      </c>
      <c r="H796" s="18" t="s">
        <v>2960</v>
      </c>
      <c r="I796" s="18" t="s">
        <v>2058</v>
      </c>
      <c r="J796" s="18" t="s">
        <v>3405</v>
      </c>
    </row>
    <row r="797" s="12" customFormat="1" ht="42" customHeight="1" spans="1:10">
      <c r="A797" s="18"/>
      <c r="B797" s="18"/>
      <c r="C797" s="18" t="s">
        <v>2052</v>
      </c>
      <c r="D797" s="18" t="s">
        <v>2053</v>
      </c>
      <c r="E797" s="18" t="s">
        <v>3406</v>
      </c>
      <c r="F797" s="18" t="s">
        <v>2055</v>
      </c>
      <c r="G797" s="18" t="s">
        <v>3407</v>
      </c>
      <c r="H797" s="18" t="s">
        <v>2057</v>
      </c>
      <c r="I797" s="18" t="s">
        <v>2058</v>
      </c>
      <c r="J797" s="18" t="s">
        <v>3408</v>
      </c>
    </row>
    <row r="798" s="12" customFormat="1" ht="42" customHeight="1" spans="1:10">
      <c r="A798" s="18"/>
      <c r="B798" s="18"/>
      <c r="C798" s="18" t="s">
        <v>2052</v>
      </c>
      <c r="D798" s="18" t="s">
        <v>2053</v>
      </c>
      <c r="E798" s="18" t="s">
        <v>3409</v>
      </c>
      <c r="F798" s="18" t="s">
        <v>2070</v>
      </c>
      <c r="G798" s="18" t="s">
        <v>2135</v>
      </c>
      <c r="H798" s="18" t="s">
        <v>2082</v>
      </c>
      <c r="I798" s="18" t="s">
        <v>2058</v>
      </c>
      <c r="J798" s="18" t="s">
        <v>3410</v>
      </c>
    </row>
    <row r="799" s="12" customFormat="1" ht="42" customHeight="1" spans="1:10">
      <c r="A799" s="18"/>
      <c r="B799" s="18"/>
      <c r="C799" s="18" t="s">
        <v>2052</v>
      </c>
      <c r="D799" s="18" t="s">
        <v>2053</v>
      </c>
      <c r="E799" s="18" t="s">
        <v>3411</v>
      </c>
      <c r="F799" s="18" t="s">
        <v>2055</v>
      </c>
      <c r="G799" s="18" t="s">
        <v>3337</v>
      </c>
      <c r="H799" s="18" t="s">
        <v>2082</v>
      </c>
      <c r="I799" s="18" t="s">
        <v>2058</v>
      </c>
      <c r="J799" s="18" t="s">
        <v>3411</v>
      </c>
    </row>
    <row r="800" s="12" customFormat="1" ht="42" customHeight="1" spans="1:10">
      <c r="A800" s="18"/>
      <c r="B800" s="18"/>
      <c r="C800" s="18" t="s">
        <v>2052</v>
      </c>
      <c r="D800" s="18" t="s">
        <v>2053</v>
      </c>
      <c r="E800" s="18" t="s">
        <v>3412</v>
      </c>
      <c r="F800" s="18" t="s">
        <v>2055</v>
      </c>
      <c r="G800" s="18" t="s">
        <v>2403</v>
      </c>
      <c r="H800" s="18" t="s">
        <v>2057</v>
      </c>
      <c r="I800" s="18" t="s">
        <v>2058</v>
      </c>
      <c r="J800" s="18" t="s">
        <v>3412</v>
      </c>
    </row>
    <row r="801" s="12" customFormat="1" ht="42" customHeight="1" spans="1:10">
      <c r="A801" s="18"/>
      <c r="B801" s="18"/>
      <c r="C801" s="18" t="s">
        <v>2052</v>
      </c>
      <c r="D801" s="18" t="s">
        <v>2053</v>
      </c>
      <c r="E801" s="18" t="s">
        <v>3413</v>
      </c>
      <c r="F801" s="18" t="s">
        <v>2055</v>
      </c>
      <c r="G801" s="18" t="s">
        <v>3414</v>
      </c>
      <c r="H801" s="18" t="s">
        <v>2211</v>
      </c>
      <c r="I801" s="18" t="s">
        <v>2058</v>
      </c>
      <c r="J801" s="18" t="s">
        <v>3413</v>
      </c>
    </row>
    <row r="802" s="12" customFormat="1" ht="42" customHeight="1" spans="1:10">
      <c r="A802" s="18"/>
      <c r="B802" s="18"/>
      <c r="C802" s="18" t="s">
        <v>2052</v>
      </c>
      <c r="D802" s="18" t="s">
        <v>2053</v>
      </c>
      <c r="E802" s="18" t="s">
        <v>3415</v>
      </c>
      <c r="F802" s="18" t="s">
        <v>2055</v>
      </c>
      <c r="G802" s="18" t="s">
        <v>3416</v>
      </c>
      <c r="H802" s="18" t="s">
        <v>2057</v>
      </c>
      <c r="I802" s="18" t="s">
        <v>2058</v>
      </c>
      <c r="J802" s="18" t="s">
        <v>3415</v>
      </c>
    </row>
    <row r="803" s="12" customFormat="1" ht="42" customHeight="1" spans="1:10">
      <c r="A803" s="18"/>
      <c r="B803" s="18"/>
      <c r="C803" s="18" t="s">
        <v>2052</v>
      </c>
      <c r="D803" s="18" t="s">
        <v>2084</v>
      </c>
      <c r="E803" s="18" t="s">
        <v>3417</v>
      </c>
      <c r="F803" s="18" t="s">
        <v>2055</v>
      </c>
      <c r="G803" s="18" t="s">
        <v>2086</v>
      </c>
      <c r="H803" s="18" t="s">
        <v>2072</v>
      </c>
      <c r="I803" s="18" t="s">
        <v>2058</v>
      </c>
      <c r="J803" s="18" t="s">
        <v>3417</v>
      </c>
    </row>
    <row r="804" s="12" customFormat="1" ht="42" customHeight="1" spans="1:10">
      <c r="A804" s="18"/>
      <c r="B804" s="18"/>
      <c r="C804" s="18" t="s">
        <v>2052</v>
      </c>
      <c r="D804" s="18" t="s">
        <v>2084</v>
      </c>
      <c r="E804" s="18" t="s">
        <v>3418</v>
      </c>
      <c r="F804" s="18" t="s">
        <v>2070</v>
      </c>
      <c r="G804" s="18" t="s">
        <v>2366</v>
      </c>
      <c r="H804" s="18" t="s">
        <v>2072</v>
      </c>
      <c r="I804" s="18" t="s">
        <v>2058</v>
      </c>
      <c r="J804" s="18" t="s">
        <v>3418</v>
      </c>
    </row>
    <row r="805" s="12" customFormat="1" ht="42" customHeight="1" spans="1:10">
      <c r="A805" s="18"/>
      <c r="B805" s="18"/>
      <c r="C805" s="18" t="s">
        <v>2052</v>
      </c>
      <c r="D805" s="18" t="s">
        <v>2084</v>
      </c>
      <c r="E805" s="18" t="s">
        <v>3419</v>
      </c>
      <c r="F805" s="18" t="s">
        <v>2070</v>
      </c>
      <c r="G805" s="18" t="s">
        <v>2103</v>
      </c>
      <c r="H805" s="18" t="s">
        <v>2072</v>
      </c>
      <c r="I805" s="18" t="s">
        <v>2058</v>
      </c>
      <c r="J805" s="18" t="s">
        <v>3419</v>
      </c>
    </row>
    <row r="806" s="12" customFormat="1" ht="42" customHeight="1" spans="1:10">
      <c r="A806" s="18"/>
      <c r="B806" s="18"/>
      <c r="C806" s="18" t="s">
        <v>2052</v>
      </c>
      <c r="D806" s="18" t="s">
        <v>2084</v>
      </c>
      <c r="E806" s="18" t="s">
        <v>3420</v>
      </c>
      <c r="F806" s="18" t="s">
        <v>2055</v>
      </c>
      <c r="G806" s="18" t="s">
        <v>2086</v>
      </c>
      <c r="H806" s="18" t="s">
        <v>2072</v>
      </c>
      <c r="I806" s="18" t="s">
        <v>2058</v>
      </c>
      <c r="J806" s="18" t="s">
        <v>3420</v>
      </c>
    </row>
    <row r="807" s="12" customFormat="1" ht="42" customHeight="1" spans="1:10">
      <c r="A807" s="18"/>
      <c r="B807" s="18"/>
      <c r="C807" s="18" t="s">
        <v>2052</v>
      </c>
      <c r="D807" s="18" t="s">
        <v>2088</v>
      </c>
      <c r="E807" s="18" t="s">
        <v>2293</v>
      </c>
      <c r="F807" s="18" t="s">
        <v>2055</v>
      </c>
      <c r="G807" s="18" t="s">
        <v>2294</v>
      </c>
      <c r="H807" s="18" t="s">
        <v>2108</v>
      </c>
      <c r="I807" s="18" t="s">
        <v>2058</v>
      </c>
      <c r="J807" s="18" t="s">
        <v>2293</v>
      </c>
    </row>
    <row r="808" s="12" customFormat="1" ht="42" customHeight="1" spans="1:10">
      <c r="A808" s="18"/>
      <c r="B808" s="18"/>
      <c r="C808" s="18" t="s">
        <v>2060</v>
      </c>
      <c r="D808" s="18" t="s">
        <v>2061</v>
      </c>
      <c r="E808" s="18" t="s">
        <v>3421</v>
      </c>
      <c r="F808" s="18" t="s">
        <v>2055</v>
      </c>
      <c r="G808" s="18" t="s">
        <v>2535</v>
      </c>
      <c r="H808" s="18" t="s">
        <v>2064</v>
      </c>
      <c r="I808" s="18" t="s">
        <v>2065</v>
      </c>
      <c r="J808" s="18" t="s">
        <v>3421</v>
      </c>
    </row>
    <row r="809" s="12" customFormat="1" ht="42" customHeight="1" spans="1:10">
      <c r="A809" s="18"/>
      <c r="B809" s="18"/>
      <c r="C809" s="18" t="s">
        <v>2060</v>
      </c>
      <c r="D809" s="18" t="s">
        <v>2061</v>
      </c>
      <c r="E809" s="18" t="s">
        <v>3422</v>
      </c>
      <c r="F809" s="18" t="s">
        <v>2055</v>
      </c>
      <c r="G809" s="18" t="s">
        <v>2535</v>
      </c>
      <c r="H809" s="18" t="s">
        <v>2064</v>
      </c>
      <c r="I809" s="18" t="s">
        <v>2065</v>
      </c>
      <c r="J809" s="18" t="s">
        <v>3422</v>
      </c>
    </row>
    <row r="810" s="12" customFormat="1" ht="42" customHeight="1" spans="1:10">
      <c r="A810" s="18"/>
      <c r="B810" s="18"/>
      <c r="C810" s="18" t="s">
        <v>2060</v>
      </c>
      <c r="D810" s="18" t="s">
        <v>2061</v>
      </c>
      <c r="E810" s="18" t="s">
        <v>3423</v>
      </c>
      <c r="F810" s="18" t="s">
        <v>2055</v>
      </c>
      <c r="G810" s="18" t="s">
        <v>2535</v>
      </c>
      <c r="H810" s="18" t="s">
        <v>2064</v>
      </c>
      <c r="I810" s="18" t="s">
        <v>2065</v>
      </c>
      <c r="J810" s="18" t="s">
        <v>3423</v>
      </c>
    </row>
    <row r="811" s="12" customFormat="1" ht="42" customHeight="1" spans="1:10">
      <c r="A811" s="18"/>
      <c r="B811" s="18"/>
      <c r="C811" s="18" t="s">
        <v>2060</v>
      </c>
      <c r="D811" s="18" t="s">
        <v>2061</v>
      </c>
      <c r="E811" s="18" t="s">
        <v>3424</v>
      </c>
      <c r="F811" s="18" t="s">
        <v>2055</v>
      </c>
      <c r="G811" s="18" t="s">
        <v>2535</v>
      </c>
      <c r="H811" s="18" t="s">
        <v>2064</v>
      </c>
      <c r="I811" s="18" t="s">
        <v>2065</v>
      </c>
      <c r="J811" s="18" t="s">
        <v>3425</v>
      </c>
    </row>
    <row r="812" s="12" customFormat="1" ht="42" customHeight="1" spans="1:10">
      <c r="A812" s="18"/>
      <c r="B812" s="18"/>
      <c r="C812" s="18" t="s">
        <v>2060</v>
      </c>
      <c r="D812" s="18" t="s">
        <v>2061</v>
      </c>
      <c r="E812" s="18" t="s">
        <v>3426</v>
      </c>
      <c r="F812" s="18" t="s">
        <v>2055</v>
      </c>
      <c r="G812" s="18" t="s">
        <v>2535</v>
      </c>
      <c r="H812" s="18" t="s">
        <v>2064</v>
      </c>
      <c r="I812" s="18" t="s">
        <v>2065</v>
      </c>
      <c r="J812" s="18" t="s">
        <v>3426</v>
      </c>
    </row>
    <row r="813" s="12" customFormat="1" ht="42" customHeight="1" spans="1:10">
      <c r="A813" s="18"/>
      <c r="B813" s="18"/>
      <c r="C813" s="18" t="s">
        <v>2060</v>
      </c>
      <c r="D813" s="18" t="s">
        <v>2061</v>
      </c>
      <c r="E813" s="18" t="s">
        <v>3427</v>
      </c>
      <c r="F813" s="18" t="s">
        <v>2055</v>
      </c>
      <c r="G813" s="18" t="s">
        <v>2535</v>
      </c>
      <c r="H813" s="18" t="s">
        <v>2064</v>
      </c>
      <c r="I813" s="18" t="s">
        <v>2065</v>
      </c>
      <c r="J813" s="18" t="s">
        <v>3427</v>
      </c>
    </row>
    <row r="814" s="12" customFormat="1" ht="42" customHeight="1" spans="1:10">
      <c r="A814" s="18"/>
      <c r="B814" s="18"/>
      <c r="C814" s="18" t="s">
        <v>2067</v>
      </c>
      <c r="D814" s="18" t="s">
        <v>2068</v>
      </c>
      <c r="E814" s="18" t="s">
        <v>3428</v>
      </c>
      <c r="F814" s="18" t="s">
        <v>2070</v>
      </c>
      <c r="G814" s="18" t="s">
        <v>2071</v>
      </c>
      <c r="H814" s="18" t="s">
        <v>2072</v>
      </c>
      <c r="I814" s="18" t="s">
        <v>2065</v>
      </c>
      <c r="J814" s="18" t="s">
        <v>3429</v>
      </c>
    </row>
    <row r="815" s="12" customFormat="1" ht="42" customHeight="1" spans="1:10">
      <c r="A815" s="18"/>
      <c r="B815" s="18"/>
      <c r="C815" s="18" t="s">
        <v>2067</v>
      </c>
      <c r="D815" s="18" t="s">
        <v>2068</v>
      </c>
      <c r="E815" s="18" t="s">
        <v>2979</v>
      </c>
      <c r="F815" s="18" t="s">
        <v>2070</v>
      </c>
      <c r="G815" s="18" t="s">
        <v>2071</v>
      </c>
      <c r="H815" s="18" t="s">
        <v>2072</v>
      </c>
      <c r="I815" s="18" t="s">
        <v>2065</v>
      </c>
      <c r="J815" s="18" t="s">
        <v>3430</v>
      </c>
    </row>
    <row r="816" s="12" customFormat="1" ht="42" customHeight="1" spans="1:10">
      <c r="A816" s="18" t="s">
        <v>3431</v>
      </c>
      <c r="B816" s="18" t="s">
        <v>3432</v>
      </c>
      <c r="C816" s="18" t="s">
        <v>2052</v>
      </c>
      <c r="D816" s="18" t="s">
        <v>2053</v>
      </c>
      <c r="E816" s="18" t="s">
        <v>3433</v>
      </c>
      <c r="F816" s="18" t="s">
        <v>2055</v>
      </c>
      <c r="G816" s="18" t="s">
        <v>3434</v>
      </c>
      <c r="H816" s="18" t="s">
        <v>2100</v>
      </c>
      <c r="I816" s="18" t="s">
        <v>2058</v>
      </c>
      <c r="J816" s="18" t="s">
        <v>3433</v>
      </c>
    </row>
    <row r="817" s="12" customFormat="1" ht="42" customHeight="1" spans="1:10">
      <c r="A817" s="18"/>
      <c r="B817" s="18"/>
      <c r="C817" s="18" t="s">
        <v>2052</v>
      </c>
      <c r="D817" s="18" t="s">
        <v>2053</v>
      </c>
      <c r="E817" s="18" t="s">
        <v>3435</v>
      </c>
      <c r="F817" s="18" t="s">
        <v>2055</v>
      </c>
      <c r="G817" s="18" t="s">
        <v>2079</v>
      </c>
      <c r="H817" s="18" t="s">
        <v>3194</v>
      </c>
      <c r="I817" s="18" t="s">
        <v>2058</v>
      </c>
      <c r="J817" s="18" t="s">
        <v>3435</v>
      </c>
    </row>
    <row r="818" s="12" customFormat="1" ht="42" customHeight="1" spans="1:10">
      <c r="A818" s="18"/>
      <c r="B818" s="18"/>
      <c r="C818" s="18" t="s">
        <v>2052</v>
      </c>
      <c r="D818" s="18" t="s">
        <v>2053</v>
      </c>
      <c r="E818" s="18" t="s">
        <v>3436</v>
      </c>
      <c r="F818" s="18" t="s">
        <v>2055</v>
      </c>
      <c r="G818" s="18" t="s">
        <v>2079</v>
      </c>
      <c r="H818" s="18" t="s">
        <v>3437</v>
      </c>
      <c r="I818" s="18" t="s">
        <v>2058</v>
      </c>
      <c r="J818" s="18" t="s">
        <v>3438</v>
      </c>
    </row>
    <row r="819" s="12" customFormat="1" ht="42" customHeight="1" spans="1:10">
      <c r="A819" s="18"/>
      <c r="B819" s="18"/>
      <c r="C819" s="18" t="s">
        <v>2052</v>
      </c>
      <c r="D819" s="18" t="s">
        <v>2053</v>
      </c>
      <c r="E819" s="18" t="s">
        <v>3439</v>
      </c>
      <c r="F819" s="18" t="s">
        <v>2055</v>
      </c>
      <c r="G819" s="18" t="s">
        <v>2403</v>
      </c>
      <c r="H819" s="18" t="s">
        <v>2100</v>
      </c>
      <c r="I819" s="18" t="s">
        <v>2058</v>
      </c>
      <c r="J819" s="18" t="s">
        <v>3440</v>
      </c>
    </row>
    <row r="820" s="12" customFormat="1" ht="42" customHeight="1" spans="1:10">
      <c r="A820" s="18"/>
      <c r="B820" s="18"/>
      <c r="C820" s="18" t="s">
        <v>2052</v>
      </c>
      <c r="D820" s="18" t="s">
        <v>2053</v>
      </c>
      <c r="E820" s="18" t="s">
        <v>3441</v>
      </c>
      <c r="F820" s="18" t="s">
        <v>2055</v>
      </c>
      <c r="G820" s="18" t="s">
        <v>3442</v>
      </c>
      <c r="H820" s="18" t="s">
        <v>2057</v>
      </c>
      <c r="I820" s="18" t="s">
        <v>2058</v>
      </c>
      <c r="J820" s="18" t="s">
        <v>3443</v>
      </c>
    </row>
    <row r="821" s="12" customFormat="1" ht="42" customHeight="1" spans="1:10">
      <c r="A821" s="18"/>
      <c r="B821" s="18"/>
      <c r="C821" s="18" t="s">
        <v>2052</v>
      </c>
      <c r="D821" s="18" t="s">
        <v>2084</v>
      </c>
      <c r="E821" s="18" t="s">
        <v>3444</v>
      </c>
      <c r="F821" s="18" t="s">
        <v>2055</v>
      </c>
      <c r="G821" s="18" t="s">
        <v>2086</v>
      </c>
      <c r="H821" s="18" t="s">
        <v>2072</v>
      </c>
      <c r="I821" s="18" t="s">
        <v>2058</v>
      </c>
      <c r="J821" s="18" t="s">
        <v>3444</v>
      </c>
    </row>
    <row r="822" s="12" customFormat="1" ht="42" customHeight="1" spans="1:10">
      <c r="A822" s="18"/>
      <c r="B822" s="18"/>
      <c r="C822" s="18" t="s">
        <v>2052</v>
      </c>
      <c r="D822" s="18" t="s">
        <v>2084</v>
      </c>
      <c r="E822" s="18" t="s">
        <v>3445</v>
      </c>
      <c r="F822" s="18" t="s">
        <v>2055</v>
      </c>
      <c r="G822" s="18" t="s">
        <v>2086</v>
      </c>
      <c r="H822" s="18" t="s">
        <v>2072</v>
      </c>
      <c r="I822" s="18" t="s">
        <v>2058</v>
      </c>
      <c r="J822" s="18" t="s">
        <v>3445</v>
      </c>
    </row>
    <row r="823" s="12" customFormat="1" ht="42" customHeight="1" spans="1:10">
      <c r="A823" s="18"/>
      <c r="B823" s="18"/>
      <c r="C823" s="18" t="s">
        <v>2052</v>
      </c>
      <c r="D823" s="18" t="s">
        <v>2088</v>
      </c>
      <c r="E823" s="18" t="s">
        <v>3384</v>
      </c>
      <c r="F823" s="18" t="s">
        <v>2055</v>
      </c>
      <c r="G823" s="18" t="s">
        <v>2141</v>
      </c>
      <c r="H823" s="18" t="s">
        <v>2064</v>
      </c>
      <c r="I823" s="18" t="s">
        <v>2065</v>
      </c>
      <c r="J823" s="18" t="s">
        <v>3384</v>
      </c>
    </row>
    <row r="824" s="12" customFormat="1" ht="42" customHeight="1" spans="1:10">
      <c r="A824" s="18"/>
      <c r="B824" s="18"/>
      <c r="C824" s="18" t="s">
        <v>2052</v>
      </c>
      <c r="D824" s="18" t="s">
        <v>2110</v>
      </c>
      <c r="E824" s="18" t="s">
        <v>2111</v>
      </c>
      <c r="F824" s="18" t="s">
        <v>2106</v>
      </c>
      <c r="G824" s="18" t="s">
        <v>2839</v>
      </c>
      <c r="H824" s="18" t="s">
        <v>2233</v>
      </c>
      <c r="I824" s="18" t="s">
        <v>2058</v>
      </c>
      <c r="J824" s="18" t="s">
        <v>3446</v>
      </c>
    </row>
    <row r="825" s="12" customFormat="1" ht="42" customHeight="1" spans="1:10">
      <c r="A825" s="18"/>
      <c r="B825" s="18"/>
      <c r="C825" s="18" t="s">
        <v>2060</v>
      </c>
      <c r="D825" s="18" t="s">
        <v>2061</v>
      </c>
      <c r="E825" s="18" t="s">
        <v>3447</v>
      </c>
      <c r="F825" s="18" t="s">
        <v>2055</v>
      </c>
      <c r="G825" s="18" t="s">
        <v>2535</v>
      </c>
      <c r="H825" s="18" t="s">
        <v>2064</v>
      </c>
      <c r="I825" s="18" t="s">
        <v>2065</v>
      </c>
      <c r="J825" s="18" t="s">
        <v>3448</v>
      </c>
    </row>
    <row r="826" s="12" customFormat="1" ht="42" customHeight="1" spans="1:10">
      <c r="A826" s="18"/>
      <c r="B826" s="18"/>
      <c r="C826" s="18" t="s">
        <v>2060</v>
      </c>
      <c r="D826" s="18" t="s">
        <v>2061</v>
      </c>
      <c r="E826" s="18" t="s">
        <v>3449</v>
      </c>
      <c r="F826" s="18" t="s">
        <v>2055</v>
      </c>
      <c r="G826" s="18" t="s">
        <v>2535</v>
      </c>
      <c r="H826" s="18" t="s">
        <v>2064</v>
      </c>
      <c r="I826" s="18" t="s">
        <v>2065</v>
      </c>
      <c r="J826" s="18" t="s">
        <v>3450</v>
      </c>
    </row>
    <row r="827" s="12" customFormat="1" ht="42" customHeight="1" spans="1:10">
      <c r="A827" s="18"/>
      <c r="B827" s="18"/>
      <c r="C827" s="18" t="s">
        <v>2067</v>
      </c>
      <c r="D827" s="18" t="s">
        <v>2068</v>
      </c>
      <c r="E827" s="18" t="s">
        <v>2068</v>
      </c>
      <c r="F827" s="18" t="s">
        <v>2070</v>
      </c>
      <c r="G827" s="18" t="s">
        <v>2071</v>
      </c>
      <c r="H827" s="18" t="s">
        <v>2072</v>
      </c>
      <c r="I827" s="18" t="s">
        <v>2065</v>
      </c>
      <c r="J827" s="18" t="s">
        <v>2068</v>
      </c>
    </row>
    <row r="828" s="12" customFormat="1" ht="42" customHeight="1" spans="1:10">
      <c r="A828" s="18" t="s">
        <v>3451</v>
      </c>
      <c r="B828" s="18" t="s">
        <v>3452</v>
      </c>
      <c r="C828" s="18" t="s">
        <v>2052</v>
      </c>
      <c r="D828" s="18" t="s">
        <v>2053</v>
      </c>
      <c r="E828" s="18" t="s">
        <v>3453</v>
      </c>
      <c r="F828" s="18" t="s">
        <v>2055</v>
      </c>
      <c r="G828" s="18" t="s">
        <v>3454</v>
      </c>
      <c r="H828" s="18" t="s">
        <v>3455</v>
      </c>
      <c r="I828" s="18" t="s">
        <v>2058</v>
      </c>
      <c r="J828" s="18" t="s">
        <v>3456</v>
      </c>
    </row>
    <row r="829" s="12" customFormat="1" ht="42" customHeight="1" spans="1:10">
      <c r="A829" s="18"/>
      <c r="B829" s="18"/>
      <c r="C829" s="18" t="s">
        <v>2052</v>
      </c>
      <c r="D829" s="18" t="s">
        <v>2053</v>
      </c>
      <c r="E829" s="18" t="s">
        <v>3457</v>
      </c>
      <c r="F829" s="18" t="s">
        <v>2055</v>
      </c>
      <c r="G829" s="18" t="s">
        <v>3458</v>
      </c>
      <c r="H829" s="18" t="s">
        <v>3455</v>
      </c>
      <c r="I829" s="18" t="s">
        <v>2058</v>
      </c>
      <c r="J829" s="18" t="s">
        <v>3459</v>
      </c>
    </row>
    <row r="830" s="12" customFormat="1" ht="42" customHeight="1" spans="1:10">
      <c r="A830" s="18"/>
      <c r="B830" s="18"/>
      <c r="C830" s="18" t="s">
        <v>2052</v>
      </c>
      <c r="D830" s="18" t="s">
        <v>2053</v>
      </c>
      <c r="E830" s="18" t="s">
        <v>3460</v>
      </c>
      <c r="F830" s="18" t="s">
        <v>2055</v>
      </c>
      <c r="G830" s="18" t="s">
        <v>3461</v>
      </c>
      <c r="H830" s="18" t="s">
        <v>3455</v>
      </c>
      <c r="I830" s="18" t="s">
        <v>2058</v>
      </c>
      <c r="J830" s="18" t="s">
        <v>3462</v>
      </c>
    </row>
    <row r="831" s="12" customFormat="1" ht="42" customHeight="1" spans="1:10">
      <c r="A831" s="18"/>
      <c r="B831" s="18"/>
      <c r="C831" s="18" t="s">
        <v>2052</v>
      </c>
      <c r="D831" s="18" t="s">
        <v>2053</v>
      </c>
      <c r="E831" s="18" t="s">
        <v>3463</v>
      </c>
      <c r="F831" s="18" t="s">
        <v>2055</v>
      </c>
      <c r="G831" s="18" t="s">
        <v>2403</v>
      </c>
      <c r="H831" s="18" t="s">
        <v>2082</v>
      </c>
      <c r="I831" s="18" t="s">
        <v>2058</v>
      </c>
      <c r="J831" s="18" t="s">
        <v>3464</v>
      </c>
    </row>
    <row r="832" s="12" customFormat="1" ht="42" customHeight="1" spans="1:10">
      <c r="A832" s="18"/>
      <c r="B832" s="18"/>
      <c r="C832" s="18" t="s">
        <v>2052</v>
      </c>
      <c r="D832" s="18" t="s">
        <v>2053</v>
      </c>
      <c r="E832" s="18" t="s">
        <v>3465</v>
      </c>
      <c r="F832" s="18" t="s">
        <v>2055</v>
      </c>
      <c r="G832" s="18" t="s">
        <v>2128</v>
      </c>
      <c r="H832" s="18" t="s">
        <v>3194</v>
      </c>
      <c r="I832" s="18" t="s">
        <v>2058</v>
      </c>
      <c r="J832" s="18" t="s">
        <v>3466</v>
      </c>
    </row>
    <row r="833" s="12" customFormat="1" ht="42" customHeight="1" spans="1:10">
      <c r="A833" s="18"/>
      <c r="B833" s="18"/>
      <c r="C833" s="18" t="s">
        <v>2052</v>
      </c>
      <c r="D833" s="18" t="s">
        <v>2053</v>
      </c>
      <c r="E833" s="18" t="s">
        <v>3467</v>
      </c>
      <c r="F833" s="18" t="s">
        <v>2070</v>
      </c>
      <c r="G833" s="18" t="s">
        <v>3337</v>
      </c>
      <c r="H833" s="18" t="s">
        <v>2082</v>
      </c>
      <c r="I833" s="18" t="s">
        <v>2058</v>
      </c>
      <c r="J833" s="18" t="s">
        <v>3468</v>
      </c>
    </row>
    <row r="834" s="12" customFormat="1" ht="42" customHeight="1" spans="1:10">
      <c r="A834" s="18"/>
      <c r="B834" s="18"/>
      <c r="C834" s="18" t="s">
        <v>2052</v>
      </c>
      <c r="D834" s="18" t="s">
        <v>2053</v>
      </c>
      <c r="E834" s="18" t="s">
        <v>3469</v>
      </c>
      <c r="F834" s="18" t="s">
        <v>2055</v>
      </c>
      <c r="G834" s="18" t="s">
        <v>2079</v>
      </c>
      <c r="H834" s="18" t="s">
        <v>3194</v>
      </c>
      <c r="I834" s="18" t="s">
        <v>2058</v>
      </c>
      <c r="J834" s="18" t="s">
        <v>3470</v>
      </c>
    </row>
    <row r="835" s="12" customFormat="1" ht="42" customHeight="1" spans="1:10">
      <c r="A835" s="18"/>
      <c r="B835" s="18"/>
      <c r="C835" s="18" t="s">
        <v>2052</v>
      </c>
      <c r="D835" s="18" t="s">
        <v>2053</v>
      </c>
      <c r="E835" s="18" t="s">
        <v>3471</v>
      </c>
      <c r="F835" s="18" t="s">
        <v>2055</v>
      </c>
      <c r="G835" s="18" t="s">
        <v>3042</v>
      </c>
      <c r="H835" s="18" t="s">
        <v>3472</v>
      </c>
      <c r="I835" s="18" t="s">
        <v>2058</v>
      </c>
      <c r="J835" s="18" t="s">
        <v>3471</v>
      </c>
    </row>
    <row r="836" s="12" customFormat="1" ht="42" customHeight="1" spans="1:10">
      <c r="A836" s="18"/>
      <c r="B836" s="18"/>
      <c r="C836" s="18" t="s">
        <v>2052</v>
      </c>
      <c r="D836" s="18" t="s">
        <v>2053</v>
      </c>
      <c r="E836" s="18" t="s">
        <v>3473</v>
      </c>
      <c r="F836" s="18" t="s">
        <v>2055</v>
      </c>
      <c r="G836" s="18" t="s">
        <v>3474</v>
      </c>
      <c r="H836" s="18" t="s">
        <v>3475</v>
      </c>
      <c r="I836" s="18" t="s">
        <v>2058</v>
      </c>
      <c r="J836" s="18" t="s">
        <v>3473</v>
      </c>
    </row>
    <row r="837" s="12" customFormat="1" ht="42" customHeight="1" spans="1:10">
      <c r="A837" s="18"/>
      <c r="B837" s="18"/>
      <c r="C837" s="18" t="s">
        <v>2052</v>
      </c>
      <c r="D837" s="18" t="s">
        <v>2053</v>
      </c>
      <c r="E837" s="18" t="s">
        <v>3476</v>
      </c>
      <c r="F837" s="18" t="s">
        <v>2070</v>
      </c>
      <c r="G837" s="18" t="s">
        <v>2128</v>
      </c>
      <c r="H837" s="18" t="s">
        <v>2082</v>
      </c>
      <c r="I837" s="18" t="s">
        <v>2058</v>
      </c>
      <c r="J837" s="18" t="s">
        <v>3476</v>
      </c>
    </row>
    <row r="838" s="12" customFormat="1" ht="42" customHeight="1" spans="1:10">
      <c r="A838" s="18"/>
      <c r="B838" s="18"/>
      <c r="C838" s="18" t="s">
        <v>2052</v>
      </c>
      <c r="D838" s="18" t="s">
        <v>2053</v>
      </c>
      <c r="E838" s="18" t="s">
        <v>3477</v>
      </c>
      <c r="F838" s="18" t="s">
        <v>2055</v>
      </c>
      <c r="G838" s="18" t="s">
        <v>3477</v>
      </c>
      <c r="H838" s="18" t="s">
        <v>2082</v>
      </c>
      <c r="I838" s="18" t="s">
        <v>2058</v>
      </c>
      <c r="J838" s="18" t="s">
        <v>3477</v>
      </c>
    </row>
    <row r="839" s="12" customFormat="1" ht="42" customHeight="1" spans="1:10">
      <c r="A839" s="18"/>
      <c r="B839" s="18"/>
      <c r="C839" s="18" t="s">
        <v>2052</v>
      </c>
      <c r="D839" s="18" t="s">
        <v>2084</v>
      </c>
      <c r="E839" s="18" t="s">
        <v>3478</v>
      </c>
      <c r="F839" s="18" t="s">
        <v>2070</v>
      </c>
      <c r="G839" s="18" t="s">
        <v>2071</v>
      </c>
      <c r="H839" s="18" t="s">
        <v>2072</v>
      </c>
      <c r="I839" s="18" t="s">
        <v>2058</v>
      </c>
      <c r="J839" s="18" t="s">
        <v>3479</v>
      </c>
    </row>
    <row r="840" s="12" customFormat="1" ht="42" customHeight="1" spans="1:10">
      <c r="A840" s="18"/>
      <c r="B840" s="18"/>
      <c r="C840" s="18" t="s">
        <v>2052</v>
      </c>
      <c r="D840" s="18" t="s">
        <v>2084</v>
      </c>
      <c r="E840" s="18" t="s">
        <v>3480</v>
      </c>
      <c r="F840" s="18" t="s">
        <v>2070</v>
      </c>
      <c r="G840" s="18" t="s">
        <v>2071</v>
      </c>
      <c r="H840" s="18" t="s">
        <v>2072</v>
      </c>
      <c r="I840" s="18" t="s">
        <v>2058</v>
      </c>
      <c r="J840" s="18" t="s">
        <v>3480</v>
      </c>
    </row>
    <row r="841" s="12" customFormat="1" ht="42" customHeight="1" spans="1:10">
      <c r="A841" s="18"/>
      <c r="B841" s="18"/>
      <c r="C841" s="18" t="s">
        <v>2052</v>
      </c>
      <c r="D841" s="18" t="s">
        <v>2084</v>
      </c>
      <c r="E841" s="18" t="s">
        <v>3481</v>
      </c>
      <c r="F841" s="18" t="s">
        <v>2055</v>
      </c>
      <c r="G841" s="18" t="s">
        <v>2086</v>
      </c>
      <c r="H841" s="18" t="s">
        <v>2072</v>
      </c>
      <c r="I841" s="18" t="s">
        <v>2058</v>
      </c>
      <c r="J841" s="18" t="s">
        <v>3481</v>
      </c>
    </row>
    <row r="842" s="12" customFormat="1" ht="42" customHeight="1" spans="1:10">
      <c r="A842" s="18"/>
      <c r="B842" s="18"/>
      <c r="C842" s="18" t="s">
        <v>2052</v>
      </c>
      <c r="D842" s="18" t="s">
        <v>2084</v>
      </c>
      <c r="E842" s="18" t="s">
        <v>3482</v>
      </c>
      <c r="F842" s="18" t="s">
        <v>2055</v>
      </c>
      <c r="G842" s="18" t="s">
        <v>2086</v>
      </c>
      <c r="H842" s="18" t="s">
        <v>2072</v>
      </c>
      <c r="I842" s="18" t="s">
        <v>2058</v>
      </c>
      <c r="J842" s="18" t="s">
        <v>3482</v>
      </c>
    </row>
    <row r="843" s="12" customFormat="1" ht="42" customHeight="1" spans="1:10">
      <c r="A843" s="18"/>
      <c r="B843" s="18"/>
      <c r="C843" s="18" t="s">
        <v>2052</v>
      </c>
      <c r="D843" s="18" t="s">
        <v>2084</v>
      </c>
      <c r="E843" s="18" t="s">
        <v>3483</v>
      </c>
      <c r="F843" s="18" t="s">
        <v>2070</v>
      </c>
      <c r="G843" s="18" t="s">
        <v>2071</v>
      </c>
      <c r="H843" s="18" t="s">
        <v>2072</v>
      </c>
      <c r="I843" s="18" t="s">
        <v>2058</v>
      </c>
      <c r="J843" s="18" t="s">
        <v>3483</v>
      </c>
    </row>
    <row r="844" s="12" customFormat="1" ht="42" customHeight="1" spans="1:10">
      <c r="A844" s="18"/>
      <c r="B844" s="18"/>
      <c r="C844" s="18" t="s">
        <v>2052</v>
      </c>
      <c r="D844" s="18" t="s">
        <v>2084</v>
      </c>
      <c r="E844" s="18" t="s">
        <v>3484</v>
      </c>
      <c r="F844" s="18" t="s">
        <v>2070</v>
      </c>
      <c r="G844" s="18" t="s">
        <v>2103</v>
      </c>
      <c r="H844" s="18" t="s">
        <v>2072</v>
      </c>
      <c r="I844" s="18" t="s">
        <v>2058</v>
      </c>
      <c r="J844" s="18" t="s">
        <v>3484</v>
      </c>
    </row>
    <row r="845" s="12" customFormat="1" ht="42" customHeight="1" spans="1:10">
      <c r="A845" s="18"/>
      <c r="B845" s="18"/>
      <c r="C845" s="18" t="s">
        <v>2052</v>
      </c>
      <c r="D845" s="18" t="s">
        <v>2084</v>
      </c>
      <c r="E845" s="18" t="s">
        <v>3485</v>
      </c>
      <c r="F845" s="18" t="s">
        <v>2070</v>
      </c>
      <c r="G845" s="18" t="s">
        <v>2071</v>
      </c>
      <c r="H845" s="18" t="s">
        <v>2072</v>
      </c>
      <c r="I845" s="18" t="s">
        <v>2058</v>
      </c>
      <c r="J845" s="18" t="s">
        <v>3485</v>
      </c>
    </row>
    <row r="846" s="12" customFormat="1" ht="42" customHeight="1" spans="1:10">
      <c r="A846" s="18"/>
      <c r="B846" s="18"/>
      <c r="C846" s="18" t="s">
        <v>2052</v>
      </c>
      <c r="D846" s="18" t="s">
        <v>2088</v>
      </c>
      <c r="E846" s="18" t="s">
        <v>2293</v>
      </c>
      <c r="F846" s="18" t="s">
        <v>2055</v>
      </c>
      <c r="G846" s="18" t="s">
        <v>2294</v>
      </c>
      <c r="H846" s="18" t="s">
        <v>2108</v>
      </c>
      <c r="I846" s="18" t="s">
        <v>2058</v>
      </c>
      <c r="J846" s="18" t="s">
        <v>2293</v>
      </c>
    </row>
    <row r="847" s="12" customFormat="1" ht="42" customHeight="1" spans="1:10">
      <c r="A847" s="18"/>
      <c r="B847" s="18"/>
      <c r="C847" s="18" t="s">
        <v>2060</v>
      </c>
      <c r="D847" s="18" t="s">
        <v>2061</v>
      </c>
      <c r="E847" s="18" t="s">
        <v>3486</v>
      </c>
      <c r="F847" s="18" t="s">
        <v>2055</v>
      </c>
      <c r="G847" s="18" t="s">
        <v>3487</v>
      </c>
      <c r="H847" s="18" t="s">
        <v>2064</v>
      </c>
      <c r="I847" s="18" t="s">
        <v>2065</v>
      </c>
      <c r="J847" s="18" t="s">
        <v>3486</v>
      </c>
    </row>
    <row r="848" s="12" customFormat="1" ht="42" customHeight="1" spans="1:10">
      <c r="A848" s="18"/>
      <c r="B848" s="18"/>
      <c r="C848" s="18" t="s">
        <v>2060</v>
      </c>
      <c r="D848" s="18" t="s">
        <v>2061</v>
      </c>
      <c r="E848" s="18" t="s">
        <v>3488</v>
      </c>
      <c r="F848" s="18" t="s">
        <v>2055</v>
      </c>
      <c r="G848" s="18" t="s">
        <v>3489</v>
      </c>
      <c r="H848" s="18" t="s">
        <v>2064</v>
      </c>
      <c r="I848" s="18" t="s">
        <v>2065</v>
      </c>
      <c r="J848" s="18" t="s">
        <v>3488</v>
      </c>
    </row>
    <row r="849" s="12" customFormat="1" ht="42" customHeight="1" spans="1:10">
      <c r="A849" s="18"/>
      <c r="B849" s="18"/>
      <c r="C849" s="18" t="s">
        <v>2060</v>
      </c>
      <c r="D849" s="18" t="s">
        <v>2061</v>
      </c>
      <c r="E849" s="18" t="s">
        <v>3490</v>
      </c>
      <c r="F849" s="18" t="s">
        <v>2055</v>
      </c>
      <c r="G849" s="18" t="s">
        <v>2272</v>
      </c>
      <c r="H849" s="18" t="s">
        <v>2064</v>
      </c>
      <c r="I849" s="18" t="s">
        <v>2065</v>
      </c>
      <c r="J849" s="18" t="s">
        <v>3490</v>
      </c>
    </row>
    <row r="850" s="12" customFormat="1" ht="42" customHeight="1" spans="1:10">
      <c r="A850" s="18"/>
      <c r="B850" s="18"/>
      <c r="C850" s="18" t="s">
        <v>2060</v>
      </c>
      <c r="D850" s="18" t="s">
        <v>2061</v>
      </c>
      <c r="E850" s="18" t="s">
        <v>3491</v>
      </c>
      <c r="F850" s="18" t="s">
        <v>2055</v>
      </c>
      <c r="G850" s="18" t="s">
        <v>2296</v>
      </c>
      <c r="H850" s="18" t="s">
        <v>2064</v>
      </c>
      <c r="I850" s="18" t="s">
        <v>2065</v>
      </c>
      <c r="J850" s="18" t="s">
        <v>3491</v>
      </c>
    </row>
    <row r="851" s="12" customFormat="1" ht="42" customHeight="1" spans="1:10">
      <c r="A851" s="18"/>
      <c r="B851" s="18"/>
      <c r="C851" s="18" t="s">
        <v>2060</v>
      </c>
      <c r="D851" s="18" t="s">
        <v>2061</v>
      </c>
      <c r="E851" s="18" t="s">
        <v>3359</v>
      </c>
      <c r="F851" s="18" t="s">
        <v>2055</v>
      </c>
      <c r="G851" s="18" t="s">
        <v>2535</v>
      </c>
      <c r="H851" s="18" t="s">
        <v>2064</v>
      </c>
      <c r="I851" s="18" t="s">
        <v>2065</v>
      </c>
      <c r="J851" s="18" t="s">
        <v>3359</v>
      </c>
    </row>
    <row r="852" s="12" customFormat="1" ht="42" customHeight="1" spans="1:10">
      <c r="A852" s="18"/>
      <c r="B852" s="18"/>
      <c r="C852" s="18" t="s">
        <v>2060</v>
      </c>
      <c r="D852" s="18" t="s">
        <v>2061</v>
      </c>
      <c r="E852" s="18" t="s">
        <v>3492</v>
      </c>
      <c r="F852" s="18" t="s">
        <v>2055</v>
      </c>
      <c r="G852" s="18" t="s">
        <v>2092</v>
      </c>
      <c r="H852" s="18" t="s">
        <v>2064</v>
      </c>
      <c r="I852" s="18" t="s">
        <v>2065</v>
      </c>
      <c r="J852" s="18" t="s">
        <v>3492</v>
      </c>
    </row>
    <row r="853" s="12" customFormat="1" ht="42" customHeight="1" spans="1:10">
      <c r="A853" s="18"/>
      <c r="B853" s="18"/>
      <c r="C853" s="18" t="s">
        <v>2067</v>
      </c>
      <c r="D853" s="18" t="s">
        <v>2068</v>
      </c>
      <c r="E853" s="18" t="s">
        <v>2074</v>
      </c>
      <c r="F853" s="18" t="s">
        <v>2070</v>
      </c>
      <c r="G853" s="18" t="s">
        <v>3493</v>
      </c>
      <c r="H853" s="18" t="s">
        <v>2072</v>
      </c>
      <c r="I853" s="18" t="s">
        <v>2065</v>
      </c>
      <c r="J853" s="18" t="s">
        <v>2074</v>
      </c>
    </row>
    <row r="854" s="12" customFormat="1" ht="42" customHeight="1" spans="1:10">
      <c r="A854" s="18" t="s">
        <v>3494</v>
      </c>
      <c r="B854" s="18" t="s">
        <v>3495</v>
      </c>
      <c r="C854" s="18" t="s">
        <v>2052</v>
      </c>
      <c r="D854" s="18" t="s">
        <v>2053</v>
      </c>
      <c r="E854" s="18" t="s">
        <v>3496</v>
      </c>
      <c r="F854" s="18" t="s">
        <v>2055</v>
      </c>
      <c r="G854" s="18" t="s">
        <v>2079</v>
      </c>
      <c r="H854" s="18" t="s">
        <v>2057</v>
      </c>
      <c r="I854" s="18" t="s">
        <v>2058</v>
      </c>
      <c r="J854" s="18" t="s">
        <v>3496</v>
      </c>
    </row>
    <row r="855" s="12" customFormat="1" ht="42" customHeight="1" spans="1:10">
      <c r="A855" s="18"/>
      <c r="B855" s="18"/>
      <c r="C855" s="18" t="s">
        <v>2052</v>
      </c>
      <c r="D855" s="18" t="s">
        <v>2084</v>
      </c>
      <c r="E855" s="18" t="s">
        <v>3497</v>
      </c>
      <c r="F855" s="18" t="s">
        <v>2055</v>
      </c>
      <c r="G855" s="18" t="s">
        <v>3498</v>
      </c>
      <c r="H855" s="18" t="s">
        <v>2072</v>
      </c>
      <c r="I855" s="18" t="s">
        <v>2058</v>
      </c>
      <c r="J855" s="18" t="s">
        <v>3497</v>
      </c>
    </row>
    <row r="856" s="12" customFormat="1" ht="42" customHeight="1" spans="1:10">
      <c r="A856" s="18"/>
      <c r="B856" s="18"/>
      <c r="C856" s="18" t="s">
        <v>2052</v>
      </c>
      <c r="D856" s="18" t="s">
        <v>2084</v>
      </c>
      <c r="E856" s="18" t="s">
        <v>3499</v>
      </c>
      <c r="F856" s="18" t="s">
        <v>2070</v>
      </c>
      <c r="G856" s="18" t="s">
        <v>3500</v>
      </c>
      <c r="H856" s="18" t="s">
        <v>2072</v>
      </c>
      <c r="I856" s="18" t="s">
        <v>2058</v>
      </c>
      <c r="J856" s="18" t="s">
        <v>3499</v>
      </c>
    </row>
    <row r="857" s="12" customFormat="1" ht="42" customHeight="1" spans="1:10">
      <c r="A857" s="18"/>
      <c r="B857" s="18"/>
      <c r="C857" s="18" t="s">
        <v>2052</v>
      </c>
      <c r="D857" s="18" t="s">
        <v>2088</v>
      </c>
      <c r="E857" s="18" t="s">
        <v>2293</v>
      </c>
      <c r="F857" s="18" t="s">
        <v>2055</v>
      </c>
      <c r="G857" s="18" t="s">
        <v>2294</v>
      </c>
      <c r="H857" s="18" t="s">
        <v>2108</v>
      </c>
      <c r="I857" s="18" t="s">
        <v>2058</v>
      </c>
      <c r="J857" s="18" t="s">
        <v>3358</v>
      </c>
    </row>
    <row r="858" s="12" customFormat="1" ht="42" customHeight="1" spans="1:10">
      <c r="A858" s="18"/>
      <c r="B858" s="18"/>
      <c r="C858" s="18" t="s">
        <v>2060</v>
      </c>
      <c r="D858" s="18" t="s">
        <v>2061</v>
      </c>
      <c r="E858" s="18" t="s">
        <v>3501</v>
      </c>
      <c r="F858" s="18" t="s">
        <v>2055</v>
      </c>
      <c r="G858" s="18" t="s">
        <v>2718</v>
      </c>
      <c r="H858" s="18" t="s">
        <v>2064</v>
      </c>
      <c r="I858" s="18" t="s">
        <v>2065</v>
      </c>
      <c r="J858" s="18" t="s">
        <v>3501</v>
      </c>
    </row>
    <row r="859" s="12" customFormat="1" ht="42" customHeight="1" spans="1:10">
      <c r="A859" s="18"/>
      <c r="B859" s="18"/>
      <c r="C859" s="18" t="s">
        <v>2067</v>
      </c>
      <c r="D859" s="18" t="s">
        <v>2068</v>
      </c>
      <c r="E859" s="18" t="s">
        <v>3502</v>
      </c>
      <c r="F859" s="18" t="s">
        <v>2070</v>
      </c>
      <c r="G859" s="18" t="s">
        <v>2071</v>
      </c>
      <c r="H859" s="18" t="s">
        <v>2072</v>
      </c>
      <c r="I859" s="18" t="s">
        <v>2065</v>
      </c>
      <c r="J859" s="18" t="s">
        <v>3502</v>
      </c>
    </row>
    <row r="860" s="12" customFormat="1" ht="42" customHeight="1" spans="1:10">
      <c r="A860" s="18" t="s">
        <v>3503</v>
      </c>
      <c r="B860" s="18" t="s">
        <v>3504</v>
      </c>
      <c r="C860" s="18" t="s">
        <v>2052</v>
      </c>
      <c r="D860" s="18" t="s">
        <v>2053</v>
      </c>
      <c r="E860" s="18" t="s">
        <v>3505</v>
      </c>
      <c r="F860" s="18" t="s">
        <v>2055</v>
      </c>
      <c r="G860" s="18" t="s">
        <v>3506</v>
      </c>
      <c r="H860" s="18" t="s">
        <v>2302</v>
      </c>
      <c r="I860" s="18" t="s">
        <v>2058</v>
      </c>
      <c r="J860" s="18" t="s">
        <v>3505</v>
      </c>
    </row>
    <row r="861" s="12" customFormat="1" ht="42" customHeight="1" spans="1:10">
      <c r="A861" s="18"/>
      <c r="B861" s="18"/>
      <c r="C861" s="18" t="s">
        <v>2052</v>
      </c>
      <c r="D861" s="18" t="s">
        <v>2053</v>
      </c>
      <c r="E861" s="18" t="s">
        <v>3507</v>
      </c>
      <c r="F861" s="18" t="s">
        <v>2055</v>
      </c>
      <c r="G861" s="18" t="s">
        <v>2079</v>
      </c>
      <c r="H861" s="18" t="s">
        <v>2082</v>
      </c>
      <c r="I861" s="18" t="s">
        <v>2058</v>
      </c>
      <c r="J861" s="18" t="s">
        <v>3507</v>
      </c>
    </row>
    <row r="862" s="12" customFormat="1" ht="42" customHeight="1" spans="1:10">
      <c r="A862" s="18"/>
      <c r="B862" s="18"/>
      <c r="C862" s="18" t="s">
        <v>2052</v>
      </c>
      <c r="D862" s="18" t="s">
        <v>2053</v>
      </c>
      <c r="E862" s="18" t="s">
        <v>3508</v>
      </c>
      <c r="F862" s="18" t="s">
        <v>2055</v>
      </c>
      <c r="G862" s="18" t="s">
        <v>3509</v>
      </c>
      <c r="H862" s="18" t="s">
        <v>3510</v>
      </c>
      <c r="I862" s="18" t="s">
        <v>2058</v>
      </c>
      <c r="J862" s="18" t="s">
        <v>3508</v>
      </c>
    </row>
    <row r="863" s="12" customFormat="1" ht="42" customHeight="1" spans="1:10">
      <c r="A863" s="18"/>
      <c r="B863" s="18"/>
      <c r="C863" s="18" t="s">
        <v>2052</v>
      </c>
      <c r="D863" s="18" t="s">
        <v>2053</v>
      </c>
      <c r="E863" s="18" t="s">
        <v>3511</v>
      </c>
      <c r="F863" s="18" t="s">
        <v>2070</v>
      </c>
      <c r="G863" s="18" t="s">
        <v>2079</v>
      </c>
      <c r="H863" s="18" t="s">
        <v>2211</v>
      </c>
      <c r="I863" s="18" t="s">
        <v>2058</v>
      </c>
      <c r="J863" s="18" t="s">
        <v>3511</v>
      </c>
    </row>
    <row r="864" s="12" customFormat="1" ht="42" customHeight="1" spans="1:10">
      <c r="A864" s="18"/>
      <c r="B864" s="18"/>
      <c r="C864" s="18" t="s">
        <v>2052</v>
      </c>
      <c r="D864" s="18" t="s">
        <v>2084</v>
      </c>
      <c r="E864" s="18" t="s">
        <v>3512</v>
      </c>
      <c r="F864" s="18" t="s">
        <v>2070</v>
      </c>
      <c r="G864" s="18" t="s">
        <v>2103</v>
      </c>
      <c r="H864" s="18" t="s">
        <v>2072</v>
      </c>
      <c r="I864" s="18" t="s">
        <v>2058</v>
      </c>
      <c r="J864" s="18" t="s">
        <v>3512</v>
      </c>
    </row>
    <row r="865" s="12" customFormat="1" ht="42" customHeight="1" spans="1:10">
      <c r="A865" s="18"/>
      <c r="B865" s="18"/>
      <c r="C865" s="18" t="s">
        <v>2052</v>
      </c>
      <c r="D865" s="18" t="s">
        <v>2084</v>
      </c>
      <c r="E865" s="18" t="s">
        <v>3513</v>
      </c>
      <c r="F865" s="18" t="s">
        <v>2070</v>
      </c>
      <c r="G865" s="18" t="s">
        <v>2071</v>
      </c>
      <c r="H865" s="18" t="s">
        <v>2072</v>
      </c>
      <c r="I865" s="18" t="s">
        <v>2058</v>
      </c>
      <c r="J865" s="18" t="s">
        <v>3513</v>
      </c>
    </row>
    <row r="866" s="12" customFormat="1" ht="42" customHeight="1" spans="1:10">
      <c r="A866" s="18"/>
      <c r="B866" s="18"/>
      <c r="C866" s="18" t="s">
        <v>2052</v>
      </c>
      <c r="D866" s="18" t="s">
        <v>2084</v>
      </c>
      <c r="E866" s="18" t="s">
        <v>3514</v>
      </c>
      <c r="F866" s="18" t="s">
        <v>2070</v>
      </c>
      <c r="G866" s="18" t="s">
        <v>2071</v>
      </c>
      <c r="H866" s="18" t="s">
        <v>2072</v>
      </c>
      <c r="I866" s="18" t="s">
        <v>2058</v>
      </c>
      <c r="J866" s="18" t="s">
        <v>3514</v>
      </c>
    </row>
    <row r="867" s="12" customFormat="1" ht="42" customHeight="1" spans="1:10">
      <c r="A867" s="18"/>
      <c r="B867" s="18"/>
      <c r="C867" s="18" t="s">
        <v>2052</v>
      </c>
      <c r="D867" s="18" t="s">
        <v>2084</v>
      </c>
      <c r="E867" s="18" t="s">
        <v>3515</v>
      </c>
      <c r="F867" s="18" t="s">
        <v>2070</v>
      </c>
      <c r="G867" s="18" t="s">
        <v>2103</v>
      </c>
      <c r="H867" s="18" t="s">
        <v>2072</v>
      </c>
      <c r="I867" s="18" t="s">
        <v>2058</v>
      </c>
      <c r="J867" s="18" t="s">
        <v>3516</v>
      </c>
    </row>
    <row r="868" s="12" customFormat="1" ht="42" customHeight="1" spans="1:10">
      <c r="A868" s="18"/>
      <c r="B868" s="18"/>
      <c r="C868" s="18" t="s">
        <v>2052</v>
      </c>
      <c r="D868" s="18" t="s">
        <v>2084</v>
      </c>
      <c r="E868" s="18" t="s">
        <v>3179</v>
      </c>
      <c r="F868" s="18" t="s">
        <v>2070</v>
      </c>
      <c r="G868" s="18" t="s">
        <v>2103</v>
      </c>
      <c r="H868" s="18" t="s">
        <v>2072</v>
      </c>
      <c r="I868" s="18" t="s">
        <v>2058</v>
      </c>
      <c r="J868" s="18" t="s">
        <v>3179</v>
      </c>
    </row>
    <row r="869" s="12" customFormat="1" ht="42" customHeight="1" spans="1:10">
      <c r="A869" s="18"/>
      <c r="B869" s="18"/>
      <c r="C869" s="18" t="s">
        <v>2052</v>
      </c>
      <c r="D869" s="18" t="s">
        <v>2088</v>
      </c>
      <c r="E869" s="18" t="s">
        <v>2293</v>
      </c>
      <c r="F869" s="18" t="s">
        <v>2055</v>
      </c>
      <c r="G869" s="18" t="s">
        <v>2079</v>
      </c>
      <c r="H869" s="18" t="s">
        <v>2108</v>
      </c>
      <c r="I869" s="18" t="s">
        <v>2058</v>
      </c>
      <c r="J869" s="18" t="s">
        <v>2293</v>
      </c>
    </row>
    <row r="870" s="12" customFormat="1" ht="42" customHeight="1" spans="1:10">
      <c r="A870" s="18"/>
      <c r="B870" s="18"/>
      <c r="C870" s="18" t="s">
        <v>2060</v>
      </c>
      <c r="D870" s="18" t="s">
        <v>3043</v>
      </c>
      <c r="E870" s="18" t="s">
        <v>3517</v>
      </c>
      <c r="F870" s="18" t="s">
        <v>2055</v>
      </c>
      <c r="G870" s="18" t="s">
        <v>3517</v>
      </c>
      <c r="H870" s="18" t="s">
        <v>2064</v>
      </c>
      <c r="I870" s="18" t="s">
        <v>2065</v>
      </c>
      <c r="J870" s="18" t="s">
        <v>3517</v>
      </c>
    </row>
    <row r="871" s="12" customFormat="1" ht="42" customHeight="1" spans="1:10">
      <c r="A871" s="18"/>
      <c r="B871" s="18"/>
      <c r="C871" s="18" t="s">
        <v>2060</v>
      </c>
      <c r="D871" s="18" t="s">
        <v>2061</v>
      </c>
      <c r="E871" s="18" t="s">
        <v>3518</v>
      </c>
      <c r="F871" s="18" t="s">
        <v>2055</v>
      </c>
      <c r="G871" s="18" t="s">
        <v>3519</v>
      </c>
      <c r="H871" s="18" t="s">
        <v>2064</v>
      </c>
      <c r="I871" s="18" t="s">
        <v>2065</v>
      </c>
      <c r="J871" s="18" t="s">
        <v>3518</v>
      </c>
    </row>
    <row r="872" s="12" customFormat="1" ht="42" customHeight="1" spans="1:10">
      <c r="A872" s="18"/>
      <c r="B872" s="18"/>
      <c r="C872" s="18" t="s">
        <v>2060</v>
      </c>
      <c r="D872" s="18" t="s">
        <v>2061</v>
      </c>
      <c r="E872" s="18" t="s">
        <v>3520</v>
      </c>
      <c r="F872" s="18" t="s">
        <v>2055</v>
      </c>
      <c r="G872" s="18" t="s">
        <v>3519</v>
      </c>
      <c r="H872" s="18" t="s">
        <v>2064</v>
      </c>
      <c r="I872" s="18" t="s">
        <v>2065</v>
      </c>
      <c r="J872" s="18" t="s">
        <v>3520</v>
      </c>
    </row>
    <row r="873" s="12" customFormat="1" ht="42" customHeight="1" spans="1:10">
      <c r="A873" s="18"/>
      <c r="B873" s="18"/>
      <c r="C873" s="18" t="s">
        <v>2060</v>
      </c>
      <c r="D873" s="18" t="s">
        <v>2061</v>
      </c>
      <c r="E873" s="18" t="s">
        <v>3521</v>
      </c>
      <c r="F873" s="18" t="s">
        <v>2055</v>
      </c>
      <c r="G873" s="18" t="s">
        <v>2535</v>
      </c>
      <c r="H873" s="18" t="s">
        <v>2064</v>
      </c>
      <c r="I873" s="18" t="s">
        <v>2065</v>
      </c>
      <c r="J873" s="18" t="s">
        <v>3521</v>
      </c>
    </row>
    <row r="874" s="12" customFormat="1" ht="42" customHeight="1" spans="1:10">
      <c r="A874" s="18"/>
      <c r="B874" s="18"/>
      <c r="C874" s="18" t="s">
        <v>2060</v>
      </c>
      <c r="D874" s="18" t="s">
        <v>2061</v>
      </c>
      <c r="E874" s="18" t="s">
        <v>3522</v>
      </c>
      <c r="F874" s="18" t="s">
        <v>2055</v>
      </c>
      <c r="G874" s="18" t="s">
        <v>3523</v>
      </c>
      <c r="H874" s="18" t="s">
        <v>2064</v>
      </c>
      <c r="I874" s="18" t="s">
        <v>2065</v>
      </c>
      <c r="J874" s="18" t="s">
        <v>3522</v>
      </c>
    </row>
    <row r="875" s="12" customFormat="1" ht="42" customHeight="1" spans="1:10">
      <c r="A875" s="18"/>
      <c r="B875" s="18"/>
      <c r="C875" s="18" t="s">
        <v>2067</v>
      </c>
      <c r="D875" s="18" t="s">
        <v>2068</v>
      </c>
      <c r="E875" s="18" t="s">
        <v>3502</v>
      </c>
      <c r="F875" s="18" t="s">
        <v>2070</v>
      </c>
      <c r="G875" s="18" t="s">
        <v>2103</v>
      </c>
      <c r="H875" s="18" t="s">
        <v>2072</v>
      </c>
      <c r="I875" s="18" t="s">
        <v>2065</v>
      </c>
      <c r="J875" s="18" t="s">
        <v>3502</v>
      </c>
    </row>
    <row r="876" s="12" customFormat="1" ht="42" customHeight="1" spans="1:10">
      <c r="A876" s="18" t="s">
        <v>3524</v>
      </c>
      <c r="B876" s="18" t="s">
        <v>3525</v>
      </c>
      <c r="C876" s="18" t="s">
        <v>2052</v>
      </c>
      <c r="D876" s="18" t="s">
        <v>2053</v>
      </c>
      <c r="E876" s="18" t="s">
        <v>3526</v>
      </c>
      <c r="F876" s="18" t="s">
        <v>2055</v>
      </c>
      <c r="G876" s="18" t="s">
        <v>2086</v>
      </c>
      <c r="H876" s="18" t="s">
        <v>2072</v>
      </c>
      <c r="I876" s="18" t="s">
        <v>2058</v>
      </c>
      <c r="J876" s="18" t="s">
        <v>3527</v>
      </c>
    </row>
    <row r="877" s="12" customFormat="1" ht="42" customHeight="1" spans="1:10">
      <c r="A877" s="18"/>
      <c r="B877" s="18"/>
      <c r="C877" s="18" t="s">
        <v>2052</v>
      </c>
      <c r="D877" s="18" t="s">
        <v>2053</v>
      </c>
      <c r="E877" s="18" t="s">
        <v>3090</v>
      </c>
      <c r="F877" s="18" t="s">
        <v>2055</v>
      </c>
      <c r="G877" s="18" t="s">
        <v>3528</v>
      </c>
      <c r="H877" s="18" t="s">
        <v>3529</v>
      </c>
      <c r="I877" s="18" t="s">
        <v>2058</v>
      </c>
      <c r="J877" s="18" t="s">
        <v>3530</v>
      </c>
    </row>
    <row r="878" s="12" customFormat="1" ht="42" customHeight="1" spans="1:10">
      <c r="A878" s="18"/>
      <c r="B878" s="18"/>
      <c r="C878" s="18" t="s">
        <v>2052</v>
      </c>
      <c r="D878" s="18" t="s">
        <v>2053</v>
      </c>
      <c r="E878" s="18" t="s">
        <v>3531</v>
      </c>
      <c r="F878" s="18" t="s">
        <v>2055</v>
      </c>
      <c r="G878" s="18" t="s">
        <v>3532</v>
      </c>
      <c r="H878" s="18" t="s">
        <v>2057</v>
      </c>
      <c r="I878" s="18" t="s">
        <v>2058</v>
      </c>
      <c r="J878" s="18" t="s">
        <v>3531</v>
      </c>
    </row>
    <row r="879" s="12" customFormat="1" ht="42" customHeight="1" spans="1:10">
      <c r="A879" s="18"/>
      <c r="B879" s="18"/>
      <c r="C879" s="18" t="s">
        <v>2052</v>
      </c>
      <c r="D879" s="18" t="s">
        <v>2053</v>
      </c>
      <c r="E879" s="18" t="s">
        <v>3533</v>
      </c>
      <c r="F879" s="18" t="s">
        <v>2070</v>
      </c>
      <c r="G879" s="18" t="s">
        <v>2079</v>
      </c>
      <c r="H879" s="18" t="s">
        <v>3194</v>
      </c>
      <c r="I879" s="18" t="s">
        <v>2058</v>
      </c>
      <c r="J879" s="18" t="s">
        <v>3533</v>
      </c>
    </row>
    <row r="880" s="12" customFormat="1" ht="42" customHeight="1" spans="1:10">
      <c r="A880" s="18"/>
      <c r="B880" s="18"/>
      <c r="C880" s="18" t="s">
        <v>2052</v>
      </c>
      <c r="D880" s="18" t="s">
        <v>2053</v>
      </c>
      <c r="E880" s="18" t="s">
        <v>3534</v>
      </c>
      <c r="F880" s="18" t="s">
        <v>2055</v>
      </c>
      <c r="G880" s="18" t="s">
        <v>3193</v>
      </c>
      <c r="H880" s="18" t="s">
        <v>2222</v>
      </c>
      <c r="I880" s="18" t="s">
        <v>2058</v>
      </c>
      <c r="J880" s="18" t="s">
        <v>3534</v>
      </c>
    </row>
    <row r="881" s="12" customFormat="1" ht="42" customHeight="1" spans="1:10">
      <c r="A881" s="18"/>
      <c r="B881" s="18"/>
      <c r="C881" s="18" t="s">
        <v>2052</v>
      </c>
      <c r="D881" s="18" t="s">
        <v>2084</v>
      </c>
      <c r="E881" s="18" t="s">
        <v>3535</v>
      </c>
      <c r="F881" s="18" t="s">
        <v>2055</v>
      </c>
      <c r="G881" s="18" t="s">
        <v>2086</v>
      </c>
      <c r="H881" s="18" t="s">
        <v>2072</v>
      </c>
      <c r="I881" s="18" t="s">
        <v>2058</v>
      </c>
      <c r="J881" s="18" t="s">
        <v>3536</v>
      </c>
    </row>
    <row r="882" s="12" customFormat="1" ht="42" customHeight="1" spans="1:10">
      <c r="A882" s="18"/>
      <c r="B882" s="18"/>
      <c r="C882" s="18" t="s">
        <v>2052</v>
      </c>
      <c r="D882" s="18" t="s">
        <v>2084</v>
      </c>
      <c r="E882" s="18" t="s">
        <v>3537</v>
      </c>
      <c r="F882" s="18" t="s">
        <v>2070</v>
      </c>
      <c r="G882" s="18" t="s">
        <v>2071</v>
      </c>
      <c r="H882" s="18" t="s">
        <v>2072</v>
      </c>
      <c r="I882" s="18" t="s">
        <v>2058</v>
      </c>
      <c r="J882" s="18" t="s">
        <v>3538</v>
      </c>
    </row>
    <row r="883" s="12" customFormat="1" ht="42" customHeight="1" spans="1:10">
      <c r="A883" s="18"/>
      <c r="B883" s="18"/>
      <c r="C883" s="18" t="s">
        <v>2052</v>
      </c>
      <c r="D883" s="18" t="s">
        <v>2084</v>
      </c>
      <c r="E883" s="18" t="s">
        <v>3101</v>
      </c>
      <c r="F883" s="18" t="s">
        <v>2055</v>
      </c>
      <c r="G883" s="18" t="s">
        <v>2086</v>
      </c>
      <c r="H883" s="18" t="s">
        <v>2072</v>
      </c>
      <c r="I883" s="18" t="s">
        <v>2058</v>
      </c>
      <c r="J883" s="18" t="s">
        <v>3101</v>
      </c>
    </row>
    <row r="884" s="12" customFormat="1" ht="42" customHeight="1" spans="1:10">
      <c r="A884" s="18"/>
      <c r="B884" s="18"/>
      <c r="C884" s="18" t="s">
        <v>2052</v>
      </c>
      <c r="D884" s="18" t="s">
        <v>2084</v>
      </c>
      <c r="E884" s="18" t="s">
        <v>3103</v>
      </c>
      <c r="F884" s="18" t="s">
        <v>2070</v>
      </c>
      <c r="G884" s="18" t="s">
        <v>2071</v>
      </c>
      <c r="H884" s="18" t="s">
        <v>2072</v>
      </c>
      <c r="I884" s="18" t="s">
        <v>2058</v>
      </c>
      <c r="J884" s="18" t="s">
        <v>3103</v>
      </c>
    </row>
    <row r="885" s="12" customFormat="1" ht="42" customHeight="1" spans="1:10">
      <c r="A885" s="18"/>
      <c r="B885" s="18"/>
      <c r="C885" s="18" t="s">
        <v>2052</v>
      </c>
      <c r="D885" s="18" t="s">
        <v>2088</v>
      </c>
      <c r="E885" s="18" t="s">
        <v>3384</v>
      </c>
      <c r="F885" s="18" t="s">
        <v>2055</v>
      </c>
      <c r="G885" s="18" t="s">
        <v>2141</v>
      </c>
      <c r="H885" s="18" t="s">
        <v>2064</v>
      </c>
      <c r="I885" s="18" t="s">
        <v>2065</v>
      </c>
      <c r="J885" s="18" t="s">
        <v>3384</v>
      </c>
    </row>
    <row r="886" s="12" customFormat="1" ht="42" customHeight="1" spans="1:10">
      <c r="A886" s="18"/>
      <c r="B886" s="18"/>
      <c r="C886" s="18" t="s">
        <v>2060</v>
      </c>
      <c r="D886" s="18" t="s">
        <v>2061</v>
      </c>
      <c r="E886" s="18" t="s">
        <v>3539</v>
      </c>
      <c r="F886" s="18" t="s">
        <v>2055</v>
      </c>
      <c r="G886" s="18" t="s">
        <v>2535</v>
      </c>
      <c r="H886" s="18" t="s">
        <v>2064</v>
      </c>
      <c r="I886" s="18" t="s">
        <v>2065</v>
      </c>
      <c r="J886" s="18" t="s">
        <v>3540</v>
      </c>
    </row>
    <row r="887" s="12" customFormat="1" ht="42" customHeight="1" spans="1:10">
      <c r="A887" s="18"/>
      <c r="B887" s="18"/>
      <c r="C887" s="18" t="s">
        <v>2060</v>
      </c>
      <c r="D887" s="18" t="s">
        <v>2061</v>
      </c>
      <c r="E887" s="18" t="s">
        <v>3541</v>
      </c>
      <c r="F887" s="18" t="s">
        <v>2055</v>
      </c>
      <c r="G887" s="18" t="s">
        <v>3542</v>
      </c>
      <c r="H887" s="18" t="s">
        <v>2064</v>
      </c>
      <c r="I887" s="18" t="s">
        <v>2065</v>
      </c>
      <c r="J887" s="18" t="s">
        <v>3543</v>
      </c>
    </row>
    <row r="888" s="12" customFormat="1" ht="42" customHeight="1" spans="1:10">
      <c r="A888" s="18"/>
      <c r="B888" s="18"/>
      <c r="C888" s="18" t="s">
        <v>2060</v>
      </c>
      <c r="D888" s="18" t="s">
        <v>2061</v>
      </c>
      <c r="E888" s="18" t="s">
        <v>3544</v>
      </c>
      <c r="F888" s="18" t="s">
        <v>2055</v>
      </c>
      <c r="G888" s="18" t="s">
        <v>3545</v>
      </c>
      <c r="H888" s="18" t="s">
        <v>2064</v>
      </c>
      <c r="I888" s="18" t="s">
        <v>2065</v>
      </c>
      <c r="J888" s="18" t="s">
        <v>3546</v>
      </c>
    </row>
    <row r="889" s="12" customFormat="1" ht="42" customHeight="1" spans="1:10">
      <c r="A889" s="18"/>
      <c r="B889" s="18"/>
      <c r="C889" s="18" t="s">
        <v>2067</v>
      </c>
      <c r="D889" s="18" t="s">
        <v>2068</v>
      </c>
      <c r="E889" s="18" t="s">
        <v>3547</v>
      </c>
      <c r="F889" s="18" t="s">
        <v>2070</v>
      </c>
      <c r="G889" s="18" t="s">
        <v>2071</v>
      </c>
      <c r="H889" s="18" t="s">
        <v>2072</v>
      </c>
      <c r="I889" s="18" t="s">
        <v>2065</v>
      </c>
      <c r="J889" s="18" t="s">
        <v>3547</v>
      </c>
    </row>
    <row r="890" s="12" customFormat="1" ht="42" customHeight="1" spans="1:10">
      <c r="A890" s="18" t="s">
        <v>3548</v>
      </c>
      <c r="B890" s="18" t="s">
        <v>3549</v>
      </c>
      <c r="C890" s="18" t="s">
        <v>2052</v>
      </c>
      <c r="D890" s="18" t="s">
        <v>2053</v>
      </c>
      <c r="E890" s="18" t="s">
        <v>3363</v>
      </c>
      <c r="F890" s="18" t="s">
        <v>2070</v>
      </c>
      <c r="G890" s="18" t="s">
        <v>2071</v>
      </c>
      <c r="H890" s="18" t="s">
        <v>2072</v>
      </c>
      <c r="I890" s="18" t="s">
        <v>2058</v>
      </c>
      <c r="J890" s="18" t="s">
        <v>3364</v>
      </c>
    </row>
    <row r="891" s="12" customFormat="1" ht="42" customHeight="1" spans="1:10">
      <c r="A891" s="18"/>
      <c r="B891" s="18"/>
      <c r="C891" s="18" t="s">
        <v>2052</v>
      </c>
      <c r="D891" s="18" t="s">
        <v>2053</v>
      </c>
      <c r="E891" s="18" t="s">
        <v>3550</v>
      </c>
      <c r="F891" s="18" t="s">
        <v>2055</v>
      </c>
      <c r="G891" s="18" t="s">
        <v>3551</v>
      </c>
      <c r="H891" s="18" t="s">
        <v>3552</v>
      </c>
      <c r="I891" s="18" t="s">
        <v>2058</v>
      </c>
      <c r="J891" s="18" t="s">
        <v>3366</v>
      </c>
    </row>
    <row r="892" s="12" customFormat="1" ht="42" customHeight="1" spans="1:10">
      <c r="A892" s="18"/>
      <c r="B892" s="18"/>
      <c r="C892" s="18" t="s">
        <v>2052</v>
      </c>
      <c r="D892" s="18" t="s">
        <v>2084</v>
      </c>
      <c r="E892" s="18" t="s">
        <v>3553</v>
      </c>
      <c r="F892" s="18" t="s">
        <v>2055</v>
      </c>
      <c r="G892" s="18" t="s">
        <v>2086</v>
      </c>
      <c r="H892" s="18" t="s">
        <v>2072</v>
      </c>
      <c r="I892" s="18" t="s">
        <v>2058</v>
      </c>
      <c r="J892" s="18" t="s">
        <v>3554</v>
      </c>
    </row>
    <row r="893" s="12" customFormat="1" ht="42" customHeight="1" spans="1:10">
      <c r="A893" s="18"/>
      <c r="B893" s="18"/>
      <c r="C893" s="18" t="s">
        <v>2052</v>
      </c>
      <c r="D893" s="18" t="s">
        <v>2088</v>
      </c>
      <c r="E893" s="18" t="s">
        <v>3555</v>
      </c>
      <c r="F893" s="18" t="s">
        <v>2055</v>
      </c>
      <c r="G893" s="18" t="s">
        <v>2141</v>
      </c>
      <c r="H893" s="18" t="s">
        <v>2064</v>
      </c>
      <c r="I893" s="18" t="s">
        <v>2065</v>
      </c>
      <c r="J893" s="18" t="s">
        <v>3556</v>
      </c>
    </row>
    <row r="894" s="12" customFormat="1" ht="42" customHeight="1" spans="1:10">
      <c r="A894" s="18"/>
      <c r="B894" s="18"/>
      <c r="C894" s="18" t="s">
        <v>2060</v>
      </c>
      <c r="D894" s="18" t="s">
        <v>2061</v>
      </c>
      <c r="E894" s="18" t="s">
        <v>3557</v>
      </c>
      <c r="F894" s="18" t="s">
        <v>2055</v>
      </c>
      <c r="G894" s="18" t="s">
        <v>2535</v>
      </c>
      <c r="H894" s="18" t="s">
        <v>2064</v>
      </c>
      <c r="I894" s="18" t="s">
        <v>2065</v>
      </c>
      <c r="J894" s="18" t="s">
        <v>3557</v>
      </c>
    </row>
    <row r="895" s="12" customFormat="1" ht="42" customHeight="1" spans="1:10">
      <c r="A895" s="18"/>
      <c r="B895" s="18"/>
      <c r="C895" s="18" t="s">
        <v>2067</v>
      </c>
      <c r="D895" s="18" t="s">
        <v>2068</v>
      </c>
      <c r="E895" s="18" t="s">
        <v>2542</v>
      </c>
      <c r="F895" s="18" t="s">
        <v>2070</v>
      </c>
      <c r="G895" s="18" t="s">
        <v>2103</v>
      </c>
      <c r="H895" s="18" t="s">
        <v>2072</v>
      </c>
      <c r="I895" s="18" t="s">
        <v>2065</v>
      </c>
      <c r="J895" s="18" t="s">
        <v>3376</v>
      </c>
    </row>
    <row r="896" s="12" customFormat="1" ht="42" customHeight="1" spans="1:10">
      <c r="A896" s="18" t="s">
        <v>2363</v>
      </c>
      <c r="B896" s="18" t="s">
        <v>3558</v>
      </c>
      <c r="C896" s="18" t="s">
        <v>2052</v>
      </c>
      <c r="D896" s="18" t="s">
        <v>2053</v>
      </c>
      <c r="E896" s="18" t="s">
        <v>3559</v>
      </c>
      <c r="F896" s="18" t="s">
        <v>2055</v>
      </c>
      <c r="G896" s="18" t="s">
        <v>2079</v>
      </c>
      <c r="H896" s="18" t="s">
        <v>2960</v>
      </c>
      <c r="I896" s="18" t="s">
        <v>2058</v>
      </c>
      <c r="J896" s="18" t="s">
        <v>3559</v>
      </c>
    </row>
    <row r="897" s="12" customFormat="1" ht="42" customHeight="1" spans="1:10">
      <c r="A897" s="18"/>
      <c r="B897" s="18"/>
      <c r="C897" s="18" t="s">
        <v>2052</v>
      </c>
      <c r="D897" s="18" t="s">
        <v>2053</v>
      </c>
      <c r="E897" s="18" t="s">
        <v>3560</v>
      </c>
      <c r="F897" s="18" t="s">
        <v>2055</v>
      </c>
      <c r="G897" s="18" t="s">
        <v>2079</v>
      </c>
      <c r="H897" s="18" t="s">
        <v>2082</v>
      </c>
      <c r="I897" s="18" t="s">
        <v>2058</v>
      </c>
      <c r="J897" s="18" t="s">
        <v>3560</v>
      </c>
    </row>
    <row r="898" s="12" customFormat="1" ht="42" customHeight="1" spans="1:10">
      <c r="A898" s="18"/>
      <c r="B898" s="18"/>
      <c r="C898" s="18" t="s">
        <v>2052</v>
      </c>
      <c r="D898" s="18" t="s">
        <v>2084</v>
      </c>
      <c r="E898" s="18" t="s">
        <v>3561</v>
      </c>
      <c r="F898" s="18" t="s">
        <v>2070</v>
      </c>
      <c r="G898" s="18" t="s">
        <v>2103</v>
      </c>
      <c r="H898" s="18" t="s">
        <v>2072</v>
      </c>
      <c r="I898" s="18" t="s">
        <v>2058</v>
      </c>
      <c r="J898" s="18" t="s">
        <v>3561</v>
      </c>
    </row>
    <row r="899" s="12" customFormat="1" ht="42" customHeight="1" spans="1:10">
      <c r="A899" s="18"/>
      <c r="B899" s="18"/>
      <c r="C899" s="18" t="s">
        <v>2052</v>
      </c>
      <c r="D899" s="18" t="s">
        <v>2088</v>
      </c>
      <c r="E899" s="18" t="s">
        <v>2293</v>
      </c>
      <c r="F899" s="18" t="s">
        <v>2055</v>
      </c>
      <c r="G899" s="18" t="s">
        <v>2294</v>
      </c>
      <c r="H899" s="18" t="s">
        <v>2108</v>
      </c>
      <c r="I899" s="18" t="s">
        <v>2058</v>
      </c>
      <c r="J899" s="18" t="s">
        <v>2293</v>
      </c>
    </row>
    <row r="900" s="12" customFormat="1" ht="42" customHeight="1" spans="1:10">
      <c r="A900" s="18"/>
      <c r="B900" s="18"/>
      <c r="C900" s="18" t="s">
        <v>2060</v>
      </c>
      <c r="D900" s="18" t="s">
        <v>2061</v>
      </c>
      <c r="E900" s="18" t="s">
        <v>3562</v>
      </c>
      <c r="F900" s="18" t="s">
        <v>2055</v>
      </c>
      <c r="G900" s="18" t="s">
        <v>2535</v>
      </c>
      <c r="H900" s="18" t="s">
        <v>1789</v>
      </c>
      <c r="I900" s="18" t="s">
        <v>2065</v>
      </c>
      <c r="J900" s="18" t="s">
        <v>3562</v>
      </c>
    </row>
    <row r="901" s="12" customFormat="1" ht="42" customHeight="1" spans="1:10">
      <c r="A901" s="18"/>
      <c r="B901" s="18"/>
      <c r="C901" s="18" t="s">
        <v>2067</v>
      </c>
      <c r="D901" s="18" t="s">
        <v>2068</v>
      </c>
      <c r="E901" s="18" t="s">
        <v>3563</v>
      </c>
      <c r="F901" s="18" t="s">
        <v>2070</v>
      </c>
      <c r="G901" s="18" t="s">
        <v>2071</v>
      </c>
      <c r="H901" s="18" t="s">
        <v>2072</v>
      </c>
      <c r="I901" s="18" t="s">
        <v>2065</v>
      </c>
      <c r="J901" s="18" t="s">
        <v>3563</v>
      </c>
    </row>
    <row r="902" s="12" customFormat="1" ht="42" customHeight="1" spans="1:10">
      <c r="A902" s="18" t="s">
        <v>3564</v>
      </c>
      <c r="B902" s="18" t="s">
        <v>3565</v>
      </c>
      <c r="C902" s="18" t="s">
        <v>2052</v>
      </c>
      <c r="D902" s="18" t="s">
        <v>2053</v>
      </c>
      <c r="E902" s="18" t="s">
        <v>3566</v>
      </c>
      <c r="F902" s="18" t="s">
        <v>2055</v>
      </c>
      <c r="G902" s="18" t="s">
        <v>3567</v>
      </c>
      <c r="H902" s="18" t="s">
        <v>2233</v>
      </c>
      <c r="I902" s="18" t="s">
        <v>2058</v>
      </c>
      <c r="J902" s="18" t="s">
        <v>3566</v>
      </c>
    </row>
    <row r="903" s="12" customFormat="1" ht="42" customHeight="1" spans="1:10">
      <c r="A903" s="18"/>
      <c r="B903" s="18"/>
      <c r="C903" s="18" t="s">
        <v>2052</v>
      </c>
      <c r="D903" s="18" t="s">
        <v>2084</v>
      </c>
      <c r="E903" s="18" t="s">
        <v>3568</v>
      </c>
      <c r="F903" s="18" t="s">
        <v>2055</v>
      </c>
      <c r="G903" s="18" t="s">
        <v>2086</v>
      </c>
      <c r="H903" s="18" t="s">
        <v>2072</v>
      </c>
      <c r="I903" s="18" t="s">
        <v>2058</v>
      </c>
      <c r="J903" s="18" t="s">
        <v>3568</v>
      </c>
    </row>
    <row r="904" s="12" customFormat="1" ht="42" customHeight="1" spans="1:10">
      <c r="A904" s="18"/>
      <c r="B904" s="18"/>
      <c r="C904" s="18" t="s">
        <v>2052</v>
      </c>
      <c r="D904" s="18" t="s">
        <v>2088</v>
      </c>
      <c r="E904" s="18" t="s">
        <v>2293</v>
      </c>
      <c r="F904" s="18" t="s">
        <v>2055</v>
      </c>
      <c r="G904" s="18" t="s">
        <v>2294</v>
      </c>
      <c r="H904" s="18" t="s">
        <v>2108</v>
      </c>
      <c r="I904" s="18" t="s">
        <v>2058</v>
      </c>
      <c r="J904" s="18" t="s">
        <v>3358</v>
      </c>
    </row>
    <row r="905" s="12" customFormat="1" ht="42" customHeight="1" spans="1:10">
      <c r="A905" s="18"/>
      <c r="B905" s="18"/>
      <c r="C905" s="18" t="s">
        <v>2052</v>
      </c>
      <c r="D905" s="18" t="s">
        <v>2110</v>
      </c>
      <c r="E905" s="18" t="s">
        <v>2111</v>
      </c>
      <c r="F905" s="18" t="s">
        <v>2106</v>
      </c>
      <c r="G905" s="18" t="s">
        <v>3569</v>
      </c>
      <c r="H905" s="18" t="s">
        <v>2233</v>
      </c>
      <c r="I905" s="18" t="s">
        <v>2058</v>
      </c>
      <c r="J905" s="18" t="s">
        <v>3446</v>
      </c>
    </row>
    <row r="906" s="12" customFormat="1" ht="42" customHeight="1" spans="1:10">
      <c r="A906" s="18"/>
      <c r="B906" s="18"/>
      <c r="C906" s="18" t="s">
        <v>2060</v>
      </c>
      <c r="D906" s="18" t="s">
        <v>2061</v>
      </c>
      <c r="E906" s="18" t="s">
        <v>3570</v>
      </c>
      <c r="F906" s="18" t="s">
        <v>2055</v>
      </c>
      <c r="G906" s="18" t="s">
        <v>3571</v>
      </c>
      <c r="H906" s="18" t="s">
        <v>2064</v>
      </c>
      <c r="I906" s="18" t="s">
        <v>2065</v>
      </c>
      <c r="J906" s="18" t="s">
        <v>3570</v>
      </c>
    </row>
    <row r="907" s="12" customFormat="1" ht="42" customHeight="1" spans="1:10">
      <c r="A907" s="18"/>
      <c r="B907" s="18"/>
      <c r="C907" s="18" t="s">
        <v>2067</v>
      </c>
      <c r="D907" s="18" t="s">
        <v>2068</v>
      </c>
      <c r="E907" s="18" t="s">
        <v>3572</v>
      </c>
      <c r="F907" s="18" t="s">
        <v>2070</v>
      </c>
      <c r="G907" s="18" t="s">
        <v>2071</v>
      </c>
      <c r="H907" s="18" t="s">
        <v>2072</v>
      </c>
      <c r="I907" s="18" t="s">
        <v>2065</v>
      </c>
      <c r="J907" s="18" t="s">
        <v>3572</v>
      </c>
    </row>
    <row r="908" s="12" customFormat="1" ht="42" customHeight="1" spans="1:10">
      <c r="A908" s="18" t="s">
        <v>3573</v>
      </c>
      <c r="B908" s="18" t="s">
        <v>3574</v>
      </c>
      <c r="C908" s="18" t="s">
        <v>2052</v>
      </c>
      <c r="D908" s="18" t="s">
        <v>2053</v>
      </c>
      <c r="E908" s="18" t="s">
        <v>3575</v>
      </c>
      <c r="F908" s="18" t="s">
        <v>2055</v>
      </c>
      <c r="G908" s="18" t="s">
        <v>2128</v>
      </c>
      <c r="H908" s="18" t="s">
        <v>2550</v>
      </c>
      <c r="I908" s="18" t="s">
        <v>2058</v>
      </c>
      <c r="J908" s="18" t="s">
        <v>3576</v>
      </c>
    </row>
    <row r="909" s="12" customFormat="1" ht="42" customHeight="1" spans="1:10">
      <c r="A909" s="18"/>
      <c r="B909" s="18"/>
      <c r="C909" s="18" t="s">
        <v>2052</v>
      </c>
      <c r="D909" s="18" t="s">
        <v>2053</v>
      </c>
      <c r="E909" s="18" t="s">
        <v>3577</v>
      </c>
      <c r="F909" s="18" t="s">
        <v>2070</v>
      </c>
      <c r="G909" s="18" t="s">
        <v>2128</v>
      </c>
      <c r="H909" s="18" t="s">
        <v>2550</v>
      </c>
      <c r="I909" s="18" t="s">
        <v>2058</v>
      </c>
      <c r="J909" s="18" t="s">
        <v>3578</v>
      </c>
    </row>
    <row r="910" s="12" customFormat="1" ht="42" customHeight="1" spans="1:10">
      <c r="A910" s="18"/>
      <c r="B910" s="18"/>
      <c r="C910" s="18" t="s">
        <v>2052</v>
      </c>
      <c r="D910" s="18" t="s">
        <v>2053</v>
      </c>
      <c r="E910" s="18" t="s">
        <v>3579</v>
      </c>
      <c r="F910" s="18" t="s">
        <v>2070</v>
      </c>
      <c r="G910" s="18" t="s">
        <v>2128</v>
      </c>
      <c r="H910" s="18" t="s">
        <v>2550</v>
      </c>
      <c r="I910" s="18" t="s">
        <v>2058</v>
      </c>
      <c r="J910" s="18" t="s">
        <v>3580</v>
      </c>
    </row>
    <row r="911" s="12" customFormat="1" ht="42" customHeight="1" spans="1:10">
      <c r="A911" s="18"/>
      <c r="B911" s="18"/>
      <c r="C911" s="18" t="s">
        <v>2052</v>
      </c>
      <c r="D911" s="18" t="s">
        <v>2053</v>
      </c>
      <c r="E911" s="18" t="s">
        <v>3581</v>
      </c>
      <c r="F911" s="18" t="s">
        <v>2055</v>
      </c>
      <c r="G911" s="18" t="s">
        <v>2696</v>
      </c>
      <c r="H911" s="18" t="s">
        <v>2057</v>
      </c>
      <c r="I911" s="18" t="s">
        <v>2058</v>
      </c>
      <c r="J911" s="18" t="s">
        <v>3582</v>
      </c>
    </row>
    <row r="912" s="12" customFormat="1" ht="42" customHeight="1" spans="1:10">
      <c r="A912" s="18"/>
      <c r="B912" s="18"/>
      <c r="C912" s="18" t="s">
        <v>2052</v>
      </c>
      <c r="D912" s="18" t="s">
        <v>2084</v>
      </c>
      <c r="E912" s="18" t="s">
        <v>3583</v>
      </c>
      <c r="F912" s="18" t="s">
        <v>2055</v>
      </c>
      <c r="G912" s="18" t="s">
        <v>2086</v>
      </c>
      <c r="H912" s="18" t="s">
        <v>2072</v>
      </c>
      <c r="I912" s="18" t="s">
        <v>2058</v>
      </c>
      <c r="J912" s="18" t="s">
        <v>3583</v>
      </c>
    </row>
    <row r="913" s="12" customFormat="1" ht="42" customHeight="1" spans="1:10">
      <c r="A913" s="18"/>
      <c r="B913" s="18"/>
      <c r="C913" s="18" t="s">
        <v>2052</v>
      </c>
      <c r="D913" s="18" t="s">
        <v>2084</v>
      </c>
      <c r="E913" s="18" t="s">
        <v>3584</v>
      </c>
      <c r="F913" s="18" t="s">
        <v>2055</v>
      </c>
      <c r="G913" s="18" t="s">
        <v>2086</v>
      </c>
      <c r="H913" s="18" t="s">
        <v>2072</v>
      </c>
      <c r="I913" s="18" t="s">
        <v>2058</v>
      </c>
      <c r="J913" s="18" t="s">
        <v>3585</v>
      </c>
    </row>
    <row r="914" s="12" customFormat="1" ht="42" customHeight="1" spans="1:10">
      <c r="A914" s="18"/>
      <c r="B914" s="18"/>
      <c r="C914" s="18" t="s">
        <v>2052</v>
      </c>
      <c r="D914" s="18" t="s">
        <v>2088</v>
      </c>
      <c r="E914" s="18" t="s">
        <v>3555</v>
      </c>
      <c r="F914" s="18" t="s">
        <v>2055</v>
      </c>
      <c r="G914" s="18" t="s">
        <v>2141</v>
      </c>
      <c r="H914" s="18" t="s">
        <v>2064</v>
      </c>
      <c r="I914" s="18" t="s">
        <v>2065</v>
      </c>
      <c r="J914" s="18" t="s">
        <v>3586</v>
      </c>
    </row>
    <row r="915" s="12" customFormat="1" ht="42" customHeight="1" spans="1:10">
      <c r="A915" s="18"/>
      <c r="B915" s="18"/>
      <c r="C915" s="18" t="s">
        <v>2060</v>
      </c>
      <c r="D915" s="18" t="s">
        <v>2061</v>
      </c>
      <c r="E915" s="18" t="s">
        <v>3587</v>
      </c>
      <c r="F915" s="18" t="s">
        <v>2055</v>
      </c>
      <c r="G915" s="18" t="s">
        <v>2535</v>
      </c>
      <c r="H915" s="18" t="s">
        <v>2064</v>
      </c>
      <c r="I915" s="18" t="s">
        <v>2065</v>
      </c>
      <c r="J915" s="18" t="s">
        <v>3588</v>
      </c>
    </row>
    <row r="916" s="12" customFormat="1" ht="42" customHeight="1" spans="1:10">
      <c r="A916" s="18"/>
      <c r="B916" s="18"/>
      <c r="C916" s="18" t="s">
        <v>2060</v>
      </c>
      <c r="D916" s="18" t="s">
        <v>2061</v>
      </c>
      <c r="E916" s="18" t="s">
        <v>3589</v>
      </c>
      <c r="F916" s="18" t="s">
        <v>2055</v>
      </c>
      <c r="G916" s="18" t="s">
        <v>2535</v>
      </c>
      <c r="H916" s="18" t="s">
        <v>2064</v>
      </c>
      <c r="I916" s="18" t="s">
        <v>2065</v>
      </c>
      <c r="J916" s="18" t="s">
        <v>3590</v>
      </c>
    </row>
    <row r="917" s="12" customFormat="1" ht="42" customHeight="1" spans="1:10">
      <c r="A917" s="18"/>
      <c r="B917" s="18"/>
      <c r="C917" s="18" t="s">
        <v>2060</v>
      </c>
      <c r="D917" s="18" t="s">
        <v>2061</v>
      </c>
      <c r="E917" s="18" t="s">
        <v>3591</v>
      </c>
      <c r="F917" s="18" t="s">
        <v>2055</v>
      </c>
      <c r="G917" s="18" t="s">
        <v>2535</v>
      </c>
      <c r="H917" s="18" t="s">
        <v>2064</v>
      </c>
      <c r="I917" s="18" t="s">
        <v>2065</v>
      </c>
      <c r="J917" s="18" t="s">
        <v>3592</v>
      </c>
    </row>
    <row r="918" s="12" customFormat="1" ht="42" customHeight="1" spans="1:10">
      <c r="A918" s="18"/>
      <c r="B918" s="18"/>
      <c r="C918" s="18" t="s">
        <v>2060</v>
      </c>
      <c r="D918" s="18" t="s">
        <v>2061</v>
      </c>
      <c r="E918" s="18" t="s">
        <v>3593</v>
      </c>
      <c r="F918" s="18" t="s">
        <v>2055</v>
      </c>
      <c r="G918" s="18" t="s">
        <v>2535</v>
      </c>
      <c r="H918" s="18" t="s">
        <v>2064</v>
      </c>
      <c r="I918" s="18" t="s">
        <v>2065</v>
      </c>
      <c r="J918" s="18" t="s">
        <v>3594</v>
      </c>
    </row>
    <row r="919" s="12" customFormat="1" ht="42" customHeight="1" spans="1:10">
      <c r="A919" s="18"/>
      <c r="B919" s="18"/>
      <c r="C919" s="18" t="s">
        <v>2067</v>
      </c>
      <c r="D919" s="18" t="s">
        <v>2068</v>
      </c>
      <c r="E919" s="18" t="s">
        <v>2682</v>
      </c>
      <c r="F919" s="18" t="s">
        <v>2070</v>
      </c>
      <c r="G919" s="18" t="s">
        <v>2071</v>
      </c>
      <c r="H919" s="18" t="s">
        <v>2072</v>
      </c>
      <c r="I919" s="18" t="s">
        <v>2065</v>
      </c>
      <c r="J919" s="18" t="s">
        <v>3595</v>
      </c>
    </row>
    <row r="920" s="12" customFormat="1" ht="42" customHeight="1" spans="1:10">
      <c r="A920" s="17" t="s">
        <v>3596</v>
      </c>
      <c r="B920" s="20"/>
      <c r="C920" s="20"/>
      <c r="D920" s="20"/>
      <c r="E920" s="20"/>
      <c r="F920" s="20"/>
      <c r="G920" s="20"/>
      <c r="H920" s="20"/>
      <c r="I920" s="20"/>
      <c r="J920" s="20"/>
    </row>
    <row r="921" s="12" customFormat="1" ht="42" customHeight="1" spans="1:10">
      <c r="A921" s="19" t="s">
        <v>3596</v>
      </c>
      <c r="B921" s="20"/>
      <c r="C921" s="20"/>
      <c r="D921" s="20"/>
      <c r="E921" s="20"/>
      <c r="F921" s="20"/>
      <c r="G921" s="20"/>
      <c r="H921" s="20"/>
      <c r="I921" s="20"/>
      <c r="J921" s="20"/>
    </row>
    <row r="922" s="12" customFormat="1" ht="42" customHeight="1" spans="1:10">
      <c r="A922" s="18" t="s">
        <v>3597</v>
      </c>
      <c r="B922" s="18" t="s">
        <v>3598</v>
      </c>
      <c r="C922" s="18" t="s">
        <v>2052</v>
      </c>
      <c r="D922" s="18" t="s">
        <v>2053</v>
      </c>
      <c r="E922" s="18" t="s">
        <v>3599</v>
      </c>
      <c r="F922" s="18" t="s">
        <v>2070</v>
      </c>
      <c r="G922" s="18" t="s">
        <v>2165</v>
      </c>
      <c r="H922" s="18" t="s">
        <v>2100</v>
      </c>
      <c r="I922" s="18" t="s">
        <v>2058</v>
      </c>
      <c r="J922" s="18" t="s">
        <v>3600</v>
      </c>
    </row>
    <row r="923" s="12" customFormat="1" ht="42" customHeight="1" spans="1:10">
      <c r="A923" s="18"/>
      <c r="B923" s="18"/>
      <c r="C923" s="18" t="s">
        <v>2052</v>
      </c>
      <c r="D923" s="18" t="s">
        <v>2053</v>
      </c>
      <c r="E923" s="18" t="s">
        <v>3601</v>
      </c>
      <c r="F923" s="18" t="s">
        <v>2070</v>
      </c>
      <c r="G923" s="18" t="s">
        <v>3602</v>
      </c>
      <c r="H923" s="18" t="s">
        <v>2222</v>
      </c>
      <c r="I923" s="18" t="s">
        <v>2058</v>
      </c>
      <c r="J923" s="18" t="s">
        <v>3603</v>
      </c>
    </row>
    <row r="924" s="12" customFormat="1" ht="42" customHeight="1" spans="1:10">
      <c r="A924" s="18"/>
      <c r="B924" s="18"/>
      <c r="C924" s="18" t="s">
        <v>2052</v>
      </c>
      <c r="D924" s="18" t="s">
        <v>2053</v>
      </c>
      <c r="E924" s="18" t="s">
        <v>3604</v>
      </c>
      <c r="F924" s="18" t="s">
        <v>2070</v>
      </c>
      <c r="G924" s="18" t="s">
        <v>2165</v>
      </c>
      <c r="H924" s="18" t="s">
        <v>2082</v>
      </c>
      <c r="I924" s="18" t="s">
        <v>2058</v>
      </c>
      <c r="J924" s="18" t="s">
        <v>3605</v>
      </c>
    </row>
    <row r="925" s="12" customFormat="1" ht="42" customHeight="1" spans="1:10">
      <c r="A925" s="18"/>
      <c r="B925" s="18"/>
      <c r="C925" s="18" t="s">
        <v>2052</v>
      </c>
      <c r="D925" s="18" t="s">
        <v>2053</v>
      </c>
      <c r="E925" s="18" t="s">
        <v>3606</v>
      </c>
      <c r="F925" s="18" t="s">
        <v>2070</v>
      </c>
      <c r="G925" s="18" t="s">
        <v>2799</v>
      </c>
      <c r="H925" s="18" t="s">
        <v>2082</v>
      </c>
      <c r="I925" s="18" t="s">
        <v>2058</v>
      </c>
      <c r="J925" s="18" t="s">
        <v>3607</v>
      </c>
    </row>
    <row r="926" s="12" customFormat="1" ht="42" customHeight="1" spans="1:10">
      <c r="A926" s="18"/>
      <c r="B926" s="18"/>
      <c r="C926" s="18" t="s">
        <v>2052</v>
      </c>
      <c r="D926" s="18" t="s">
        <v>2053</v>
      </c>
      <c r="E926" s="18" t="s">
        <v>3608</v>
      </c>
      <c r="F926" s="18" t="s">
        <v>3609</v>
      </c>
      <c r="G926" s="18" t="s">
        <v>2475</v>
      </c>
      <c r="H926" s="18" t="s">
        <v>2100</v>
      </c>
      <c r="I926" s="18" t="s">
        <v>2058</v>
      </c>
      <c r="J926" s="18" t="s">
        <v>3610</v>
      </c>
    </row>
    <row r="927" s="12" customFormat="1" ht="42" customHeight="1" spans="1:10">
      <c r="A927" s="18"/>
      <c r="B927" s="18"/>
      <c r="C927" s="18" t="s">
        <v>2052</v>
      </c>
      <c r="D927" s="18" t="s">
        <v>2053</v>
      </c>
      <c r="E927" s="18" t="s">
        <v>3611</v>
      </c>
      <c r="F927" s="18" t="s">
        <v>2055</v>
      </c>
      <c r="G927" s="18" t="s">
        <v>2135</v>
      </c>
      <c r="H927" s="18" t="s">
        <v>2100</v>
      </c>
      <c r="I927" s="18" t="s">
        <v>2058</v>
      </c>
      <c r="J927" s="18" t="s">
        <v>3612</v>
      </c>
    </row>
    <row r="928" s="12" customFormat="1" ht="42" customHeight="1" spans="1:10">
      <c r="A928" s="18"/>
      <c r="B928" s="18"/>
      <c r="C928" s="18" t="s">
        <v>2052</v>
      </c>
      <c r="D928" s="18" t="s">
        <v>2084</v>
      </c>
      <c r="E928" s="18" t="s">
        <v>3613</v>
      </c>
      <c r="F928" s="18" t="s">
        <v>2070</v>
      </c>
      <c r="G928" s="18" t="s">
        <v>2103</v>
      </c>
      <c r="H928" s="18" t="s">
        <v>2072</v>
      </c>
      <c r="I928" s="18" t="s">
        <v>2058</v>
      </c>
      <c r="J928" s="18" t="s">
        <v>3614</v>
      </c>
    </row>
    <row r="929" s="12" customFormat="1" ht="42" customHeight="1" spans="1:10">
      <c r="A929" s="18"/>
      <c r="B929" s="18"/>
      <c r="C929" s="18" t="s">
        <v>2052</v>
      </c>
      <c r="D929" s="18" t="s">
        <v>2084</v>
      </c>
      <c r="E929" s="18" t="s">
        <v>3615</v>
      </c>
      <c r="F929" s="18" t="s">
        <v>2055</v>
      </c>
      <c r="G929" s="18" t="s">
        <v>2086</v>
      </c>
      <c r="H929" s="18" t="s">
        <v>2072</v>
      </c>
      <c r="I929" s="18" t="s">
        <v>2058</v>
      </c>
      <c r="J929" s="18" t="s">
        <v>3616</v>
      </c>
    </row>
    <row r="930" s="12" customFormat="1" ht="42" customHeight="1" spans="1:10">
      <c r="A930" s="18"/>
      <c r="B930" s="18"/>
      <c r="C930" s="18" t="s">
        <v>2052</v>
      </c>
      <c r="D930" s="18" t="s">
        <v>2088</v>
      </c>
      <c r="E930" s="18" t="s">
        <v>3617</v>
      </c>
      <c r="F930" s="18" t="s">
        <v>2055</v>
      </c>
      <c r="G930" s="18" t="s">
        <v>2141</v>
      </c>
      <c r="H930" s="18" t="s">
        <v>2064</v>
      </c>
      <c r="I930" s="18" t="s">
        <v>2065</v>
      </c>
      <c r="J930" s="18" t="s">
        <v>3618</v>
      </c>
    </row>
    <row r="931" s="12" customFormat="1" ht="42" customHeight="1" spans="1:10">
      <c r="A931" s="18"/>
      <c r="B931" s="18"/>
      <c r="C931" s="18" t="s">
        <v>2052</v>
      </c>
      <c r="D931" s="18" t="s">
        <v>2088</v>
      </c>
      <c r="E931" s="18" t="s">
        <v>3384</v>
      </c>
      <c r="F931" s="18" t="s">
        <v>2055</v>
      </c>
      <c r="G931" s="18" t="s">
        <v>2141</v>
      </c>
      <c r="H931" s="18" t="s">
        <v>2064</v>
      </c>
      <c r="I931" s="18" t="s">
        <v>2065</v>
      </c>
      <c r="J931" s="18" t="s">
        <v>3619</v>
      </c>
    </row>
    <row r="932" s="12" customFormat="1" ht="42" customHeight="1" spans="1:10">
      <c r="A932" s="18"/>
      <c r="B932" s="18"/>
      <c r="C932" s="18" t="s">
        <v>2052</v>
      </c>
      <c r="D932" s="18" t="s">
        <v>2088</v>
      </c>
      <c r="E932" s="18" t="s">
        <v>3620</v>
      </c>
      <c r="F932" s="18" t="s">
        <v>2055</v>
      </c>
      <c r="G932" s="18" t="s">
        <v>2141</v>
      </c>
      <c r="H932" s="18" t="s">
        <v>2064</v>
      </c>
      <c r="I932" s="18" t="s">
        <v>2065</v>
      </c>
      <c r="J932" s="18" t="s">
        <v>3621</v>
      </c>
    </row>
    <row r="933" s="12" customFormat="1" ht="42" customHeight="1" spans="1:10">
      <c r="A933" s="18"/>
      <c r="B933" s="18"/>
      <c r="C933" s="18" t="s">
        <v>2052</v>
      </c>
      <c r="D933" s="18" t="s">
        <v>2110</v>
      </c>
      <c r="E933" s="18" t="s">
        <v>2111</v>
      </c>
      <c r="F933" s="18" t="s">
        <v>2106</v>
      </c>
      <c r="G933" s="18" t="s">
        <v>3569</v>
      </c>
      <c r="H933" s="18" t="s">
        <v>2233</v>
      </c>
      <c r="I933" s="18" t="s">
        <v>2058</v>
      </c>
      <c r="J933" s="18" t="s">
        <v>3446</v>
      </c>
    </row>
    <row r="934" s="12" customFormat="1" ht="42" customHeight="1" spans="1:10">
      <c r="A934" s="18"/>
      <c r="B934" s="18"/>
      <c r="C934" s="18" t="s">
        <v>2060</v>
      </c>
      <c r="D934" s="18" t="s">
        <v>2061</v>
      </c>
      <c r="E934" s="18" t="s">
        <v>3622</v>
      </c>
      <c r="F934" s="18" t="s">
        <v>2055</v>
      </c>
      <c r="G934" s="18" t="s">
        <v>3623</v>
      </c>
      <c r="H934" s="18" t="s">
        <v>2064</v>
      </c>
      <c r="I934" s="18" t="s">
        <v>2065</v>
      </c>
      <c r="J934" s="18" t="s">
        <v>3624</v>
      </c>
    </row>
    <row r="935" s="12" customFormat="1" ht="42" customHeight="1" spans="1:10">
      <c r="A935" s="18"/>
      <c r="B935" s="18"/>
      <c r="C935" s="18" t="s">
        <v>2060</v>
      </c>
      <c r="D935" s="18" t="s">
        <v>2061</v>
      </c>
      <c r="E935" s="18" t="s">
        <v>3625</v>
      </c>
      <c r="F935" s="18" t="s">
        <v>2055</v>
      </c>
      <c r="G935" s="18" t="s">
        <v>2092</v>
      </c>
      <c r="H935" s="18" t="s">
        <v>2064</v>
      </c>
      <c r="I935" s="18" t="s">
        <v>2065</v>
      </c>
      <c r="J935" s="18" t="s">
        <v>3626</v>
      </c>
    </row>
    <row r="936" s="12" customFormat="1" ht="42" customHeight="1" spans="1:10">
      <c r="A936" s="18"/>
      <c r="B936" s="18"/>
      <c r="C936" s="18" t="s">
        <v>2060</v>
      </c>
      <c r="D936" s="18" t="s">
        <v>2720</v>
      </c>
      <c r="E936" s="18" t="s">
        <v>3627</v>
      </c>
      <c r="F936" s="18" t="s">
        <v>2055</v>
      </c>
      <c r="G936" s="18" t="s">
        <v>3628</v>
      </c>
      <c r="H936" s="18" t="s">
        <v>2064</v>
      </c>
      <c r="I936" s="18" t="s">
        <v>2065</v>
      </c>
      <c r="J936" s="18" t="s">
        <v>3629</v>
      </c>
    </row>
    <row r="937" s="12" customFormat="1" ht="42" customHeight="1" spans="1:10">
      <c r="A937" s="18"/>
      <c r="B937" s="18"/>
      <c r="C937" s="18" t="s">
        <v>2060</v>
      </c>
      <c r="D937" s="18" t="s">
        <v>2720</v>
      </c>
      <c r="E937" s="18" t="s">
        <v>3630</v>
      </c>
      <c r="F937" s="18" t="s">
        <v>2055</v>
      </c>
      <c r="G937" s="18" t="s">
        <v>3631</v>
      </c>
      <c r="H937" s="18" t="s">
        <v>2064</v>
      </c>
      <c r="I937" s="18" t="s">
        <v>2065</v>
      </c>
      <c r="J937" s="18" t="s">
        <v>3632</v>
      </c>
    </row>
    <row r="938" s="12" customFormat="1" ht="42" customHeight="1" spans="1:10">
      <c r="A938" s="18"/>
      <c r="B938" s="18"/>
      <c r="C938" s="18" t="s">
        <v>2060</v>
      </c>
      <c r="D938" s="18" t="s">
        <v>2193</v>
      </c>
      <c r="E938" s="18" t="s">
        <v>3633</v>
      </c>
      <c r="F938" s="18" t="s">
        <v>2055</v>
      </c>
      <c r="G938" s="18" t="s">
        <v>3634</v>
      </c>
      <c r="H938" s="18" t="s">
        <v>2064</v>
      </c>
      <c r="I938" s="18" t="s">
        <v>2065</v>
      </c>
      <c r="J938" s="18" t="s">
        <v>3635</v>
      </c>
    </row>
    <row r="939" s="12" customFormat="1" ht="42" customHeight="1" spans="1:10">
      <c r="A939" s="18"/>
      <c r="B939" s="18"/>
      <c r="C939" s="18" t="s">
        <v>2067</v>
      </c>
      <c r="D939" s="18" t="s">
        <v>2068</v>
      </c>
      <c r="E939" s="18" t="s">
        <v>3636</v>
      </c>
      <c r="F939" s="18" t="s">
        <v>2070</v>
      </c>
      <c r="G939" s="18" t="s">
        <v>2071</v>
      </c>
      <c r="H939" s="18" t="s">
        <v>2072</v>
      </c>
      <c r="I939" s="18" t="s">
        <v>2058</v>
      </c>
      <c r="J939" s="18" t="s">
        <v>3637</v>
      </c>
    </row>
    <row r="940" s="12" customFormat="1" ht="42" customHeight="1" spans="1:10">
      <c r="A940" s="18" t="s">
        <v>3638</v>
      </c>
      <c r="B940" s="18" t="s">
        <v>3639</v>
      </c>
      <c r="C940" s="18" t="s">
        <v>2052</v>
      </c>
      <c r="D940" s="18" t="s">
        <v>2053</v>
      </c>
      <c r="E940" s="18" t="s">
        <v>3640</v>
      </c>
      <c r="F940" s="18" t="s">
        <v>2055</v>
      </c>
      <c r="G940" s="18" t="s">
        <v>3641</v>
      </c>
      <c r="H940" s="18" t="s">
        <v>2163</v>
      </c>
      <c r="I940" s="18" t="s">
        <v>2058</v>
      </c>
      <c r="J940" s="18" t="s">
        <v>3642</v>
      </c>
    </row>
    <row r="941" s="12" customFormat="1" ht="42" customHeight="1" spans="1:10">
      <c r="A941" s="18"/>
      <c r="B941" s="18"/>
      <c r="C941" s="18" t="s">
        <v>2052</v>
      </c>
      <c r="D941" s="18" t="s">
        <v>2053</v>
      </c>
      <c r="E941" s="18" t="s">
        <v>3643</v>
      </c>
      <c r="F941" s="18" t="s">
        <v>2055</v>
      </c>
      <c r="G941" s="18" t="s">
        <v>2135</v>
      </c>
      <c r="H941" s="18" t="s">
        <v>2571</v>
      </c>
      <c r="I941" s="18" t="s">
        <v>2058</v>
      </c>
      <c r="J941" s="18" t="s">
        <v>3644</v>
      </c>
    </row>
    <row r="942" s="12" customFormat="1" ht="42" customHeight="1" spans="1:10">
      <c r="A942" s="18"/>
      <c r="B942" s="18"/>
      <c r="C942" s="18" t="s">
        <v>2052</v>
      </c>
      <c r="D942" s="18" t="s">
        <v>2053</v>
      </c>
      <c r="E942" s="18" t="s">
        <v>3645</v>
      </c>
      <c r="F942" s="18" t="s">
        <v>2055</v>
      </c>
      <c r="G942" s="18" t="s">
        <v>3641</v>
      </c>
      <c r="H942" s="18" t="s">
        <v>2163</v>
      </c>
      <c r="I942" s="18" t="s">
        <v>2058</v>
      </c>
      <c r="J942" s="18" t="s">
        <v>3646</v>
      </c>
    </row>
    <row r="943" s="12" customFormat="1" ht="42" customHeight="1" spans="1:10">
      <c r="A943" s="18"/>
      <c r="B943" s="18"/>
      <c r="C943" s="18" t="s">
        <v>2052</v>
      </c>
      <c r="D943" s="18" t="s">
        <v>2053</v>
      </c>
      <c r="E943" s="18" t="s">
        <v>3647</v>
      </c>
      <c r="F943" s="18" t="s">
        <v>2070</v>
      </c>
      <c r="G943" s="18" t="s">
        <v>2475</v>
      </c>
      <c r="H943" s="18" t="s">
        <v>2100</v>
      </c>
      <c r="I943" s="18" t="s">
        <v>2058</v>
      </c>
      <c r="J943" s="18" t="s">
        <v>3648</v>
      </c>
    </row>
    <row r="944" s="12" customFormat="1" ht="42" customHeight="1" spans="1:10">
      <c r="A944" s="18"/>
      <c r="B944" s="18"/>
      <c r="C944" s="18" t="s">
        <v>2052</v>
      </c>
      <c r="D944" s="18" t="s">
        <v>2053</v>
      </c>
      <c r="E944" s="18" t="s">
        <v>3649</v>
      </c>
      <c r="F944" s="18" t="s">
        <v>2070</v>
      </c>
      <c r="G944" s="18" t="s">
        <v>2696</v>
      </c>
      <c r="H944" s="18" t="s">
        <v>2302</v>
      </c>
      <c r="I944" s="18" t="s">
        <v>2058</v>
      </c>
      <c r="J944" s="18" t="s">
        <v>3650</v>
      </c>
    </row>
    <row r="945" s="12" customFormat="1" ht="42" customHeight="1" spans="1:10">
      <c r="A945" s="18"/>
      <c r="B945" s="18"/>
      <c r="C945" s="18" t="s">
        <v>2052</v>
      </c>
      <c r="D945" s="18" t="s">
        <v>2053</v>
      </c>
      <c r="E945" s="18" t="s">
        <v>3651</v>
      </c>
      <c r="F945" s="18" t="s">
        <v>2055</v>
      </c>
      <c r="G945" s="18" t="s">
        <v>2475</v>
      </c>
      <c r="H945" s="18" t="s">
        <v>2100</v>
      </c>
      <c r="I945" s="18" t="s">
        <v>2058</v>
      </c>
      <c r="J945" s="18" t="s">
        <v>3652</v>
      </c>
    </row>
    <row r="946" s="12" customFormat="1" ht="42" customHeight="1" spans="1:10">
      <c r="A946" s="18"/>
      <c r="B946" s="18"/>
      <c r="C946" s="18" t="s">
        <v>2052</v>
      </c>
      <c r="D946" s="18" t="s">
        <v>2053</v>
      </c>
      <c r="E946" s="18" t="s">
        <v>3653</v>
      </c>
      <c r="F946" s="18" t="s">
        <v>2070</v>
      </c>
      <c r="G946" s="18" t="s">
        <v>2556</v>
      </c>
      <c r="H946" s="18" t="s">
        <v>2302</v>
      </c>
      <c r="I946" s="18" t="s">
        <v>2058</v>
      </c>
      <c r="J946" s="18" t="s">
        <v>3654</v>
      </c>
    </row>
    <row r="947" s="12" customFormat="1" ht="42" customHeight="1" spans="1:10">
      <c r="A947" s="18"/>
      <c r="B947" s="18"/>
      <c r="C947" s="18" t="s">
        <v>2052</v>
      </c>
      <c r="D947" s="18" t="s">
        <v>2084</v>
      </c>
      <c r="E947" s="18" t="s">
        <v>3655</v>
      </c>
      <c r="F947" s="18" t="s">
        <v>2055</v>
      </c>
      <c r="G947" s="18" t="s">
        <v>2086</v>
      </c>
      <c r="H947" s="18" t="s">
        <v>2072</v>
      </c>
      <c r="I947" s="18" t="s">
        <v>2058</v>
      </c>
      <c r="J947" s="18" t="s">
        <v>3656</v>
      </c>
    </row>
    <row r="948" s="12" customFormat="1" ht="42" customHeight="1" spans="1:10">
      <c r="A948" s="18"/>
      <c r="B948" s="18"/>
      <c r="C948" s="18" t="s">
        <v>2052</v>
      </c>
      <c r="D948" s="18" t="s">
        <v>2084</v>
      </c>
      <c r="E948" s="18" t="s">
        <v>3657</v>
      </c>
      <c r="F948" s="18" t="s">
        <v>2070</v>
      </c>
      <c r="G948" s="18" t="s">
        <v>2103</v>
      </c>
      <c r="H948" s="18" t="s">
        <v>2072</v>
      </c>
      <c r="I948" s="18" t="s">
        <v>2058</v>
      </c>
      <c r="J948" s="18" t="s">
        <v>3658</v>
      </c>
    </row>
    <row r="949" s="12" customFormat="1" ht="42" customHeight="1" spans="1:10">
      <c r="A949" s="18"/>
      <c r="B949" s="18"/>
      <c r="C949" s="18" t="s">
        <v>2052</v>
      </c>
      <c r="D949" s="18" t="s">
        <v>2084</v>
      </c>
      <c r="E949" s="18" t="s">
        <v>3659</v>
      </c>
      <c r="F949" s="18" t="s">
        <v>2070</v>
      </c>
      <c r="G949" s="18" t="s">
        <v>2071</v>
      </c>
      <c r="H949" s="18" t="s">
        <v>2072</v>
      </c>
      <c r="I949" s="18" t="s">
        <v>2058</v>
      </c>
      <c r="J949" s="18" t="s">
        <v>3660</v>
      </c>
    </row>
    <row r="950" s="12" customFormat="1" ht="42" customHeight="1" spans="1:10">
      <c r="A950" s="18"/>
      <c r="B950" s="18"/>
      <c r="C950" s="18" t="s">
        <v>2052</v>
      </c>
      <c r="D950" s="18" t="s">
        <v>2084</v>
      </c>
      <c r="E950" s="18" t="s">
        <v>3156</v>
      </c>
      <c r="F950" s="18" t="s">
        <v>2055</v>
      </c>
      <c r="G950" s="18" t="s">
        <v>2086</v>
      </c>
      <c r="H950" s="18" t="s">
        <v>2072</v>
      </c>
      <c r="I950" s="18" t="s">
        <v>2058</v>
      </c>
      <c r="J950" s="18" t="s">
        <v>3178</v>
      </c>
    </row>
    <row r="951" s="12" customFormat="1" ht="42" customHeight="1" spans="1:10">
      <c r="A951" s="18"/>
      <c r="B951" s="18"/>
      <c r="C951" s="18" t="s">
        <v>2052</v>
      </c>
      <c r="D951" s="18" t="s">
        <v>2084</v>
      </c>
      <c r="E951" s="18" t="s">
        <v>3661</v>
      </c>
      <c r="F951" s="18" t="s">
        <v>2055</v>
      </c>
      <c r="G951" s="18" t="s">
        <v>2086</v>
      </c>
      <c r="H951" s="18" t="s">
        <v>2072</v>
      </c>
      <c r="I951" s="18" t="s">
        <v>2058</v>
      </c>
      <c r="J951" s="18" t="s">
        <v>3662</v>
      </c>
    </row>
    <row r="952" s="12" customFormat="1" ht="42" customHeight="1" spans="1:10">
      <c r="A952" s="18"/>
      <c r="B952" s="18"/>
      <c r="C952" s="18" t="s">
        <v>2052</v>
      </c>
      <c r="D952" s="18" t="s">
        <v>2084</v>
      </c>
      <c r="E952" s="18" t="s">
        <v>3663</v>
      </c>
      <c r="F952" s="18" t="s">
        <v>2070</v>
      </c>
      <c r="G952" s="18" t="s">
        <v>3042</v>
      </c>
      <c r="H952" s="18" t="s">
        <v>2072</v>
      </c>
      <c r="I952" s="18" t="s">
        <v>2058</v>
      </c>
      <c r="J952" s="18" t="s">
        <v>3664</v>
      </c>
    </row>
    <row r="953" s="12" customFormat="1" ht="42" customHeight="1" spans="1:10">
      <c r="A953" s="18"/>
      <c r="B953" s="18"/>
      <c r="C953" s="18" t="s">
        <v>2052</v>
      </c>
      <c r="D953" s="18" t="s">
        <v>2084</v>
      </c>
      <c r="E953" s="18" t="s">
        <v>3665</v>
      </c>
      <c r="F953" s="18" t="s">
        <v>2070</v>
      </c>
      <c r="G953" s="18" t="s">
        <v>2071</v>
      </c>
      <c r="H953" s="18" t="s">
        <v>2072</v>
      </c>
      <c r="I953" s="18" t="s">
        <v>2058</v>
      </c>
      <c r="J953" s="18" t="s">
        <v>3666</v>
      </c>
    </row>
    <row r="954" s="12" customFormat="1" ht="42" customHeight="1" spans="1:10">
      <c r="A954" s="18"/>
      <c r="B954" s="18"/>
      <c r="C954" s="18" t="s">
        <v>2052</v>
      </c>
      <c r="D954" s="18" t="s">
        <v>2088</v>
      </c>
      <c r="E954" s="18" t="s">
        <v>3617</v>
      </c>
      <c r="F954" s="18" t="s">
        <v>2055</v>
      </c>
      <c r="G954" s="18" t="s">
        <v>2141</v>
      </c>
      <c r="H954" s="18" t="s">
        <v>2064</v>
      </c>
      <c r="I954" s="18" t="s">
        <v>2065</v>
      </c>
      <c r="J954" s="18" t="s">
        <v>3618</v>
      </c>
    </row>
    <row r="955" s="12" customFormat="1" ht="42" customHeight="1" spans="1:10">
      <c r="A955" s="18"/>
      <c r="B955" s="18"/>
      <c r="C955" s="18" t="s">
        <v>2052</v>
      </c>
      <c r="D955" s="18" t="s">
        <v>2088</v>
      </c>
      <c r="E955" s="18" t="s">
        <v>3384</v>
      </c>
      <c r="F955" s="18" t="s">
        <v>2055</v>
      </c>
      <c r="G955" s="18" t="s">
        <v>2141</v>
      </c>
      <c r="H955" s="18" t="s">
        <v>2064</v>
      </c>
      <c r="I955" s="18" t="s">
        <v>2065</v>
      </c>
      <c r="J955" s="18" t="s">
        <v>3619</v>
      </c>
    </row>
    <row r="956" s="12" customFormat="1" ht="42" customHeight="1" spans="1:10">
      <c r="A956" s="18"/>
      <c r="B956" s="18"/>
      <c r="C956" s="18" t="s">
        <v>2052</v>
      </c>
      <c r="D956" s="18" t="s">
        <v>2110</v>
      </c>
      <c r="E956" s="18" t="s">
        <v>2111</v>
      </c>
      <c r="F956" s="18" t="s">
        <v>2106</v>
      </c>
      <c r="G956" s="18" t="s">
        <v>3667</v>
      </c>
      <c r="H956" s="18" t="s">
        <v>2233</v>
      </c>
      <c r="I956" s="18" t="s">
        <v>2058</v>
      </c>
      <c r="J956" s="18" t="s">
        <v>3446</v>
      </c>
    </row>
    <row r="957" s="12" customFormat="1" ht="42" customHeight="1" spans="1:10">
      <c r="A957" s="18"/>
      <c r="B957" s="18"/>
      <c r="C957" s="18" t="s">
        <v>2060</v>
      </c>
      <c r="D957" s="18" t="s">
        <v>2061</v>
      </c>
      <c r="E957" s="18" t="s">
        <v>3668</v>
      </c>
      <c r="F957" s="18" t="s">
        <v>2055</v>
      </c>
      <c r="G957" s="18" t="s">
        <v>2272</v>
      </c>
      <c r="H957" s="18" t="s">
        <v>2064</v>
      </c>
      <c r="I957" s="18" t="s">
        <v>2065</v>
      </c>
      <c r="J957" s="18" t="s">
        <v>3669</v>
      </c>
    </row>
    <row r="958" s="12" customFormat="1" ht="42" customHeight="1" spans="1:10">
      <c r="A958" s="18"/>
      <c r="B958" s="18"/>
      <c r="C958" s="18" t="s">
        <v>2060</v>
      </c>
      <c r="D958" s="18" t="s">
        <v>2720</v>
      </c>
      <c r="E958" s="18" t="s">
        <v>3670</v>
      </c>
      <c r="F958" s="18" t="s">
        <v>2055</v>
      </c>
      <c r="G958" s="18" t="s">
        <v>2272</v>
      </c>
      <c r="H958" s="18" t="s">
        <v>2064</v>
      </c>
      <c r="I958" s="18" t="s">
        <v>2065</v>
      </c>
      <c r="J958" s="18" t="s">
        <v>3671</v>
      </c>
    </row>
    <row r="959" s="12" customFormat="1" ht="42" customHeight="1" spans="1:10">
      <c r="A959" s="18"/>
      <c r="B959" s="18"/>
      <c r="C959" s="18" t="s">
        <v>2060</v>
      </c>
      <c r="D959" s="18" t="s">
        <v>2720</v>
      </c>
      <c r="E959" s="18" t="s">
        <v>3672</v>
      </c>
      <c r="F959" s="18" t="s">
        <v>2055</v>
      </c>
      <c r="G959" s="18" t="s">
        <v>2272</v>
      </c>
      <c r="H959" s="18" t="s">
        <v>2064</v>
      </c>
      <c r="I959" s="18" t="s">
        <v>2065</v>
      </c>
      <c r="J959" s="18" t="s">
        <v>3673</v>
      </c>
    </row>
    <row r="960" s="12" customFormat="1" ht="42" customHeight="1" spans="1:10">
      <c r="A960" s="18"/>
      <c r="B960" s="18"/>
      <c r="C960" s="18" t="s">
        <v>2060</v>
      </c>
      <c r="D960" s="18" t="s">
        <v>2193</v>
      </c>
      <c r="E960" s="18" t="s">
        <v>3674</v>
      </c>
      <c r="F960" s="18" t="s">
        <v>2055</v>
      </c>
      <c r="G960" s="18" t="s">
        <v>2149</v>
      </c>
      <c r="H960" s="18" t="s">
        <v>2072</v>
      </c>
      <c r="I960" s="18" t="s">
        <v>2065</v>
      </c>
      <c r="J960" s="18" t="s">
        <v>3675</v>
      </c>
    </row>
    <row r="961" s="12" customFormat="1" ht="42" customHeight="1" spans="1:10">
      <c r="A961" s="18"/>
      <c r="B961" s="18"/>
      <c r="C961" s="18" t="s">
        <v>2067</v>
      </c>
      <c r="D961" s="18" t="s">
        <v>2068</v>
      </c>
      <c r="E961" s="18" t="s">
        <v>3636</v>
      </c>
      <c r="F961" s="18" t="s">
        <v>2070</v>
      </c>
      <c r="G961" s="18" t="s">
        <v>2071</v>
      </c>
      <c r="H961" s="18" t="s">
        <v>2072</v>
      </c>
      <c r="I961" s="18" t="s">
        <v>2058</v>
      </c>
      <c r="J961" s="18" t="s">
        <v>3637</v>
      </c>
    </row>
    <row r="962" s="12" customFormat="1" ht="42" customHeight="1" spans="1:10">
      <c r="A962" s="18" t="s">
        <v>3676</v>
      </c>
      <c r="B962" s="18" t="s">
        <v>3677</v>
      </c>
      <c r="C962" s="18" t="s">
        <v>2052</v>
      </c>
      <c r="D962" s="18" t="s">
        <v>2053</v>
      </c>
      <c r="E962" s="18" t="s">
        <v>3678</v>
      </c>
      <c r="F962" s="18" t="s">
        <v>2055</v>
      </c>
      <c r="G962" s="18" t="s">
        <v>3679</v>
      </c>
      <c r="H962" s="18" t="s">
        <v>2057</v>
      </c>
      <c r="I962" s="18" t="s">
        <v>2058</v>
      </c>
      <c r="J962" s="18" t="s">
        <v>3678</v>
      </c>
    </row>
    <row r="963" s="12" customFormat="1" ht="42" customHeight="1" spans="1:10">
      <c r="A963" s="18"/>
      <c r="B963" s="18"/>
      <c r="C963" s="18" t="s">
        <v>2052</v>
      </c>
      <c r="D963" s="18" t="s">
        <v>2084</v>
      </c>
      <c r="E963" s="18" t="s">
        <v>3680</v>
      </c>
      <c r="F963" s="18" t="s">
        <v>2055</v>
      </c>
      <c r="G963" s="18" t="s">
        <v>2086</v>
      </c>
      <c r="H963" s="18" t="s">
        <v>2072</v>
      </c>
      <c r="I963" s="18" t="s">
        <v>2058</v>
      </c>
      <c r="J963" s="18" t="s">
        <v>3680</v>
      </c>
    </row>
    <row r="964" s="12" customFormat="1" ht="42" customHeight="1" spans="1:10">
      <c r="A964" s="18"/>
      <c r="B964" s="18"/>
      <c r="C964" s="18" t="s">
        <v>2052</v>
      </c>
      <c r="D964" s="18" t="s">
        <v>2088</v>
      </c>
      <c r="E964" s="18" t="s">
        <v>2293</v>
      </c>
      <c r="F964" s="18" t="s">
        <v>2055</v>
      </c>
      <c r="G964" s="18" t="s">
        <v>2294</v>
      </c>
      <c r="H964" s="18" t="s">
        <v>2108</v>
      </c>
      <c r="I964" s="18" t="s">
        <v>2058</v>
      </c>
      <c r="J964" s="18" t="s">
        <v>2293</v>
      </c>
    </row>
    <row r="965" s="12" customFormat="1" ht="42" customHeight="1" spans="1:10">
      <c r="A965" s="18"/>
      <c r="B965" s="18"/>
      <c r="C965" s="18" t="s">
        <v>2060</v>
      </c>
      <c r="D965" s="18" t="s">
        <v>2061</v>
      </c>
      <c r="E965" s="18" t="s">
        <v>3681</v>
      </c>
      <c r="F965" s="18" t="s">
        <v>2055</v>
      </c>
      <c r="G965" s="18" t="s">
        <v>3682</v>
      </c>
      <c r="H965" s="18" t="s">
        <v>2064</v>
      </c>
      <c r="I965" s="18" t="s">
        <v>2058</v>
      </c>
      <c r="J965" s="18" t="s">
        <v>3683</v>
      </c>
    </row>
    <row r="966" s="12" customFormat="1" ht="42" customHeight="1" spans="1:10">
      <c r="A966" s="18"/>
      <c r="B966" s="18"/>
      <c r="C966" s="18" t="s">
        <v>2067</v>
      </c>
      <c r="D966" s="18" t="s">
        <v>2068</v>
      </c>
      <c r="E966" s="18" t="s">
        <v>3684</v>
      </c>
      <c r="F966" s="18" t="s">
        <v>2070</v>
      </c>
      <c r="G966" s="18" t="s">
        <v>2071</v>
      </c>
      <c r="H966" s="18" t="s">
        <v>2072</v>
      </c>
      <c r="I966" s="18" t="s">
        <v>2058</v>
      </c>
      <c r="J966" s="18" t="s">
        <v>3684</v>
      </c>
    </row>
    <row r="967" s="12" customFormat="1" ht="42" customHeight="1" spans="1:10">
      <c r="A967" s="17" t="s">
        <v>3685</v>
      </c>
      <c r="B967" s="20"/>
      <c r="C967" s="20"/>
      <c r="D967" s="20"/>
      <c r="E967" s="20"/>
      <c r="F967" s="20"/>
      <c r="G967" s="20"/>
      <c r="H967" s="20"/>
      <c r="I967" s="20"/>
      <c r="J967" s="20"/>
    </row>
    <row r="968" s="12" customFormat="1" ht="42" customHeight="1" spans="1:10">
      <c r="A968" s="19" t="s">
        <v>3685</v>
      </c>
      <c r="B968" s="20"/>
      <c r="C968" s="20"/>
      <c r="D968" s="20"/>
      <c r="E968" s="20"/>
      <c r="F968" s="20"/>
      <c r="G968" s="20"/>
      <c r="H968" s="20"/>
      <c r="I968" s="20"/>
      <c r="J968" s="20"/>
    </row>
    <row r="969" s="12" customFormat="1" ht="42" customHeight="1" spans="1:10">
      <c r="A969" s="18" t="s">
        <v>3686</v>
      </c>
      <c r="B969" s="18" t="s">
        <v>3687</v>
      </c>
      <c r="C969" s="18" t="s">
        <v>2052</v>
      </c>
      <c r="D969" s="18" t="s">
        <v>2053</v>
      </c>
      <c r="E969" s="18" t="s">
        <v>3688</v>
      </c>
      <c r="F969" s="18" t="s">
        <v>2106</v>
      </c>
      <c r="G969" s="18" t="s">
        <v>3689</v>
      </c>
      <c r="H969" s="18" t="s">
        <v>2057</v>
      </c>
      <c r="I969" s="18" t="s">
        <v>2058</v>
      </c>
      <c r="J969" s="18" t="s">
        <v>3690</v>
      </c>
    </row>
    <row r="970" s="12" customFormat="1" ht="42" customHeight="1" spans="1:10">
      <c r="A970" s="18"/>
      <c r="B970" s="18"/>
      <c r="C970" s="18" t="s">
        <v>2052</v>
      </c>
      <c r="D970" s="18" t="s">
        <v>2084</v>
      </c>
      <c r="E970" s="18" t="s">
        <v>3691</v>
      </c>
      <c r="F970" s="18" t="s">
        <v>2055</v>
      </c>
      <c r="G970" s="18" t="s">
        <v>2086</v>
      </c>
      <c r="H970" s="18" t="s">
        <v>2072</v>
      </c>
      <c r="I970" s="18" t="s">
        <v>2058</v>
      </c>
      <c r="J970" s="18" t="s">
        <v>3692</v>
      </c>
    </row>
    <row r="971" s="12" customFormat="1" ht="42" customHeight="1" spans="1:10">
      <c r="A971" s="18"/>
      <c r="B971" s="18"/>
      <c r="C971" s="18" t="s">
        <v>2052</v>
      </c>
      <c r="D971" s="18" t="s">
        <v>2088</v>
      </c>
      <c r="E971" s="18" t="s">
        <v>3693</v>
      </c>
      <c r="F971" s="18" t="s">
        <v>2055</v>
      </c>
      <c r="G971" s="18" t="s">
        <v>2086</v>
      </c>
      <c r="H971" s="18" t="s">
        <v>2072</v>
      </c>
      <c r="I971" s="18" t="s">
        <v>2058</v>
      </c>
      <c r="J971" s="18" t="s">
        <v>3694</v>
      </c>
    </row>
    <row r="972" s="12" customFormat="1" ht="42" customHeight="1" spans="1:10">
      <c r="A972" s="18"/>
      <c r="B972" s="18"/>
      <c r="C972" s="18" t="s">
        <v>2052</v>
      </c>
      <c r="D972" s="18" t="s">
        <v>2110</v>
      </c>
      <c r="E972" s="18" t="s">
        <v>2111</v>
      </c>
      <c r="F972" s="18" t="s">
        <v>2106</v>
      </c>
      <c r="G972" s="18" t="s">
        <v>2750</v>
      </c>
      <c r="H972" s="18" t="s">
        <v>2233</v>
      </c>
      <c r="I972" s="18" t="s">
        <v>2058</v>
      </c>
      <c r="J972" s="18" t="s">
        <v>3695</v>
      </c>
    </row>
    <row r="973" s="12" customFormat="1" ht="42" customHeight="1" spans="1:10">
      <c r="A973" s="18"/>
      <c r="B973" s="18"/>
      <c r="C973" s="18" t="s">
        <v>2060</v>
      </c>
      <c r="D973" s="18" t="s">
        <v>2061</v>
      </c>
      <c r="E973" s="18" t="s">
        <v>2062</v>
      </c>
      <c r="F973" s="18" t="s">
        <v>2055</v>
      </c>
      <c r="G973" s="18" t="s">
        <v>2063</v>
      </c>
      <c r="H973" s="18"/>
      <c r="I973" s="18" t="s">
        <v>2065</v>
      </c>
      <c r="J973" s="18" t="s">
        <v>2066</v>
      </c>
    </row>
    <row r="974" s="12" customFormat="1" ht="42" customHeight="1" spans="1:10">
      <c r="A974" s="18"/>
      <c r="B974" s="18"/>
      <c r="C974" s="18" t="s">
        <v>2067</v>
      </c>
      <c r="D974" s="18" t="s">
        <v>2068</v>
      </c>
      <c r="E974" s="18" t="s">
        <v>2074</v>
      </c>
      <c r="F974" s="18" t="s">
        <v>2070</v>
      </c>
      <c r="G974" s="18" t="s">
        <v>2071</v>
      </c>
      <c r="H974" s="18" t="s">
        <v>2072</v>
      </c>
      <c r="I974" s="18" t="s">
        <v>2058</v>
      </c>
      <c r="J974" s="18" t="s">
        <v>3696</v>
      </c>
    </row>
    <row r="975" s="12" customFormat="1" ht="42" customHeight="1" spans="1:10">
      <c r="A975" s="18"/>
      <c r="B975" s="18"/>
      <c r="C975" s="18" t="s">
        <v>2067</v>
      </c>
      <c r="D975" s="18" t="s">
        <v>2068</v>
      </c>
      <c r="E975" s="18" t="s">
        <v>2069</v>
      </c>
      <c r="F975" s="18" t="s">
        <v>2070</v>
      </c>
      <c r="G975" s="18" t="s">
        <v>2071</v>
      </c>
      <c r="H975" s="18" t="s">
        <v>2072</v>
      </c>
      <c r="I975" s="18" t="s">
        <v>2058</v>
      </c>
      <c r="J975" s="18" t="s">
        <v>3697</v>
      </c>
    </row>
    <row r="976" s="12" customFormat="1" ht="42" customHeight="1" spans="1:10">
      <c r="A976" s="18" t="s">
        <v>3698</v>
      </c>
      <c r="B976" s="18" t="s">
        <v>3699</v>
      </c>
      <c r="C976" s="18" t="s">
        <v>2052</v>
      </c>
      <c r="D976" s="18" t="s">
        <v>2053</v>
      </c>
      <c r="E976" s="18" t="s">
        <v>3700</v>
      </c>
      <c r="F976" s="18" t="s">
        <v>2070</v>
      </c>
      <c r="G976" s="18" t="s">
        <v>3033</v>
      </c>
      <c r="H976" s="18" t="s">
        <v>2082</v>
      </c>
      <c r="I976" s="18" t="s">
        <v>2058</v>
      </c>
      <c r="J976" s="18" t="s">
        <v>3701</v>
      </c>
    </row>
    <row r="977" s="12" customFormat="1" ht="42" customHeight="1" spans="1:10">
      <c r="A977" s="18"/>
      <c r="B977" s="18"/>
      <c r="C977" s="18" t="s">
        <v>2052</v>
      </c>
      <c r="D977" s="18" t="s">
        <v>2053</v>
      </c>
      <c r="E977" s="18" t="s">
        <v>3702</v>
      </c>
      <c r="F977" s="18" t="s">
        <v>2070</v>
      </c>
      <c r="G977" s="18" t="s">
        <v>2942</v>
      </c>
      <c r="H977" s="18" t="s">
        <v>2072</v>
      </c>
      <c r="I977" s="18" t="s">
        <v>2058</v>
      </c>
      <c r="J977" s="18" t="s">
        <v>3703</v>
      </c>
    </row>
    <row r="978" s="12" customFormat="1" ht="42" customHeight="1" spans="1:10">
      <c r="A978" s="18"/>
      <c r="B978" s="18"/>
      <c r="C978" s="18" t="s">
        <v>2052</v>
      </c>
      <c r="D978" s="18" t="s">
        <v>2053</v>
      </c>
      <c r="E978" s="18" t="s">
        <v>3704</v>
      </c>
      <c r="F978" s="18" t="s">
        <v>2070</v>
      </c>
      <c r="G978" s="18" t="s">
        <v>2125</v>
      </c>
      <c r="H978" s="18" t="s">
        <v>2482</v>
      </c>
      <c r="I978" s="18" t="s">
        <v>2058</v>
      </c>
      <c r="J978" s="18" t="s">
        <v>3705</v>
      </c>
    </row>
    <row r="979" s="12" customFormat="1" ht="42" customHeight="1" spans="1:10">
      <c r="A979" s="18"/>
      <c r="B979" s="18"/>
      <c r="C979" s="18" t="s">
        <v>2052</v>
      </c>
      <c r="D979" s="18" t="s">
        <v>2053</v>
      </c>
      <c r="E979" s="18" t="s">
        <v>3706</v>
      </c>
      <c r="F979" s="18" t="s">
        <v>2070</v>
      </c>
      <c r="G979" s="18" t="s">
        <v>2799</v>
      </c>
      <c r="H979" s="18" t="s">
        <v>3707</v>
      </c>
      <c r="I979" s="18" t="s">
        <v>2058</v>
      </c>
      <c r="J979" s="18" t="s">
        <v>3708</v>
      </c>
    </row>
    <row r="980" s="12" customFormat="1" ht="42" customHeight="1" spans="1:10">
      <c r="A980" s="18"/>
      <c r="B980" s="18"/>
      <c r="C980" s="18" t="s">
        <v>2052</v>
      </c>
      <c r="D980" s="18" t="s">
        <v>2084</v>
      </c>
      <c r="E980" s="18" t="s">
        <v>3709</v>
      </c>
      <c r="F980" s="18" t="s">
        <v>2055</v>
      </c>
      <c r="G980" s="18" t="s">
        <v>2086</v>
      </c>
      <c r="H980" s="18" t="s">
        <v>2072</v>
      </c>
      <c r="I980" s="18" t="s">
        <v>2058</v>
      </c>
      <c r="J980" s="18" t="s">
        <v>3710</v>
      </c>
    </row>
    <row r="981" s="12" customFormat="1" ht="42" customHeight="1" spans="1:10">
      <c r="A981" s="18"/>
      <c r="B981" s="18"/>
      <c r="C981" s="18" t="s">
        <v>2052</v>
      </c>
      <c r="D981" s="18" t="s">
        <v>2088</v>
      </c>
      <c r="E981" s="18" t="s">
        <v>3711</v>
      </c>
      <c r="F981" s="18" t="s">
        <v>2055</v>
      </c>
      <c r="G981" s="18" t="s">
        <v>2086</v>
      </c>
      <c r="H981" s="18" t="s">
        <v>2072</v>
      </c>
      <c r="I981" s="18" t="s">
        <v>2058</v>
      </c>
      <c r="J981" s="18" t="s">
        <v>3712</v>
      </c>
    </row>
    <row r="982" s="12" customFormat="1" ht="42" customHeight="1" spans="1:10">
      <c r="A982" s="18"/>
      <c r="B982" s="18"/>
      <c r="C982" s="18" t="s">
        <v>2052</v>
      </c>
      <c r="D982" s="18" t="s">
        <v>2110</v>
      </c>
      <c r="E982" s="18" t="s">
        <v>2111</v>
      </c>
      <c r="F982" s="18" t="s">
        <v>2106</v>
      </c>
      <c r="G982" s="18" t="s">
        <v>2750</v>
      </c>
      <c r="H982" s="18" t="s">
        <v>2233</v>
      </c>
      <c r="I982" s="18" t="s">
        <v>2058</v>
      </c>
      <c r="J982" s="18" t="s">
        <v>3713</v>
      </c>
    </row>
    <row r="983" s="12" customFormat="1" ht="42" customHeight="1" spans="1:10">
      <c r="A983" s="18"/>
      <c r="B983" s="18"/>
      <c r="C983" s="18" t="s">
        <v>2060</v>
      </c>
      <c r="D983" s="18" t="s">
        <v>2061</v>
      </c>
      <c r="E983" s="18" t="s">
        <v>3714</v>
      </c>
      <c r="F983" s="18" t="s">
        <v>2055</v>
      </c>
      <c r="G983" s="18" t="s">
        <v>2718</v>
      </c>
      <c r="H983" s="18"/>
      <c r="I983" s="18" t="s">
        <v>2065</v>
      </c>
      <c r="J983" s="18" t="s">
        <v>3701</v>
      </c>
    </row>
    <row r="984" s="12" customFormat="1" ht="42" customHeight="1" spans="1:10">
      <c r="A984" s="18"/>
      <c r="B984" s="18"/>
      <c r="C984" s="18" t="s">
        <v>2067</v>
      </c>
      <c r="D984" s="18" t="s">
        <v>2068</v>
      </c>
      <c r="E984" s="18" t="s">
        <v>3715</v>
      </c>
      <c r="F984" s="18" t="s">
        <v>2070</v>
      </c>
      <c r="G984" s="18" t="s">
        <v>2103</v>
      </c>
      <c r="H984" s="18" t="s">
        <v>2072</v>
      </c>
      <c r="I984" s="18" t="s">
        <v>2058</v>
      </c>
      <c r="J984" s="18" t="s">
        <v>3716</v>
      </c>
    </row>
    <row r="985" s="12" customFormat="1" ht="42" customHeight="1" spans="1:10">
      <c r="A985" s="17" t="s">
        <v>3717</v>
      </c>
      <c r="B985" s="20"/>
      <c r="C985" s="20"/>
      <c r="D985" s="20"/>
      <c r="E985" s="20"/>
      <c r="F985" s="20"/>
      <c r="G985" s="20"/>
      <c r="H985" s="20"/>
      <c r="I985" s="20"/>
      <c r="J985" s="20"/>
    </row>
    <row r="986" s="12" customFormat="1" ht="42" customHeight="1" spans="1:10">
      <c r="A986" s="19" t="s">
        <v>3717</v>
      </c>
      <c r="B986" s="20"/>
      <c r="C986" s="20"/>
      <c r="D986" s="20"/>
      <c r="E986" s="20"/>
      <c r="F986" s="20"/>
      <c r="G986" s="20"/>
      <c r="H986" s="20"/>
      <c r="I986" s="20"/>
      <c r="J986" s="20"/>
    </row>
    <row r="987" s="12" customFormat="1" ht="42" customHeight="1" spans="1:10">
      <c r="A987" s="18" t="s">
        <v>3718</v>
      </c>
      <c r="B987" s="18" t="s">
        <v>3719</v>
      </c>
      <c r="C987" s="18" t="s">
        <v>2052</v>
      </c>
      <c r="D987" s="18" t="s">
        <v>2053</v>
      </c>
      <c r="E987" s="18" t="s">
        <v>3720</v>
      </c>
      <c r="F987" s="18" t="s">
        <v>2055</v>
      </c>
      <c r="G987" s="18" t="s">
        <v>2079</v>
      </c>
      <c r="H987" s="18" t="s">
        <v>2211</v>
      </c>
      <c r="I987" s="18" t="s">
        <v>2058</v>
      </c>
      <c r="J987" s="18" t="s">
        <v>3721</v>
      </c>
    </row>
    <row r="988" s="12" customFormat="1" ht="42" customHeight="1" spans="1:10">
      <c r="A988" s="18"/>
      <c r="B988" s="18"/>
      <c r="C988" s="18" t="s">
        <v>2052</v>
      </c>
      <c r="D988" s="18" t="s">
        <v>2084</v>
      </c>
      <c r="E988" s="18" t="s">
        <v>3179</v>
      </c>
      <c r="F988" s="18" t="s">
        <v>2055</v>
      </c>
      <c r="G988" s="18" t="s">
        <v>2086</v>
      </c>
      <c r="H988" s="18" t="s">
        <v>2072</v>
      </c>
      <c r="I988" s="18" t="s">
        <v>2058</v>
      </c>
      <c r="J988" s="18" t="s">
        <v>3722</v>
      </c>
    </row>
    <row r="989" s="12" customFormat="1" ht="42" customHeight="1" spans="1:10">
      <c r="A989" s="18"/>
      <c r="B989" s="18"/>
      <c r="C989" s="18" t="s">
        <v>2052</v>
      </c>
      <c r="D989" s="18" t="s">
        <v>2088</v>
      </c>
      <c r="E989" s="18" t="s">
        <v>3723</v>
      </c>
      <c r="F989" s="18" t="s">
        <v>2055</v>
      </c>
      <c r="G989" s="18" t="s">
        <v>3724</v>
      </c>
      <c r="H989" s="18" t="s">
        <v>2064</v>
      </c>
      <c r="I989" s="18" t="s">
        <v>2065</v>
      </c>
      <c r="J989" s="18" t="s">
        <v>3725</v>
      </c>
    </row>
    <row r="990" s="12" customFormat="1" ht="42" customHeight="1" spans="1:10">
      <c r="A990" s="18"/>
      <c r="B990" s="18"/>
      <c r="C990" s="18" t="s">
        <v>2060</v>
      </c>
      <c r="D990" s="18" t="s">
        <v>2061</v>
      </c>
      <c r="E990" s="18" t="s">
        <v>3726</v>
      </c>
      <c r="F990" s="18" t="s">
        <v>2070</v>
      </c>
      <c r="G990" s="18" t="s">
        <v>2071</v>
      </c>
      <c r="H990" s="18" t="s">
        <v>2072</v>
      </c>
      <c r="I990" s="18" t="s">
        <v>2058</v>
      </c>
      <c r="J990" s="18" t="s">
        <v>3727</v>
      </c>
    </row>
    <row r="991" s="12" customFormat="1" ht="42" customHeight="1" spans="1:10">
      <c r="A991" s="18"/>
      <c r="B991" s="18"/>
      <c r="C991" s="18" t="s">
        <v>2067</v>
      </c>
      <c r="D991" s="18" t="s">
        <v>2068</v>
      </c>
      <c r="E991" s="18" t="s">
        <v>3728</v>
      </c>
      <c r="F991" s="18" t="s">
        <v>2070</v>
      </c>
      <c r="G991" s="18" t="s">
        <v>2071</v>
      </c>
      <c r="H991" s="18" t="s">
        <v>2072</v>
      </c>
      <c r="I991" s="18" t="s">
        <v>2058</v>
      </c>
      <c r="J991" s="18" t="s">
        <v>3729</v>
      </c>
    </row>
    <row r="992" s="12" customFormat="1" ht="42" customHeight="1" spans="1:10">
      <c r="A992" s="18" t="s">
        <v>3730</v>
      </c>
      <c r="B992" s="18" t="s">
        <v>3731</v>
      </c>
      <c r="C992" s="18" t="s">
        <v>2052</v>
      </c>
      <c r="D992" s="18" t="s">
        <v>2084</v>
      </c>
      <c r="E992" s="18" t="s">
        <v>3732</v>
      </c>
      <c r="F992" s="18" t="s">
        <v>2055</v>
      </c>
      <c r="G992" s="18" t="s">
        <v>3733</v>
      </c>
      <c r="H992" s="18" t="s">
        <v>2064</v>
      </c>
      <c r="I992" s="18" t="s">
        <v>2065</v>
      </c>
      <c r="J992" s="18" t="s">
        <v>3734</v>
      </c>
    </row>
    <row r="993" s="12" customFormat="1" ht="42" customHeight="1" spans="1:10">
      <c r="A993" s="18"/>
      <c r="B993" s="18"/>
      <c r="C993" s="18" t="s">
        <v>2052</v>
      </c>
      <c r="D993" s="18" t="s">
        <v>2088</v>
      </c>
      <c r="E993" s="18" t="s">
        <v>3735</v>
      </c>
      <c r="F993" s="18" t="s">
        <v>2055</v>
      </c>
      <c r="G993" s="18" t="s">
        <v>3736</v>
      </c>
      <c r="H993" s="18" t="s">
        <v>2064</v>
      </c>
      <c r="I993" s="18" t="s">
        <v>2065</v>
      </c>
      <c r="J993" s="18" t="s">
        <v>3737</v>
      </c>
    </row>
    <row r="994" s="12" customFormat="1" ht="42" customHeight="1" spans="1:10">
      <c r="A994" s="18"/>
      <c r="B994" s="18"/>
      <c r="C994" s="18" t="s">
        <v>2052</v>
      </c>
      <c r="D994" s="18" t="s">
        <v>2110</v>
      </c>
      <c r="E994" s="18" t="s">
        <v>2111</v>
      </c>
      <c r="F994" s="18" t="s">
        <v>2106</v>
      </c>
      <c r="G994" s="18" t="s">
        <v>2839</v>
      </c>
      <c r="H994" s="18" t="s">
        <v>2233</v>
      </c>
      <c r="I994" s="18" t="s">
        <v>2058</v>
      </c>
      <c r="J994" s="18" t="s">
        <v>3738</v>
      </c>
    </row>
    <row r="995" s="12" customFormat="1" ht="42" customHeight="1" spans="1:10">
      <c r="A995" s="18"/>
      <c r="B995" s="18"/>
      <c r="C995" s="18" t="s">
        <v>2060</v>
      </c>
      <c r="D995" s="18" t="s">
        <v>2193</v>
      </c>
      <c r="E995" s="18" t="s">
        <v>3739</v>
      </c>
      <c r="F995" s="18" t="s">
        <v>2055</v>
      </c>
      <c r="G995" s="18" t="s">
        <v>3740</v>
      </c>
      <c r="H995" s="18"/>
      <c r="I995" s="18" t="s">
        <v>2065</v>
      </c>
      <c r="J995" s="18" t="s">
        <v>3739</v>
      </c>
    </row>
    <row r="996" s="12" customFormat="1" ht="42" customHeight="1" spans="1:10">
      <c r="A996" s="18"/>
      <c r="B996" s="18"/>
      <c r="C996" s="18" t="s">
        <v>2067</v>
      </c>
      <c r="D996" s="18" t="s">
        <v>2068</v>
      </c>
      <c r="E996" s="18" t="s">
        <v>2068</v>
      </c>
      <c r="F996" s="18" t="s">
        <v>2070</v>
      </c>
      <c r="G996" s="18" t="s">
        <v>2071</v>
      </c>
      <c r="H996" s="18" t="s">
        <v>2072</v>
      </c>
      <c r="I996" s="18" t="s">
        <v>2058</v>
      </c>
      <c r="J996" s="18" t="s">
        <v>2068</v>
      </c>
    </row>
    <row r="997" s="12" customFormat="1" ht="42" customHeight="1" spans="1:10">
      <c r="A997" s="18" t="s">
        <v>3741</v>
      </c>
      <c r="B997" s="18" t="s">
        <v>3742</v>
      </c>
      <c r="C997" s="18" t="s">
        <v>2052</v>
      </c>
      <c r="D997" s="18" t="s">
        <v>2053</v>
      </c>
      <c r="E997" s="18" t="s">
        <v>3743</v>
      </c>
      <c r="F997" s="18" t="s">
        <v>2055</v>
      </c>
      <c r="G997" s="18" t="s">
        <v>3744</v>
      </c>
      <c r="H997" s="18" t="s">
        <v>2057</v>
      </c>
      <c r="I997" s="18" t="s">
        <v>2058</v>
      </c>
      <c r="J997" s="18" t="s">
        <v>3745</v>
      </c>
    </row>
    <row r="998" s="12" customFormat="1" ht="42" customHeight="1" spans="1:10">
      <c r="A998" s="18"/>
      <c r="B998" s="18"/>
      <c r="C998" s="18" t="s">
        <v>2060</v>
      </c>
      <c r="D998" s="18" t="s">
        <v>2061</v>
      </c>
      <c r="E998" s="18" t="s">
        <v>2062</v>
      </c>
      <c r="F998" s="18" t="s">
        <v>2055</v>
      </c>
      <c r="G998" s="18" t="s">
        <v>2063</v>
      </c>
      <c r="H998" s="18"/>
      <c r="I998" s="18" t="s">
        <v>2065</v>
      </c>
      <c r="J998" s="18" t="s">
        <v>2066</v>
      </c>
    </row>
    <row r="999" s="12" customFormat="1" ht="42" customHeight="1" spans="1:10">
      <c r="A999" s="18"/>
      <c r="B999" s="18"/>
      <c r="C999" s="18" t="s">
        <v>2067</v>
      </c>
      <c r="D999" s="18" t="s">
        <v>2068</v>
      </c>
      <c r="E999" s="18" t="s">
        <v>3746</v>
      </c>
      <c r="F999" s="18" t="s">
        <v>2070</v>
      </c>
      <c r="G999" s="18" t="s">
        <v>2071</v>
      </c>
      <c r="H999" s="18" t="s">
        <v>2072</v>
      </c>
      <c r="I999" s="18" t="s">
        <v>2058</v>
      </c>
      <c r="J999" s="18" t="s">
        <v>2073</v>
      </c>
    </row>
    <row r="1000" s="12" customFormat="1" ht="42" customHeight="1" spans="1:10">
      <c r="A1000" s="18" t="s">
        <v>3747</v>
      </c>
      <c r="B1000" s="18" t="s">
        <v>3742</v>
      </c>
      <c r="C1000" s="18" t="s">
        <v>2052</v>
      </c>
      <c r="D1000" s="18" t="s">
        <v>2053</v>
      </c>
      <c r="E1000" s="18" t="s">
        <v>3748</v>
      </c>
      <c r="F1000" s="18" t="s">
        <v>2055</v>
      </c>
      <c r="G1000" s="18" t="s">
        <v>3749</v>
      </c>
      <c r="H1000" s="18" t="s">
        <v>2057</v>
      </c>
      <c r="I1000" s="18" t="s">
        <v>2058</v>
      </c>
      <c r="J1000" s="18" t="s">
        <v>3750</v>
      </c>
    </row>
    <row r="1001" s="12" customFormat="1" ht="42" customHeight="1" spans="1:10">
      <c r="A1001" s="18"/>
      <c r="B1001" s="18"/>
      <c r="C1001" s="18" t="s">
        <v>2052</v>
      </c>
      <c r="D1001" s="18" t="s">
        <v>2053</v>
      </c>
      <c r="E1001" s="18" t="s">
        <v>3751</v>
      </c>
      <c r="F1001" s="18" t="s">
        <v>2055</v>
      </c>
      <c r="G1001" s="18" t="s">
        <v>2221</v>
      </c>
      <c r="H1001" s="18" t="s">
        <v>2057</v>
      </c>
      <c r="I1001" s="18" t="s">
        <v>2058</v>
      </c>
      <c r="J1001" s="18" t="s">
        <v>3752</v>
      </c>
    </row>
    <row r="1002" s="12" customFormat="1" ht="42" customHeight="1" spans="1:10">
      <c r="A1002" s="18"/>
      <c r="B1002" s="18"/>
      <c r="C1002" s="18" t="s">
        <v>2060</v>
      </c>
      <c r="D1002" s="18" t="s">
        <v>2061</v>
      </c>
      <c r="E1002" s="18" t="s">
        <v>2062</v>
      </c>
      <c r="F1002" s="18" t="s">
        <v>2055</v>
      </c>
      <c r="G1002" s="18" t="s">
        <v>2062</v>
      </c>
      <c r="H1002" s="18"/>
      <c r="I1002" s="18" t="s">
        <v>2065</v>
      </c>
      <c r="J1002" s="18" t="s">
        <v>2066</v>
      </c>
    </row>
    <row r="1003" s="12" customFormat="1" ht="42" customHeight="1" spans="1:10">
      <c r="A1003" s="18"/>
      <c r="B1003" s="18"/>
      <c r="C1003" s="18" t="s">
        <v>2067</v>
      </c>
      <c r="D1003" s="18" t="s">
        <v>2068</v>
      </c>
      <c r="E1003" s="18" t="s">
        <v>2069</v>
      </c>
      <c r="F1003" s="18" t="s">
        <v>2070</v>
      </c>
      <c r="G1003" s="18" t="s">
        <v>2071</v>
      </c>
      <c r="H1003" s="18" t="s">
        <v>2072</v>
      </c>
      <c r="I1003" s="18" t="s">
        <v>2058</v>
      </c>
      <c r="J1003" s="18" t="s">
        <v>2073</v>
      </c>
    </row>
    <row r="1004" s="12" customFormat="1" ht="42" customHeight="1" spans="1:10">
      <c r="A1004" s="18"/>
      <c r="B1004" s="18"/>
      <c r="C1004" s="18" t="s">
        <v>2067</v>
      </c>
      <c r="D1004" s="18" t="s">
        <v>2068</v>
      </c>
      <c r="E1004" s="18" t="s">
        <v>2074</v>
      </c>
      <c r="F1004" s="18" t="s">
        <v>2070</v>
      </c>
      <c r="G1004" s="18" t="s">
        <v>2071</v>
      </c>
      <c r="H1004" s="18" t="s">
        <v>2072</v>
      </c>
      <c r="I1004" s="18" t="s">
        <v>2058</v>
      </c>
      <c r="J1004" s="18" t="s">
        <v>2075</v>
      </c>
    </row>
    <row r="1005" s="12" customFormat="1" ht="42" customHeight="1" spans="1:10">
      <c r="A1005" s="17" t="s">
        <v>3753</v>
      </c>
      <c r="B1005" s="20"/>
      <c r="C1005" s="20"/>
      <c r="D1005" s="20"/>
      <c r="E1005" s="20"/>
      <c r="F1005" s="20"/>
      <c r="G1005" s="20"/>
      <c r="H1005" s="20"/>
      <c r="I1005" s="20"/>
      <c r="J1005" s="20"/>
    </row>
    <row r="1006" s="12" customFormat="1" ht="42" customHeight="1" spans="1:10">
      <c r="A1006" s="19" t="s">
        <v>3753</v>
      </c>
      <c r="B1006" s="20"/>
      <c r="C1006" s="20"/>
      <c r="D1006" s="20"/>
      <c r="E1006" s="20"/>
      <c r="F1006" s="20"/>
      <c r="G1006" s="20"/>
      <c r="H1006" s="20"/>
      <c r="I1006" s="20"/>
      <c r="J1006" s="20"/>
    </row>
    <row r="1007" s="12" customFormat="1" ht="42" customHeight="1" spans="1:10">
      <c r="A1007" s="18" t="s">
        <v>3754</v>
      </c>
      <c r="B1007" s="18" t="s">
        <v>3755</v>
      </c>
      <c r="C1007" s="18" t="s">
        <v>2052</v>
      </c>
      <c r="D1007" s="18" t="s">
        <v>2053</v>
      </c>
      <c r="E1007" s="18" t="s">
        <v>3756</v>
      </c>
      <c r="F1007" s="18" t="s">
        <v>2055</v>
      </c>
      <c r="G1007" s="18" t="s">
        <v>2795</v>
      </c>
      <c r="H1007" s="18" t="s">
        <v>3200</v>
      </c>
      <c r="I1007" s="18" t="s">
        <v>2058</v>
      </c>
      <c r="J1007" s="18" t="s">
        <v>3757</v>
      </c>
    </row>
    <row r="1008" s="12" customFormat="1" ht="42" customHeight="1" spans="1:10">
      <c r="A1008" s="18"/>
      <c r="B1008" s="18"/>
      <c r="C1008" s="18" t="s">
        <v>2052</v>
      </c>
      <c r="D1008" s="18" t="s">
        <v>2053</v>
      </c>
      <c r="E1008" s="18" t="s">
        <v>3758</v>
      </c>
      <c r="F1008" s="18" t="s">
        <v>2055</v>
      </c>
      <c r="G1008" s="18" t="s">
        <v>2863</v>
      </c>
      <c r="H1008" s="18" t="s">
        <v>3155</v>
      </c>
      <c r="I1008" s="18" t="s">
        <v>2058</v>
      </c>
      <c r="J1008" s="18" t="s">
        <v>3759</v>
      </c>
    </row>
    <row r="1009" s="12" customFormat="1" ht="42" customHeight="1" spans="1:10">
      <c r="A1009" s="18"/>
      <c r="B1009" s="18"/>
      <c r="C1009" s="18" t="s">
        <v>2052</v>
      </c>
      <c r="D1009" s="18" t="s">
        <v>2053</v>
      </c>
      <c r="E1009" s="18" t="s">
        <v>3760</v>
      </c>
      <c r="F1009" s="18" t="s">
        <v>2070</v>
      </c>
      <c r="G1009" s="18" t="s">
        <v>2362</v>
      </c>
      <c r="H1009" s="18" t="s">
        <v>2057</v>
      </c>
      <c r="I1009" s="18" t="s">
        <v>2058</v>
      </c>
      <c r="J1009" s="18" t="s">
        <v>3761</v>
      </c>
    </row>
    <row r="1010" s="12" customFormat="1" ht="42" customHeight="1" spans="1:10">
      <c r="A1010" s="18"/>
      <c r="B1010" s="18"/>
      <c r="C1010" s="18" t="s">
        <v>2052</v>
      </c>
      <c r="D1010" s="18" t="s">
        <v>2053</v>
      </c>
      <c r="E1010" s="18" t="s">
        <v>3762</v>
      </c>
      <c r="F1010" s="18" t="s">
        <v>2070</v>
      </c>
      <c r="G1010" s="18" t="s">
        <v>2128</v>
      </c>
      <c r="H1010" s="18" t="s">
        <v>2057</v>
      </c>
      <c r="I1010" s="18" t="s">
        <v>2058</v>
      </c>
      <c r="J1010" s="18" t="s">
        <v>3763</v>
      </c>
    </row>
    <row r="1011" s="12" customFormat="1" ht="42" customHeight="1" spans="1:10">
      <c r="A1011" s="18"/>
      <c r="B1011" s="18"/>
      <c r="C1011" s="18" t="s">
        <v>2052</v>
      </c>
      <c r="D1011" s="18" t="s">
        <v>2053</v>
      </c>
      <c r="E1011" s="18" t="s">
        <v>3764</v>
      </c>
      <c r="F1011" s="18" t="s">
        <v>2055</v>
      </c>
      <c r="G1011" s="18" t="s">
        <v>3033</v>
      </c>
      <c r="H1011" s="18" t="s">
        <v>3200</v>
      </c>
      <c r="I1011" s="18" t="s">
        <v>2058</v>
      </c>
      <c r="J1011" s="18" t="s">
        <v>3765</v>
      </c>
    </row>
    <row r="1012" s="12" customFormat="1" ht="42" customHeight="1" spans="1:10">
      <c r="A1012" s="18"/>
      <c r="B1012" s="18"/>
      <c r="C1012" s="18" t="s">
        <v>2052</v>
      </c>
      <c r="D1012" s="18" t="s">
        <v>2084</v>
      </c>
      <c r="E1012" s="18" t="s">
        <v>3766</v>
      </c>
      <c r="F1012" s="18" t="s">
        <v>2106</v>
      </c>
      <c r="G1012" s="18" t="s">
        <v>3767</v>
      </c>
      <c r="H1012" s="18" t="s">
        <v>2072</v>
      </c>
      <c r="I1012" s="18" t="s">
        <v>2058</v>
      </c>
      <c r="J1012" s="18" t="s">
        <v>3768</v>
      </c>
    </row>
    <row r="1013" s="12" customFormat="1" ht="42" customHeight="1" spans="1:10">
      <c r="A1013" s="18"/>
      <c r="B1013" s="18"/>
      <c r="C1013" s="18" t="s">
        <v>2052</v>
      </c>
      <c r="D1013" s="18" t="s">
        <v>2084</v>
      </c>
      <c r="E1013" s="18" t="s">
        <v>3769</v>
      </c>
      <c r="F1013" s="18" t="s">
        <v>2055</v>
      </c>
      <c r="G1013" s="18" t="s">
        <v>2086</v>
      </c>
      <c r="H1013" s="18" t="s">
        <v>2072</v>
      </c>
      <c r="I1013" s="18" t="s">
        <v>2058</v>
      </c>
      <c r="J1013" s="18" t="s">
        <v>3770</v>
      </c>
    </row>
    <row r="1014" s="12" customFormat="1" ht="42" customHeight="1" spans="1:10">
      <c r="A1014" s="18"/>
      <c r="B1014" s="18"/>
      <c r="C1014" s="18" t="s">
        <v>2052</v>
      </c>
      <c r="D1014" s="18" t="s">
        <v>2084</v>
      </c>
      <c r="E1014" s="18" t="s">
        <v>3771</v>
      </c>
      <c r="F1014" s="18" t="s">
        <v>2055</v>
      </c>
      <c r="G1014" s="18" t="s">
        <v>2086</v>
      </c>
      <c r="H1014" s="18" t="s">
        <v>2072</v>
      </c>
      <c r="I1014" s="18" t="s">
        <v>2058</v>
      </c>
      <c r="J1014" s="18" t="s">
        <v>3772</v>
      </c>
    </row>
    <row r="1015" s="12" customFormat="1" ht="42" customHeight="1" spans="1:10">
      <c r="A1015" s="18"/>
      <c r="B1015" s="18"/>
      <c r="C1015" s="18" t="s">
        <v>2052</v>
      </c>
      <c r="D1015" s="18" t="s">
        <v>2088</v>
      </c>
      <c r="E1015" s="18" t="s">
        <v>3773</v>
      </c>
      <c r="F1015" s="18" t="s">
        <v>2070</v>
      </c>
      <c r="G1015" s="18" t="s">
        <v>3097</v>
      </c>
      <c r="H1015" s="18" t="s">
        <v>2072</v>
      </c>
      <c r="I1015" s="18" t="s">
        <v>2058</v>
      </c>
      <c r="J1015" s="18" t="s">
        <v>3774</v>
      </c>
    </row>
    <row r="1016" s="12" customFormat="1" ht="42" customHeight="1" spans="1:10">
      <c r="A1016" s="18"/>
      <c r="B1016" s="18"/>
      <c r="C1016" s="18" t="s">
        <v>2052</v>
      </c>
      <c r="D1016" s="18" t="s">
        <v>2088</v>
      </c>
      <c r="E1016" s="18" t="s">
        <v>3775</v>
      </c>
      <c r="F1016" s="18" t="s">
        <v>2106</v>
      </c>
      <c r="G1016" s="18" t="s">
        <v>2799</v>
      </c>
      <c r="H1016" s="18" t="s">
        <v>3776</v>
      </c>
      <c r="I1016" s="18" t="s">
        <v>2058</v>
      </c>
      <c r="J1016" s="18" t="s">
        <v>3777</v>
      </c>
    </row>
    <row r="1017" s="12" customFormat="1" ht="42" customHeight="1" spans="1:10">
      <c r="A1017" s="18"/>
      <c r="B1017" s="18"/>
      <c r="C1017" s="18" t="s">
        <v>2052</v>
      </c>
      <c r="D1017" s="18" t="s">
        <v>2110</v>
      </c>
      <c r="E1017" s="18" t="s">
        <v>2111</v>
      </c>
      <c r="F1017" s="18" t="s">
        <v>2106</v>
      </c>
      <c r="G1017" s="18" t="s">
        <v>1901</v>
      </c>
      <c r="H1017" s="18" t="s">
        <v>2233</v>
      </c>
      <c r="I1017" s="18" t="s">
        <v>2058</v>
      </c>
      <c r="J1017" s="18" t="s">
        <v>2751</v>
      </c>
    </row>
    <row r="1018" s="12" customFormat="1" ht="42" customHeight="1" spans="1:10">
      <c r="A1018" s="18"/>
      <c r="B1018" s="18"/>
      <c r="C1018" s="18" t="s">
        <v>2060</v>
      </c>
      <c r="D1018" s="18" t="s">
        <v>2061</v>
      </c>
      <c r="E1018" s="18" t="s">
        <v>3778</v>
      </c>
      <c r="F1018" s="18" t="s">
        <v>2070</v>
      </c>
      <c r="G1018" s="18" t="s">
        <v>3042</v>
      </c>
      <c r="H1018" s="18" t="s">
        <v>2072</v>
      </c>
      <c r="I1018" s="18" t="s">
        <v>2058</v>
      </c>
      <c r="J1018" s="18" t="s">
        <v>3779</v>
      </c>
    </row>
    <row r="1019" s="12" customFormat="1" ht="42" customHeight="1" spans="1:10">
      <c r="A1019" s="18"/>
      <c r="B1019" s="18"/>
      <c r="C1019" s="18" t="s">
        <v>2060</v>
      </c>
      <c r="D1019" s="18" t="s">
        <v>2061</v>
      </c>
      <c r="E1019" s="18" t="s">
        <v>3780</v>
      </c>
      <c r="F1019" s="18" t="s">
        <v>2070</v>
      </c>
      <c r="G1019" s="18" t="s">
        <v>3042</v>
      </c>
      <c r="H1019" s="18" t="s">
        <v>2072</v>
      </c>
      <c r="I1019" s="18" t="s">
        <v>2058</v>
      </c>
      <c r="J1019" s="18" t="s">
        <v>3781</v>
      </c>
    </row>
    <row r="1020" s="12" customFormat="1" ht="42" customHeight="1" spans="1:10">
      <c r="A1020" s="18"/>
      <c r="B1020" s="18"/>
      <c r="C1020" s="18" t="s">
        <v>2060</v>
      </c>
      <c r="D1020" s="18" t="s">
        <v>2720</v>
      </c>
      <c r="E1020" s="18" t="s">
        <v>3782</v>
      </c>
      <c r="F1020" s="18" t="s">
        <v>2055</v>
      </c>
      <c r="G1020" s="18" t="s">
        <v>3783</v>
      </c>
      <c r="H1020" s="18" t="s">
        <v>2064</v>
      </c>
      <c r="I1020" s="18" t="s">
        <v>2065</v>
      </c>
      <c r="J1020" s="18" t="s">
        <v>3784</v>
      </c>
    </row>
    <row r="1021" s="12" customFormat="1" ht="42" customHeight="1" spans="1:10">
      <c r="A1021" s="18"/>
      <c r="B1021" s="18"/>
      <c r="C1021" s="18" t="s">
        <v>2060</v>
      </c>
      <c r="D1021" s="18" t="s">
        <v>2193</v>
      </c>
      <c r="E1021" s="18" t="s">
        <v>3785</v>
      </c>
      <c r="F1021" s="18" t="s">
        <v>2055</v>
      </c>
      <c r="G1021" s="18" t="s">
        <v>3783</v>
      </c>
      <c r="H1021" s="18" t="s">
        <v>2064</v>
      </c>
      <c r="I1021" s="18" t="s">
        <v>2065</v>
      </c>
      <c r="J1021" s="18" t="s">
        <v>3786</v>
      </c>
    </row>
    <row r="1022" s="12" customFormat="1" ht="42" customHeight="1" spans="1:10">
      <c r="A1022" s="18"/>
      <c r="B1022" s="18"/>
      <c r="C1022" s="18" t="s">
        <v>2067</v>
      </c>
      <c r="D1022" s="18" t="s">
        <v>2068</v>
      </c>
      <c r="E1022" s="18" t="s">
        <v>2258</v>
      </c>
      <c r="F1022" s="18" t="s">
        <v>2070</v>
      </c>
      <c r="G1022" s="18" t="s">
        <v>2071</v>
      </c>
      <c r="H1022" s="18" t="s">
        <v>2072</v>
      </c>
      <c r="I1022" s="18" t="s">
        <v>2058</v>
      </c>
      <c r="J1022" s="18" t="s">
        <v>3787</v>
      </c>
    </row>
    <row r="1023" s="12" customFormat="1" ht="42" customHeight="1" spans="1:10">
      <c r="A1023" s="18" t="s">
        <v>3788</v>
      </c>
      <c r="B1023" s="18" t="s">
        <v>3789</v>
      </c>
      <c r="C1023" s="18" t="s">
        <v>2052</v>
      </c>
      <c r="D1023" s="18" t="s">
        <v>2053</v>
      </c>
      <c r="E1023" s="18" t="s">
        <v>3790</v>
      </c>
      <c r="F1023" s="18" t="s">
        <v>2070</v>
      </c>
      <c r="G1023" s="18" t="s">
        <v>3791</v>
      </c>
      <c r="H1023" s="18" t="s">
        <v>2057</v>
      </c>
      <c r="I1023" s="18" t="s">
        <v>2058</v>
      </c>
      <c r="J1023" s="18" t="s">
        <v>3792</v>
      </c>
    </row>
    <row r="1024" s="12" customFormat="1" ht="42" customHeight="1" spans="1:10">
      <c r="A1024" s="18"/>
      <c r="B1024" s="18"/>
      <c r="C1024" s="18" t="s">
        <v>2052</v>
      </c>
      <c r="D1024" s="18" t="s">
        <v>2084</v>
      </c>
      <c r="E1024" s="18" t="s">
        <v>3793</v>
      </c>
      <c r="F1024" s="18" t="s">
        <v>2070</v>
      </c>
      <c r="G1024" s="18" t="s">
        <v>3042</v>
      </c>
      <c r="H1024" s="18" t="s">
        <v>3794</v>
      </c>
      <c r="I1024" s="18" t="s">
        <v>2058</v>
      </c>
      <c r="J1024" s="18" t="s">
        <v>3792</v>
      </c>
    </row>
    <row r="1025" s="12" customFormat="1" ht="42" customHeight="1" spans="1:10">
      <c r="A1025" s="18"/>
      <c r="B1025" s="18"/>
      <c r="C1025" s="18" t="s">
        <v>2052</v>
      </c>
      <c r="D1025" s="18" t="s">
        <v>2088</v>
      </c>
      <c r="E1025" s="18" t="s">
        <v>3793</v>
      </c>
      <c r="F1025" s="18" t="s">
        <v>2055</v>
      </c>
      <c r="G1025" s="18" t="s">
        <v>3795</v>
      </c>
      <c r="H1025" s="18" t="s">
        <v>2108</v>
      </c>
      <c r="I1025" s="18" t="s">
        <v>2065</v>
      </c>
      <c r="J1025" s="18" t="s">
        <v>3792</v>
      </c>
    </row>
    <row r="1026" s="12" customFormat="1" ht="42" customHeight="1" spans="1:10">
      <c r="A1026" s="18"/>
      <c r="B1026" s="18"/>
      <c r="C1026" s="18" t="s">
        <v>2060</v>
      </c>
      <c r="D1026" s="18" t="s">
        <v>2061</v>
      </c>
      <c r="E1026" s="18" t="s">
        <v>3796</v>
      </c>
      <c r="F1026" s="18" t="s">
        <v>2055</v>
      </c>
      <c r="G1026" s="18" t="s">
        <v>3783</v>
      </c>
      <c r="H1026" s="18" t="s">
        <v>2072</v>
      </c>
      <c r="I1026" s="18" t="s">
        <v>2065</v>
      </c>
      <c r="J1026" s="18" t="s">
        <v>3792</v>
      </c>
    </row>
    <row r="1027" s="12" customFormat="1" ht="42" customHeight="1" spans="1:10">
      <c r="A1027" s="18"/>
      <c r="B1027" s="18"/>
      <c r="C1027" s="18" t="s">
        <v>2067</v>
      </c>
      <c r="D1027" s="18" t="s">
        <v>2068</v>
      </c>
      <c r="E1027" s="18" t="s">
        <v>3797</v>
      </c>
      <c r="F1027" s="18" t="s">
        <v>2070</v>
      </c>
      <c r="G1027" s="18" t="s">
        <v>2103</v>
      </c>
      <c r="H1027" s="18" t="s">
        <v>2072</v>
      </c>
      <c r="I1027" s="18" t="s">
        <v>2058</v>
      </c>
      <c r="J1027" s="18" t="s">
        <v>3798</v>
      </c>
    </row>
    <row r="1028" s="12" customFormat="1" ht="42" customHeight="1" spans="1:10">
      <c r="A1028" s="18" t="s">
        <v>3799</v>
      </c>
      <c r="B1028" s="18" t="s">
        <v>3800</v>
      </c>
      <c r="C1028" s="18" t="s">
        <v>2052</v>
      </c>
      <c r="D1028" s="18" t="s">
        <v>2053</v>
      </c>
      <c r="E1028" s="18" t="s">
        <v>3801</v>
      </c>
      <c r="F1028" s="18" t="s">
        <v>2055</v>
      </c>
      <c r="G1028" s="18" t="s">
        <v>3033</v>
      </c>
      <c r="H1028" s="18" t="s">
        <v>2211</v>
      </c>
      <c r="I1028" s="18" t="s">
        <v>2058</v>
      </c>
      <c r="J1028" s="18" t="s">
        <v>3802</v>
      </c>
    </row>
    <row r="1029" s="12" customFormat="1" ht="42" customHeight="1" spans="1:10">
      <c r="A1029" s="18"/>
      <c r="B1029" s="18"/>
      <c r="C1029" s="18" t="s">
        <v>2052</v>
      </c>
      <c r="D1029" s="18" t="s">
        <v>2053</v>
      </c>
      <c r="E1029" s="18" t="s">
        <v>3803</v>
      </c>
      <c r="F1029" s="18" t="s">
        <v>2055</v>
      </c>
      <c r="G1029" s="18" t="s">
        <v>2128</v>
      </c>
      <c r="H1029" s="18" t="s">
        <v>3200</v>
      </c>
      <c r="I1029" s="18" t="s">
        <v>2058</v>
      </c>
      <c r="J1029" s="18" t="s">
        <v>3804</v>
      </c>
    </row>
    <row r="1030" s="12" customFormat="1" ht="42" customHeight="1" spans="1:10">
      <c r="A1030" s="18"/>
      <c r="B1030" s="18"/>
      <c r="C1030" s="18" t="s">
        <v>2052</v>
      </c>
      <c r="D1030" s="18" t="s">
        <v>2053</v>
      </c>
      <c r="E1030" s="18" t="s">
        <v>3805</v>
      </c>
      <c r="F1030" s="18" t="s">
        <v>2055</v>
      </c>
      <c r="G1030" s="18" t="s">
        <v>2128</v>
      </c>
      <c r="H1030" s="18" t="s">
        <v>2100</v>
      </c>
      <c r="I1030" s="18" t="s">
        <v>2058</v>
      </c>
      <c r="J1030" s="18" t="s">
        <v>3806</v>
      </c>
    </row>
    <row r="1031" s="12" customFormat="1" ht="42" customHeight="1" spans="1:10">
      <c r="A1031" s="18"/>
      <c r="B1031" s="18"/>
      <c r="C1031" s="18" t="s">
        <v>2052</v>
      </c>
      <c r="D1031" s="18" t="s">
        <v>2053</v>
      </c>
      <c r="E1031" s="18" t="s">
        <v>3807</v>
      </c>
      <c r="F1031" s="18" t="s">
        <v>2055</v>
      </c>
      <c r="G1031" s="18" t="s">
        <v>3808</v>
      </c>
      <c r="H1031" s="18" t="s">
        <v>3809</v>
      </c>
      <c r="I1031" s="18" t="s">
        <v>2058</v>
      </c>
      <c r="J1031" s="18" t="s">
        <v>3810</v>
      </c>
    </row>
    <row r="1032" s="12" customFormat="1" ht="42" customHeight="1" spans="1:10">
      <c r="A1032" s="18"/>
      <c r="B1032" s="18"/>
      <c r="C1032" s="18" t="s">
        <v>2052</v>
      </c>
      <c r="D1032" s="18" t="s">
        <v>2084</v>
      </c>
      <c r="E1032" s="18" t="s">
        <v>3811</v>
      </c>
      <c r="F1032" s="18" t="s">
        <v>2055</v>
      </c>
      <c r="G1032" s="18" t="s">
        <v>2086</v>
      </c>
      <c r="H1032" s="18" t="s">
        <v>2072</v>
      </c>
      <c r="I1032" s="18" t="s">
        <v>2058</v>
      </c>
      <c r="J1032" s="18" t="s">
        <v>3812</v>
      </c>
    </row>
    <row r="1033" s="12" customFormat="1" ht="42" customHeight="1" spans="1:10">
      <c r="A1033" s="18"/>
      <c r="B1033" s="18"/>
      <c r="C1033" s="18" t="s">
        <v>2052</v>
      </c>
      <c r="D1033" s="18" t="s">
        <v>2084</v>
      </c>
      <c r="E1033" s="18" t="s">
        <v>3813</v>
      </c>
      <c r="F1033" s="18" t="s">
        <v>2055</v>
      </c>
      <c r="G1033" s="18" t="s">
        <v>2086</v>
      </c>
      <c r="H1033" s="18" t="s">
        <v>2072</v>
      </c>
      <c r="I1033" s="18" t="s">
        <v>2058</v>
      </c>
      <c r="J1033" s="18" t="s">
        <v>3814</v>
      </c>
    </row>
    <row r="1034" s="12" customFormat="1" ht="42" customHeight="1" spans="1:10">
      <c r="A1034" s="18"/>
      <c r="B1034" s="18"/>
      <c r="C1034" s="18" t="s">
        <v>2052</v>
      </c>
      <c r="D1034" s="18" t="s">
        <v>2084</v>
      </c>
      <c r="E1034" s="18" t="s">
        <v>3815</v>
      </c>
      <c r="F1034" s="18" t="s">
        <v>2055</v>
      </c>
      <c r="G1034" s="18" t="s">
        <v>2086</v>
      </c>
      <c r="H1034" s="18" t="s">
        <v>2072</v>
      </c>
      <c r="I1034" s="18" t="s">
        <v>2058</v>
      </c>
      <c r="J1034" s="18" t="s">
        <v>3816</v>
      </c>
    </row>
    <row r="1035" s="12" customFormat="1" ht="42" customHeight="1" spans="1:10">
      <c r="A1035" s="18"/>
      <c r="B1035" s="18"/>
      <c r="C1035" s="18" t="s">
        <v>2052</v>
      </c>
      <c r="D1035" s="18" t="s">
        <v>2088</v>
      </c>
      <c r="E1035" s="18" t="s">
        <v>3817</v>
      </c>
      <c r="F1035" s="18" t="s">
        <v>2055</v>
      </c>
      <c r="G1035" s="18" t="s">
        <v>2141</v>
      </c>
      <c r="H1035" s="18" t="s">
        <v>2064</v>
      </c>
      <c r="I1035" s="18" t="s">
        <v>2065</v>
      </c>
      <c r="J1035" s="18" t="s">
        <v>3818</v>
      </c>
    </row>
    <row r="1036" s="12" customFormat="1" ht="42" customHeight="1" spans="1:10">
      <c r="A1036" s="18"/>
      <c r="B1036" s="18"/>
      <c r="C1036" s="18" t="s">
        <v>2052</v>
      </c>
      <c r="D1036" s="18" t="s">
        <v>2088</v>
      </c>
      <c r="E1036" s="18" t="s">
        <v>3819</v>
      </c>
      <c r="F1036" s="18" t="s">
        <v>2055</v>
      </c>
      <c r="G1036" s="18" t="s">
        <v>2141</v>
      </c>
      <c r="H1036" s="18" t="s">
        <v>2064</v>
      </c>
      <c r="I1036" s="18" t="s">
        <v>2065</v>
      </c>
      <c r="J1036" s="18" t="s">
        <v>3820</v>
      </c>
    </row>
    <row r="1037" s="12" customFormat="1" ht="42" customHeight="1" spans="1:10">
      <c r="A1037" s="18"/>
      <c r="B1037" s="18"/>
      <c r="C1037" s="18" t="s">
        <v>2052</v>
      </c>
      <c r="D1037" s="18" t="s">
        <v>2110</v>
      </c>
      <c r="E1037" s="18" t="s">
        <v>2111</v>
      </c>
      <c r="F1037" s="18" t="s">
        <v>2106</v>
      </c>
      <c r="G1037" s="18" t="s">
        <v>1901</v>
      </c>
      <c r="H1037" s="18" t="s">
        <v>2233</v>
      </c>
      <c r="I1037" s="18" t="s">
        <v>2065</v>
      </c>
      <c r="J1037" s="18" t="s">
        <v>3821</v>
      </c>
    </row>
    <row r="1038" s="12" customFormat="1" ht="42" customHeight="1" spans="1:10">
      <c r="A1038" s="18"/>
      <c r="B1038" s="18"/>
      <c r="C1038" s="18" t="s">
        <v>2060</v>
      </c>
      <c r="D1038" s="18" t="s">
        <v>2061</v>
      </c>
      <c r="E1038" s="18" t="s">
        <v>2468</v>
      </c>
      <c r="F1038" s="18" t="s">
        <v>2070</v>
      </c>
      <c r="G1038" s="18" t="s">
        <v>2071</v>
      </c>
      <c r="H1038" s="18" t="s">
        <v>2072</v>
      </c>
      <c r="I1038" s="18" t="s">
        <v>2058</v>
      </c>
      <c r="J1038" s="18" t="s">
        <v>3822</v>
      </c>
    </row>
    <row r="1039" s="12" customFormat="1" ht="42" customHeight="1" spans="1:10">
      <c r="A1039" s="18"/>
      <c r="B1039" s="18"/>
      <c r="C1039" s="18" t="s">
        <v>2060</v>
      </c>
      <c r="D1039" s="18" t="s">
        <v>2061</v>
      </c>
      <c r="E1039" s="18" t="s">
        <v>3823</v>
      </c>
      <c r="F1039" s="18" t="s">
        <v>2055</v>
      </c>
      <c r="G1039" s="18" t="s">
        <v>2092</v>
      </c>
      <c r="H1039" s="18" t="s">
        <v>2064</v>
      </c>
      <c r="I1039" s="18" t="s">
        <v>2065</v>
      </c>
      <c r="J1039" s="18" t="s">
        <v>3824</v>
      </c>
    </row>
    <row r="1040" s="12" customFormat="1" ht="42" customHeight="1" spans="1:10">
      <c r="A1040" s="18"/>
      <c r="B1040" s="18"/>
      <c r="C1040" s="18" t="s">
        <v>2060</v>
      </c>
      <c r="D1040" s="18" t="s">
        <v>2061</v>
      </c>
      <c r="E1040" s="18" t="s">
        <v>3825</v>
      </c>
      <c r="F1040" s="18" t="s">
        <v>2055</v>
      </c>
      <c r="G1040" s="18" t="s">
        <v>3826</v>
      </c>
      <c r="H1040" s="18" t="s">
        <v>2064</v>
      </c>
      <c r="I1040" s="18" t="s">
        <v>2065</v>
      </c>
      <c r="J1040" s="18" t="s">
        <v>3827</v>
      </c>
    </row>
    <row r="1041" s="12" customFormat="1" ht="42" customHeight="1" spans="1:10">
      <c r="A1041" s="18"/>
      <c r="B1041" s="18"/>
      <c r="C1041" s="18" t="s">
        <v>2060</v>
      </c>
      <c r="D1041" s="18" t="s">
        <v>2193</v>
      </c>
      <c r="E1041" s="18" t="s">
        <v>3828</v>
      </c>
      <c r="F1041" s="18" t="s">
        <v>2055</v>
      </c>
      <c r="G1041" s="18" t="s">
        <v>3829</v>
      </c>
      <c r="H1041" s="18" t="s">
        <v>2064</v>
      </c>
      <c r="I1041" s="18" t="s">
        <v>2065</v>
      </c>
      <c r="J1041" s="18" t="s">
        <v>3830</v>
      </c>
    </row>
    <row r="1042" s="12" customFormat="1" ht="42" customHeight="1" spans="1:10">
      <c r="A1042" s="18"/>
      <c r="B1042" s="18"/>
      <c r="C1042" s="18" t="s">
        <v>2067</v>
      </c>
      <c r="D1042" s="18" t="s">
        <v>2068</v>
      </c>
      <c r="E1042" s="18" t="s">
        <v>2258</v>
      </c>
      <c r="F1042" s="18" t="s">
        <v>2070</v>
      </c>
      <c r="G1042" s="18" t="s">
        <v>2071</v>
      </c>
      <c r="H1042" s="18" t="s">
        <v>2072</v>
      </c>
      <c r="I1042" s="18" t="s">
        <v>2065</v>
      </c>
      <c r="J1042" s="18" t="s">
        <v>3831</v>
      </c>
    </row>
    <row r="1043" s="12" customFormat="1" ht="42" customHeight="1" spans="1:10">
      <c r="A1043" s="17" t="s">
        <v>3832</v>
      </c>
      <c r="B1043" s="20"/>
      <c r="C1043" s="20"/>
      <c r="D1043" s="20"/>
      <c r="E1043" s="20"/>
      <c r="F1043" s="20"/>
      <c r="G1043" s="20"/>
      <c r="H1043" s="20"/>
      <c r="I1043" s="20"/>
      <c r="J1043" s="20"/>
    </row>
    <row r="1044" s="12" customFormat="1" ht="42" customHeight="1" spans="1:10">
      <c r="A1044" s="19" t="s">
        <v>3832</v>
      </c>
      <c r="B1044" s="20"/>
      <c r="C1044" s="20"/>
      <c r="D1044" s="20"/>
      <c r="E1044" s="20"/>
      <c r="F1044" s="20"/>
      <c r="G1044" s="20"/>
      <c r="H1044" s="20"/>
      <c r="I1044" s="20"/>
      <c r="J1044" s="20"/>
    </row>
    <row r="1045" s="12" customFormat="1" ht="42" customHeight="1" spans="1:10">
      <c r="A1045" s="18" t="s">
        <v>3833</v>
      </c>
      <c r="B1045" s="18" t="s">
        <v>3742</v>
      </c>
      <c r="C1045" s="18" t="s">
        <v>2052</v>
      </c>
      <c r="D1045" s="18" t="s">
        <v>2053</v>
      </c>
      <c r="E1045" s="18" t="s">
        <v>3834</v>
      </c>
      <c r="F1045" s="18" t="s">
        <v>2055</v>
      </c>
      <c r="G1045" s="18" t="s">
        <v>2221</v>
      </c>
      <c r="H1045" s="18" t="s">
        <v>2057</v>
      </c>
      <c r="I1045" s="18" t="s">
        <v>2058</v>
      </c>
      <c r="J1045" s="18" t="s">
        <v>3750</v>
      </c>
    </row>
    <row r="1046" s="12" customFormat="1" ht="42" customHeight="1" spans="1:10">
      <c r="A1046" s="18"/>
      <c r="B1046" s="18"/>
      <c r="C1046" s="18" t="s">
        <v>2052</v>
      </c>
      <c r="D1046" s="18" t="s">
        <v>2053</v>
      </c>
      <c r="E1046" s="18" t="s">
        <v>3835</v>
      </c>
      <c r="F1046" s="18" t="s">
        <v>2055</v>
      </c>
      <c r="G1046" s="18" t="s">
        <v>2221</v>
      </c>
      <c r="H1046" s="18" t="s">
        <v>2057</v>
      </c>
      <c r="I1046" s="18" t="s">
        <v>2058</v>
      </c>
      <c r="J1046" s="18" t="s">
        <v>3750</v>
      </c>
    </row>
    <row r="1047" s="12" customFormat="1" ht="42" customHeight="1" spans="1:10">
      <c r="A1047" s="18"/>
      <c r="B1047" s="18"/>
      <c r="C1047" s="18" t="s">
        <v>2052</v>
      </c>
      <c r="D1047" s="18" t="s">
        <v>2053</v>
      </c>
      <c r="E1047" s="18" t="s">
        <v>3743</v>
      </c>
      <c r="F1047" s="18" t="s">
        <v>2055</v>
      </c>
      <c r="G1047" s="18" t="s">
        <v>3197</v>
      </c>
      <c r="H1047" s="18" t="s">
        <v>2057</v>
      </c>
      <c r="I1047" s="18" t="s">
        <v>2058</v>
      </c>
      <c r="J1047" s="18" t="s">
        <v>3750</v>
      </c>
    </row>
    <row r="1048" s="12" customFormat="1" ht="42" customHeight="1" spans="1:10">
      <c r="A1048" s="18"/>
      <c r="B1048" s="18"/>
      <c r="C1048" s="18" t="s">
        <v>2060</v>
      </c>
      <c r="D1048" s="18" t="s">
        <v>2061</v>
      </c>
      <c r="E1048" s="18" t="s">
        <v>2062</v>
      </c>
      <c r="F1048" s="18" t="s">
        <v>2055</v>
      </c>
      <c r="G1048" s="18" t="s">
        <v>2063</v>
      </c>
      <c r="H1048" s="18" t="s">
        <v>2072</v>
      </c>
      <c r="I1048" s="18" t="s">
        <v>2065</v>
      </c>
      <c r="J1048" s="18" t="s">
        <v>2066</v>
      </c>
    </row>
    <row r="1049" s="12" customFormat="1" ht="42" customHeight="1" spans="1:10">
      <c r="A1049" s="18"/>
      <c r="B1049" s="18"/>
      <c r="C1049" s="18" t="s">
        <v>2067</v>
      </c>
      <c r="D1049" s="18" t="s">
        <v>2068</v>
      </c>
      <c r="E1049" s="18" t="s">
        <v>2074</v>
      </c>
      <c r="F1049" s="18" t="s">
        <v>2070</v>
      </c>
      <c r="G1049" s="18" t="s">
        <v>2071</v>
      </c>
      <c r="H1049" s="18" t="s">
        <v>2072</v>
      </c>
      <c r="I1049" s="18" t="s">
        <v>2058</v>
      </c>
      <c r="J1049" s="18" t="s">
        <v>2075</v>
      </c>
    </row>
    <row r="1050" s="12" customFormat="1" ht="42" customHeight="1" spans="1:10">
      <c r="A1050" s="18" t="s">
        <v>3836</v>
      </c>
      <c r="B1050" s="18" t="s">
        <v>3742</v>
      </c>
      <c r="C1050" s="18" t="s">
        <v>2052</v>
      </c>
      <c r="D1050" s="18" t="s">
        <v>2053</v>
      </c>
      <c r="E1050" s="18" t="s">
        <v>3834</v>
      </c>
      <c r="F1050" s="18" t="s">
        <v>2070</v>
      </c>
      <c r="G1050" s="18" t="s">
        <v>2221</v>
      </c>
      <c r="H1050" s="18" t="s">
        <v>2057</v>
      </c>
      <c r="I1050" s="18" t="s">
        <v>2058</v>
      </c>
      <c r="J1050" s="18" t="s">
        <v>3750</v>
      </c>
    </row>
    <row r="1051" s="12" customFormat="1" ht="42" customHeight="1" spans="1:10">
      <c r="A1051" s="18"/>
      <c r="B1051" s="18"/>
      <c r="C1051" s="18" t="s">
        <v>2052</v>
      </c>
      <c r="D1051" s="18" t="s">
        <v>2053</v>
      </c>
      <c r="E1051" s="18" t="s">
        <v>3835</v>
      </c>
      <c r="F1051" s="18" t="s">
        <v>2070</v>
      </c>
      <c r="G1051" s="18" t="s">
        <v>2221</v>
      </c>
      <c r="H1051" s="18" t="s">
        <v>2057</v>
      </c>
      <c r="I1051" s="18" t="s">
        <v>2058</v>
      </c>
      <c r="J1051" s="18" t="s">
        <v>3752</v>
      </c>
    </row>
    <row r="1052" s="12" customFormat="1" ht="42" customHeight="1" spans="1:10">
      <c r="A1052" s="18"/>
      <c r="B1052" s="18"/>
      <c r="C1052" s="18" t="s">
        <v>2052</v>
      </c>
      <c r="D1052" s="18" t="s">
        <v>2053</v>
      </c>
      <c r="E1052" s="18" t="s">
        <v>3743</v>
      </c>
      <c r="F1052" s="18" t="s">
        <v>2070</v>
      </c>
      <c r="G1052" s="18" t="s">
        <v>3197</v>
      </c>
      <c r="H1052" s="18" t="s">
        <v>2057</v>
      </c>
      <c r="I1052" s="18" t="s">
        <v>2058</v>
      </c>
      <c r="J1052" s="18" t="s">
        <v>3745</v>
      </c>
    </row>
    <row r="1053" s="12" customFormat="1" ht="42" customHeight="1" spans="1:10">
      <c r="A1053" s="18"/>
      <c r="B1053" s="18"/>
      <c r="C1053" s="18" t="s">
        <v>2060</v>
      </c>
      <c r="D1053" s="18" t="s">
        <v>2061</v>
      </c>
      <c r="E1053" s="18" t="s">
        <v>2062</v>
      </c>
      <c r="F1053" s="18" t="s">
        <v>2055</v>
      </c>
      <c r="G1053" s="18" t="s">
        <v>2063</v>
      </c>
      <c r="H1053" s="18" t="s">
        <v>2072</v>
      </c>
      <c r="I1053" s="18" t="s">
        <v>2058</v>
      </c>
      <c r="J1053" s="18" t="s">
        <v>2066</v>
      </c>
    </row>
    <row r="1054" s="12" customFormat="1" ht="42" customHeight="1" spans="1:10">
      <c r="A1054" s="18"/>
      <c r="B1054" s="18"/>
      <c r="C1054" s="18" t="s">
        <v>2067</v>
      </c>
      <c r="D1054" s="18" t="s">
        <v>2068</v>
      </c>
      <c r="E1054" s="18" t="s">
        <v>2074</v>
      </c>
      <c r="F1054" s="18" t="s">
        <v>2070</v>
      </c>
      <c r="G1054" s="18" t="s">
        <v>2071</v>
      </c>
      <c r="H1054" s="18" t="s">
        <v>2072</v>
      </c>
      <c r="I1054" s="18" t="s">
        <v>2058</v>
      </c>
      <c r="J1054" s="18" t="s">
        <v>2075</v>
      </c>
    </row>
    <row r="1055" s="12" customFormat="1" ht="42" customHeight="1" spans="1:10">
      <c r="A1055" s="18" t="s">
        <v>3837</v>
      </c>
      <c r="B1055" s="18" t="s">
        <v>3742</v>
      </c>
      <c r="C1055" s="18" t="s">
        <v>2052</v>
      </c>
      <c r="D1055" s="18" t="s">
        <v>2053</v>
      </c>
      <c r="E1055" s="18" t="s">
        <v>3834</v>
      </c>
      <c r="F1055" s="18" t="s">
        <v>2070</v>
      </c>
      <c r="G1055" s="18" t="s">
        <v>2221</v>
      </c>
      <c r="H1055" s="18" t="s">
        <v>2057</v>
      </c>
      <c r="I1055" s="18" t="s">
        <v>2058</v>
      </c>
      <c r="J1055" s="18" t="s">
        <v>3750</v>
      </c>
    </row>
    <row r="1056" s="12" customFormat="1" ht="42" customHeight="1" spans="1:10">
      <c r="A1056" s="18"/>
      <c r="B1056" s="18"/>
      <c r="C1056" s="18" t="s">
        <v>2052</v>
      </c>
      <c r="D1056" s="18" t="s">
        <v>2053</v>
      </c>
      <c r="E1056" s="18" t="s">
        <v>3835</v>
      </c>
      <c r="F1056" s="18" t="s">
        <v>2070</v>
      </c>
      <c r="G1056" s="18" t="s">
        <v>2221</v>
      </c>
      <c r="H1056" s="18" t="s">
        <v>2057</v>
      </c>
      <c r="I1056" s="18" t="s">
        <v>2058</v>
      </c>
      <c r="J1056" s="18" t="s">
        <v>3750</v>
      </c>
    </row>
    <row r="1057" s="12" customFormat="1" ht="42" customHeight="1" spans="1:10">
      <c r="A1057" s="18"/>
      <c r="B1057" s="18"/>
      <c r="C1057" s="18" t="s">
        <v>2052</v>
      </c>
      <c r="D1057" s="18" t="s">
        <v>2053</v>
      </c>
      <c r="E1057" s="18" t="s">
        <v>3743</v>
      </c>
      <c r="F1057" s="18" t="s">
        <v>2070</v>
      </c>
      <c r="G1057" s="18" t="s">
        <v>3197</v>
      </c>
      <c r="H1057" s="18" t="s">
        <v>2057</v>
      </c>
      <c r="I1057" s="18" t="s">
        <v>2058</v>
      </c>
      <c r="J1057" s="18" t="s">
        <v>3745</v>
      </c>
    </row>
    <row r="1058" s="12" customFormat="1" ht="42" customHeight="1" spans="1:10">
      <c r="A1058" s="18"/>
      <c r="B1058" s="18"/>
      <c r="C1058" s="18" t="s">
        <v>2060</v>
      </c>
      <c r="D1058" s="18" t="s">
        <v>2061</v>
      </c>
      <c r="E1058" s="18" t="s">
        <v>2062</v>
      </c>
      <c r="F1058" s="18" t="s">
        <v>2055</v>
      </c>
      <c r="G1058" s="18" t="s">
        <v>2063</v>
      </c>
      <c r="H1058" s="18" t="s">
        <v>2072</v>
      </c>
      <c r="I1058" s="18" t="s">
        <v>2065</v>
      </c>
      <c r="J1058" s="18" t="s">
        <v>2066</v>
      </c>
    </row>
    <row r="1059" s="12" customFormat="1" ht="42" customHeight="1" spans="1:10">
      <c r="A1059" s="18"/>
      <c r="B1059" s="18"/>
      <c r="C1059" s="18" t="s">
        <v>2067</v>
      </c>
      <c r="D1059" s="18" t="s">
        <v>2068</v>
      </c>
      <c r="E1059" s="18" t="s">
        <v>2074</v>
      </c>
      <c r="F1059" s="18" t="s">
        <v>2070</v>
      </c>
      <c r="G1059" s="18" t="s">
        <v>2071</v>
      </c>
      <c r="H1059" s="18" t="s">
        <v>2072</v>
      </c>
      <c r="I1059" s="18" t="s">
        <v>2058</v>
      </c>
      <c r="J1059" s="18" t="s">
        <v>2075</v>
      </c>
    </row>
    <row r="1060" s="12" customFormat="1" ht="42" customHeight="1" spans="1:10">
      <c r="A1060" s="18" t="s">
        <v>3838</v>
      </c>
      <c r="B1060" s="18" t="s">
        <v>3742</v>
      </c>
      <c r="C1060" s="18" t="s">
        <v>2052</v>
      </c>
      <c r="D1060" s="18" t="s">
        <v>2053</v>
      </c>
      <c r="E1060" s="18" t="s">
        <v>3834</v>
      </c>
      <c r="F1060" s="18" t="s">
        <v>2070</v>
      </c>
      <c r="G1060" s="18" t="s">
        <v>2221</v>
      </c>
      <c r="H1060" s="18" t="s">
        <v>2057</v>
      </c>
      <c r="I1060" s="18" t="s">
        <v>2058</v>
      </c>
      <c r="J1060" s="18" t="s">
        <v>3750</v>
      </c>
    </row>
    <row r="1061" s="12" customFormat="1" ht="42" customHeight="1" spans="1:10">
      <c r="A1061" s="18"/>
      <c r="B1061" s="18"/>
      <c r="C1061" s="18" t="s">
        <v>2052</v>
      </c>
      <c r="D1061" s="18" t="s">
        <v>2053</v>
      </c>
      <c r="E1061" s="18" t="s">
        <v>3835</v>
      </c>
      <c r="F1061" s="18" t="s">
        <v>2070</v>
      </c>
      <c r="G1061" s="18" t="s">
        <v>2221</v>
      </c>
      <c r="H1061" s="18" t="s">
        <v>2057</v>
      </c>
      <c r="I1061" s="18" t="s">
        <v>2058</v>
      </c>
      <c r="J1061" s="18" t="s">
        <v>3752</v>
      </c>
    </row>
    <row r="1062" s="12" customFormat="1" ht="42" customHeight="1" spans="1:10">
      <c r="A1062" s="18"/>
      <c r="B1062" s="18"/>
      <c r="C1062" s="18" t="s">
        <v>2052</v>
      </c>
      <c r="D1062" s="18" t="s">
        <v>2053</v>
      </c>
      <c r="E1062" s="18" t="s">
        <v>3743</v>
      </c>
      <c r="F1062" s="18" t="s">
        <v>2070</v>
      </c>
      <c r="G1062" s="18" t="s">
        <v>3197</v>
      </c>
      <c r="H1062" s="18" t="s">
        <v>2057</v>
      </c>
      <c r="I1062" s="18" t="s">
        <v>2058</v>
      </c>
      <c r="J1062" s="18" t="s">
        <v>3745</v>
      </c>
    </row>
    <row r="1063" s="12" customFormat="1" ht="42" customHeight="1" spans="1:10">
      <c r="A1063" s="18"/>
      <c r="B1063" s="18"/>
      <c r="C1063" s="18" t="s">
        <v>2060</v>
      </c>
      <c r="D1063" s="18" t="s">
        <v>2061</v>
      </c>
      <c r="E1063" s="18" t="s">
        <v>2062</v>
      </c>
      <c r="F1063" s="18" t="s">
        <v>2070</v>
      </c>
      <c r="G1063" s="18" t="s">
        <v>2942</v>
      </c>
      <c r="H1063" s="18" t="s">
        <v>2072</v>
      </c>
      <c r="I1063" s="18" t="s">
        <v>2058</v>
      </c>
      <c r="J1063" s="18" t="s">
        <v>2066</v>
      </c>
    </row>
    <row r="1064" s="12" customFormat="1" ht="42" customHeight="1" spans="1:10">
      <c r="A1064" s="18"/>
      <c r="B1064" s="18"/>
      <c r="C1064" s="18" t="s">
        <v>2067</v>
      </c>
      <c r="D1064" s="18" t="s">
        <v>2068</v>
      </c>
      <c r="E1064" s="18" t="s">
        <v>2074</v>
      </c>
      <c r="F1064" s="18" t="s">
        <v>2055</v>
      </c>
      <c r="G1064" s="18" t="s">
        <v>2071</v>
      </c>
      <c r="H1064" s="18" t="s">
        <v>2072</v>
      </c>
      <c r="I1064" s="18" t="s">
        <v>2065</v>
      </c>
      <c r="J1064" s="18" t="s">
        <v>2075</v>
      </c>
    </row>
    <row r="1065" s="12" customFormat="1" ht="42" customHeight="1" spans="1:10">
      <c r="A1065" s="18" t="s">
        <v>3839</v>
      </c>
      <c r="B1065" s="18" t="s">
        <v>3742</v>
      </c>
      <c r="C1065" s="18" t="s">
        <v>2052</v>
      </c>
      <c r="D1065" s="18" t="s">
        <v>2053</v>
      </c>
      <c r="E1065" s="18" t="s">
        <v>3834</v>
      </c>
      <c r="F1065" s="18" t="s">
        <v>2055</v>
      </c>
      <c r="G1065" s="18" t="s">
        <v>2221</v>
      </c>
      <c r="H1065" s="18" t="s">
        <v>2057</v>
      </c>
      <c r="I1065" s="18" t="s">
        <v>2058</v>
      </c>
      <c r="J1065" s="18" t="s">
        <v>3750</v>
      </c>
    </row>
    <row r="1066" s="12" customFormat="1" ht="42" customHeight="1" spans="1:10">
      <c r="A1066" s="18"/>
      <c r="B1066" s="18"/>
      <c r="C1066" s="18" t="s">
        <v>2052</v>
      </c>
      <c r="D1066" s="18" t="s">
        <v>2053</v>
      </c>
      <c r="E1066" s="18" t="s">
        <v>3835</v>
      </c>
      <c r="F1066" s="18" t="s">
        <v>2055</v>
      </c>
      <c r="G1066" s="18" t="s">
        <v>2221</v>
      </c>
      <c r="H1066" s="18" t="s">
        <v>2057</v>
      </c>
      <c r="I1066" s="18" t="s">
        <v>2058</v>
      </c>
      <c r="J1066" s="18" t="s">
        <v>3750</v>
      </c>
    </row>
    <row r="1067" s="12" customFormat="1" ht="42" customHeight="1" spans="1:10">
      <c r="A1067" s="18"/>
      <c r="B1067" s="18"/>
      <c r="C1067" s="18" t="s">
        <v>2052</v>
      </c>
      <c r="D1067" s="18" t="s">
        <v>2053</v>
      </c>
      <c r="E1067" s="18" t="s">
        <v>3743</v>
      </c>
      <c r="F1067" s="18" t="s">
        <v>2055</v>
      </c>
      <c r="G1067" s="18" t="s">
        <v>3197</v>
      </c>
      <c r="H1067" s="18" t="s">
        <v>2057</v>
      </c>
      <c r="I1067" s="18" t="s">
        <v>2058</v>
      </c>
      <c r="J1067" s="18" t="s">
        <v>3745</v>
      </c>
    </row>
    <row r="1068" s="12" customFormat="1" ht="42" customHeight="1" spans="1:10">
      <c r="A1068" s="18"/>
      <c r="B1068" s="18"/>
      <c r="C1068" s="18" t="s">
        <v>2060</v>
      </c>
      <c r="D1068" s="18" t="s">
        <v>2061</v>
      </c>
      <c r="E1068" s="18" t="s">
        <v>2062</v>
      </c>
      <c r="F1068" s="18" t="s">
        <v>2055</v>
      </c>
      <c r="G1068" s="18" t="s">
        <v>2063</v>
      </c>
      <c r="H1068" s="18" t="s">
        <v>2072</v>
      </c>
      <c r="I1068" s="18" t="s">
        <v>2065</v>
      </c>
      <c r="J1068" s="18" t="s">
        <v>2066</v>
      </c>
    </row>
    <row r="1069" s="12" customFormat="1" ht="42" customHeight="1" spans="1:10">
      <c r="A1069" s="18"/>
      <c r="B1069" s="18"/>
      <c r="C1069" s="18" t="s">
        <v>2067</v>
      </c>
      <c r="D1069" s="18" t="s">
        <v>2068</v>
      </c>
      <c r="E1069" s="18" t="s">
        <v>2074</v>
      </c>
      <c r="F1069" s="18" t="s">
        <v>2070</v>
      </c>
      <c r="G1069" s="18" t="s">
        <v>2071</v>
      </c>
      <c r="H1069" s="18" t="s">
        <v>2072</v>
      </c>
      <c r="I1069" s="18" t="s">
        <v>2058</v>
      </c>
      <c r="J1069" s="18" t="s">
        <v>2075</v>
      </c>
    </row>
    <row r="1070" s="12" customFormat="1" ht="42" customHeight="1" spans="1:10">
      <c r="A1070" s="18" t="s">
        <v>3840</v>
      </c>
      <c r="B1070" s="18" t="s">
        <v>3742</v>
      </c>
      <c r="C1070" s="18" t="s">
        <v>2052</v>
      </c>
      <c r="D1070" s="18" t="s">
        <v>2053</v>
      </c>
      <c r="E1070" s="18" t="s">
        <v>3834</v>
      </c>
      <c r="F1070" s="18" t="s">
        <v>2055</v>
      </c>
      <c r="G1070" s="18" t="s">
        <v>2221</v>
      </c>
      <c r="H1070" s="18" t="s">
        <v>2057</v>
      </c>
      <c r="I1070" s="18" t="s">
        <v>2058</v>
      </c>
      <c r="J1070" s="18" t="s">
        <v>3750</v>
      </c>
    </row>
    <row r="1071" s="12" customFormat="1" ht="42" customHeight="1" spans="1:10">
      <c r="A1071" s="18"/>
      <c r="B1071" s="18"/>
      <c r="C1071" s="18" t="s">
        <v>2052</v>
      </c>
      <c r="D1071" s="18" t="s">
        <v>2053</v>
      </c>
      <c r="E1071" s="18" t="s">
        <v>3835</v>
      </c>
      <c r="F1071" s="18" t="s">
        <v>2055</v>
      </c>
      <c r="G1071" s="18" t="s">
        <v>2221</v>
      </c>
      <c r="H1071" s="18" t="s">
        <v>2057</v>
      </c>
      <c r="I1071" s="18" t="s">
        <v>2058</v>
      </c>
      <c r="J1071" s="18" t="s">
        <v>3750</v>
      </c>
    </row>
    <row r="1072" s="12" customFormat="1" ht="42" customHeight="1" spans="1:10">
      <c r="A1072" s="18"/>
      <c r="B1072" s="18"/>
      <c r="C1072" s="18" t="s">
        <v>2052</v>
      </c>
      <c r="D1072" s="18" t="s">
        <v>2053</v>
      </c>
      <c r="E1072" s="18" t="s">
        <v>3743</v>
      </c>
      <c r="F1072" s="18" t="s">
        <v>2055</v>
      </c>
      <c r="G1072" s="18" t="s">
        <v>3197</v>
      </c>
      <c r="H1072" s="18" t="s">
        <v>2057</v>
      </c>
      <c r="I1072" s="18" t="s">
        <v>2058</v>
      </c>
      <c r="J1072" s="18" t="s">
        <v>3750</v>
      </c>
    </row>
    <row r="1073" s="12" customFormat="1" ht="42" customHeight="1" spans="1:10">
      <c r="A1073" s="18"/>
      <c r="B1073" s="18"/>
      <c r="C1073" s="18" t="s">
        <v>2060</v>
      </c>
      <c r="D1073" s="18" t="s">
        <v>2061</v>
      </c>
      <c r="E1073" s="18" t="s">
        <v>2062</v>
      </c>
      <c r="F1073" s="18" t="s">
        <v>2055</v>
      </c>
      <c r="G1073" s="18" t="s">
        <v>2063</v>
      </c>
      <c r="H1073" s="18" t="s">
        <v>2072</v>
      </c>
      <c r="I1073" s="18" t="s">
        <v>2065</v>
      </c>
      <c r="J1073" s="18" t="s">
        <v>2066</v>
      </c>
    </row>
    <row r="1074" s="12" customFormat="1" ht="42" customHeight="1" spans="1:10">
      <c r="A1074" s="18"/>
      <c r="B1074" s="18"/>
      <c r="C1074" s="18" t="s">
        <v>2067</v>
      </c>
      <c r="D1074" s="18" t="s">
        <v>2068</v>
      </c>
      <c r="E1074" s="18" t="s">
        <v>2074</v>
      </c>
      <c r="F1074" s="18" t="s">
        <v>2070</v>
      </c>
      <c r="G1074" s="18" t="s">
        <v>2071</v>
      </c>
      <c r="H1074" s="18" t="s">
        <v>2072</v>
      </c>
      <c r="I1074" s="18" t="s">
        <v>2058</v>
      </c>
      <c r="J1074" s="18" t="s">
        <v>2075</v>
      </c>
    </row>
    <row r="1075" s="12" customFormat="1" ht="42" customHeight="1" spans="1:10">
      <c r="A1075" s="18" t="s">
        <v>3841</v>
      </c>
      <c r="B1075" s="18" t="s">
        <v>3842</v>
      </c>
      <c r="C1075" s="18" t="s">
        <v>2052</v>
      </c>
      <c r="D1075" s="18" t="s">
        <v>2053</v>
      </c>
      <c r="E1075" s="18" t="s">
        <v>3843</v>
      </c>
      <c r="F1075" s="18" t="s">
        <v>2070</v>
      </c>
      <c r="G1075" s="18" t="s">
        <v>3844</v>
      </c>
      <c r="H1075" s="18" t="s">
        <v>2100</v>
      </c>
      <c r="I1075" s="18" t="s">
        <v>2058</v>
      </c>
      <c r="J1075" s="18" t="s">
        <v>3845</v>
      </c>
    </row>
    <row r="1076" s="12" customFormat="1" ht="42" customHeight="1" spans="1:10">
      <c r="A1076" s="18"/>
      <c r="B1076" s="18"/>
      <c r="C1076" s="18" t="s">
        <v>2052</v>
      </c>
      <c r="D1076" s="18" t="s">
        <v>2053</v>
      </c>
      <c r="E1076" s="18" t="s">
        <v>3846</v>
      </c>
      <c r="F1076" s="18" t="s">
        <v>2070</v>
      </c>
      <c r="G1076" s="18" t="s">
        <v>3844</v>
      </c>
      <c r="H1076" s="18" t="s">
        <v>3847</v>
      </c>
      <c r="I1076" s="18" t="s">
        <v>2058</v>
      </c>
      <c r="J1076" s="18" t="s">
        <v>3848</v>
      </c>
    </row>
    <row r="1077" s="12" customFormat="1" ht="42" customHeight="1" spans="1:10">
      <c r="A1077" s="18"/>
      <c r="B1077" s="18"/>
      <c r="C1077" s="18" t="s">
        <v>2052</v>
      </c>
      <c r="D1077" s="18" t="s">
        <v>2053</v>
      </c>
      <c r="E1077" s="18" t="s">
        <v>3849</v>
      </c>
      <c r="F1077" s="18" t="s">
        <v>2070</v>
      </c>
      <c r="G1077" s="18" t="s">
        <v>2863</v>
      </c>
      <c r="H1077" s="18" t="s">
        <v>3850</v>
      </c>
      <c r="I1077" s="18" t="s">
        <v>2058</v>
      </c>
      <c r="J1077" s="18" t="s">
        <v>3851</v>
      </c>
    </row>
    <row r="1078" s="12" customFormat="1" ht="42" customHeight="1" spans="1:10">
      <c r="A1078" s="18"/>
      <c r="B1078" s="18"/>
      <c r="C1078" s="18" t="s">
        <v>2052</v>
      </c>
      <c r="D1078" s="18" t="s">
        <v>2053</v>
      </c>
      <c r="E1078" s="18" t="s">
        <v>3852</v>
      </c>
      <c r="F1078" s="18" t="s">
        <v>2070</v>
      </c>
      <c r="G1078" s="18" t="s">
        <v>3853</v>
      </c>
      <c r="H1078" s="18" t="s">
        <v>2571</v>
      </c>
      <c r="I1078" s="18" t="s">
        <v>2058</v>
      </c>
      <c r="J1078" s="18" t="s">
        <v>3854</v>
      </c>
    </row>
    <row r="1079" s="12" customFormat="1" ht="42" customHeight="1" spans="1:10">
      <c r="A1079" s="18"/>
      <c r="B1079" s="18"/>
      <c r="C1079" s="18" t="s">
        <v>2060</v>
      </c>
      <c r="D1079" s="18" t="s">
        <v>2193</v>
      </c>
      <c r="E1079" s="18" t="s">
        <v>3855</v>
      </c>
      <c r="F1079" s="18" t="s">
        <v>2070</v>
      </c>
      <c r="G1079" s="18" t="s">
        <v>2071</v>
      </c>
      <c r="H1079" s="18" t="s">
        <v>2072</v>
      </c>
      <c r="I1079" s="18" t="s">
        <v>2058</v>
      </c>
      <c r="J1079" s="18" t="s">
        <v>3856</v>
      </c>
    </row>
    <row r="1080" s="12" customFormat="1" ht="42" customHeight="1" spans="1:10">
      <c r="A1080" s="18"/>
      <c r="B1080" s="18"/>
      <c r="C1080" s="18" t="s">
        <v>2067</v>
      </c>
      <c r="D1080" s="18" t="s">
        <v>2068</v>
      </c>
      <c r="E1080" s="18" t="s">
        <v>3857</v>
      </c>
      <c r="F1080" s="18" t="s">
        <v>2070</v>
      </c>
      <c r="G1080" s="18" t="s">
        <v>2103</v>
      </c>
      <c r="H1080" s="18" t="s">
        <v>2072</v>
      </c>
      <c r="I1080" s="18" t="s">
        <v>2058</v>
      </c>
      <c r="J1080" s="18" t="s">
        <v>3858</v>
      </c>
    </row>
    <row r="1081" s="12" customFormat="1" ht="42" customHeight="1" spans="1:10">
      <c r="A1081" s="18" t="s">
        <v>3859</v>
      </c>
      <c r="B1081" s="18" t="s">
        <v>3860</v>
      </c>
      <c r="C1081" s="18" t="s">
        <v>2052</v>
      </c>
      <c r="D1081" s="18" t="s">
        <v>2053</v>
      </c>
      <c r="E1081" s="18" t="s">
        <v>3861</v>
      </c>
      <c r="F1081" s="18" t="s">
        <v>2055</v>
      </c>
      <c r="G1081" s="18" t="s">
        <v>3862</v>
      </c>
      <c r="H1081" s="18" t="s">
        <v>3863</v>
      </c>
      <c r="I1081" s="18" t="s">
        <v>2058</v>
      </c>
      <c r="J1081" s="18" t="s">
        <v>3864</v>
      </c>
    </row>
    <row r="1082" s="12" customFormat="1" ht="42" customHeight="1" spans="1:10">
      <c r="A1082" s="18"/>
      <c r="B1082" s="18"/>
      <c r="C1082" s="18" t="s">
        <v>2060</v>
      </c>
      <c r="D1082" s="18" t="s">
        <v>2193</v>
      </c>
      <c r="E1082" s="18" t="s">
        <v>3865</v>
      </c>
      <c r="F1082" s="18" t="s">
        <v>2055</v>
      </c>
      <c r="G1082" s="18" t="s">
        <v>2079</v>
      </c>
      <c r="H1082" s="18" t="s">
        <v>2108</v>
      </c>
      <c r="I1082" s="18" t="s">
        <v>2058</v>
      </c>
      <c r="J1082" s="18" t="s">
        <v>3865</v>
      </c>
    </row>
    <row r="1083" s="12" customFormat="1" ht="42" customHeight="1" spans="1:10">
      <c r="A1083" s="18"/>
      <c r="B1083" s="18"/>
      <c r="C1083" s="18" t="s">
        <v>2067</v>
      </c>
      <c r="D1083" s="18" t="s">
        <v>2068</v>
      </c>
      <c r="E1083" s="18" t="s">
        <v>3396</v>
      </c>
      <c r="F1083" s="18" t="s">
        <v>2070</v>
      </c>
      <c r="G1083" s="18" t="s">
        <v>2071</v>
      </c>
      <c r="H1083" s="18" t="s">
        <v>2072</v>
      </c>
      <c r="I1083" s="18" t="s">
        <v>2065</v>
      </c>
      <c r="J1083" s="18" t="s">
        <v>3396</v>
      </c>
    </row>
    <row r="1084" s="12" customFormat="1" ht="42" customHeight="1" spans="1:10">
      <c r="A1084" s="18" t="s">
        <v>3866</v>
      </c>
      <c r="B1084" s="18" t="s">
        <v>3866</v>
      </c>
      <c r="C1084" s="18" t="s">
        <v>2052</v>
      </c>
      <c r="D1084" s="18" t="s">
        <v>2110</v>
      </c>
      <c r="E1084" s="18" t="s">
        <v>2111</v>
      </c>
      <c r="F1084" s="18" t="s">
        <v>2055</v>
      </c>
      <c r="G1084" s="18" t="s">
        <v>3867</v>
      </c>
      <c r="H1084" s="18" t="s">
        <v>3863</v>
      </c>
      <c r="I1084" s="18" t="s">
        <v>2058</v>
      </c>
      <c r="J1084" s="18" t="s">
        <v>3866</v>
      </c>
    </row>
    <row r="1085" s="12" customFormat="1" ht="42" customHeight="1" spans="1:10">
      <c r="A1085" s="18"/>
      <c r="B1085" s="18"/>
      <c r="C1085" s="18" t="s">
        <v>2060</v>
      </c>
      <c r="D1085" s="18" t="s">
        <v>3043</v>
      </c>
      <c r="E1085" s="18" t="s">
        <v>3868</v>
      </c>
      <c r="F1085" s="18" t="s">
        <v>2055</v>
      </c>
      <c r="G1085" s="18" t="s">
        <v>3869</v>
      </c>
      <c r="H1085" s="18"/>
      <c r="I1085" s="18" t="s">
        <v>2065</v>
      </c>
      <c r="J1085" s="18" t="s">
        <v>3870</v>
      </c>
    </row>
    <row r="1086" s="12" customFormat="1" ht="42" customHeight="1" spans="1:10">
      <c r="A1086" s="18"/>
      <c r="B1086" s="18"/>
      <c r="C1086" s="18" t="s">
        <v>2067</v>
      </c>
      <c r="D1086" s="18" t="s">
        <v>2068</v>
      </c>
      <c r="E1086" s="18" t="s">
        <v>3396</v>
      </c>
      <c r="F1086" s="18" t="s">
        <v>2070</v>
      </c>
      <c r="G1086" s="18" t="s">
        <v>2071</v>
      </c>
      <c r="H1086" s="18" t="s">
        <v>2072</v>
      </c>
      <c r="I1086" s="18" t="s">
        <v>2065</v>
      </c>
      <c r="J1086" s="18" t="s">
        <v>3870</v>
      </c>
    </row>
    <row r="1087" s="12" customFormat="1" ht="42" customHeight="1" spans="1:10">
      <c r="A1087" s="18" t="s">
        <v>3871</v>
      </c>
      <c r="B1087" s="18" t="s">
        <v>3872</v>
      </c>
      <c r="C1087" s="18" t="s">
        <v>2052</v>
      </c>
      <c r="D1087" s="18" t="s">
        <v>2088</v>
      </c>
      <c r="E1087" s="18" t="s">
        <v>3873</v>
      </c>
      <c r="F1087" s="18" t="s">
        <v>2055</v>
      </c>
      <c r="G1087" s="18" t="s">
        <v>2086</v>
      </c>
      <c r="H1087" s="18" t="s">
        <v>2072</v>
      </c>
      <c r="I1087" s="18" t="s">
        <v>2065</v>
      </c>
      <c r="J1087" s="18" t="s">
        <v>3874</v>
      </c>
    </row>
    <row r="1088" s="12" customFormat="1" ht="42" customHeight="1" spans="1:10">
      <c r="A1088" s="18"/>
      <c r="B1088" s="18"/>
      <c r="C1088" s="18" t="s">
        <v>2060</v>
      </c>
      <c r="D1088" s="18" t="s">
        <v>2193</v>
      </c>
      <c r="E1088" s="18" t="s">
        <v>3865</v>
      </c>
      <c r="F1088" s="18" t="s">
        <v>2055</v>
      </c>
      <c r="G1088" s="18" t="s">
        <v>2079</v>
      </c>
      <c r="H1088" s="18" t="s">
        <v>2108</v>
      </c>
      <c r="I1088" s="18" t="s">
        <v>2065</v>
      </c>
      <c r="J1088" s="18" t="s">
        <v>3875</v>
      </c>
    </row>
    <row r="1089" s="12" customFormat="1" ht="42" customHeight="1" spans="1:10">
      <c r="A1089" s="18"/>
      <c r="B1089" s="18"/>
      <c r="C1089" s="18" t="s">
        <v>2067</v>
      </c>
      <c r="D1089" s="18" t="s">
        <v>2068</v>
      </c>
      <c r="E1089" s="18" t="s">
        <v>3876</v>
      </c>
      <c r="F1089" s="18" t="s">
        <v>2070</v>
      </c>
      <c r="G1089" s="18" t="s">
        <v>2071</v>
      </c>
      <c r="H1089" s="18" t="s">
        <v>2072</v>
      </c>
      <c r="I1089" s="18" t="s">
        <v>2065</v>
      </c>
      <c r="J1089" s="18" t="s">
        <v>3876</v>
      </c>
    </row>
    <row r="1090" s="12" customFormat="1" ht="42" customHeight="1" spans="1:10">
      <c r="A1090" s="18" t="s">
        <v>3877</v>
      </c>
      <c r="B1090" s="18" t="s">
        <v>3877</v>
      </c>
      <c r="C1090" s="18" t="s">
        <v>2052</v>
      </c>
      <c r="D1090" s="18" t="s">
        <v>2110</v>
      </c>
      <c r="E1090" s="18" t="s">
        <v>2111</v>
      </c>
      <c r="F1090" s="18" t="s">
        <v>2070</v>
      </c>
      <c r="G1090" s="18" t="s">
        <v>2086</v>
      </c>
      <c r="H1090" s="18" t="s">
        <v>3863</v>
      </c>
      <c r="I1090" s="18" t="s">
        <v>2058</v>
      </c>
      <c r="J1090" s="18" t="s">
        <v>3878</v>
      </c>
    </row>
    <row r="1091" s="12" customFormat="1" ht="42" customHeight="1" spans="1:10">
      <c r="A1091" s="18"/>
      <c r="B1091" s="18"/>
      <c r="C1091" s="18" t="s">
        <v>2060</v>
      </c>
      <c r="D1091" s="18" t="s">
        <v>2193</v>
      </c>
      <c r="E1091" s="18" t="s">
        <v>3879</v>
      </c>
      <c r="F1091" s="18" t="s">
        <v>2055</v>
      </c>
      <c r="G1091" s="18" t="s">
        <v>2079</v>
      </c>
      <c r="H1091" s="18" t="s">
        <v>2108</v>
      </c>
      <c r="I1091" s="18" t="s">
        <v>2058</v>
      </c>
      <c r="J1091" s="18" t="s">
        <v>3879</v>
      </c>
    </row>
    <row r="1092" s="12" customFormat="1" ht="42" customHeight="1" spans="1:10">
      <c r="A1092" s="18"/>
      <c r="B1092" s="18"/>
      <c r="C1092" s="18" t="s">
        <v>2067</v>
      </c>
      <c r="D1092" s="18" t="s">
        <v>2068</v>
      </c>
      <c r="E1092" s="18" t="s">
        <v>3396</v>
      </c>
      <c r="F1092" s="18" t="s">
        <v>2070</v>
      </c>
      <c r="G1092" s="18" t="s">
        <v>2071</v>
      </c>
      <c r="H1092" s="18" t="s">
        <v>2072</v>
      </c>
      <c r="I1092" s="18" t="s">
        <v>2065</v>
      </c>
      <c r="J1092" s="18" t="s">
        <v>3396</v>
      </c>
    </row>
    <row r="1093" s="12" customFormat="1" ht="42" customHeight="1" spans="1:10">
      <c r="A1093" s="18" t="s">
        <v>3880</v>
      </c>
      <c r="B1093" s="18" t="s">
        <v>3881</v>
      </c>
      <c r="C1093" s="18" t="s">
        <v>2052</v>
      </c>
      <c r="D1093" s="18" t="s">
        <v>2053</v>
      </c>
      <c r="E1093" s="18" t="s">
        <v>3882</v>
      </c>
      <c r="F1093" s="18" t="s">
        <v>2070</v>
      </c>
      <c r="G1093" s="18" t="s">
        <v>3883</v>
      </c>
      <c r="H1093" s="18" t="s">
        <v>2211</v>
      </c>
      <c r="I1093" s="18" t="s">
        <v>2058</v>
      </c>
      <c r="J1093" s="18" t="s">
        <v>3882</v>
      </c>
    </row>
    <row r="1094" s="12" customFormat="1" ht="42" customHeight="1" spans="1:10">
      <c r="A1094" s="18"/>
      <c r="B1094" s="18"/>
      <c r="C1094" s="18" t="s">
        <v>2052</v>
      </c>
      <c r="D1094" s="18" t="s">
        <v>2084</v>
      </c>
      <c r="E1094" s="18" t="s">
        <v>3884</v>
      </c>
      <c r="F1094" s="18" t="s">
        <v>2070</v>
      </c>
      <c r="G1094" s="18" t="s">
        <v>2071</v>
      </c>
      <c r="H1094" s="18" t="s">
        <v>2072</v>
      </c>
      <c r="I1094" s="18" t="s">
        <v>2058</v>
      </c>
      <c r="J1094" s="18" t="s">
        <v>3884</v>
      </c>
    </row>
    <row r="1095" s="12" customFormat="1" ht="42" customHeight="1" spans="1:10">
      <c r="A1095" s="18"/>
      <c r="B1095" s="18"/>
      <c r="C1095" s="18" t="s">
        <v>2052</v>
      </c>
      <c r="D1095" s="18" t="s">
        <v>2088</v>
      </c>
      <c r="E1095" s="18" t="s">
        <v>2105</v>
      </c>
      <c r="F1095" s="18" t="s">
        <v>2055</v>
      </c>
      <c r="G1095" s="18" t="s">
        <v>3033</v>
      </c>
      <c r="H1095" s="18" t="s">
        <v>2108</v>
      </c>
      <c r="I1095" s="18" t="s">
        <v>2058</v>
      </c>
      <c r="J1095" s="18" t="s">
        <v>2105</v>
      </c>
    </row>
    <row r="1096" s="12" customFormat="1" ht="42" customHeight="1" spans="1:10">
      <c r="A1096" s="18"/>
      <c r="B1096" s="18"/>
      <c r="C1096" s="18" t="s">
        <v>2060</v>
      </c>
      <c r="D1096" s="18" t="s">
        <v>2061</v>
      </c>
      <c r="E1096" s="18" t="s">
        <v>3885</v>
      </c>
      <c r="F1096" s="18" t="s">
        <v>2055</v>
      </c>
      <c r="G1096" s="18" t="s">
        <v>2272</v>
      </c>
      <c r="H1096" s="18" t="s">
        <v>2064</v>
      </c>
      <c r="I1096" s="18" t="s">
        <v>2065</v>
      </c>
      <c r="J1096" s="18" t="s">
        <v>3886</v>
      </c>
    </row>
    <row r="1097" s="12" customFormat="1" ht="42" customHeight="1" spans="1:10">
      <c r="A1097" s="18"/>
      <c r="B1097" s="18"/>
      <c r="C1097" s="18" t="s">
        <v>2067</v>
      </c>
      <c r="D1097" s="18" t="s">
        <v>2068</v>
      </c>
      <c r="E1097" s="18" t="s">
        <v>3887</v>
      </c>
      <c r="F1097" s="18" t="s">
        <v>2070</v>
      </c>
      <c r="G1097" s="18" t="s">
        <v>2071</v>
      </c>
      <c r="H1097" s="18" t="s">
        <v>2072</v>
      </c>
      <c r="I1097" s="18" t="s">
        <v>2058</v>
      </c>
      <c r="J1097" s="18" t="s">
        <v>3887</v>
      </c>
    </row>
    <row r="1098" s="12" customFormat="1" ht="42" customHeight="1" spans="1:10">
      <c r="A1098" s="18" t="s">
        <v>3888</v>
      </c>
      <c r="B1098" s="18" t="s">
        <v>3888</v>
      </c>
      <c r="C1098" s="18" t="s">
        <v>2052</v>
      </c>
      <c r="D1098" s="18" t="s">
        <v>2053</v>
      </c>
      <c r="E1098" s="18" t="s">
        <v>3878</v>
      </c>
      <c r="F1098" s="18" t="s">
        <v>2070</v>
      </c>
      <c r="G1098" s="18" t="s">
        <v>2086</v>
      </c>
      <c r="H1098" s="18" t="s">
        <v>3863</v>
      </c>
      <c r="I1098" s="18" t="s">
        <v>2058</v>
      </c>
      <c r="J1098" s="18" t="s">
        <v>3878</v>
      </c>
    </row>
    <row r="1099" s="12" customFormat="1" ht="42" customHeight="1" spans="1:10">
      <c r="A1099" s="18"/>
      <c r="B1099" s="18"/>
      <c r="C1099" s="18" t="s">
        <v>2060</v>
      </c>
      <c r="D1099" s="18" t="s">
        <v>2193</v>
      </c>
      <c r="E1099" s="18" t="s">
        <v>3879</v>
      </c>
      <c r="F1099" s="18" t="s">
        <v>2055</v>
      </c>
      <c r="G1099" s="18" t="s">
        <v>3033</v>
      </c>
      <c r="H1099" s="18" t="s">
        <v>2108</v>
      </c>
      <c r="I1099" s="18" t="s">
        <v>2058</v>
      </c>
      <c r="J1099" s="18" t="s">
        <v>3879</v>
      </c>
    </row>
    <row r="1100" s="12" customFormat="1" ht="42" customHeight="1" spans="1:10">
      <c r="A1100" s="18"/>
      <c r="B1100" s="18"/>
      <c r="C1100" s="18" t="s">
        <v>2067</v>
      </c>
      <c r="D1100" s="18" t="s">
        <v>2068</v>
      </c>
      <c r="E1100" s="18" t="s">
        <v>3396</v>
      </c>
      <c r="F1100" s="18" t="s">
        <v>2055</v>
      </c>
      <c r="G1100" s="18" t="s">
        <v>2071</v>
      </c>
      <c r="H1100" s="18" t="s">
        <v>2072</v>
      </c>
      <c r="I1100" s="18" t="s">
        <v>2065</v>
      </c>
      <c r="J1100" s="18" t="s">
        <v>3396</v>
      </c>
    </row>
    <row r="1101" s="12" customFormat="1" ht="42" customHeight="1" spans="1:10">
      <c r="A1101" s="18" t="s">
        <v>3889</v>
      </c>
      <c r="B1101" s="18" t="s">
        <v>3890</v>
      </c>
      <c r="C1101" s="18" t="s">
        <v>2052</v>
      </c>
      <c r="D1101" s="18" t="s">
        <v>2053</v>
      </c>
      <c r="E1101" s="18" t="s">
        <v>3891</v>
      </c>
      <c r="F1101" s="18" t="s">
        <v>2055</v>
      </c>
      <c r="G1101" s="18" t="s">
        <v>3892</v>
      </c>
      <c r="H1101" s="18" t="s">
        <v>2057</v>
      </c>
      <c r="I1101" s="18" t="s">
        <v>2058</v>
      </c>
      <c r="J1101" s="18" t="s">
        <v>3893</v>
      </c>
    </row>
    <row r="1102" s="12" customFormat="1" ht="42" customHeight="1" spans="1:10">
      <c r="A1102" s="18"/>
      <c r="B1102" s="18"/>
      <c r="C1102" s="18" t="s">
        <v>2060</v>
      </c>
      <c r="D1102" s="18" t="s">
        <v>2061</v>
      </c>
      <c r="E1102" s="18" t="s">
        <v>2062</v>
      </c>
      <c r="F1102" s="18" t="s">
        <v>2055</v>
      </c>
      <c r="G1102" s="18" t="s">
        <v>2063</v>
      </c>
      <c r="H1102" s="18"/>
      <c r="I1102" s="18" t="s">
        <v>2065</v>
      </c>
      <c r="J1102" s="18" t="s">
        <v>2066</v>
      </c>
    </row>
    <row r="1103" s="12" customFormat="1" ht="42" customHeight="1" spans="1:10">
      <c r="A1103" s="18"/>
      <c r="B1103" s="18"/>
      <c r="C1103" s="18" t="s">
        <v>2067</v>
      </c>
      <c r="D1103" s="18" t="s">
        <v>2068</v>
      </c>
      <c r="E1103" s="18" t="s">
        <v>3396</v>
      </c>
      <c r="F1103" s="18" t="s">
        <v>2070</v>
      </c>
      <c r="G1103" s="18" t="s">
        <v>2071</v>
      </c>
      <c r="H1103" s="18" t="s">
        <v>2072</v>
      </c>
      <c r="I1103" s="18" t="s">
        <v>2065</v>
      </c>
      <c r="J1103" s="18" t="s">
        <v>2073</v>
      </c>
    </row>
    <row r="1104" s="12" customFormat="1" ht="42" customHeight="1" spans="1:10">
      <c r="A1104" s="18" t="s">
        <v>3894</v>
      </c>
      <c r="B1104" s="18" t="s">
        <v>3894</v>
      </c>
      <c r="C1104" s="18" t="s">
        <v>2052</v>
      </c>
      <c r="D1104" s="18" t="s">
        <v>2110</v>
      </c>
      <c r="E1104" s="18" t="s">
        <v>2111</v>
      </c>
      <c r="F1104" s="18" t="s">
        <v>2055</v>
      </c>
      <c r="G1104" s="18" t="s">
        <v>3895</v>
      </c>
      <c r="H1104" s="18" t="s">
        <v>2233</v>
      </c>
      <c r="I1104" s="18" t="s">
        <v>2058</v>
      </c>
      <c r="J1104" s="18" t="s">
        <v>2111</v>
      </c>
    </row>
    <row r="1105" s="12" customFormat="1" ht="42" customHeight="1" spans="1:10">
      <c r="A1105" s="18"/>
      <c r="B1105" s="18"/>
      <c r="C1105" s="18" t="s">
        <v>2060</v>
      </c>
      <c r="D1105" s="18" t="s">
        <v>2193</v>
      </c>
      <c r="E1105" s="18" t="s">
        <v>3865</v>
      </c>
      <c r="F1105" s="18" t="s">
        <v>2055</v>
      </c>
      <c r="G1105" s="18" t="s">
        <v>2079</v>
      </c>
      <c r="H1105" s="18" t="s">
        <v>2108</v>
      </c>
      <c r="I1105" s="18" t="s">
        <v>2058</v>
      </c>
      <c r="J1105" s="18" t="s">
        <v>3865</v>
      </c>
    </row>
    <row r="1106" s="12" customFormat="1" ht="42" customHeight="1" spans="1:10">
      <c r="A1106" s="18"/>
      <c r="B1106" s="18"/>
      <c r="C1106" s="18" t="s">
        <v>2067</v>
      </c>
      <c r="D1106" s="18" t="s">
        <v>2068</v>
      </c>
      <c r="E1106" s="18" t="s">
        <v>3396</v>
      </c>
      <c r="F1106" s="18" t="s">
        <v>2070</v>
      </c>
      <c r="G1106" s="18" t="s">
        <v>2071</v>
      </c>
      <c r="H1106" s="18" t="s">
        <v>2072</v>
      </c>
      <c r="I1106" s="18" t="s">
        <v>2058</v>
      </c>
      <c r="J1106" s="18" t="s">
        <v>3396</v>
      </c>
    </row>
    <row r="1107" s="12" customFormat="1" ht="42" customHeight="1" spans="1:10">
      <c r="A1107" s="18" t="s">
        <v>3896</v>
      </c>
      <c r="B1107" s="18" t="s">
        <v>3896</v>
      </c>
      <c r="C1107" s="18" t="s">
        <v>2052</v>
      </c>
      <c r="D1107" s="18" t="s">
        <v>2110</v>
      </c>
      <c r="E1107" s="18" t="s">
        <v>2111</v>
      </c>
      <c r="F1107" s="18" t="s">
        <v>2055</v>
      </c>
      <c r="G1107" s="18" t="s">
        <v>3897</v>
      </c>
      <c r="H1107" s="18" t="s">
        <v>3863</v>
      </c>
      <c r="I1107" s="18" t="s">
        <v>2058</v>
      </c>
      <c r="J1107" s="18" t="s">
        <v>3898</v>
      </c>
    </row>
    <row r="1108" s="12" customFormat="1" ht="42" customHeight="1" spans="1:10">
      <c r="A1108" s="18"/>
      <c r="B1108" s="18"/>
      <c r="C1108" s="18" t="s">
        <v>2060</v>
      </c>
      <c r="D1108" s="18" t="s">
        <v>2193</v>
      </c>
      <c r="E1108" s="18" t="s">
        <v>3865</v>
      </c>
      <c r="F1108" s="18" t="s">
        <v>2055</v>
      </c>
      <c r="G1108" s="18" t="s">
        <v>2079</v>
      </c>
      <c r="H1108" s="18" t="s">
        <v>2108</v>
      </c>
      <c r="I1108" s="18" t="s">
        <v>2058</v>
      </c>
      <c r="J1108" s="18" t="s">
        <v>3898</v>
      </c>
    </row>
    <row r="1109" s="12" customFormat="1" ht="42" customHeight="1" spans="1:10">
      <c r="A1109" s="18"/>
      <c r="B1109" s="18"/>
      <c r="C1109" s="18" t="s">
        <v>2067</v>
      </c>
      <c r="D1109" s="18" t="s">
        <v>2068</v>
      </c>
      <c r="E1109" s="18" t="s">
        <v>3396</v>
      </c>
      <c r="F1109" s="18" t="s">
        <v>2070</v>
      </c>
      <c r="G1109" s="18" t="s">
        <v>2071</v>
      </c>
      <c r="H1109" s="18" t="s">
        <v>2072</v>
      </c>
      <c r="I1109" s="18" t="s">
        <v>2065</v>
      </c>
      <c r="J1109" s="18" t="s">
        <v>3898</v>
      </c>
    </row>
    <row r="1110" s="12" customFormat="1" ht="42" customHeight="1" spans="1:10">
      <c r="A1110" s="18" t="s">
        <v>3899</v>
      </c>
      <c r="B1110" s="18" t="s">
        <v>3899</v>
      </c>
      <c r="C1110" s="18" t="s">
        <v>2052</v>
      </c>
      <c r="D1110" s="18" t="s">
        <v>2110</v>
      </c>
      <c r="E1110" s="18" t="s">
        <v>2111</v>
      </c>
      <c r="F1110" s="18" t="s">
        <v>2055</v>
      </c>
      <c r="G1110" s="18" t="s">
        <v>3900</v>
      </c>
      <c r="H1110" s="18" t="s">
        <v>3863</v>
      </c>
      <c r="I1110" s="18" t="s">
        <v>2058</v>
      </c>
      <c r="J1110" s="18" t="s">
        <v>3901</v>
      </c>
    </row>
    <row r="1111" s="12" customFormat="1" ht="42" customHeight="1" spans="1:10">
      <c r="A1111" s="18"/>
      <c r="B1111" s="18"/>
      <c r="C1111" s="18" t="s">
        <v>2060</v>
      </c>
      <c r="D1111" s="18" t="s">
        <v>2193</v>
      </c>
      <c r="E1111" s="18" t="s">
        <v>3865</v>
      </c>
      <c r="F1111" s="18" t="s">
        <v>2055</v>
      </c>
      <c r="G1111" s="18" t="s">
        <v>2079</v>
      </c>
      <c r="H1111" s="18" t="s">
        <v>2108</v>
      </c>
      <c r="I1111" s="18" t="s">
        <v>2058</v>
      </c>
      <c r="J1111" s="18" t="s">
        <v>3901</v>
      </c>
    </row>
    <row r="1112" s="12" customFormat="1" ht="42" customHeight="1" spans="1:10">
      <c r="A1112" s="18"/>
      <c r="B1112" s="18"/>
      <c r="C1112" s="18" t="s">
        <v>2067</v>
      </c>
      <c r="D1112" s="18" t="s">
        <v>2068</v>
      </c>
      <c r="E1112" s="18" t="s">
        <v>3902</v>
      </c>
      <c r="F1112" s="18" t="s">
        <v>2070</v>
      </c>
      <c r="G1112" s="18" t="s">
        <v>2071</v>
      </c>
      <c r="H1112" s="18" t="s">
        <v>2072</v>
      </c>
      <c r="I1112" s="18" t="s">
        <v>2065</v>
      </c>
      <c r="J1112" s="18" t="s">
        <v>3901</v>
      </c>
    </row>
    <row r="1113" s="12" customFormat="1" ht="42" customHeight="1" spans="1:10">
      <c r="A1113" s="18" t="s">
        <v>3903</v>
      </c>
      <c r="B1113" s="18" t="s">
        <v>3904</v>
      </c>
      <c r="C1113" s="18" t="s">
        <v>2052</v>
      </c>
      <c r="D1113" s="18" t="s">
        <v>2084</v>
      </c>
      <c r="E1113" s="18" t="s">
        <v>3905</v>
      </c>
      <c r="F1113" s="18" t="s">
        <v>2055</v>
      </c>
      <c r="G1113" s="18" t="s">
        <v>3906</v>
      </c>
      <c r="H1113" s="18"/>
      <c r="I1113" s="18" t="s">
        <v>2065</v>
      </c>
      <c r="J1113" s="18" t="s">
        <v>3905</v>
      </c>
    </row>
    <row r="1114" s="12" customFormat="1" ht="42" customHeight="1" spans="1:10">
      <c r="A1114" s="18"/>
      <c r="B1114" s="18"/>
      <c r="C1114" s="18" t="s">
        <v>2060</v>
      </c>
      <c r="D1114" s="18" t="s">
        <v>3043</v>
      </c>
      <c r="E1114" s="18" t="s">
        <v>3907</v>
      </c>
      <c r="F1114" s="18" t="s">
        <v>2055</v>
      </c>
      <c r="G1114" s="18" t="s">
        <v>3869</v>
      </c>
      <c r="H1114" s="18"/>
      <c r="I1114" s="18" t="s">
        <v>2065</v>
      </c>
      <c r="J1114" s="18" t="s">
        <v>3907</v>
      </c>
    </row>
    <row r="1115" s="12" customFormat="1" ht="42" customHeight="1" spans="1:10">
      <c r="A1115" s="18"/>
      <c r="B1115" s="18"/>
      <c r="C1115" s="18" t="s">
        <v>2067</v>
      </c>
      <c r="D1115" s="18" t="s">
        <v>2068</v>
      </c>
      <c r="E1115" s="18" t="s">
        <v>3396</v>
      </c>
      <c r="F1115" s="18" t="s">
        <v>2070</v>
      </c>
      <c r="G1115" s="18" t="s">
        <v>2071</v>
      </c>
      <c r="H1115" s="18" t="s">
        <v>2072</v>
      </c>
      <c r="I1115" s="18" t="s">
        <v>2065</v>
      </c>
      <c r="J1115" s="18" t="s">
        <v>3396</v>
      </c>
    </row>
    <row r="1116" s="12" customFormat="1" ht="42" customHeight="1" spans="1:10">
      <c r="A1116" s="17" t="s">
        <v>3908</v>
      </c>
      <c r="B1116" s="20"/>
      <c r="C1116" s="20"/>
      <c r="D1116" s="20"/>
      <c r="E1116" s="20"/>
      <c r="F1116" s="20"/>
      <c r="G1116" s="20"/>
      <c r="H1116" s="20"/>
      <c r="I1116" s="20"/>
      <c r="J1116" s="20"/>
    </row>
    <row r="1117" s="12" customFormat="1" ht="42" customHeight="1" spans="1:10">
      <c r="A1117" s="19" t="s">
        <v>3908</v>
      </c>
      <c r="B1117" s="20"/>
      <c r="C1117" s="20"/>
      <c r="D1117" s="20"/>
      <c r="E1117" s="20"/>
      <c r="F1117" s="20"/>
      <c r="G1117" s="20"/>
      <c r="H1117" s="20"/>
      <c r="I1117" s="20"/>
      <c r="J1117" s="20"/>
    </row>
    <row r="1118" s="12" customFormat="1" ht="42" customHeight="1" spans="1:10">
      <c r="A1118" s="18" t="s">
        <v>3909</v>
      </c>
      <c r="B1118" s="18" t="s">
        <v>3910</v>
      </c>
      <c r="C1118" s="18" t="s">
        <v>2052</v>
      </c>
      <c r="D1118" s="18" t="s">
        <v>2053</v>
      </c>
      <c r="E1118" s="18" t="s">
        <v>3911</v>
      </c>
      <c r="F1118" s="18" t="s">
        <v>2055</v>
      </c>
      <c r="G1118" s="18" t="s">
        <v>2165</v>
      </c>
      <c r="H1118" s="18" t="s">
        <v>2211</v>
      </c>
      <c r="I1118" s="18" t="s">
        <v>2058</v>
      </c>
      <c r="J1118" s="18" t="s">
        <v>3912</v>
      </c>
    </row>
    <row r="1119" s="12" customFormat="1" ht="42" customHeight="1" spans="1:10">
      <c r="A1119" s="18"/>
      <c r="B1119" s="18"/>
      <c r="C1119" s="18" t="s">
        <v>2052</v>
      </c>
      <c r="D1119" s="18" t="s">
        <v>2053</v>
      </c>
      <c r="E1119" s="18" t="s">
        <v>3913</v>
      </c>
      <c r="F1119" s="18" t="s">
        <v>2070</v>
      </c>
      <c r="G1119" s="18" t="s">
        <v>2128</v>
      </c>
      <c r="H1119" s="18" t="s">
        <v>2082</v>
      </c>
      <c r="I1119" s="18" t="s">
        <v>2058</v>
      </c>
      <c r="J1119" s="18" t="s">
        <v>3914</v>
      </c>
    </row>
    <row r="1120" s="12" customFormat="1" ht="42" customHeight="1" spans="1:10">
      <c r="A1120" s="18"/>
      <c r="B1120" s="18"/>
      <c r="C1120" s="18" t="s">
        <v>2052</v>
      </c>
      <c r="D1120" s="18" t="s">
        <v>2053</v>
      </c>
      <c r="E1120" s="18" t="s">
        <v>3915</v>
      </c>
      <c r="F1120" s="18" t="s">
        <v>2055</v>
      </c>
      <c r="G1120" s="18" t="s">
        <v>2556</v>
      </c>
      <c r="H1120" s="18" t="s">
        <v>2620</v>
      </c>
      <c r="I1120" s="18" t="s">
        <v>2058</v>
      </c>
      <c r="J1120" s="18" t="s">
        <v>3916</v>
      </c>
    </row>
    <row r="1121" s="12" customFormat="1" ht="42" customHeight="1" spans="1:10">
      <c r="A1121" s="18"/>
      <c r="B1121" s="18"/>
      <c r="C1121" s="18" t="s">
        <v>2052</v>
      </c>
      <c r="D1121" s="18" t="s">
        <v>2053</v>
      </c>
      <c r="E1121" s="18" t="s">
        <v>3917</v>
      </c>
      <c r="F1121" s="18" t="s">
        <v>2070</v>
      </c>
      <c r="G1121" s="18" t="s">
        <v>2125</v>
      </c>
      <c r="H1121" s="18" t="s">
        <v>3918</v>
      </c>
      <c r="I1121" s="18" t="s">
        <v>2058</v>
      </c>
      <c r="J1121" s="18" t="s">
        <v>3919</v>
      </c>
    </row>
    <row r="1122" s="12" customFormat="1" ht="42" customHeight="1" spans="1:10">
      <c r="A1122" s="18"/>
      <c r="B1122" s="18"/>
      <c r="C1122" s="18" t="s">
        <v>2052</v>
      </c>
      <c r="D1122" s="18" t="s">
        <v>2053</v>
      </c>
      <c r="E1122" s="18" t="s">
        <v>3920</v>
      </c>
      <c r="F1122" s="18" t="s">
        <v>2070</v>
      </c>
      <c r="G1122" s="18" t="s">
        <v>2942</v>
      </c>
      <c r="H1122" s="18" t="s">
        <v>3850</v>
      </c>
      <c r="I1122" s="18" t="s">
        <v>2058</v>
      </c>
      <c r="J1122" s="18" t="s">
        <v>3921</v>
      </c>
    </row>
    <row r="1123" s="12" customFormat="1" ht="42" customHeight="1" spans="1:10">
      <c r="A1123" s="18"/>
      <c r="B1123" s="18"/>
      <c r="C1123" s="18" t="s">
        <v>2052</v>
      </c>
      <c r="D1123" s="18" t="s">
        <v>2053</v>
      </c>
      <c r="E1123" s="18" t="s">
        <v>3922</v>
      </c>
      <c r="F1123" s="18" t="s">
        <v>2070</v>
      </c>
      <c r="G1123" s="18" t="s">
        <v>2128</v>
      </c>
      <c r="H1123" s="18" t="s">
        <v>2082</v>
      </c>
      <c r="I1123" s="18" t="s">
        <v>2058</v>
      </c>
      <c r="J1123" s="18" t="s">
        <v>3923</v>
      </c>
    </row>
    <row r="1124" s="12" customFormat="1" ht="42" customHeight="1" spans="1:10">
      <c r="A1124" s="18"/>
      <c r="B1124" s="18"/>
      <c r="C1124" s="18" t="s">
        <v>2052</v>
      </c>
      <c r="D1124" s="18" t="s">
        <v>2084</v>
      </c>
      <c r="E1124" s="18" t="s">
        <v>3924</v>
      </c>
      <c r="F1124" s="18" t="s">
        <v>2055</v>
      </c>
      <c r="G1124" s="18" t="s">
        <v>2103</v>
      </c>
      <c r="H1124" s="18" t="s">
        <v>2072</v>
      </c>
      <c r="I1124" s="18" t="s">
        <v>2058</v>
      </c>
      <c r="J1124" s="18" t="s">
        <v>3925</v>
      </c>
    </row>
    <row r="1125" s="12" customFormat="1" ht="42" customHeight="1" spans="1:10">
      <c r="A1125" s="18"/>
      <c r="B1125" s="18"/>
      <c r="C1125" s="18" t="s">
        <v>2052</v>
      </c>
      <c r="D1125" s="18" t="s">
        <v>2084</v>
      </c>
      <c r="E1125" s="18" t="s">
        <v>3926</v>
      </c>
      <c r="F1125" s="18" t="s">
        <v>2070</v>
      </c>
      <c r="G1125" s="18" t="s">
        <v>2103</v>
      </c>
      <c r="H1125" s="18" t="s">
        <v>2072</v>
      </c>
      <c r="I1125" s="18" t="s">
        <v>2058</v>
      </c>
      <c r="J1125" s="18" t="s">
        <v>3927</v>
      </c>
    </row>
    <row r="1126" s="12" customFormat="1" ht="42" customHeight="1" spans="1:10">
      <c r="A1126" s="18"/>
      <c r="B1126" s="18"/>
      <c r="C1126" s="18" t="s">
        <v>2052</v>
      </c>
      <c r="D1126" s="18" t="s">
        <v>2088</v>
      </c>
      <c r="E1126" s="18" t="s">
        <v>3928</v>
      </c>
      <c r="F1126" s="18" t="s">
        <v>2106</v>
      </c>
      <c r="G1126" s="18" t="s">
        <v>2079</v>
      </c>
      <c r="H1126" s="18" t="s">
        <v>2108</v>
      </c>
      <c r="I1126" s="18" t="s">
        <v>2058</v>
      </c>
      <c r="J1126" s="18" t="s">
        <v>3912</v>
      </c>
    </row>
    <row r="1127" s="12" customFormat="1" ht="42" customHeight="1" spans="1:10">
      <c r="A1127" s="18"/>
      <c r="B1127" s="18"/>
      <c r="C1127" s="18" t="s">
        <v>2052</v>
      </c>
      <c r="D1127" s="18" t="s">
        <v>2110</v>
      </c>
      <c r="E1127" s="18" t="s">
        <v>2111</v>
      </c>
      <c r="F1127" s="18" t="s">
        <v>2055</v>
      </c>
      <c r="G1127" s="18" t="s">
        <v>2839</v>
      </c>
      <c r="H1127" s="18" t="s">
        <v>2064</v>
      </c>
      <c r="I1127" s="18" t="s">
        <v>2058</v>
      </c>
      <c r="J1127" s="18" t="s">
        <v>3929</v>
      </c>
    </row>
    <row r="1128" s="12" customFormat="1" ht="42" customHeight="1" spans="1:10">
      <c r="A1128" s="18"/>
      <c r="B1128" s="18"/>
      <c r="C1128" s="18" t="s">
        <v>2060</v>
      </c>
      <c r="D1128" s="18" t="s">
        <v>2061</v>
      </c>
      <c r="E1128" s="18" t="s">
        <v>3930</v>
      </c>
      <c r="F1128" s="18" t="s">
        <v>2070</v>
      </c>
      <c r="G1128" s="18" t="s">
        <v>2071</v>
      </c>
      <c r="H1128" s="18" t="s">
        <v>2072</v>
      </c>
      <c r="I1128" s="18" t="s">
        <v>2058</v>
      </c>
      <c r="J1128" s="18" t="s">
        <v>2524</v>
      </c>
    </row>
    <row r="1129" s="12" customFormat="1" ht="42" customHeight="1" spans="1:10">
      <c r="A1129" s="18"/>
      <c r="B1129" s="18"/>
      <c r="C1129" s="18" t="s">
        <v>2060</v>
      </c>
      <c r="D1129" s="18" t="s">
        <v>2061</v>
      </c>
      <c r="E1129" s="18" t="s">
        <v>3931</v>
      </c>
      <c r="F1129" s="18" t="s">
        <v>2055</v>
      </c>
      <c r="G1129" s="18" t="s">
        <v>3931</v>
      </c>
      <c r="H1129" s="18" t="s">
        <v>2064</v>
      </c>
      <c r="I1129" s="18" t="s">
        <v>2065</v>
      </c>
      <c r="J1129" s="18" t="s">
        <v>3931</v>
      </c>
    </row>
    <row r="1130" s="12" customFormat="1" ht="42" customHeight="1" spans="1:10">
      <c r="A1130" s="18"/>
      <c r="B1130" s="18"/>
      <c r="C1130" s="18" t="s">
        <v>2067</v>
      </c>
      <c r="D1130" s="18" t="s">
        <v>2068</v>
      </c>
      <c r="E1130" s="18" t="s">
        <v>3932</v>
      </c>
      <c r="F1130" s="18" t="s">
        <v>2055</v>
      </c>
      <c r="G1130" s="18" t="s">
        <v>2103</v>
      </c>
      <c r="H1130" s="18" t="s">
        <v>2072</v>
      </c>
      <c r="I1130" s="18" t="s">
        <v>2058</v>
      </c>
      <c r="J1130" s="18" t="s">
        <v>3932</v>
      </c>
    </row>
    <row r="1131" s="12" customFormat="1" ht="42" customHeight="1" spans="1:10">
      <c r="A1131" s="18" t="s">
        <v>3933</v>
      </c>
      <c r="B1131" s="18" t="s">
        <v>3934</v>
      </c>
      <c r="C1131" s="18" t="s">
        <v>2052</v>
      </c>
      <c r="D1131" s="18" t="s">
        <v>2053</v>
      </c>
      <c r="E1131" s="18" t="s">
        <v>3935</v>
      </c>
      <c r="F1131" s="18" t="s">
        <v>2055</v>
      </c>
      <c r="G1131" s="18" t="s">
        <v>3936</v>
      </c>
      <c r="H1131" s="18" t="s">
        <v>2057</v>
      </c>
      <c r="I1131" s="18" t="s">
        <v>2058</v>
      </c>
      <c r="J1131" s="18" t="s">
        <v>3937</v>
      </c>
    </row>
    <row r="1132" s="12" customFormat="1" ht="42" customHeight="1" spans="1:10">
      <c r="A1132" s="18"/>
      <c r="B1132" s="18"/>
      <c r="C1132" s="18" t="s">
        <v>2052</v>
      </c>
      <c r="D1132" s="18" t="s">
        <v>2088</v>
      </c>
      <c r="E1132" s="18" t="s">
        <v>3938</v>
      </c>
      <c r="F1132" s="18" t="s">
        <v>2055</v>
      </c>
      <c r="G1132" s="18" t="s">
        <v>2086</v>
      </c>
      <c r="H1132" s="18" t="s">
        <v>2072</v>
      </c>
      <c r="I1132" s="18" t="s">
        <v>2058</v>
      </c>
      <c r="J1132" s="18" t="s">
        <v>3939</v>
      </c>
    </row>
    <row r="1133" s="12" customFormat="1" ht="42" customHeight="1" spans="1:10">
      <c r="A1133" s="18"/>
      <c r="B1133" s="18"/>
      <c r="C1133" s="18" t="s">
        <v>2060</v>
      </c>
      <c r="D1133" s="18" t="s">
        <v>2061</v>
      </c>
      <c r="E1133" s="18" t="s">
        <v>3940</v>
      </c>
      <c r="F1133" s="18" t="s">
        <v>2055</v>
      </c>
      <c r="G1133" s="18" t="s">
        <v>2063</v>
      </c>
      <c r="H1133" s="18" t="s">
        <v>2064</v>
      </c>
      <c r="I1133" s="18" t="s">
        <v>2065</v>
      </c>
      <c r="J1133" s="18" t="s">
        <v>3941</v>
      </c>
    </row>
    <row r="1134" s="12" customFormat="1" ht="42" customHeight="1" spans="1:10">
      <c r="A1134" s="18"/>
      <c r="B1134" s="18"/>
      <c r="C1134" s="18" t="s">
        <v>2067</v>
      </c>
      <c r="D1134" s="18" t="s">
        <v>2068</v>
      </c>
      <c r="E1134" s="18" t="s">
        <v>2069</v>
      </c>
      <c r="F1134" s="18" t="s">
        <v>2070</v>
      </c>
      <c r="G1134" s="18" t="s">
        <v>2103</v>
      </c>
      <c r="H1134" s="18" t="s">
        <v>2072</v>
      </c>
      <c r="I1134" s="18" t="s">
        <v>2058</v>
      </c>
      <c r="J1134" s="18" t="s">
        <v>3942</v>
      </c>
    </row>
    <row r="1135" s="12" customFormat="1" ht="42" customHeight="1" spans="1:10">
      <c r="A1135" s="18" t="s">
        <v>3943</v>
      </c>
      <c r="B1135" s="18" t="s">
        <v>3944</v>
      </c>
      <c r="C1135" s="18" t="s">
        <v>2052</v>
      </c>
      <c r="D1135" s="18" t="s">
        <v>2053</v>
      </c>
      <c r="E1135" s="18" t="s">
        <v>3945</v>
      </c>
      <c r="F1135" s="18" t="s">
        <v>2070</v>
      </c>
      <c r="G1135" s="18" t="s">
        <v>2495</v>
      </c>
      <c r="H1135" s="18" t="s">
        <v>2960</v>
      </c>
      <c r="I1135" s="18" t="s">
        <v>2058</v>
      </c>
      <c r="J1135" s="18" t="s">
        <v>3946</v>
      </c>
    </row>
    <row r="1136" s="12" customFormat="1" ht="42" customHeight="1" spans="1:10">
      <c r="A1136" s="18"/>
      <c r="B1136" s="18"/>
      <c r="C1136" s="18" t="s">
        <v>2052</v>
      </c>
      <c r="D1136" s="18" t="s">
        <v>2053</v>
      </c>
      <c r="E1136" s="18" t="s">
        <v>3947</v>
      </c>
      <c r="F1136" s="18" t="s">
        <v>2070</v>
      </c>
      <c r="G1136" s="18" t="s">
        <v>2366</v>
      </c>
      <c r="H1136" s="18" t="s">
        <v>2057</v>
      </c>
      <c r="I1136" s="18" t="s">
        <v>2058</v>
      </c>
      <c r="J1136" s="18" t="s">
        <v>3948</v>
      </c>
    </row>
    <row r="1137" s="12" customFormat="1" ht="42" customHeight="1" spans="1:10">
      <c r="A1137" s="18"/>
      <c r="B1137" s="18"/>
      <c r="C1137" s="18" t="s">
        <v>2052</v>
      </c>
      <c r="D1137" s="18" t="s">
        <v>2053</v>
      </c>
      <c r="E1137" s="18" t="s">
        <v>3949</v>
      </c>
      <c r="F1137" s="18" t="s">
        <v>2070</v>
      </c>
      <c r="G1137" s="18" t="s">
        <v>3074</v>
      </c>
      <c r="H1137" s="18" t="s">
        <v>2960</v>
      </c>
      <c r="I1137" s="18" t="s">
        <v>2058</v>
      </c>
      <c r="J1137" s="18" t="s">
        <v>3950</v>
      </c>
    </row>
    <row r="1138" s="12" customFormat="1" ht="42" customHeight="1" spans="1:10">
      <c r="A1138" s="18"/>
      <c r="B1138" s="18"/>
      <c r="C1138" s="18" t="s">
        <v>2052</v>
      </c>
      <c r="D1138" s="18" t="s">
        <v>2053</v>
      </c>
      <c r="E1138" s="18" t="s">
        <v>3951</v>
      </c>
      <c r="F1138" s="18" t="s">
        <v>2070</v>
      </c>
      <c r="G1138" s="18" t="s">
        <v>3952</v>
      </c>
      <c r="H1138" s="18" t="s">
        <v>3850</v>
      </c>
      <c r="I1138" s="18" t="s">
        <v>2058</v>
      </c>
      <c r="J1138" s="18" t="s">
        <v>3953</v>
      </c>
    </row>
    <row r="1139" s="12" customFormat="1" ht="42" customHeight="1" spans="1:10">
      <c r="A1139" s="18"/>
      <c r="B1139" s="18"/>
      <c r="C1139" s="18" t="s">
        <v>2052</v>
      </c>
      <c r="D1139" s="18" t="s">
        <v>2053</v>
      </c>
      <c r="E1139" s="18" t="s">
        <v>3954</v>
      </c>
      <c r="F1139" s="18" t="s">
        <v>2055</v>
      </c>
      <c r="G1139" s="18" t="s">
        <v>3955</v>
      </c>
      <c r="H1139" s="18" t="s">
        <v>2960</v>
      </c>
      <c r="I1139" s="18" t="s">
        <v>2058</v>
      </c>
      <c r="J1139" s="18" t="s">
        <v>3956</v>
      </c>
    </row>
    <row r="1140" s="12" customFormat="1" ht="42" customHeight="1" spans="1:10">
      <c r="A1140" s="18"/>
      <c r="B1140" s="18"/>
      <c r="C1140" s="18" t="s">
        <v>2052</v>
      </c>
      <c r="D1140" s="18" t="s">
        <v>2053</v>
      </c>
      <c r="E1140" s="18" t="s">
        <v>3957</v>
      </c>
      <c r="F1140" s="18" t="s">
        <v>2055</v>
      </c>
      <c r="G1140" s="18" t="s">
        <v>2609</v>
      </c>
      <c r="H1140" s="18" t="s">
        <v>2082</v>
      </c>
      <c r="I1140" s="18" t="s">
        <v>2058</v>
      </c>
      <c r="J1140" s="18" t="s">
        <v>3958</v>
      </c>
    </row>
    <row r="1141" s="12" customFormat="1" ht="42" customHeight="1" spans="1:10">
      <c r="A1141" s="18"/>
      <c r="B1141" s="18"/>
      <c r="C1141" s="18" t="s">
        <v>2052</v>
      </c>
      <c r="D1141" s="18" t="s">
        <v>2084</v>
      </c>
      <c r="E1141" s="18" t="s">
        <v>3959</v>
      </c>
      <c r="F1141" s="18" t="s">
        <v>2070</v>
      </c>
      <c r="G1141" s="18" t="s">
        <v>2103</v>
      </c>
      <c r="H1141" s="18" t="s">
        <v>2072</v>
      </c>
      <c r="I1141" s="18" t="s">
        <v>2058</v>
      </c>
      <c r="J1141" s="18" t="s">
        <v>3960</v>
      </c>
    </row>
    <row r="1142" s="12" customFormat="1" ht="42" customHeight="1" spans="1:10">
      <c r="A1142" s="18"/>
      <c r="B1142" s="18"/>
      <c r="C1142" s="18" t="s">
        <v>2052</v>
      </c>
      <c r="D1142" s="18" t="s">
        <v>2084</v>
      </c>
      <c r="E1142" s="18" t="s">
        <v>3961</v>
      </c>
      <c r="F1142" s="18" t="s">
        <v>2070</v>
      </c>
      <c r="G1142" s="18" t="s">
        <v>2103</v>
      </c>
      <c r="H1142" s="18" t="s">
        <v>2072</v>
      </c>
      <c r="I1142" s="18" t="s">
        <v>2058</v>
      </c>
      <c r="J1142" s="18" t="s">
        <v>3962</v>
      </c>
    </row>
    <row r="1143" s="12" customFormat="1" ht="42" customHeight="1" spans="1:10">
      <c r="A1143" s="18"/>
      <c r="B1143" s="18"/>
      <c r="C1143" s="18" t="s">
        <v>2052</v>
      </c>
      <c r="D1143" s="18" t="s">
        <v>2084</v>
      </c>
      <c r="E1143" s="18" t="s">
        <v>3963</v>
      </c>
      <c r="F1143" s="18" t="s">
        <v>2070</v>
      </c>
      <c r="G1143" s="18" t="s">
        <v>2103</v>
      </c>
      <c r="H1143" s="18" t="s">
        <v>2072</v>
      </c>
      <c r="I1143" s="18" t="s">
        <v>2058</v>
      </c>
      <c r="J1143" s="18" t="s">
        <v>3964</v>
      </c>
    </row>
    <row r="1144" s="12" customFormat="1" ht="42" customHeight="1" spans="1:10">
      <c r="A1144" s="18"/>
      <c r="B1144" s="18"/>
      <c r="C1144" s="18" t="s">
        <v>2052</v>
      </c>
      <c r="D1144" s="18" t="s">
        <v>2084</v>
      </c>
      <c r="E1144" s="18" t="s">
        <v>3965</v>
      </c>
      <c r="F1144" s="18" t="s">
        <v>2055</v>
      </c>
      <c r="G1144" s="18" t="s">
        <v>2086</v>
      </c>
      <c r="H1144" s="18" t="s">
        <v>2072</v>
      </c>
      <c r="I1144" s="18" t="s">
        <v>2058</v>
      </c>
      <c r="J1144" s="18" t="s">
        <v>3966</v>
      </c>
    </row>
    <row r="1145" s="12" customFormat="1" ht="42" customHeight="1" spans="1:10">
      <c r="A1145" s="18"/>
      <c r="B1145" s="18"/>
      <c r="C1145" s="18" t="s">
        <v>2052</v>
      </c>
      <c r="D1145" s="18" t="s">
        <v>2084</v>
      </c>
      <c r="E1145" s="18" t="s">
        <v>3967</v>
      </c>
      <c r="F1145" s="18" t="s">
        <v>2070</v>
      </c>
      <c r="G1145" s="18" t="s">
        <v>2071</v>
      </c>
      <c r="H1145" s="18" t="s">
        <v>2072</v>
      </c>
      <c r="I1145" s="18" t="s">
        <v>2058</v>
      </c>
      <c r="J1145" s="18" t="s">
        <v>3968</v>
      </c>
    </row>
    <row r="1146" s="12" customFormat="1" ht="42" customHeight="1" spans="1:10">
      <c r="A1146" s="18"/>
      <c r="B1146" s="18"/>
      <c r="C1146" s="18" t="s">
        <v>2052</v>
      </c>
      <c r="D1146" s="18" t="s">
        <v>2088</v>
      </c>
      <c r="E1146" s="18" t="s">
        <v>3969</v>
      </c>
      <c r="F1146" s="18" t="s">
        <v>2070</v>
      </c>
      <c r="G1146" s="18" t="s">
        <v>2103</v>
      </c>
      <c r="H1146" s="18" t="s">
        <v>2072</v>
      </c>
      <c r="I1146" s="18" t="s">
        <v>2058</v>
      </c>
      <c r="J1146" s="18" t="s">
        <v>3970</v>
      </c>
    </row>
    <row r="1147" s="12" customFormat="1" ht="42" customHeight="1" spans="1:10">
      <c r="A1147" s="18"/>
      <c r="B1147" s="18"/>
      <c r="C1147" s="18" t="s">
        <v>2052</v>
      </c>
      <c r="D1147" s="18" t="s">
        <v>2088</v>
      </c>
      <c r="E1147" s="18" t="s">
        <v>3971</v>
      </c>
      <c r="F1147" s="18" t="s">
        <v>2070</v>
      </c>
      <c r="G1147" s="18" t="s">
        <v>2086</v>
      </c>
      <c r="H1147" s="18" t="s">
        <v>2072</v>
      </c>
      <c r="I1147" s="18" t="s">
        <v>2058</v>
      </c>
      <c r="J1147" s="18" t="s">
        <v>3972</v>
      </c>
    </row>
    <row r="1148" s="12" customFormat="1" ht="42" customHeight="1" spans="1:10">
      <c r="A1148" s="18"/>
      <c r="B1148" s="18"/>
      <c r="C1148" s="18" t="s">
        <v>2052</v>
      </c>
      <c r="D1148" s="18" t="s">
        <v>2088</v>
      </c>
      <c r="E1148" s="18" t="s">
        <v>3973</v>
      </c>
      <c r="F1148" s="18" t="s">
        <v>2070</v>
      </c>
      <c r="G1148" s="18" t="s">
        <v>2079</v>
      </c>
      <c r="H1148" s="18" t="s">
        <v>2108</v>
      </c>
      <c r="I1148" s="18" t="s">
        <v>2058</v>
      </c>
      <c r="J1148" s="18" t="s">
        <v>3974</v>
      </c>
    </row>
    <row r="1149" s="12" customFormat="1" ht="42" customHeight="1" spans="1:10">
      <c r="A1149" s="18"/>
      <c r="B1149" s="18"/>
      <c r="C1149" s="18" t="s">
        <v>2052</v>
      </c>
      <c r="D1149" s="18" t="s">
        <v>2053</v>
      </c>
      <c r="E1149" s="18" t="s">
        <v>2111</v>
      </c>
      <c r="F1149" s="18" t="s">
        <v>2106</v>
      </c>
      <c r="G1149" s="18" t="s">
        <v>2839</v>
      </c>
      <c r="H1149" s="18" t="s">
        <v>2233</v>
      </c>
      <c r="I1149" s="18" t="s">
        <v>2058</v>
      </c>
      <c r="J1149" s="18" t="s">
        <v>3929</v>
      </c>
    </row>
    <row r="1150" s="12" customFormat="1" ht="42" customHeight="1" spans="1:10">
      <c r="A1150" s="18"/>
      <c r="B1150" s="18"/>
      <c r="C1150" s="18" t="s">
        <v>2060</v>
      </c>
      <c r="D1150" s="18" t="s">
        <v>2061</v>
      </c>
      <c r="E1150" s="18" t="s">
        <v>3975</v>
      </c>
      <c r="F1150" s="18" t="s">
        <v>2055</v>
      </c>
      <c r="G1150" s="18" t="s">
        <v>2149</v>
      </c>
      <c r="H1150" s="18" t="s">
        <v>2064</v>
      </c>
      <c r="I1150" s="18" t="s">
        <v>2065</v>
      </c>
      <c r="J1150" s="18" t="s">
        <v>3976</v>
      </c>
    </row>
    <row r="1151" s="12" customFormat="1" ht="42" customHeight="1" spans="1:10">
      <c r="A1151" s="18"/>
      <c r="B1151" s="18"/>
      <c r="C1151" s="18" t="s">
        <v>2060</v>
      </c>
      <c r="D1151" s="18" t="s">
        <v>2061</v>
      </c>
      <c r="E1151" s="18" t="s">
        <v>3977</v>
      </c>
      <c r="F1151" s="18" t="s">
        <v>2055</v>
      </c>
      <c r="G1151" s="18" t="s">
        <v>3978</v>
      </c>
      <c r="H1151" s="18" t="s">
        <v>2064</v>
      </c>
      <c r="I1151" s="18" t="s">
        <v>2065</v>
      </c>
      <c r="J1151" s="18" t="s">
        <v>3979</v>
      </c>
    </row>
    <row r="1152" s="12" customFormat="1" ht="42" customHeight="1" spans="1:10">
      <c r="A1152" s="18"/>
      <c r="B1152" s="18"/>
      <c r="C1152" s="18" t="s">
        <v>2060</v>
      </c>
      <c r="D1152" s="18" t="s">
        <v>2061</v>
      </c>
      <c r="E1152" s="18" t="s">
        <v>3980</v>
      </c>
      <c r="F1152" s="18" t="s">
        <v>2055</v>
      </c>
      <c r="G1152" s="18" t="s">
        <v>3981</v>
      </c>
      <c r="H1152" s="18" t="s">
        <v>2064</v>
      </c>
      <c r="I1152" s="18" t="s">
        <v>2065</v>
      </c>
      <c r="J1152" s="18" t="s">
        <v>3982</v>
      </c>
    </row>
    <row r="1153" s="12" customFormat="1" ht="42" customHeight="1" spans="1:10">
      <c r="A1153" s="18"/>
      <c r="B1153" s="18"/>
      <c r="C1153" s="18" t="s">
        <v>2060</v>
      </c>
      <c r="D1153" s="18" t="s">
        <v>2193</v>
      </c>
      <c r="E1153" s="18" t="s">
        <v>3983</v>
      </c>
      <c r="F1153" s="18" t="s">
        <v>2055</v>
      </c>
      <c r="G1153" s="18" t="s">
        <v>2149</v>
      </c>
      <c r="H1153" s="18" t="s">
        <v>2064</v>
      </c>
      <c r="I1153" s="18" t="s">
        <v>2065</v>
      </c>
      <c r="J1153" s="18" t="s">
        <v>3984</v>
      </c>
    </row>
    <row r="1154" s="12" customFormat="1" ht="42" customHeight="1" spans="1:10">
      <c r="A1154" s="18"/>
      <c r="B1154" s="18"/>
      <c r="C1154" s="18" t="s">
        <v>2067</v>
      </c>
      <c r="D1154" s="18" t="s">
        <v>2068</v>
      </c>
      <c r="E1154" s="18" t="s">
        <v>3985</v>
      </c>
      <c r="F1154" s="18" t="s">
        <v>2070</v>
      </c>
      <c r="G1154" s="18" t="s">
        <v>3097</v>
      </c>
      <c r="H1154" s="18" t="s">
        <v>2072</v>
      </c>
      <c r="I1154" s="18" t="s">
        <v>2058</v>
      </c>
      <c r="J1154" s="18" t="s">
        <v>3986</v>
      </c>
    </row>
    <row r="1155" s="12" customFormat="1" ht="42" customHeight="1" spans="1:10">
      <c r="A1155" s="18"/>
      <c r="B1155" s="18"/>
      <c r="C1155" s="18" t="s">
        <v>2067</v>
      </c>
      <c r="D1155" s="18" t="s">
        <v>2068</v>
      </c>
      <c r="E1155" s="18" t="s">
        <v>3987</v>
      </c>
      <c r="F1155" s="18" t="s">
        <v>2070</v>
      </c>
      <c r="G1155" s="18" t="s">
        <v>3097</v>
      </c>
      <c r="H1155" s="18" t="s">
        <v>2072</v>
      </c>
      <c r="I1155" s="18" t="s">
        <v>2058</v>
      </c>
      <c r="J1155" s="18" t="s">
        <v>3988</v>
      </c>
    </row>
    <row r="1156" s="12" customFormat="1" ht="42" customHeight="1" spans="1:10">
      <c r="A1156" s="18"/>
      <c r="B1156" s="18"/>
      <c r="C1156" s="18" t="s">
        <v>2067</v>
      </c>
      <c r="D1156" s="18" t="s">
        <v>2068</v>
      </c>
      <c r="E1156" s="18" t="s">
        <v>2068</v>
      </c>
      <c r="F1156" s="18" t="s">
        <v>2070</v>
      </c>
      <c r="G1156" s="18" t="s">
        <v>2071</v>
      </c>
      <c r="H1156" s="18" t="s">
        <v>2072</v>
      </c>
      <c r="I1156" s="18" t="s">
        <v>2058</v>
      </c>
      <c r="J1156" s="18" t="s">
        <v>2469</v>
      </c>
    </row>
    <row r="1157" s="12" customFormat="1" ht="42" customHeight="1" spans="1:10">
      <c r="A1157" s="18" t="s">
        <v>2226</v>
      </c>
      <c r="B1157" s="18" t="s">
        <v>2227</v>
      </c>
      <c r="C1157" s="18" t="s">
        <v>2052</v>
      </c>
      <c r="D1157" s="18" t="s">
        <v>2053</v>
      </c>
      <c r="E1157" s="18" t="s">
        <v>2228</v>
      </c>
      <c r="F1157" s="18" t="s">
        <v>2055</v>
      </c>
      <c r="G1157" s="18" t="s">
        <v>2079</v>
      </c>
      <c r="H1157" s="18" t="s">
        <v>2211</v>
      </c>
      <c r="I1157" s="18" t="s">
        <v>2058</v>
      </c>
      <c r="J1157" s="18" t="s">
        <v>2229</v>
      </c>
    </row>
    <row r="1158" s="12" customFormat="1" ht="42" customHeight="1" spans="1:10">
      <c r="A1158" s="18"/>
      <c r="B1158" s="18"/>
      <c r="C1158" s="18" t="s">
        <v>2052</v>
      </c>
      <c r="D1158" s="18" t="s">
        <v>2084</v>
      </c>
      <c r="E1158" s="18" t="s">
        <v>2102</v>
      </c>
      <c r="F1158" s="18" t="s">
        <v>2070</v>
      </c>
      <c r="G1158" s="18" t="s">
        <v>2103</v>
      </c>
      <c r="H1158" s="18" t="s">
        <v>2072</v>
      </c>
      <c r="I1158" s="18" t="s">
        <v>2058</v>
      </c>
      <c r="J1158" s="18" t="s">
        <v>2230</v>
      </c>
    </row>
    <row r="1159" s="12" customFormat="1" ht="42" customHeight="1" spans="1:10">
      <c r="A1159" s="18"/>
      <c r="B1159" s="18"/>
      <c r="C1159" s="18" t="s">
        <v>2052</v>
      </c>
      <c r="D1159" s="18" t="s">
        <v>2088</v>
      </c>
      <c r="E1159" s="18" t="s">
        <v>2105</v>
      </c>
      <c r="F1159" s="18" t="s">
        <v>2055</v>
      </c>
      <c r="G1159" s="18" t="s">
        <v>2079</v>
      </c>
      <c r="H1159" s="18" t="s">
        <v>2108</v>
      </c>
      <c r="I1159" s="18" t="s">
        <v>2058</v>
      </c>
      <c r="J1159" s="18" t="s">
        <v>2231</v>
      </c>
    </row>
    <row r="1160" s="12" customFormat="1" ht="42" customHeight="1" spans="1:10">
      <c r="A1160" s="18"/>
      <c r="B1160" s="18"/>
      <c r="C1160" s="18" t="s">
        <v>2052</v>
      </c>
      <c r="D1160" s="18" t="s">
        <v>2110</v>
      </c>
      <c r="E1160" s="18" t="s">
        <v>2111</v>
      </c>
      <c r="F1160" s="18" t="s">
        <v>2106</v>
      </c>
      <c r="G1160" s="18" t="s">
        <v>2828</v>
      </c>
      <c r="H1160" s="18" t="s">
        <v>2233</v>
      </c>
      <c r="I1160" s="18" t="s">
        <v>2058</v>
      </c>
      <c r="J1160" s="18" t="s">
        <v>2234</v>
      </c>
    </row>
    <row r="1161" s="12" customFormat="1" ht="42" customHeight="1" spans="1:10">
      <c r="A1161" s="18"/>
      <c r="B1161" s="18"/>
      <c r="C1161" s="18" t="s">
        <v>2060</v>
      </c>
      <c r="D1161" s="18" t="s">
        <v>2061</v>
      </c>
      <c r="E1161" s="18" t="s">
        <v>2235</v>
      </c>
      <c r="F1161" s="18" t="s">
        <v>2055</v>
      </c>
      <c r="G1161" s="18" t="s">
        <v>2236</v>
      </c>
      <c r="H1161" s="18" t="s">
        <v>2064</v>
      </c>
      <c r="I1161" s="18" t="s">
        <v>2065</v>
      </c>
      <c r="J1161" s="18" t="s">
        <v>2235</v>
      </c>
    </row>
    <row r="1162" s="12" customFormat="1" ht="42" customHeight="1" spans="1:10">
      <c r="A1162" s="18"/>
      <c r="B1162" s="18"/>
      <c r="C1162" s="18" t="s">
        <v>2067</v>
      </c>
      <c r="D1162" s="18" t="s">
        <v>2068</v>
      </c>
      <c r="E1162" s="18" t="s">
        <v>2237</v>
      </c>
      <c r="F1162" s="18" t="s">
        <v>2070</v>
      </c>
      <c r="G1162" s="18" t="s">
        <v>2071</v>
      </c>
      <c r="H1162" s="18" t="s">
        <v>2072</v>
      </c>
      <c r="I1162" s="18" t="s">
        <v>2058</v>
      </c>
      <c r="J1162" s="18" t="s">
        <v>2238</v>
      </c>
    </row>
    <row r="1163" s="12" customFormat="1" ht="42" customHeight="1" spans="1:10">
      <c r="A1163" s="17" t="s">
        <v>3989</v>
      </c>
      <c r="B1163" s="20"/>
      <c r="C1163" s="20"/>
      <c r="D1163" s="20"/>
      <c r="E1163" s="20"/>
      <c r="F1163" s="20"/>
      <c r="G1163" s="20"/>
      <c r="H1163" s="20"/>
      <c r="I1163" s="20"/>
      <c r="J1163" s="20"/>
    </row>
    <row r="1164" s="12" customFormat="1" ht="42" customHeight="1" spans="1:10">
      <c r="A1164" s="19" t="s">
        <v>3989</v>
      </c>
      <c r="B1164" s="20"/>
      <c r="C1164" s="20"/>
      <c r="D1164" s="20"/>
      <c r="E1164" s="20"/>
      <c r="F1164" s="20"/>
      <c r="G1164" s="20"/>
      <c r="H1164" s="20"/>
      <c r="I1164" s="20"/>
      <c r="J1164" s="20"/>
    </row>
    <row r="1165" s="12" customFormat="1" ht="42" customHeight="1" spans="1:10">
      <c r="A1165" s="18" t="s">
        <v>3990</v>
      </c>
      <c r="B1165" s="18" t="s">
        <v>3991</v>
      </c>
      <c r="C1165" s="18" t="s">
        <v>2052</v>
      </c>
      <c r="D1165" s="18" t="s">
        <v>2053</v>
      </c>
      <c r="E1165" s="18" t="s">
        <v>3992</v>
      </c>
      <c r="F1165" s="18" t="s">
        <v>2055</v>
      </c>
      <c r="G1165" s="18" t="s">
        <v>2799</v>
      </c>
      <c r="H1165" s="18" t="s">
        <v>2100</v>
      </c>
      <c r="I1165" s="18" t="s">
        <v>2058</v>
      </c>
      <c r="J1165" s="18" t="s">
        <v>3993</v>
      </c>
    </row>
    <row r="1166" s="12" customFormat="1" ht="42" customHeight="1" spans="1:10">
      <c r="A1166" s="18"/>
      <c r="B1166" s="18"/>
      <c r="C1166" s="18" t="s">
        <v>2052</v>
      </c>
      <c r="D1166" s="18" t="s">
        <v>2053</v>
      </c>
      <c r="E1166" s="18" t="s">
        <v>3994</v>
      </c>
      <c r="F1166" s="18" t="s">
        <v>2055</v>
      </c>
      <c r="G1166" s="18" t="s">
        <v>3995</v>
      </c>
      <c r="H1166" s="18" t="s">
        <v>2057</v>
      </c>
      <c r="I1166" s="18" t="s">
        <v>2058</v>
      </c>
      <c r="J1166" s="18" t="s">
        <v>3996</v>
      </c>
    </row>
    <row r="1167" s="12" customFormat="1" ht="42" customHeight="1" spans="1:10">
      <c r="A1167" s="18"/>
      <c r="B1167" s="18"/>
      <c r="C1167" s="18" t="s">
        <v>2052</v>
      </c>
      <c r="D1167" s="18" t="s">
        <v>2053</v>
      </c>
      <c r="E1167" s="18" t="s">
        <v>3997</v>
      </c>
      <c r="F1167" s="18" t="s">
        <v>2070</v>
      </c>
      <c r="G1167" s="18" t="s">
        <v>2799</v>
      </c>
      <c r="H1167" s="18" t="s">
        <v>2082</v>
      </c>
      <c r="I1167" s="18" t="s">
        <v>2058</v>
      </c>
      <c r="J1167" s="18" t="s">
        <v>3998</v>
      </c>
    </row>
    <row r="1168" s="12" customFormat="1" ht="42" customHeight="1" spans="1:10">
      <c r="A1168" s="18"/>
      <c r="B1168" s="18"/>
      <c r="C1168" s="18" t="s">
        <v>2052</v>
      </c>
      <c r="D1168" s="18" t="s">
        <v>2053</v>
      </c>
      <c r="E1168" s="18" t="s">
        <v>3999</v>
      </c>
      <c r="F1168" s="18" t="s">
        <v>2070</v>
      </c>
      <c r="G1168" s="18" t="s">
        <v>2799</v>
      </c>
      <c r="H1168" s="18" t="s">
        <v>3850</v>
      </c>
      <c r="I1168" s="18" t="s">
        <v>2058</v>
      </c>
      <c r="J1168" s="18" t="s">
        <v>4000</v>
      </c>
    </row>
    <row r="1169" s="12" customFormat="1" ht="42" customHeight="1" spans="1:10">
      <c r="A1169" s="18"/>
      <c r="B1169" s="18"/>
      <c r="C1169" s="18" t="s">
        <v>2052</v>
      </c>
      <c r="D1169" s="18" t="s">
        <v>2053</v>
      </c>
      <c r="E1169" s="18" t="s">
        <v>4001</v>
      </c>
      <c r="F1169" s="18" t="s">
        <v>2070</v>
      </c>
      <c r="G1169" s="18" t="s">
        <v>2165</v>
      </c>
      <c r="H1169" s="18" t="s">
        <v>2082</v>
      </c>
      <c r="I1169" s="18" t="s">
        <v>2058</v>
      </c>
      <c r="J1169" s="18" t="s">
        <v>4002</v>
      </c>
    </row>
    <row r="1170" s="12" customFormat="1" ht="42" customHeight="1" spans="1:10">
      <c r="A1170" s="18"/>
      <c r="B1170" s="18"/>
      <c r="C1170" s="18" t="s">
        <v>2052</v>
      </c>
      <c r="D1170" s="18" t="s">
        <v>2053</v>
      </c>
      <c r="E1170" s="18" t="s">
        <v>4003</v>
      </c>
      <c r="F1170" s="18" t="s">
        <v>2055</v>
      </c>
      <c r="G1170" s="18" t="s">
        <v>3995</v>
      </c>
      <c r="H1170" s="18" t="s">
        <v>2057</v>
      </c>
      <c r="I1170" s="18" t="s">
        <v>2058</v>
      </c>
      <c r="J1170" s="18" t="s">
        <v>4004</v>
      </c>
    </row>
    <row r="1171" s="12" customFormat="1" ht="42" customHeight="1" spans="1:10">
      <c r="A1171" s="18"/>
      <c r="B1171" s="18"/>
      <c r="C1171" s="18" t="s">
        <v>2052</v>
      </c>
      <c r="D1171" s="18" t="s">
        <v>2053</v>
      </c>
      <c r="E1171" s="18" t="s">
        <v>4005</v>
      </c>
      <c r="F1171" s="18" t="s">
        <v>2070</v>
      </c>
      <c r="G1171" s="18" t="s">
        <v>2783</v>
      </c>
      <c r="H1171" s="18" t="s">
        <v>4006</v>
      </c>
      <c r="I1171" s="18" t="s">
        <v>2058</v>
      </c>
      <c r="J1171" s="18" t="s">
        <v>4007</v>
      </c>
    </row>
    <row r="1172" s="12" customFormat="1" ht="42" customHeight="1" spans="1:10">
      <c r="A1172" s="18"/>
      <c r="B1172" s="18"/>
      <c r="C1172" s="18" t="s">
        <v>2052</v>
      </c>
      <c r="D1172" s="18" t="s">
        <v>2053</v>
      </c>
      <c r="E1172" s="18" t="s">
        <v>4008</v>
      </c>
      <c r="F1172" s="18" t="s">
        <v>2070</v>
      </c>
      <c r="G1172" s="18" t="s">
        <v>3995</v>
      </c>
      <c r="H1172" s="18" t="s">
        <v>2057</v>
      </c>
      <c r="I1172" s="18" t="s">
        <v>2058</v>
      </c>
      <c r="J1172" s="18" t="s">
        <v>4009</v>
      </c>
    </row>
    <row r="1173" s="12" customFormat="1" ht="42" customHeight="1" spans="1:10">
      <c r="A1173" s="18"/>
      <c r="B1173" s="18"/>
      <c r="C1173" s="18" t="s">
        <v>2052</v>
      </c>
      <c r="D1173" s="18" t="s">
        <v>2084</v>
      </c>
      <c r="E1173" s="18" t="s">
        <v>4010</v>
      </c>
      <c r="F1173" s="18" t="s">
        <v>2070</v>
      </c>
      <c r="G1173" s="18" t="s">
        <v>2071</v>
      </c>
      <c r="H1173" s="18" t="s">
        <v>2072</v>
      </c>
      <c r="I1173" s="18" t="s">
        <v>2058</v>
      </c>
      <c r="J1173" s="18" t="s">
        <v>4011</v>
      </c>
    </row>
    <row r="1174" s="12" customFormat="1" ht="42" customHeight="1" spans="1:10">
      <c r="A1174" s="18"/>
      <c r="B1174" s="18"/>
      <c r="C1174" s="18" t="s">
        <v>2052</v>
      </c>
      <c r="D1174" s="18" t="s">
        <v>2084</v>
      </c>
      <c r="E1174" s="18" t="s">
        <v>4012</v>
      </c>
      <c r="F1174" s="18" t="s">
        <v>2070</v>
      </c>
      <c r="G1174" s="18" t="s">
        <v>2086</v>
      </c>
      <c r="H1174" s="18" t="s">
        <v>2072</v>
      </c>
      <c r="I1174" s="18" t="s">
        <v>2058</v>
      </c>
      <c r="J1174" s="18" t="s">
        <v>4013</v>
      </c>
    </row>
    <row r="1175" s="12" customFormat="1" ht="42" customHeight="1" spans="1:10">
      <c r="A1175" s="18"/>
      <c r="B1175" s="18"/>
      <c r="C1175" s="18" t="s">
        <v>2052</v>
      </c>
      <c r="D1175" s="18" t="s">
        <v>2084</v>
      </c>
      <c r="E1175" s="18" t="s">
        <v>4014</v>
      </c>
      <c r="F1175" s="18" t="s">
        <v>2070</v>
      </c>
      <c r="G1175" s="18" t="s">
        <v>2086</v>
      </c>
      <c r="H1175" s="18" t="s">
        <v>2072</v>
      </c>
      <c r="I1175" s="18" t="s">
        <v>2058</v>
      </c>
      <c r="J1175" s="18" t="s">
        <v>4015</v>
      </c>
    </row>
    <row r="1176" s="12" customFormat="1" ht="42" customHeight="1" spans="1:10">
      <c r="A1176" s="18"/>
      <c r="B1176" s="18"/>
      <c r="C1176" s="18" t="s">
        <v>2052</v>
      </c>
      <c r="D1176" s="18" t="s">
        <v>2084</v>
      </c>
      <c r="E1176" s="18" t="s">
        <v>4016</v>
      </c>
      <c r="F1176" s="18" t="s">
        <v>2070</v>
      </c>
      <c r="G1176" s="18" t="s">
        <v>2086</v>
      </c>
      <c r="H1176" s="18" t="s">
        <v>2072</v>
      </c>
      <c r="I1176" s="18" t="s">
        <v>2058</v>
      </c>
      <c r="J1176" s="18" t="s">
        <v>4017</v>
      </c>
    </row>
    <row r="1177" s="12" customFormat="1" ht="42" customHeight="1" spans="1:10">
      <c r="A1177" s="18"/>
      <c r="B1177" s="18"/>
      <c r="C1177" s="18" t="s">
        <v>2052</v>
      </c>
      <c r="D1177" s="18" t="s">
        <v>2084</v>
      </c>
      <c r="E1177" s="18" t="s">
        <v>4018</v>
      </c>
      <c r="F1177" s="18" t="s">
        <v>2070</v>
      </c>
      <c r="G1177" s="18" t="s">
        <v>2086</v>
      </c>
      <c r="H1177" s="18" t="s">
        <v>2072</v>
      </c>
      <c r="I1177" s="18" t="s">
        <v>2058</v>
      </c>
      <c r="J1177" s="18" t="s">
        <v>4019</v>
      </c>
    </row>
    <row r="1178" s="12" customFormat="1" ht="42" customHeight="1" spans="1:10">
      <c r="A1178" s="18"/>
      <c r="B1178" s="18"/>
      <c r="C1178" s="18" t="s">
        <v>2052</v>
      </c>
      <c r="D1178" s="18" t="s">
        <v>2088</v>
      </c>
      <c r="E1178" s="18" t="s">
        <v>4020</v>
      </c>
      <c r="F1178" s="18" t="s">
        <v>2055</v>
      </c>
      <c r="G1178" s="18" t="s">
        <v>2086</v>
      </c>
      <c r="H1178" s="18" t="s">
        <v>2072</v>
      </c>
      <c r="I1178" s="18" t="s">
        <v>2058</v>
      </c>
      <c r="J1178" s="18" t="s">
        <v>4021</v>
      </c>
    </row>
    <row r="1179" s="12" customFormat="1" ht="42" customHeight="1" spans="1:10">
      <c r="A1179" s="18"/>
      <c r="B1179" s="18"/>
      <c r="C1179" s="18" t="s">
        <v>2052</v>
      </c>
      <c r="D1179" s="18" t="s">
        <v>2088</v>
      </c>
      <c r="E1179" s="18" t="s">
        <v>4022</v>
      </c>
      <c r="F1179" s="18" t="s">
        <v>2055</v>
      </c>
      <c r="G1179" s="18" t="s">
        <v>2086</v>
      </c>
      <c r="H1179" s="18" t="s">
        <v>2072</v>
      </c>
      <c r="I1179" s="18" t="s">
        <v>2058</v>
      </c>
      <c r="J1179" s="18" t="s">
        <v>4023</v>
      </c>
    </row>
    <row r="1180" s="12" customFormat="1" ht="42" customHeight="1" spans="1:10">
      <c r="A1180" s="18"/>
      <c r="B1180" s="18"/>
      <c r="C1180" s="18" t="s">
        <v>2052</v>
      </c>
      <c r="D1180" s="18" t="s">
        <v>2088</v>
      </c>
      <c r="E1180" s="18" t="s">
        <v>4024</v>
      </c>
      <c r="F1180" s="18" t="s">
        <v>2106</v>
      </c>
      <c r="G1180" s="18" t="s">
        <v>4025</v>
      </c>
      <c r="H1180" s="18" t="s">
        <v>2108</v>
      </c>
      <c r="I1180" s="18" t="s">
        <v>2058</v>
      </c>
      <c r="J1180" s="18" t="s">
        <v>4026</v>
      </c>
    </row>
    <row r="1181" s="12" customFormat="1" ht="42" customHeight="1" spans="1:10">
      <c r="A1181" s="18"/>
      <c r="B1181" s="18"/>
      <c r="C1181" s="18" t="s">
        <v>2052</v>
      </c>
      <c r="D1181" s="18" t="s">
        <v>2088</v>
      </c>
      <c r="E1181" s="18" t="s">
        <v>4027</v>
      </c>
      <c r="F1181" s="18" t="s">
        <v>2106</v>
      </c>
      <c r="G1181" s="18" t="s">
        <v>4028</v>
      </c>
      <c r="H1181" s="18" t="s">
        <v>2108</v>
      </c>
      <c r="I1181" s="18" t="s">
        <v>2058</v>
      </c>
      <c r="J1181" s="18" t="s">
        <v>4029</v>
      </c>
    </row>
    <row r="1182" s="12" customFormat="1" ht="42" customHeight="1" spans="1:10">
      <c r="A1182" s="18"/>
      <c r="B1182" s="18"/>
      <c r="C1182" s="18" t="s">
        <v>2060</v>
      </c>
      <c r="D1182" s="18" t="s">
        <v>2061</v>
      </c>
      <c r="E1182" s="18" t="s">
        <v>4030</v>
      </c>
      <c r="F1182" s="18" t="s">
        <v>2055</v>
      </c>
      <c r="G1182" s="18" t="s">
        <v>4031</v>
      </c>
      <c r="H1182" s="18" t="s">
        <v>2064</v>
      </c>
      <c r="I1182" s="18" t="s">
        <v>2065</v>
      </c>
      <c r="J1182" s="18" t="s">
        <v>4032</v>
      </c>
    </row>
    <row r="1183" s="12" customFormat="1" ht="42" customHeight="1" spans="1:10">
      <c r="A1183" s="18"/>
      <c r="B1183" s="18"/>
      <c r="C1183" s="18" t="s">
        <v>2060</v>
      </c>
      <c r="D1183" s="18" t="s">
        <v>2061</v>
      </c>
      <c r="E1183" s="18" t="s">
        <v>4033</v>
      </c>
      <c r="F1183" s="18" t="s">
        <v>2055</v>
      </c>
      <c r="G1183" s="18" t="s">
        <v>2842</v>
      </c>
      <c r="H1183" s="18" t="s">
        <v>2064</v>
      </c>
      <c r="I1183" s="18" t="s">
        <v>2065</v>
      </c>
      <c r="J1183" s="18" t="s">
        <v>4034</v>
      </c>
    </row>
    <row r="1184" s="12" customFormat="1" ht="42" customHeight="1" spans="1:10">
      <c r="A1184" s="18"/>
      <c r="B1184" s="18"/>
      <c r="C1184" s="18" t="s">
        <v>2060</v>
      </c>
      <c r="D1184" s="18" t="s">
        <v>2193</v>
      </c>
      <c r="E1184" s="18" t="s">
        <v>4035</v>
      </c>
      <c r="F1184" s="18" t="s">
        <v>2055</v>
      </c>
      <c r="G1184" s="18" t="s">
        <v>4036</v>
      </c>
      <c r="H1184" s="18" t="s">
        <v>2064</v>
      </c>
      <c r="I1184" s="18" t="s">
        <v>2065</v>
      </c>
      <c r="J1184" s="18" t="s">
        <v>4037</v>
      </c>
    </row>
    <row r="1185" s="12" customFormat="1" ht="42" customHeight="1" spans="1:10">
      <c r="A1185" s="18"/>
      <c r="B1185" s="18"/>
      <c r="C1185" s="18" t="s">
        <v>2067</v>
      </c>
      <c r="D1185" s="18" t="s">
        <v>2068</v>
      </c>
      <c r="E1185" s="18" t="s">
        <v>4038</v>
      </c>
      <c r="F1185" s="18" t="s">
        <v>2070</v>
      </c>
      <c r="G1185" s="18" t="s">
        <v>2469</v>
      </c>
      <c r="H1185" s="18" t="s">
        <v>2072</v>
      </c>
      <c r="I1185" s="18" t="s">
        <v>2058</v>
      </c>
      <c r="J1185" s="18" t="s">
        <v>4039</v>
      </c>
    </row>
    <row r="1186" s="12" customFormat="1" ht="42" customHeight="1" spans="1:10">
      <c r="A1186" s="18"/>
      <c r="B1186" s="18"/>
      <c r="C1186" s="18" t="s">
        <v>2067</v>
      </c>
      <c r="D1186" s="18" t="s">
        <v>2068</v>
      </c>
      <c r="E1186" s="18" t="s">
        <v>2068</v>
      </c>
      <c r="F1186" s="18" t="s">
        <v>2070</v>
      </c>
      <c r="G1186" s="18" t="s">
        <v>2469</v>
      </c>
      <c r="H1186" s="18" t="s">
        <v>2072</v>
      </c>
      <c r="I1186" s="18" t="s">
        <v>2058</v>
      </c>
      <c r="J1186" s="18" t="s">
        <v>2068</v>
      </c>
    </row>
    <row r="1187" s="12" customFormat="1" ht="42" customHeight="1" spans="1:10">
      <c r="A1187" s="18" t="s">
        <v>2226</v>
      </c>
      <c r="B1187" s="18" t="s">
        <v>2226</v>
      </c>
      <c r="C1187" s="18" t="s">
        <v>2052</v>
      </c>
      <c r="D1187" s="18" t="s">
        <v>2084</v>
      </c>
      <c r="E1187" s="18" t="s">
        <v>4040</v>
      </c>
      <c r="F1187" s="18" t="s">
        <v>2055</v>
      </c>
      <c r="G1187" s="18" t="s">
        <v>2079</v>
      </c>
      <c r="H1187" s="18" t="s">
        <v>2100</v>
      </c>
      <c r="I1187" s="18" t="s">
        <v>2058</v>
      </c>
      <c r="J1187" s="18" t="s">
        <v>2226</v>
      </c>
    </row>
    <row r="1188" s="12" customFormat="1" ht="42" customHeight="1" spans="1:10">
      <c r="A1188" s="18"/>
      <c r="B1188" s="18"/>
      <c r="C1188" s="18" t="s">
        <v>2052</v>
      </c>
      <c r="D1188" s="18" t="s">
        <v>2088</v>
      </c>
      <c r="E1188" s="18" t="s">
        <v>2352</v>
      </c>
      <c r="F1188" s="18" t="s">
        <v>2055</v>
      </c>
      <c r="G1188" s="18" t="s">
        <v>2079</v>
      </c>
      <c r="H1188" s="18" t="s">
        <v>2108</v>
      </c>
      <c r="I1188" s="18" t="s">
        <v>2058</v>
      </c>
      <c r="J1188" s="18" t="s">
        <v>2352</v>
      </c>
    </row>
    <row r="1189" s="12" customFormat="1" ht="42" customHeight="1" spans="1:10">
      <c r="A1189" s="18"/>
      <c r="B1189" s="18"/>
      <c r="C1189" s="18" t="s">
        <v>2060</v>
      </c>
      <c r="D1189" s="18" t="s">
        <v>3043</v>
      </c>
      <c r="E1189" s="18" t="s">
        <v>4041</v>
      </c>
      <c r="F1189" s="18" t="s">
        <v>2055</v>
      </c>
      <c r="G1189" s="18" t="s">
        <v>2394</v>
      </c>
      <c r="H1189" s="18" t="s">
        <v>2072</v>
      </c>
      <c r="I1189" s="18" t="s">
        <v>2058</v>
      </c>
      <c r="J1189" s="18" t="s">
        <v>4041</v>
      </c>
    </row>
    <row r="1190" s="12" customFormat="1" ht="42" customHeight="1" spans="1:10">
      <c r="A1190" s="18"/>
      <c r="B1190" s="18"/>
      <c r="C1190" s="18" t="s">
        <v>2067</v>
      </c>
      <c r="D1190" s="18" t="s">
        <v>2068</v>
      </c>
      <c r="E1190" s="18" t="s">
        <v>2068</v>
      </c>
      <c r="F1190" s="18" t="s">
        <v>2070</v>
      </c>
      <c r="G1190" s="18" t="s">
        <v>2469</v>
      </c>
      <c r="H1190" s="18" t="s">
        <v>2072</v>
      </c>
      <c r="I1190" s="18" t="s">
        <v>2058</v>
      </c>
      <c r="J1190" s="18" t="s">
        <v>2068</v>
      </c>
    </row>
    <row r="1191" s="12" customFormat="1" ht="42" customHeight="1" spans="1:10">
      <c r="A1191" s="18" t="s">
        <v>4042</v>
      </c>
      <c r="B1191" s="18" t="s">
        <v>4043</v>
      </c>
      <c r="C1191" s="18" t="s">
        <v>2052</v>
      </c>
      <c r="D1191" s="18" t="s">
        <v>2053</v>
      </c>
      <c r="E1191" s="18" t="s">
        <v>4044</v>
      </c>
      <c r="F1191" s="18" t="s">
        <v>2055</v>
      </c>
      <c r="G1191" s="18" t="s">
        <v>4045</v>
      </c>
      <c r="H1191" s="18" t="s">
        <v>2072</v>
      </c>
      <c r="I1191" s="18" t="s">
        <v>2058</v>
      </c>
      <c r="J1191" s="18" t="s">
        <v>4046</v>
      </c>
    </row>
    <row r="1192" s="12" customFormat="1" ht="42" customHeight="1" spans="1:10">
      <c r="A1192" s="18"/>
      <c r="B1192" s="18"/>
      <c r="C1192" s="18" t="s">
        <v>2052</v>
      </c>
      <c r="D1192" s="18" t="s">
        <v>2084</v>
      </c>
      <c r="E1192" s="18" t="s">
        <v>4047</v>
      </c>
      <c r="F1192" s="18" t="s">
        <v>2055</v>
      </c>
      <c r="G1192" s="18" t="s">
        <v>4048</v>
      </c>
      <c r="H1192" s="18" t="s">
        <v>2072</v>
      </c>
      <c r="I1192" s="18" t="s">
        <v>2058</v>
      </c>
      <c r="J1192" s="18" t="s">
        <v>4049</v>
      </c>
    </row>
    <row r="1193" s="12" customFormat="1" ht="42" customHeight="1" spans="1:10">
      <c r="A1193" s="18"/>
      <c r="B1193" s="18"/>
      <c r="C1193" s="18" t="s">
        <v>2052</v>
      </c>
      <c r="D1193" s="18" t="s">
        <v>2088</v>
      </c>
      <c r="E1193" s="18" t="s">
        <v>2352</v>
      </c>
      <c r="F1193" s="18" t="s">
        <v>2055</v>
      </c>
      <c r="G1193" s="18" t="s">
        <v>4025</v>
      </c>
      <c r="H1193" s="18" t="s">
        <v>2108</v>
      </c>
      <c r="I1193" s="18" t="s">
        <v>2058</v>
      </c>
      <c r="J1193" s="18" t="s">
        <v>4025</v>
      </c>
    </row>
    <row r="1194" s="12" customFormat="1" ht="42" customHeight="1" spans="1:10">
      <c r="A1194" s="18"/>
      <c r="B1194" s="18"/>
      <c r="C1194" s="18" t="s">
        <v>2060</v>
      </c>
      <c r="D1194" s="18" t="s">
        <v>2061</v>
      </c>
      <c r="E1194" s="18" t="s">
        <v>4050</v>
      </c>
      <c r="F1194" s="18" t="s">
        <v>2055</v>
      </c>
      <c r="G1194" s="18" t="s">
        <v>4050</v>
      </c>
      <c r="H1194" s="18"/>
      <c r="I1194" s="18" t="s">
        <v>2065</v>
      </c>
      <c r="J1194" s="18" t="s">
        <v>4050</v>
      </c>
    </row>
    <row r="1195" s="12" customFormat="1" ht="42" customHeight="1" spans="1:10">
      <c r="A1195" s="18"/>
      <c r="B1195" s="18"/>
      <c r="C1195" s="18" t="s">
        <v>2067</v>
      </c>
      <c r="D1195" s="18" t="s">
        <v>2068</v>
      </c>
      <c r="E1195" s="18" t="s">
        <v>2258</v>
      </c>
      <c r="F1195" s="18" t="s">
        <v>2055</v>
      </c>
      <c r="G1195" s="18" t="s">
        <v>2394</v>
      </c>
      <c r="H1195" s="18" t="s">
        <v>2072</v>
      </c>
      <c r="I1195" s="18" t="s">
        <v>2058</v>
      </c>
      <c r="J1195" s="18" t="s">
        <v>2258</v>
      </c>
    </row>
    <row r="1196" s="12" customFormat="1" ht="42" customHeight="1" spans="1:10">
      <c r="A1196" s="17" t="s">
        <v>4051</v>
      </c>
      <c r="B1196" s="20"/>
      <c r="C1196" s="20"/>
      <c r="D1196" s="20"/>
      <c r="E1196" s="20"/>
      <c r="F1196" s="20"/>
      <c r="G1196" s="20"/>
      <c r="H1196" s="20"/>
      <c r="I1196" s="20"/>
      <c r="J1196" s="20"/>
    </row>
    <row r="1197" s="12" customFormat="1" ht="42" customHeight="1" spans="1:10">
      <c r="A1197" s="19" t="s">
        <v>4051</v>
      </c>
      <c r="B1197" s="20"/>
      <c r="C1197" s="20"/>
      <c r="D1197" s="20"/>
      <c r="E1197" s="20"/>
      <c r="F1197" s="20"/>
      <c r="G1197" s="20"/>
      <c r="H1197" s="20"/>
      <c r="I1197" s="20"/>
      <c r="J1197" s="20"/>
    </row>
    <row r="1198" s="12" customFormat="1" ht="42" customHeight="1" spans="1:10">
      <c r="A1198" s="18" t="s">
        <v>4052</v>
      </c>
      <c r="B1198" s="18" t="s">
        <v>4053</v>
      </c>
      <c r="C1198" s="18" t="s">
        <v>2052</v>
      </c>
      <c r="D1198" s="18" t="s">
        <v>2053</v>
      </c>
      <c r="E1198" s="18" t="s">
        <v>4054</v>
      </c>
      <c r="F1198" s="18" t="s">
        <v>2055</v>
      </c>
      <c r="G1198" s="18" t="s">
        <v>4055</v>
      </c>
      <c r="H1198" s="18" t="s">
        <v>4056</v>
      </c>
      <c r="I1198" s="18" t="s">
        <v>2058</v>
      </c>
      <c r="J1198" s="18" t="s">
        <v>4057</v>
      </c>
    </row>
    <row r="1199" s="12" customFormat="1" ht="42" customHeight="1" spans="1:10">
      <c r="A1199" s="18"/>
      <c r="B1199" s="18"/>
      <c r="C1199" s="18" t="s">
        <v>2052</v>
      </c>
      <c r="D1199" s="18" t="s">
        <v>2053</v>
      </c>
      <c r="E1199" s="18" t="s">
        <v>4058</v>
      </c>
      <c r="F1199" s="18" t="s">
        <v>2070</v>
      </c>
      <c r="G1199" s="18" t="s">
        <v>2079</v>
      </c>
      <c r="H1199" s="18" t="s">
        <v>2082</v>
      </c>
      <c r="I1199" s="18" t="s">
        <v>2058</v>
      </c>
      <c r="J1199" s="18" t="s">
        <v>4059</v>
      </c>
    </row>
    <row r="1200" s="12" customFormat="1" ht="42" customHeight="1" spans="1:10">
      <c r="A1200" s="18"/>
      <c r="B1200" s="18"/>
      <c r="C1200" s="18" t="s">
        <v>2052</v>
      </c>
      <c r="D1200" s="18" t="s">
        <v>2053</v>
      </c>
      <c r="E1200" s="18" t="s">
        <v>4060</v>
      </c>
      <c r="F1200" s="18" t="s">
        <v>2070</v>
      </c>
      <c r="G1200" s="18" t="s">
        <v>2128</v>
      </c>
      <c r="H1200" s="18" t="s">
        <v>2082</v>
      </c>
      <c r="I1200" s="18" t="s">
        <v>2058</v>
      </c>
      <c r="J1200" s="18" t="s">
        <v>4061</v>
      </c>
    </row>
    <row r="1201" s="12" customFormat="1" ht="42" customHeight="1" spans="1:10">
      <c r="A1201" s="18"/>
      <c r="B1201" s="18"/>
      <c r="C1201" s="18" t="s">
        <v>2052</v>
      </c>
      <c r="D1201" s="18" t="s">
        <v>2053</v>
      </c>
      <c r="E1201" s="18" t="s">
        <v>4062</v>
      </c>
      <c r="F1201" s="18" t="s">
        <v>2070</v>
      </c>
      <c r="G1201" s="18" t="s">
        <v>2135</v>
      </c>
      <c r="H1201" s="18" t="s">
        <v>2082</v>
      </c>
      <c r="I1201" s="18" t="s">
        <v>2058</v>
      </c>
      <c r="J1201" s="18" t="s">
        <v>4063</v>
      </c>
    </row>
    <row r="1202" s="12" customFormat="1" ht="42" customHeight="1" spans="1:10">
      <c r="A1202" s="18"/>
      <c r="B1202" s="18"/>
      <c r="C1202" s="18" t="s">
        <v>2052</v>
      </c>
      <c r="D1202" s="18" t="s">
        <v>2084</v>
      </c>
      <c r="E1202" s="18" t="s">
        <v>4064</v>
      </c>
      <c r="F1202" s="18" t="s">
        <v>2070</v>
      </c>
      <c r="G1202" s="18" t="s">
        <v>2103</v>
      </c>
      <c r="H1202" s="18" t="s">
        <v>2072</v>
      </c>
      <c r="I1202" s="18" t="s">
        <v>2058</v>
      </c>
      <c r="J1202" s="18" t="s">
        <v>4065</v>
      </c>
    </row>
    <row r="1203" s="12" customFormat="1" ht="42" customHeight="1" spans="1:10">
      <c r="A1203" s="18"/>
      <c r="B1203" s="18"/>
      <c r="C1203" s="18" t="s">
        <v>2052</v>
      </c>
      <c r="D1203" s="18" t="s">
        <v>2088</v>
      </c>
      <c r="E1203" s="18" t="s">
        <v>4066</v>
      </c>
      <c r="F1203" s="18" t="s">
        <v>2070</v>
      </c>
      <c r="G1203" s="18" t="s">
        <v>2103</v>
      </c>
      <c r="H1203" s="18" t="s">
        <v>2072</v>
      </c>
      <c r="I1203" s="18" t="s">
        <v>2058</v>
      </c>
      <c r="J1203" s="18" t="s">
        <v>4067</v>
      </c>
    </row>
    <row r="1204" s="12" customFormat="1" ht="42" customHeight="1" spans="1:10">
      <c r="A1204" s="18"/>
      <c r="B1204" s="18"/>
      <c r="C1204" s="18" t="s">
        <v>2052</v>
      </c>
      <c r="D1204" s="18" t="s">
        <v>2088</v>
      </c>
      <c r="E1204" s="18" t="s">
        <v>4068</v>
      </c>
      <c r="F1204" s="18" t="s">
        <v>2070</v>
      </c>
      <c r="G1204" s="18" t="s">
        <v>2103</v>
      </c>
      <c r="H1204" s="18" t="s">
        <v>2072</v>
      </c>
      <c r="I1204" s="18" t="s">
        <v>2058</v>
      </c>
      <c r="J1204" s="18" t="s">
        <v>4069</v>
      </c>
    </row>
    <row r="1205" s="12" customFormat="1" ht="42" customHeight="1" spans="1:10">
      <c r="A1205" s="18"/>
      <c r="B1205" s="18"/>
      <c r="C1205" s="18" t="s">
        <v>2052</v>
      </c>
      <c r="D1205" s="18" t="s">
        <v>2110</v>
      </c>
      <c r="E1205" s="18" t="s">
        <v>2111</v>
      </c>
      <c r="F1205" s="18" t="s">
        <v>2106</v>
      </c>
      <c r="G1205" s="18" t="s">
        <v>4070</v>
      </c>
      <c r="H1205" s="18" t="s">
        <v>2233</v>
      </c>
      <c r="I1205" s="18" t="s">
        <v>2058</v>
      </c>
      <c r="J1205" s="18" t="s">
        <v>4071</v>
      </c>
    </row>
    <row r="1206" s="12" customFormat="1" ht="42" customHeight="1" spans="1:10">
      <c r="A1206" s="18"/>
      <c r="B1206" s="18"/>
      <c r="C1206" s="18" t="s">
        <v>2060</v>
      </c>
      <c r="D1206" s="18" t="s">
        <v>2061</v>
      </c>
      <c r="E1206" s="18" t="s">
        <v>4072</v>
      </c>
      <c r="F1206" s="18" t="s">
        <v>2055</v>
      </c>
      <c r="G1206" s="18" t="s">
        <v>4073</v>
      </c>
      <c r="H1206" s="18" t="s">
        <v>2064</v>
      </c>
      <c r="I1206" s="18" t="s">
        <v>2065</v>
      </c>
      <c r="J1206" s="18" t="s">
        <v>4074</v>
      </c>
    </row>
    <row r="1207" s="12" customFormat="1" ht="42" customHeight="1" spans="1:10">
      <c r="A1207" s="18"/>
      <c r="B1207" s="18"/>
      <c r="C1207" s="18" t="s">
        <v>2060</v>
      </c>
      <c r="D1207" s="18" t="s">
        <v>2061</v>
      </c>
      <c r="E1207" s="18" t="s">
        <v>4075</v>
      </c>
      <c r="F1207" s="18" t="s">
        <v>2055</v>
      </c>
      <c r="G1207" s="18" t="s">
        <v>4073</v>
      </c>
      <c r="H1207" s="18" t="s">
        <v>2064</v>
      </c>
      <c r="I1207" s="18" t="s">
        <v>2065</v>
      </c>
      <c r="J1207" s="18" t="s">
        <v>4076</v>
      </c>
    </row>
    <row r="1208" s="12" customFormat="1" ht="42" customHeight="1" spans="1:10">
      <c r="A1208" s="18"/>
      <c r="B1208" s="18"/>
      <c r="C1208" s="18" t="s">
        <v>2060</v>
      </c>
      <c r="D1208" s="18" t="s">
        <v>2193</v>
      </c>
      <c r="E1208" s="18" t="s">
        <v>4077</v>
      </c>
      <c r="F1208" s="18" t="s">
        <v>2055</v>
      </c>
      <c r="G1208" s="18" t="s">
        <v>4078</v>
      </c>
      <c r="H1208" s="18" t="s">
        <v>2064</v>
      </c>
      <c r="I1208" s="18" t="s">
        <v>2065</v>
      </c>
      <c r="J1208" s="18" t="s">
        <v>4079</v>
      </c>
    </row>
    <row r="1209" s="12" customFormat="1" ht="42" customHeight="1" spans="1:10">
      <c r="A1209" s="18"/>
      <c r="B1209" s="18"/>
      <c r="C1209" s="18" t="s">
        <v>2067</v>
      </c>
      <c r="D1209" s="18" t="s">
        <v>2068</v>
      </c>
      <c r="E1209" s="18" t="s">
        <v>2847</v>
      </c>
      <c r="F1209" s="18" t="s">
        <v>2070</v>
      </c>
      <c r="G1209" s="18" t="s">
        <v>2103</v>
      </c>
      <c r="H1209" s="18" t="s">
        <v>2072</v>
      </c>
      <c r="I1209" s="18" t="s">
        <v>2058</v>
      </c>
      <c r="J1209" s="18" t="s">
        <v>4080</v>
      </c>
    </row>
    <row r="1210" s="12" customFormat="1" ht="42" customHeight="1" spans="1:10">
      <c r="A1210" s="18" t="s">
        <v>2050</v>
      </c>
      <c r="B1210" s="18" t="s">
        <v>2051</v>
      </c>
      <c r="C1210" s="18" t="s">
        <v>2052</v>
      </c>
      <c r="D1210" s="18" t="s">
        <v>2053</v>
      </c>
      <c r="E1210" s="18" t="s">
        <v>3891</v>
      </c>
      <c r="F1210" s="18" t="s">
        <v>2055</v>
      </c>
      <c r="G1210" s="18" t="s">
        <v>2131</v>
      </c>
      <c r="H1210" s="18" t="s">
        <v>2057</v>
      </c>
      <c r="I1210" s="18" t="s">
        <v>2058</v>
      </c>
      <c r="J1210" s="18" t="s">
        <v>2059</v>
      </c>
    </row>
    <row r="1211" s="12" customFormat="1" ht="42" customHeight="1" spans="1:10">
      <c r="A1211" s="18"/>
      <c r="B1211" s="18"/>
      <c r="C1211" s="18" t="s">
        <v>2060</v>
      </c>
      <c r="D1211" s="18" t="s">
        <v>2061</v>
      </c>
      <c r="E1211" s="18" t="s">
        <v>2062</v>
      </c>
      <c r="F1211" s="18" t="s">
        <v>2055</v>
      </c>
      <c r="G1211" s="18" t="s">
        <v>2063</v>
      </c>
      <c r="H1211" s="18" t="s">
        <v>2064</v>
      </c>
      <c r="I1211" s="18" t="s">
        <v>2065</v>
      </c>
      <c r="J1211" s="18" t="s">
        <v>2066</v>
      </c>
    </row>
    <row r="1212" s="12" customFormat="1" ht="42" customHeight="1" spans="1:10">
      <c r="A1212" s="18"/>
      <c r="B1212" s="18"/>
      <c r="C1212" s="18" t="s">
        <v>2067</v>
      </c>
      <c r="D1212" s="18" t="s">
        <v>2068</v>
      </c>
      <c r="E1212" s="18" t="s">
        <v>2069</v>
      </c>
      <c r="F1212" s="18" t="s">
        <v>2070</v>
      </c>
      <c r="G1212" s="18" t="s">
        <v>2071</v>
      </c>
      <c r="H1212" s="18" t="s">
        <v>2072</v>
      </c>
      <c r="I1212" s="18" t="s">
        <v>2058</v>
      </c>
      <c r="J1212" s="18" t="s">
        <v>2073</v>
      </c>
    </row>
    <row r="1213" s="12" customFormat="1" ht="42" customHeight="1" spans="1:10">
      <c r="A1213" s="18"/>
      <c r="B1213" s="18"/>
      <c r="C1213" s="18" t="s">
        <v>2067</v>
      </c>
      <c r="D1213" s="18" t="s">
        <v>2068</v>
      </c>
      <c r="E1213" s="18" t="s">
        <v>2074</v>
      </c>
      <c r="F1213" s="18" t="s">
        <v>2070</v>
      </c>
      <c r="G1213" s="18" t="s">
        <v>2071</v>
      </c>
      <c r="H1213" s="18" t="s">
        <v>2072</v>
      </c>
      <c r="I1213" s="18" t="s">
        <v>2058</v>
      </c>
      <c r="J1213" s="18" t="s">
        <v>2075</v>
      </c>
    </row>
    <row r="1214" s="12" customFormat="1" ht="42" customHeight="1" spans="1:10">
      <c r="A1214" s="18" t="s">
        <v>2276</v>
      </c>
      <c r="B1214" s="18" t="s">
        <v>4081</v>
      </c>
      <c r="C1214" s="18" t="s">
        <v>2052</v>
      </c>
      <c r="D1214" s="18" t="s">
        <v>2053</v>
      </c>
      <c r="E1214" s="18" t="s">
        <v>4082</v>
      </c>
      <c r="F1214" s="18" t="s">
        <v>2055</v>
      </c>
      <c r="G1214" s="18" t="s">
        <v>3337</v>
      </c>
      <c r="H1214" s="18" t="s">
        <v>2057</v>
      </c>
      <c r="I1214" s="18" t="s">
        <v>2058</v>
      </c>
      <c r="J1214" s="18" t="s">
        <v>4083</v>
      </c>
    </row>
    <row r="1215" s="12" customFormat="1" ht="42" customHeight="1" spans="1:10">
      <c r="A1215" s="18"/>
      <c r="B1215" s="18"/>
      <c r="C1215" s="18" t="s">
        <v>2052</v>
      </c>
      <c r="D1215" s="18" t="s">
        <v>2110</v>
      </c>
      <c r="E1215" s="18" t="s">
        <v>2111</v>
      </c>
      <c r="F1215" s="18" t="s">
        <v>2055</v>
      </c>
      <c r="G1215" s="18" t="s">
        <v>4084</v>
      </c>
      <c r="H1215" s="18" t="s">
        <v>2233</v>
      </c>
      <c r="I1215" s="18" t="s">
        <v>2058</v>
      </c>
      <c r="J1215" s="18" t="s">
        <v>4085</v>
      </c>
    </row>
    <row r="1216" s="12" customFormat="1" ht="42" customHeight="1" spans="1:10">
      <c r="A1216" s="18"/>
      <c r="B1216" s="18"/>
      <c r="C1216" s="18" t="s">
        <v>2060</v>
      </c>
      <c r="D1216" s="18" t="s">
        <v>2061</v>
      </c>
      <c r="E1216" s="18" t="s">
        <v>4086</v>
      </c>
      <c r="F1216" s="18" t="s">
        <v>2055</v>
      </c>
      <c r="G1216" s="18" t="s">
        <v>2063</v>
      </c>
      <c r="H1216" s="18" t="s">
        <v>2064</v>
      </c>
      <c r="I1216" s="18" t="s">
        <v>2065</v>
      </c>
      <c r="J1216" s="18" t="s">
        <v>4087</v>
      </c>
    </row>
    <row r="1217" s="12" customFormat="1" ht="42" customHeight="1" spans="1:10">
      <c r="A1217" s="18"/>
      <c r="B1217" s="18"/>
      <c r="C1217" s="18" t="s">
        <v>2067</v>
      </c>
      <c r="D1217" s="18" t="s">
        <v>2068</v>
      </c>
      <c r="E1217" s="18" t="s">
        <v>4088</v>
      </c>
      <c r="F1217" s="18" t="s">
        <v>2055</v>
      </c>
      <c r="G1217" s="18" t="s">
        <v>2086</v>
      </c>
      <c r="H1217" s="18" t="s">
        <v>2072</v>
      </c>
      <c r="I1217" s="18" t="s">
        <v>2058</v>
      </c>
      <c r="J1217" s="18" t="s">
        <v>4089</v>
      </c>
    </row>
    <row r="1218" s="12" customFormat="1" ht="42" customHeight="1" spans="1:10">
      <c r="A1218" s="17" t="s">
        <v>4090</v>
      </c>
      <c r="B1218" s="20"/>
      <c r="C1218" s="20"/>
      <c r="D1218" s="20"/>
      <c r="E1218" s="20"/>
      <c r="F1218" s="20"/>
      <c r="G1218" s="20"/>
      <c r="H1218" s="20"/>
      <c r="I1218" s="20"/>
      <c r="J1218" s="20"/>
    </row>
    <row r="1219" s="12" customFormat="1" ht="42" customHeight="1" spans="1:10">
      <c r="A1219" s="19" t="s">
        <v>4090</v>
      </c>
      <c r="B1219" s="20"/>
      <c r="C1219" s="20"/>
      <c r="D1219" s="20"/>
      <c r="E1219" s="20"/>
      <c r="F1219" s="20"/>
      <c r="G1219" s="20"/>
      <c r="H1219" s="20"/>
      <c r="I1219" s="20"/>
      <c r="J1219" s="20"/>
    </row>
    <row r="1220" s="12" customFormat="1" ht="42" customHeight="1" spans="1:10">
      <c r="A1220" s="18" t="s">
        <v>2226</v>
      </c>
      <c r="B1220" s="18" t="s">
        <v>2226</v>
      </c>
      <c r="C1220" s="18" t="s">
        <v>2052</v>
      </c>
      <c r="D1220" s="18" t="s">
        <v>2053</v>
      </c>
      <c r="E1220" s="18" t="s">
        <v>4040</v>
      </c>
      <c r="F1220" s="18" t="s">
        <v>2055</v>
      </c>
      <c r="G1220" s="18" t="s">
        <v>2128</v>
      </c>
      <c r="H1220" s="18" t="s">
        <v>2100</v>
      </c>
      <c r="I1220" s="18" t="s">
        <v>2058</v>
      </c>
      <c r="J1220" s="18" t="s">
        <v>2226</v>
      </c>
    </row>
    <row r="1221" s="12" customFormat="1" ht="42" customHeight="1" spans="1:10">
      <c r="A1221" s="18"/>
      <c r="B1221" s="18"/>
      <c r="C1221" s="18" t="s">
        <v>2052</v>
      </c>
      <c r="D1221" s="18" t="s">
        <v>2088</v>
      </c>
      <c r="E1221" s="18" t="s">
        <v>2352</v>
      </c>
      <c r="F1221" s="18" t="s">
        <v>2055</v>
      </c>
      <c r="G1221" s="18" t="s">
        <v>4091</v>
      </c>
      <c r="H1221" s="18" t="s">
        <v>2108</v>
      </c>
      <c r="I1221" s="18" t="s">
        <v>2058</v>
      </c>
      <c r="J1221" s="18" t="s">
        <v>2226</v>
      </c>
    </row>
    <row r="1222" s="12" customFormat="1" ht="42" customHeight="1" spans="1:10">
      <c r="A1222" s="18"/>
      <c r="B1222" s="18"/>
      <c r="C1222" s="18" t="s">
        <v>2052</v>
      </c>
      <c r="D1222" s="18" t="s">
        <v>2110</v>
      </c>
      <c r="E1222" s="18" t="s">
        <v>2111</v>
      </c>
      <c r="F1222" s="18" t="s">
        <v>2055</v>
      </c>
      <c r="G1222" s="18" t="s">
        <v>2128</v>
      </c>
      <c r="H1222" s="18" t="s">
        <v>3863</v>
      </c>
      <c r="I1222" s="18" t="s">
        <v>2058</v>
      </c>
      <c r="J1222" s="18" t="s">
        <v>2226</v>
      </c>
    </row>
    <row r="1223" s="12" customFormat="1" ht="42" customHeight="1" spans="1:10">
      <c r="A1223" s="18"/>
      <c r="B1223" s="18"/>
      <c r="C1223" s="18" t="s">
        <v>2060</v>
      </c>
      <c r="D1223" s="18" t="s">
        <v>2193</v>
      </c>
      <c r="E1223" s="18" t="s">
        <v>4092</v>
      </c>
      <c r="F1223" s="18" t="s">
        <v>2055</v>
      </c>
      <c r="G1223" s="18" t="s">
        <v>4093</v>
      </c>
      <c r="H1223" s="18" t="s">
        <v>2211</v>
      </c>
      <c r="I1223" s="18" t="s">
        <v>2065</v>
      </c>
      <c r="J1223" s="18" t="s">
        <v>2226</v>
      </c>
    </row>
    <row r="1224" s="12" customFormat="1" ht="42" customHeight="1" spans="1:10">
      <c r="A1224" s="18"/>
      <c r="B1224" s="18"/>
      <c r="C1224" s="18" t="s">
        <v>2067</v>
      </c>
      <c r="D1224" s="18" t="s">
        <v>2068</v>
      </c>
      <c r="E1224" s="18" t="s">
        <v>2068</v>
      </c>
      <c r="F1224" s="18" t="s">
        <v>2070</v>
      </c>
      <c r="G1224" s="18" t="s">
        <v>2071</v>
      </c>
      <c r="H1224" s="18" t="s">
        <v>2072</v>
      </c>
      <c r="I1224" s="18" t="s">
        <v>2058</v>
      </c>
      <c r="J1224" s="18" t="s">
        <v>2068</v>
      </c>
    </row>
    <row r="1225" s="12" customFormat="1" ht="42" customHeight="1" spans="1:10">
      <c r="A1225" s="18" t="s">
        <v>4094</v>
      </c>
      <c r="B1225" s="18" t="s">
        <v>4095</v>
      </c>
      <c r="C1225" s="18" t="s">
        <v>2052</v>
      </c>
      <c r="D1225" s="18" t="s">
        <v>2053</v>
      </c>
      <c r="E1225" s="18" t="s">
        <v>4096</v>
      </c>
      <c r="F1225" s="18" t="s">
        <v>2070</v>
      </c>
      <c r="G1225" s="18" t="s">
        <v>2128</v>
      </c>
      <c r="H1225" s="18" t="s">
        <v>2082</v>
      </c>
      <c r="I1225" s="18" t="s">
        <v>2058</v>
      </c>
      <c r="J1225" s="18" t="s">
        <v>4097</v>
      </c>
    </row>
    <row r="1226" s="12" customFormat="1" ht="42" customHeight="1" spans="1:10">
      <c r="A1226" s="18"/>
      <c r="B1226" s="18"/>
      <c r="C1226" s="18" t="s">
        <v>2052</v>
      </c>
      <c r="D1226" s="18" t="s">
        <v>2053</v>
      </c>
      <c r="E1226" s="18" t="s">
        <v>4098</v>
      </c>
      <c r="F1226" s="18" t="s">
        <v>2055</v>
      </c>
      <c r="G1226" s="18" t="s">
        <v>2079</v>
      </c>
      <c r="H1226" s="18" t="s">
        <v>2082</v>
      </c>
      <c r="I1226" s="18" t="s">
        <v>2058</v>
      </c>
      <c r="J1226" s="18" t="s">
        <v>4099</v>
      </c>
    </row>
    <row r="1227" s="12" customFormat="1" ht="42" customHeight="1" spans="1:10">
      <c r="A1227" s="18"/>
      <c r="B1227" s="18"/>
      <c r="C1227" s="18" t="s">
        <v>2052</v>
      </c>
      <c r="D1227" s="18" t="s">
        <v>2053</v>
      </c>
      <c r="E1227" s="18" t="s">
        <v>4100</v>
      </c>
      <c r="F1227" s="18" t="s">
        <v>2070</v>
      </c>
      <c r="G1227" s="18" t="s">
        <v>2079</v>
      </c>
      <c r="H1227" s="18" t="s">
        <v>2082</v>
      </c>
      <c r="I1227" s="18" t="s">
        <v>2058</v>
      </c>
      <c r="J1227" s="18" t="s">
        <v>4101</v>
      </c>
    </row>
    <row r="1228" s="12" customFormat="1" ht="42" customHeight="1" spans="1:10">
      <c r="A1228" s="18"/>
      <c r="B1228" s="18"/>
      <c r="C1228" s="18" t="s">
        <v>2052</v>
      </c>
      <c r="D1228" s="18" t="s">
        <v>2053</v>
      </c>
      <c r="E1228" s="18" t="s">
        <v>4102</v>
      </c>
      <c r="F1228" s="18" t="s">
        <v>2055</v>
      </c>
      <c r="G1228" s="18" t="s">
        <v>4103</v>
      </c>
      <c r="H1228" s="18" t="s">
        <v>2600</v>
      </c>
      <c r="I1228" s="18" t="s">
        <v>2058</v>
      </c>
      <c r="J1228" s="18" t="s">
        <v>4104</v>
      </c>
    </row>
    <row r="1229" s="12" customFormat="1" ht="42" customHeight="1" spans="1:10">
      <c r="A1229" s="18"/>
      <c r="B1229" s="18"/>
      <c r="C1229" s="18" t="s">
        <v>2052</v>
      </c>
      <c r="D1229" s="18" t="s">
        <v>2084</v>
      </c>
      <c r="E1229" s="18" t="s">
        <v>4105</v>
      </c>
      <c r="F1229" s="18" t="s">
        <v>2055</v>
      </c>
      <c r="G1229" s="18" t="s">
        <v>2221</v>
      </c>
      <c r="H1229" s="18" t="s">
        <v>2072</v>
      </c>
      <c r="I1229" s="18" t="s">
        <v>2058</v>
      </c>
      <c r="J1229" s="18" t="s">
        <v>4106</v>
      </c>
    </row>
    <row r="1230" s="12" customFormat="1" ht="42" customHeight="1" spans="1:10">
      <c r="A1230" s="18"/>
      <c r="B1230" s="18"/>
      <c r="C1230" s="18" t="s">
        <v>2052</v>
      </c>
      <c r="D1230" s="18" t="s">
        <v>2084</v>
      </c>
      <c r="E1230" s="18" t="s">
        <v>4014</v>
      </c>
      <c r="F1230" s="18" t="s">
        <v>2070</v>
      </c>
      <c r="G1230" s="18" t="s">
        <v>2071</v>
      </c>
      <c r="H1230" s="18" t="s">
        <v>2072</v>
      </c>
      <c r="I1230" s="18" t="s">
        <v>2058</v>
      </c>
      <c r="J1230" s="18" t="s">
        <v>4107</v>
      </c>
    </row>
    <row r="1231" s="12" customFormat="1" ht="42" customHeight="1" spans="1:10">
      <c r="A1231" s="18"/>
      <c r="B1231" s="18"/>
      <c r="C1231" s="18" t="s">
        <v>2052</v>
      </c>
      <c r="D1231" s="18" t="s">
        <v>2084</v>
      </c>
      <c r="E1231" s="18" t="s">
        <v>4108</v>
      </c>
      <c r="F1231" s="18" t="s">
        <v>2055</v>
      </c>
      <c r="G1231" s="18" t="s">
        <v>2086</v>
      </c>
      <c r="H1231" s="18" t="s">
        <v>2072</v>
      </c>
      <c r="I1231" s="18" t="s">
        <v>2065</v>
      </c>
      <c r="J1231" s="18" t="s">
        <v>4109</v>
      </c>
    </row>
    <row r="1232" s="12" customFormat="1" ht="42" customHeight="1" spans="1:10">
      <c r="A1232" s="18"/>
      <c r="B1232" s="18"/>
      <c r="C1232" s="18" t="s">
        <v>2052</v>
      </c>
      <c r="D1232" s="18" t="s">
        <v>2084</v>
      </c>
      <c r="E1232" s="18" t="s">
        <v>4110</v>
      </c>
      <c r="F1232" s="18" t="s">
        <v>2055</v>
      </c>
      <c r="G1232" s="18" t="s">
        <v>2086</v>
      </c>
      <c r="H1232" s="18" t="s">
        <v>2072</v>
      </c>
      <c r="I1232" s="18" t="s">
        <v>2058</v>
      </c>
      <c r="J1232" s="18" t="s">
        <v>4111</v>
      </c>
    </row>
    <row r="1233" s="12" customFormat="1" ht="42" customHeight="1" spans="1:10">
      <c r="A1233" s="18"/>
      <c r="B1233" s="18"/>
      <c r="C1233" s="18" t="s">
        <v>2052</v>
      </c>
      <c r="D1233" s="18" t="s">
        <v>2088</v>
      </c>
      <c r="E1233" s="18" t="s">
        <v>4112</v>
      </c>
      <c r="F1233" s="18" t="s">
        <v>2055</v>
      </c>
      <c r="G1233" s="18" t="s">
        <v>2079</v>
      </c>
      <c r="H1233" s="18" t="s">
        <v>2108</v>
      </c>
      <c r="I1233" s="18" t="s">
        <v>2065</v>
      </c>
      <c r="J1233" s="18" t="s">
        <v>4113</v>
      </c>
    </row>
    <row r="1234" s="12" customFormat="1" ht="42" customHeight="1" spans="1:10">
      <c r="A1234" s="18"/>
      <c r="B1234" s="18"/>
      <c r="C1234" s="18" t="s">
        <v>2052</v>
      </c>
      <c r="D1234" s="18" t="s">
        <v>2110</v>
      </c>
      <c r="E1234" s="18" t="s">
        <v>2111</v>
      </c>
      <c r="F1234" s="18" t="s">
        <v>2106</v>
      </c>
      <c r="G1234" s="18" t="s">
        <v>4114</v>
      </c>
      <c r="H1234" s="18" t="s">
        <v>2233</v>
      </c>
      <c r="I1234" s="18" t="s">
        <v>2058</v>
      </c>
      <c r="J1234" s="18" t="s">
        <v>4041</v>
      </c>
    </row>
    <row r="1235" s="12" customFormat="1" ht="42" customHeight="1" spans="1:10">
      <c r="A1235" s="18"/>
      <c r="B1235" s="18"/>
      <c r="C1235" s="18" t="s">
        <v>2060</v>
      </c>
      <c r="D1235" s="18" t="s">
        <v>2061</v>
      </c>
      <c r="E1235" s="18" t="s">
        <v>4115</v>
      </c>
      <c r="F1235" s="18" t="s">
        <v>2055</v>
      </c>
      <c r="G1235" s="18" t="s">
        <v>4116</v>
      </c>
      <c r="H1235" s="18" t="s">
        <v>2064</v>
      </c>
      <c r="I1235" s="18" t="s">
        <v>2065</v>
      </c>
      <c r="J1235" s="18" t="s">
        <v>4115</v>
      </c>
    </row>
    <row r="1236" s="12" customFormat="1" ht="42" customHeight="1" spans="1:10">
      <c r="A1236" s="18"/>
      <c r="B1236" s="18"/>
      <c r="C1236" s="18" t="s">
        <v>2060</v>
      </c>
      <c r="D1236" s="18" t="s">
        <v>2193</v>
      </c>
      <c r="E1236" s="18" t="s">
        <v>4117</v>
      </c>
      <c r="F1236" s="18" t="s">
        <v>2055</v>
      </c>
      <c r="G1236" s="18" t="s">
        <v>4118</v>
      </c>
      <c r="H1236" s="18" t="s">
        <v>2064</v>
      </c>
      <c r="I1236" s="18" t="s">
        <v>2065</v>
      </c>
      <c r="J1236" s="18" t="s">
        <v>4117</v>
      </c>
    </row>
    <row r="1237" s="12" customFormat="1" ht="42" customHeight="1" spans="1:10">
      <c r="A1237" s="18"/>
      <c r="B1237" s="18"/>
      <c r="C1237" s="18" t="s">
        <v>2067</v>
      </c>
      <c r="D1237" s="18" t="s">
        <v>2068</v>
      </c>
      <c r="E1237" s="18" t="s">
        <v>4119</v>
      </c>
      <c r="F1237" s="18" t="s">
        <v>2070</v>
      </c>
      <c r="G1237" s="18" t="s">
        <v>2071</v>
      </c>
      <c r="H1237" s="18" t="s">
        <v>2072</v>
      </c>
      <c r="I1237" s="18" t="s">
        <v>2058</v>
      </c>
      <c r="J1237" s="18" t="s">
        <v>4120</v>
      </c>
    </row>
    <row r="1238" s="12" customFormat="1" ht="42" customHeight="1" spans="1:10">
      <c r="A1238" s="18" t="s">
        <v>4121</v>
      </c>
      <c r="B1238" s="18" t="s">
        <v>4122</v>
      </c>
      <c r="C1238" s="18" t="s">
        <v>2052</v>
      </c>
      <c r="D1238" s="18" t="s">
        <v>2053</v>
      </c>
      <c r="E1238" s="18" t="s">
        <v>4123</v>
      </c>
      <c r="F1238" s="18" t="s">
        <v>2055</v>
      </c>
      <c r="G1238" s="18" t="s">
        <v>3033</v>
      </c>
      <c r="H1238" s="18" t="s">
        <v>2082</v>
      </c>
      <c r="I1238" s="18" t="s">
        <v>2058</v>
      </c>
      <c r="J1238" s="18" t="s">
        <v>4123</v>
      </c>
    </row>
    <row r="1239" s="12" customFormat="1" ht="42" customHeight="1" spans="1:10">
      <c r="A1239" s="18"/>
      <c r="B1239" s="18"/>
      <c r="C1239" s="18" t="s">
        <v>2052</v>
      </c>
      <c r="D1239" s="18" t="s">
        <v>2084</v>
      </c>
      <c r="E1239" s="18" t="s">
        <v>4124</v>
      </c>
      <c r="F1239" s="18" t="s">
        <v>2070</v>
      </c>
      <c r="G1239" s="18" t="s">
        <v>2071</v>
      </c>
      <c r="H1239" s="18" t="s">
        <v>2072</v>
      </c>
      <c r="I1239" s="18" t="s">
        <v>2058</v>
      </c>
      <c r="J1239" s="18" t="s">
        <v>4125</v>
      </c>
    </row>
    <row r="1240" s="12" customFormat="1" ht="42" customHeight="1" spans="1:10">
      <c r="A1240" s="18"/>
      <c r="B1240" s="18"/>
      <c r="C1240" s="18" t="s">
        <v>2052</v>
      </c>
      <c r="D1240" s="18" t="s">
        <v>2088</v>
      </c>
      <c r="E1240" s="18" t="s">
        <v>2352</v>
      </c>
      <c r="F1240" s="18" t="s">
        <v>2055</v>
      </c>
      <c r="G1240" s="18" t="s">
        <v>2079</v>
      </c>
      <c r="H1240" s="18" t="s">
        <v>2108</v>
      </c>
      <c r="I1240" s="18" t="s">
        <v>2058</v>
      </c>
      <c r="J1240" s="18" t="s">
        <v>4126</v>
      </c>
    </row>
    <row r="1241" s="12" customFormat="1" ht="42" customHeight="1" spans="1:10">
      <c r="A1241" s="18"/>
      <c r="B1241" s="18"/>
      <c r="C1241" s="18" t="s">
        <v>2052</v>
      </c>
      <c r="D1241" s="18" t="s">
        <v>2110</v>
      </c>
      <c r="E1241" s="18" t="s">
        <v>2111</v>
      </c>
      <c r="F1241" s="18" t="s">
        <v>2055</v>
      </c>
      <c r="G1241" s="18" t="s">
        <v>4114</v>
      </c>
      <c r="H1241" s="18" t="s">
        <v>2233</v>
      </c>
      <c r="I1241" s="18" t="s">
        <v>2058</v>
      </c>
      <c r="J1241" s="18" t="s">
        <v>4041</v>
      </c>
    </row>
    <row r="1242" s="12" customFormat="1" ht="42" customHeight="1" spans="1:10">
      <c r="A1242" s="18"/>
      <c r="B1242" s="18"/>
      <c r="C1242" s="18" t="s">
        <v>2060</v>
      </c>
      <c r="D1242" s="18" t="s">
        <v>2061</v>
      </c>
      <c r="E1242" s="18" t="s">
        <v>4127</v>
      </c>
      <c r="F1242" s="18" t="s">
        <v>2055</v>
      </c>
      <c r="G1242" s="18" t="s">
        <v>2114</v>
      </c>
      <c r="H1242" s="18" t="s">
        <v>2064</v>
      </c>
      <c r="I1242" s="18" t="s">
        <v>2065</v>
      </c>
      <c r="J1242" s="18" t="s">
        <v>4128</v>
      </c>
    </row>
    <row r="1243" s="12" customFormat="1" ht="42" customHeight="1" spans="1:10">
      <c r="A1243" s="18"/>
      <c r="B1243" s="18"/>
      <c r="C1243" s="18" t="s">
        <v>2060</v>
      </c>
      <c r="D1243" s="18" t="s">
        <v>2193</v>
      </c>
      <c r="E1243" s="18" t="s">
        <v>4129</v>
      </c>
      <c r="F1243" s="18" t="s">
        <v>2055</v>
      </c>
      <c r="G1243" s="18" t="s">
        <v>2420</v>
      </c>
      <c r="H1243" s="18" t="s">
        <v>2064</v>
      </c>
      <c r="I1243" s="18" t="s">
        <v>2065</v>
      </c>
      <c r="J1243" s="18" t="s">
        <v>4129</v>
      </c>
    </row>
    <row r="1244" s="12" customFormat="1" ht="42" customHeight="1" spans="1:10">
      <c r="A1244" s="18"/>
      <c r="B1244" s="18"/>
      <c r="C1244" s="18" t="s">
        <v>2067</v>
      </c>
      <c r="D1244" s="18" t="s">
        <v>2068</v>
      </c>
      <c r="E1244" s="18" t="s">
        <v>4130</v>
      </c>
      <c r="F1244" s="18" t="s">
        <v>2070</v>
      </c>
      <c r="G1244" s="18" t="s">
        <v>2071</v>
      </c>
      <c r="H1244" s="18" t="s">
        <v>2072</v>
      </c>
      <c r="I1244" s="18" t="s">
        <v>2058</v>
      </c>
      <c r="J1244" s="18" t="s">
        <v>4131</v>
      </c>
    </row>
    <row r="1245" s="12" customFormat="1" ht="42" customHeight="1" spans="1:10">
      <c r="A1245" s="18" t="s">
        <v>4132</v>
      </c>
      <c r="B1245" s="18" t="s">
        <v>4133</v>
      </c>
      <c r="C1245" s="18" t="s">
        <v>2052</v>
      </c>
      <c r="D1245" s="18" t="s">
        <v>2053</v>
      </c>
      <c r="E1245" s="18" t="s">
        <v>4134</v>
      </c>
      <c r="F1245" s="18" t="s">
        <v>2070</v>
      </c>
      <c r="G1245" s="18" t="s">
        <v>3335</v>
      </c>
      <c r="H1245" s="18" t="s">
        <v>2082</v>
      </c>
      <c r="I1245" s="18" t="s">
        <v>2058</v>
      </c>
      <c r="J1245" s="18" t="s">
        <v>4135</v>
      </c>
    </row>
    <row r="1246" s="12" customFormat="1" ht="42" customHeight="1" spans="1:10">
      <c r="A1246" s="18"/>
      <c r="B1246" s="18"/>
      <c r="C1246" s="18" t="s">
        <v>2052</v>
      </c>
      <c r="D1246" s="18" t="s">
        <v>2053</v>
      </c>
      <c r="E1246" s="18" t="s">
        <v>4136</v>
      </c>
      <c r="F1246" s="18" t="s">
        <v>2070</v>
      </c>
      <c r="G1246" s="18" t="s">
        <v>4137</v>
      </c>
      <c r="H1246" s="18" t="s">
        <v>3847</v>
      </c>
      <c r="I1246" s="18" t="s">
        <v>2058</v>
      </c>
      <c r="J1246" s="18" t="s">
        <v>4138</v>
      </c>
    </row>
    <row r="1247" s="12" customFormat="1" ht="42" customHeight="1" spans="1:10">
      <c r="A1247" s="18"/>
      <c r="B1247" s="18"/>
      <c r="C1247" s="18" t="s">
        <v>2052</v>
      </c>
      <c r="D1247" s="18" t="s">
        <v>2053</v>
      </c>
      <c r="E1247" s="18" t="s">
        <v>4139</v>
      </c>
      <c r="F1247" s="18" t="s">
        <v>2070</v>
      </c>
      <c r="G1247" s="18" t="s">
        <v>2915</v>
      </c>
      <c r="H1247" s="18" t="s">
        <v>2082</v>
      </c>
      <c r="I1247" s="18" t="s">
        <v>2058</v>
      </c>
      <c r="J1247" s="18" t="s">
        <v>4140</v>
      </c>
    </row>
    <row r="1248" s="12" customFormat="1" ht="42" customHeight="1" spans="1:10">
      <c r="A1248" s="18"/>
      <c r="B1248" s="18"/>
      <c r="C1248" s="18" t="s">
        <v>2052</v>
      </c>
      <c r="D1248" s="18" t="s">
        <v>2053</v>
      </c>
      <c r="E1248" s="18" t="s">
        <v>4141</v>
      </c>
      <c r="F1248" s="18" t="s">
        <v>2070</v>
      </c>
      <c r="G1248" s="18" t="s">
        <v>2549</v>
      </c>
      <c r="H1248" s="18" t="s">
        <v>2571</v>
      </c>
      <c r="I1248" s="18" t="s">
        <v>2058</v>
      </c>
      <c r="J1248" s="18" t="s">
        <v>4142</v>
      </c>
    </row>
    <row r="1249" s="12" customFormat="1" ht="42" customHeight="1" spans="1:10">
      <c r="A1249" s="18"/>
      <c r="B1249" s="18"/>
      <c r="C1249" s="18" t="s">
        <v>2052</v>
      </c>
      <c r="D1249" s="18" t="s">
        <v>2053</v>
      </c>
      <c r="E1249" s="18" t="s">
        <v>4143</v>
      </c>
      <c r="F1249" s="18" t="s">
        <v>2070</v>
      </c>
      <c r="G1249" s="18" t="s">
        <v>2549</v>
      </c>
      <c r="H1249" s="18" t="s">
        <v>3847</v>
      </c>
      <c r="I1249" s="18" t="s">
        <v>2058</v>
      </c>
      <c r="J1249" s="18" t="s">
        <v>4144</v>
      </c>
    </row>
    <row r="1250" s="12" customFormat="1" ht="42" customHeight="1" spans="1:10">
      <c r="A1250" s="18"/>
      <c r="B1250" s="18"/>
      <c r="C1250" s="18" t="s">
        <v>2052</v>
      </c>
      <c r="D1250" s="18" t="s">
        <v>2053</v>
      </c>
      <c r="E1250" s="18" t="s">
        <v>4145</v>
      </c>
      <c r="F1250" s="18" t="s">
        <v>2070</v>
      </c>
      <c r="G1250" s="18" t="s">
        <v>4146</v>
      </c>
      <c r="H1250" s="18" t="s">
        <v>2222</v>
      </c>
      <c r="I1250" s="18" t="s">
        <v>2058</v>
      </c>
      <c r="J1250" s="18" t="s">
        <v>4147</v>
      </c>
    </row>
    <row r="1251" s="12" customFormat="1" ht="42" customHeight="1" spans="1:10">
      <c r="A1251" s="18"/>
      <c r="B1251" s="18"/>
      <c r="C1251" s="18" t="s">
        <v>2052</v>
      </c>
      <c r="D1251" s="18" t="s">
        <v>2053</v>
      </c>
      <c r="E1251" s="18" t="s">
        <v>4148</v>
      </c>
      <c r="F1251" s="18" t="s">
        <v>2070</v>
      </c>
      <c r="G1251" s="18" t="s">
        <v>2696</v>
      </c>
      <c r="H1251" s="18" t="s">
        <v>2222</v>
      </c>
      <c r="I1251" s="18" t="s">
        <v>2058</v>
      </c>
      <c r="J1251" s="18" t="s">
        <v>4149</v>
      </c>
    </row>
    <row r="1252" s="12" customFormat="1" ht="42" customHeight="1" spans="1:10">
      <c r="A1252" s="18"/>
      <c r="B1252" s="18"/>
      <c r="C1252" s="18" t="s">
        <v>2052</v>
      </c>
      <c r="D1252" s="18" t="s">
        <v>2084</v>
      </c>
      <c r="E1252" s="18" t="s">
        <v>4150</v>
      </c>
      <c r="F1252" s="18" t="s">
        <v>2070</v>
      </c>
      <c r="G1252" s="18" t="s">
        <v>2071</v>
      </c>
      <c r="H1252" s="18" t="s">
        <v>2072</v>
      </c>
      <c r="I1252" s="18" t="s">
        <v>2058</v>
      </c>
      <c r="J1252" s="18" t="s">
        <v>4150</v>
      </c>
    </row>
    <row r="1253" s="12" customFormat="1" ht="42" customHeight="1" spans="1:10">
      <c r="A1253" s="18"/>
      <c r="B1253" s="18"/>
      <c r="C1253" s="18" t="s">
        <v>2052</v>
      </c>
      <c r="D1253" s="18" t="s">
        <v>2084</v>
      </c>
      <c r="E1253" s="18" t="s">
        <v>4014</v>
      </c>
      <c r="F1253" s="18" t="s">
        <v>2070</v>
      </c>
      <c r="G1253" s="18" t="s">
        <v>2071</v>
      </c>
      <c r="H1253" s="18" t="s">
        <v>2072</v>
      </c>
      <c r="I1253" s="18" t="s">
        <v>2058</v>
      </c>
      <c r="J1253" s="18" t="s">
        <v>4107</v>
      </c>
    </row>
    <row r="1254" s="12" customFormat="1" ht="42" customHeight="1" spans="1:10">
      <c r="A1254" s="18"/>
      <c r="B1254" s="18"/>
      <c r="C1254" s="18" t="s">
        <v>2052</v>
      </c>
      <c r="D1254" s="18" t="s">
        <v>2084</v>
      </c>
      <c r="E1254" s="18" t="s">
        <v>4151</v>
      </c>
      <c r="F1254" s="18" t="s">
        <v>2070</v>
      </c>
      <c r="G1254" s="18" t="s">
        <v>2071</v>
      </c>
      <c r="H1254" s="18" t="s">
        <v>2072</v>
      </c>
      <c r="I1254" s="18" t="s">
        <v>2058</v>
      </c>
      <c r="J1254" s="18" t="s">
        <v>4152</v>
      </c>
    </row>
    <row r="1255" s="12" customFormat="1" ht="42" customHeight="1" spans="1:10">
      <c r="A1255" s="18"/>
      <c r="B1255" s="18"/>
      <c r="C1255" s="18" t="s">
        <v>2052</v>
      </c>
      <c r="D1255" s="18" t="s">
        <v>2088</v>
      </c>
      <c r="E1255" s="18" t="s">
        <v>2105</v>
      </c>
      <c r="F1255" s="18" t="s">
        <v>2055</v>
      </c>
      <c r="G1255" s="18" t="s">
        <v>2079</v>
      </c>
      <c r="H1255" s="18" t="s">
        <v>2108</v>
      </c>
      <c r="I1255" s="18" t="s">
        <v>2058</v>
      </c>
      <c r="J1255" s="18" t="s">
        <v>4153</v>
      </c>
    </row>
    <row r="1256" s="12" customFormat="1" ht="42" customHeight="1" spans="1:10">
      <c r="A1256" s="18"/>
      <c r="B1256" s="18"/>
      <c r="C1256" s="18" t="s">
        <v>2052</v>
      </c>
      <c r="D1256" s="18" t="s">
        <v>2110</v>
      </c>
      <c r="E1256" s="18" t="s">
        <v>2111</v>
      </c>
      <c r="F1256" s="18" t="s">
        <v>2055</v>
      </c>
      <c r="G1256" s="18" t="s">
        <v>4114</v>
      </c>
      <c r="H1256" s="18" t="s">
        <v>2233</v>
      </c>
      <c r="I1256" s="18" t="s">
        <v>2058</v>
      </c>
      <c r="J1256" s="18" t="s">
        <v>4041</v>
      </c>
    </row>
    <row r="1257" s="12" customFormat="1" ht="42" customHeight="1" spans="1:10">
      <c r="A1257" s="18"/>
      <c r="B1257" s="18"/>
      <c r="C1257" s="18" t="s">
        <v>2060</v>
      </c>
      <c r="D1257" s="18" t="s">
        <v>2061</v>
      </c>
      <c r="E1257" s="18" t="s">
        <v>4154</v>
      </c>
      <c r="F1257" s="18" t="s">
        <v>2055</v>
      </c>
      <c r="G1257" s="18" t="s">
        <v>2740</v>
      </c>
      <c r="H1257" s="18" t="s">
        <v>2064</v>
      </c>
      <c r="I1257" s="18" t="s">
        <v>2065</v>
      </c>
      <c r="J1257" s="18" t="s">
        <v>4155</v>
      </c>
    </row>
    <row r="1258" s="12" customFormat="1" ht="42" customHeight="1" spans="1:10">
      <c r="A1258" s="18"/>
      <c r="B1258" s="18"/>
      <c r="C1258" s="18" t="s">
        <v>2067</v>
      </c>
      <c r="D1258" s="18" t="s">
        <v>2068</v>
      </c>
      <c r="E1258" s="18" t="s">
        <v>4119</v>
      </c>
      <c r="F1258" s="18" t="s">
        <v>2070</v>
      </c>
      <c r="G1258" s="18" t="s">
        <v>2071</v>
      </c>
      <c r="H1258" s="18" t="s">
        <v>2072</v>
      </c>
      <c r="I1258" s="18" t="s">
        <v>2058</v>
      </c>
      <c r="J1258" s="18" t="s">
        <v>4120</v>
      </c>
    </row>
    <row r="1259" s="12" customFormat="1" ht="42" customHeight="1" spans="1:10">
      <c r="A1259" s="17" t="s">
        <v>4156</v>
      </c>
      <c r="B1259" s="20"/>
      <c r="C1259" s="20"/>
      <c r="D1259" s="20"/>
      <c r="E1259" s="20"/>
      <c r="F1259" s="20"/>
      <c r="G1259" s="20"/>
      <c r="H1259" s="20"/>
      <c r="I1259" s="20"/>
      <c r="J1259" s="20"/>
    </row>
    <row r="1260" s="12" customFormat="1" ht="42" customHeight="1" spans="1:10">
      <c r="A1260" s="19" t="s">
        <v>4156</v>
      </c>
      <c r="B1260" s="20"/>
      <c r="C1260" s="20"/>
      <c r="D1260" s="20"/>
      <c r="E1260" s="20"/>
      <c r="F1260" s="20"/>
      <c r="G1260" s="20"/>
      <c r="H1260" s="20"/>
      <c r="I1260" s="20"/>
      <c r="J1260" s="20"/>
    </row>
    <row r="1261" s="12" customFormat="1" ht="42" customHeight="1" spans="1:10">
      <c r="A1261" s="18" t="s">
        <v>4157</v>
      </c>
      <c r="B1261" s="18" t="s">
        <v>4158</v>
      </c>
      <c r="C1261" s="18" t="s">
        <v>2052</v>
      </c>
      <c r="D1261" s="18" t="s">
        <v>2053</v>
      </c>
      <c r="E1261" s="18" t="s">
        <v>4159</v>
      </c>
      <c r="F1261" s="18" t="s">
        <v>2070</v>
      </c>
      <c r="G1261" s="18" t="s">
        <v>2362</v>
      </c>
      <c r="H1261" s="18" t="s">
        <v>2482</v>
      </c>
      <c r="I1261" s="18" t="s">
        <v>2058</v>
      </c>
      <c r="J1261" s="18" t="s">
        <v>4160</v>
      </c>
    </row>
    <row r="1262" s="12" customFormat="1" ht="42" customHeight="1" spans="1:10">
      <c r="A1262" s="18"/>
      <c r="B1262" s="18"/>
      <c r="C1262" s="18" t="s">
        <v>2052</v>
      </c>
      <c r="D1262" s="18" t="s">
        <v>2053</v>
      </c>
      <c r="E1262" s="18" t="s">
        <v>4161</v>
      </c>
      <c r="F1262" s="18" t="s">
        <v>2070</v>
      </c>
      <c r="G1262" s="18" t="s">
        <v>2128</v>
      </c>
      <c r="H1262" s="18" t="s">
        <v>2482</v>
      </c>
      <c r="I1262" s="18" t="s">
        <v>2058</v>
      </c>
      <c r="J1262" s="18" t="s">
        <v>4162</v>
      </c>
    </row>
    <row r="1263" s="12" customFormat="1" ht="42" customHeight="1" spans="1:10">
      <c r="A1263" s="18"/>
      <c r="B1263" s="18"/>
      <c r="C1263" s="18" t="s">
        <v>2052</v>
      </c>
      <c r="D1263" s="18" t="s">
        <v>2053</v>
      </c>
      <c r="E1263" s="18" t="s">
        <v>4163</v>
      </c>
      <c r="F1263" s="18" t="s">
        <v>2070</v>
      </c>
      <c r="G1263" s="18" t="s">
        <v>3120</v>
      </c>
      <c r="H1263" s="18" t="s">
        <v>2571</v>
      </c>
      <c r="I1263" s="18" t="s">
        <v>2058</v>
      </c>
      <c r="J1263" s="18" t="s">
        <v>4164</v>
      </c>
    </row>
    <row r="1264" s="12" customFormat="1" ht="42" customHeight="1" spans="1:10">
      <c r="A1264" s="18"/>
      <c r="B1264" s="18"/>
      <c r="C1264" s="18" t="s">
        <v>2052</v>
      </c>
      <c r="D1264" s="18" t="s">
        <v>2053</v>
      </c>
      <c r="E1264" s="18" t="s">
        <v>4165</v>
      </c>
      <c r="F1264" s="18" t="s">
        <v>2070</v>
      </c>
      <c r="G1264" s="18" t="s">
        <v>2135</v>
      </c>
      <c r="H1264" s="18" t="s">
        <v>2482</v>
      </c>
      <c r="I1264" s="18" t="s">
        <v>2058</v>
      </c>
      <c r="J1264" s="18" t="s">
        <v>4166</v>
      </c>
    </row>
    <row r="1265" s="12" customFormat="1" ht="42" customHeight="1" spans="1:10">
      <c r="A1265" s="18"/>
      <c r="B1265" s="18"/>
      <c r="C1265" s="18" t="s">
        <v>2052</v>
      </c>
      <c r="D1265" s="18" t="s">
        <v>2053</v>
      </c>
      <c r="E1265" s="18" t="s">
        <v>4167</v>
      </c>
      <c r="F1265" s="18" t="s">
        <v>2070</v>
      </c>
      <c r="G1265" s="18" t="s">
        <v>2079</v>
      </c>
      <c r="H1265" s="18" t="s">
        <v>3918</v>
      </c>
      <c r="I1265" s="18" t="s">
        <v>2058</v>
      </c>
      <c r="J1265" s="18" t="s">
        <v>4168</v>
      </c>
    </row>
    <row r="1266" s="12" customFormat="1" ht="42" customHeight="1" spans="1:10">
      <c r="A1266" s="18"/>
      <c r="B1266" s="18"/>
      <c r="C1266" s="18" t="s">
        <v>2052</v>
      </c>
      <c r="D1266" s="18" t="s">
        <v>2084</v>
      </c>
      <c r="E1266" s="18" t="s">
        <v>4016</v>
      </c>
      <c r="F1266" s="18" t="s">
        <v>2070</v>
      </c>
      <c r="G1266" s="18" t="s">
        <v>2103</v>
      </c>
      <c r="H1266" s="18" t="s">
        <v>2072</v>
      </c>
      <c r="I1266" s="18" t="s">
        <v>2058</v>
      </c>
      <c r="J1266" s="18" t="s">
        <v>4169</v>
      </c>
    </row>
    <row r="1267" s="12" customFormat="1" ht="42" customHeight="1" spans="1:10">
      <c r="A1267" s="18"/>
      <c r="B1267" s="18"/>
      <c r="C1267" s="18" t="s">
        <v>2052</v>
      </c>
      <c r="D1267" s="18" t="s">
        <v>2084</v>
      </c>
      <c r="E1267" s="18" t="s">
        <v>4170</v>
      </c>
      <c r="F1267" s="18" t="s">
        <v>2070</v>
      </c>
      <c r="G1267" s="18" t="s">
        <v>3097</v>
      </c>
      <c r="H1267" s="18" t="s">
        <v>2072</v>
      </c>
      <c r="I1267" s="18" t="s">
        <v>2058</v>
      </c>
      <c r="J1267" s="18" t="s">
        <v>4171</v>
      </c>
    </row>
    <row r="1268" s="12" customFormat="1" ht="42" customHeight="1" spans="1:10">
      <c r="A1268" s="18"/>
      <c r="B1268" s="18"/>
      <c r="C1268" s="18" t="s">
        <v>2052</v>
      </c>
      <c r="D1268" s="18" t="s">
        <v>2084</v>
      </c>
      <c r="E1268" s="18" t="s">
        <v>4172</v>
      </c>
      <c r="F1268" s="18" t="s">
        <v>2070</v>
      </c>
      <c r="G1268" s="18" t="s">
        <v>2103</v>
      </c>
      <c r="H1268" s="18" t="s">
        <v>2072</v>
      </c>
      <c r="I1268" s="18" t="s">
        <v>2058</v>
      </c>
      <c r="J1268" s="18" t="s">
        <v>4173</v>
      </c>
    </row>
    <row r="1269" s="12" customFormat="1" ht="42" customHeight="1" spans="1:10">
      <c r="A1269" s="18"/>
      <c r="B1269" s="18"/>
      <c r="C1269" s="18" t="s">
        <v>2052</v>
      </c>
      <c r="D1269" s="18" t="s">
        <v>2084</v>
      </c>
      <c r="E1269" s="18" t="s">
        <v>4174</v>
      </c>
      <c r="F1269" s="18" t="s">
        <v>2055</v>
      </c>
      <c r="G1269" s="18" t="s">
        <v>4175</v>
      </c>
      <c r="H1269" s="18" t="s">
        <v>2064</v>
      </c>
      <c r="I1269" s="18" t="s">
        <v>2065</v>
      </c>
      <c r="J1269" s="18" t="s">
        <v>4176</v>
      </c>
    </row>
    <row r="1270" s="12" customFormat="1" ht="42" customHeight="1" spans="1:10">
      <c r="A1270" s="18"/>
      <c r="B1270" s="18"/>
      <c r="C1270" s="18" t="s">
        <v>2052</v>
      </c>
      <c r="D1270" s="18" t="s">
        <v>2088</v>
      </c>
      <c r="E1270" s="18" t="s">
        <v>3555</v>
      </c>
      <c r="F1270" s="18" t="s">
        <v>2070</v>
      </c>
      <c r="G1270" s="18" t="s">
        <v>2103</v>
      </c>
      <c r="H1270" s="18" t="s">
        <v>2072</v>
      </c>
      <c r="I1270" s="18" t="s">
        <v>2058</v>
      </c>
      <c r="J1270" s="18" t="s">
        <v>3725</v>
      </c>
    </row>
    <row r="1271" s="12" customFormat="1" ht="42" customHeight="1" spans="1:10">
      <c r="A1271" s="18"/>
      <c r="B1271" s="18"/>
      <c r="C1271" s="18" t="s">
        <v>2052</v>
      </c>
      <c r="D1271" s="18" t="s">
        <v>2088</v>
      </c>
      <c r="E1271" s="18" t="s">
        <v>2102</v>
      </c>
      <c r="F1271" s="18" t="s">
        <v>2070</v>
      </c>
      <c r="G1271" s="18" t="s">
        <v>2103</v>
      </c>
      <c r="H1271" s="18" t="s">
        <v>2072</v>
      </c>
      <c r="I1271" s="18" t="s">
        <v>2058</v>
      </c>
      <c r="J1271" s="18" t="s">
        <v>4177</v>
      </c>
    </row>
    <row r="1272" s="12" customFormat="1" ht="42" customHeight="1" spans="1:10">
      <c r="A1272" s="18"/>
      <c r="B1272" s="18"/>
      <c r="C1272" s="18" t="s">
        <v>2052</v>
      </c>
      <c r="D1272" s="18" t="s">
        <v>2110</v>
      </c>
      <c r="E1272" s="18" t="s">
        <v>2111</v>
      </c>
      <c r="F1272" s="18" t="s">
        <v>2106</v>
      </c>
      <c r="G1272" s="18" t="s">
        <v>2839</v>
      </c>
      <c r="H1272" s="18" t="s">
        <v>2233</v>
      </c>
      <c r="I1272" s="18" t="s">
        <v>2058</v>
      </c>
      <c r="J1272" s="18" t="s">
        <v>2234</v>
      </c>
    </row>
    <row r="1273" s="12" customFormat="1" ht="42" customHeight="1" spans="1:10">
      <c r="A1273" s="18"/>
      <c r="B1273" s="18"/>
      <c r="C1273" s="18" t="s">
        <v>2060</v>
      </c>
      <c r="D1273" s="18" t="s">
        <v>2061</v>
      </c>
      <c r="E1273" s="18" t="s">
        <v>4178</v>
      </c>
      <c r="F1273" s="18" t="s">
        <v>2055</v>
      </c>
      <c r="G1273" s="18" t="s">
        <v>2114</v>
      </c>
      <c r="H1273" s="18" t="s">
        <v>2064</v>
      </c>
      <c r="I1273" s="18" t="s">
        <v>2065</v>
      </c>
      <c r="J1273" s="18" t="s">
        <v>4179</v>
      </c>
    </row>
    <row r="1274" s="12" customFormat="1" ht="42" customHeight="1" spans="1:10">
      <c r="A1274" s="18"/>
      <c r="B1274" s="18"/>
      <c r="C1274" s="18" t="s">
        <v>2067</v>
      </c>
      <c r="D1274" s="18" t="s">
        <v>2068</v>
      </c>
      <c r="E1274" s="18" t="s">
        <v>4180</v>
      </c>
      <c r="F1274" s="18" t="s">
        <v>2070</v>
      </c>
      <c r="G1274" s="18" t="s">
        <v>2071</v>
      </c>
      <c r="H1274" s="18" t="s">
        <v>2072</v>
      </c>
      <c r="I1274" s="18" t="s">
        <v>2058</v>
      </c>
      <c r="J1274" s="18" t="s">
        <v>4181</v>
      </c>
    </row>
    <row r="1275" s="12" customFormat="1" ht="42" customHeight="1" spans="1:10">
      <c r="A1275" s="18" t="s">
        <v>2226</v>
      </c>
      <c r="B1275" s="18" t="s">
        <v>2227</v>
      </c>
      <c r="C1275" s="18" t="s">
        <v>2052</v>
      </c>
      <c r="D1275" s="18" t="s">
        <v>2053</v>
      </c>
      <c r="E1275" s="18" t="s">
        <v>2228</v>
      </c>
      <c r="F1275" s="18" t="s">
        <v>2055</v>
      </c>
      <c r="G1275" s="18" t="s">
        <v>2079</v>
      </c>
      <c r="H1275" s="18" t="s">
        <v>2211</v>
      </c>
      <c r="I1275" s="18" t="s">
        <v>2058</v>
      </c>
      <c r="J1275" s="18" t="s">
        <v>2229</v>
      </c>
    </row>
    <row r="1276" s="12" customFormat="1" ht="42" customHeight="1" spans="1:10">
      <c r="A1276" s="18"/>
      <c r="B1276" s="18"/>
      <c r="C1276" s="18" t="s">
        <v>2052</v>
      </c>
      <c r="D1276" s="18" t="s">
        <v>2084</v>
      </c>
      <c r="E1276" s="18" t="s">
        <v>2102</v>
      </c>
      <c r="F1276" s="18" t="s">
        <v>2070</v>
      </c>
      <c r="G1276" s="18" t="s">
        <v>2103</v>
      </c>
      <c r="H1276" s="18" t="s">
        <v>2072</v>
      </c>
      <c r="I1276" s="18" t="s">
        <v>2058</v>
      </c>
      <c r="J1276" s="18" t="s">
        <v>2230</v>
      </c>
    </row>
    <row r="1277" s="12" customFormat="1" ht="42" customHeight="1" spans="1:10">
      <c r="A1277" s="18"/>
      <c r="B1277" s="18"/>
      <c r="C1277" s="18" t="s">
        <v>2052</v>
      </c>
      <c r="D1277" s="18" t="s">
        <v>2088</v>
      </c>
      <c r="E1277" s="18" t="s">
        <v>2105</v>
      </c>
      <c r="F1277" s="18" t="s">
        <v>2055</v>
      </c>
      <c r="G1277" s="18" t="s">
        <v>2079</v>
      </c>
      <c r="H1277" s="18" t="s">
        <v>2108</v>
      </c>
      <c r="I1277" s="18" t="s">
        <v>2058</v>
      </c>
      <c r="J1277" s="18" t="s">
        <v>2231</v>
      </c>
    </row>
    <row r="1278" s="12" customFormat="1" ht="42" customHeight="1" spans="1:10">
      <c r="A1278" s="18"/>
      <c r="B1278" s="18"/>
      <c r="C1278" s="18" t="s">
        <v>2052</v>
      </c>
      <c r="D1278" s="18" t="s">
        <v>2110</v>
      </c>
      <c r="E1278" s="18" t="s">
        <v>2111</v>
      </c>
      <c r="F1278" s="18" t="s">
        <v>2070</v>
      </c>
      <c r="G1278" s="18" t="s">
        <v>2232</v>
      </c>
      <c r="H1278" s="18" t="s">
        <v>2233</v>
      </c>
      <c r="I1278" s="18" t="s">
        <v>2058</v>
      </c>
      <c r="J1278" s="18" t="s">
        <v>2234</v>
      </c>
    </row>
    <row r="1279" s="12" customFormat="1" ht="42" customHeight="1" spans="1:10">
      <c r="A1279" s="18"/>
      <c r="B1279" s="18"/>
      <c r="C1279" s="18" t="s">
        <v>2060</v>
      </c>
      <c r="D1279" s="18" t="s">
        <v>2061</v>
      </c>
      <c r="E1279" s="18" t="s">
        <v>2235</v>
      </c>
      <c r="F1279" s="18" t="s">
        <v>2055</v>
      </c>
      <c r="G1279" s="18" t="s">
        <v>2236</v>
      </c>
      <c r="H1279" s="18" t="s">
        <v>2064</v>
      </c>
      <c r="I1279" s="18" t="s">
        <v>2065</v>
      </c>
      <c r="J1279" s="18" t="s">
        <v>2235</v>
      </c>
    </row>
    <row r="1280" s="12" customFormat="1" ht="42" customHeight="1" spans="1:10">
      <c r="A1280" s="18"/>
      <c r="B1280" s="18"/>
      <c r="C1280" s="18" t="s">
        <v>2067</v>
      </c>
      <c r="D1280" s="18" t="s">
        <v>2068</v>
      </c>
      <c r="E1280" s="18" t="s">
        <v>2237</v>
      </c>
      <c r="F1280" s="18" t="s">
        <v>2070</v>
      </c>
      <c r="G1280" s="18" t="s">
        <v>2071</v>
      </c>
      <c r="H1280" s="18" t="s">
        <v>2072</v>
      </c>
      <c r="I1280" s="18" t="s">
        <v>2058</v>
      </c>
      <c r="J1280" s="18" t="s">
        <v>2238</v>
      </c>
    </row>
    <row r="1281" s="12" customFormat="1" ht="42" customHeight="1" spans="1:10">
      <c r="A1281" s="18" t="s">
        <v>3933</v>
      </c>
      <c r="B1281" s="18" t="s">
        <v>3934</v>
      </c>
      <c r="C1281" s="18" t="s">
        <v>2052</v>
      </c>
      <c r="D1281" s="18" t="s">
        <v>2053</v>
      </c>
      <c r="E1281" s="18" t="s">
        <v>3935</v>
      </c>
      <c r="F1281" s="18" t="s">
        <v>2055</v>
      </c>
      <c r="G1281" s="18" t="s">
        <v>2362</v>
      </c>
      <c r="H1281" s="18" t="s">
        <v>2057</v>
      </c>
      <c r="I1281" s="18" t="s">
        <v>2058</v>
      </c>
      <c r="J1281" s="18" t="s">
        <v>4182</v>
      </c>
    </row>
    <row r="1282" s="12" customFormat="1" ht="42" customHeight="1" spans="1:10">
      <c r="A1282" s="18"/>
      <c r="B1282" s="18"/>
      <c r="C1282" s="18" t="s">
        <v>2052</v>
      </c>
      <c r="D1282" s="18" t="s">
        <v>2088</v>
      </c>
      <c r="E1282" s="18" t="s">
        <v>3938</v>
      </c>
      <c r="F1282" s="18" t="s">
        <v>2055</v>
      </c>
      <c r="G1282" s="18" t="s">
        <v>2086</v>
      </c>
      <c r="H1282" s="18" t="s">
        <v>2072</v>
      </c>
      <c r="I1282" s="18" t="s">
        <v>2058</v>
      </c>
      <c r="J1282" s="18" t="s">
        <v>3939</v>
      </c>
    </row>
    <row r="1283" s="12" customFormat="1" ht="42" customHeight="1" spans="1:10">
      <c r="A1283" s="18"/>
      <c r="B1283" s="18"/>
      <c r="C1283" s="18" t="s">
        <v>2060</v>
      </c>
      <c r="D1283" s="18" t="s">
        <v>2061</v>
      </c>
      <c r="E1283" s="18" t="s">
        <v>3940</v>
      </c>
      <c r="F1283" s="18" t="s">
        <v>2055</v>
      </c>
      <c r="G1283" s="18" t="s">
        <v>2063</v>
      </c>
      <c r="H1283" s="18" t="s">
        <v>2064</v>
      </c>
      <c r="I1283" s="18" t="s">
        <v>2065</v>
      </c>
      <c r="J1283" s="18" t="s">
        <v>3941</v>
      </c>
    </row>
    <row r="1284" s="12" customFormat="1" ht="42" customHeight="1" spans="1:10">
      <c r="A1284" s="18"/>
      <c r="B1284" s="18"/>
      <c r="C1284" s="18" t="s">
        <v>2067</v>
      </c>
      <c r="D1284" s="18" t="s">
        <v>2068</v>
      </c>
      <c r="E1284" s="18" t="s">
        <v>2069</v>
      </c>
      <c r="F1284" s="18" t="s">
        <v>2070</v>
      </c>
      <c r="G1284" s="18" t="s">
        <v>2103</v>
      </c>
      <c r="H1284" s="18" t="s">
        <v>2072</v>
      </c>
      <c r="I1284" s="18" t="s">
        <v>2058</v>
      </c>
      <c r="J1284" s="18" t="s">
        <v>3942</v>
      </c>
    </row>
    <row r="1285" s="12" customFormat="1" ht="42" customHeight="1" spans="1:10">
      <c r="A1285" s="17" t="s">
        <v>4183</v>
      </c>
      <c r="B1285" s="20"/>
      <c r="C1285" s="20"/>
      <c r="D1285" s="20"/>
      <c r="E1285" s="20"/>
      <c r="F1285" s="20"/>
      <c r="G1285" s="20"/>
      <c r="H1285" s="20"/>
      <c r="I1285" s="20"/>
      <c r="J1285" s="20"/>
    </row>
    <row r="1286" s="12" customFormat="1" ht="42" customHeight="1" spans="1:10">
      <c r="A1286" s="19" t="s">
        <v>4183</v>
      </c>
      <c r="B1286" s="20"/>
      <c r="C1286" s="20"/>
      <c r="D1286" s="20"/>
      <c r="E1286" s="20"/>
      <c r="F1286" s="20"/>
      <c r="G1286" s="20"/>
      <c r="H1286" s="20"/>
      <c r="I1286" s="20"/>
      <c r="J1286" s="20"/>
    </row>
    <row r="1287" s="12" customFormat="1" ht="42" customHeight="1" spans="1:10">
      <c r="A1287" s="18" t="s">
        <v>4184</v>
      </c>
      <c r="B1287" s="18" t="s">
        <v>4185</v>
      </c>
      <c r="C1287" s="18" t="s">
        <v>2052</v>
      </c>
      <c r="D1287" s="18" t="s">
        <v>2053</v>
      </c>
      <c r="E1287" s="18" t="s">
        <v>4186</v>
      </c>
      <c r="F1287" s="18" t="s">
        <v>2055</v>
      </c>
      <c r="G1287" s="18" t="s">
        <v>2135</v>
      </c>
      <c r="H1287" s="18" t="s">
        <v>2057</v>
      </c>
      <c r="I1287" s="18" t="s">
        <v>2058</v>
      </c>
      <c r="J1287" s="18" t="s">
        <v>4187</v>
      </c>
    </row>
    <row r="1288" s="12" customFormat="1" ht="42" customHeight="1" spans="1:10">
      <c r="A1288" s="18"/>
      <c r="B1288" s="18"/>
      <c r="C1288" s="18" t="s">
        <v>2052</v>
      </c>
      <c r="D1288" s="18" t="s">
        <v>2053</v>
      </c>
      <c r="E1288" s="18" t="s">
        <v>4188</v>
      </c>
      <c r="F1288" s="18" t="s">
        <v>2055</v>
      </c>
      <c r="G1288" s="18" t="s">
        <v>2135</v>
      </c>
      <c r="H1288" s="18" t="s">
        <v>2082</v>
      </c>
      <c r="I1288" s="18" t="s">
        <v>2058</v>
      </c>
      <c r="J1288" s="18" t="s">
        <v>4189</v>
      </c>
    </row>
    <row r="1289" s="12" customFormat="1" ht="42" customHeight="1" spans="1:10">
      <c r="A1289" s="18"/>
      <c r="B1289" s="18"/>
      <c r="C1289" s="18" t="s">
        <v>2052</v>
      </c>
      <c r="D1289" s="18" t="s">
        <v>2053</v>
      </c>
      <c r="E1289" s="18" t="s">
        <v>4190</v>
      </c>
      <c r="F1289" s="18" t="s">
        <v>2055</v>
      </c>
      <c r="G1289" s="18" t="s">
        <v>2799</v>
      </c>
      <c r="H1289" s="18" t="s">
        <v>2482</v>
      </c>
      <c r="I1289" s="18" t="s">
        <v>2058</v>
      </c>
      <c r="J1289" s="18" t="s">
        <v>4191</v>
      </c>
    </row>
    <row r="1290" s="12" customFormat="1" ht="42" customHeight="1" spans="1:10">
      <c r="A1290" s="18"/>
      <c r="B1290" s="18"/>
      <c r="C1290" s="18" t="s">
        <v>2052</v>
      </c>
      <c r="D1290" s="18" t="s">
        <v>2053</v>
      </c>
      <c r="E1290" s="18" t="s">
        <v>4192</v>
      </c>
      <c r="F1290" s="18" t="s">
        <v>2055</v>
      </c>
      <c r="G1290" s="18" t="s">
        <v>3033</v>
      </c>
      <c r="H1290" s="18" t="s">
        <v>2482</v>
      </c>
      <c r="I1290" s="18" t="s">
        <v>2058</v>
      </c>
      <c r="J1290" s="18" t="s">
        <v>4193</v>
      </c>
    </row>
    <row r="1291" s="12" customFormat="1" ht="42" customHeight="1" spans="1:10">
      <c r="A1291" s="18"/>
      <c r="B1291" s="18"/>
      <c r="C1291" s="18" t="s">
        <v>2052</v>
      </c>
      <c r="D1291" s="18" t="s">
        <v>2053</v>
      </c>
      <c r="E1291" s="18" t="s">
        <v>4194</v>
      </c>
      <c r="F1291" s="18" t="s">
        <v>2055</v>
      </c>
      <c r="G1291" s="18" t="s">
        <v>3033</v>
      </c>
      <c r="H1291" s="18" t="s">
        <v>2082</v>
      </c>
      <c r="I1291" s="18" t="s">
        <v>2058</v>
      </c>
      <c r="J1291" s="18" t="s">
        <v>4195</v>
      </c>
    </row>
    <row r="1292" s="12" customFormat="1" ht="42" customHeight="1" spans="1:10">
      <c r="A1292" s="18"/>
      <c r="B1292" s="18"/>
      <c r="C1292" s="18" t="s">
        <v>2052</v>
      </c>
      <c r="D1292" s="18" t="s">
        <v>2084</v>
      </c>
      <c r="E1292" s="18" t="s">
        <v>4172</v>
      </c>
      <c r="F1292" s="18" t="s">
        <v>2070</v>
      </c>
      <c r="G1292" s="18" t="s">
        <v>2103</v>
      </c>
      <c r="H1292" s="18" t="s">
        <v>2072</v>
      </c>
      <c r="I1292" s="18" t="s">
        <v>2058</v>
      </c>
      <c r="J1292" s="18" t="s">
        <v>4196</v>
      </c>
    </row>
    <row r="1293" s="12" customFormat="1" ht="42" customHeight="1" spans="1:10">
      <c r="A1293" s="18"/>
      <c r="B1293" s="18"/>
      <c r="C1293" s="18" t="s">
        <v>2052</v>
      </c>
      <c r="D1293" s="18" t="s">
        <v>2084</v>
      </c>
      <c r="E1293" s="18" t="s">
        <v>4197</v>
      </c>
      <c r="F1293" s="18" t="s">
        <v>2055</v>
      </c>
      <c r="G1293" s="18" t="s">
        <v>2086</v>
      </c>
      <c r="H1293" s="18" t="s">
        <v>2072</v>
      </c>
      <c r="I1293" s="18" t="s">
        <v>2058</v>
      </c>
      <c r="J1293" s="18" t="s">
        <v>4198</v>
      </c>
    </row>
    <row r="1294" s="12" customFormat="1" ht="42" customHeight="1" spans="1:10">
      <c r="A1294" s="18"/>
      <c r="B1294" s="18"/>
      <c r="C1294" s="18" t="s">
        <v>2052</v>
      </c>
      <c r="D1294" s="18" t="s">
        <v>2084</v>
      </c>
      <c r="E1294" s="18" t="s">
        <v>4199</v>
      </c>
      <c r="F1294" s="18" t="s">
        <v>2070</v>
      </c>
      <c r="G1294" s="18" t="s">
        <v>2103</v>
      </c>
      <c r="H1294" s="18" t="s">
        <v>2072</v>
      </c>
      <c r="I1294" s="18" t="s">
        <v>2058</v>
      </c>
      <c r="J1294" s="18" t="s">
        <v>4200</v>
      </c>
    </row>
    <row r="1295" s="12" customFormat="1" ht="42" customHeight="1" spans="1:10">
      <c r="A1295" s="18"/>
      <c r="B1295" s="18"/>
      <c r="C1295" s="18" t="s">
        <v>2052</v>
      </c>
      <c r="D1295" s="18" t="s">
        <v>2088</v>
      </c>
      <c r="E1295" s="18" t="s">
        <v>3555</v>
      </c>
      <c r="F1295" s="18" t="s">
        <v>2070</v>
      </c>
      <c r="G1295" s="18" t="s">
        <v>2103</v>
      </c>
      <c r="H1295" s="18" t="s">
        <v>2072</v>
      </c>
      <c r="I1295" s="18" t="s">
        <v>2058</v>
      </c>
      <c r="J1295" s="18" t="s">
        <v>3725</v>
      </c>
    </row>
    <row r="1296" s="12" customFormat="1" ht="42" customHeight="1" spans="1:10">
      <c r="A1296" s="18"/>
      <c r="B1296" s="18"/>
      <c r="C1296" s="18" t="s">
        <v>2052</v>
      </c>
      <c r="D1296" s="18" t="s">
        <v>2088</v>
      </c>
      <c r="E1296" s="18" t="s">
        <v>4201</v>
      </c>
      <c r="F1296" s="18" t="s">
        <v>2070</v>
      </c>
      <c r="G1296" s="18" t="s">
        <v>2103</v>
      </c>
      <c r="H1296" s="18" t="s">
        <v>2072</v>
      </c>
      <c r="I1296" s="18" t="s">
        <v>2058</v>
      </c>
      <c r="J1296" s="18" t="s">
        <v>4202</v>
      </c>
    </row>
    <row r="1297" s="12" customFormat="1" ht="42" customHeight="1" spans="1:10">
      <c r="A1297" s="18"/>
      <c r="B1297" s="18"/>
      <c r="C1297" s="18" t="s">
        <v>2052</v>
      </c>
      <c r="D1297" s="18" t="s">
        <v>2110</v>
      </c>
      <c r="E1297" s="18" t="s">
        <v>2111</v>
      </c>
      <c r="F1297" s="18" t="s">
        <v>2106</v>
      </c>
      <c r="G1297" s="18" t="s">
        <v>2839</v>
      </c>
      <c r="H1297" s="18" t="s">
        <v>2233</v>
      </c>
      <c r="I1297" s="18" t="s">
        <v>2058</v>
      </c>
      <c r="J1297" s="18" t="s">
        <v>2234</v>
      </c>
    </row>
    <row r="1298" s="12" customFormat="1" ht="42" customHeight="1" spans="1:10">
      <c r="A1298" s="18"/>
      <c r="B1298" s="18"/>
      <c r="C1298" s="18" t="s">
        <v>2060</v>
      </c>
      <c r="D1298" s="18" t="s">
        <v>2061</v>
      </c>
      <c r="E1298" s="18" t="s">
        <v>4203</v>
      </c>
      <c r="F1298" s="18" t="s">
        <v>2055</v>
      </c>
      <c r="G1298" s="18" t="s">
        <v>2253</v>
      </c>
      <c r="H1298" s="18" t="s">
        <v>4204</v>
      </c>
      <c r="I1298" s="18" t="s">
        <v>2065</v>
      </c>
      <c r="J1298" s="18" t="s">
        <v>4205</v>
      </c>
    </row>
    <row r="1299" s="12" customFormat="1" ht="42" customHeight="1" spans="1:10">
      <c r="A1299" s="18"/>
      <c r="B1299" s="18"/>
      <c r="C1299" s="18" t="s">
        <v>2060</v>
      </c>
      <c r="D1299" s="18" t="s">
        <v>2061</v>
      </c>
      <c r="E1299" s="18" t="s">
        <v>4206</v>
      </c>
      <c r="F1299" s="18" t="s">
        <v>2055</v>
      </c>
      <c r="G1299" s="18" t="s">
        <v>2253</v>
      </c>
      <c r="H1299" s="18" t="s">
        <v>4204</v>
      </c>
      <c r="I1299" s="18" t="s">
        <v>2065</v>
      </c>
      <c r="J1299" s="18" t="s">
        <v>4207</v>
      </c>
    </row>
    <row r="1300" s="12" customFormat="1" ht="42" customHeight="1" spans="1:10">
      <c r="A1300" s="18"/>
      <c r="B1300" s="18"/>
      <c r="C1300" s="18" t="s">
        <v>2060</v>
      </c>
      <c r="D1300" s="18" t="s">
        <v>2193</v>
      </c>
      <c r="E1300" s="18" t="s">
        <v>4208</v>
      </c>
      <c r="F1300" s="18" t="s">
        <v>2055</v>
      </c>
      <c r="G1300" s="18" t="s">
        <v>4209</v>
      </c>
      <c r="H1300" s="18" t="s">
        <v>2064</v>
      </c>
      <c r="I1300" s="18" t="s">
        <v>2065</v>
      </c>
      <c r="J1300" s="18" t="s">
        <v>4208</v>
      </c>
    </row>
    <row r="1301" s="12" customFormat="1" ht="42" customHeight="1" spans="1:10">
      <c r="A1301" s="18"/>
      <c r="B1301" s="18"/>
      <c r="C1301" s="18" t="s">
        <v>2067</v>
      </c>
      <c r="D1301" s="18" t="s">
        <v>2068</v>
      </c>
      <c r="E1301" s="18" t="s">
        <v>3798</v>
      </c>
      <c r="F1301" s="18" t="s">
        <v>2070</v>
      </c>
      <c r="G1301" s="18" t="s">
        <v>2071</v>
      </c>
      <c r="H1301" s="18" t="s">
        <v>2072</v>
      </c>
      <c r="I1301" s="18" t="s">
        <v>2058</v>
      </c>
      <c r="J1301" s="18" t="s">
        <v>4210</v>
      </c>
    </row>
    <row r="1302" s="12" customFormat="1" ht="42" customHeight="1" spans="1:10">
      <c r="A1302" s="18" t="s">
        <v>3933</v>
      </c>
      <c r="B1302" s="18" t="s">
        <v>3934</v>
      </c>
      <c r="C1302" s="18" t="s">
        <v>2052</v>
      </c>
      <c r="D1302" s="18" t="s">
        <v>2053</v>
      </c>
      <c r="E1302" s="18" t="s">
        <v>3935</v>
      </c>
      <c r="F1302" s="18" t="s">
        <v>2055</v>
      </c>
      <c r="G1302" s="18" t="s">
        <v>2131</v>
      </c>
      <c r="H1302" s="18" t="s">
        <v>2057</v>
      </c>
      <c r="I1302" s="18" t="s">
        <v>2058</v>
      </c>
      <c r="J1302" s="18" t="s">
        <v>4211</v>
      </c>
    </row>
    <row r="1303" s="12" customFormat="1" ht="42" customHeight="1" spans="1:10">
      <c r="A1303" s="18"/>
      <c r="B1303" s="18"/>
      <c r="C1303" s="18" t="s">
        <v>2052</v>
      </c>
      <c r="D1303" s="18" t="s">
        <v>2088</v>
      </c>
      <c r="E1303" s="18" t="s">
        <v>3938</v>
      </c>
      <c r="F1303" s="18" t="s">
        <v>2055</v>
      </c>
      <c r="G1303" s="18" t="s">
        <v>2086</v>
      </c>
      <c r="H1303" s="18" t="s">
        <v>2072</v>
      </c>
      <c r="I1303" s="18" t="s">
        <v>2058</v>
      </c>
      <c r="J1303" s="18" t="s">
        <v>3939</v>
      </c>
    </row>
    <row r="1304" s="12" customFormat="1" ht="42" customHeight="1" spans="1:10">
      <c r="A1304" s="18"/>
      <c r="B1304" s="18"/>
      <c r="C1304" s="18" t="s">
        <v>2060</v>
      </c>
      <c r="D1304" s="18" t="s">
        <v>2061</v>
      </c>
      <c r="E1304" s="18" t="s">
        <v>3940</v>
      </c>
      <c r="F1304" s="18" t="s">
        <v>2055</v>
      </c>
      <c r="G1304" s="18" t="s">
        <v>2063</v>
      </c>
      <c r="H1304" s="18" t="s">
        <v>2064</v>
      </c>
      <c r="I1304" s="18" t="s">
        <v>2065</v>
      </c>
      <c r="J1304" s="18" t="s">
        <v>3941</v>
      </c>
    </row>
    <row r="1305" s="12" customFormat="1" ht="42" customHeight="1" spans="1:10">
      <c r="A1305" s="18"/>
      <c r="B1305" s="18"/>
      <c r="C1305" s="18" t="s">
        <v>2067</v>
      </c>
      <c r="D1305" s="18" t="s">
        <v>2068</v>
      </c>
      <c r="E1305" s="18" t="s">
        <v>2069</v>
      </c>
      <c r="F1305" s="18" t="s">
        <v>2070</v>
      </c>
      <c r="G1305" s="18" t="s">
        <v>2103</v>
      </c>
      <c r="H1305" s="18" t="s">
        <v>2072</v>
      </c>
      <c r="I1305" s="18" t="s">
        <v>2058</v>
      </c>
      <c r="J1305" s="18" t="s">
        <v>3942</v>
      </c>
    </row>
    <row r="1306" s="12" customFormat="1" ht="42" customHeight="1" spans="1:10">
      <c r="A1306" s="18" t="s">
        <v>4212</v>
      </c>
      <c r="B1306" s="18" t="s">
        <v>4213</v>
      </c>
      <c r="C1306" s="18" t="s">
        <v>2052</v>
      </c>
      <c r="D1306" s="18" t="s">
        <v>2053</v>
      </c>
      <c r="E1306" s="18" t="s">
        <v>4214</v>
      </c>
      <c r="F1306" s="18" t="s">
        <v>2070</v>
      </c>
      <c r="G1306" s="18" t="s">
        <v>2799</v>
      </c>
      <c r="H1306" s="18" t="s">
        <v>2482</v>
      </c>
      <c r="I1306" s="18" t="s">
        <v>2058</v>
      </c>
      <c r="J1306" s="18" t="s">
        <v>4215</v>
      </c>
    </row>
    <row r="1307" s="12" customFormat="1" ht="42" customHeight="1" spans="1:10">
      <c r="A1307" s="18"/>
      <c r="B1307" s="18"/>
      <c r="C1307" s="18" t="s">
        <v>2052</v>
      </c>
      <c r="D1307" s="18" t="s">
        <v>2053</v>
      </c>
      <c r="E1307" s="18" t="s">
        <v>4216</v>
      </c>
      <c r="F1307" s="18" t="s">
        <v>2070</v>
      </c>
      <c r="G1307" s="18" t="s">
        <v>2128</v>
      </c>
      <c r="H1307" s="18" t="s">
        <v>2100</v>
      </c>
      <c r="I1307" s="18" t="s">
        <v>2058</v>
      </c>
      <c r="J1307" s="18" t="s">
        <v>4217</v>
      </c>
    </row>
    <row r="1308" s="12" customFormat="1" ht="42" customHeight="1" spans="1:10">
      <c r="A1308" s="18"/>
      <c r="B1308" s="18"/>
      <c r="C1308" s="18" t="s">
        <v>2052</v>
      </c>
      <c r="D1308" s="18" t="s">
        <v>2053</v>
      </c>
      <c r="E1308" s="18" t="s">
        <v>4218</v>
      </c>
      <c r="F1308" s="18" t="s">
        <v>2055</v>
      </c>
      <c r="G1308" s="18" t="s">
        <v>2799</v>
      </c>
      <c r="H1308" s="18" t="s">
        <v>2100</v>
      </c>
      <c r="I1308" s="18" t="s">
        <v>2058</v>
      </c>
      <c r="J1308" s="18" t="s">
        <v>4219</v>
      </c>
    </row>
    <row r="1309" s="12" customFormat="1" ht="42" customHeight="1" spans="1:10">
      <c r="A1309" s="18"/>
      <c r="B1309" s="18"/>
      <c r="C1309" s="18" t="s">
        <v>2052</v>
      </c>
      <c r="D1309" s="18" t="s">
        <v>2084</v>
      </c>
      <c r="E1309" s="18" t="s">
        <v>4170</v>
      </c>
      <c r="F1309" s="18" t="s">
        <v>2070</v>
      </c>
      <c r="G1309" s="18" t="s">
        <v>2103</v>
      </c>
      <c r="H1309" s="18" t="s">
        <v>2072</v>
      </c>
      <c r="I1309" s="18" t="s">
        <v>2058</v>
      </c>
      <c r="J1309" s="18" t="s">
        <v>4220</v>
      </c>
    </row>
    <row r="1310" s="12" customFormat="1" ht="42" customHeight="1" spans="1:10">
      <c r="A1310" s="18"/>
      <c r="B1310" s="18"/>
      <c r="C1310" s="18" t="s">
        <v>2052</v>
      </c>
      <c r="D1310" s="18" t="s">
        <v>2084</v>
      </c>
      <c r="E1310" s="18" t="s">
        <v>4221</v>
      </c>
      <c r="F1310" s="18" t="s">
        <v>2070</v>
      </c>
      <c r="G1310" s="18" t="s">
        <v>2071</v>
      </c>
      <c r="H1310" s="18" t="s">
        <v>2072</v>
      </c>
      <c r="I1310" s="18" t="s">
        <v>2058</v>
      </c>
      <c r="J1310" s="18" t="s">
        <v>4222</v>
      </c>
    </row>
    <row r="1311" s="12" customFormat="1" ht="42" customHeight="1" spans="1:10">
      <c r="A1311" s="18"/>
      <c r="B1311" s="18"/>
      <c r="C1311" s="18" t="s">
        <v>2052</v>
      </c>
      <c r="D1311" s="18" t="s">
        <v>2084</v>
      </c>
      <c r="E1311" s="18" t="s">
        <v>4223</v>
      </c>
      <c r="F1311" s="18" t="s">
        <v>2070</v>
      </c>
      <c r="G1311" s="18" t="s">
        <v>2071</v>
      </c>
      <c r="H1311" s="18" t="s">
        <v>2072</v>
      </c>
      <c r="I1311" s="18" t="s">
        <v>2058</v>
      </c>
      <c r="J1311" s="18" t="s">
        <v>4224</v>
      </c>
    </row>
    <row r="1312" s="12" customFormat="1" ht="42" customHeight="1" spans="1:10">
      <c r="A1312" s="18"/>
      <c r="B1312" s="18"/>
      <c r="C1312" s="18" t="s">
        <v>2052</v>
      </c>
      <c r="D1312" s="18" t="s">
        <v>2084</v>
      </c>
      <c r="E1312" s="18" t="s">
        <v>4225</v>
      </c>
      <c r="F1312" s="18" t="s">
        <v>2055</v>
      </c>
      <c r="G1312" s="18" t="s">
        <v>4175</v>
      </c>
      <c r="H1312" s="18" t="s">
        <v>2064</v>
      </c>
      <c r="I1312" s="18" t="s">
        <v>2058</v>
      </c>
      <c r="J1312" s="18" t="s">
        <v>4226</v>
      </c>
    </row>
    <row r="1313" s="12" customFormat="1" ht="42" customHeight="1" spans="1:10">
      <c r="A1313" s="18"/>
      <c r="B1313" s="18"/>
      <c r="C1313" s="18" t="s">
        <v>2052</v>
      </c>
      <c r="D1313" s="18" t="s">
        <v>2088</v>
      </c>
      <c r="E1313" s="18" t="s">
        <v>4066</v>
      </c>
      <c r="F1313" s="18" t="s">
        <v>2070</v>
      </c>
      <c r="G1313" s="18" t="s">
        <v>2103</v>
      </c>
      <c r="H1313" s="18" t="s">
        <v>2072</v>
      </c>
      <c r="I1313" s="18" t="s">
        <v>2058</v>
      </c>
      <c r="J1313" s="18" t="s">
        <v>4227</v>
      </c>
    </row>
    <row r="1314" s="12" customFormat="1" ht="42" customHeight="1" spans="1:10">
      <c r="A1314" s="18"/>
      <c r="B1314" s="18"/>
      <c r="C1314" s="18" t="s">
        <v>2052</v>
      </c>
      <c r="D1314" s="18" t="s">
        <v>2088</v>
      </c>
      <c r="E1314" s="18" t="s">
        <v>4228</v>
      </c>
      <c r="F1314" s="18" t="s">
        <v>2070</v>
      </c>
      <c r="G1314" s="18" t="s">
        <v>2103</v>
      </c>
      <c r="H1314" s="18" t="s">
        <v>2072</v>
      </c>
      <c r="I1314" s="18" t="s">
        <v>2058</v>
      </c>
      <c r="J1314" s="18" t="s">
        <v>4229</v>
      </c>
    </row>
    <row r="1315" s="12" customFormat="1" ht="42" customHeight="1" spans="1:10">
      <c r="A1315" s="18"/>
      <c r="B1315" s="18"/>
      <c r="C1315" s="18" t="s">
        <v>2052</v>
      </c>
      <c r="D1315" s="18" t="s">
        <v>2110</v>
      </c>
      <c r="E1315" s="18" t="s">
        <v>2111</v>
      </c>
      <c r="F1315" s="18" t="s">
        <v>2106</v>
      </c>
      <c r="G1315" s="18" t="s">
        <v>2839</v>
      </c>
      <c r="H1315" s="18" t="s">
        <v>2233</v>
      </c>
      <c r="I1315" s="18" t="s">
        <v>2058</v>
      </c>
      <c r="J1315" s="18" t="s">
        <v>2234</v>
      </c>
    </row>
    <row r="1316" s="12" customFormat="1" ht="42" customHeight="1" spans="1:10">
      <c r="A1316" s="18"/>
      <c r="B1316" s="18"/>
      <c r="C1316" s="18" t="s">
        <v>2060</v>
      </c>
      <c r="D1316" s="18" t="s">
        <v>2061</v>
      </c>
      <c r="E1316" s="18" t="s">
        <v>4203</v>
      </c>
      <c r="F1316" s="18" t="s">
        <v>2055</v>
      </c>
      <c r="G1316" s="18" t="s">
        <v>2253</v>
      </c>
      <c r="H1316" s="18" t="s">
        <v>2064</v>
      </c>
      <c r="I1316" s="18" t="s">
        <v>2065</v>
      </c>
      <c r="J1316" s="18" t="s">
        <v>4205</v>
      </c>
    </row>
    <row r="1317" s="12" customFormat="1" ht="42" customHeight="1" spans="1:10">
      <c r="A1317" s="18"/>
      <c r="B1317" s="18"/>
      <c r="C1317" s="18" t="s">
        <v>2060</v>
      </c>
      <c r="D1317" s="18" t="s">
        <v>2061</v>
      </c>
      <c r="E1317" s="18" t="s">
        <v>4230</v>
      </c>
      <c r="F1317" s="18" t="s">
        <v>2055</v>
      </c>
      <c r="G1317" s="18" t="s">
        <v>2114</v>
      </c>
      <c r="H1317" s="18" t="s">
        <v>2064</v>
      </c>
      <c r="I1317" s="18" t="s">
        <v>2065</v>
      </c>
      <c r="J1317" s="18" t="s">
        <v>4231</v>
      </c>
    </row>
    <row r="1318" s="12" customFormat="1" ht="42" customHeight="1" spans="1:10">
      <c r="A1318" s="18"/>
      <c r="B1318" s="18"/>
      <c r="C1318" s="18" t="s">
        <v>2060</v>
      </c>
      <c r="D1318" s="18" t="s">
        <v>2061</v>
      </c>
      <c r="E1318" s="18" t="s">
        <v>4232</v>
      </c>
      <c r="F1318" s="18" t="s">
        <v>2055</v>
      </c>
      <c r="G1318" s="18" t="s">
        <v>2114</v>
      </c>
      <c r="H1318" s="18" t="s">
        <v>2064</v>
      </c>
      <c r="I1318" s="18" t="s">
        <v>2065</v>
      </c>
      <c r="J1318" s="18" t="s">
        <v>4232</v>
      </c>
    </row>
    <row r="1319" s="12" customFormat="1" ht="42" customHeight="1" spans="1:10">
      <c r="A1319" s="18"/>
      <c r="B1319" s="18"/>
      <c r="C1319" s="18" t="s">
        <v>2060</v>
      </c>
      <c r="D1319" s="18" t="s">
        <v>2193</v>
      </c>
      <c r="E1319" s="18" t="s">
        <v>4233</v>
      </c>
      <c r="F1319" s="18" t="s">
        <v>2055</v>
      </c>
      <c r="G1319" s="18" t="s">
        <v>4234</v>
      </c>
      <c r="H1319" s="18" t="s">
        <v>2064</v>
      </c>
      <c r="I1319" s="18" t="s">
        <v>2065</v>
      </c>
      <c r="J1319" s="18" t="s">
        <v>4233</v>
      </c>
    </row>
    <row r="1320" s="12" customFormat="1" ht="42" customHeight="1" spans="1:10">
      <c r="A1320" s="18"/>
      <c r="B1320" s="18"/>
      <c r="C1320" s="18" t="s">
        <v>2067</v>
      </c>
      <c r="D1320" s="18" t="s">
        <v>2068</v>
      </c>
      <c r="E1320" s="18" t="s">
        <v>3798</v>
      </c>
      <c r="F1320" s="18" t="s">
        <v>2070</v>
      </c>
      <c r="G1320" s="18" t="s">
        <v>2071</v>
      </c>
      <c r="H1320" s="18" t="s">
        <v>2072</v>
      </c>
      <c r="I1320" s="18" t="s">
        <v>2058</v>
      </c>
      <c r="J1320" s="18" t="s">
        <v>4235</v>
      </c>
    </row>
    <row r="1321" s="12" customFormat="1" ht="42" customHeight="1" spans="1:10">
      <c r="A1321" s="18" t="s">
        <v>2226</v>
      </c>
      <c r="B1321" s="18" t="s">
        <v>2227</v>
      </c>
      <c r="C1321" s="18" t="s">
        <v>2052</v>
      </c>
      <c r="D1321" s="18" t="s">
        <v>2053</v>
      </c>
      <c r="E1321" s="18" t="s">
        <v>2228</v>
      </c>
      <c r="F1321" s="18" t="s">
        <v>2055</v>
      </c>
      <c r="G1321" s="18" t="s">
        <v>2079</v>
      </c>
      <c r="H1321" s="18" t="s">
        <v>2211</v>
      </c>
      <c r="I1321" s="18" t="s">
        <v>2058</v>
      </c>
      <c r="J1321" s="18" t="s">
        <v>2229</v>
      </c>
    </row>
    <row r="1322" s="12" customFormat="1" ht="42" customHeight="1" spans="1:10">
      <c r="A1322" s="18"/>
      <c r="B1322" s="18"/>
      <c r="C1322" s="18" t="s">
        <v>2052</v>
      </c>
      <c r="D1322" s="18" t="s">
        <v>2084</v>
      </c>
      <c r="E1322" s="18" t="s">
        <v>2102</v>
      </c>
      <c r="F1322" s="18" t="s">
        <v>2070</v>
      </c>
      <c r="G1322" s="18" t="s">
        <v>2103</v>
      </c>
      <c r="H1322" s="18" t="s">
        <v>2072</v>
      </c>
      <c r="I1322" s="18" t="s">
        <v>2058</v>
      </c>
      <c r="J1322" s="18" t="s">
        <v>2230</v>
      </c>
    </row>
    <row r="1323" s="12" customFormat="1" ht="42" customHeight="1" spans="1:10">
      <c r="A1323" s="18"/>
      <c r="B1323" s="18"/>
      <c r="C1323" s="18" t="s">
        <v>2052</v>
      </c>
      <c r="D1323" s="18" t="s">
        <v>2088</v>
      </c>
      <c r="E1323" s="18" t="s">
        <v>2105</v>
      </c>
      <c r="F1323" s="18" t="s">
        <v>2055</v>
      </c>
      <c r="G1323" s="18" t="s">
        <v>2079</v>
      </c>
      <c r="H1323" s="18" t="s">
        <v>2108</v>
      </c>
      <c r="I1323" s="18" t="s">
        <v>2058</v>
      </c>
      <c r="J1323" s="18" t="s">
        <v>2231</v>
      </c>
    </row>
    <row r="1324" s="12" customFormat="1" ht="42" customHeight="1" spans="1:10">
      <c r="A1324" s="18"/>
      <c r="B1324" s="18"/>
      <c r="C1324" s="18" t="s">
        <v>2052</v>
      </c>
      <c r="D1324" s="18" t="s">
        <v>2110</v>
      </c>
      <c r="E1324" s="18" t="s">
        <v>2111</v>
      </c>
      <c r="F1324" s="18" t="s">
        <v>2070</v>
      </c>
      <c r="G1324" s="18" t="s">
        <v>2232</v>
      </c>
      <c r="H1324" s="18" t="s">
        <v>2233</v>
      </c>
      <c r="I1324" s="18" t="s">
        <v>2058</v>
      </c>
      <c r="J1324" s="18" t="s">
        <v>2234</v>
      </c>
    </row>
    <row r="1325" s="12" customFormat="1" ht="42" customHeight="1" spans="1:10">
      <c r="A1325" s="18"/>
      <c r="B1325" s="18"/>
      <c r="C1325" s="18" t="s">
        <v>2060</v>
      </c>
      <c r="D1325" s="18" t="s">
        <v>2061</v>
      </c>
      <c r="E1325" s="18" t="s">
        <v>2235</v>
      </c>
      <c r="F1325" s="18" t="s">
        <v>2055</v>
      </c>
      <c r="G1325" s="18" t="s">
        <v>2236</v>
      </c>
      <c r="H1325" s="18" t="s">
        <v>2064</v>
      </c>
      <c r="I1325" s="18" t="s">
        <v>2065</v>
      </c>
      <c r="J1325" s="18" t="s">
        <v>2235</v>
      </c>
    </row>
    <row r="1326" s="12" customFormat="1" ht="42" customHeight="1" spans="1:10">
      <c r="A1326" s="18"/>
      <c r="B1326" s="18"/>
      <c r="C1326" s="18" t="s">
        <v>2067</v>
      </c>
      <c r="D1326" s="18" t="s">
        <v>2068</v>
      </c>
      <c r="E1326" s="18" t="s">
        <v>2237</v>
      </c>
      <c r="F1326" s="18" t="s">
        <v>2070</v>
      </c>
      <c r="G1326" s="18" t="s">
        <v>2071</v>
      </c>
      <c r="H1326" s="18" t="s">
        <v>2072</v>
      </c>
      <c r="I1326" s="18" t="s">
        <v>2058</v>
      </c>
      <c r="J1326" s="18" t="s">
        <v>2238</v>
      </c>
    </row>
    <row r="1327" s="12" customFormat="1" ht="42" customHeight="1" spans="1:10">
      <c r="A1327" s="17" t="s">
        <v>4236</v>
      </c>
      <c r="B1327" s="20"/>
      <c r="C1327" s="20"/>
      <c r="D1327" s="20"/>
      <c r="E1327" s="20"/>
      <c r="F1327" s="20"/>
      <c r="G1327" s="20"/>
      <c r="H1327" s="20"/>
      <c r="I1327" s="20"/>
      <c r="J1327" s="20"/>
    </row>
    <row r="1328" s="12" customFormat="1" ht="42" customHeight="1" spans="1:10">
      <c r="A1328" s="19" t="s">
        <v>4236</v>
      </c>
      <c r="B1328" s="20"/>
      <c r="C1328" s="20"/>
      <c r="D1328" s="20"/>
      <c r="E1328" s="20"/>
      <c r="F1328" s="20"/>
      <c r="G1328" s="20"/>
      <c r="H1328" s="20"/>
      <c r="I1328" s="20"/>
      <c r="J1328" s="20"/>
    </row>
    <row r="1329" s="12" customFormat="1" ht="42" customHeight="1" spans="1:10">
      <c r="A1329" s="18" t="s">
        <v>2050</v>
      </c>
      <c r="B1329" s="18" t="s">
        <v>2051</v>
      </c>
      <c r="C1329" s="18" t="s">
        <v>2052</v>
      </c>
      <c r="D1329" s="18" t="s">
        <v>2053</v>
      </c>
      <c r="E1329" s="18" t="s">
        <v>3891</v>
      </c>
      <c r="F1329" s="18" t="s">
        <v>2055</v>
      </c>
      <c r="G1329" s="18" t="s">
        <v>3791</v>
      </c>
      <c r="H1329" s="18" t="s">
        <v>2057</v>
      </c>
      <c r="I1329" s="18" t="s">
        <v>2058</v>
      </c>
      <c r="J1329" s="18" t="s">
        <v>2059</v>
      </c>
    </row>
    <row r="1330" s="12" customFormat="1" ht="42" customHeight="1" spans="1:10">
      <c r="A1330" s="18"/>
      <c r="B1330" s="18"/>
      <c r="C1330" s="18" t="s">
        <v>2060</v>
      </c>
      <c r="D1330" s="18" t="s">
        <v>2061</v>
      </c>
      <c r="E1330" s="18" t="s">
        <v>2062</v>
      </c>
      <c r="F1330" s="18" t="s">
        <v>2055</v>
      </c>
      <c r="G1330" s="18" t="s">
        <v>2063</v>
      </c>
      <c r="H1330" s="18" t="s">
        <v>2064</v>
      </c>
      <c r="I1330" s="18" t="s">
        <v>2065</v>
      </c>
      <c r="J1330" s="18" t="s">
        <v>2066</v>
      </c>
    </row>
    <row r="1331" s="12" customFormat="1" ht="42" customHeight="1" spans="1:10">
      <c r="A1331" s="18"/>
      <c r="B1331" s="18"/>
      <c r="C1331" s="18" t="s">
        <v>2067</v>
      </c>
      <c r="D1331" s="18" t="s">
        <v>2068</v>
      </c>
      <c r="E1331" s="18" t="s">
        <v>2069</v>
      </c>
      <c r="F1331" s="18" t="s">
        <v>2070</v>
      </c>
      <c r="G1331" s="18" t="s">
        <v>2071</v>
      </c>
      <c r="H1331" s="18" t="s">
        <v>2072</v>
      </c>
      <c r="I1331" s="18" t="s">
        <v>2058</v>
      </c>
      <c r="J1331" s="18" t="s">
        <v>2073</v>
      </c>
    </row>
    <row r="1332" s="12" customFormat="1" ht="42" customHeight="1" spans="1:10">
      <c r="A1332" s="18"/>
      <c r="B1332" s="18"/>
      <c r="C1332" s="18" t="s">
        <v>2067</v>
      </c>
      <c r="D1332" s="18" t="s">
        <v>2068</v>
      </c>
      <c r="E1332" s="18" t="s">
        <v>2074</v>
      </c>
      <c r="F1332" s="18" t="s">
        <v>2070</v>
      </c>
      <c r="G1332" s="18" t="s">
        <v>2071</v>
      </c>
      <c r="H1332" s="18" t="s">
        <v>2072</v>
      </c>
      <c r="I1332" s="18" t="s">
        <v>2058</v>
      </c>
      <c r="J1332" s="18" t="s">
        <v>2075</v>
      </c>
    </row>
    <row r="1333" s="12" customFormat="1" ht="42" customHeight="1" spans="1:10">
      <c r="A1333" s="18" t="s">
        <v>4237</v>
      </c>
      <c r="B1333" s="18" t="s">
        <v>4238</v>
      </c>
      <c r="C1333" s="18" t="s">
        <v>2052</v>
      </c>
      <c r="D1333" s="18" t="s">
        <v>2053</v>
      </c>
      <c r="E1333" s="18" t="s">
        <v>4239</v>
      </c>
      <c r="F1333" s="18" t="s">
        <v>2070</v>
      </c>
      <c r="G1333" s="18" t="s">
        <v>2079</v>
      </c>
      <c r="H1333" s="18" t="s">
        <v>2082</v>
      </c>
      <c r="I1333" s="18" t="s">
        <v>2058</v>
      </c>
      <c r="J1333" s="18" t="s">
        <v>4240</v>
      </c>
    </row>
    <row r="1334" s="12" customFormat="1" ht="42" customHeight="1" spans="1:10">
      <c r="A1334" s="18"/>
      <c r="B1334" s="18"/>
      <c r="C1334" s="18" t="s">
        <v>2052</v>
      </c>
      <c r="D1334" s="18" t="s">
        <v>2053</v>
      </c>
      <c r="E1334" s="18" t="s">
        <v>4241</v>
      </c>
      <c r="F1334" s="18" t="s">
        <v>2070</v>
      </c>
      <c r="G1334" s="18" t="s">
        <v>2071</v>
      </c>
      <c r="H1334" s="18" t="s">
        <v>2072</v>
      </c>
      <c r="I1334" s="18" t="s">
        <v>2058</v>
      </c>
      <c r="J1334" s="18" t="s">
        <v>4241</v>
      </c>
    </row>
    <row r="1335" s="12" customFormat="1" ht="42" customHeight="1" spans="1:10">
      <c r="A1335" s="18"/>
      <c r="B1335" s="18"/>
      <c r="C1335" s="18" t="s">
        <v>2052</v>
      </c>
      <c r="D1335" s="18" t="s">
        <v>2053</v>
      </c>
      <c r="E1335" s="18" t="s">
        <v>4242</v>
      </c>
      <c r="F1335" s="18" t="s">
        <v>2070</v>
      </c>
      <c r="G1335" s="18" t="s">
        <v>2556</v>
      </c>
      <c r="H1335" s="18" t="s">
        <v>2072</v>
      </c>
      <c r="I1335" s="18" t="s">
        <v>2058</v>
      </c>
      <c r="J1335" s="18" t="s">
        <v>4243</v>
      </c>
    </row>
    <row r="1336" s="12" customFormat="1" ht="42" customHeight="1" spans="1:10">
      <c r="A1336" s="18"/>
      <c r="B1336" s="18"/>
      <c r="C1336" s="18" t="s">
        <v>2052</v>
      </c>
      <c r="D1336" s="18" t="s">
        <v>2053</v>
      </c>
      <c r="E1336" s="18" t="s">
        <v>4244</v>
      </c>
      <c r="F1336" s="18" t="s">
        <v>2070</v>
      </c>
      <c r="G1336" s="18" t="s">
        <v>2556</v>
      </c>
      <c r="H1336" s="18" t="s">
        <v>2072</v>
      </c>
      <c r="I1336" s="18" t="s">
        <v>2058</v>
      </c>
      <c r="J1336" s="18" t="s">
        <v>4245</v>
      </c>
    </row>
    <row r="1337" s="12" customFormat="1" ht="42" customHeight="1" spans="1:10">
      <c r="A1337" s="18"/>
      <c r="B1337" s="18"/>
      <c r="C1337" s="18" t="s">
        <v>2052</v>
      </c>
      <c r="D1337" s="18" t="s">
        <v>2084</v>
      </c>
      <c r="E1337" s="18" t="s">
        <v>4246</v>
      </c>
      <c r="F1337" s="18" t="s">
        <v>2055</v>
      </c>
      <c r="G1337" s="18" t="s">
        <v>4247</v>
      </c>
      <c r="H1337" s="18" t="s">
        <v>2064</v>
      </c>
      <c r="I1337" s="18" t="s">
        <v>2065</v>
      </c>
      <c r="J1337" s="18" t="s">
        <v>4248</v>
      </c>
    </row>
    <row r="1338" s="12" customFormat="1" ht="42" customHeight="1" spans="1:10">
      <c r="A1338" s="18"/>
      <c r="B1338" s="18"/>
      <c r="C1338" s="18" t="s">
        <v>2052</v>
      </c>
      <c r="D1338" s="18" t="s">
        <v>2088</v>
      </c>
      <c r="E1338" s="18" t="s">
        <v>4249</v>
      </c>
      <c r="F1338" s="18" t="s">
        <v>2106</v>
      </c>
      <c r="G1338" s="18" t="s">
        <v>2079</v>
      </c>
      <c r="H1338" s="18" t="s">
        <v>4250</v>
      </c>
      <c r="I1338" s="18" t="s">
        <v>2058</v>
      </c>
      <c r="J1338" s="18" t="s">
        <v>4251</v>
      </c>
    </row>
    <row r="1339" s="12" customFormat="1" ht="42" customHeight="1" spans="1:10">
      <c r="A1339" s="18"/>
      <c r="B1339" s="18"/>
      <c r="C1339" s="18" t="s">
        <v>2052</v>
      </c>
      <c r="D1339" s="18" t="s">
        <v>2110</v>
      </c>
      <c r="E1339" s="18" t="s">
        <v>2111</v>
      </c>
      <c r="F1339" s="18" t="s">
        <v>2106</v>
      </c>
      <c r="G1339" s="18" t="s">
        <v>4252</v>
      </c>
      <c r="H1339" s="18" t="s">
        <v>3863</v>
      </c>
      <c r="I1339" s="18" t="s">
        <v>2058</v>
      </c>
      <c r="J1339" s="18" t="s">
        <v>4253</v>
      </c>
    </row>
    <row r="1340" s="12" customFormat="1" ht="42" customHeight="1" spans="1:10">
      <c r="A1340" s="18"/>
      <c r="B1340" s="18"/>
      <c r="C1340" s="18" t="s">
        <v>2060</v>
      </c>
      <c r="D1340" s="18" t="s">
        <v>2061</v>
      </c>
      <c r="E1340" s="18" t="s">
        <v>4254</v>
      </c>
      <c r="F1340" s="18" t="s">
        <v>2055</v>
      </c>
      <c r="G1340" s="18" t="s">
        <v>4255</v>
      </c>
      <c r="H1340" s="18" t="s">
        <v>2064</v>
      </c>
      <c r="I1340" s="18" t="s">
        <v>2065</v>
      </c>
      <c r="J1340" s="18" t="s">
        <v>4256</v>
      </c>
    </row>
    <row r="1341" s="12" customFormat="1" ht="42" customHeight="1" spans="1:10">
      <c r="A1341" s="18"/>
      <c r="B1341" s="18"/>
      <c r="C1341" s="18" t="s">
        <v>2060</v>
      </c>
      <c r="D1341" s="18" t="s">
        <v>2193</v>
      </c>
      <c r="E1341" s="18" t="s">
        <v>4257</v>
      </c>
      <c r="F1341" s="18" t="s">
        <v>2055</v>
      </c>
      <c r="G1341" s="18" t="s">
        <v>4258</v>
      </c>
      <c r="H1341" s="18" t="s">
        <v>2064</v>
      </c>
      <c r="I1341" s="18" t="s">
        <v>2065</v>
      </c>
      <c r="J1341" s="18" t="s">
        <v>4259</v>
      </c>
    </row>
    <row r="1342" s="12" customFormat="1" ht="42" customHeight="1" spans="1:10">
      <c r="A1342" s="18"/>
      <c r="B1342" s="18"/>
      <c r="C1342" s="18" t="s">
        <v>2067</v>
      </c>
      <c r="D1342" s="18" t="s">
        <v>2068</v>
      </c>
      <c r="E1342" s="18" t="s">
        <v>4260</v>
      </c>
      <c r="F1342" s="18" t="s">
        <v>2070</v>
      </c>
      <c r="G1342" s="18" t="s">
        <v>2071</v>
      </c>
      <c r="H1342" s="18" t="s">
        <v>2072</v>
      </c>
      <c r="I1342" s="18" t="s">
        <v>2058</v>
      </c>
      <c r="J1342" s="18" t="s">
        <v>4261</v>
      </c>
    </row>
    <row r="1343" s="12" customFormat="1" ht="42" customHeight="1" spans="1:10">
      <c r="A1343" s="18" t="s">
        <v>4262</v>
      </c>
      <c r="B1343" s="18" t="s">
        <v>4263</v>
      </c>
      <c r="C1343" s="18" t="s">
        <v>2052</v>
      </c>
      <c r="D1343" s="18" t="s">
        <v>2053</v>
      </c>
      <c r="E1343" s="18" t="s">
        <v>4264</v>
      </c>
      <c r="F1343" s="18" t="s">
        <v>2070</v>
      </c>
      <c r="G1343" s="18" t="s">
        <v>2079</v>
      </c>
      <c r="H1343" s="18" t="s">
        <v>2082</v>
      </c>
      <c r="I1343" s="18" t="s">
        <v>2058</v>
      </c>
      <c r="J1343" s="18" t="s">
        <v>4265</v>
      </c>
    </row>
    <row r="1344" s="12" customFormat="1" ht="42" customHeight="1" spans="1:10">
      <c r="A1344" s="18"/>
      <c r="B1344" s="18"/>
      <c r="C1344" s="18" t="s">
        <v>2052</v>
      </c>
      <c r="D1344" s="18" t="s">
        <v>2053</v>
      </c>
      <c r="E1344" s="18" t="s">
        <v>4266</v>
      </c>
      <c r="F1344" s="18" t="s">
        <v>2070</v>
      </c>
      <c r="G1344" s="18" t="s">
        <v>2362</v>
      </c>
      <c r="H1344" s="18" t="s">
        <v>2057</v>
      </c>
      <c r="I1344" s="18" t="s">
        <v>2058</v>
      </c>
      <c r="J1344" s="18" t="s">
        <v>4267</v>
      </c>
    </row>
    <row r="1345" s="12" customFormat="1" ht="42" customHeight="1" spans="1:10">
      <c r="A1345" s="18"/>
      <c r="B1345" s="18"/>
      <c r="C1345" s="18" t="s">
        <v>2052</v>
      </c>
      <c r="D1345" s="18" t="s">
        <v>2084</v>
      </c>
      <c r="E1345" s="18" t="s">
        <v>4268</v>
      </c>
      <c r="F1345" s="18" t="s">
        <v>2070</v>
      </c>
      <c r="G1345" s="18" t="s">
        <v>2165</v>
      </c>
      <c r="H1345" s="18" t="s">
        <v>2072</v>
      </c>
      <c r="I1345" s="18" t="s">
        <v>2058</v>
      </c>
      <c r="J1345" s="18" t="s">
        <v>4269</v>
      </c>
    </row>
    <row r="1346" s="12" customFormat="1" ht="42" customHeight="1" spans="1:10">
      <c r="A1346" s="18"/>
      <c r="B1346" s="18"/>
      <c r="C1346" s="18" t="s">
        <v>2052</v>
      </c>
      <c r="D1346" s="18" t="s">
        <v>2088</v>
      </c>
      <c r="E1346" s="18" t="s">
        <v>4270</v>
      </c>
      <c r="F1346" s="18" t="s">
        <v>2106</v>
      </c>
      <c r="G1346" s="18" t="s">
        <v>2079</v>
      </c>
      <c r="H1346" s="18" t="s">
        <v>4250</v>
      </c>
      <c r="I1346" s="18" t="s">
        <v>2058</v>
      </c>
      <c r="J1346" s="18" t="s">
        <v>4271</v>
      </c>
    </row>
    <row r="1347" s="12" customFormat="1" ht="42" customHeight="1" spans="1:10">
      <c r="A1347" s="18"/>
      <c r="B1347" s="18"/>
      <c r="C1347" s="18" t="s">
        <v>2052</v>
      </c>
      <c r="D1347" s="18" t="s">
        <v>2110</v>
      </c>
      <c r="E1347" s="18" t="s">
        <v>2111</v>
      </c>
      <c r="F1347" s="18" t="s">
        <v>2106</v>
      </c>
      <c r="G1347" s="18" t="s">
        <v>2839</v>
      </c>
      <c r="H1347" s="18" t="s">
        <v>3863</v>
      </c>
      <c r="I1347" s="18" t="s">
        <v>2058</v>
      </c>
      <c r="J1347" s="18" t="s">
        <v>4253</v>
      </c>
    </row>
    <row r="1348" s="12" customFormat="1" ht="42" customHeight="1" spans="1:10">
      <c r="A1348" s="18"/>
      <c r="B1348" s="18"/>
      <c r="C1348" s="18" t="s">
        <v>2060</v>
      </c>
      <c r="D1348" s="18" t="s">
        <v>2061</v>
      </c>
      <c r="E1348" s="18" t="s">
        <v>4272</v>
      </c>
      <c r="F1348" s="18" t="s">
        <v>2055</v>
      </c>
      <c r="G1348" s="18" t="s">
        <v>4255</v>
      </c>
      <c r="H1348" s="18" t="s">
        <v>2064</v>
      </c>
      <c r="I1348" s="18" t="s">
        <v>2065</v>
      </c>
      <c r="J1348" s="18" t="s">
        <v>4273</v>
      </c>
    </row>
    <row r="1349" s="12" customFormat="1" ht="42" customHeight="1" spans="1:10">
      <c r="A1349" s="18"/>
      <c r="B1349" s="18"/>
      <c r="C1349" s="18" t="s">
        <v>2060</v>
      </c>
      <c r="D1349" s="18" t="s">
        <v>2193</v>
      </c>
      <c r="E1349" s="18" t="s">
        <v>4274</v>
      </c>
      <c r="F1349" s="18" t="s">
        <v>2055</v>
      </c>
      <c r="G1349" s="18" t="s">
        <v>4036</v>
      </c>
      <c r="H1349" s="18" t="s">
        <v>2064</v>
      </c>
      <c r="I1349" s="18" t="s">
        <v>2065</v>
      </c>
      <c r="J1349" s="18" t="s">
        <v>4275</v>
      </c>
    </row>
    <row r="1350" s="12" customFormat="1" ht="42" customHeight="1" spans="1:10">
      <c r="A1350" s="18"/>
      <c r="B1350" s="18"/>
      <c r="C1350" s="18" t="s">
        <v>2067</v>
      </c>
      <c r="D1350" s="18" t="s">
        <v>2068</v>
      </c>
      <c r="E1350" s="18" t="s">
        <v>4260</v>
      </c>
      <c r="F1350" s="18" t="s">
        <v>2070</v>
      </c>
      <c r="G1350" s="18" t="s">
        <v>2071</v>
      </c>
      <c r="H1350" s="18" t="s">
        <v>2072</v>
      </c>
      <c r="I1350" s="18" t="s">
        <v>2058</v>
      </c>
      <c r="J1350" s="18" t="s">
        <v>4276</v>
      </c>
    </row>
    <row r="1351" s="12" customFormat="1" ht="42" customHeight="1" spans="1:10">
      <c r="A1351" s="18" t="s">
        <v>4277</v>
      </c>
      <c r="B1351" s="18" t="s">
        <v>4278</v>
      </c>
      <c r="C1351" s="18" t="s">
        <v>2052</v>
      </c>
      <c r="D1351" s="18" t="s">
        <v>2053</v>
      </c>
      <c r="E1351" s="18" t="s">
        <v>4279</v>
      </c>
      <c r="F1351" s="18" t="s">
        <v>2070</v>
      </c>
      <c r="G1351" s="18" t="s">
        <v>2079</v>
      </c>
      <c r="H1351" s="18" t="s">
        <v>2082</v>
      </c>
      <c r="I1351" s="18" t="s">
        <v>2058</v>
      </c>
      <c r="J1351" s="18" t="s">
        <v>4280</v>
      </c>
    </row>
    <row r="1352" s="12" customFormat="1" ht="42" customHeight="1" spans="1:10">
      <c r="A1352" s="18"/>
      <c r="B1352" s="18"/>
      <c r="C1352" s="18" t="s">
        <v>2052</v>
      </c>
      <c r="D1352" s="18" t="s">
        <v>2084</v>
      </c>
      <c r="E1352" s="18" t="s">
        <v>4281</v>
      </c>
      <c r="F1352" s="18" t="s">
        <v>2070</v>
      </c>
      <c r="G1352" s="18" t="s">
        <v>2103</v>
      </c>
      <c r="H1352" s="18" t="s">
        <v>2072</v>
      </c>
      <c r="I1352" s="18" t="s">
        <v>2058</v>
      </c>
      <c r="J1352" s="18" t="s">
        <v>4282</v>
      </c>
    </row>
    <row r="1353" s="12" customFormat="1" ht="42" customHeight="1" spans="1:10">
      <c r="A1353" s="18"/>
      <c r="B1353" s="18"/>
      <c r="C1353" s="18" t="s">
        <v>2052</v>
      </c>
      <c r="D1353" s="18" t="s">
        <v>2084</v>
      </c>
      <c r="E1353" s="18" t="s">
        <v>4283</v>
      </c>
      <c r="F1353" s="18" t="s">
        <v>2055</v>
      </c>
      <c r="G1353" s="18" t="s">
        <v>2086</v>
      </c>
      <c r="H1353" s="18" t="s">
        <v>2072</v>
      </c>
      <c r="I1353" s="18" t="s">
        <v>2058</v>
      </c>
      <c r="J1353" s="18" t="s">
        <v>4284</v>
      </c>
    </row>
    <row r="1354" s="12" customFormat="1" ht="42" customHeight="1" spans="1:10">
      <c r="A1354" s="18"/>
      <c r="B1354" s="18"/>
      <c r="C1354" s="18" t="s">
        <v>2052</v>
      </c>
      <c r="D1354" s="18" t="s">
        <v>2088</v>
      </c>
      <c r="E1354" s="18" t="s">
        <v>4285</v>
      </c>
      <c r="F1354" s="18" t="s">
        <v>2070</v>
      </c>
      <c r="G1354" s="18" t="s">
        <v>2103</v>
      </c>
      <c r="H1354" s="18" t="s">
        <v>2072</v>
      </c>
      <c r="I1354" s="18" t="s">
        <v>2058</v>
      </c>
      <c r="J1354" s="18" t="s">
        <v>4286</v>
      </c>
    </row>
    <row r="1355" s="12" customFormat="1" ht="42" customHeight="1" spans="1:10">
      <c r="A1355" s="18"/>
      <c r="B1355" s="18"/>
      <c r="C1355" s="18" t="s">
        <v>2052</v>
      </c>
      <c r="D1355" s="18" t="s">
        <v>2088</v>
      </c>
      <c r="E1355" s="18" t="s">
        <v>4228</v>
      </c>
      <c r="F1355" s="18" t="s">
        <v>2055</v>
      </c>
      <c r="G1355" s="18" t="s">
        <v>2086</v>
      </c>
      <c r="H1355" s="18" t="s">
        <v>2072</v>
      </c>
      <c r="I1355" s="18" t="s">
        <v>2058</v>
      </c>
      <c r="J1355" s="18" t="s">
        <v>4287</v>
      </c>
    </row>
    <row r="1356" s="12" customFormat="1" ht="42" customHeight="1" spans="1:10">
      <c r="A1356" s="18"/>
      <c r="B1356" s="18"/>
      <c r="C1356" s="18" t="s">
        <v>2052</v>
      </c>
      <c r="D1356" s="18" t="s">
        <v>2110</v>
      </c>
      <c r="E1356" s="18" t="s">
        <v>2111</v>
      </c>
      <c r="F1356" s="18" t="s">
        <v>2106</v>
      </c>
      <c r="G1356" s="18" t="s">
        <v>4288</v>
      </c>
      <c r="H1356" s="18" t="s">
        <v>3863</v>
      </c>
      <c r="I1356" s="18" t="s">
        <v>2058</v>
      </c>
      <c r="J1356" s="18" t="s">
        <v>4253</v>
      </c>
    </row>
    <row r="1357" s="12" customFormat="1" ht="42" customHeight="1" spans="1:10">
      <c r="A1357" s="18"/>
      <c r="B1357" s="18"/>
      <c r="C1357" s="18" t="s">
        <v>2060</v>
      </c>
      <c r="D1357" s="18" t="s">
        <v>2061</v>
      </c>
      <c r="E1357" s="18" t="s">
        <v>4289</v>
      </c>
      <c r="F1357" s="18" t="s">
        <v>2055</v>
      </c>
      <c r="G1357" s="18" t="s">
        <v>4290</v>
      </c>
      <c r="H1357" s="18" t="s">
        <v>2064</v>
      </c>
      <c r="I1357" s="18" t="s">
        <v>2065</v>
      </c>
      <c r="J1357" s="18" t="s">
        <v>4291</v>
      </c>
    </row>
    <row r="1358" s="12" customFormat="1" ht="42" customHeight="1" spans="1:10">
      <c r="A1358" s="18"/>
      <c r="B1358" s="18"/>
      <c r="C1358" s="18" t="s">
        <v>2060</v>
      </c>
      <c r="D1358" s="18" t="s">
        <v>2061</v>
      </c>
      <c r="E1358" s="18" t="s">
        <v>4292</v>
      </c>
      <c r="F1358" s="18" t="s">
        <v>2055</v>
      </c>
      <c r="G1358" s="18" t="s">
        <v>4293</v>
      </c>
      <c r="H1358" s="18" t="s">
        <v>2064</v>
      </c>
      <c r="I1358" s="18" t="s">
        <v>2065</v>
      </c>
      <c r="J1358" s="18" t="s">
        <v>4294</v>
      </c>
    </row>
    <row r="1359" s="12" customFormat="1" ht="42" customHeight="1" spans="1:10">
      <c r="A1359" s="18"/>
      <c r="B1359" s="18"/>
      <c r="C1359" s="18" t="s">
        <v>2067</v>
      </c>
      <c r="D1359" s="18" t="s">
        <v>2068</v>
      </c>
      <c r="E1359" s="18" t="s">
        <v>4295</v>
      </c>
      <c r="F1359" s="18" t="s">
        <v>2070</v>
      </c>
      <c r="G1359" s="18" t="s">
        <v>4296</v>
      </c>
      <c r="H1359" s="18" t="s">
        <v>2072</v>
      </c>
      <c r="I1359" s="18" t="s">
        <v>2058</v>
      </c>
      <c r="J1359" s="18" t="s">
        <v>4297</v>
      </c>
    </row>
    <row r="1360" s="12" customFormat="1" ht="42" customHeight="1" spans="1:10">
      <c r="A1360" s="18" t="s">
        <v>4298</v>
      </c>
      <c r="B1360" s="18" t="s">
        <v>4299</v>
      </c>
      <c r="C1360" s="18" t="s">
        <v>2052</v>
      </c>
      <c r="D1360" s="18" t="s">
        <v>2053</v>
      </c>
      <c r="E1360" s="18" t="s">
        <v>4300</v>
      </c>
      <c r="F1360" s="18" t="s">
        <v>2070</v>
      </c>
      <c r="G1360" s="18" t="s">
        <v>2696</v>
      </c>
      <c r="H1360" s="18" t="s">
        <v>2163</v>
      </c>
      <c r="I1360" s="18" t="s">
        <v>2058</v>
      </c>
      <c r="J1360" s="18" t="s">
        <v>4301</v>
      </c>
    </row>
    <row r="1361" s="12" customFormat="1" ht="42" customHeight="1" spans="1:10">
      <c r="A1361" s="18"/>
      <c r="B1361" s="18"/>
      <c r="C1361" s="18" t="s">
        <v>2052</v>
      </c>
      <c r="D1361" s="18" t="s">
        <v>2084</v>
      </c>
      <c r="E1361" s="18" t="s">
        <v>4302</v>
      </c>
      <c r="F1361" s="18" t="s">
        <v>2070</v>
      </c>
      <c r="G1361" s="18" t="s">
        <v>2071</v>
      </c>
      <c r="H1361" s="18" t="s">
        <v>2072</v>
      </c>
      <c r="I1361" s="18" t="s">
        <v>2058</v>
      </c>
      <c r="J1361" s="18" t="s">
        <v>4303</v>
      </c>
    </row>
    <row r="1362" s="12" customFormat="1" ht="42" customHeight="1" spans="1:10">
      <c r="A1362" s="18"/>
      <c r="B1362" s="18"/>
      <c r="C1362" s="18" t="s">
        <v>2052</v>
      </c>
      <c r="D1362" s="18" t="s">
        <v>2084</v>
      </c>
      <c r="E1362" s="18" t="s">
        <v>4304</v>
      </c>
      <c r="F1362" s="18" t="s">
        <v>2055</v>
      </c>
      <c r="G1362" s="18" t="s">
        <v>2538</v>
      </c>
      <c r="H1362" s="18" t="s">
        <v>2064</v>
      </c>
      <c r="I1362" s="18" t="s">
        <v>2065</v>
      </c>
      <c r="J1362" s="18" t="s">
        <v>4305</v>
      </c>
    </row>
    <row r="1363" s="12" customFormat="1" ht="42" customHeight="1" spans="1:10">
      <c r="A1363" s="18"/>
      <c r="B1363" s="18"/>
      <c r="C1363" s="18" t="s">
        <v>2052</v>
      </c>
      <c r="D1363" s="18" t="s">
        <v>2088</v>
      </c>
      <c r="E1363" s="18" t="s">
        <v>4306</v>
      </c>
      <c r="F1363" s="18" t="s">
        <v>2106</v>
      </c>
      <c r="G1363" s="18" t="s">
        <v>2079</v>
      </c>
      <c r="H1363" s="18" t="s">
        <v>4250</v>
      </c>
      <c r="I1363" s="18" t="s">
        <v>2058</v>
      </c>
      <c r="J1363" s="18" t="s">
        <v>4307</v>
      </c>
    </row>
    <row r="1364" s="12" customFormat="1" ht="42" customHeight="1" spans="1:10">
      <c r="A1364" s="18"/>
      <c r="B1364" s="18"/>
      <c r="C1364" s="18" t="s">
        <v>2052</v>
      </c>
      <c r="D1364" s="18" t="s">
        <v>2110</v>
      </c>
      <c r="E1364" s="18" t="s">
        <v>2111</v>
      </c>
      <c r="F1364" s="18" t="s">
        <v>2106</v>
      </c>
      <c r="G1364" s="18" t="s">
        <v>4252</v>
      </c>
      <c r="H1364" s="18" t="s">
        <v>3863</v>
      </c>
      <c r="I1364" s="18" t="s">
        <v>2058</v>
      </c>
      <c r="J1364" s="18" t="s">
        <v>4253</v>
      </c>
    </row>
    <row r="1365" s="12" customFormat="1" ht="42" customHeight="1" spans="1:10">
      <c r="A1365" s="18"/>
      <c r="B1365" s="18"/>
      <c r="C1365" s="18" t="s">
        <v>2060</v>
      </c>
      <c r="D1365" s="18" t="s">
        <v>2061</v>
      </c>
      <c r="E1365" s="18" t="s">
        <v>4308</v>
      </c>
      <c r="F1365" s="18" t="s">
        <v>2055</v>
      </c>
      <c r="G1365" s="18" t="s">
        <v>2187</v>
      </c>
      <c r="H1365" s="18" t="s">
        <v>2064</v>
      </c>
      <c r="I1365" s="18" t="s">
        <v>2065</v>
      </c>
      <c r="J1365" s="18" t="s">
        <v>4309</v>
      </c>
    </row>
    <row r="1366" s="12" customFormat="1" ht="42" customHeight="1" spans="1:10">
      <c r="A1366" s="18"/>
      <c r="B1366" s="18"/>
      <c r="C1366" s="18" t="s">
        <v>2060</v>
      </c>
      <c r="D1366" s="18" t="s">
        <v>2061</v>
      </c>
      <c r="E1366" s="18" t="s">
        <v>4310</v>
      </c>
      <c r="F1366" s="18" t="s">
        <v>2055</v>
      </c>
      <c r="G1366" s="18" t="s">
        <v>4311</v>
      </c>
      <c r="H1366" s="18" t="s">
        <v>2064</v>
      </c>
      <c r="I1366" s="18" t="s">
        <v>2065</v>
      </c>
      <c r="J1366" s="18" t="s">
        <v>4312</v>
      </c>
    </row>
    <row r="1367" s="12" customFormat="1" ht="42" customHeight="1" spans="1:10">
      <c r="A1367" s="18"/>
      <c r="B1367" s="18"/>
      <c r="C1367" s="18" t="s">
        <v>2060</v>
      </c>
      <c r="D1367" s="18" t="s">
        <v>2193</v>
      </c>
      <c r="E1367" s="18" t="s">
        <v>4313</v>
      </c>
      <c r="F1367" s="18" t="s">
        <v>2055</v>
      </c>
      <c r="G1367" s="18" t="s">
        <v>4314</v>
      </c>
      <c r="H1367" s="18" t="s">
        <v>2064</v>
      </c>
      <c r="I1367" s="18" t="s">
        <v>2065</v>
      </c>
      <c r="J1367" s="18" t="s">
        <v>4315</v>
      </c>
    </row>
    <row r="1368" s="12" customFormat="1" ht="42" customHeight="1" spans="1:10">
      <c r="A1368" s="18"/>
      <c r="B1368" s="18"/>
      <c r="C1368" s="18" t="s">
        <v>2067</v>
      </c>
      <c r="D1368" s="18" t="s">
        <v>2068</v>
      </c>
      <c r="E1368" s="18" t="s">
        <v>4316</v>
      </c>
      <c r="F1368" s="18" t="s">
        <v>2070</v>
      </c>
      <c r="G1368" s="18" t="s">
        <v>2071</v>
      </c>
      <c r="H1368" s="18" t="s">
        <v>2072</v>
      </c>
      <c r="I1368" s="18" t="s">
        <v>2058</v>
      </c>
      <c r="J1368" s="18" t="s">
        <v>4317</v>
      </c>
    </row>
    <row r="1369" s="12" customFormat="1" ht="42" customHeight="1" spans="1:10">
      <c r="A1369" s="18" t="s">
        <v>4318</v>
      </c>
      <c r="B1369" s="18" t="s">
        <v>4319</v>
      </c>
      <c r="C1369" s="18" t="s">
        <v>2052</v>
      </c>
      <c r="D1369" s="18" t="s">
        <v>2053</v>
      </c>
      <c r="E1369" s="18" t="s">
        <v>4320</v>
      </c>
      <c r="F1369" s="18" t="s">
        <v>2070</v>
      </c>
      <c r="G1369" s="18" t="s">
        <v>2079</v>
      </c>
      <c r="H1369" s="18" t="s">
        <v>2082</v>
      </c>
      <c r="I1369" s="18" t="s">
        <v>2058</v>
      </c>
      <c r="J1369" s="18" t="s">
        <v>4321</v>
      </c>
    </row>
    <row r="1370" s="12" customFormat="1" ht="42" customHeight="1" spans="1:10">
      <c r="A1370" s="18"/>
      <c r="B1370" s="18"/>
      <c r="C1370" s="18" t="s">
        <v>2052</v>
      </c>
      <c r="D1370" s="18" t="s">
        <v>2084</v>
      </c>
      <c r="E1370" s="18" t="s">
        <v>4322</v>
      </c>
      <c r="F1370" s="18" t="s">
        <v>2070</v>
      </c>
      <c r="G1370" s="18" t="s">
        <v>2103</v>
      </c>
      <c r="H1370" s="18" t="s">
        <v>2072</v>
      </c>
      <c r="I1370" s="18" t="s">
        <v>2058</v>
      </c>
      <c r="J1370" s="18" t="s">
        <v>4323</v>
      </c>
    </row>
    <row r="1371" s="12" customFormat="1" ht="42" customHeight="1" spans="1:10">
      <c r="A1371" s="18"/>
      <c r="B1371" s="18"/>
      <c r="C1371" s="18" t="s">
        <v>2052</v>
      </c>
      <c r="D1371" s="18" t="s">
        <v>2084</v>
      </c>
      <c r="E1371" s="18" t="s">
        <v>4283</v>
      </c>
      <c r="F1371" s="18" t="s">
        <v>2055</v>
      </c>
      <c r="G1371" s="18" t="s">
        <v>2086</v>
      </c>
      <c r="H1371" s="18" t="s">
        <v>2072</v>
      </c>
      <c r="I1371" s="18" t="s">
        <v>2058</v>
      </c>
      <c r="J1371" s="18" t="s">
        <v>4284</v>
      </c>
    </row>
    <row r="1372" s="12" customFormat="1" ht="42" customHeight="1" spans="1:10">
      <c r="A1372" s="18"/>
      <c r="B1372" s="18"/>
      <c r="C1372" s="18" t="s">
        <v>2052</v>
      </c>
      <c r="D1372" s="18" t="s">
        <v>2088</v>
      </c>
      <c r="E1372" s="18" t="s">
        <v>4228</v>
      </c>
      <c r="F1372" s="18" t="s">
        <v>2070</v>
      </c>
      <c r="G1372" s="18" t="s">
        <v>2071</v>
      </c>
      <c r="H1372" s="18" t="s">
        <v>2072</v>
      </c>
      <c r="I1372" s="18" t="s">
        <v>2058</v>
      </c>
      <c r="J1372" s="18" t="s">
        <v>4287</v>
      </c>
    </row>
    <row r="1373" s="12" customFormat="1" ht="42" customHeight="1" spans="1:10">
      <c r="A1373" s="18"/>
      <c r="B1373" s="18"/>
      <c r="C1373" s="18" t="s">
        <v>2052</v>
      </c>
      <c r="D1373" s="18" t="s">
        <v>2110</v>
      </c>
      <c r="E1373" s="18" t="s">
        <v>2111</v>
      </c>
      <c r="F1373" s="18" t="s">
        <v>2106</v>
      </c>
      <c r="G1373" s="18" t="s">
        <v>4288</v>
      </c>
      <c r="H1373" s="18" t="s">
        <v>3863</v>
      </c>
      <c r="I1373" s="18" t="s">
        <v>2058</v>
      </c>
      <c r="J1373" s="18" t="s">
        <v>4253</v>
      </c>
    </row>
    <row r="1374" s="12" customFormat="1" ht="42" customHeight="1" spans="1:10">
      <c r="A1374" s="18"/>
      <c r="B1374" s="18"/>
      <c r="C1374" s="18" t="s">
        <v>2060</v>
      </c>
      <c r="D1374" s="18" t="s">
        <v>2061</v>
      </c>
      <c r="E1374" s="18" t="s">
        <v>4324</v>
      </c>
      <c r="F1374" s="18" t="s">
        <v>2055</v>
      </c>
      <c r="G1374" s="18" t="s">
        <v>2355</v>
      </c>
      <c r="H1374" s="18" t="s">
        <v>2064</v>
      </c>
      <c r="I1374" s="18" t="s">
        <v>2065</v>
      </c>
      <c r="J1374" s="18" t="s">
        <v>4325</v>
      </c>
    </row>
    <row r="1375" s="12" customFormat="1" ht="42" customHeight="1" spans="1:10">
      <c r="A1375" s="18"/>
      <c r="B1375" s="18"/>
      <c r="C1375" s="18" t="s">
        <v>2060</v>
      </c>
      <c r="D1375" s="18" t="s">
        <v>2061</v>
      </c>
      <c r="E1375" s="18" t="s">
        <v>4326</v>
      </c>
      <c r="F1375" s="18" t="s">
        <v>2055</v>
      </c>
      <c r="G1375" s="18" t="s">
        <v>4293</v>
      </c>
      <c r="H1375" s="18" t="s">
        <v>2064</v>
      </c>
      <c r="I1375" s="18" t="s">
        <v>2065</v>
      </c>
      <c r="J1375" s="18" t="s">
        <v>4327</v>
      </c>
    </row>
    <row r="1376" s="12" customFormat="1" ht="42" customHeight="1" spans="1:10">
      <c r="A1376" s="18"/>
      <c r="B1376" s="18"/>
      <c r="C1376" s="18" t="s">
        <v>2067</v>
      </c>
      <c r="D1376" s="18" t="s">
        <v>2068</v>
      </c>
      <c r="E1376" s="18" t="s">
        <v>4328</v>
      </c>
      <c r="F1376" s="18" t="s">
        <v>2070</v>
      </c>
      <c r="G1376" s="18" t="s">
        <v>2071</v>
      </c>
      <c r="H1376" s="18" t="s">
        <v>2072</v>
      </c>
      <c r="I1376" s="18" t="s">
        <v>2065</v>
      </c>
      <c r="J1376" s="18" t="s">
        <v>4329</v>
      </c>
    </row>
    <row r="1377" s="12" customFormat="1" ht="42" customHeight="1" spans="1:10">
      <c r="A1377" s="18" t="s">
        <v>2226</v>
      </c>
      <c r="B1377" s="18" t="s">
        <v>2227</v>
      </c>
      <c r="C1377" s="18" t="s">
        <v>2052</v>
      </c>
      <c r="D1377" s="18" t="s">
        <v>2053</v>
      </c>
      <c r="E1377" s="18" t="s">
        <v>2228</v>
      </c>
      <c r="F1377" s="18" t="s">
        <v>2055</v>
      </c>
      <c r="G1377" s="18" t="s">
        <v>2079</v>
      </c>
      <c r="H1377" s="18" t="s">
        <v>2211</v>
      </c>
      <c r="I1377" s="18" t="s">
        <v>2058</v>
      </c>
      <c r="J1377" s="18" t="s">
        <v>2229</v>
      </c>
    </row>
    <row r="1378" s="12" customFormat="1" ht="42" customHeight="1" spans="1:10">
      <c r="A1378" s="18"/>
      <c r="B1378" s="18"/>
      <c r="C1378" s="18" t="s">
        <v>2052</v>
      </c>
      <c r="D1378" s="18" t="s">
        <v>2084</v>
      </c>
      <c r="E1378" s="18" t="s">
        <v>2102</v>
      </c>
      <c r="F1378" s="18" t="s">
        <v>2070</v>
      </c>
      <c r="G1378" s="18" t="s">
        <v>2103</v>
      </c>
      <c r="H1378" s="18" t="s">
        <v>2072</v>
      </c>
      <c r="I1378" s="18" t="s">
        <v>2058</v>
      </c>
      <c r="J1378" s="18" t="s">
        <v>2230</v>
      </c>
    </row>
    <row r="1379" s="12" customFormat="1" ht="42" customHeight="1" spans="1:10">
      <c r="A1379" s="18"/>
      <c r="B1379" s="18"/>
      <c r="C1379" s="18" t="s">
        <v>2052</v>
      </c>
      <c r="D1379" s="18" t="s">
        <v>2088</v>
      </c>
      <c r="E1379" s="18" t="s">
        <v>2105</v>
      </c>
      <c r="F1379" s="18" t="s">
        <v>2055</v>
      </c>
      <c r="G1379" s="18" t="s">
        <v>2079</v>
      </c>
      <c r="H1379" s="18" t="s">
        <v>2108</v>
      </c>
      <c r="I1379" s="18" t="s">
        <v>2058</v>
      </c>
      <c r="J1379" s="18" t="s">
        <v>2231</v>
      </c>
    </row>
    <row r="1380" s="12" customFormat="1" ht="42" customHeight="1" spans="1:10">
      <c r="A1380" s="18"/>
      <c r="B1380" s="18"/>
      <c r="C1380" s="18" t="s">
        <v>2052</v>
      </c>
      <c r="D1380" s="18" t="s">
        <v>2110</v>
      </c>
      <c r="E1380" s="18" t="s">
        <v>2111</v>
      </c>
      <c r="F1380" s="18" t="s">
        <v>2070</v>
      </c>
      <c r="G1380" s="18" t="s">
        <v>2232</v>
      </c>
      <c r="H1380" s="18" t="s">
        <v>2233</v>
      </c>
      <c r="I1380" s="18" t="s">
        <v>2058</v>
      </c>
      <c r="J1380" s="18" t="s">
        <v>2234</v>
      </c>
    </row>
    <row r="1381" s="12" customFormat="1" ht="42" customHeight="1" spans="1:10">
      <c r="A1381" s="18"/>
      <c r="B1381" s="18"/>
      <c r="C1381" s="18" t="s">
        <v>2060</v>
      </c>
      <c r="D1381" s="18" t="s">
        <v>2061</v>
      </c>
      <c r="E1381" s="18" t="s">
        <v>2235</v>
      </c>
      <c r="F1381" s="18" t="s">
        <v>2055</v>
      </c>
      <c r="G1381" s="18" t="s">
        <v>2236</v>
      </c>
      <c r="H1381" s="18" t="s">
        <v>2064</v>
      </c>
      <c r="I1381" s="18" t="s">
        <v>2065</v>
      </c>
      <c r="J1381" s="18" t="s">
        <v>2235</v>
      </c>
    </row>
    <row r="1382" s="12" customFormat="1" ht="42" customHeight="1" spans="1:10">
      <c r="A1382" s="18"/>
      <c r="B1382" s="18"/>
      <c r="C1382" s="18" t="s">
        <v>2067</v>
      </c>
      <c r="D1382" s="18" t="s">
        <v>2068</v>
      </c>
      <c r="E1382" s="18" t="s">
        <v>2237</v>
      </c>
      <c r="F1382" s="18" t="s">
        <v>2070</v>
      </c>
      <c r="G1382" s="18" t="s">
        <v>2071</v>
      </c>
      <c r="H1382" s="18" t="s">
        <v>2072</v>
      </c>
      <c r="I1382" s="18" t="s">
        <v>2058</v>
      </c>
      <c r="J1382" s="18" t="s">
        <v>2238</v>
      </c>
    </row>
    <row r="1383" s="12" customFormat="1" ht="42" customHeight="1" spans="1:10">
      <c r="A1383" s="18" t="s">
        <v>4330</v>
      </c>
      <c r="B1383" s="18" t="s">
        <v>4331</v>
      </c>
      <c r="C1383" s="18" t="s">
        <v>2052</v>
      </c>
      <c r="D1383" s="18" t="s">
        <v>2053</v>
      </c>
      <c r="E1383" s="18" t="s">
        <v>4332</v>
      </c>
      <c r="F1383" s="18" t="s">
        <v>2070</v>
      </c>
      <c r="G1383" s="18" t="s">
        <v>4333</v>
      </c>
      <c r="H1383" s="18" t="s">
        <v>2057</v>
      </c>
      <c r="I1383" s="18" t="s">
        <v>2058</v>
      </c>
      <c r="J1383" s="18" t="s">
        <v>4334</v>
      </c>
    </row>
    <row r="1384" s="12" customFormat="1" ht="42" customHeight="1" spans="1:10">
      <c r="A1384" s="18"/>
      <c r="B1384" s="18"/>
      <c r="C1384" s="18" t="s">
        <v>2052</v>
      </c>
      <c r="D1384" s="18" t="s">
        <v>2084</v>
      </c>
      <c r="E1384" s="18" t="s">
        <v>4335</v>
      </c>
      <c r="F1384" s="18" t="s">
        <v>2070</v>
      </c>
      <c r="G1384" s="18" t="s">
        <v>2556</v>
      </c>
      <c r="H1384" s="18" t="s">
        <v>2072</v>
      </c>
      <c r="I1384" s="18" t="s">
        <v>2058</v>
      </c>
      <c r="J1384" s="18" t="s">
        <v>4336</v>
      </c>
    </row>
    <row r="1385" s="12" customFormat="1" ht="42" customHeight="1" spans="1:10">
      <c r="A1385" s="18"/>
      <c r="B1385" s="18"/>
      <c r="C1385" s="18" t="s">
        <v>2052</v>
      </c>
      <c r="D1385" s="18" t="s">
        <v>2088</v>
      </c>
      <c r="E1385" s="18" t="s">
        <v>4337</v>
      </c>
      <c r="F1385" s="18" t="s">
        <v>2070</v>
      </c>
      <c r="G1385" s="18" t="s">
        <v>2071</v>
      </c>
      <c r="H1385" s="18" t="s">
        <v>2072</v>
      </c>
      <c r="I1385" s="18" t="s">
        <v>2058</v>
      </c>
      <c r="J1385" s="18" t="s">
        <v>4338</v>
      </c>
    </row>
    <row r="1386" s="12" customFormat="1" ht="42" customHeight="1" spans="1:10">
      <c r="A1386" s="18"/>
      <c r="B1386" s="18"/>
      <c r="C1386" s="18" t="s">
        <v>2052</v>
      </c>
      <c r="D1386" s="18" t="s">
        <v>2088</v>
      </c>
      <c r="E1386" s="18" t="s">
        <v>4339</v>
      </c>
      <c r="F1386" s="18" t="s">
        <v>2070</v>
      </c>
      <c r="G1386" s="18" t="s">
        <v>2071</v>
      </c>
      <c r="H1386" s="18" t="s">
        <v>2072</v>
      </c>
      <c r="I1386" s="18" t="s">
        <v>2058</v>
      </c>
      <c r="J1386" s="18" t="s">
        <v>4340</v>
      </c>
    </row>
    <row r="1387" s="12" customFormat="1" ht="42" customHeight="1" spans="1:10">
      <c r="A1387" s="18"/>
      <c r="B1387" s="18"/>
      <c r="C1387" s="18" t="s">
        <v>2052</v>
      </c>
      <c r="D1387" s="18" t="s">
        <v>2110</v>
      </c>
      <c r="E1387" s="18" t="s">
        <v>2111</v>
      </c>
      <c r="F1387" s="18" t="s">
        <v>2106</v>
      </c>
      <c r="G1387" s="18" t="s">
        <v>4341</v>
      </c>
      <c r="H1387" s="18" t="s">
        <v>3863</v>
      </c>
      <c r="I1387" s="18" t="s">
        <v>2058</v>
      </c>
      <c r="J1387" s="18" t="s">
        <v>4253</v>
      </c>
    </row>
    <row r="1388" s="12" customFormat="1" ht="42" customHeight="1" spans="1:10">
      <c r="A1388" s="18"/>
      <c r="B1388" s="18"/>
      <c r="C1388" s="18" t="s">
        <v>2060</v>
      </c>
      <c r="D1388" s="18" t="s">
        <v>2061</v>
      </c>
      <c r="E1388" s="18" t="s">
        <v>4342</v>
      </c>
      <c r="F1388" s="18" t="s">
        <v>2055</v>
      </c>
      <c r="G1388" s="18" t="s">
        <v>2187</v>
      </c>
      <c r="H1388" s="18" t="s">
        <v>2064</v>
      </c>
      <c r="I1388" s="18" t="s">
        <v>2065</v>
      </c>
      <c r="J1388" s="18" t="s">
        <v>4343</v>
      </c>
    </row>
    <row r="1389" s="12" customFormat="1" ht="42" customHeight="1" spans="1:10">
      <c r="A1389" s="18"/>
      <c r="B1389" s="18"/>
      <c r="C1389" s="18" t="s">
        <v>2060</v>
      </c>
      <c r="D1389" s="18" t="s">
        <v>2193</v>
      </c>
      <c r="E1389" s="18" t="s">
        <v>4344</v>
      </c>
      <c r="F1389" s="18" t="s">
        <v>2055</v>
      </c>
      <c r="G1389" s="18" t="s">
        <v>4345</v>
      </c>
      <c r="H1389" s="18" t="s">
        <v>2064</v>
      </c>
      <c r="I1389" s="18" t="s">
        <v>2065</v>
      </c>
      <c r="J1389" s="18" t="s">
        <v>4346</v>
      </c>
    </row>
    <row r="1390" s="12" customFormat="1" ht="42" customHeight="1" spans="1:10">
      <c r="A1390" s="18"/>
      <c r="B1390" s="18"/>
      <c r="C1390" s="18" t="s">
        <v>2067</v>
      </c>
      <c r="D1390" s="18" t="s">
        <v>2068</v>
      </c>
      <c r="E1390" s="18" t="s">
        <v>4347</v>
      </c>
      <c r="F1390" s="18" t="s">
        <v>2070</v>
      </c>
      <c r="G1390" s="18" t="s">
        <v>2071</v>
      </c>
      <c r="H1390" s="18" t="s">
        <v>2072</v>
      </c>
      <c r="I1390" s="18" t="s">
        <v>2058</v>
      </c>
      <c r="J1390" s="18" t="s">
        <v>4348</v>
      </c>
    </row>
    <row r="1391" s="12" customFormat="1" ht="42" customHeight="1" spans="1:10">
      <c r="A1391" s="17" t="s">
        <v>4349</v>
      </c>
      <c r="B1391" s="20"/>
      <c r="C1391" s="20"/>
      <c r="D1391" s="20"/>
      <c r="E1391" s="20"/>
      <c r="F1391" s="20"/>
      <c r="G1391" s="20"/>
      <c r="H1391" s="20"/>
      <c r="I1391" s="20"/>
      <c r="J1391" s="20"/>
    </row>
    <row r="1392" s="12" customFormat="1" ht="42" customHeight="1" spans="1:10">
      <c r="A1392" s="19" t="s">
        <v>4349</v>
      </c>
      <c r="B1392" s="20"/>
      <c r="C1392" s="20"/>
      <c r="D1392" s="20"/>
      <c r="E1392" s="20"/>
      <c r="F1392" s="20"/>
      <c r="G1392" s="20"/>
      <c r="H1392" s="20"/>
      <c r="I1392" s="20"/>
      <c r="J1392" s="20"/>
    </row>
    <row r="1393" s="12" customFormat="1" ht="42" customHeight="1" spans="1:10">
      <c r="A1393" s="18" t="s">
        <v>3933</v>
      </c>
      <c r="B1393" s="18" t="s">
        <v>4350</v>
      </c>
      <c r="C1393" s="18" t="s">
        <v>2052</v>
      </c>
      <c r="D1393" s="18" t="s">
        <v>2088</v>
      </c>
      <c r="E1393" s="18" t="s">
        <v>4351</v>
      </c>
      <c r="F1393" s="18" t="s">
        <v>2055</v>
      </c>
      <c r="G1393" s="18" t="s">
        <v>2141</v>
      </c>
      <c r="H1393" s="18" t="s">
        <v>2064</v>
      </c>
      <c r="I1393" s="18" t="s">
        <v>2065</v>
      </c>
      <c r="J1393" s="18" t="s">
        <v>4352</v>
      </c>
    </row>
    <row r="1394" s="12" customFormat="1" ht="42" customHeight="1" spans="1:10">
      <c r="A1394" s="18"/>
      <c r="B1394" s="18"/>
      <c r="C1394" s="18" t="s">
        <v>2052</v>
      </c>
      <c r="D1394" s="18" t="s">
        <v>2110</v>
      </c>
      <c r="E1394" s="18" t="s">
        <v>2111</v>
      </c>
      <c r="F1394" s="18" t="s">
        <v>2055</v>
      </c>
      <c r="G1394" s="18" t="s">
        <v>1901</v>
      </c>
      <c r="H1394" s="18" t="s">
        <v>2064</v>
      </c>
      <c r="I1394" s="18" t="s">
        <v>2058</v>
      </c>
      <c r="J1394" s="18" t="s">
        <v>4353</v>
      </c>
    </row>
    <row r="1395" s="12" customFormat="1" ht="42" customHeight="1" spans="1:10">
      <c r="A1395" s="18"/>
      <c r="B1395" s="18"/>
      <c r="C1395" s="18" t="s">
        <v>2060</v>
      </c>
      <c r="D1395" s="18" t="s">
        <v>2193</v>
      </c>
      <c r="E1395" s="18" t="s">
        <v>2062</v>
      </c>
      <c r="F1395" s="18" t="s">
        <v>2055</v>
      </c>
      <c r="G1395" s="18" t="s">
        <v>2063</v>
      </c>
      <c r="H1395" s="18" t="s">
        <v>2064</v>
      </c>
      <c r="I1395" s="18" t="s">
        <v>2065</v>
      </c>
      <c r="J1395" s="18" t="s">
        <v>4352</v>
      </c>
    </row>
    <row r="1396" s="12" customFormat="1" ht="42" customHeight="1" spans="1:10">
      <c r="A1396" s="18"/>
      <c r="B1396" s="18"/>
      <c r="C1396" s="18" t="s">
        <v>2067</v>
      </c>
      <c r="D1396" s="18" t="s">
        <v>2068</v>
      </c>
      <c r="E1396" s="18" t="s">
        <v>2116</v>
      </c>
      <c r="F1396" s="18" t="s">
        <v>2070</v>
      </c>
      <c r="G1396" s="18" t="s">
        <v>2103</v>
      </c>
      <c r="H1396" s="18" t="s">
        <v>2072</v>
      </c>
      <c r="I1396" s="18" t="s">
        <v>2065</v>
      </c>
      <c r="J1396" s="18" t="s">
        <v>4352</v>
      </c>
    </row>
    <row r="1397" s="12" customFormat="1" ht="42" customHeight="1" spans="1:10">
      <c r="A1397" s="18" t="s">
        <v>2226</v>
      </c>
      <c r="B1397" s="18" t="s">
        <v>4354</v>
      </c>
      <c r="C1397" s="18" t="s">
        <v>2052</v>
      </c>
      <c r="D1397" s="18" t="s">
        <v>2053</v>
      </c>
      <c r="E1397" s="18" t="s">
        <v>4355</v>
      </c>
      <c r="F1397" s="18" t="s">
        <v>2070</v>
      </c>
      <c r="G1397" s="18" t="s">
        <v>2403</v>
      </c>
      <c r="H1397" s="18" t="s">
        <v>2082</v>
      </c>
      <c r="I1397" s="18" t="s">
        <v>2058</v>
      </c>
      <c r="J1397" s="18" t="s">
        <v>4356</v>
      </c>
    </row>
    <row r="1398" s="12" customFormat="1" ht="42" customHeight="1" spans="1:10">
      <c r="A1398" s="18"/>
      <c r="B1398" s="18"/>
      <c r="C1398" s="18" t="s">
        <v>2052</v>
      </c>
      <c r="D1398" s="18" t="s">
        <v>2088</v>
      </c>
      <c r="E1398" s="18" t="s">
        <v>4357</v>
      </c>
      <c r="F1398" s="18" t="s">
        <v>2070</v>
      </c>
      <c r="G1398" s="18" t="s">
        <v>2086</v>
      </c>
      <c r="H1398" s="18" t="s">
        <v>2072</v>
      </c>
      <c r="I1398" s="18" t="s">
        <v>2058</v>
      </c>
      <c r="J1398" s="18" t="s">
        <v>4358</v>
      </c>
    </row>
    <row r="1399" s="12" customFormat="1" ht="42" customHeight="1" spans="1:10">
      <c r="A1399" s="18"/>
      <c r="B1399" s="18"/>
      <c r="C1399" s="18" t="s">
        <v>2060</v>
      </c>
      <c r="D1399" s="18" t="s">
        <v>2061</v>
      </c>
      <c r="E1399" s="18" t="s">
        <v>4354</v>
      </c>
      <c r="F1399" s="18" t="s">
        <v>2070</v>
      </c>
      <c r="G1399" s="18" t="s">
        <v>4359</v>
      </c>
      <c r="H1399" s="18" t="s">
        <v>2064</v>
      </c>
      <c r="I1399" s="18" t="s">
        <v>2058</v>
      </c>
      <c r="J1399" s="18" t="s">
        <v>4360</v>
      </c>
    </row>
    <row r="1400" s="12" customFormat="1" ht="42" customHeight="1" spans="1:10">
      <c r="A1400" s="18"/>
      <c r="B1400" s="18"/>
      <c r="C1400" s="18" t="s">
        <v>2067</v>
      </c>
      <c r="D1400" s="18" t="s">
        <v>2068</v>
      </c>
      <c r="E1400" s="18" t="s">
        <v>2116</v>
      </c>
      <c r="F1400" s="18" t="s">
        <v>2070</v>
      </c>
      <c r="G1400" s="18" t="s">
        <v>2103</v>
      </c>
      <c r="H1400" s="18" t="s">
        <v>2072</v>
      </c>
      <c r="I1400" s="18" t="s">
        <v>2058</v>
      </c>
      <c r="J1400" s="18" t="s">
        <v>4361</v>
      </c>
    </row>
    <row r="1401" s="12" customFormat="1" ht="42" customHeight="1" spans="1:10">
      <c r="A1401" s="18" t="s">
        <v>4362</v>
      </c>
      <c r="B1401" s="18" t="s">
        <v>4363</v>
      </c>
      <c r="C1401" s="18" t="s">
        <v>2052</v>
      </c>
      <c r="D1401" s="18" t="s">
        <v>2053</v>
      </c>
      <c r="E1401" s="18" t="s">
        <v>4364</v>
      </c>
      <c r="F1401" s="18" t="s">
        <v>2070</v>
      </c>
      <c r="G1401" s="18" t="s">
        <v>2165</v>
      </c>
      <c r="H1401" s="18" t="s">
        <v>2100</v>
      </c>
      <c r="I1401" s="18" t="s">
        <v>2058</v>
      </c>
      <c r="J1401" s="18" t="s">
        <v>4365</v>
      </c>
    </row>
    <row r="1402" s="12" customFormat="1" ht="42" customHeight="1" spans="1:10">
      <c r="A1402" s="18"/>
      <c r="B1402" s="18"/>
      <c r="C1402" s="18" t="s">
        <v>2052</v>
      </c>
      <c r="D1402" s="18" t="s">
        <v>2053</v>
      </c>
      <c r="E1402" s="18" t="s">
        <v>4366</v>
      </c>
      <c r="F1402" s="18" t="s">
        <v>2070</v>
      </c>
      <c r="G1402" s="18" t="s">
        <v>2362</v>
      </c>
      <c r="H1402" s="18" t="s">
        <v>2057</v>
      </c>
      <c r="I1402" s="18" t="s">
        <v>2058</v>
      </c>
      <c r="J1402" s="18" t="s">
        <v>4366</v>
      </c>
    </row>
    <row r="1403" s="12" customFormat="1" ht="42" customHeight="1" spans="1:10">
      <c r="A1403" s="18"/>
      <c r="B1403" s="18"/>
      <c r="C1403" s="18" t="s">
        <v>2052</v>
      </c>
      <c r="D1403" s="18" t="s">
        <v>2053</v>
      </c>
      <c r="E1403" s="18" t="s">
        <v>4367</v>
      </c>
      <c r="F1403" s="18" t="s">
        <v>2070</v>
      </c>
      <c r="G1403" s="18" t="s">
        <v>2366</v>
      </c>
      <c r="H1403" s="18" t="s">
        <v>2222</v>
      </c>
      <c r="I1403" s="18" t="s">
        <v>2058</v>
      </c>
      <c r="J1403" s="18" t="s">
        <v>4367</v>
      </c>
    </row>
    <row r="1404" s="12" customFormat="1" ht="42" customHeight="1" spans="1:10">
      <c r="A1404" s="18"/>
      <c r="B1404" s="18"/>
      <c r="C1404" s="18" t="s">
        <v>2052</v>
      </c>
      <c r="D1404" s="18" t="s">
        <v>2053</v>
      </c>
      <c r="E1404" s="18" t="s">
        <v>4368</v>
      </c>
      <c r="F1404" s="18" t="s">
        <v>2070</v>
      </c>
      <c r="G1404" s="18" t="s">
        <v>2086</v>
      </c>
      <c r="H1404" s="18" t="s">
        <v>4369</v>
      </c>
      <c r="I1404" s="18" t="s">
        <v>2058</v>
      </c>
      <c r="J1404" s="18" t="s">
        <v>4370</v>
      </c>
    </row>
    <row r="1405" s="12" customFormat="1" ht="42" customHeight="1" spans="1:10">
      <c r="A1405" s="18"/>
      <c r="B1405" s="18"/>
      <c r="C1405" s="18" t="s">
        <v>2052</v>
      </c>
      <c r="D1405" s="18" t="s">
        <v>2084</v>
      </c>
      <c r="E1405" s="18" t="s">
        <v>4371</v>
      </c>
      <c r="F1405" s="18" t="s">
        <v>2055</v>
      </c>
      <c r="G1405" s="18" t="s">
        <v>2071</v>
      </c>
      <c r="H1405" s="18" t="s">
        <v>2072</v>
      </c>
      <c r="I1405" s="18" t="s">
        <v>2058</v>
      </c>
      <c r="J1405" s="18" t="s">
        <v>4371</v>
      </c>
    </row>
    <row r="1406" s="12" customFormat="1" ht="42" customHeight="1" spans="1:10">
      <c r="A1406" s="18"/>
      <c r="B1406" s="18"/>
      <c r="C1406" s="18" t="s">
        <v>2052</v>
      </c>
      <c r="D1406" s="18" t="s">
        <v>2084</v>
      </c>
      <c r="E1406" s="18" t="s">
        <v>4372</v>
      </c>
      <c r="F1406" s="18" t="s">
        <v>2106</v>
      </c>
      <c r="G1406" s="18" t="s">
        <v>2799</v>
      </c>
      <c r="H1406" s="18" t="s">
        <v>2072</v>
      </c>
      <c r="I1406" s="18" t="s">
        <v>2058</v>
      </c>
      <c r="J1406" s="18" t="s">
        <v>4373</v>
      </c>
    </row>
    <row r="1407" s="12" customFormat="1" ht="42" customHeight="1" spans="1:10">
      <c r="A1407" s="18"/>
      <c r="B1407" s="18"/>
      <c r="C1407" s="18" t="s">
        <v>2052</v>
      </c>
      <c r="D1407" s="18" t="s">
        <v>2088</v>
      </c>
      <c r="E1407" s="18" t="s">
        <v>4374</v>
      </c>
      <c r="F1407" s="18" t="s">
        <v>2070</v>
      </c>
      <c r="G1407" s="18" t="s">
        <v>2071</v>
      </c>
      <c r="H1407" s="18" t="s">
        <v>2072</v>
      </c>
      <c r="I1407" s="18" t="s">
        <v>2058</v>
      </c>
      <c r="J1407" s="18" t="s">
        <v>4374</v>
      </c>
    </row>
    <row r="1408" s="12" customFormat="1" ht="42" customHeight="1" spans="1:10">
      <c r="A1408" s="18"/>
      <c r="B1408" s="18"/>
      <c r="C1408" s="18" t="s">
        <v>2052</v>
      </c>
      <c r="D1408" s="18" t="s">
        <v>2088</v>
      </c>
      <c r="E1408" s="18" t="s">
        <v>2293</v>
      </c>
      <c r="F1408" s="18" t="s">
        <v>2055</v>
      </c>
      <c r="G1408" s="18" t="s">
        <v>4028</v>
      </c>
      <c r="H1408" s="18" t="s">
        <v>2064</v>
      </c>
      <c r="I1408" s="18" t="s">
        <v>2065</v>
      </c>
      <c r="J1408" s="18" t="s">
        <v>4375</v>
      </c>
    </row>
    <row r="1409" s="12" customFormat="1" ht="42" customHeight="1" spans="1:10">
      <c r="A1409" s="18"/>
      <c r="B1409" s="18"/>
      <c r="C1409" s="18" t="s">
        <v>2052</v>
      </c>
      <c r="D1409" s="18" t="s">
        <v>2110</v>
      </c>
      <c r="E1409" s="18" t="s">
        <v>2111</v>
      </c>
      <c r="F1409" s="18" t="s">
        <v>2106</v>
      </c>
      <c r="G1409" s="18" t="s">
        <v>4376</v>
      </c>
      <c r="H1409" s="18" t="s">
        <v>3863</v>
      </c>
      <c r="I1409" s="18" t="s">
        <v>2058</v>
      </c>
      <c r="J1409" s="18" t="s">
        <v>4377</v>
      </c>
    </row>
    <row r="1410" s="12" customFormat="1" ht="42" customHeight="1" spans="1:10">
      <c r="A1410" s="18"/>
      <c r="B1410" s="18"/>
      <c r="C1410" s="18" t="s">
        <v>2060</v>
      </c>
      <c r="D1410" s="18" t="s">
        <v>2193</v>
      </c>
      <c r="E1410" s="18" t="s">
        <v>4378</v>
      </c>
      <c r="F1410" s="18" t="s">
        <v>2055</v>
      </c>
      <c r="G1410" s="18" t="s">
        <v>2738</v>
      </c>
      <c r="H1410" s="18" t="s">
        <v>2064</v>
      </c>
      <c r="I1410" s="18" t="s">
        <v>2065</v>
      </c>
      <c r="J1410" s="18" t="s">
        <v>4379</v>
      </c>
    </row>
    <row r="1411" s="12" customFormat="1" ht="42" customHeight="1" spans="1:10">
      <c r="A1411" s="18"/>
      <c r="B1411" s="18"/>
      <c r="C1411" s="18" t="s">
        <v>2067</v>
      </c>
      <c r="D1411" s="18" t="s">
        <v>2068</v>
      </c>
      <c r="E1411" s="18" t="s">
        <v>4380</v>
      </c>
      <c r="F1411" s="18" t="s">
        <v>2070</v>
      </c>
      <c r="G1411" s="18" t="s">
        <v>2103</v>
      </c>
      <c r="H1411" s="18" t="s">
        <v>2072</v>
      </c>
      <c r="I1411" s="18" t="s">
        <v>2058</v>
      </c>
      <c r="J1411" s="18" t="s">
        <v>4380</v>
      </c>
    </row>
    <row r="1412" s="12" customFormat="1" ht="42" customHeight="1" spans="1:10">
      <c r="A1412" s="18" t="s">
        <v>4381</v>
      </c>
      <c r="B1412" s="18" t="s">
        <v>4382</v>
      </c>
      <c r="C1412" s="18" t="s">
        <v>2052</v>
      </c>
      <c r="D1412" s="18" t="s">
        <v>2053</v>
      </c>
      <c r="E1412" s="18" t="s">
        <v>4383</v>
      </c>
      <c r="F1412" s="18" t="s">
        <v>2070</v>
      </c>
      <c r="G1412" s="18" t="s">
        <v>2071</v>
      </c>
      <c r="H1412" s="18" t="s">
        <v>2072</v>
      </c>
      <c r="I1412" s="18" t="s">
        <v>2058</v>
      </c>
      <c r="J1412" s="18" t="s">
        <v>4384</v>
      </c>
    </row>
    <row r="1413" s="12" customFormat="1" ht="42" customHeight="1" spans="1:10">
      <c r="A1413" s="18"/>
      <c r="B1413" s="18"/>
      <c r="C1413" s="18" t="s">
        <v>2052</v>
      </c>
      <c r="D1413" s="18" t="s">
        <v>2053</v>
      </c>
      <c r="E1413" s="18" t="s">
        <v>4385</v>
      </c>
      <c r="F1413" s="18" t="s">
        <v>2070</v>
      </c>
      <c r="G1413" s="18" t="s">
        <v>3335</v>
      </c>
      <c r="H1413" s="18" t="s">
        <v>2302</v>
      </c>
      <c r="I1413" s="18" t="s">
        <v>2058</v>
      </c>
      <c r="J1413" s="18" t="s">
        <v>4385</v>
      </c>
    </row>
    <row r="1414" s="12" customFormat="1" ht="42" customHeight="1" spans="1:10">
      <c r="A1414" s="18"/>
      <c r="B1414" s="18"/>
      <c r="C1414" s="18" t="s">
        <v>2052</v>
      </c>
      <c r="D1414" s="18" t="s">
        <v>2053</v>
      </c>
      <c r="E1414" s="18" t="s">
        <v>4386</v>
      </c>
      <c r="F1414" s="18" t="s">
        <v>2070</v>
      </c>
      <c r="G1414" s="18" t="s">
        <v>3689</v>
      </c>
      <c r="H1414" s="18" t="s">
        <v>2325</v>
      </c>
      <c r="I1414" s="18" t="s">
        <v>2058</v>
      </c>
      <c r="J1414" s="18" t="s">
        <v>4386</v>
      </c>
    </row>
    <row r="1415" s="12" customFormat="1" ht="42" customHeight="1" spans="1:10">
      <c r="A1415" s="18"/>
      <c r="B1415" s="18"/>
      <c r="C1415" s="18" t="s">
        <v>2052</v>
      </c>
      <c r="D1415" s="18" t="s">
        <v>2084</v>
      </c>
      <c r="E1415" s="18" t="s">
        <v>4387</v>
      </c>
      <c r="F1415" s="18" t="s">
        <v>2055</v>
      </c>
      <c r="G1415" s="18" t="s">
        <v>2086</v>
      </c>
      <c r="H1415" s="18" t="s">
        <v>2072</v>
      </c>
      <c r="I1415" s="18" t="s">
        <v>2058</v>
      </c>
      <c r="J1415" s="18" t="s">
        <v>4388</v>
      </c>
    </row>
    <row r="1416" s="12" customFormat="1" ht="42" customHeight="1" spans="1:10">
      <c r="A1416" s="18"/>
      <c r="B1416" s="18"/>
      <c r="C1416" s="18" t="s">
        <v>2052</v>
      </c>
      <c r="D1416" s="18" t="s">
        <v>2088</v>
      </c>
      <c r="E1416" s="18" t="s">
        <v>4389</v>
      </c>
      <c r="F1416" s="18" t="s">
        <v>2070</v>
      </c>
      <c r="G1416" s="18" t="s">
        <v>2071</v>
      </c>
      <c r="H1416" s="18" t="s">
        <v>2072</v>
      </c>
      <c r="I1416" s="18" t="s">
        <v>2058</v>
      </c>
      <c r="J1416" s="18" t="s">
        <v>4389</v>
      </c>
    </row>
    <row r="1417" s="12" customFormat="1" ht="42" customHeight="1" spans="1:10">
      <c r="A1417" s="18"/>
      <c r="B1417" s="18"/>
      <c r="C1417" s="18" t="s">
        <v>2052</v>
      </c>
      <c r="D1417" s="18" t="s">
        <v>2088</v>
      </c>
      <c r="E1417" s="18" t="s">
        <v>4201</v>
      </c>
      <c r="F1417" s="18" t="s">
        <v>2055</v>
      </c>
      <c r="G1417" s="18" t="s">
        <v>2086</v>
      </c>
      <c r="H1417" s="18" t="s">
        <v>2072</v>
      </c>
      <c r="I1417" s="18" t="s">
        <v>2058</v>
      </c>
      <c r="J1417" s="18" t="s">
        <v>4390</v>
      </c>
    </row>
    <row r="1418" s="12" customFormat="1" ht="42" customHeight="1" spans="1:10">
      <c r="A1418" s="18"/>
      <c r="B1418" s="18"/>
      <c r="C1418" s="18" t="s">
        <v>2052</v>
      </c>
      <c r="D1418" s="18" t="s">
        <v>2110</v>
      </c>
      <c r="E1418" s="18" t="s">
        <v>2111</v>
      </c>
      <c r="F1418" s="18" t="s">
        <v>2106</v>
      </c>
      <c r="G1418" s="18" t="s">
        <v>2839</v>
      </c>
      <c r="H1418" s="18" t="s">
        <v>3863</v>
      </c>
      <c r="I1418" s="18" t="s">
        <v>2058</v>
      </c>
      <c r="J1418" s="18" t="s">
        <v>2234</v>
      </c>
    </row>
    <row r="1419" s="12" customFormat="1" ht="42" customHeight="1" spans="1:10">
      <c r="A1419" s="18"/>
      <c r="B1419" s="18"/>
      <c r="C1419" s="18" t="s">
        <v>2060</v>
      </c>
      <c r="D1419" s="18" t="s">
        <v>2061</v>
      </c>
      <c r="E1419" s="18" t="s">
        <v>4391</v>
      </c>
      <c r="F1419" s="18" t="s">
        <v>2055</v>
      </c>
      <c r="G1419" s="18" t="s">
        <v>2718</v>
      </c>
      <c r="H1419" s="18" t="s">
        <v>2064</v>
      </c>
      <c r="I1419" s="18" t="s">
        <v>2065</v>
      </c>
      <c r="J1419" s="18" t="s">
        <v>4392</v>
      </c>
    </row>
    <row r="1420" s="12" customFormat="1" ht="42" customHeight="1" spans="1:10">
      <c r="A1420" s="18"/>
      <c r="B1420" s="18"/>
      <c r="C1420" s="18" t="s">
        <v>2060</v>
      </c>
      <c r="D1420" s="18" t="s">
        <v>2193</v>
      </c>
      <c r="E1420" s="18" t="s">
        <v>4393</v>
      </c>
      <c r="F1420" s="18" t="s">
        <v>2055</v>
      </c>
      <c r="G1420" s="18" t="s">
        <v>2272</v>
      </c>
      <c r="H1420" s="18" t="s">
        <v>2064</v>
      </c>
      <c r="I1420" s="18" t="s">
        <v>2065</v>
      </c>
      <c r="J1420" s="18" t="s">
        <v>4394</v>
      </c>
    </row>
    <row r="1421" s="12" customFormat="1" ht="42" customHeight="1" spans="1:10">
      <c r="A1421" s="18"/>
      <c r="B1421" s="18"/>
      <c r="C1421" s="18" t="s">
        <v>2067</v>
      </c>
      <c r="D1421" s="18" t="s">
        <v>2068</v>
      </c>
      <c r="E1421" s="18" t="s">
        <v>4395</v>
      </c>
      <c r="F1421" s="18" t="s">
        <v>2070</v>
      </c>
      <c r="G1421" s="18" t="s">
        <v>2071</v>
      </c>
      <c r="H1421" s="18" t="s">
        <v>2072</v>
      </c>
      <c r="I1421" s="18" t="s">
        <v>2058</v>
      </c>
      <c r="J1421" s="18" t="s">
        <v>4396</v>
      </c>
    </row>
    <row r="1422" s="12" customFormat="1" ht="42" customHeight="1" spans="1:10">
      <c r="A1422" s="18" t="s">
        <v>4397</v>
      </c>
      <c r="B1422" s="18" t="s">
        <v>4398</v>
      </c>
      <c r="C1422" s="18" t="s">
        <v>2052</v>
      </c>
      <c r="D1422" s="18" t="s">
        <v>2053</v>
      </c>
      <c r="E1422" s="18" t="s">
        <v>4399</v>
      </c>
      <c r="F1422" s="18" t="s">
        <v>2070</v>
      </c>
      <c r="G1422" s="18" t="s">
        <v>3074</v>
      </c>
      <c r="H1422" s="18" t="s">
        <v>2057</v>
      </c>
      <c r="I1422" s="18" t="s">
        <v>2058</v>
      </c>
      <c r="J1422" s="18" t="s">
        <v>4400</v>
      </c>
    </row>
    <row r="1423" s="12" customFormat="1" ht="42" customHeight="1" spans="1:10">
      <c r="A1423" s="18"/>
      <c r="B1423" s="18"/>
      <c r="C1423" s="18" t="s">
        <v>2052</v>
      </c>
      <c r="D1423" s="18" t="s">
        <v>2053</v>
      </c>
      <c r="E1423" s="18" t="s">
        <v>4401</v>
      </c>
      <c r="F1423" s="18" t="s">
        <v>2055</v>
      </c>
      <c r="G1423" s="18" t="s">
        <v>2079</v>
      </c>
      <c r="H1423" s="18" t="s">
        <v>2100</v>
      </c>
      <c r="I1423" s="18" t="s">
        <v>2058</v>
      </c>
      <c r="J1423" s="18" t="s">
        <v>4402</v>
      </c>
    </row>
    <row r="1424" s="12" customFormat="1" ht="42" customHeight="1" spans="1:10">
      <c r="A1424" s="18"/>
      <c r="B1424" s="18"/>
      <c r="C1424" s="18" t="s">
        <v>2052</v>
      </c>
      <c r="D1424" s="18" t="s">
        <v>2084</v>
      </c>
      <c r="E1424" s="18" t="s">
        <v>4403</v>
      </c>
      <c r="F1424" s="18" t="s">
        <v>2070</v>
      </c>
      <c r="G1424" s="18" t="s">
        <v>2071</v>
      </c>
      <c r="H1424" s="18" t="s">
        <v>2072</v>
      </c>
      <c r="I1424" s="18" t="s">
        <v>2058</v>
      </c>
      <c r="J1424" s="18" t="s">
        <v>4404</v>
      </c>
    </row>
    <row r="1425" s="12" customFormat="1" ht="42" customHeight="1" spans="1:10">
      <c r="A1425" s="18"/>
      <c r="B1425" s="18"/>
      <c r="C1425" s="18" t="s">
        <v>2052</v>
      </c>
      <c r="D1425" s="18" t="s">
        <v>2088</v>
      </c>
      <c r="E1425" s="18" t="s">
        <v>4201</v>
      </c>
      <c r="F1425" s="18" t="s">
        <v>2070</v>
      </c>
      <c r="G1425" s="18" t="s">
        <v>2103</v>
      </c>
      <c r="H1425" s="18" t="s">
        <v>2072</v>
      </c>
      <c r="I1425" s="18" t="s">
        <v>2058</v>
      </c>
      <c r="J1425" s="18" t="s">
        <v>4405</v>
      </c>
    </row>
    <row r="1426" s="12" customFormat="1" ht="42" customHeight="1" spans="1:10">
      <c r="A1426" s="18"/>
      <c r="B1426" s="18"/>
      <c r="C1426" s="18" t="s">
        <v>2052</v>
      </c>
      <c r="D1426" s="18" t="s">
        <v>2110</v>
      </c>
      <c r="E1426" s="18" t="s">
        <v>2111</v>
      </c>
      <c r="F1426" s="18" t="s">
        <v>2106</v>
      </c>
      <c r="G1426" s="18" t="s">
        <v>2839</v>
      </c>
      <c r="H1426" s="18" t="s">
        <v>3863</v>
      </c>
      <c r="I1426" s="18" t="s">
        <v>2058</v>
      </c>
      <c r="J1426" s="18" t="s">
        <v>4406</v>
      </c>
    </row>
    <row r="1427" s="12" customFormat="1" ht="42" customHeight="1" spans="1:10">
      <c r="A1427" s="18"/>
      <c r="B1427" s="18"/>
      <c r="C1427" s="18" t="s">
        <v>2060</v>
      </c>
      <c r="D1427" s="18" t="s">
        <v>2061</v>
      </c>
      <c r="E1427" s="18" t="s">
        <v>4407</v>
      </c>
      <c r="F1427" s="18" t="s">
        <v>2055</v>
      </c>
      <c r="G1427" s="18" t="s">
        <v>2114</v>
      </c>
      <c r="H1427" s="18" t="s">
        <v>2064</v>
      </c>
      <c r="I1427" s="18" t="s">
        <v>2065</v>
      </c>
      <c r="J1427" s="18" t="s">
        <v>4408</v>
      </c>
    </row>
    <row r="1428" s="12" customFormat="1" ht="42" customHeight="1" spans="1:10">
      <c r="A1428" s="18"/>
      <c r="B1428" s="18"/>
      <c r="C1428" s="18" t="s">
        <v>2060</v>
      </c>
      <c r="D1428" s="18" t="s">
        <v>2061</v>
      </c>
      <c r="E1428" s="18" t="s">
        <v>4409</v>
      </c>
      <c r="F1428" s="18" t="s">
        <v>2055</v>
      </c>
      <c r="G1428" s="18" t="s">
        <v>3542</v>
      </c>
      <c r="H1428" s="18" t="s">
        <v>2064</v>
      </c>
      <c r="I1428" s="18" t="s">
        <v>2065</v>
      </c>
      <c r="J1428" s="18" t="s">
        <v>4410</v>
      </c>
    </row>
    <row r="1429" s="12" customFormat="1" ht="42" customHeight="1" spans="1:10">
      <c r="A1429" s="18"/>
      <c r="B1429" s="18"/>
      <c r="C1429" s="18" t="s">
        <v>2067</v>
      </c>
      <c r="D1429" s="18" t="s">
        <v>2068</v>
      </c>
      <c r="E1429" s="18" t="s">
        <v>4411</v>
      </c>
      <c r="F1429" s="18" t="s">
        <v>2055</v>
      </c>
      <c r="G1429" s="18" t="s">
        <v>2103</v>
      </c>
      <c r="H1429" s="18" t="s">
        <v>2072</v>
      </c>
      <c r="I1429" s="18" t="s">
        <v>2058</v>
      </c>
      <c r="J1429" s="18" t="s">
        <v>4412</v>
      </c>
    </row>
    <row r="1430" s="12" customFormat="1" ht="42" customHeight="1" spans="1:10">
      <c r="A1430" s="17" t="s">
        <v>4413</v>
      </c>
      <c r="B1430" s="20"/>
      <c r="C1430" s="20"/>
      <c r="D1430" s="20"/>
      <c r="E1430" s="20"/>
      <c r="F1430" s="20"/>
      <c r="G1430" s="20"/>
      <c r="H1430" s="20"/>
      <c r="I1430" s="20"/>
      <c r="J1430" s="20"/>
    </row>
    <row r="1431" s="12" customFormat="1" ht="42" customHeight="1" spans="1:10">
      <c r="A1431" s="19" t="s">
        <v>4413</v>
      </c>
      <c r="B1431" s="20"/>
      <c r="C1431" s="20"/>
      <c r="D1431" s="20"/>
      <c r="E1431" s="20"/>
      <c r="F1431" s="20"/>
      <c r="G1431" s="20"/>
      <c r="H1431" s="20"/>
      <c r="I1431" s="20"/>
      <c r="J1431" s="20"/>
    </row>
    <row r="1432" s="12" customFormat="1" ht="42" customHeight="1" spans="1:10">
      <c r="A1432" s="18" t="s">
        <v>4414</v>
      </c>
      <c r="B1432" s="18" t="s">
        <v>4415</v>
      </c>
      <c r="C1432" s="18" t="s">
        <v>2052</v>
      </c>
      <c r="D1432" s="18" t="s">
        <v>2053</v>
      </c>
      <c r="E1432" s="18" t="s">
        <v>4416</v>
      </c>
      <c r="F1432" s="18" t="s">
        <v>2070</v>
      </c>
      <c r="G1432" s="18" t="s">
        <v>4417</v>
      </c>
      <c r="H1432" s="18" t="s">
        <v>2222</v>
      </c>
      <c r="I1432" s="18" t="s">
        <v>2058</v>
      </c>
      <c r="J1432" s="18" t="s">
        <v>4418</v>
      </c>
    </row>
    <row r="1433" s="12" customFormat="1" ht="42" customHeight="1" spans="1:10">
      <c r="A1433" s="18"/>
      <c r="B1433" s="18"/>
      <c r="C1433" s="18" t="s">
        <v>2052</v>
      </c>
      <c r="D1433" s="18" t="s">
        <v>2053</v>
      </c>
      <c r="E1433" s="18" t="s">
        <v>4419</v>
      </c>
      <c r="F1433" s="18" t="s">
        <v>2055</v>
      </c>
      <c r="G1433" s="18" t="s">
        <v>2799</v>
      </c>
      <c r="H1433" s="18" t="s">
        <v>2100</v>
      </c>
      <c r="I1433" s="18" t="s">
        <v>2058</v>
      </c>
      <c r="J1433" s="18" t="s">
        <v>4420</v>
      </c>
    </row>
    <row r="1434" s="12" customFormat="1" ht="42" customHeight="1" spans="1:10">
      <c r="A1434" s="18"/>
      <c r="B1434" s="18"/>
      <c r="C1434" s="18" t="s">
        <v>2052</v>
      </c>
      <c r="D1434" s="18" t="s">
        <v>2053</v>
      </c>
      <c r="E1434" s="18" t="s">
        <v>4421</v>
      </c>
      <c r="F1434" s="18" t="s">
        <v>2070</v>
      </c>
      <c r="G1434" s="18" t="s">
        <v>4422</v>
      </c>
      <c r="H1434" s="18" t="s">
        <v>2057</v>
      </c>
      <c r="I1434" s="18" t="s">
        <v>2058</v>
      </c>
      <c r="J1434" s="18" t="s">
        <v>4423</v>
      </c>
    </row>
    <row r="1435" s="12" customFormat="1" ht="42" customHeight="1" spans="1:10">
      <c r="A1435" s="18"/>
      <c r="B1435" s="18"/>
      <c r="C1435" s="18" t="s">
        <v>2052</v>
      </c>
      <c r="D1435" s="18" t="s">
        <v>2053</v>
      </c>
      <c r="E1435" s="18" t="s">
        <v>4424</v>
      </c>
      <c r="F1435" s="18" t="s">
        <v>2070</v>
      </c>
      <c r="G1435" s="18" t="s">
        <v>2165</v>
      </c>
      <c r="H1435" s="18" t="s">
        <v>2082</v>
      </c>
      <c r="I1435" s="18" t="s">
        <v>2058</v>
      </c>
      <c r="J1435" s="18" t="s">
        <v>4425</v>
      </c>
    </row>
    <row r="1436" s="12" customFormat="1" ht="42" customHeight="1" spans="1:10">
      <c r="A1436" s="18"/>
      <c r="B1436" s="18"/>
      <c r="C1436" s="18" t="s">
        <v>2052</v>
      </c>
      <c r="D1436" s="18" t="s">
        <v>2084</v>
      </c>
      <c r="E1436" s="18" t="s">
        <v>4426</v>
      </c>
      <c r="F1436" s="18" t="s">
        <v>2070</v>
      </c>
      <c r="G1436" s="18" t="s">
        <v>2071</v>
      </c>
      <c r="H1436" s="18" t="s">
        <v>2072</v>
      </c>
      <c r="I1436" s="18" t="s">
        <v>2058</v>
      </c>
      <c r="J1436" s="18" t="s">
        <v>4427</v>
      </c>
    </row>
    <row r="1437" s="12" customFormat="1" ht="42" customHeight="1" spans="1:10">
      <c r="A1437" s="18"/>
      <c r="B1437" s="18"/>
      <c r="C1437" s="18" t="s">
        <v>2052</v>
      </c>
      <c r="D1437" s="18" t="s">
        <v>2084</v>
      </c>
      <c r="E1437" s="18" t="s">
        <v>4428</v>
      </c>
      <c r="F1437" s="18" t="s">
        <v>2070</v>
      </c>
      <c r="G1437" s="18" t="s">
        <v>2071</v>
      </c>
      <c r="H1437" s="18" t="s">
        <v>2072</v>
      </c>
      <c r="I1437" s="18" t="s">
        <v>2058</v>
      </c>
      <c r="J1437" s="18" t="s">
        <v>4429</v>
      </c>
    </row>
    <row r="1438" s="12" customFormat="1" ht="42" customHeight="1" spans="1:10">
      <c r="A1438" s="18"/>
      <c r="B1438" s="18"/>
      <c r="C1438" s="18" t="s">
        <v>2052</v>
      </c>
      <c r="D1438" s="18" t="s">
        <v>2084</v>
      </c>
      <c r="E1438" s="18" t="s">
        <v>4430</v>
      </c>
      <c r="F1438" s="18" t="s">
        <v>2070</v>
      </c>
      <c r="G1438" s="18" t="s">
        <v>2103</v>
      </c>
      <c r="H1438" s="18" t="s">
        <v>2072</v>
      </c>
      <c r="I1438" s="18" t="s">
        <v>2058</v>
      </c>
      <c r="J1438" s="18" t="s">
        <v>4431</v>
      </c>
    </row>
    <row r="1439" s="12" customFormat="1" ht="42" customHeight="1" spans="1:10">
      <c r="A1439" s="18"/>
      <c r="B1439" s="18"/>
      <c r="C1439" s="18" t="s">
        <v>2052</v>
      </c>
      <c r="D1439" s="18" t="s">
        <v>2084</v>
      </c>
      <c r="E1439" s="18" t="s">
        <v>4432</v>
      </c>
      <c r="F1439" s="18" t="s">
        <v>2070</v>
      </c>
      <c r="G1439" s="18" t="s">
        <v>2071</v>
      </c>
      <c r="H1439" s="18" t="s">
        <v>2072</v>
      </c>
      <c r="I1439" s="18" t="s">
        <v>2058</v>
      </c>
      <c r="J1439" s="18" t="s">
        <v>4433</v>
      </c>
    </row>
    <row r="1440" s="12" customFormat="1" ht="42" customHeight="1" spans="1:10">
      <c r="A1440" s="18"/>
      <c r="B1440" s="18"/>
      <c r="C1440" s="18" t="s">
        <v>2052</v>
      </c>
      <c r="D1440" s="18" t="s">
        <v>2088</v>
      </c>
      <c r="E1440" s="18" t="s">
        <v>4434</v>
      </c>
      <c r="F1440" s="18" t="s">
        <v>2070</v>
      </c>
      <c r="G1440" s="18" t="s">
        <v>2103</v>
      </c>
      <c r="H1440" s="18" t="s">
        <v>2072</v>
      </c>
      <c r="I1440" s="18" t="s">
        <v>2058</v>
      </c>
      <c r="J1440" s="18" t="s">
        <v>4435</v>
      </c>
    </row>
    <row r="1441" s="12" customFormat="1" ht="42" customHeight="1" spans="1:10">
      <c r="A1441" s="18"/>
      <c r="B1441" s="18"/>
      <c r="C1441" s="18" t="s">
        <v>2052</v>
      </c>
      <c r="D1441" s="18" t="s">
        <v>2088</v>
      </c>
      <c r="E1441" s="18" t="s">
        <v>2293</v>
      </c>
      <c r="F1441" s="18" t="s">
        <v>2106</v>
      </c>
      <c r="G1441" s="18" t="s">
        <v>4028</v>
      </c>
      <c r="H1441" s="18" t="s">
        <v>2072</v>
      </c>
      <c r="I1441" s="18" t="s">
        <v>2058</v>
      </c>
      <c r="J1441" s="18" t="s">
        <v>4436</v>
      </c>
    </row>
    <row r="1442" s="12" customFormat="1" ht="42" customHeight="1" spans="1:10">
      <c r="A1442" s="18"/>
      <c r="B1442" s="18"/>
      <c r="C1442" s="18" t="s">
        <v>2052</v>
      </c>
      <c r="D1442" s="18" t="s">
        <v>2110</v>
      </c>
      <c r="E1442" s="18" t="s">
        <v>2111</v>
      </c>
      <c r="F1442" s="18" t="s">
        <v>2106</v>
      </c>
      <c r="G1442" s="18" t="s">
        <v>2125</v>
      </c>
      <c r="H1442" s="18" t="s">
        <v>3863</v>
      </c>
      <c r="I1442" s="18" t="s">
        <v>2058</v>
      </c>
      <c r="J1442" s="18" t="s">
        <v>4437</v>
      </c>
    </row>
    <row r="1443" s="12" customFormat="1" ht="42" customHeight="1" spans="1:10">
      <c r="A1443" s="18"/>
      <c r="B1443" s="18"/>
      <c r="C1443" s="18" t="s">
        <v>2060</v>
      </c>
      <c r="D1443" s="18" t="s">
        <v>2061</v>
      </c>
      <c r="E1443" s="18" t="s">
        <v>4438</v>
      </c>
      <c r="F1443" s="18" t="s">
        <v>2055</v>
      </c>
      <c r="G1443" s="18" t="s">
        <v>2195</v>
      </c>
      <c r="H1443" s="18" t="s">
        <v>2064</v>
      </c>
      <c r="I1443" s="18" t="s">
        <v>2065</v>
      </c>
      <c r="J1443" s="18" t="s">
        <v>4439</v>
      </c>
    </row>
    <row r="1444" s="12" customFormat="1" ht="42" customHeight="1" spans="1:10">
      <c r="A1444" s="18"/>
      <c r="B1444" s="18"/>
      <c r="C1444" s="18" t="s">
        <v>2060</v>
      </c>
      <c r="D1444" s="18" t="s">
        <v>2061</v>
      </c>
      <c r="E1444" s="18" t="s">
        <v>4440</v>
      </c>
      <c r="F1444" s="18" t="s">
        <v>2055</v>
      </c>
      <c r="G1444" s="18" t="s">
        <v>2253</v>
      </c>
      <c r="H1444" s="18" t="s">
        <v>2064</v>
      </c>
      <c r="I1444" s="18" t="s">
        <v>2065</v>
      </c>
      <c r="J1444" s="18" t="s">
        <v>4441</v>
      </c>
    </row>
    <row r="1445" s="12" customFormat="1" ht="42" customHeight="1" spans="1:10">
      <c r="A1445" s="18"/>
      <c r="B1445" s="18"/>
      <c r="C1445" s="18" t="s">
        <v>2060</v>
      </c>
      <c r="D1445" s="18" t="s">
        <v>2061</v>
      </c>
      <c r="E1445" s="18" t="s">
        <v>4442</v>
      </c>
      <c r="F1445" s="18" t="s">
        <v>2055</v>
      </c>
      <c r="G1445" s="18" t="s">
        <v>4443</v>
      </c>
      <c r="H1445" s="18" t="s">
        <v>2064</v>
      </c>
      <c r="I1445" s="18" t="s">
        <v>2065</v>
      </c>
      <c r="J1445" s="18" t="s">
        <v>4444</v>
      </c>
    </row>
    <row r="1446" s="12" customFormat="1" ht="42" customHeight="1" spans="1:10">
      <c r="A1446" s="18"/>
      <c r="B1446" s="18"/>
      <c r="C1446" s="18" t="s">
        <v>2067</v>
      </c>
      <c r="D1446" s="18" t="s">
        <v>2068</v>
      </c>
      <c r="E1446" s="18" t="s">
        <v>2074</v>
      </c>
      <c r="F1446" s="18" t="s">
        <v>2070</v>
      </c>
      <c r="G1446" s="18" t="s">
        <v>2071</v>
      </c>
      <c r="H1446" s="18" t="s">
        <v>2072</v>
      </c>
      <c r="I1446" s="18" t="s">
        <v>2058</v>
      </c>
      <c r="J1446" s="18" t="s">
        <v>4445</v>
      </c>
    </row>
    <row r="1447" s="12" customFormat="1" ht="42" customHeight="1" spans="1:10">
      <c r="A1447" s="18" t="s">
        <v>4446</v>
      </c>
      <c r="B1447" s="18" t="s">
        <v>4447</v>
      </c>
      <c r="C1447" s="18" t="s">
        <v>2052</v>
      </c>
      <c r="D1447" s="18" t="s">
        <v>2053</v>
      </c>
      <c r="E1447" s="18" t="s">
        <v>3891</v>
      </c>
      <c r="F1447" s="18" t="s">
        <v>2055</v>
      </c>
      <c r="G1447" s="18" t="s">
        <v>3074</v>
      </c>
      <c r="H1447" s="18" t="s">
        <v>2057</v>
      </c>
      <c r="I1447" s="18" t="s">
        <v>2058</v>
      </c>
      <c r="J1447" s="18" t="s">
        <v>4448</v>
      </c>
    </row>
    <row r="1448" s="12" customFormat="1" ht="42" customHeight="1" spans="1:10">
      <c r="A1448" s="18"/>
      <c r="B1448" s="18"/>
      <c r="C1448" s="18" t="s">
        <v>2060</v>
      </c>
      <c r="D1448" s="18" t="s">
        <v>2061</v>
      </c>
      <c r="E1448" s="18" t="s">
        <v>2062</v>
      </c>
      <c r="F1448" s="18" t="s">
        <v>2055</v>
      </c>
      <c r="G1448" s="18" t="s">
        <v>2063</v>
      </c>
      <c r="H1448" s="18" t="s">
        <v>2072</v>
      </c>
      <c r="I1448" s="18" t="s">
        <v>2065</v>
      </c>
      <c r="J1448" s="18" t="s">
        <v>2066</v>
      </c>
    </row>
    <row r="1449" s="12" customFormat="1" ht="42" customHeight="1" spans="1:10">
      <c r="A1449" s="18"/>
      <c r="B1449" s="18"/>
      <c r="C1449" s="18" t="s">
        <v>2067</v>
      </c>
      <c r="D1449" s="18" t="s">
        <v>2068</v>
      </c>
      <c r="E1449" s="18" t="s">
        <v>2074</v>
      </c>
      <c r="F1449" s="18" t="s">
        <v>2070</v>
      </c>
      <c r="G1449" s="18" t="s">
        <v>2556</v>
      </c>
      <c r="H1449" s="18" t="s">
        <v>2072</v>
      </c>
      <c r="I1449" s="18" t="s">
        <v>2065</v>
      </c>
      <c r="J1449" s="18" t="s">
        <v>2075</v>
      </c>
    </row>
    <row r="1450" s="12" customFormat="1" ht="42" customHeight="1" spans="1:10">
      <c r="A1450" s="18" t="s">
        <v>2226</v>
      </c>
      <c r="B1450" s="18" t="s">
        <v>4449</v>
      </c>
      <c r="C1450" s="18" t="s">
        <v>2052</v>
      </c>
      <c r="D1450" s="18" t="s">
        <v>2053</v>
      </c>
      <c r="E1450" s="18" t="s">
        <v>4450</v>
      </c>
      <c r="F1450" s="18" t="s">
        <v>2055</v>
      </c>
      <c r="G1450" s="18" t="s">
        <v>3074</v>
      </c>
      <c r="H1450" s="18" t="s">
        <v>2057</v>
      </c>
      <c r="I1450" s="18" t="s">
        <v>2058</v>
      </c>
      <c r="J1450" s="18" t="s">
        <v>4451</v>
      </c>
    </row>
    <row r="1451" s="12" customFormat="1" ht="42" customHeight="1" spans="1:10">
      <c r="A1451" s="18"/>
      <c r="B1451" s="18"/>
      <c r="C1451" s="18" t="s">
        <v>2060</v>
      </c>
      <c r="D1451" s="18" t="s">
        <v>2061</v>
      </c>
      <c r="E1451" s="18" t="s">
        <v>4452</v>
      </c>
      <c r="F1451" s="18" t="s">
        <v>2055</v>
      </c>
      <c r="G1451" s="18" t="s">
        <v>2063</v>
      </c>
      <c r="H1451" s="18" t="s">
        <v>2072</v>
      </c>
      <c r="I1451" s="18" t="s">
        <v>2065</v>
      </c>
      <c r="J1451" s="18" t="s">
        <v>4453</v>
      </c>
    </row>
    <row r="1452" s="12" customFormat="1" ht="42" customHeight="1" spans="1:10">
      <c r="A1452" s="18"/>
      <c r="B1452" s="18"/>
      <c r="C1452" s="18" t="s">
        <v>2060</v>
      </c>
      <c r="D1452" s="18" t="s">
        <v>2061</v>
      </c>
      <c r="E1452" s="18" t="s">
        <v>4454</v>
      </c>
      <c r="F1452" s="18" t="s">
        <v>2055</v>
      </c>
      <c r="G1452" s="18" t="s">
        <v>4455</v>
      </c>
      <c r="H1452" s="18" t="s">
        <v>2072</v>
      </c>
      <c r="I1452" s="18" t="s">
        <v>2058</v>
      </c>
      <c r="J1452" s="18" t="s">
        <v>4456</v>
      </c>
    </row>
    <row r="1453" s="12" customFormat="1" ht="42" customHeight="1" spans="1:10">
      <c r="A1453" s="18"/>
      <c r="B1453" s="18"/>
      <c r="C1453" s="18" t="s">
        <v>2067</v>
      </c>
      <c r="D1453" s="18" t="s">
        <v>2068</v>
      </c>
      <c r="E1453" s="18" t="s">
        <v>2074</v>
      </c>
      <c r="F1453" s="18" t="s">
        <v>2070</v>
      </c>
      <c r="G1453" s="18" t="s">
        <v>2071</v>
      </c>
      <c r="H1453" s="18" t="s">
        <v>2072</v>
      </c>
      <c r="I1453" s="18" t="s">
        <v>2058</v>
      </c>
      <c r="J1453" s="18" t="s">
        <v>4457</v>
      </c>
    </row>
    <row r="1454" s="12" customFormat="1" ht="42" customHeight="1" spans="1:10">
      <c r="A1454" s="18"/>
      <c r="B1454" s="18"/>
      <c r="C1454" s="18" t="s">
        <v>2067</v>
      </c>
      <c r="D1454" s="18" t="s">
        <v>2068</v>
      </c>
      <c r="E1454" s="18" t="s">
        <v>2069</v>
      </c>
      <c r="F1454" s="18" t="s">
        <v>2070</v>
      </c>
      <c r="G1454" s="18" t="s">
        <v>2071</v>
      </c>
      <c r="H1454" s="18" t="s">
        <v>2072</v>
      </c>
      <c r="I1454" s="18" t="s">
        <v>2058</v>
      </c>
      <c r="J1454" s="18" t="s">
        <v>4458</v>
      </c>
    </row>
    <row r="1455" s="12" customFormat="1" ht="42" customHeight="1" spans="1:10">
      <c r="A1455" s="18" t="s">
        <v>4459</v>
      </c>
      <c r="B1455" s="18" t="s">
        <v>4460</v>
      </c>
      <c r="C1455" s="18" t="s">
        <v>2052</v>
      </c>
      <c r="D1455" s="18" t="s">
        <v>2053</v>
      </c>
      <c r="E1455" s="18" t="s">
        <v>4461</v>
      </c>
      <c r="F1455" s="18" t="s">
        <v>2055</v>
      </c>
      <c r="G1455" s="18" t="s">
        <v>2165</v>
      </c>
      <c r="H1455" s="18" t="s">
        <v>2057</v>
      </c>
      <c r="I1455" s="18" t="s">
        <v>2058</v>
      </c>
      <c r="J1455" s="18" t="s">
        <v>4462</v>
      </c>
    </row>
    <row r="1456" s="12" customFormat="1" ht="42" customHeight="1" spans="1:10">
      <c r="A1456" s="18"/>
      <c r="B1456" s="18"/>
      <c r="C1456" s="18" t="s">
        <v>2052</v>
      </c>
      <c r="D1456" s="18" t="s">
        <v>2053</v>
      </c>
      <c r="E1456" s="18" t="s">
        <v>4463</v>
      </c>
      <c r="F1456" s="18" t="s">
        <v>2070</v>
      </c>
      <c r="G1456" s="18" t="s">
        <v>2079</v>
      </c>
      <c r="H1456" s="18" t="s">
        <v>2082</v>
      </c>
      <c r="I1456" s="18" t="s">
        <v>2058</v>
      </c>
      <c r="J1456" s="18" t="s">
        <v>4464</v>
      </c>
    </row>
    <row r="1457" s="12" customFormat="1" ht="42" customHeight="1" spans="1:10">
      <c r="A1457" s="18"/>
      <c r="B1457" s="18"/>
      <c r="C1457" s="18" t="s">
        <v>2052</v>
      </c>
      <c r="D1457" s="18" t="s">
        <v>2053</v>
      </c>
      <c r="E1457" s="18" t="s">
        <v>4465</v>
      </c>
      <c r="F1457" s="18" t="s">
        <v>2070</v>
      </c>
      <c r="G1457" s="18" t="s">
        <v>4137</v>
      </c>
      <c r="H1457" s="18" t="s">
        <v>2100</v>
      </c>
      <c r="I1457" s="18" t="s">
        <v>2058</v>
      </c>
      <c r="J1457" s="18" t="s">
        <v>4466</v>
      </c>
    </row>
    <row r="1458" s="12" customFormat="1" ht="42" customHeight="1" spans="1:10">
      <c r="A1458" s="18"/>
      <c r="B1458" s="18"/>
      <c r="C1458" s="18" t="s">
        <v>2052</v>
      </c>
      <c r="D1458" s="18" t="s">
        <v>2053</v>
      </c>
      <c r="E1458" s="18" t="s">
        <v>4467</v>
      </c>
      <c r="F1458" s="18" t="s">
        <v>2070</v>
      </c>
      <c r="G1458" s="18" t="s">
        <v>2165</v>
      </c>
      <c r="H1458" s="18" t="s">
        <v>2100</v>
      </c>
      <c r="I1458" s="18" t="s">
        <v>2058</v>
      </c>
      <c r="J1458" s="18" t="s">
        <v>4468</v>
      </c>
    </row>
    <row r="1459" s="12" customFormat="1" ht="42" customHeight="1" spans="1:10">
      <c r="A1459" s="18"/>
      <c r="B1459" s="18"/>
      <c r="C1459" s="18" t="s">
        <v>2052</v>
      </c>
      <c r="D1459" s="18" t="s">
        <v>2084</v>
      </c>
      <c r="E1459" s="18" t="s">
        <v>4469</v>
      </c>
      <c r="F1459" s="18" t="s">
        <v>2070</v>
      </c>
      <c r="G1459" s="18" t="s">
        <v>2103</v>
      </c>
      <c r="H1459" s="18" t="s">
        <v>2072</v>
      </c>
      <c r="I1459" s="18" t="s">
        <v>2058</v>
      </c>
      <c r="J1459" s="18" t="s">
        <v>4470</v>
      </c>
    </row>
    <row r="1460" s="12" customFormat="1" ht="42" customHeight="1" spans="1:10">
      <c r="A1460" s="18"/>
      <c r="B1460" s="18"/>
      <c r="C1460" s="18" t="s">
        <v>2052</v>
      </c>
      <c r="D1460" s="18" t="s">
        <v>2084</v>
      </c>
      <c r="E1460" s="18" t="s">
        <v>4471</v>
      </c>
      <c r="F1460" s="18" t="s">
        <v>2055</v>
      </c>
      <c r="G1460" s="18" t="s">
        <v>2221</v>
      </c>
      <c r="H1460" s="18" t="s">
        <v>2222</v>
      </c>
      <c r="I1460" s="18" t="s">
        <v>2058</v>
      </c>
      <c r="J1460" s="18" t="s">
        <v>4472</v>
      </c>
    </row>
    <row r="1461" s="12" customFormat="1" ht="42" customHeight="1" spans="1:10">
      <c r="A1461" s="18"/>
      <c r="B1461" s="18"/>
      <c r="C1461" s="18" t="s">
        <v>2052</v>
      </c>
      <c r="D1461" s="18" t="s">
        <v>2084</v>
      </c>
      <c r="E1461" s="18" t="s">
        <v>4473</v>
      </c>
      <c r="F1461" s="18" t="s">
        <v>2070</v>
      </c>
      <c r="G1461" s="18" t="s">
        <v>2071</v>
      </c>
      <c r="H1461" s="18" t="s">
        <v>2072</v>
      </c>
      <c r="I1461" s="18" t="s">
        <v>2058</v>
      </c>
      <c r="J1461" s="18" t="s">
        <v>4474</v>
      </c>
    </row>
    <row r="1462" s="12" customFormat="1" ht="42" customHeight="1" spans="1:10">
      <c r="A1462" s="18"/>
      <c r="B1462" s="18"/>
      <c r="C1462" s="18" t="s">
        <v>2052</v>
      </c>
      <c r="D1462" s="18" t="s">
        <v>2088</v>
      </c>
      <c r="E1462" s="18" t="s">
        <v>4201</v>
      </c>
      <c r="F1462" s="18" t="s">
        <v>2070</v>
      </c>
      <c r="G1462" s="18" t="s">
        <v>2103</v>
      </c>
      <c r="H1462" s="18" t="s">
        <v>2072</v>
      </c>
      <c r="I1462" s="18" t="s">
        <v>2058</v>
      </c>
      <c r="J1462" s="18" t="s">
        <v>4475</v>
      </c>
    </row>
    <row r="1463" s="12" customFormat="1" ht="42" customHeight="1" spans="1:10">
      <c r="A1463" s="18"/>
      <c r="B1463" s="18"/>
      <c r="C1463" s="18" t="s">
        <v>2052</v>
      </c>
      <c r="D1463" s="18" t="s">
        <v>2110</v>
      </c>
      <c r="E1463" s="18" t="s">
        <v>2268</v>
      </c>
      <c r="F1463" s="18" t="s">
        <v>2055</v>
      </c>
      <c r="G1463" s="18" t="s">
        <v>4476</v>
      </c>
      <c r="H1463" s="18" t="s">
        <v>2072</v>
      </c>
      <c r="I1463" s="18" t="s">
        <v>2058</v>
      </c>
      <c r="J1463" s="18" t="s">
        <v>4477</v>
      </c>
    </row>
    <row r="1464" s="12" customFormat="1" ht="42" customHeight="1" spans="1:10">
      <c r="A1464" s="18"/>
      <c r="B1464" s="18"/>
      <c r="C1464" s="18" t="s">
        <v>2060</v>
      </c>
      <c r="D1464" s="18" t="s">
        <v>2061</v>
      </c>
      <c r="E1464" s="18" t="s">
        <v>4478</v>
      </c>
      <c r="F1464" s="18" t="s">
        <v>2055</v>
      </c>
      <c r="G1464" s="18" t="s">
        <v>2307</v>
      </c>
      <c r="H1464" s="18" t="s">
        <v>2064</v>
      </c>
      <c r="I1464" s="18" t="s">
        <v>2065</v>
      </c>
      <c r="J1464" s="18" t="s">
        <v>4479</v>
      </c>
    </row>
    <row r="1465" s="12" customFormat="1" ht="42" customHeight="1" spans="1:10">
      <c r="A1465" s="18"/>
      <c r="B1465" s="18"/>
      <c r="C1465" s="18" t="s">
        <v>2060</v>
      </c>
      <c r="D1465" s="18" t="s">
        <v>2193</v>
      </c>
      <c r="E1465" s="18" t="s">
        <v>4480</v>
      </c>
      <c r="F1465" s="18" t="s">
        <v>2055</v>
      </c>
      <c r="G1465" s="18" t="s">
        <v>4036</v>
      </c>
      <c r="H1465" s="18" t="s">
        <v>2064</v>
      </c>
      <c r="I1465" s="18" t="s">
        <v>2065</v>
      </c>
      <c r="J1465" s="18" t="s">
        <v>4481</v>
      </c>
    </row>
    <row r="1466" s="12" customFormat="1" ht="42" customHeight="1" spans="1:10">
      <c r="A1466" s="18"/>
      <c r="B1466" s="18"/>
      <c r="C1466" s="18" t="s">
        <v>2067</v>
      </c>
      <c r="D1466" s="18" t="s">
        <v>2068</v>
      </c>
      <c r="E1466" s="18" t="s">
        <v>4482</v>
      </c>
      <c r="F1466" s="18" t="s">
        <v>2055</v>
      </c>
      <c r="G1466" s="18" t="s">
        <v>2071</v>
      </c>
      <c r="H1466" s="18" t="s">
        <v>2072</v>
      </c>
      <c r="I1466" s="18" t="s">
        <v>2065</v>
      </c>
      <c r="J1466" s="18" t="s">
        <v>4483</v>
      </c>
    </row>
    <row r="1467" s="12" customFormat="1" ht="42" customHeight="1" spans="1:10">
      <c r="A1467" s="18" t="s">
        <v>4484</v>
      </c>
      <c r="B1467" s="18" t="s">
        <v>4485</v>
      </c>
      <c r="C1467" s="18" t="s">
        <v>2052</v>
      </c>
      <c r="D1467" s="18" t="s">
        <v>2053</v>
      </c>
      <c r="E1467" s="18" t="s">
        <v>4486</v>
      </c>
      <c r="F1467" s="18" t="s">
        <v>2070</v>
      </c>
      <c r="G1467" s="18" t="s">
        <v>2135</v>
      </c>
      <c r="H1467" s="18" t="s">
        <v>2057</v>
      </c>
      <c r="I1467" s="18" t="s">
        <v>2058</v>
      </c>
      <c r="J1467" s="18" t="s">
        <v>4487</v>
      </c>
    </row>
    <row r="1468" s="12" customFormat="1" ht="42" customHeight="1" spans="1:10">
      <c r="A1468" s="18"/>
      <c r="B1468" s="18"/>
      <c r="C1468" s="18" t="s">
        <v>2052</v>
      </c>
      <c r="D1468" s="18" t="s">
        <v>2053</v>
      </c>
      <c r="E1468" s="18" t="s">
        <v>4488</v>
      </c>
      <c r="F1468" s="18" t="s">
        <v>2070</v>
      </c>
      <c r="G1468" s="18" t="s">
        <v>2079</v>
      </c>
      <c r="H1468" s="18" t="s">
        <v>2082</v>
      </c>
      <c r="I1468" s="18" t="s">
        <v>2058</v>
      </c>
      <c r="J1468" s="18" t="s">
        <v>4489</v>
      </c>
    </row>
    <row r="1469" s="12" customFormat="1" ht="42" customHeight="1" spans="1:10">
      <c r="A1469" s="18"/>
      <c r="B1469" s="18"/>
      <c r="C1469" s="18" t="s">
        <v>2052</v>
      </c>
      <c r="D1469" s="18" t="s">
        <v>2053</v>
      </c>
      <c r="E1469" s="18" t="s">
        <v>4490</v>
      </c>
      <c r="F1469" s="18" t="s">
        <v>2070</v>
      </c>
      <c r="G1469" s="18" t="s">
        <v>2915</v>
      </c>
      <c r="H1469" s="18" t="s">
        <v>3847</v>
      </c>
      <c r="I1469" s="18" t="s">
        <v>2058</v>
      </c>
      <c r="J1469" s="18" t="s">
        <v>4491</v>
      </c>
    </row>
    <row r="1470" s="12" customFormat="1" ht="42" customHeight="1" spans="1:10">
      <c r="A1470" s="18"/>
      <c r="B1470" s="18"/>
      <c r="C1470" s="18" t="s">
        <v>2052</v>
      </c>
      <c r="D1470" s="18" t="s">
        <v>2053</v>
      </c>
      <c r="E1470" s="18" t="s">
        <v>4492</v>
      </c>
      <c r="F1470" s="18" t="s">
        <v>2070</v>
      </c>
      <c r="G1470" s="18" t="s">
        <v>2128</v>
      </c>
      <c r="H1470" s="18" t="s">
        <v>2057</v>
      </c>
      <c r="I1470" s="18" t="s">
        <v>2058</v>
      </c>
      <c r="J1470" s="18" t="s">
        <v>4493</v>
      </c>
    </row>
    <row r="1471" s="12" customFormat="1" ht="42" customHeight="1" spans="1:10">
      <c r="A1471" s="18"/>
      <c r="B1471" s="18"/>
      <c r="C1471" s="18" t="s">
        <v>2052</v>
      </c>
      <c r="D1471" s="18" t="s">
        <v>2053</v>
      </c>
      <c r="E1471" s="18" t="s">
        <v>4494</v>
      </c>
      <c r="F1471" s="18" t="s">
        <v>2055</v>
      </c>
      <c r="G1471" s="18" t="s">
        <v>2079</v>
      </c>
      <c r="H1471" s="18" t="s">
        <v>4495</v>
      </c>
      <c r="I1471" s="18" t="s">
        <v>2058</v>
      </c>
      <c r="J1471" s="18" t="s">
        <v>4496</v>
      </c>
    </row>
    <row r="1472" s="12" customFormat="1" ht="42" customHeight="1" spans="1:10">
      <c r="A1472" s="18"/>
      <c r="B1472" s="18"/>
      <c r="C1472" s="18" t="s">
        <v>2052</v>
      </c>
      <c r="D1472" s="18" t="s">
        <v>2084</v>
      </c>
      <c r="E1472" s="18" t="s">
        <v>4497</v>
      </c>
      <c r="F1472" s="18" t="s">
        <v>2070</v>
      </c>
      <c r="G1472" s="18" t="s">
        <v>2556</v>
      </c>
      <c r="H1472" s="18" t="s">
        <v>2072</v>
      </c>
      <c r="I1472" s="18" t="s">
        <v>2058</v>
      </c>
      <c r="J1472" s="18" t="s">
        <v>4498</v>
      </c>
    </row>
    <row r="1473" s="12" customFormat="1" ht="42" customHeight="1" spans="1:10">
      <c r="A1473" s="18"/>
      <c r="B1473" s="18"/>
      <c r="C1473" s="18" t="s">
        <v>2052</v>
      </c>
      <c r="D1473" s="18" t="s">
        <v>2084</v>
      </c>
      <c r="E1473" s="18" t="s">
        <v>4499</v>
      </c>
      <c r="F1473" s="18" t="s">
        <v>2070</v>
      </c>
      <c r="G1473" s="18" t="s">
        <v>2103</v>
      </c>
      <c r="H1473" s="18" t="s">
        <v>2072</v>
      </c>
      <c r="I1473" s="18" t="s">
        <v>2058</v>
      </c>
      <c r="J1473" s="18" t="s">
        <v>4500</v>
      </c>
    </row>
    <row r="1474" s="12" customFormat="1" ht="42" customHeight="1" spans="1:10">
      <c r="A1474" s="18"/>
      <c r="B1474" s="18"/>
      <c r="C1474" s="18" t="s">
        <v>2052</v>
      </c>
      <c r="D1474" s="18" t="s">
        <v>2084</v>
      </c>
      <c r="E1474" s="18" t="s">
        <v>4501</v>
      </c>
      <c r="F1474" s="18" t="s">
        <v>2070</v>
      </c>
      <c r="G1474" s="18" t="s">
        <v>2103</v>
      </c>
      <c r="H1474" s="18" t="s">
        <v>2072</v>
      </c>
      <c r="I1474" s="18" t="s">
        <v>2058</v>
      </c>
      <c r="J1474" s="18" t="s">
        <v>4502</v>
      </c>
    </row>
    <row r="1475" s="12" customFormat="1" ht="42" customHeight="1" spans="1:10">
      <c r="A1475" s="18"/>
      <c r="B1475" s="18"/>
      <c r="C1475" s="18" t="s">
        <v>2052</v>
      </c>
      <c r="D1475" s="18" t="s">
        <v>2084</v>
      </c>
      <c r="E1475" s="18" t="s">
        <v>4503</v>
      </c>
      <c r="F1475" s="18" t="s">
        <v>2055</v>
      </c>
      <c r="G1475" s="18" t="s">
        <v>2086</v>
      </c>
      <c r="H1475" s="18" t="s">
        <v>2072</v>
      </c>
      <c r="I1475" s="18" t="s">
        <v>2058</v>
      </c>
      <c r="J1475" s="18" t="s">
        <v>4504</v>
      </c>
    </row>
    <row r="1476" s="12" customFormat="1" ht="42" customHeight="1" spans="1:10">
      <c r="A1476" s="18"/>
      <c r="B1476" s="18"/>
      <c r="C1476" s="18" t="s">
        <v>2052</v>
      </c>
      <c r="D1476" s="18" t="s">
        <v>2088</v>
      </c>
      <c r="E1476" s="18" t="s">
        <v>4505</v>
      </c>
      <c r="F1476" s="18" t="s">
        <v>2070</v>
      </c>
      <c r="G1476" s="18" t="s">
        <v>2103</v>
      </c>
      <c r="H1476" s="18" t="s">
        <v>2072</v>
      </c>
      <c r="I1476" s="18" t="s">
        <v>2058</v>
      </c>
      <c r="J1476" s="18" t="s">
        <v>4506</v>
      </c>
    </row>
    <row r="1477" s="12" customFormat="1" ht="42" customHeight="1" spans="1:10">
      <c r="A1477" s="18"/>
      <c r="B1477" s="18"/>
      <c r="C1477" s="18" t="s">
        <v>2052</v>
      </c>
      <c r="D1477" s="18" t="s">
        <v>2088</v>
      </c>
      <c r="E1477" s="18" t="s">
        <v>4507</v>
      </c>
      <c r="F1477" s="18" t="s">
        <v>2055</v>
      </c>
      <c r="G1477" s="18" t="s">
        <v>2141</v>
      </c>
      <c r="H1477" s="18" t="s">
        <v>2064</v>
      </c>
      <c r="I1477" s="18" t="s">
        <v>2065</v>
      </c>
      <c r="J1477" s="18" t="s">
        <v>4508</v>
      </c>
    </row>
    <row r="1478" s="12" customFormat="1" ht="42" customHeight="1" spans="1:10">
      <c r="A1478" s="18"/>
      <c r="B1478" s="18"/>
      <c r="C1478" s="18" t="s">
        <v>2052</v>
      </c>
      <c r="D1478" s="18" t="s">
        <v>2110</v>
      </c>
      <c r="E1478" s="18" t="s">
        <v>2111</v>
      </c>
      <c r="F1478" s="18" t="s">
        <v>2106</v>
      </c>
      <c r="G1478" s="18" t="s">
        <v>2839</v>
      </c>
      <c r="H1478" s="18" t="s">
        <v>2072</v>
      </c>
      <c r="I1478" s="18" t="s">
        <v>2058</v>
      </c>
      <c r="J1478" s="18" t="s">
        <v>4509</v>
      </c>
    </row>
    <row r="1479" s="12" customFormat="1" ht="42" customHeight="1" spans="1:10">
      <c r="A1479" s="18"/>
      <c r="B1479" s="18"/>
      <c r="C1479" s="18" t="s">
        <v>2060</v>
      </c>
      <c r="D1479" s="18" t="s">
        <v>2061</v>
      </c>
      <c r="E1479" s="18" t="s">
        <v>4510</v>
      </c>
      <c r="F1479" s="18" t="s">
        <v>2055</v>
      </c>
      <c r="G1479" s="18" t="s">
        <v>4511</v>
      </c>
      <c r="H1479" s="18" t="s">
        <v>2064</v>
      </c>
      <c r="I1479" s="18" t="s">
        <v>2065</v>
      </c>
      <c r="J1479" s="18" t="s">
        <v>4512</v>
      </c>
    </row>
    <row r="1480" s="12" customFormat="1" ht="42" customHeight="1" spans="1:10">
      <c r="A1480" s="18"/>
      <c r="B1480" s="18"/>
      <c r="C1480" s="18" t="s">
        <v>2060</v>
      </c>
      <c r="D1480" s="18" t="s">
        <v>2061</v>
      </c>
      <c r="E1480" s="18" t="s">
        <v>4513</v>
      </c>
      <c r="F1480" s="18" t="s">
        <v>2055</v>
      </c>
      <c r="G1480" s="18" t="s">
        <v>2253</v>
      </c>
      <c r="H1480" s="18" t="s">
        <v>2064</v>
      </c>
      <c r="I1480" s="18" t="s">
        <v>2065</v>
      </c>
      <c r="J1480" s="18" t="s">
        <v>4514</v>
      </c>
    </row>
    <row r="1481" s="12" customFormat="1" ht="42" customHeight="1" spans="1:10">
      <c r="A1481" s="18"/>
      <c r="B1481" s="18"/>
      <c r="C1481" s="18" t="s">
        <v>2060</v>
      </c>
      <c r="D1481" s="18" t="s">
        <v>2061</v>
      </c>
      <c r="E1481" s="18" t="s">
        <v>4515</v>
      </c>
      <c r="F1481" s="18" t="s">
        <v>2055</v>
      </c>
      <c r="G1481" s="18" t="s">
        <v>2307</v>
      </c>
      <c r="H1481" s="18" t="s">
        <v>2064</v>
      </c>
      <c r="I1481" s="18" t="s">
        <v>2065</v>
      </c>
      <c r="J1481" s="18" t="s">
        <v>4516</v>
      </c>
    </row>
    <row r="1482" s="12" customFormat="1" ht="42" customHeight="1" spans="1:10">
      <c r="A1482" s="18"/>
      <c r="B1482" s="18"/>
      <c r="C1482" s="18" t="s">
        <v>2060</v>
      </c>
      <c r="D1482" s="18" t="s">
        <v>2061</v>
      </c>
      <c r="E1482" s="18" t="s">
        <v>4517</v>
      </c>
      <c r="F1482" s="18" t="s">
        <v>2055</v>
      </c>
      <c r="G1482" s="18" t="s">
        <v>4518</v>
      </c>
      <c r="H1482" s="18" t="s">
        <v>2064</v>
      </c>
      <c r="I1482" s="18" t="s">
        <v>2065</v>
      </c>
      <c r="J1482" s="18" t="s">
        <v>4519</v>
      </c>
    </row>
    <row r="1483" s="12" customFormat="1" ht="42" customHeight="1" spans="1:10">
      <c r="A1483" s="18"/>
      <c r="B1483" s="18"/>
      <c r="C1483" s="18" t="s">
        <v>2060</v>
      </c>
      <c r="D1483" s="18" t="s">
        <v>2061</v>
      </c>
      <c r="E1483" s="18" t="s">
        <v>4520</v>
      </c>
      <c r="F1483" s="18" t="s">
        <v>2055</v>
      </c>
      <c r="G1483" s="18" t="s">
        <v>4518</v>
      </c>
      <c r="H1483" s="18" t="s">
        <v>2064</v>
      </c>
      <c r="I1483" s="18" t="s">
        <v>2065</v>
      </c>
      <c r="J1483" s="18" t="s">
        <v>4521</v>
      </c>
    </row>
    <row r="1484" s="12" customFormat="1" ht="42" customHeight="1" spans="1:10">
      <c r="A1484" s="18"/>
      <c r="B1484" s="18"/>
      <c r="C1484" s="18" t="s">
        <v>2067</v>
      </c>
      <c r="D1484" s="18" t="s">
        <v>2068</v>
      </c>
      <c r="E1484" s="18" t="s">
        <v>4482</v>
      </c>
      <c r="F1484" s="18" t="s">
        <v>2070</v>
      </c>
      <c r="G1484" s="18" t="s">
        <v>2071</v>
      </c>
      <c r="H1484" s="18" t="s">
        <v>2072</v>
      </c>
      <c r="I1484" s="18" t="s">
        <v>2058</v>
      </c>
      <c r="J1484" s="18" t="s">
        <v>4522</v>
      </c>
    </row>
    <row r="1485" s="12" customFormat="1" ht="42" customHeight="1" spans="1:10">
      <c r="A1485" s="17" t="s">
        <v>4523</v>
      </c>
      <c r="B1485" s="20"/>
      <c r="C1485" s="20"/>
      <c r="D1485" s="20"/>
      <c r="E1485" s="20"/>
      <c r="F1485" s="20"/>
      <c r="G1485" s="20"/>
      <c r="H1485" s="20"/>
      <c r="I1485" s="20"/>
      <c r="J1485" s="20"/>
    </row>
    <row r="1486" s="12" customFormat="1" ht="42" customHeight="1" spans="1:10">
      <c r="A1486" s="19" t="s">
        <v>4523</v>
      </c>
      <c r="B1486" s="20"/>
      <c r="C1486" s="20"/>
      <c r="D1486" s="20"/>
      <c r="E1486" s="20"/>
      <c r="F1486" s="20"/>
      <c r="G1486" s="20"/>
      <c r="H1486" s="20"/>
      <c r="I1486" s="20"/>
      <c r="J1486" s="20"/>
    </row>
    <row r="1487" s="12" customFormat="1" ht="42" customHeight="1" spans="1:10">
      <c r="A1487" s="18" t="s">
        <v>4524</v>
      </c>
      <c r="B1487" s="18" t="s">
        <v>4525</v>
      </c>
      <c r="C1487" s="18" t="s">
        <v>2052</v>
      </c>
      <c r="D1487" s="18" t="s">
        <v>2053</v>
      </c>
      <c r="E1487" s="18" t="s">
        <v>4526</v>
      </c>
      <c r="F1487" s="18" t="s">
        <v>2070</v>
      </c>
      <c r="G1487" s="18" t="s">
        <v>2863</v>
      </c>
      <c r="H1487" s="18" t="s">
        <v>3918</v>
      </c>
      <c r="I1487" s="18" t="s">
        <v>2058</v>
      </c>
      <c r="J1487" s="18" t="s">
        <v>4527</v>
      </c>
    </row>
    <row r="1488" s="12" customFormat="1" ht="42" customHeight="1" spans="1:10">
      <c r="A1488" s="18"/>
      <c r="B1488" s="18"/>
      <c r="C1488" s="18" t="s">
        <v>2052</v>
      </c>
      <c r="D1488" s="18" t="s">
        <v>2053</v>
      </c>
      <c r="E1488" s="18" t="s">
        <v>4528</v>
      </c>
      <c r="F1488" s="18" t="s">
        <v>2070</v>
      </c>
      <c r="G1488" s="18" t="s">
        <v>2079</v>
      </c>
      <c r="H1488" s="18" t="s">
        <v>3918</v>
      </c>
      <c r="I1488" s="18" t="s">
        <v>2058</v>
      </c>
      <c r="J1488" s="18" t="s">
        <v>4529</v>
      </c>
    </row>
    <row r="1489" s="12" customFormat="1" ht="42" customHeight="1" spans="1:10">
      <c r="A1489" s="18"/>
      <c r="B1489" s="18"/>
      <c r="C1489" s="18" t="s">
        <v>2052</v>
      </c>
      <c r="D1489" s="18" t="s">
        <v>2053</v>
      </c>
      <c r="E1489" s="18" t="s">
        <v>4530</v>
      </c>
      <c r="F1489" s="18" t="s">
        <v>2055</v>
      </c>
      <c r="G1489" s="18" t="s">
        <v>3114</v>
      </c>
      <c r="H1489" s="18" t="s">
        <v>2325</v>
      </c>
      <c r="I1489" s="18" t="s">
        <v>2058</v>
      </c>
      <c r="J1489" s="18" t="s">
        <v>4531</v>
      </c>
    </row>
    <row r="1490" s="12" customFormat="1" ht="42" customHeight="1" spans="1:10">
      <c r="A1490" s="18"/>
      <c r="B1490" s="18"/>
      <c r="C1490" s="18" t="s">
        <v>2052</v>
      </c>
      <c r="D1490" s="18" t="s">
        <v>2084</v>
      </c>
      <c r="E1490" s="18" t="s">
        <v>4014</v>
      </c>
      <c r="F1490" s="18" t="s">
        <v>2070</v>
      </c>
      <c r="G1490" s="18" t="s">
        <v>2071</v>
      </c>
      <c r="H1490" s="18" t="s">
        <v>2072</v>
      </c>
      <c r="I1490" s="18" t="s">
        <v>2058</v>
      </c>
      <c r="J1490" s="18" t="s">
        <v>4107</v>
      </c>
    </row>
    <row r="1491" s="12" customFormat="1" ht="42" customHeight="1" spans="1:10">
      <c r="A1491" s="18"/>
      <c r="B1491" s="18"/>
      <c r="C1491" s="18" t="s">
        <v>2052</v>
      </c>
      <c r="D1491" s="18" t="s">
        <v>2084</v>
      </c>
      <c r="E1491" s="18" t="s">
        <v>3959</v>
      </c>
      <c r="F1491" s="18" t="s">
        <v>2070</v>
      </c>
      <c r="G1491" s="18" t="s">
        <v>2071</v>
      </c>
      <c r="H1491" s="18" t="s">
        <v>2072</v>
      </c>
      <c r="I1491" s="18" t="s">
        <v>2058</v>
      </c>
      <c r="J1491" s="18" t="s">
        <v>4532</v>
      </c>
    </row>
    <row r="1492" s="12" customFormat="1" ht="42" customHeight="1" spans="1:10">
      <c r="A1492" s="18"/>
      <c r="B1492" s="18"/>
      <c r="C1492" s="18" t="s">
        <v>2052</v>
      </c>
      <c r="D1492" s="18" t="s">
        <v>2084</v>
      </c>
      <c r="E1492" s="18" t="s">
        <v>4533</v>
      </c>
      <c r="F1492" s="18" t="s">
        <v>2070</v>
      </c>
      <c r="G1492" s="18" t="s">
        <v>2071</v>
      </c>
      <c r="H1492" s="18" t="s">
        <v>2072</v>
      </c>
      <c r="I1492" s="18" t="s">
        <v>2058</v>
      </c>
      <c r="J1492" s="18" t="s">
        <v>4534</v>
      </c>
    </row>
    <row r="1493" s="12" customFormat="1" ht="42" customHeight="1" spans="1:10">
      <c r="A1493" s="18"/>
      <c r="B1493" s="18"/>
      <c r="C1493" s="18" t="s">
        <v>2052</v>
      </c>
      <c r="D1493" s="18" t="s">
        <v>2088</v>
      </c>
      <c r="E1493" s="18" t="s">
        <v>4535</v>
      </c>
      <c r="F1493" s="18" t="s">
        <v>2070</v>
      </c>
      <c r="G1493" s="18" t="s">
        <v>2071</v>
      </c>
      <c r="H1493" s="18" t="s">
        <v>2072</v>
      </c>
      <c r="I1493" s="18" t="s">
        <v>2058</v>
      </c>
      <c r="J1493" s="18" t="s">
        <v>4536</v>
      </c>
    </row>
    <row r="1494" s="12" customFormat="1" ht="42" customHeight="1" spans="1:10">
      <c r="A1494" s="18"/>
      <c r="B1494" s="18"/>
      <c r="C1494" s="18" t="s">
        <v>2052</v>
      </c>
      <c r="D1494" s="18" t="s">
        <v>2110</v>
      </c>
      <c r="E1494" s="18" t="s">
        <v>2111</v>
      </c>
      <c r="F1494" s="18" t="s">
        <v>2106</v>
      </c>
      <c r="G1494" s="18" t="s">
        <v>2839</v>
      </c>
      <c r="H1494" s="18" t="s">
        <v>2233</v>
      </c>
      <c r="I1494" s="18" t="s">
        <v>2058</v>
      </c>
      <c r="J1494" s="18" t="s">
        <v>3929</v>
      </c>
    </row>
    <row r="1495" s="12" customFormat="1" ht="42" customHeight="1" spans="1:10">
      <c r="A1495" s="18"/>
      <c r="B1495" s="18"/>
      <c r="C1495" s="18" t="s">
        <v>2060</v>
      </c>
      <c r="D1495" s="18" t="s">
        <v>2061</v>
      </c>
      <c r="E1495" s="18" t="s">
        <v>4537</v>
      </c>
      <c r="F1495" s="18" t="s">
        <v>2055</v>
      </c>
      <c r="G1495" s="18" t="s">
        <v>2253</v>
      </c>
      <c r="H1495" s="18" t="s">
        <v>2064</v>
      </c>
      <c r="I1495" s="18" t="s">
        <v>2065</v>
      </c>
      <c r="J1495" s="18" t="s">
        <v>4538</v>
      </c>
    </row>
    <row r="1496" s="12" customFormat="1" ht="42" customHeight="1" spans="1:10">
      <c r="A1496" s="18"/>
      <c r="B1496" s="18"/>
      <c r="C1496" s="18" t="s">
        <v>2060</v>
      </c>
      <c r="D1496" s="18" t="s">
        <v>2061</v>
      </c>
      <c r="E1496" s="18" t="s">
        <v>4539</v>
      </c>
      <c r="F1496" s="18" t="s">
        <v>2055</v>
      </c>
      <c r="G1496" s="18" t="s">
        <v>2253</v>
      </c>
      <c r="H1496" s="18" t="s">
        <v>2064</v>
      </c>
      <c r="I1496" s="18" t="s">
        <v>2065</v>
      </c>
      <c r="J1496" s="18" t="s">
        <v>4540</v>
      </c>
    </row>
    <row r="1497" s="12" customFormat="1" ht="42" customHeight="1" spans="1:10">
      <c r="A1497" s="18"/>
      <c r="B1497" s="18"/>
      <c r="C1497" s="18" t="s">
        <v>2060</v>
      </c>
      <c r="D1497" s="18" t="s">
        <v>2193</v>
      </c>
      <c r="E1497" s="18" t="s">
        <v>4537</v>
      </c>
      <c r="F1497" s="18" t="s">
        <v>2055</v>
      </c>
      <c r="G1497" s="18" t="s">
        <v>4541</v>
      </c>
      <c r="H1497" s="18" t="s">
        <v>2064</v>
      </c>
      <c r="I1497" s="18" t="s">
        <v>2065</v>
      </c>
      <c r="J1497" s="18" t="s">
        <v>4542</v>
      </c>
    </row>
    <row r="1498" s="12" customFormat="1" ht="42" customHeight="1" spans="1:10">
      <c r="A1498" s="18"/>
      <c r="B1498" s="18"/>
      <c r="C1498" s="18" t="s">
        <v>2067</v>
      </c>
      <c r="D1498" s="18" t="s">
        <v>2068</v>
      </c>
      <c r="E1498" s="18" t="s">
        <v>2258</v>
      </c>
      <c r="F1498" s="18" t="s">
        <v>2070</v>
      </c>
      <c r="G1498" s="18" t="s">
        <v>2071</v>
      </c>
      <c r="H1498" s="18" t="s">
        <v>2072</v>
      </c>
      <c r="I1498" s="18" t="s">
        <v>2058</v>
      </c>
      <c r="J1498" s="18" t="s">
        <v>4543</v>
      </c>
    </row>
    <row r="1499" s="12" customFormat="1" ht="42" customHeight="1" spans="1:10">
      <c r="A1499" s="18"/>
      <c r="B1499" s="18"/>
      <c r="C1499" s="18" t="s">
        <v>2067</v>
      </c>
      <c r="D1499" s="18" t="s">
        <v>2068</v>
      </c>
      <c r="E1499" s="18" t="s">
        <v>2202</v>
      </c>
      <c r="F1499" s="18" t="s">
        <v>2070</v>
      </c>
      <c r="G1499" s="18" t="s">
        <v>2071</v>
      </c>
      <c r="H1499" s="18" t="s">
        <v>2072</v>
      </c>
      <c r="I1499" s="18" t="s">
        <v>2058</v>
      </c>
      <c r="J1499" s="18" t="s">
        <v>4544</v>
      </c>
    </row>
    <row r="1500" s="12" customFormat="1" ht="42" customHeight="1" spans="1:10">
      <c r="A1500" s="18" t="s">
        <v>4545</v>
      </c>
      <c r="B1500" s="18" t="s">
        <v>3742</v>
      </c>
      <c r="C1500" s="18" t="s">
        <v>2052</v>
      </c>
      <c r="D1500" s="18" t="s">
        <v>2053</v>
      </c>
      <c r="E1500" s="18" t="s">
        <v>3834</v>
      </c>
      <c r="F1500" s="18" t="s">
        <v>2055</v>
      </c>
      <c r="G1500" s="18" t="s">
        <v>4546</v>
      </c>
      <c r="H1500" s="18" t="s">
        <v>2057</v>
      </c>
      <c r="I1500" s="18" t="s">
        <v>2058</v>
      </c>
      <c r="J1500" s="18" t="s">
        <v>3750</v>
      </c>
    </row>
    <row r="1501" s="12" customFormat="1" ht="42" customHeight="1" spans="1:10">
      <c r="A1501" s="18"/>
      <c r="B1501" s="18"/>
      <c r="C1501" s="18" t="s">
        <v>2060</v>
      </c>
      <c r="D1501" s="18" t="s">
        <v>2061</v>
      </c>
      <c r="E1501" s="18" t="s">
        <v>2062</v>
      </c>
      <c r="F1501" s="18" t="s">
        <v>2055</v>
      </c>
      <c r="G1501" s="18" t="s">
        <v>2063</v>
      </c>
      <c r="H1501" s="18" t="s">
        <v>2064</v>
      </c>
      <c r="I1501" s="18" t="s">
        <v>2065</v>
      </c>
      <c r="J1501" s="18" t="s">
        <v>2066</v>
      </c>
    </row>
    <row r="1502" s="12" customFormat="1" ht="42" customHeight="1" spans="1:10">
      <c r="A1502" s="18"/>
      <c r="B1502" s="18"/>
      <c r="C1502" s="18" t="s">
        <v>2067</v>
      </c>
      <c r="D1502" s="18" t="s">
        <v>2068</v>
      </c>
      <c r="E1502" s="18" t="s">
        <v>2069</v>
      </c>
      <c r="F1502" s="18" t="s">
        <v>2070</v>
      </c>
      <c r="G1502" s="18" t="s">
        <v>2071</v>
      </c>
      <c r="H1502" s="18" t="s">
        <v>2072</v>
      </c>
      <c r="I1502" s="18" t="s">
        <v>2058</v>
      </c>
      <c r="J1502" s="18" t="s">
        <v>2073</v>
      </c>
    </row>
    <row r="1503" s="12" customFormat="1" ht="42" customHeight="1" spans="1:10">
      <c r="A1503" s="18"/>
      <c r="B1503" s="18"/>
      <c r="C1503" s="18" t="s">
        <v>2067</v>
      </c>
      <c r="D1503" s="18" t="s">
        <v>2068</v>
      </c>
      <c r="E1503" s="18" t="s">
        <v>2074</v>
      </c>
      <c r="F1503" s="18" t="s">
        <v>2070</v>
      </c>
      <c r="G1503" s="18" t="s">
        <v>2071</v>
      </c>
      <c r="H1503" s="18" t="s">
        <v>2072</v>
      </c>
      <c r="I1503" s="18" t="s">
        <v>2065</v>
      </c>
      <c r="J1503" s="18" t="s">
        <v>2075</v>
      </c>
    </row>
    <row r="1504" s="12" customFormat="1" ht="42" customHeight="1" spans="1:10">
      <c r="A1504" s="18" t="s">
        <v>2226</v>
      </c>
      <c r="B1504" s="18" t="s">
        <v>4547</v>
      </c>
      <c r="C1504" s="18" t="s">
        <v>2052</v>
      </c>
      <c r="D1504" s="18" t="s">
        <v>2053</v>
      </c>
      <c r="E1504" s="18" t="s">
        <v>3891</v>
      </c>
      <c r="F1504" s="18" t="s">
        <v>2106</v>
      </c>
      <c r="G1504" s="18" t="s">
        <v>2131</v>
      </c>
      <c r="H1504" s="18" t="s">
        <v>2057</v>
      </c>
      <c r="I1504" s="18" t="s">
        <v>2058</v>
      </c>
      <c r="J1504" s="18" t="s">
        <v>4548</v>
      </c>
    </row>
    <row r="1505" s="12" customFormat="1" ht="42" customHeight="1" spans="1:10">
      <c r="A1505" s="18"/>
      <c r="B1505" s="18"/>
      <c r="C1505" s="18" t="s">
        <v>2060</v>
      </c>
      <c r="D1505" s="18" t="s">
        <v>2061</v>
      </c>
      <c r="E1505" s="18" t="s">
        <v>2062</v>
      </c>
      <c r="F1505" s="18" t="s">
        <v>2055</v>
      </c>
      <c r="G1505" s="18" t="s">
        <v>2063</v>
      </c>
      <c r="H1505" s="18" t="s">
        <v>2064</v>
      </c>
      <c r="I1505" s="18" t="s">
        <v>2065</v>
      </c>
      <c r="J1505" s="18" t="s">
        <v>4549</v>
      </c>
    </row>
    <row r="1506" s="12" customFormat="1" ht="42" customHeight="1" spans="1:10">
      <c r="A1506" s="18"/>
      <c r="B1506" s="18"/>
      <c r="C1506" s="18" t="s">
        <v>2067</v>
      </c>
      <c r="D1506" s="18" t="s">
        <v>2068</v>
      </c>
      <c r="E1506" s="18" t="s">
        <v>2069</v>
      </c>
      <c r="F1506" s="18" t="s">
        <v>2070</v>
      </c>
      <c r="G1506" s="18" t="s">
        <v>2071</v>
      </c>
      <c r="H1506" s="18" t="s">
        <v>2072</v>
      </c>
      <c r="I1506" s="18" t="s">
        <v>2058</v>
      </c>
      <c r="J1506" s="18" t="s">
        <v>4550</v>
      </c>
    </row>
    <row r="1507" s="12" customFormat="1" ht="42" customHeight="1" spans="1:10">
      <c r="A1507" s="18"/>
      <c r="B1507" s="18"/>
      <c r="C1507" s="18" t="s">
        <v>2067</v>
      </c>
      <c r="D1507" s="18" t="s">
        <v>2068</v>
      </c>
      <c r="E1507" s="18" t="s">
        <v>2074</v>
      </c>
      <c r="F1507" s="18" t="s">
        <v>2070</v>
      </c>
      <c r="G1507" s="18" t="s">
        <v>2071</v>
      </c>
      <c r="H1507" s="18" t="s">
        <v>2072</v>
      </c>
      <c r="I1507" s="18" t="s">
        <v>2058</v>
      </c>
      <c r="J1507" s="18" t="s">
        <v>4551</v>
      </c>
    </row>
    <row r="1508" s="12" customFormat="1" ht="42" customHeight="1" spans="1:10">
      <c r="A1508" s="18" t="s">
        <v>4552</v>
      </c>
      <c r="B1508" s="18" t="s">
        <v>4553</v>
      </c>
      <c r="C1508" s="18" t="s">
        <v>2052</v>
      </c>
      <c r="D1508" s="18" t="s">
        <v>2053</v>
      </c>
      <c r="E1508" s="18" t="s">
        <v>4554</v>
      </c>
      <c r="F1508" s="18" t="s">
        <v>2070</v>
      </c>
      <c r="G1508" s="18" t="s">
        <v>2079</v>
      </c>
      <c r="H1508" s="18" t="s">
        <v>2211</v>
      </c>
      <c r="I1508" s="18" t="s">
        <v>2058</v>
      </c>
      <c r="J1508" s="18" t="s">
        <v>4555</v>
      </c>
    </row>
    <row r="1509" s="12" customFormat="1" ht="42" customHeight="1" spans="1:10">
      <c r="A1509" s="18"/>
      <c r="B1509" s="18"/>
      <c r="C1509" s="18" t="s">
        <v>2052</v>
      </c>
      <c r="D1509" s="18" t="s">
        <v>2053</v>
      </c>
      <c r="E1509" s="18" t="s">
        <v>4556</v>
      </c>
      <c r="F1509" s="18" t="s">
        <v>2070</v>
      </c>
      <c r="G1509" s="18" t="s">
        <v>2079</v>
      </c>
      <c r="H1509" s="18" t="s">
        <v>2211</v>
      </c>
      <c r="I1509" s="18" t="s">
        <v>2058</v>
      </c>
      <c r="J1509" s="18" t="s">
        <v>4557</v>
      </c>
    </row>
    <row r="1510" s="12" customFormat="1" ht="42" customHeight="1" spans="1:10">
      <c r="A1510" s="18"/>
      <c r="B1510" s="18"/>
      <c r="C1510" s="18" t="s">
        <v>2052</v>
      </c>
      <c r="D1510" s="18" t="s">
        <v>2053</v>
      </c>
      <c r="E1510" s="18" t="s">
        <v>4558</v>
      </c>
      <c r="F1510" s="18" t="s">
        <v>2055</v>
      </c>
      <c r="G1510" s="18" t="s">
        <v>4559</v>
      </c>
      <c r="H1510" s="18" t="s">
        <v>2057</v>
      </c>
      <c r="I1510" s="18" t="s">
        <v>2058</v>
      </c>
      <c r="J1510" s="18" t="s">
        <v>4560</v>
      </c>
    </row>
    <row r="1511" s="12" customFormat="1" ht="42" customHeight="1" spans="1:10">
      <c r="A1511" s="18"/>
      <c r="B1511" s="18"/>
      <c r="C1511" s="18" t="s">
        <v>2052</v>
      </c>
      <c r="D1511" s="18" t="s">
        <v>2053</v>
      </c>
      <c r="E1511" s="18" t="s">
        <v>4561</v>
      </c>
      <c r="F1511" s="18" t="s">
        <v>2070</v>
      </c>
      <c r="G1511" s="18" t="s">
        <v>2079</v>
      </c>
      <c r="H1511" s="18" t="s">
        <v>2211</v>
      </c>
      <c r="I1511" s="18" t="s">
        <v>2058</v>
      </c>
      <c r="J1511" s="18" t="s">
        <v>4562</v>
      </c>
    </row>
    <row r="1512" s="12" customFormat="1" ht="42" customHeight="1" spans="1:10">
      <c r="A1512" s="18"/>
      <c r="B1512" s="18"/>
      <c r="C1512" s="18" t="s">
        <v>2052</v>
      </c>
      <c r="D1512" s="18" t="s">
        <v>2053</v>
      </c>
      <c r="E1512" s="18" t="s">
        <v>4563</v>
      </c>
      <c r="F1512" s="18" t="s">
        <v>2070</v>
      </c>
      <c r="G1512" s="18" t="s">
        <v>2079</v>
      </c>
      <c r="H1512" s="18" t="s">
        <v>3437</v>
      </c>
      <c r="I1512" s="18" t="s">
        <v>2058</v>
      </c>
      <c r="J1512" s="18" t="s">
        <v>4564</v>
      </c>
    </row>
    <row r="1513" s="12" customFormat="1" ht="42" customHeight="1" spans="1:10">
      <c r="A1513" s="18"/>
      <c r="B1513" s="18"/>
      <c r="C1513" s="18" t="s">
        <v>2052</v>
      </c>
      <c r="D1513" s="18" t="s">
        <v>2053</v>
      </c>
      <c r="E1513" s="18" t="s">
        <v>4565</v>
      </c>
      <c r="F1513" s="18" t="s">
        <v>2070</v>
      </c>
      <c r="G1513" s="18" t="s">
        <v>2079</v>
      </c>
      <c r="H1513" s="18" t="s">
        <v>2211</v>
      </c>
      <c r="I1513" s="18" t="s">
        <v>2058</v>
      </c>
      <c r="J1513" s="18" t="s">
        <v>4566</v>
      </c>
    </row>
    <row r="1514" s="12" customFormat="1" ht="42" customHeight="1" spans="1:10">
      <c r="A1514" s="18"/>
      <c r="B1514" s="18"/>
      <c r="C1514" s="18" t="s">
        <v>2052</v>
      </c>
      <c r="D1514" s="18" t="s">
        <v>2053</v>
      </c>
      <c r="E1514" s="18" t="s">
        <v>4567</v>
      </c>
      <c r="F1514" s="18" t="s">
        <v>2106</v>
      </c>
      <c r="G1514" s="18" t="s">
        <v>2135</v>
      </c>
      <c r="H1514" s="18" t="s">
        <v>3437</v>
      </c>
      <c r="I1514" s="18" t="s">
        <v>2058</v>
      </c>
      <c r="J1514" s="18" t="s">
        <v>4568</v>
      </c>
    </row>
    <row r="1515" s="12" customFormat="1" ht="42" customHeight="1" spans="1:10">
      <c r="A1515" s="18"/>
      <c r="B1515" s="18"/>
      <c r="C1515" s="18" t="s">
        <v>2052</v>
      </c>
      <c r="D1515" s="18" t="s">
        <v>2084</v>
      </c>
      <c r="E1515" s="18" t="s">
        <v>4569</v>
      </c>
      <c r="F1515" s="18" t="s">
        <v>2070</v>
      </c>
      <c r="G1515" s="18" t="s">
        <v>2071</v>
      </c>
      <c r="H1515" s="18" t="s">
        <v>2072</v>
      </c>
      <c r="I1515" s="18" t="s">
        <v>2058</v>
      </c>
      <c r="J1515" s="18" t="s">
        <v>4570</v>
      </c>
    </row>
    <row r="1516" s="12" customFormat="1" ht="42" customHeight="1" spans="1:10">
      <c r="A1516" s="18"/>
      <c r="B1516" s="18"/>
      <c r="C1516" s="18" t="s">
        <v>2052</v>
      </c>
      <c r="D1516" s="18" t="s">
        <v>2084</v>
      </c>
      <c r="E1516" s="18" t="s">
        <v>4016</v>
      </c>
      <c r="F1516" s="18" t="s">
        <v>2070</v>
      </c>
      <c r="G1516" s="18" t="s">
        <v>2071</v>
      </c>
      <c r="H1516" s="18" t="s">
        <v>2072</v>
      </c>
      <c r="I1516" s="18" t="s">
        <v>2058</v>
      </c>
      <c r="J1516" s="18" t="s">
        <v>4571</v>
      </c>
    </row>
    <row r="1517" s="12" customFormat="1" ht="42" customHeight="1" spans="1:10">
      <c r="A1517" s="18"/>
      <c r="B1517" s="18"/>
      <c r="C1517" s="18" t="s">
        <v>2052</v>
      </c>
      <c r="D1517" s="18" t="s">
        <v>2084</v>
      </c>
      <c r="E1517" s="18" t="s">
        <v>4572</v>
      </c>
      <c r="F1517" s="18" t="s">
        <v>2070</v>
      </c>
      <c r="G1517" s="18" t="s">
        <v>2071</v>
      </c>
      <c r="H1517" s="18" t="s">
        <v>2072</v>
      </c>
      <c r="I1517" s="18" t="s">
        <v>2058</v>
      </c>
      <c r="J1517" s="18" t="s">
        <v>4573</v>
      </c>
    </row>
    <row r="1518" s="12" customFormat="1" ht="42" customHeight="1" spans="1:10">
      <c r="A1518" s="18"/>
      <c r="B1518" s="18"/>
      <c r="C1518" s="18" t="s">
        <v>2052</v>
      </c>
      <c r="D1518" s="18" t="s">
        <v>2084</v>
      </c>
      <c r="E1518" s="18" t="s">
        <v>4574</v>
      </c>
      <c r="F1518" s="18" t="s">
        <v>2070</v>
      </c>
      <c r="G1518" s="18" t="s">
        <v>2071</v>
      </c>
      <c r="H1518" s="18" t="s">
        <v>2072</v>
      </c>
      <c r="I1518" s="18" t="s">
        <v>2058</v>
      </c>
      <c r="J1518" s="18" t="s">
        <v>4575</v>
      </c>
    </row>
    <row r="1519" s="12" customFormat="1" ht="42" customHeight="1" spans="1:10">
      <c r="A1519" s="18"/>
      <c r="B1519" s="18"/>
      <c r="C1519" s="18" t="s">
        <v>2052</v>
      </c>
      <c r="D1519" s="18" t="s">
        <v>2084</v>
      </c>
      <c r="E1519" s="18" t="s">
        <v>4576</v>
      </c>
      <c r="F1519" s="18" t="s">
        <v>2070</v>
      </c>
      <c r="G1519" s="18" t="s">
        <v>2071</v>
      </c>
      <c r="H1519" s="18" t="s">
        <v>2072</v>
      </c>
      <c r="I1519" s="18" t="s">
        <v>2058</v>
      </c>
      <c r="J1519" s="18" t="s">
        <v>4577</v>
      </c>
    </row>
    <row r="1520" s="12" customFormat="1" ht="42" customHeight="1" spans="1:10">
      <c r="A1520" s="18"/>
      <c r="B1520" s="18"/>
      <c r="C1520" s="18" t="s">
        <v>2052</v>
      </c>
      <c r="D1520" s="18" t="s">
        <v>2088</v>
      </c>
      <c r="E1520" s="18" t="s">
        <v>4020</v>
      </c>
      <c r="F1520" s="18" t="s">
        <v>2070</v>
      </c>
      <c r="G1520" s="18" t="s">
        <v>2071</v>
      </c>
      <c r="H1520" s="18" t="s">
        <v>2072</v>
      </c>
      <c r="I1520" s="18" t="s">
        <v>2058</v>
      </c>
      <c r="J1520" s="18" t="s">
        <v>4578</v>
      </c>
    </row>
    <row r="1521" s="12" customFormat="1" ht="42" customHeight="1" spans="1:10">
      <c r="A1521" s="18"/>
      <c r="B1521" s="18"/>
      <c r="C1521" s="18" t="s">
        <v>2052</v>
      </c>
      <c r="D1521" s="18" t="s">
        <v>2110</v>
      </c>
      <c r="E1521" s="18" t="s">
        <v>2111</v>
      </c>
      <c r="F1521" s="18" t="s">
        <v>2106</v>
      </c>
      <c r="G1521" s="18" t="s">
        <v>2839</v>
      </c>
      <c r="H1521" s="18" t="s">
        <v>2233</v>
      </c>
      <c r="I1521" s="18" t="s">
        <v>2058</v>
      </c>
      <c r="J1521" s="18" t="s">
        <v>3929</v>
      </c>
    </row>
    <row r="1522" s="12" customFormat="1" ht="42" customHeight="1" spans="1:10">
      <c r="A1522" s="18"/>
      <c r="B1522" s="18"/>
      <c r="C1522" s="18" t="s">
        <v>2060</v>
      </c>
      <c r="D1522" s="18" t="s">
        <v>2061</v>
      </c>
      <c r="E1522" s="18" t="s">
        <v>4579</v>
      </c>
      <c r="F1522" s="18" t="s">
        <v>2055</v>
      </c>
      <c r="G1522" s="18" t="s">
        <v>2718</v>
      </c>
      <c r="H1522" s="18" t="s">
        <v>2064</v>
      </c>
      <c r="I1522" s="18" t="s">
        <v>2065</v>
      </c>
      <c r="J1522" s="18" t="s">
        <v>4580</v>
      </c>
    </row>
    <row r="1523" s="12" customFormat="1" ht="42" customHeight="1" spans="1:10">
      <c r="A1523" s="18"/>
      <c r="B1523" s="18"/>
      <c r="C1523" s="18" t="s">
        <v>2060</v>
      </c>
      <c r="D1523" s="18" t="s">
        <v>2061</v>
      </c>
      <c r="E1523" s="18" t="s">
        <v>4581</v>
      </c>
      <c r="F1523" s="18" t="s">
        <v>2055</v>
      </c>
      <c r="G1523" s="18" t="s">
        <v>2718</v>
      </c>
      <c r="H1523" s="18" t="s">
        <v>2064</v>
      </c>
      <c r="I1523" s="18" t="s">
        <v>2065</v>
      </c>
      <c r="J1523" s="18" t="s">
        <v>4582</v>
      </c>
    </row>
    <row r="1524" s="12" customFormat="1" ht="42" customHeight="1" spans="1:10">
      <c r="A1524" s="18"/>
      <c r="B1524" s="18"/>
      <c r="C1524" s="18" t="s">
        <v>2060</v>
      </c>
      <c r="D1524" s="18" t="s">
        <v>2061</v>
      </c>
      <c r="E1524" s="18" t="s">
        <v>4583</v>
      </c>
      <c r="F1524" s="18" t="s">
        <v>2055</v>
      </c>
      <c r="G1524" s="18" t="s">
        <v>2718</v>
      </c>
      <c r="H1524" s="18" t="s">
        <v>2064</v>
      </c>
      <c r="I1524" s="18" t="s">
        <v>2065</v>
      </c>
      <c r="J1524" s="18" t="s">
        <v>4584</v>
      </c>
    </row>
    <row r="1525" s="12" customFormat="1" ht="42" customHeight="1" spans="1:10">
      <c r="A1525" s="18"/>
      <c r="B1525" s="18"/>
      <c r="C1525" s="18" t="s">
        <v>2067</v>
      </c>
      <c r="D1525" s="18" t="s">
        <v>2068</v>
      </c>
      <c r="E1525" s="18" t="s">
        <v>2258</v>
      </c>
      <c r="F1525" s="18" t="s">
        <v>2070</v>
      </c>
      <c r="G1525" s="18" t="s">
        <v>2071</v>
      </c>
      <c r="H1525" s="18" t="s">
        <v>2072</v>
      </c>
      <c r="I1525" s="18" t="s">
        <v>2058</v>
      </c>
      <c r="J1525" s="18" t="s">
        <v>2259</v>
      </c>
    </row>
    <row r="1526" s="12" customFormat="1" ht="42" customHeight="1" spans="1:10">
      <c r="A1526" s="18"/>
      <c r="B1526" s="18"/>
      <c r="C1526" s="18" t="s">
        <v>2067</v>
      </c>
      <c r="D1526" s="18" t="s">
        <v>2068</v>
      </c>
      <c r="E1526" s="18" t="s">
        <v>2847</v>
      </c>
      <c r="F1526" s="18" t="s">
        <v>2070</v>
      </c>
      <c r="G1526" s="18" t="s">
        <v>2071</v>
      </c>
      <c r="H1526" s="18" t="s">
        <v>2072</v>
      </c>
      <c r="I1526" s="18" t="s">
        <v>2058</v>
      </c>
      <c r="J1526" s="18" t="s">
        <v>2955</v>
      </c>
    </row>
    <row r="1527" s="12" customFormat="1" ht="42" customHeight="1" spans="1:10">
      <c r="A1527" s="18" t="s">
        <v>4585</v>
      </c>
      <c r="B1527" s="18" t="s">
        <v>4586</v>
      </c>
      <c r="C1527" s="18" t="s">
        <v>2052</v>
      </c>
      <c r="D1527" s="18" t="s">
        <v>2053</v>
      </c>
      <c r="E1527" s="18" t="s">
        <v>4587</v>
      </c>
      <c r="F1527" s="18" t="s">
        <v>2070</v>
      </c>
      <c r="G1527" s="18" t="s">
        <v>2079</v>
      </c>
      <c r="H1527" s="18" t="s">
        <v>3194</v>
      </c>
      <c r="I1527" s="18" t="s">
        <v>2058</v>
      </c>
      <c r="J1527" s="18" t="s">
        <v>4588</v>
      </c>
    </row>
    <row r="1528" s="12" customFormat="1" ht="42" customHeight="1" spans="1:10">
      <c r="A1528" s="18"/>
      <c r="B1528" s="18"/>
      <c r="C1528" s="18" t="s">
        <v>2052</v>
      </c>
      <c r="D1528" s="18" t="s">
        <v>2053</v>
      </c>
      <c r="E1528" s="18" t="s">
        <v>4589</v>
      </c>
      <c r="F1528" s="18" t="s">
        <v>2070</v>
      </c>
      <c r="G1528" s="18" t="s">
        <v>2079</v>
      </c>
      <c r="H1528" s="18" t="s">
        <v>3194</v>
      </c>
      <c r="I1528" s="18" t="s">
        <v>2058</v>
      </c>
      <c r="J1528" s="18" t="s">
        <v>4590</v>
      </c>
    </row>
    <row r="1529" s="12" customFormat="1" ht="42" customHeight="1" spans="1:10">
      <c r="A1529" s="18"/>
      <c r="B1529" s="18"/>
      <c r="C1529" s="18" t="s">
        <v>2052</v>
      </c>
      <c r="D1529" s="18" t="s">
        <v>2053</v>
      </c>
      <c r="E1529" s="18" t="s">
        <v>4591</v>
      </c>
      <c r="F1529" s="18" t="s">
        <v>2070</v>
      </c>
      <c r="G1529" s="18" t="s">
        <v>2079</v>
      </c>
      <c r="H1529" s="18" t="s">
        <v>2211</v>
      </c>
      <c r="I1529" s="18" t="s">
        <v>2058</v>
      </c>
      <c r="J1529" s="18" t="s">
        <v>4592</v>
      </c>
    </row>
    <row r="1530" s="12" customFormat="1" ht="42" customHeight="1" spans="1:10">
      <c r="A1530" s="18"/>
      <c r="B1530" s="18"/>
      <c r="C1530" s="18" t="s">
        <v>2052</v>
      </c>
      <c r="D1530" s="18" t="s">
        <v>2053</v>
      </c>
      <c r="E1530" s="18" t="s">
        <v>4593</v>
      </c>
      <c r="F1530" s="18" t="s">
        <v>2070</v>
      </c>
      <c r="G1530" s="18" t="s">
        <v>4594</v>
      </c>
      <c r="H1530" s="18" t="s">
        <v>2057</v>
      </c>
      <c r="I1530" s="18" t="s">
        <v>2058</v>
      </c>
      <c r="J1530" s="18" t="s">
        <v>4595</v>
      </c>
    </row>
    <row r="1531" s="12" customFormat="1" ht="42" customHeight="1" spans="1:10">
      <c r="A1531" s="18"/>
      <c r="B1531" s="18"/>
      <c r="C1531" s="18" t="s">
        <v>2052</v>
      </c>
      <c r="D1531" s="18" t="s">
        <v>2053</v>
      </c>
      <c r="E1531" s="18" t="s">
        <v>4596</v>
      </c>
      <c r="F1531" s="18" t="s">
        <v>2070</v>
      </c>
      <c r="G1531" s="18" t="s">
        <v>4594</v>
      </c>
      <c r="H1531" s="18" t="s">
        <v>2057</v>
      </c>
      <c r="I1531" s="18" t="s">
        <v>2058</v>
      </c>
      <c r="J1531" s="18" t="s">
        <v>4597</v>
      </c>
    </row>
    <row r="1532" s="12" customFormat="1" ht="42" customHeight="1" spans="1:10">
      <c r="A1532" s="18"/>
      <c r="B1532" s="18"/>
      <c r="C1532" s="18" t="s">
        <v>2052</v>
      </c>
      <c r="D1532" s="18" t="s">
        <v>2053</v>
      </c>
      <c r="E1532" s="18" t="s">
        <v>4598</v>
      </c>
      <c r="F1532" s="18" t="s">
        <v>2070</v>
      </c>
      <c r="G1532" s="18" t="s">
        <v>4599</v>
      </c>
      <c r="H1532" s="18" t="s">
        <v>2057</v>
      </c>
      <c r="I1532" s="18" t="s">
        <v>2058</v>
      </c>
      <c r="J1532" s="18" t="s">
        <v>4600</v>
      </c>
    </row>
    <row r="1533" s="12" customFormat="1" ht="42" customHeight="1" spans="1:10">
      <c r="A1533" s="18"/>
      <c r="B1533" s="18"/>
      <c r="C1533" s="18" t="s">
        <v>2052</v>
      </c>
      <c r="D1533" s="18" t="s">
        <v>2053</v>
      </c>
      <c r="E1533" s="18" t="s">
        <v>4601</v>
      </c>
      <c r="F1533" s="18" t="s">
        <v>2070</v>
      </c>
      <c r="G1533" s="18" t="s">
        <v>2128</v>
      </c>
      <c r="H1533" s="18" t="s">
        <v>2082</v>
      </c>
      <c r="I1533" s="18" t="s">
        <v>2058</v>
      </c>
      <c r="J1533" s="18" t="s">
        <v>4602</v>
      </c>
    </row>
    <row r="1534" s="12" customFormat="1" ht="42" customHeight="1" spans="1:10">
      <c r="A1534" s="18"/>
      <c r="B1534" s="18"/>
      <c r="C1534" s="18" t="s">
        <v>2052</v>
      </c>
      <c r="D1534" s="18" t="s">
        <v>2053</v>
      </c>
      <c r="E1534" s="18" t="s">
        <v>4603</v>
      </c>
      <c r="F1534" s="18" t="s">
        <v>2070</v>
      </c>
      <c r="G1534" s="18" t="s">
        <v>2783</v>
      </c>
      <c r="H1534" s="18" t="s">
        <v>2057</v>
      </c>
      <c r="I1534" s="18" t="s">
        <v>2058</v>
      </c>
      <c r="J1534" s="18" t="s">
        <v>4604</v>
      </c>
    </row>
    <row r="1535" s="12" customFormat="1" ht="42" customHeight="1" spans="1:10">
      <c r="A1535" s="18"/>
      <c r="B1535" s="18"/>
      <c r="C1535" s="18" t="s">
        <v>2052</v>
      </c>
      <c r="D1535" s="18" t="s">
        <v>2053</v>
      </c>
      <c r="E1535" s="18" t="s">
        <v>4605</v>
      </c>
      <c r="F1535" s="18" t="s">
        <v>2055</v>
      </c>
      <c r="G1535" s="18" t="s">
        <v>4606</v>
      </c>
      <c r="H1535" s="18" t="s">
        <v>2093</v>
      </c>
      <c r="I1535" s="18" t="s">
        <v>2058</v>
      </c>
      <c r="J1535" s="18" t="s">
        <v>4607</v>
      </c>
    </row>
    <row r="1536" s="12" customFormat="1" ht="42" customHeight="1" spans="1:10">
      <c r="A1536" s="18"/>
      <c r="B1536" s="18"/>
      <c r="C1536" s="18" t="s">
        <v>2052</v>
      </c>
      <c r="D1536" s="18" t="s">
        <v>2053</v>
      </c>
      <c r="E1536" s="18" t="s">
        <v>4608</v>
      </c>
      <c r="F1536" s="18" t="s">
        <v>2055</v>
      </c>
      <c r="G1536" s="18" t="s">
        <v>2086</v>
      </c>
      <c r="H1536" s="18" t="s">
        <v>2072</v>
      </c>
      <c r="I1536" s="18" t="s">
        <v>2058</v>
      </c>
      <c r="J1536" s="18" t="s">
        <v>4609</v>
      </c>
    </row>
    <row r="1537" s="12" customFormat="1" ht="42" customHeight="1" spans="1:10">
      <c r="A1537" s="18"/>
      <c r="B1537" s="18"/>
      <c r="C1537" s="18" t="s">
        <v>2052</v>
      </c>
      <c r="D1537" s="18" t="s">
        <v>2053</v>
      </c>
      <c r="E1537" s="18" t="s">
        <v>4610</v>
      </c>
      <c r="F1537" s="18" t="s">
        <v>2070</v>
      </c>
      <c r="G1537" s="18" t="s">
        <v>2079</v>
      </c>
      <c r="H1537" s="18" t="s">
        <v>2082</v>
      </c>
      <c r="I1537" s="18" t="s">
        <v>2058</v>
      </c>
      <c r="J1537" s="18" t="s">
        <v>4611</v>
      </c>
    </row>
    <row r="1538" s="12" customFormat="1" ht="42" customHeight="1" spans="1:10">
      <c r="A1538" s="18"/>
      <c r="B1538" s="18"/>
      <c r="C1538" s="18" t="s">
        <v>2052</v>
      </c>
      <c r="D1538" s="18" t="s">
        <v>2084</v>
      </c>
      <c r="E1538" s="18" t="s">
        <v>4612</v>
      </c>
      <c r="F1538" s="18" t="s">
        <v>2070</v>
      </c>
      <c r="G1538" s="18" t="s">
        <v>2071</v>
      </c>
      <c r="H1538" s="18" t="s">
        <v>2072</v>
      </c>
      <c r="I1538" s="18" t="s">
        <v>2058</v>
      </c>
      <c r="J1538" s="18" t="s">
        <v>4613</v>
      </c>
    </row>
    <row r="1539" s="12" customFormat="1" ht="42" customHeight="1" spans="1:10">
      <c r="A1539" s="18"/>
      <c r="B1539" s="18"/>
      <c r="C1539" s="18" t="s">
        <v>2052</v>
      </c>
      <c r="D1539" s="18" t="s">
        <v>2084</v>
      </c>
      <c r="E1539" s="18" t="s">
        <v>4614</v>
      </c>
      <c r="F1539" s="18" t="s">
        <v>2070</v>
      </c>
      <c r="G1539" s="18" t="s">
        <v>2071</v>
      </c>
      <c r="H1539" s="18" t="s">
        <v>2072</v>
      </c>
      <c r="I1539" s="18" t="s">
        <v>2058</v>
      </c>
      <c r="J1539" s="18" t="s">
        <v>4615</v>
      </c>
    </row>
    <row r="1540" s="12" customFormat="1" ht="42" customHeight="1" spans="1:10">
      <c r="A1540" s="18"/>
      <c r="B1540" s="18"/>
      <c r="C1540" s="18" t="s">
        <v>2052</v>
      </c>
      <c r="D1540" s="18" t="s">
        <v>2084</v>
      </c>
      <c r="E1540" s="18" t="s">
        <v>4616</v>
      </c>
      <c r="F1540" s="18" t="s">
        <v>2070</v>
      </c>
      <c r="G1540" s="18" t="s">
        <v>2071</v>
      </c>
      <c r="H1540" s="18" t="s">
        <v>2072</v>
      </c>
      <c r="I1540" s="18" t="s">
        <v>2058</v>
      </c>
      <c r="J1540" s="18" t="s">
        <v>4617</v>
      </c>
    </row>
    <row r="1541" s="12" customFormat="1" ht="42" customHeight="1" spans="1:10">
      <c r="A1541" s="18"/>
      <c r="B1541" s="18"/>
      <c r="C1541" s="18" t="s">
        <v>2052</v>
      </c>
      <c r="D1541" s="18" t="s">
        <v>2084</v>
      </c>
      <c r="E1541" s="18" t="s">
        <v>4618</v>
      </c>
      <c r="F1541" s="18" t="s">
        <v>2055</v>
      </c>
      <c r="G1541" s="18" t="s">
        <v>2086</v>
      </c>
      <c r="H1541" s="18" t="s">
        <v>2072</v>
      </c>
      <c r="I1541" s="18" t="s">
        <v>2065</v>
      </c>
      <c r="J1541" s="18" t="s">
        <v>4619</v>
      </c>
    </row>
    <row r="1542" s="12" customFormat="1" ht="42" customHeight="1" spans="1:10">
      <c r="A1542" s="18"/>
      <c r="B1542" s="18"/>
      <c r="C1542" s="18" t="s">
        <v>2052</v>
      </c>
      <c r="D1542" s="18" t="s">
        <v>2084</v>
      </c>
      <c r="E1542" s="18" t="s">
        <v>4620</v>
      </c>
      <c r="F1542" s="18" t="s">
        <v>2055</v>
      </c>
      <c r="G1542" s="18" t="s">
        <v>2086</v>
      </c>
      <c r="H1542" s="18" t="s">
        <v>2072</v>
      </c>
      <c r="I1542" s="18" t="s">
        <v>2065</v>
      </c>
      <c r="J1542" s="18" t="s">
        <v>4621</v>
      </c>
    </row>
    <row r="1543" s="12" customFormat="1" ht="42" customHeight="1" spans="1:10">
      <c r="A1543" s="18"/>
      <c r="B1543" s="18"/>
      <c r="C1543" s="18" t="s">
        <v>2052</v>
      </c>
      <c r="D1543" s="18" t="s">
        <v>2084</v>
      </c>
      <c r="E1543" s="18" t="s">
        <v>4622</v>
      </c>
      <c r="F1543" s="18" t="s">
        <v>2070</v>
      </c>
      <c r="G1543" s="18" t="s">
        <v>2071</v>
      </c>
      <c r="H1543" s="18" t="s">
        <v>2072</v>
      </c>
      <c r="I1543" s="18" t="s">
        <v>2065</v>
      </c>
      <c r="J1543" s="18" t="s">
        <v>4623</v>
      </c>
    </row>
    <row r="1544" s="12" customFormat="1" ht="42" customHeight="1" spans="1:10">
      <c r="A1544" s="18"/>
      <c r="B1544" s="18"/>
      <c r="C1544" s="18" t="s">
        <v>2052</v>
      </c>
      <c r="D1544" s="18" t="s">
        <v>2088</v>
      </c>
      <c r="E1544" s="18" t="s">
        <v>4624</v>
      </c>
      <c r="F1544" s="18" t="s">
        <v>2070</v>
      </c>
      <c r="G1544" s="18" t="s">
        <v>2071</v>
      </c>
      <c r="H1544" s="18" t="s">
        <v>2072</v>
      </c>
      <c r="I1544" s="18" t="s">
        <v>2058</v>
      </c>
      <c r="J1544" s="18" t="s">
        <v>4625</v>
      </c>
    </row>
    <row r="1545" s="12" customFormat="1" ht="42" customHeight="1" spans="1:10">
      <c r="A1545" s="18"/>
      <c r="B1545" s="18"/>
      <c r="C1545" s="18" t="s">
        <v>2052</v>
      </c>
      <c r="D1545" s="18" t="s">
        <v>2088</v>
      </c>
      <c r="E1545" s="18" t="s">
        <v>4626</v>
      </c>
      <c r="F1545" s="18" t="s">
        <v>2055</v>
      </c>
      <c r="G1545" s="18" t="s">
        <v>2141</v>
      </c>
      <c r="H1545" s="18" t="s">
        <v>2093</v>
      </c>
      <c r="I1545" s="18" t="s">
        <v>2065</v>
      </c>
      <c r="J1545" s="18" t="s">
        <v>4627</v>
      </c>
    </row>
    <row r="1546" s="12" customFormat="1" ht="42" customHeight="1" spans="1:10">
      <c r="A1546" s="18"/>
      <c r="B1546" s="18"/>
      <c r="C1546" s="18" t="s">
        <v>2052</v>
      </c>
      <c r="D1546" s="18" t="s">
        <v>2088</v>
      </c>
      <c r="E1546" s="18" t="s">
        <v>4624</v>
      </c>
      <c r="F1546" s="18" t="s">
        <v>2055</v>
      </c>
      <c r="G1546" s="18" t="s">
        <v>2086</v>
      </c>
      <c r="H1546" s="18" t="s">
        <v>2072</v>
      </c>
      <c r="I1546" s="18" t="s">
        <v>2065</v>
      </c>
      <c r="J1546" s="18" t="s">
        <v>4628</v>
      </c>
    </row>
    <row r="1547" s="12" customFormat="1" ht="42" customHeight="1" spans="1:10">
      <c r="A1547" s="18"/>
      <c r="B1547" s="18"/>
      <c r="C1547" s="18" t="s">
        <v>2052</v>
      </c>
      <c r="D1547" s="18" t="s">
        <v>2088</v>
      </c>
      <c r="E1547" s="18" t="s">
        <v>4629</v>
      </c>
      <c r="F1547" s="18" t="s">
        <v>2055</v>
      </c>
      <c r="G1547" s="18" t="s">
        <v>2086</v>
      </c>
      <c r="H1547" s="18" t="s">
        <v>2072</v>
      </c>
      <c r="I1547" s="18" t="s">
        <v>2065</v>
      </c>
      <c r="J1547" s="18" t="s">
        <v>4630</v>
      </c>
    </row>
    <row r="1548" s="12" customFormat="1" ht="42" customHeight="1" spans="1:10">
      <c r="A1548" s="18"/>
      <c r="B1548" s="18"/>
      <c r="C1548" s="18" t="s">
        <v>2052</v>
      </c>
      <c r="D1548" s="18" t="s">
        <v>2088</v>
      </c>
      <c r="E1548" s="18" t="s">
        <v>4631</v>
      </c>
      <c r="F1548" s="18" t="s">
        <v>2055</v>
      </c>
      <c r="G1548" s="18" t="s">
        <v>2086</v>
      </c>
      <c r="H1548" s="18" t="s">
        <v>2072</v>
      </c>
      <c r="I1548" s="18" t="s">
        <v>2065</v>
      </c>
      <c r="J1548" s="18" t="s">
        <v>4632</v>
      </c>
    </row>
    <row r="1549" s="12" customFormat="1" ht="42" customHeight="1" spans="1:10">
      <c r="A1549" s="18"/>
      <c r="B1549" s="18"/>
      <c r="C1549" s="18" t="s">
        <v>2052</v>
      </c>
      <c r="D1549" s="18" t="s">
        <v>2110</v>
      </c>
      <c r="E1549" s="18" t="s">
        <v>2111</v>
      </c>
      <c r="F1549" s="18" t="s">
        <v>2106</v>
      </c>
      <c r="G1549" s="18" t="s">
        <v>2839</v>
      </c>
      <c r="H1549" s="18" t="s">
        <v>2233</v>
      </c>
      <c r="I1549" s="18" t="s">
        <v>2058</v>
      </c>
      <c r="J1549" s="18" t="s">
        <v>3929</v>
      </c>
    </row>
    <row r="1550" s="12" customFormat="1" ht="42" customHeight="1" spans="1:10">
      <c r="A1550" s="18"/>
      <c r="B1550" s="18"/>
      <c r="C1550" s="18" t="s">
        <v>2060</v>
      </c>
      <c r="D1550" s="18" t="s">
        <v>2061</v>
      </c>
      <c r="E1550" s="18" t="s">
        <v>4633</v>
      </c>
      <c r="F1550" s="18" t="s">
        <v>2055</v>
      </c>
      <c r="G1550" s="18" t="s">
        <v>2187</v>
      </c>
      <c r="H1550" s="18" t="s">
        <v>2064</v>
      </c>
      <c r="I1550" s="18" t="s">
        <v>2065</v>
      </c>
      <c r="J1550" s="18" t="s">
        <v>4634</v>
      </c>
    </row>
    <row r="1551" s="12" customFormat="1" ht="42" customHeight="1" spans="1:10">
      <c r="A1551" s="18"/>
      <c r="B1551" s="18"/>
      <c r="C1551" s="18" t="s">
        <v>2060</v>
      </c>
      <c r="D1551" s="18" t="s">
        <v>2061</v>
      </c>
      <c r="E1551" s="18" t="s">
        <v>4635</v>
      </c>
      <c r="F1551" s="18" t="s">
        <v>2055</v>
      </c>
      <c r="G1551" s="18" t="s">
        <v>2187</v>
      </c>
      <c r="H1551" s="18" t="s">
        <v>2064</v>
      </c>
      <c r="I1551" s="18" t="s">
        <v>2065</v>
      </c>
      <c r="J1551" s="18" t="s">
        <v>4636</v>
      </c>
    </row>
    <row r="1552" s="12" customFormat="1" ht="42" customHeight="1" spans="1:10">
      <c r="A1552" s="18"/>
      <c r="B1552" s="18"/>
      <c r="C1552" s="18" t="s">
        <v>2060</v>
      </c>
      <c r="D1552" s="18" t="s">
        <v>2061</v>
      </c>
      <c r="E1552" s="18" t="s">
        <v>4637</v>
      </c>
      <c r="F1552" s="18" t="s">
        <v>2055</v>
      </c>
      <c r="G1552" s="18" t="s">
        <v>2272</v>
      </c>
      <c r="H1552" s="18" t="s">
        <v>2064</v>
      </c>
      <c r="I1552" s="18" t="s">
        <v>2065</v>
      </c>
      <c r="J1552" s="18" t="s">
        <v>4638</v>
      </c>
    </row>
    <row r="1553" s="12" customFormat="1" ht="42" customHeight="1" spans="1:10">
      <c r="A1553" s="18"/>
      <c r="B1553" s="18"/>
      <c r="C1553" s="18" t="s">
        <v>2060</v>
      </c>
      <c r="D1553" s="18" t="s">
        <v>2061</v>
      </c>
      <c r="E1553" s="18" t="s">
        <v>4639</v>
      </c>
      <c r="F1553" s="18" t="s">
        <v>2055</v>
      </c>
      <c r="G1553" s="18" t="s">
        <v>2187</v>
      </c>
      <c r="H1553" s="18" t="s">
        <v>2064</v>
      </c>
      <c r="I1553" s="18" t="s">
        <v>2065</v>
      </c>
      <c r="J1553" s="18" t="s">
        <v>4640</v>
      </c>
    </row>
    <row r="1554" s="12" customFormat="1" ht="42" customHeight="1" spans="1:10">
      <c r="A1554" s="18"/>
      <c r="B1554" s="18"/>
      <c r="C1554" s="18" t="s">
        <v>2060</v>
      </c>
      <c r="D1554" s="18" t="s">
        <v>2061</v>
      </c>
      <c r="E1554" s="18" t="s">
        <v>4641</v>
      </c>
      <c r="F1554" s="18" t="s">
        <v>2055</v>
      </c>
      <c r="G1554" s="18" t="s">
        <v>2272</v>
      </c>
      <c r="H1554" s="18" t="s">
        <v>2064</v>
      </c>
      <c r="I1554" s="18" t="s">
        <v>2065</v>
      </c>
      <c r="J1554" s="18" t="s">
        <v>4642</v>
      </c>
    </row>
    <row r="1555" s="12" customFormat="1" ht="42" customHeight="1" spans="1:10">
      <c r="A1555" s="18"/>
      <c r="B1555" s="18"/>
      <c r="C1555" s="18" t="s">
        <v>2060</v>
      </c>
      <c r="D1555" s="18" t="s">
        <v>2193</v>
      </c>
      <c r="E1555" s="18" t="s">
        <v>4643</v>
      </c>
      <c r="F1555" s="18" t="s">
        <v>2055</v>
      </c>
      <c r="G1555" s="18" t="s">
        <v>4234</v>
      </c>
      <c r="H1555" s="18" t="s">
        <v>2064</v>
      </c>
      <c r="I1555" s="18" t="s">
        <v>2065</v>
      </c>
      <c r="J1555" s="18" t="s">
        <v>4644</v>
      </c>
    </row>
    <row r="1556" s="12" customFormat="1" ht="42" customHeight="1" spans="1:10">
      <c r="A1556" s="18"/>
      <c r="B1556" s="18"/>
      <c r="C1556" s="18" t="s">
        <v>2060</v>
      </c>
      <c r="D1556" s="18" t="s">
        <v>2193</v>
      </c>
      <c r="E1556" s="18" t="s">
        <v>4645</v>
      </c>
      <c r="F1556" s="18" t="s">
        <v>2055</v>
      </c>
      <c r="G1556" s="18" t="s">
        <v>4073</v>
      </c>
      <c r="H1556" s="18" t="s">
        <v>2064</v>
      </c>
      <c r="I1556" s="18" t="s">
        <v>2065</v>
      </c>
      <c r="J1556" s="18" t="s">
        <v>4646</v>
      </c>
    </row>
    <row r="1557" s="12" customFormat="1" ht="42" customHeight="1" spans="1:10">
      <c r="A1557" s="18"/>
      <c r="B1557" s="18"/>
      <c r="C1557" s="18" t="s">
        <v>2060</v>
      </c>
      <c r="D1557" s="18" t="s">
        <v>2193</v>
      </c>
      <c r="E1557" s="18" t="s">
        <v>4647</v>
      </c>
      <c r="F1557" s="18" t="s">
        <v>2055</v>
      </c>
      <c r="G1557" s="18" t="s">
        <v>4648</v>
      </c>
      <c r="H1557" s="18" t="s">
        <v>2064</v>
      </c>
      <c r="I1557" s="18" t="s">
        <v>2065</v>
      </c>
      <c r="J1557" s="18" t="s">
        <v>4649</v>
      </c>
    </row>
    <row r="1558" s="12" customFormat="1" ht="42" customHeight="1" spans="1:10">
      <c r="A1558" s="18"/>
      <c r="B1558" s="18"/>
      <c r="C1558" s="18" t="s">
        <v>2067</v>
      </c>
      <c r="D1558" s="18" t="s">
        <v>2068</v>
      </c>
      <c r="E1558" s="18" t="s">
        <v>2847</v>
      </c>
      <c r="F1558" s="18" t="s">
        <v>2070</v>
      </c>
      <c r="G1558" s="18" t="s">
        <v>2071</v>
      </c>
      <c r="H1558" s="18" t="s">
        <v>2072</v>
      </c>
      <c r="I1558" s="18" t="s">
        <v>2058</v>
      </c>
      <c r="J1558" s="18" t="s">
        <v>4650</v>
      </c>
    </row>
    <row r="1559" s="12" customFormat="1" ht="42" customHeight="1" spans="1:10">
      <c r="A1559" s="18"/>
      <c r="B1559" s="18"/>
      <c r="C1559" s="18" t="s">
        <v>2067</v>
      </c>
      <c r="D1559" s="18" t="s">
        <v>2068</v>
      </c>
      <c r="E1559" s="18" t="s">
        <v>2258</v>
      </c>
      <c r="F1559" s="18" t="s">
        <v>2070</v>
      </c>
      <c r="G1559" s="18" t="s">
        <v>2071</v>
      </c>
      <c r="H1559" s="18" t="s">
        <v>2072</v>
      </c>
      <c r="I1559" s="18" t="s">
        <v>2058</v>
      </c>
      <c r="J1559" s="18" t="s">
        <v>4543</v>
      </c>
    </row>
    <row r="1560" s="12" customFormat="1" ht="42" customHeight="1" spans="1:10">
      <c r="A1560" s="18" t="s">
        <v>4651</v>
      </c>
      <c r="B1560" s="18" t="s">
        <v>4652</v>
      </c>
      <c r="C1560" s="18" t="s">
        <v>2052</v>
      </c>
      <c r="D1560" s="18" t="s">
        <v>2053</v>
      </c>
      <c r="E1560" s="18" t="s">
        <v>4653</v>
      </c>
      <c r="F1560" s="18" t="s">
        <v>2070</v>
      </c>
      <c r="G1560" s="18" t="s">
        <v>2135</v>
      </c>
      <c r="H1560" s="18" t="s">
        <v>2100</v>
      </c>
      <c r="I1560" s="18" t="s">
        <v>2058</v>
      </c>
      <c r="J1560" s="18" t="s">
        <v>4654</v>
      </c>
    </row>
    <row r="1561" s="12" customFormat="1" ht="42" customHeight="1" spans="1:10">
      <c r="A1561" s="18"/>
      <c r="B1561" s="18"/>
      <c r="C1561" s="18" t="s">
        <v>2052</v>
      </c>
      <c r="D1561" s="18" t="s">
        <v>2053</v>
      </c>
      <c r="E1561" s="18" t="s">
        <v>4655</v>
      </c>
      <c r="F1561" s="18" t="s">
        <v>2070</v>
      </c>
      <c r="G1561" s="18" t="s">
        <v>4656</v>
      </c>
      <c r="H1561" s="18" t="s">
        <v>2057</v>
      </c>
      <c r="I1561" s="18" t="s">
        <v>2058</v>
      </c>
      <c r="J1561" s="18" t="s">
        <v>4657</v>
      </c>
    </row>
    <row r="1562" s="12" customFormat="1" ht="42" customHeight="1" spans="1:10">
      <c r="A1562" s="18"/>
      <c r="B1562" s="18"/>
      <c r="C1562" s="18" t="s">
        <v>2052</v>
      </c>
      <c r="D1562" s="18" t="s">
        <v>2053</v>
      </c>
      <c r="E1562" s="18" t="s">
        <v>4658</v>
      </c>
      <c r="F1562" s="18" t="s">
        <v>2070</v>
      </c>
      <c r="G1562" s="18" t="s">
        <v>2079</v>
      </c>
      <c r="H1562" s="18" t="s">
        <v>2211</v>
      </c>
      <c r="I1562" s="18" t="s">
        <v>2058</v>
      </c>
      <c r="J1562" s="18" t="s">
        <v>4659</v>
      </c>
    </row>
    <row r="1563" s="12" customFormat="1" ht="42" customHeight="1" spans="1:10">
      <c r="A1563" s="18"/>
      <c r="B1563" s="18"/>
      <c r="C1563" s="18" t="s">
        <v>2052</v>
      </c>
      <c r="D1563" s="18" t="s">
        <v>2053</v>
      </c>
      <c r="E1563" s="18" t="s">
        <v>4660</v>
      </c>
      <c r="F1563" s="18" t="s">
        <v>2070</v>
      </c>
      <c r="G1563" s="18" t="s">
        <v>2403</v>
      </c>
      <c r="H1563" s="18" t="s">
        <v>2482</v>
      </c>
      <c r="I1563" s="18" t="s">
        <v>2058</v>
      </c>
      <c r="J1563" s="18" t="s">
        <v>4661</v>
      </c>
    </row>
    <row r="1564" s="12" customFormat="1" ht="42" customHeight="1" spans="1:10">
      <c r="A1564" s="18"/>
      <c r="B1564" s="18"/>
      <c r="C1564" s="18" t="s">
        <v>2052</v>
      </c>
      <c r="D1564" s="18" t="s">
        <v>2053</v>
      </c>
      <c r="E1564" s="18" t="s">
        <v>4662</v>
      </c>
      <c r="F1564" s="18" t="s">
        <v>2070</v>
      </c>
      <c r="G1564" s="18" t="s">
        <v>3197</v>
      </c>
      <c r="H1564" s="18" t="s">
        <v>2100</v>
      </c>
      <c r="I1564" s="18" t="s">
        <v>2058</v>
      </c>
      <c r="J1564" s="18" t="s">
        <v>4663</v>
      </c>
    </row>
    <row r="1565" s="12" customFormat="1" ht="42" customHeight="1" spans="1:10">
      <c r="A1565" s="18"/>
      <c r="B1565" s="18"/>
      <c r="C1565" s="18" t="s">
        <v>2052</v>
      </c>
      <c r="D1565" s="18" t="s">
        <v>2084</v>
      </c>
      <c r="E1565" s="18" t="s">
        <v>4664</v>
      </c>
      <c r="F1565" s="18" t="s">
        <v>2070</v>
      </c>
      <c r="G1565" s="18" t="s">
        <v>2071</v>
      </c>
      <c r="H1565" s="18" t="s">
        <v>2072</v>
      </c>
      <c r="I1565" s="18" t="s">
        <v>2058</v>
      </c>
      <c r="J1565" s="18" t="s">
        <v>4665</v>
      </c>
    </row>
    <row r="1566" s="12" customFormat="1" ht="42" customHeight="1" spans="1:10">
      <c r="A1566" s="18"/>
      <c r="B1566" s="18"/>
      <c r="C1566" s="18" t="s">
        <v>2052</v>
      </c>
      <c r="D1566" s="18" t="s">
        <v>2084</v>
      </c>
      <c r="E1566" s="18" t="s">
        <v>4666</v>
      </c>
      <c r="F1566" s="18" t="s">
        <v>2070</v>
      </c>
      <c r="G1566" s="18" t="s">
        <v>2071</v>
      </c>
      <c r="H1566" s="18" t="s">
        <v>2072</v>
      </c>
      <c r="I1566" s="18" t="s">
        <v>2058</v>
      </c>
      <c r="J1566" s="18" t="s">
        <v>4667</v>
      </c>
    </row>
    <row r="1567" s="12" customFormat="1" ht="42" customHeight="1" spans="1:10">
      <c r="A1567" s="18"/>
      <c r="B1567" s="18"/>
      <c r="C1567" s="18" t="s">
        <v>2052</v>
      </c>
      <c r="D1567" s="18" t="s">
        <v>2088</v>
      </c>
      <c r="E1567" s="18" t="s">
        <v>4668</v>
      </c>
      <c r="F1567" s="18" t="s">
        <v>2070</v>
      </c>
      <c r="G1567" s="18" t="s">
        <v>2071</v>
      </c>
      <c r="H1567" s="18" t="s">
        <v>2072</v>
      </c>
      <c r="I1567" s="18" t="s">
        <v>2058</v>
      </c>
      <c r="J1567" s="18" t="s">
        <v>4669</v>
      </c>
    </row>
    <row r="1568" s="12" customFormat="1" ht="42" customHeight="1" spans="1:10">
      <c r="A1568" s="18"/>
      <c r="B1568" s="18"/>
      <c r="C1568" s="18" t="s">
        <v>2052</v>
      </c>
      <c r="D1568" s="18" t="s">
        <v>2053</v>
      </c>
      <c r="E1568" s="18" t="s">
        <v>2111</v>
      </c>
      <c r="F1568" s="18" t="s">
        <v>2106</v>
      </c>
      <c r="G1568" s="18" t="s">
        <v>2839</v>
      </c>
      <c r="H1568" s="18" t="s">
        <v>2072</v>
      </c>
      <c r="I1568" s="18" t="s">
        <v>2058</v>
      </c>
      <c r="J1568" s="18" t="s">
        <v>3929</v>
      </c>
    </row>
    <row r="1569" s="12" customFormat="1" ht="42" customHeight="1" spans="1:10">
      <c r="A1569" s="18"/>
      <c r="B1569" s="18"/>
      <c r="C1569" s="18" t="s">
        <v>2060</v>
      </c>
      <c r="D1569" s="18" t="s">
        <v>2061</v>
      </c>
      <c r="E1569" s="18" t="s">
        <v>4670</v>
      </c>
      <c r="F1569" s="18" t="s">
        <v>2055</v>
      </c>
      <c r="G1569" s="18" t="s">
        <v>2184</v>
      </c>
      <c r="H1569" s="18" t="s">
        <v>2064</v>
      </c>
      <c r="I1569" s="18" t="s">
        <v>2065</v>
      </c>
      <c r="J1569" s="18" t="s">
        <v>4671</v>
      </c>
    </row>
    <row r="1570" s="12" customFormat="1" ht="42" customHeight="1" spans="1:10">
      <c r="A1570" s="18"/>
      <c r="B1570" s="18"/>
      <c r="C1570" s="18" t="s">
        <v>2060</v>
      </c>
      <c r="D1570" s="18" t="s">
        <v>2061</v>
      </c>
      <c r="E1570" s="18" t="s">
        <v>4672</v>
      </c>
      <c r="F1570" s="18" t="s">
        <v>2070</v>
      </c>
      <c r="G1570" s="18" t="s">
        <v>2071</v>
      </c>
      <c r="H1570" s="18" t="s">
        <v>2072</v>
      </c>
      <c r="I1570" s="18" t="s">
        <v>2058</v>
      </c>
      <c r="J1570" s="18" t="s">
        <v>4673</v>
      </c>
    </row>
    <row r="1571" s="12" customFormat="1" ht="42" customHeight="1" spans="1:10">
      <c r="A1571" s="18"/>
      <c r="B1571" s="18"/>
      <c r="C1571" s="18" t="s">
        <v>2060</v>
      </c>
      <c r="D1571" s="18" t="s">
        <v>2193</v>
      </c>
      <c r="E1571" s="18" t="s">
        <v>4674</v>
      </c>
      <c r="F1571" s="18" t="s">
        <v>2055</v>
      </c>
      <c r="G1571" s="18" t="s">
        <v>4234</v>
      </c>
      <c r="H1571" s="18" t="s">
        <v>2064</v>
      </c>
      <c r="I1571" s="18" t="s">
        <v>2065</v>
      </c>
      <c r="J1571" s="18" t="s">
        <v>4675</v>
      </c>
    </row>
    <row r="1572" s="12" customFormat="1" ht="42" customHeight="1" spans="1:10">
      <c r="A1572" s="18"/>
      <c r="B1572" s="18"/>
      <c r="C1572" s="18" t="s">
        <v>2067</v>
      </c>
      <c r="D1572" s="18" t="s">
        <v>2068</v>
      </c>
      <c r="E1572" s="18" t="s">
        <v>2258</v>
      </c>
      <c r="F1572" s="18" t="s">
        <v>2070</v>
      </c>
      <c r="G1572" s="18" t="s">
        <v>2071</v>
      </c>
      <c r="H1572" s="18" t="s">
        <v>2072</v>
      </c>
      <c r="I1572" s="18" t="s">
        <v>2058</v>
      </c>
      <c r="J1572" s="18" t="s">
        <v>2259</v>
      </c>
    </row>
    <row r="1573" s="12" customFormat="1" ht="42" customHeight="1" spans="1:10">
      <c r="A1573" s="18"/>
      <c r="B1573" s="18"/>
      <c r="C1573" s="18" t="s">
        <v>2067</v>
      </c>
      <c r="D1573" s="18" t="s">
        <v>2068</v>
      </c>
      <c r="E1573" s="18" t="s">
        <v>2202</v>
      </c>
      <c r="F1573" s="18" t="s">
        <v>2070</v>
      </c>
      <c r="G1573" s="18" t="s">
        <v>2071</v>
      </c>
      <c r="H1573" s="18" t="s">
        <v>2072</v>
      </c>
      <c r="I1573" s="18" t="s">
        <v>2058</v>
      </c>
      <c r="J1573" s="18" t="s">
        <v>2399</v>
      </c>
    </row>
    <row r="1574" s="12" customFormat="1" ht="42" customHeight="1" spans="1:10">
      <c r="A1574" s="17" t="s">
        <v>4676</v>
      </c>
      <c r="B1574" s="20"/>
      <c r="C1574" s="20"/>
      <c r="D1574" s="20"/>
      <c r="E1574" s="20"/>
      <c r="F1574" s="20"/>
      <c r="G1574" s="20"/>
      <c r="H1574" s="20"/>
      <c r="I1574" s="20"/>
      <c r="J1574" s="20"/>
    </row>
    <row r="1575" s="12" customFormat="1" ht="42" customHeight="1" spans="1:10">
      <c r="A1575" s="19" t="s">
        <v>4676</v>
      </c>
      <c r="B1575" s="20"/>
      <c r="C1575" s="20"/>
      <c r="D1575" s="20"/>
      <c r="E1575" s="20"/>
      <c r="F1575" s="20"/>
      <c r="G1575" s="20"/>
      <c r="H1575" s="20"/>
      <c r="I1575" s="20"/>
      <c r="J1575" s="20"/>
    </row>
    <row r="1576" s="12" customFormat="1" ht="42" customHeight="1" spans="1:10">
      <c r="A1576" s="18" t="s">
        <v>4677</v>
      </c>
      <c r="B1576" s="18" t="s">
        <v>4678</v>
      </c>
      <c r="C1576" s="18" t="s">
        <v>2052</v>
      </c>
      <c r="D1576" s="18" t="s">
        <v>2053</v>
      </c>
      <c r="E1576" s="18" t="s">
        <v>4679</v>
      </c>
      <c r="F1576" s="18" t="s">
        <v>2070</v>
      </c>
      <c r="G1576" s="18" t="s">
        <v>3936</v>
      </c>
      <c r="H1576" s="18" t="s">
        <v>2082</v>
      </c>
      <c r="I1576" s="18" t="s">
        <v>2058</v>
      </c>
      <c r="J1576" s="18" t="s">
        <v>4680</v>
      </c>
    </row>
    <row r="1577" s="12" customFormat="1" ht="42" customHeight="1" spans="1:10">
      <c r="A1577" s="18"/>
      <c r="B1577" s="18"/>
      <c r="C1577" s="18" t="s">
        <v>2052</v>
      </c>
      <c r="D1577" s="18" t="s">
        <v>2053</v>
      </c>
      <c r="E1577" s="18" t="s">
        <v>4681</v>
      </c>
      <c r="F1577" s="18" t="s">
        <v>2070</v>
      </c>
      <c r="G1577" s="18" t="s">
        <v>4682</v>
      </c>
      <c r="H1577" s="18" t="s">
        <v>2302</v>
      </c>
      <c r="I1577" s="18" t="s">
        <v>2058</v>
      </c>
      <c r="J1577" s="18" t="s">
        <v>4683</v>
      </c>
    </row>
    <row r="1578" s="12" customFormat="1" ht="42" customHeight="1" spans="1:10">
      <c r="A1578" s="18"/>
      <c r="B1578" s="18"/>
      <c r="C1578" s="18" t="s">
        <v>2052</v>
      </c>
      <c r="D1578" s="18" t="s">
        <v>2053</v>
      </c>
      <c r="E1578" s="18" t="s">
        <v>4684</v>
      </c>
      <c r="F1578" s="18" t="s">
        <v>2070</v>
      </c>
      <c r="G1578" s="18" t="s">
        <v>2942</v>
      </c>
      <c r="H1578" s="18" t="s">
        <v>2482</v>
      </c>
      <c r="I1578" s="18" t="s">
        <v>2058</v>
      </c>
      <c r="J1578" s="18" t="s">
        <v>4685</v>
      </c>
    </row>
    <row r="1579" s="12" customFormat="1" ht="42" customHeight="1" spans="1:10">
      <c r="A1579" s="18"/>
      <c r="B1579" s="18"/>
      <c r="C1579" s="18" t="s">
        <v>2052</v>
      </c>
      <c r="D1579" s="18" t="s">
        <v>2053</v>
      </c>
      <c r="E1579" s="18" t="s">
        <v>4686</v>
      </c>
      <c r="F1579" s="18" t="s">
        <v>2070</v>
      </c>
      <c r="G1579" s="18" t="s">
        <v>3936</v>
      </c>
      <c r="H1579" s="18" t="s">
        <v>2082</v>
      </c>
      <c r="I1579" s="18" t="s">
        <v>2058</v>
      </c>
      <c r="J1579" s="18" t="s">
        <v>4687</v>
      </c>
    </row>
    <row r="1580" s="12" customFormat="1" ht="42" customHeight="1" spans="1:10">
      <c r="A1580" s="18"/>
      <c r="B1580" s="18"/>
      <c r="C1580" s="18" t="s">
        <v>2052</v>
      </c>
      <c r="D1580" s="18" t="s">
        <v>2053</v>
      </c>
      <c r="E1580" s="18" t="s">
        <v>4688</v>
      </c>
      <c r="F1580" s="18" t="s">
        <v>2070</v>
      </c>
      <c r="G1580" s="18" t="s">
        <v>3936</v>
      </c>
      <c r="H1580" s="18" t="s">
        <v>2082</v>
      </c>
      <c r="I1580" s="18" t="s">
        <v>2058</v>
      </c>
      <c r="J1580" s="18" t="s">
        <v>4689</v>
      </c>
    </row>
    <row r="1581" s="12" customFormat="1" ht="42" customHeight="1" spans="1:10">
      <c r="A1581" s="18"/>
      <c r="B1581" s="18"/>
      <c r="C1581" s="18" t="s">
        <v>2052</v>
      </c>
      <c r="D1581" s="18" t="s">
        <v>2084</v>
      </c>
      <c r="E1581" s="18" t="s">
        <v>4690</v>
      </c>
      <c r="F1581" s="18" t="s">
        <v>2070</v>
      </c>
      <c r="G1581" s="18" t="s">
        <v>2071</v>
      </c>
      <c r="H1581" s="18" t="s">
        <v>2072</v>
      </c>
      <c r="I1581" s="18" t="s">
        <v>2058</v>
      </c>
      <c r="J1581" s="18" t="s">
        <v>4691</v>
      </c>
    </row>
    <row r="1582" s="12" customFormat="1" ht="42" customHeight="1" spans="1:10">
      <c r="A1582" s="18"/>
      <c r="B1582" s="18"/>
      <c r="C1582" s="18" t="s">
        <v>2052</v>
      </c>
      <c r="D1582" s="18" t="s">
        <v>2088</v>
      </c>
      <c r="E1582" s="18" t="s">
        <v>4066</v>
      </c>
      <c r="F1582" s="18" t="s">
        <v>2055</v>
      </c>
      <c r="G1582" s="18" t="s">
        <v>2086</v>
      </c>
      <c r="H1582" s="18" t="s">
        <v>2072</v>
      </c>
      <c r="I1582" s="18" t="s">
        <v>2058</v>
      </c>
      <c r="J1582" s="18" t="s">
        <v>4692</v>
      </c>
    </row>
    <row r="1583" s="12" customFormat="1" ht="42" customHeight="1" spans="1:10">
      <c r="A1583" s="18"/>
      <c r="B1583" s="18"/>
      <c r="C1583" s="18" t="s">
        <v>2052</v>
      </c>
      <c r="D1583" s="18" t="s">
        <v>2110</v>
      </c>
      <c r="E1583" s="18" t="s">
        <v>2268</v>
      </c>
      <c r="F1583" s="18" t="s">
        <v>2106</v>
      </c>
      <c r="G1583" s="18" t="s">
        <v>2839</v>
      </c>
      <c r="H1583" s="18" t="s">
        <v>2233</v>
      </c>
      <c r="I1583" s="18" t="s">
        <v>2058</v>
      </c>
      <c r="J1583" s="18" t="s">
        <v>4693</v>
      </c>
    </row>
    <row r="1584" s="12" customFormat="1" ht="42" customHeight="1" spans="1:10">
      <c r="A1584" s="18"/>
      <c r="B1584" s="18"/>
      <c r="C1584" s="18" t="s">
        <v>2060</v>
      </c>
      <c r="D1584" s="18" t="s">
        <v>2061</v>
      </c>
      <c r="E1584" s="18" t="s">
        <v>4694</v>
      </c>
      <c r="F1584" s="18" t="s">
        <v>2055</v>
      </c>
      <c r="G1584" s="18" t="s">
        <v>4290</v>
      </c>
      <c r="H1584" s="18" t="s">
        <v>2064</v>
      </c>
      <c r="I1584" s="18" t="s">
        <v>2065</v>
      </c>
      <c r="J1584" s="18" t="s">
        <v>4695</v>
      </c>
    </row>
    <row r="1585" s="12" customFormat="1" ht="42" customHeight="1" spans="1:10">
      <c r="A1585" s="18"/>
      <c r="B1585" s="18"/>
      <c r="C1585" s="18" t="s">
        <v>2060</v>
      </c>
      <c r="D1585" s="18" t="s">
        <v>2193</v>
      </c>
      <c r="E1585" s="18" t="s">
        <v>4696</v>
      </c>
      <c r="F1585" s="18" t="s">
        <v>2055</v>
      </c>
      <c r="G1585" s="18" t="s">
        <v>2253</v>
      </c>
      <c r="H1585" s="18" t="s">
        <v>2064</v>
      </c>
      <c r="I1585" s="18" t="s">
        <v>2058</v>
      </c>
      <c r="J1585" s="18" t="s">
        <v>4697</v>
      </c>
    </row>
    <row r="1586" s="12" customFormat="1" ht="42" customHeight="1" spans="1:10">
      <c r="A1586" s="18"/>
      <c r="B1586" s="18"/>
      <c r="C1586" s="18" t="s">
        <v>2067</v>
      </c>
      <c r="D1586" s="18" t="s">
        <v>2068</v>
      </c>
      <c r="E1586" s="18" t="s">
        <v>2074</v>
      </c>
      <c r="F1586" s="18" t="s">
        <v>2055</v>
      </c>
      <c r="G1586" s="18" t="s">
        <v>2071</v>
      </c>
      <c r="H1586" s="18" t="s">
        <v>2072</v>
      </c>
      <c r="I1586" s="18" t="s">
        <v>2058</v>
      </c>
      <c r="J1586" s="18" t="s">
        <v>2955</v>
      </c>
    </row>
    <row r="1587" s="12" customFormat="1" ht="42" customHeight="1" spans="1:10">
      <c r="A1587" s="18" t="s">
        <v>4698</v>
      </c>
      <c r="B1587" s="18" t="s">
        <v>4699</v>
      </c>
      <c r="C1587" s="18" t="s">
        <v>2052</v>
      </c>
      <c r="D1587" s="18" t="s">
        <v>2053</v>
      </c>
      <c r="E1587" s="18" t="s">
        <v>4700</v>
      </c>
      <c r="F1587" s="18" t="s">
        <v>2070</v>
      </c>
      <c r="G1587" s="18" t="s">
        <v>2128</v>
      </c>
      <c r="H1587" s="18" t="s">
        <v>2082</v>
      </c>
      <c r="I1587" s="18" t="s">
        <v>2058</v>
      </c>
      <c r="J1587" s="18" t="s">
        <v>4701</v>
      </c>
    </row>
    <row r="1588" s="12" customFormat="1" ht="42" customHeight="1" spans="1:10">
      <c r="A1588" s="18"/>
      <c r="B1588" s="18"/>
      <c r="C1588" s="18" t="s">
        <v>2052</v>
      </c>
      <c r="D1588" s="18" t="s">
        <v>2053</v>
      </c>
      <c r="E1588" s="18" t="s">
        <v>4702</v>
      </c>
      <c r="F1588" s="18" t="s">
        <v>2070</v>
      </c>
      <c r="G1588" s="18" t="s">
        <v>2135</v>
      </c>
      <c r="H1588" s="18" t="s">
        <v>2082</v>
      </c>
      <c r="I1588" s="18" t="s">
        <v>2058</v>
      </c>
      <c r="J1588" s="18" t="s">
        <v>4703</v>
      </c>
    </row>
    <row r="1589" s="12" customFormat="1" ht="42" customHeight="1" spans="1:10">
      <c r="A1589" s="18"/>
      <c r="B1589" s="18"/>
      <c r="C1589" s="18" t="s">
        <v>2052</v>
      </c>
      <c r="D1589" s="18" t="s">
        <v>2053</v>
      </c>
      <c r="E1589" s="18" t="s">
        <v>4704</v>
      </c>
      <c r="F1589" s="18" t="s">
        <v>2070</v>
      </c>
      <c r="G1589" s="18" t="s">
        <v>2135</v>
      </c>
      <c r="H1589" s="18" t="s">
        <v>2082</v>
      </c>
      <c r="I1589" s="18" t="s">
        <v>2058</v>
      </c>
      <c r="J1589" s="18" t="s">
        <v>4705</v>
      </c>
    </row>
    <row r="1590" s="12" customFormat="1" ht="42" customHeight="1" spans="1:10">
      <c r="A1590" s="18"/>
      <c r="B1590" s="18"/>
      <c r="C1590" s="18" t="s">
        <v>2052</v>
      </c>
      <c r="D1590" s="18" t="s">
        <v>2084</v>
      </c>
      <c r="E1590" s="18" t="s">
        <v>3959</v>
      </c>
      <c r="F1590" s="18" t="s">
        <v>2070</v>
      </c>
      <c r="G1590" s="18" t="s">
        <v>2071</v>
      </c>
      <c r="H1590" s="18" t="s">
        <v>2072</v>
      </c>
      <c r="I1590" s="18" t="s">
        <v>2058</v>
      </c>
      <c r="J1590" s="18" t="s">
        <v>4706</v>
      </c>
    </row>
    <row r="1591" s="12" customFormat="1" ht="42" customHeight="1" spans="1:10">
      <c r="A1591" s="18"/>
      <c r="B1591" s="18"/>
      <c r="C1591" s="18" t="s">
        <v>2052</v>
      </c>
      <c r="D1591" s="18" t="s">
        <v>2084</v>
      </c>
      <c r="E1591" s="18" t="s">
        <v>4707</v>
      </c>
      <c r="F1591" s="18" t="s">
        <v>2070</v>
      </c>
      <c r="G1591" s="18" t="s">
        <v>2071</v>
      </c>
      <c r="H1591" s="18" t="s">
        <v>2072</v>
      </c>
      <c r="I1591" s="18" t="s">
        <v>2058</v>
      </c>
      <c r="J1591" s="18" t="s">
        <v>4707</v>
      </c>
    </row>
    <row r="1592" s="12" customFormat="1" ht="42" customHeight="1" spans="1:10">
      <c r="A1592" s="18"/>
      <c r="B1592" s="18"/>
      <c r="C1592" s="18" t="s">
        <v>2052</v>
      </c>
      <c r="D1592" s="18" t="s">
        <v>2088</v>
      </c>
      <c r="E1592" s="18" t="s">
        <v>4535</v>
      </c>
      <c r="F1592" s="18" t="s">
        <v>2070</v>
      </c>
      <c r="G1592" s="18" t="s">
        <v>2071</v>
      </c>
      <c r="H1592" s="18" t="s">
        <v>2072</v>
      </c>
      <c r="I1592" s="18" t="s">
        <v>2058</v>
      </c>
      <c r="J1592" s="18" t="s">
        <v>4708</v>
      </c>
    </row>
    <row r="1593" s="12" customFormat="1" ht="42" customHeight="1" spans="1:10">
      <c r="A1593" s="18"/>
      <c r="B1593" s="18"/>
      <c r="C1593" s="18" t="s">
        <v>2052</v>
      </c>
      <c r="D1593" s="18" t="s">
        <v>2088</v>
      </c>
      <c r="E1593" s="18" t="s">
        <v>2352</v>
      </c>
      <c r="F1593" s="18" t="s">
        <v>2055</v>
      </c>
      <c r="G1593" s="18" t="s">
        <v>2079</v>
      </c>
      <c r="H1593" s="18" t="s">
        <v>2108</v>
      </c>
      <c r="I1593" s="18" t="s">
        <v>2058</v>
      </c>
      <c r="J1593" s="18" t="s">
        <v>4709</v>
      </c>
    </row>
    <row r="1594" s="12" customFormat="1" ht="42" customHeight="1" spans="1:10">
      <c r="A1594" s="18"/>
      <c r="B1594" s="18"/>
      <c r="C1594" s="18" t="s">
        <v>2052</v>
      </c>
      <c r="D1594" s="18" t="s">
        <v>2110</v>
      </c>
      <c r="E1594" s="18" t="s">
        <v>2268</v>
      </c>
      <c r="F1594" s="18" t="s">
        <v>2055</v>
      </c>
      <c r="G1594" s="18" t="s">
        <v>2839</v>
      </c>
      <c r="H1594" s="18" t="s">
        <v>2233</v>
      </c>
      <c r="I1594" s="18" t="s">
        <v>2058</v>
      </c>
      <c r="J1594" s="18" t="s">
        <v>4710</v>
      </c>
    </row>
    <row r="1595" s="12" customFormat="1" ht="42" customHeight="1" spans="1:10">
      <c r="A1595" s="18"/>
      <c r="B1595" s="18"/>
      <c r="C1595" s="18" t="s">
        <v>2060</v>
      </c>
      <c r="D1595" s="18" t="s">
        <v>2061</v>
      </c>
      <c r="E1595" s="18" t="s">
        <v>4711</v>
      </c>
      <c r="F1595" s="18" t="s">
        <v>2055</v>
      </c>
      <c r="G1595" s="18" t="s">
        <v>2272</v>
      </c>
      <c r="H1595" s="18" t="s">
        <v>2064</v>
      </c>
      <c r="I1595" s="18" t="s">
        <v>2065</v>
      </c>
      <c r="J1595" s="18" t="s">
        <v>4712</v>
      </c>
    </row>
    <row r="1596" s="12" customFormat="1" ht="42" customHeight="1" spans="1:10">
      <c r="A1596" s="18"/>
      <c r="B1596" s="18"/>
      <c r="C1596" s="18" t="s">
        <v>2060</v>
      </c>
      <c r="D1596" s="18" t="s">
        <v>2061</v>
      </c>
      <c r="E1596" s="18" t="s">
        <v>4713</v>
      </c>
      <c r="F1596" s="18" t="s">
        <v>2055</v>
      </c>
      <c r="G1596" s="18" t="s">
        <v>2272</v>
      </c>
      <c r="H1596" s="18" t="s">
        <v>2064</v>
      </c>
      <c r="I1596" s="18" t="s">
        <v>2065</v>
      </c>
      <c r="J1596" s="18" t="s">
        <v>4714</v>
      </c>
    </row>
    <row r="1597" s="12" customFormat="1" ht="42" customHeight="1" spans="1:10">
      <c r="A1597" s="18"/>
      <c r="B1597" s="18"/>
      <c r="C1597" s="18" t="s">
        <v>2060</v>
      </c>
      <c r="D1597" s="18" t="s">
        <v>2061</v>
      </c>
      <c r="E1597" s="18" t="s">
        <v>4715</v>
      </c>
      <c r="F1597" s="18" t="s">
        <v>2070</v>
      </c>
      <c r="G1597" s="18" t="s">
        <v>2221</v>
      </c>
      <c r="H1597" s="18" t="s">
        <v>2072</v>
      </c>
      <c r="I1597" s="18" t="s">
        <v>2058</v>
      </c>
      <c r="J1597" s="18" t="s">
        <v>4716</v>
      </c>
    </row>
    <row r="1598" s="12" customFormat="1" ht="42" customHeight="1" spans="1:10">
      <c r="A1598" s="18"/>
      <c r="B1598" s="18"/>
      <c r="C1598" s="18" t="s">
        <v>2067</v>
      </c>
      <c r="D1598" s="18" t="s">
        <v>2068</v>
      </c>
      <c r="E1598" s="18" t="s">
        <v>3797</v>
      </c>
      <c r="F1598" s="18" t="s">
        <v>2070</v>
      </c>
      <c r="G1598" s="18" t="s">
        <v>2071</v>
      </c>
      <c r="H1598" s="18" t="s">
        <v>2072</v>
      </c>
      <c r="I1598" s="18" t="s">
        <v>2058</v>
      </c>
      <c r="J1598" s="18" t="s">
        <v>2259</v>
      </c>
    </row>
    <row r="1599" s="12" customFormat="1" ht="42" customHeight="1" spans="1:10">
      <c r="A1599" s="18" t="s">
        <v>4717</v>
      </c>
      <c r="B1599" s="18" t="s">
        <v>4718</v>
      </c>
      <c r="C1599" s="18" t="s">
        <v>2052</v>
      </c>
      <c r="D1599" s="18" t="s">
        <v>2053</v>
      </c>
      <c r="E1599" s="18" t="s">
        <v>4719</v>
      </c>
      <c r="F1599" s="18" t="s">
        <v>2070</v>
      </c>
      <c r="G1599" s="18" t="s">
        <v>2128</v>
      </c>
      <c r="H1599" s="18" t="s">
        <v>2100</v>
      </c>
      <c r="I1599" s="18" t="s">
        <v>2058</v>
      </c>
      <c r="J1599" s="18" t="s">
        <v>4720</v>
      </c>
    </row>
    <row r="1600" s="12" customFormat="1" ht="42" customHeight="1" spans="1:10">
      <c r="A1600" s="18"/>
      <c r="B1600" s="18"/>
      <c r="C1600" s="18" t="s">
        <v>2052</v>
      </c>
      <c r="D1600" s="18" t="s">
        <v>2053</v>
      </c>
      <c r="E1600" s="18" t="s">
        <v>4721</v>
      </c>
      <c r="F1600" s="18" t="s">
        <v>2070</v>
      </c>
      <c r="G1600" s="18" t="s">
        <v>2128</v>
      </c>
      <c r="H1600" s="18" t="s">
        <v>2082</v>
      </c>
      <c r="I1600" s="18" t="s">
        <v>2058</v>
      </c>
      <c r="J1600" s="18" t="s">
        <v>4722</v>
      </c>
    </row>
    <row r="1601" s="12" customFormat="1" ht="42" customHeight="1" spans="1:10">
      <c r="A1601" s="18"/>
      <c r="B1601" s="18"/>
      <c r="C1601" s="18" t="s">
        <v>2052</v>
      </c>
      <c r="D1601" s="18" t="s">
        <v>2053</v>
      </c>
      <c r="E1601" s="18" t="s">
        <v>4723</v>
      </c>
      <c r="F1601" s="18" t="s">
        <v>2070</v>
      </c>
      <c r="G1601" s="18" t="s">
        <v>2079</v>
      </c>
      <c r="H1601" s="18" t="s">
        <v>2211</v>
      </c>
      <c r="I1601" s="18" t="s">
        <v>2058</v>
      </c>
      <c r="J1601" s="18" t="s">
        <v>4724</v>
      </c>
    </row>
    <row r="1602" s="12" customFormat="1" ht="42" customHeight="1" spans="1:10">
      <c r="A1602" s="18"/>
      <c r="B1602" s="18"/>
      <c r="C1602" s="18" t="s">
        <v>2052</v>
      </c>
      <c r="D1602" s="18" t="s">
        <v>2053</v>
      </c>
      <c r="E1602" s="18" t="s">
        <v>4725</v>
      </c>
      <c r="F1602" s="18" t="s">
        <v>2070</v>
      </c>
      <c r="G1602" s="18" t="s">
        <v>2799</v>
      </c>
      <c r="H1602" s="18" t="s">
        <v>2082</v>
      </c>
      <c r="I1602" s="18" t="s">
        <v>2058</v>
      </c>
      <c r="J1602" s="18" t="s">
        <v>4726</v>
      </c>
    </row>
    <row r="1603" s="12" customFormat="1" ht="42" customHeight="1" spans="1:10">
      <c r="A1603" s="18"/>
      <c r="B1603" s="18"/>
      <c r="C1603" s="18" t="s">
        <v>2052</v>
      </c>
      <c r="D1603" s="18" t="s">
        <v>2084</v>
      </c>
      <c r="E1603" s="18" t="s">
        <v>4727</v>
      </c>
      <c r="F1603" s="18" t="s">
        <v>2070</v>
      </c>
      <c r="G1603" s="18" t="s">
        <v>2071</v>
      </c>
      <c r="H1603" s="18" t="s">
        <v>2072</v>
      </c>
      <c r="I1603" s="18" t="s">
        <v>2058</v>
      </c>
      <c r="J1603" s="18" t="s">
        <v>4728</v>
      </c>
    </row>
    <row r="1604" s="12" customFormat="1" ht="42" customHeight="1" spans="1:10">
      <c r="A1604" s="18"/>
      <c r="B1604" s="18"/>
      <c r="C1604" s="18" t="s">
        <v>2052</v>
      </c>
      <c r="D1604" s="18" t="s">
        <v>2084</v>
      </c>
      <c r="E1604" s="18" t="s">
        <v>4172</v>
      </c>
      <c r="F1604" s="18" t="s">
        <v>2070</v>
      </c>
      <c r="G1604" s="18" t="s">
        <v>2071</v>
      </c>
      <c r="H1604" s="18" t="s">
        <v>2072</v>
      </c>
      <c r="I1604" s="18" t="s">
        <v>2058</v>
      </c>
      <c r="J1604" s="18" t="s">
        <v>4729</v>
      </c>
    </row>
    <row r="1605" s="12" customFormat="1" ht="42" customHeight="1" spans="1:10">
      <c r="A1605" s="18"/>
      <c r="B1605" s="18"/>
      <c r="C1605" s="18" t="s">
        <v>2052</v>
      </c>
      <c r="D1605" s="18" t="s">
        <v>2084</v>
      </c>
      <c r="E1605" s="18" t="s">
        <v>4730</v>
      </c>
      <c r="F1605" s="18" t="s">
        <v>2070</v>
      </c>
      <c r="G1605" s="18" t="s">
        <v>2086</v>
      </c>
      <c r="H1605" s="18" t="s">
        <v>2072</v>
      </c>
      <c r="I1605" s="18" t="s">
        <v>2058</v>
      </c>
      <c r="J1605" s="18" t="s">
        <v>4731</v>
      </c>
    </row>
    <row r="1606" s="12" customFormat="1" ht="42" customHeight="1" spans="1:10">
      <c r="A1606" s="18"/>
      <c r="B1606" s="18"/>
      <c r="C1606" s="18" t="s">
        <v>2052</v>
      </c>
      <c r="D1606" s="18" t="s">
        <v>2088</v>
      </c>
      <c r="E1606" s="18" t="s">
        <v>4732</v>
      </c>
      <c r="F1606" s="18" t="s">
        <v>3275</v>
      </c>
      <c r="G1606" s="18" t="s">
        <v>2362</v>
      </c>
      <c r="H1606" s="18" t="s">
        <v>4250</v>
      </c>
      <c r="I1606" s="18" t="s">
        <v>2058</v>
      </c>
      <c r="J1606" s="18" t="s">
        <v>4733</v>
      </c>
    </row>
    <row r="1607" s="12" customFormat="1" ht="42" customHeight="1" spans="1:10">
      <c r="A1607" s="18"/>
      <c r="B1607" s="18"/>
      <c r="C1607" s="18" t="s">
        <v>2052</v>
      </c>
      <c r="D1607" s="18" t="s">
        <v>2088</v>
      </c>
      <c r="E1607" s="18" t="s">
        <v>4734</v>
      </c>
      <c r="F1607" s="18" t="s">
        <v>3275</v>
      </c>
      <c r="G1607" s="18" t="s">
        <v>2362</v>
      </c>
      <c r="H1607" s="18" t="s">
        <v>4250</v>
      </c>
      <c r="I1607" s="18" t="s">
        <v>2058</v>
      </c>
      <c r="J1607" s="18" t="s">
        <v>4735</v>
      </c>
    </row>
    <row r="1608" s="12" customFormat="1" ht="42" customHeight="1" spans="1:10">
      <c r="A1608" s="18"/>
      <c r="B1608" s="18"/>
      <c r="C1608" s="18" t="s">
        <v>2052</v>
      </c>
      <c r="D1608" s="18" t="s">
        <v>2053</v>
      </c>
      <c r="E1608" s="18" t="s">
        <v>2111</v>
      </c>
      <c r="F1608" s="18" t="s">
        <v>2106</v>
      </c>
      <c r="G1608" s="18" t="s">
        <v>2839</v>
      </c>
      <c r="H1608" s="18" t="s">
        <v>2233</v>
      </c>
      <c r="I1608" s="18" t="s">
        <v>2058</v>
      </c>
      <c r="J1608" s="18" t="s">
        <v>3929</v>
      </c>
    </row>
    <row r="1609" s="12" customFormat="1" ht="42" customHeight="1" spans="1:10">
      <c r="A1609" s="18"/>
      <c r="B1609" s="18"/>
      <c r="C1609" s="18" t="s">
        <v>2060</v>
      </c>
      <c r="D1609" s="18" t="s">
        <v>2061</v>
      </c>
      <c r="E1609" s="18" t="s">
        <v>4736</v>
      </c>
      <c r="F1609" s="18" t="s">
        <v>2055</v>
      </c>
      <c r="G1609" s="18" t="s">
        <v>2718</v>
      </c>
      <c r="H1609" s="18" t="s">
        <v>2064</v>
      </c>
      <c r="I1609" s="18" t="s">
        <v>2065</v>
      </c>
      <c r="J1609" s="18" t="s">
        <v>4737</v>
      </c>
    </row>
    <row r="1610" s="12" customFormat="1" ht="42" customHeight="1" spans="1:10">
      <c r="A1610" s="18"/>
      <c r="B1610" s="18"/>
      <c r="C1610" s="18" t="s">
        <v>2060</v>
      </c>
      <c r="D1610" s="18" t="s">
        <v>2061</v>
      </c>
      <c r="E1610" s="18" t="s">
        <v>2380</v>
      </c>
      <c r="F1610" s="18" t="s">
        <v>2070</v>
      </c>
      <c r="G1610" s="18" t="s">
        <v>2071</v>
      </c>
      <c r="H1610" s="18" t="s">
        <v>2072</v>
      </c>
      <c r="I1610" s="18" t="s">
        <v>2058</v>
      </c>
      <c r="J1610" s="18" t="s">
        <v>4738</v>
      </c>
    </row>
    <row r="1611" s="12" customFormat="1" ht="42" customHeight="1" spans="1:10">
      <c r="A1611" s="18"/>
      <c r="B1611" s="18"/>
      <c r="C1611" s="18" t="s">
        <v>2060</v>
      </c>
      <c r="D1611" s="18" t="s">
        <v>2061</v>
      </c>
      <c r="E1611" s="18" t="s">
        <v>4739</v>
      </c>
      <c r="F1611" s="18" t="s">
        <v>2055</v>
      </c>
      <c r="G1611" s="18" t="s">
        <v>2718</v>
      </c>
      <c r="H1611" s="18" t="s">
        <v>2064</v>
      </c>
      <c r="I1611" s="18" t="s">
        <v>2065</v>
      </c>
      <c r="J1611" s="18" t="s">
        <v>4740</v>
      </c>
    </row>
    <row r="1612" s="12" customFormat="1" ht="42" customHeight="1" spans="1:10">
      <c r="A1612" s="18"/>
      <c r="B1612" s="18"/>
      <c r="C1612" s="18" t="s">
        <v>2060</v>
      </c>
      <c r="D1612" s="18" t="s">
        <v>2193</v>
      </c>
      <c r="E1612" s="18" t="s">
        <v>4741</v>
      </c>
      <c r="F1612" s="18" t="s">
        <v>2055</v>
      </c>
      <c r="G1612" s="18" t="s">
        <v>2149</v>
      </c>
      <c r="H1612" s="18" t="s">
        <v>2064</v>
      </c>
      <c r="I1612" s="18" t="s">
        <v>2065</v>
      </c>
      <c r="J1612" s="18" t="s">
        <v>4742</v>
      </c>
    </row>
    <row r="1613" s="12" customFormat="1" ht="42" customHeight="1" spans="1:10">
      <c r="A1613" s="18"/>
      <c r="B1613" s="18"/>
      <c r="C1613" s="18" t="s">
        <v>2067</v>
      </c>
      <c r="D1613" s="18" t="s">
        <v>2068</v>
      </c>
      <c r="E1613" s="18" t="s">
        <v>2258</v>
      </c>
      <c r="F1613" s="18" t="s">
        <v>2070</v>
      </c>
      <c r="G1613" s="18" t="s">
        <v>2071</v>
      </c>
      <c r="H1613" s="18" t="s">
        <v>2072</v>
      </c>
      <c r="I1613" s="18" t="s">
        <v>2058</v>
      </c>
      <c r="J1613" s="18" t="s">
        <v>2259</v>
      </c>
    </row>
    <row r="1614" s="12" customFormat="1" ht="42" customHeight="1" spans="1:10">
      <c r="A1614" s="18" t="s">
        <v>4743</v>
      </c>
      <c r="B1614" s="18" t="s">
        <v>4744</v>
      </c>
      <c r="C1614" s="18" t="s">
        <v>2052</v>
      </c>
      <c r="D1614" s="18" t="s">
        <v>2053</v>
      </c>
      <c r="E1614" s="18" t="s">
        <v>4745</v>
      </c>
      <c r="F1614" s="18" t="s">
        <v>2070</v>
      </c>
      <c r="G1614" s="18" t="s">
        <v>3120</v>
      </c>
      <c r="H1614" s="18" t="s">
        <v>4746</v>
      </c>
      <c r="I1614" s="18" t="s">
        <v>2058</v>
      </c>
      <c r="J1614" s="18" t="s">
        <v>4747</v>
      </c>
    </row>
    <row r="1615" s="12" customFormat="1" ht="42" customHeight="1" spans="1:10">
      <c r="A1615" s="18"/>
      <c r="B1615" s="18"/>
      <c r="C1615" s="18" t="s">
        <v>2052</v>
      </c>
      <c r="D1615" s="18" t="s">
        <v>2053</v>
      </c>
      <c r="E1615" s="18" t="s">
        <v>4748</v>
      </c>
      <c r="F1615" s="18" t="s">
        <v>2070</v>
      </c>
      <c r="G1615" s="18" t="s">
        <v>2135</v>
      </c>
      <c r="H1615" s="18" t="s">
        <v>2482</v>
      </c>
      <c r="I1615" s="18" t="s">
        <v>2058</v>
      </c>
      <c r="J1615" s="18" t="s">
        <v>4749</v>
      </c>
    </row>
    <row r="1616" s="12" customFormat="1" ht="42" customHeight="1" spans="1:10">
      <c r="A1616" s="18"/>
      <c r="B1616" s="18"/>
      <c r="C1616" s="18" t="s">
        <v>2052</v>
      </c>
      <c r="D1616" s="18" t="s">
        <v>2053</v>
      </c>
      <c r="E1616" s="18" t="s">
        <v>4750</v>
      </c>
      <c r="F1616" s="18" t="s">
        <v>2070</v>
      </c>
      <c r="G1616" s="18" t="s">
        <v>3335</v>
      </c>
      <c r="H1616" s="18" t="s">
        <v>2082</v>
      </c>
      <c r="I1616" s="18" t="s">
        <v>2058</v>
      </c>
      <c r="J1616" s="18" t="s">
        <v>4751</v>
      </c>
    </row>
    <row r="1617" s="12" customFormat="1" ht="42" customHeight="1" spans="1:10">
      <c r="A1617" s="18"/>
      <c r="B1617" s="18"/>
      <c r="C1617" s="18" t="s">
        <v>2052</v>
      </c>
      <c r="D1617" s="18" t="s">
        <v>2053</v>
      </c>
      <c r="E1617" s="18" t="s">
        <v>3947</v>
      </c>
      <c r="F1617" s="18" t="s">
        <v>2070</v>
      </c>
      <c r="G1617" s="18" t="s">
        <v>2942</v>
      </c>
      <c r="H1617" s="18" t="s">
        <v>2325</v>
      </c>
      <c r="I1617" s="18" t="s">
        <v>2058</v>
      </c>
      <c r="J1617" s="18" t="s">
        <v>4752</v>
      </c>
    </row>
    <row r="1618" s="12" customFormat="1" ht="42" customHeight="1" spans="1:10">
      <c r="A1618" s="18"/>
      <c r="B1618" s="18"/>
      <c r="C1618" s="18" t="s">
        <v>2052</v>
      </c>
      <c r="D1618" s="18" t="s">
        <v>2053</v>
      </c>
      <c r="E1618" s="18" t="s">
        <v>4753</v>
      </c>
      <c r="F1618" s="18" t="s">
        <v>2070</v>
      </c>
      <c r="G1618" s="18" t="s">
        <v>2795</v>
      </c>
      <c r="H1618" s="18" t="s">
        <v>2082</v>
      </c>
      <c r="I1618" s="18" t="s">
        <v>2058</v>
      </c>
      <c r="J1618" s="18" t="s">
        <v>4754</v>
      </c>
    </row>
    <row r="1619" s="12" customFormat="1" ht="42" customHeight="1" spans="1:10">
      <c r="A1619" s="18"/>
      <c r="B1619" s="18"/>
      <c r="C1619" s="18" t="s">
        <v>2052</v>
      </c>
      <c r="D1619" s="18" t="s">
        <v>2053</v>
      </c>
      <c r="E1619" s="18" t="s">
        <v>4755</v>
      </c>
      <c r="F1619" s="18" t="s">
        <v>2070</v>
      </c>
      <c r="G1619" s="18" t="s">
        <v>2165</v>
      </c>
      <c r="H1619" s="18" t="s">
        <v>2082</v>
      </c>
      <c r="I1619" s="18" t="s">
        <v>2058</v>
      </c>
      <c r="J1619" s="18" t="s">
        <v>4756</v>
      </c>
    </row>
    <row r="1620" s="12" customFormat="1" ht="42" customHeight="1" spans="1:10">
      <c r="A1620" s="18"/>
      <c r="B1620" s="18"/>
      <c r="C1620" s="18" t="s">
        <v>2052</v>
      </c>
      <c r="D1620" s="18" t="s">
        <v>2053</v>
      </c>
      <c r="E1620" s="18" t="s">
        <v>4757</v>
      </c>
      <c r="F1620" s="18" t="s">
        <v>2070</v>
      </c>
      <c r="G1620" s="18" t="s">
        <v>2079</v>
      </c>
      <c r="H1620" s="18" t="s">
        <v>4758</v>
      </c>
      <c r="I1620" s="18" t="s">
        <v>2058</v>
      </c>
      <c r="J1620" s="18" t="s">
        <v>4759</v>
      </c>
    </row>
    <row r="1621" s="12" customFormat="1" ht="42" customHeight="1" spans="1:10">
      <c r="A1621" s="18"/>
      <c r="B1621" s="18"/>
      <c r="C1621" s="18" t="s">
        <v>2052</v>
      </c>
      <c r="D1621" s="18" t="s">
        <v>2084</v>
      </c>
      <c r="E1621" s="18" t="s">
        <v>4760</v>
      </c>
      <c r="F1621" s="18" t="s">
        <v>2070</v>
      </c>
      <c r="G1621" s="18" t="s">
        <v>2086</v>
      </c>
      <c r="H1621" s="18" t="s">
        <v>2072</v>
      </c>
      <c r="I1621" s="18" t="s">
        <v>2058</v>
      </c>
      <c r="J1621" s="18" t="s">
        <v>4761</v>
      </c>
    </row>
    <row r="1622" s="12" customFormat="1" ht="42" customHeight="1" spans="1:10">
      <c r="A1622" s="18"/>
      <c r="B1622" s="18"/>
      <c r="C1622" s="18" t="s">
        <v>2052</v>
      </c>
      <c r="D1622" s="18" t="s">
        <v>2084</v>
      </c>
      <c r="E1622" s="18" t="s">
        <v>4016</v>
      </c>
      <c r="F1622" s="18" t="s">
        <v>2070</v>
      </c>
      <c r="G1622" s="18" t="s">
        <v>2071</v>
      </c>
      <c r="H1622" s="18" t="s">
        <v>2072</v>
      </c>
      <c r="I1622" s="18" t="s">
        <v>2058</v>
      </c>
      <c r="J1622" s="18" t="s">
        <v>4762</v>
      </c>
    </row>
    <row r="1623" s="12" customFormat="1" ht="42" customHeight="1" spans="1:10">
      <c r="A1623" s="18"/>
      <c r="B1623" s="18"/>
      <c r="C1623" s="18" t="s">
        <v>2052</v>
      </c>
      <c r="D1623" s="18" t="s">
        <v>2084</v>
      </c>
      <c r="E1623" s="18" t="s">
        <v>4763</v>
      </c>
      <c r="F1623" s="18" t="s">
        <v>2070</v>
      </c>
      <c r="G1623" s="18" t="s">
        <v>2071</v>
      </c>
      <c r="H1623" s="18" t="s">
        <v>2072</v>
      </c>
      <c r="I1623" s="18" t="s">
        <v>2058</v>
      </c>
      <c r="J1623" s="18" t="s">
        <v>4764</v>
      </c>
    </row>
    <row r="1624" s="12" customFormat="1" ht="42" customHeight="1" spans="1:10">
      <c r="A1624" s="18"/>
      <c r="B1624" s="18"/>
      <c r="C1624" s="18" t="s">
        <v>2052</v>
      </c>
      <c r="D1624" s="18" t="s">
        <v>2088</v>
      </c>
      <c r="E1624" s="18" t="s">
        <v>4765</v>
      </c>
      <c r="F1624" s="18" t="s">
        <v>3275</v>
      </c>
      <c r="G1624" s="18" t="s">
        <v>2362</v>
      </c>
      <c r="H1624" s="18" t="s">
        <v>4250</v>
      </c>
      <c r="I1624" s="18" t="s">
        <v>2058</v>
      </c>
      <c r="J1624" s="18" t="s">
        <v>4766</v>
      </c>
    </row>
    <row r="1625" s="12" customFormat="1" ht="42" customHeight="1" spans="1:10">
      <c r="A1625" s="18"/>
      <c r="B1625" s="18"/>
      <c r="C1625" s="18" t="s">
        <v>2052</v>
      </c>
      <c r="D1625" s="18" t="s">
        <v>2088</v>
      </c>
      <c r="E1625" s="18" t="s">
        <v>4767</v>
      </c>
      <c r="F1625" s="18" t="s">
        <v>3275</v>
      </c>
      <c r="G1625" s="18" t="s">
        <v>2867</v>
      </c>
      <c r="H1625" s="18" t="s">
        <v>4768</v>
      </c>
      <c r="I1625" s="18" t="s">
        <v>2058</v>
      </c>
      <c r="J1625" s="18" t="s">
        <v>4769</v>
      </c>
    </row>
    <row r="1626" s="12" customFormat="1" ht="42" customHeight="1" spans="1:10">
      <c r="A1626" s="18"/>
      <c r="B1626" s="18"/>
      <c r="C1626" s="18" t="s">
        <v>2052</v>
      </c>
      <c r="D1626" s="18" t="s">
        <v>2088</v>
      </c>
      <c r="E1626" s="18" t="s">
        <v>4770</v>
      </c>
      <c r="F1626" s="18" t="s">
        <v>3275</v>
      </c>
      <c r="G1626" s="18" t="s">
        <v>3033</v>
      </c>
      <c r="H1626" s="18" t="s">
        <v>4768</v>
      </c>
      <c r="I1626" s="18" t="s">
        <v>2058</v>
      </c>
      <c r="J1626" s="18" t="s">
        <v>4771</v>
      </c>
    </row>
    <row r="1627" s="12" customFormat="1" ht="42" customHeight="1" spans="1:10">
      <c r="A1627" s="18"/>
      <c r="B1627" s="18"/>
      <c r="C1627" s="18" t="s">
        <v>2052</v>
      </c>
      <c r="D1627" s="18" t="s">
        <v>2110</v>
      </c>
      <c r="E1627" s="18" t="s">
        <v>2111</v>
      </c>
      <c r="F1627" s="18" t="s">
        <v>2106</v>
      </c>
      <c r="G1627" s="18" t="s">
        <v>2839</v>
      </c>
      <c r="H1627" s="18" t="s">
        <v>2233</v>
      </c>
      <c r="I1627" s="18" t="s">
        <v>2058</v>
      </c>
      <c r="J1627" s="18" t="s">
        <v>3929</v>
      </c>
    </row>
    <row r="1628" s="12" customFormat="1" ht="42" customHeight="1" spans="1:10">
      <c r="A1628" s="18"/>
      <c r="B1628" s="18"/>
      <c r="C1628" s="18" t="s">
        <v>2060</v>
      </c>
      <c r="D1628" s="18" t="s">
        <v>2061</v>
      </c>
      <c r="E1628" s="18" t="s">
        <v>4772</v>
      </c>
      <c r="F1628" s="18" t="s">
        <v>2055</v>
      </c>
      <c r="G1628" s="18" t="s">
        <v>2718</v>
      </c>
      <c r="H1628" s="18" t="s">
        <v>2064</v>
      </c>
      <c r="I1628" s="18" t="s">
        <v>2065</v>
      </c>
      <c r="J1628" s="18" t="s">
        <v>4773</v>
      </c>
    </row>
    <row r="1629" s="12" customFormat="1" ht="42" customHeight="1" spans="1:10">
      <c r="A1629" s="18"/>
      <c r="B1629" s="18"/>
      <c r="C1629" s="18" t="s">
        <v>2060</v>
      </c>
      <c r="D1629" s="18" t="s">
        <v>2061</v>
      </c>
      <c r="E1629" s="18" t="s">
        <v>4774</v>
      </c>
      <c r="F1629" s="18" t="s">
        <v>2055</v>
      </c>
      <c r="G1629" s="18" t="s">
        <v>2221</v>
      </c>
      <c r="H1629" s="18" t="s">
        <v>2064</v>
      </c>
      <c r="I1629" s="18" t="s">
        <v>2058</v>
      </c>
      <c r="J1629" s="18" t="s">
        <v>4775</v>
      </c>
    </row>
    <row r="1630" s="12" customFormat="1" ht="42" customHeight="1" spans="1:10">
      <c r="A1630" s="18"/>
      <c r="B1630" s="18"/>
      <c r="C1630" s="18" t="s">
        <v>2060</v>
      </c>
      <c r="D1630" s="18" t="s">
        <v>2193</v>
      </c>
      <c r="E1630" s="18" t="s">
        <v>4776</v>
      </c>
      <c r="F1630" s="18" t="s">
        <v>2055</v>
      </c>
      <c r="G1630" s="18" t="s">
        <v>2195</v>
      </c>
      <c r="H1630" s="18" t="s">
        <v>2064</v>
      </c>
      <c r="I1630" s="18" t="s">
        <v>2065</v>
      </c>
      <c r="J1630" s="18" t="s">
        <v>4777</v>
      </c>
    </row>
    <row r="1631" s="12" customFormat="1" ht="42" customHeight="1" spans="1:10">
      <c r="A1631" s="18"/>
      <c r="B1631" s="18"/>
      <c r="C1631" s="18" t="s">
        <v>2060</v>
      </c>
      <c r="D1631" s="18" t="s">
        <v>2193</v>
      </c>
      <c r="E1631" s="18" t="s">
        <v>4778</v>
      </c>
      <c r="F1631" s="18" t="s">
        <v>2055</v>
      </c>
      <c r="G1631" s="18" t="s">
        <v>4779</v>
      </c>
      <c r="H1631" s="18" t="s">
        <v>2064</v>
      </c>
      <c r="I1631" s="18" t="s">
        <v>2065</v>
      </c>
      <c r="J1631" s="18" t="s">
        <v>4780</v>
      </c>
    </row>
    <row r="1632" s="12" customFormat="1" ht="42" customHeight="1" spans="1:10">
      <c r="A1632" s="18"/>
      <c r="B1632" s="18"/>
      <c r="C1632" s="18" t="s">
        <v>2067</v>
      </c>
      <c r="D1632" s="18" t="s">
        <v>2068</v>
      </c>
      <c r="E1632" s="18" t="s">
        <v>3797</v>
      </c>
      <c r="F1632" s="18" t="s">
        <v>2070</v>
      </c>
      <c r="G1632" s="18" t="s">
        <v>2071</v>
      </c>
      <c r="H1632" s="18" t="s">
        <v>2072</v>
      </c>
      <c r="I1632" s="18" t="s">
        <v>2058</v>
      </c>
      <c r="J1632" s="18" t="s">
        <v>2729</v>
      </c>
    </row>
    <row r="1633" s="12" customFormat="1" ht="42" customHeight="1" spans="1:10">
      <c r="A1633" s="18" t="s">
        <v>4781</v>
      </c>
      <c r="B1633" s="18" t="s">
        <v>4782</v>
      </c>
      <c r="C1633" s="18" t="s">
        <v>2052</v>
      </c>
      <c r="D1633" s="18" t="s">
        <v>2053</v>
      </c>
      <c r="E1633" s="18" t="s">
        <v>4783</v>
      </c>
      <c r="F1633" s="18" t="s">
        <v>2070</v>
      </c>
      <c r="G1633" s="18" t="s">
        <v>2795</v>
      </c>
      <c r="H1633" s="18" t="s">
        <v>2082</v>
      </c>
      <c r="I1633" s="18" t="s">
        <v>2058</v>
      </c>
      <c r="J1633" s="18" t="s">
        <v>4784</v>
      </c>
    </row>
    <row r="1634" s="12" customFormat="1" ht="42" customHeight="1" spans="1:10">
      <c r="A1634" s="18"/>
      <c r="B1634" s="18"/>
      <c r="C1634" s="18" t="s">
        <v>2052</v>
      </c>
      <c r="D1634" s="18" t="s">
        <v>2053</v>
      </c>
      <c r="E1634" s="18" t="s">
        <v>4785</v>
      </c>
      <c r="F1634" s="18" t="s">
        <v>2070</v>
      </c>
      <c r="G1634" s="18" t="s">
        <v>2795</v>
      </c>
      <c r="H1634" s="18" t="s">
        <v>4786</v>
      </c>
      <c r="I1634" s="18" t="s">
        <v>2058</v>
      </c>
      <c r="J1634" s="18" t="s">
        <v>4787</v>
      </c>
    </row>
    <row r="1635" s="12" customFormat="1" ht="42" customHeight="1" spans="1:10">
      <c r="A1635" s="18"/>
      <c r="B1635" s="18"/>
      <c r="C1635" s="18" t="s">
        <v>2052</v>
      </c>
      <c r="D1635" s="18" t="s">
        <v>2053</v>
      </c>
      <c r="E1635" s="18" t="s">
        <v>3604</v>
      </c>
      <c r="F1635" s="18" t="s">
        <v>2070</v>
      </c>
      <c r="G1635" s="18" t="s">
        <v>2079</v>
      </c>
      <c r="H1635" s="18" t="s">
        <v>2082</v>
      </c>
      <c r="I1635" s="18" t="s">
        <v>2058</v>
      </c>
      <c r="J1635" s="18" t="s">
        <v>4788</v>
      </c>
    </row>
    <row r="1636" s="12" customFormat="1" ht="42" customHeight="1" spans="1:10">
      <c r="A1636" s="18"/>
      <c r="B1636" s="18"/>
      <c r="C1636" s="18" t="s">
        <v>2052</v>
      </c>
      <c r="D1636" s="18" t="s">
        <v>2084</v>
      </c>
      <c r="E1636" s="18" t="s">
        <v>4789</v>
      </c>
      <c r="F1636" s="18" t="s">
        <v>2070</v>
      </c>
      <c r="G1636" s="18" t="s">
        <v>2071</v>
      </c>
      <c r="H1636" s="18" t="s">
        <v>2072</v>
      </c>
      <c r="I1636" s="18" t="s">
        <v>2058</v>
      </c>
      <c r="J1636" s="18" t="s">
        <v>4790</v>
      </c>
    </row>
    <row r="1637" s="12" customFormat="1" ht="42" customHeight="1" spans="1:10">
      <c r="A1637" s="18"/>
      <c r="B1637" s="18"/>
      <c r="C1637" s="18" t="s">
        <v>2052</v>
      </c>
      <c r="D1637" s="18" t="s">
        <v>2084</v>
      </c>
      <c r="E1637" s="18" t="s">
        <v>4791</v>
      </c>
      <c r="F1637" s="18" t="s">
        <v>2070</v>
      </c>
      <c r="G1637" s="18" t="s">
        <v>2071</v>
      </c>
      <c r="H1637" s="18" t="s">
        <v>2072</v>
      </c>
      <c r="I1637" s="18" t="s">
        <v>2058</v>
      </c>
      <c r="J1637" s="18" t="s">
        <v>4792</v>
      </c>
    </row>
    <row r="1638" s="12" customFormat="1" ht="42" customHeight="1" spans="1:10">
      <c r="A1638" s="18"/>
      <c r="B1638" s="18"/>
      <c r="C1638" s="18" t="s">
        <v>2052</v>
      </c>
      <c r="D1638" s="18" t="s">
        <v>2084</v>
      </c>
      <c r="E1638" s="18" t="s">
        <v>4793</v>
      </c>
      <c r="F1638" s="18" t="s">
        <v>2070</v>
      </c>
      <c r="G1638" s="18" t="s">
        <v>2071</v>
      </c>
      <c r="H1638" s="18" t="s">
        <v>2072</v>
      </c>
      <c r="I1638" s="18" t="s">
        <v>2058</v>
      </c>
      <c r="J1638" s="18" t="s">
        <v>4794</v>
      </c>
    </row>
    <row r="1639" s="12" customFormat="1" ht="42" customHeight="1" spans="1:10">
      <c r="A1639" s="18"/>
      <c r="B1639" s="18"/>
      <c r="C1639" s="18" t="s">
        <v>2052</v>
      </c>
      <c r="D1639" s="18" t="s">
        <v>2084</v>
      </c>
      <c r="E1639" s="18" t="s">
        <v>4795</v>
      </c>
      <c r="F1639" s="18" t="s">
        <v>2070</v>
      </c>
      <c r="G1639" s="18" t="s">
        <v>2071</v>
      </c>
      <c r="H1639" s="18" t="s">
        <v>2072</v>
      </c>
      <c r="I1639" s="18" t="s">
        <v>2058</v>
      </c>
      <c r="J1639" s="18" t="s">
        <v>4796</v>
      </c>
    </row>
    <row r="1640" s="12" customFormat="1" ht="42" customHeight="1" spans="1:10">
      <c r="A1640" s="18"/>
      <c r="B1640" s="18"/>
      <c r="C1640" s="18" t="s">
        <v>2052</v>
      </c>
      <c r="D1640" s="18" t="s">
        <v>2088</v>
      </c>
      <c r="E1640" s="18" t="s">
        <v>4797</v>
      </c>
      <c r="F1640" s="18" t="s">
        <v>2070</v>
      </c>
      <c r="G1640" s="18" t="s">
        <v>2071</v>
      </c>
      <c r="H1640" s="18" t="s">
        <v>2072</v>
      </c>
      <c r="I1640" s="18" t="s">
        <v>2058</v>
      </c>
      <c r="J1640" s="18" t="s">
        <v>4798</v>
      </c>
    </row>
    <row r="1641" s="12" customFormat="1" ht="42" customHeight="1" spans="1:10">
      <c r="A1641" s="18"/>
      <c r="B1641" s="18"/>
      <c r="C1641" s="18" t="s">
        <v>2052</v>
      </c>
      <c r="D1641" s="18" t="s">
        <v>2088</v>
      </c>
      <c r="E1641" s="18" t="s">
        <v>4066</v>
      </c>
      <c r="F1641" s="18" t="s">
        <v>2070</v>
      </c>
      <c r="G1641" s="18" t="s">
        <v>2071</v>
      </c>
      <c r="H1641" s="18" t="s">
        <v>2072</v>
      </c>
      <c r="I1641" s="18" t="s">
        <v>2058</v>
      </c>
      <c r="J1641" s="18" t="s">
        <v>3725</v>
      </c>
    </row>
    <row r="1642" s="12" customFormat="1" ht="42" customHeight="1" spans="1:10">
      <c r="A1642" s="18"/>
      <c r="B1642" s="18"/>
      <c r="C1642" s="18" t="s">
        <v>2052</v>
      </c>
      <c r="D1642" s="18" t="s">
        <v>2110</v>
      </c>
      <c r="E1642" s="18" t="s">
        <v>2111</v>
      </c>
      <c r="F1642" s="18" t="s">
        <v>2106</v>
      </c>
      <c r="G1642" s="18" t="s">
        <v>2839</v>
      </c>
      <c r="H1642" s="18" t="s">
        <v>2233</v>
      </c>
      <c r="I1642" s="18" t="s">
        <v>2058</v>
      </c>
      <c r="J1642" s="18" t="s">
        <v>3929</v>
      </c>
    </row>
    <row r="1643" s="12" customFormat="1" ht="42" customHeight="1" spans="1:10">
      <c r="A1643" s="18"/>
      <c r="B1643" s="18"/>
      <c r="C1643" s="18" t="s">
        <v>2060</v>
      </c>
      <c r="D1643" s="18" t="s">
        <v>2193</v>
      </c>
      <c r="E1643" s="18" t="s">
        <v>4799</v>
      </c>
      <c r="F1643" s="18" t="s">
        <v>2055</v>
      </c>
      <c r="G1643" s="18" t="s">
        <v>2198</v>
      </c>
      <c r="H1643" s="18" t="s">
        <v>2064</v>
      </c>
      <c r="I1643" s="18" t="s">
        <v>2065</v>
      </c>
      <c r="J1643" s="18" t="s">
        <v>4800</v>
      </c>
    </row>
    <row r="1644" s="12" customFormat="1" ht="42" customHeight="1" spans="1:10">
      <c r="A1644" s="18"/>
      <c r="B1644" s="18"/>
      <c r="C1644" s="18" t="s">
        <v>2067</v>
      </c>
      <c r="D1644" s="18" t="s">
        <v>2068</v>
      </c>
      <c r="E1644" s="18" t="s">
        <v>2258</v>
      </c>
      <c r="F1644" s="18" t="s">
        <v>2070</v>
      </c>
      <c r="G1644" s="18" t="s">
        <v>2071</v>
      </c>
      <c r="H1644" s="18" t="s">
        <v>2072</v>
      </c>
      <c r="I1644" s="18" t="s">
        <v>2058</v>
      </c>
      <c r="J1644" s="18" t="s">
        <v>2259</v>
      </c>
    </row>
    <row r="1645" s="12" customFormat="1" ht="42" customHeight="1" spans="1:10">
      <c r="A1645" s="18" t="s">
        <v>4801</v>
      </c>
      <c r="B1645" s="18" t="s">
        <v>4802</v>
      </c>
      <c r="C1645" s="18" t="s">
        <v>2052</v>
      </c>
      <c r="D1645" s="18" t="s">
        <v>2053</v>
      </c>
      <c r="E1645" s="18" t="s">
        <v>4803</v>
      </c>
      <c r="F1645" s="18" t="s">
        <v>2070</v>
      </c>
      <c r="G1645" s="18" t="s">
        <v>4804</v>
      </c>
      <c r="H1645" s="18" t="s">
        <v>3809</v>
      </c>
      <c r="I1645" s="18" t="s">
        <v>2058</v>
      </c>
      <c r="J1645" s="18" t="s">
        <v>4805</v>
      </c>
    </row>
    <row r="1646" s="12" customFormat="1" ht="42" customHeight="1" spans="1:10">
      <c r="A1646" s="18"/>
      <c r="B1646" s="18"/>
      <c r="C1646" s="18" t="s">
        <v>2052</v>
      </c>
      <c r="D1646" s="18" t="s">
        <v>2053</v>
      </c>
      <c r="E1646" s="18" t="s">
        <v>4806</v>
      </c>
      <c r="F1646" s="18" t="s">
        <v>2070</v>
      </c>
      <c r="G1646" s="18" t="s">
        <v>2079</v>
      </c>
      <c r="H1646" s="18" t="s">
        <v>2211</v>
      </c>
      <c r="I1646" s="18" t="s">
        <v>2058</v>
      </c>
      <c r="J1646" s="18" t="s">
        <v>4807</v>
      </c>
    </row>
    <row r="1647" s="12" customFormat="1" ht="42" customHeight="1" spans="1:10">
      <c r="A1647" s="18"/>
      <c r="B1647" s="18"/>
      <c r="C1647" s="18" t="s">
        <v>2052</v>
      </c>
      <c r="D1647" s="18" t="s">
        <v>2053</v>
      </c>
      <c r="E1647" s="18" t="s">
        <v>4808</v>
      </c>
      <c r="F1647" s="18" t="s">
        <v>2070</v>
      </c>
      <c r="G1647" s="18" t="s">
        <v>2079</v>
      </c>
      <c r="H1647" s="18" t="s">
        <v>2211</v>
      </c>
      <c r="I1647" s="18" t="s">
        <v>2058</v>
      </c>
      <c r="J1647" s="18" t="s">
        <v>4809</v>
      </c>
    </row>
    <row r="1648" s="12" customFormat="1" ht="42" customHeight="1" spans="1:10">
      <c r="A1648" s="18"/>
      <c r="B1648" s="18"/>
      <c r="C1648" s="18" t="s">
        <v>2052</v>
      </c>
      <c r="D1648" s="18" t="s">
        <v>2053</v>
      </c>
      <c r="E1648" s="18" t="s">
        <v>4810</v>
      </c>
      <c r="F1648" s="18" t="s">
        <v>2070</v>
      </c>
      <c r="G1648" s="18" t="s">
        <v>2079</v>
      </c>
      <c r="H1648" s="18" t="s">
        <v>2211</v>
      </c>
      <c r="I1648" s="18" t="s">
        <v>2058</v>
      </c>
      <c r="J1648" s="18" t="s">
        <v>4811</v>
      </c>
    </row>
    <row r="1649" s="12" customFormat="1" ht="42" customHeight="1" spans="1:10">
      <c r="A1649" s="18"/>
      <c r="B1649" s="18"/>
      <c r="C1649" s="18" t="s">
        <v>2052</v>
      </c>
      <c r="D1649" s="18" t="s">
        <v>2084</v>
      </c>
      <c r="E1649" s="18" t="s">
        <v>4812</v>
      </c>
      <c r="F1649" s="18" t="s">
        <v>2070</v>
      </c>
      <c r="G1649" s="18" t="s">
        <v>2071</v>
      </c>
      <c r="H1649" s="18" t="s">
        <v>2072</v>
      </c>
      <c r="I1649" s="18" t="s">
        <v>2058</v>
      </c>
      <c r="J1649" s="18" t="s">
        <v>4813</v>
      </c>
    </row>
    <row r="1650" s="12" customFormat="1" ht="42" customHeight="1" spans="1:10">
      <c r="A1650" s="18"/>
      <c r="B1650" s="18"/>
      <c r="C1650" s="18" t="s">
        <v>2052</v>
      </c>
      <c r="D1650" s="18" t="s">
        <v>2084</v>
      </c>
      <c r="E1650" s="18" t="s">
        <v>4814</v>
      </c>
      <c r="F1650" s="18" t="s">
        <v>2070</v>
      </c>
      <c r="G1650" s="18" t="s">
        <v>2071</v>
      </c>
      <c r="H1650" s="18" t="s">
        <v>2072</v>
      </c>
      <c r="I1650" s="18" t="s">
        <v>2058</v>
      </c>
      <c r="J1650" s="18" t="s">
        <v>4815</v>
      </c>
    </row>
    <row r="1651" s="12" customFormat="1" ht="42" customHeight="1" spans="1:10">
      <c r="A1651" s="18"/>
      <c r="B1651" s="18"/>
      <c r="C1651" s="18" t="s">
        <v>2052</v>
      </c>
      <c r="D1651" s="18" t="s">
        <v>2084</v>
      </c>
      <c r="E1651" s="18" t="s">
        <v>4816</v>
      </c>
      <c r="F1651" s="18" t="s">
        <v>2070</v>
      </c>
      <c r="G1651" s="18" t="s">
        <v>2071</v>
      </c>
      <c r="H1651" s="18" t="s">
        <v>2072</v>
      </c>
      <c r="I1651" s="18" t="s">
        <v>2058</v>
      </c>
      <c r="J1651" s="18" t="s">
        <v>4817</v>
      </c>
    </row>
    <row r="1652" s="12" customFormat="1" ht="42" customHeight="1" spans="1:10">
      <c r="A1652" s="18"/>
      <c r="B1652" s="18"/>
      <c r="C1652" s="18" t="s">
        <v>2052</v>
      </c>
      <c r="D1652" s="18" t="s">
        <v>2084</v>
      </c>
      <c r="E1652" s="18" t="s">
        <v>4818</v>
      </c>
      <c r="F1652" s="18" t="s">
        <v>2070</v>
      </c>
      <c r="G1652" s="18" t="s">
        <v>2071</v>
      </c>
      <c r="H1652" s="18" t="s">
        <v>2072</v>
      </c>
      <c r="I1652" s="18" t="s">
        <v>2058</v>
      </c>
      <c r="J1652" s="18" t="s">
        <v>4811</v>
      </c>
    </row>
    <row r="1653" s="12" customFormat="1" ht="42" customHeight="1" spans="1:10">
      <c r="A1653" s="18"/>
      <c r="B1653" s="18"/>
      <c r="C1653" s="18" t="s">
        <v>2052</v>
      </c>
      <c r="D1653" s="18" t="s">
        <v>2088</v>
      </c>
      <c r="E1653" s="18" t="s">
        <v>4066</v>
      </c>
      <c r="F1653" s="18" t="s">
        <v>2070</v>
      </c>
      <c r="G1653" s="18" t="s">
        <v>2071</v>
      </c>
      <c r="H1653" s="18" t="s">
        <v>2072</v>
      </c>
      <c r="I1653" s="18" t="s">
        <v>2058</v>
      </c>
      <c r="J1653" s="18" t="s">
        <v>4819</v>
      </c>
    </row>
    <row r="1654" s="12" customFormat="1" ht="42" customHeight="1" spans="1:10">
      <c r="A1654" s="18"/>
      <c r="B1654" s="18"/>
      <c r="C1654" s="18" t="s">
        <v>2052</v>
      </c>
      <c r="D1654" s="18" t="s">
        <v>2110</v>
      </c>
      <c r="E1654" s="18" t="s">
        <v>2111</v>
      </c>
      <c r="F1654" s="18" t="s">
        <v>2106</v>
      </c>
      <c r="G1654" s="18" t="s">
        <v>2839</v>
      </c>
      <c r="H1654" s="18" t="s">
        <v>2233</v>
      </c>
      <c r="I1654" s="18" t="s">
        <v>2058</v>
      </c>
      <c r="J1654" s="18" t="s">
        <v>3929</v>
      </c>
    </row>
    <row r="1655" s="12" customFormat="1" ht="42" customHeight="1" spans="1:10">
      <c r="A1655" s="18"/>
      <c r="B1655" s="18"/>
      <c r="C1655" s="18" t="s">
        <v>2060</v>
      </c>
      <c r="D1655" s="18" t="s">
        <v>2193</v>
      </c>
      <c r="E1655" s="18" t="s">
        <v>4820</v>
      </c>
      <c r="F1655" s="18" t="s">
        <v>2055</v>
      </c>
      <c r="G1655" s="18" t="s">
        <v>2253</v>
      </c>
      <c r="H1655" s="18" t="s">
        <v>2064</v>
      </c>
      <c r="I1655" s="18" t="s">
        <v>2065</v>
      </c>
      <c r="J1655" s="18" t="s">
        <v>4821</v>
      </c>
    </row>
    <row r="1656" s="12" customFormat="1" ht="42" customHeight="1" spans="1:10">
      <c r="A1656" s="18"/>
      <c r="B1656" s="18"/>
      <c r="C1656" s="18" t="s">
        <v>2060</v>
      </c>
      <c r="D1656" s="18" t="s">
        <v>2193</v>
      </c>
      <c r="E1656" s="18" t="s">
        <v>4822</v>
      </c>
      <c r="F1656" s="18" t="s">
        <v>2055</v>
      </c>
      <c r="G1656" s="18" t="s">
        <v>4779</v>
      </c>
      <c r="H1656" s="18" t="s">
        <v>2064</v>
      </c>
      <c r="I1656" s="18" t="s">
        <v>2065</v>
      </c>
      <c r="J1656" s="18" t="s">
        <v>4823</v>
      </c>
    </row>
    <row r="1657" s="12" customFormat="1" ht="42" customHeight="1" spans="1:10">
      <c r="A1657" s="18"/>
      <c r="B1657" s="18"/>
      <c r="C1657" s="18" t="s">
        <v>2067</v>
      </c>
      <c r="D1657" s="18" t="s">
        <v>2068</v>
      </c>
      <c r="E1657" s="18" t="s">
        <v>2847</v>
      </c>
      <c r="F1657" s="18" t="s">
        <v>2070</v>
      </c>
      <c r="G1657" s="18" t="s">
        <v>2071</v>
      </c>
      <c r="H1657" s="18" t="s">
        <v>2072</v>
      </c>
      <c r="I1657" s="18" t="s">
        <v>2058</v>
      </c>
      <c r="J1657" s="18" t="s">
        <v>2955</v>
      </c>
    </row>
    <row r="1658" s="12" customFormat="1" ht="42" customHeight="1" spans="1:10">
      <c r="A1658" s="18"/>
      <c r="B1658" s="18"/>
      <c r="C1658" s="18" t="s">
        <v>2067</v>
      </c>
      <c r="D1658" s="18" t="s">
        <v>2068</v>
      </c>
      <c r="E1658" s="18" t="s">
        <v>2202</v>
      </c>
      <c r="F1658" s="18" t="s">
        <v>2070</v>
      </c>
      <c r="G1658" s="18" t="s">
        <v>2071</v>
      </c>
      <c r="H1658" s="18" t="s">
        <v>2072</v>
      </c>
      <c r="I1658" s="18" t="s">
        <v>2058</v>
      </c>
      <c r="J1658" s="18" t="s">
        <v>2399</v>
      </c>
    </row>
    <row r="1659" s="12" customFormat="1" ht="42" customHeight="1" spans="1:10">
      <c r="A1659" s="18" t="s">
        <v>4545</v>
      </c>
      <c r="B1659" s="18" t="s">
        <v>3742</v>
      </c>
      <c r="C1659" s="18" t="s">
        <v>2052</v>
      </c>
      <c r="D1659" s="18" t="s">
        <v>2053</v>
      </c>
      <c r="E1659" s="18" t="s">
        <v>3834</v>
      </c>
      <c r="F1659" s="18" t="s">
        <v>2055</v>
      </c>
      <c r="G1659" s="18" t="s">
        <v>3679</v>
      </c>
      <c r="H1659" s="18" t="s">
        <v>2057</v>
      </c>
      <c r="I1659" s="18" t="s">
        <v>2058</v>
      </c>
      <c r="J1659" s="18" t="s">
        <v>3750</v>
      </c>
    </row>
    <row r="1660" s="12" customFormat="1" ht="42" customHeight="1" spans="1:10">
      <c r="A1660" s="18"/>
      <c r="B1660" s="18"/>
      <c r="C1660" s="18" t="s">
        <v>2060</v>
      </c>
      <c r="D1660" s="18" t="s">
        <v>2061</v>
      </c>
      <c r="E1660" s="18" t="s">
        <v>2062</v>
      </c>
      <c r="F1660" s="18" t="s">
        <v>2055</v>
      </c>
      <c r="G1660" s="18" t="s">
        <v>2063</v>
      </c>
      <c r="H1660" s="18" t="s">
        <v>2064</v>
      </c>
      <c r="I1660" s="18" t="s">
        <v>2065</v>
      </c>
      <c r="J1660" s="18" t="s">
        <v>2066</v>
      </c>
    </row>
    <row r="1661" s="12" customFormat="1" ht="42" customHeight="1" spans="1:10">
      <c r="A1661" s="18"/>
      <c r="B1661" s="18"/>
      <c r="C1661" s="18" t="s">
        <v>2067</v>
      </c>
      <c r="D1661" s="18" t="s">
        <v>2068</v>
      </c>
      <c r="E1661" s="18" t="s">
        <v>2069</v>
      </c>
      <c r="F1661" s="18" t="s">
        <v>2070</v>
      </c>
      <c r="G1661" s="18" t="s">
        <v>2071</v>
      </c>
      <c r="H1661" s="18" t="s">
        <v>2072</v>
      </c>
      <c r="I1661" s="18" t="s">
        <v>2058</v>
      </c>
      <c r="J1661" s="18" t="s">
        <v>2073</v>
      </c>
    </row>
    <row r="1662" s="12" customFormat="1" ht="42" customHeight="1" spans="1:10">
      <c r="A1662" s="18"/>
      <c r="B1662" s="18"/>
      <c r="C1662" s="18" t="s">
        <v>2067</v>
      </c>
      <c r="D1662" s="18" t="s">
        <v>2068</v>
      </c>
      <c r="E1662" s="18" t="s">
        <v>2074</v>
      </c>
      <c r="F1662" s="18" t="s">
        <v>2070</v>
      </c>
      <c r="G1662" s="18" t="s">
        <v>2071</v>
      </c>
      <c r="H1662" s="18" t="s">
        <v>2072</v>
      </c>
      <c r="I1662" s="18" t="s">
        <v>2058</v>
      </c>
      <c r="J1662" s="18" t="s">
        <v>2075</v>
      </c>
    </row>
    <row r="1663" s="12" customFormat="1" ht="42" customHeight="1" spans="1:10">
      <c r="A1663" s="18" t="s">
        <v>2226</v>
      </c>
      <c r="B1663" s="18" t="s">
        <v>3742</v>
      </c>
      <c r="C1663" s="18" t="s">
        <v>2052</v>
      </c>
      <c r="D1663" s="18" t="s">
        <v>2053</v>
      </c>
      <c r="E1663" s="18" t="s">
        <v>4824</v>
      </c>
      <c r="F1663" s="18" t="s">
        <v>2070</v>
      </c>
      <c r="G1663" s="18" t="s">
        <v>3679</v>
      </c>
      <c r="H1663" s="18" t="s">
        <v>2057</v>
      </c>
      <c r="I1663" s="18" t="s">
        <v>2058</v>
      </c>
      <c r="J1663" s="18" t="s">
        <v>4825</v>
      </c>
    </row>
    <row r="1664" s="12" customFormat="1" ht="42" customHeight="1" spans="1:10">
      <c r="A1664" s="18"/>
      <c r="B1664" s="18"/>
      <c r="C1664" s="18" t="s">
        <v>2060</v>
      </c>
      <c r="D1664" s="18" t="s">
        <v>2061</v>
      </c>
      <c r="E1664" s="18" t="s">
        <v>2062</v>
      </c>
      <c r="F1664" s="18" t="s">
        <v>2055</v>
      </c>
      <c r="G1664" s="18" t="s">
        <v>2063</v>
      </c>
      <c r="H1664" s="18" t="s">
        <v>2093</v>
      </c>
      <c r="I1664" s="18" t="s">
        <v>2065</v>
      </c>
      <c r="J1664" s="18" t="s">
        <v>4826</v>
      </c>
    </row>
    <row r="1665" s="12" customFormat="1" ht="42" customHeight="1" spans="1:10">
      <c r="A1665" s="18"/>
      <c r="B1665" s="18"/>
      <c r="C1665" s="18" t="s">
        <v>2067</v>
      </c>
      <c r="D1665" s="18" t="s">
        <v>2068</v>
      </c>
      <c r="E1665" s="18" t="s">
        <v>2074</v>
      </c>
      <c r="F1665" s="18" t="s">
        <v>2070</v>
      </c>
      <c r="G1665" s="18" t="s">
        <v>2071</v>
      </c>
      <c r="H1665" s="18" t="s">
        <v>2072</v>
      </c>
      <c r="I1665" s="18" t="s">
        <v>2058</v>
      </c>
      <c r="J1665" s="18" t="s">
        <v>2075</v>
      </c>
    </row>
    <row r="1666" s="12" customFormat="1" ht="42" customHeight="1" spans="1:10">
      <c r="A1666" s="18"/>
      <c r="B1666" s="18"/>
      <c r="C1666" s="18" t="s">
        <v>2067</v>
      </c>
      <c r="D1666" s="18" t="s">
        <v>2068</v>
      </c>
      <c r="E1666" s="18" t="s">
        <v>2069</v>
      </c>
      <c r="F1666" s="18" t="s">
        <v>2070</v>
      </c>
      <c r="G1666" s="18" t="s">
        <v>2071</v>
      </c>
      <c r="H1666" s="18" t="s">
        <v>2072</v>
      </c>
      <c r="I1666" s="18" t="s">
        <v>2058</v>
      </c>
      <c r="J1666" s="18" t="s">
        <v>4827</v>
      </c>
    </row>
    <row r="1667" s="12" customFormat="1" ht="42" customHeight="1" spans="1:10">
      <c r="A1667" s="18" t="s">
        <v>4828</v>
      </c>
      <c r="B1667" s="18" t="s">
        <v>4829</v>
      </c>
      <c r="C1667" s="18" t="s">
        <v>2052</v>
      </c>
      <c r="D1667" s="18" t="s">
        <v>2053</v>
      </c>
      <c r="E1667" s="18" t="s">
        <v>4830</v>
      </c>
      <c r="F1667" s="18" t="s">
        <v>2070</v>
      </c>
      <c r="G1667" s="18" t="s">
        <v>4831</v>
      </c>
      <c r="H1667" s="18" t="s">
        <v>2100</v>
      </c>
      <c r="I1667" s="18" t="s">
        <v>2058</v>
      </c>
      <c r="J1667" s="18" t="s">
        <v>4832</v>
      </c>
    </row>
    <row r="1668" s="12" customFormat="1" ht="42" customHeight="1" spans="1:10">
      <c r="A1668" s="18"/>
      <c r="B1668" s="18"/>
      <c r="C1668" s="18" t="s">
        <v>2052</v>
      </c>
      <c r="D1668" s="18" t="s">
        <v>2053</v>
      </c>
      <c r="E1668" s="18" t="s">
        <v>4833</v>
      </c>
      <c r="F1668" s="18" t="s">
        <v>2070</v>
      </c>
      <c r="G1668" s="18" t="s">
        <v>2131</v>
      </c>
      <c r="H1668" s="18" t="s">
        <v>2082</v>
      </c>
      <c r="I1668" s="18" t="s">
        <v>2058</v>
      </c>
      <c r="J1668" s="18" t="s">
        <v>4834</v>
      </c>
    </row>
    <row r="1669" s="12" customFormat="1" ht="42" customHeight="1" spans="1:10">
      <c r="A1669" s="18"/>
      <c r="B1669" s="18"/>
      <c r="C1669" s="18" t="s">
        <v>2052</v>
      </c>
      <c r="D1669" s="18" t="s">
        <v>2053</v>
      </c>
      <c r="E1669" s="18" t="s">
        <v>4835</v>
      </c>
      <c r="F1669" s="18" t="s">
        <v>2070</v>
      </c>
      <c r="G1669" s="18" t="s">
        <v>2079</v>
      </c>
      <c r="H1669" s="18" t="s">
        <v>2482</v>
      </c>
      <c r="I1669" s="18" t="s">
        <v>2058</v>
      </c>
      <c r="J1669" s="18" t="s">
        <v>4836</v>
      </c>
    </row>
    <row r="1670" s="12" customFormat="1" ht="42" customHeight="1" spans="1:10">
      <c r="A1670" s="18"/>
      <c r="B1670" s="18"/>
      <c r="C1670" s="18" t="s">
        <v>2052</v>
      </c>
      <c r="D1670" s="18" t="s">
        <v>2053</v>
      </c>
      <c r="E1670" s="18" t="s">
        <v>4837</v>
      </c>
      <c r="F1670" s="18" t="s">
        <v>2070</v>
      </c>
      <c r="G1670" s="18" t="s">
        <v>2799</v>
      </c>
      <c r="H1670" s="18" t="s">
        <v>2100</v>
      </c>
      <c r="I1670" s="18" t="s">
        <v>2058</v>
      </c>
      <c r="J1670" s="18" t="s">
        <v>4838</v>
      </c>
    </row>
    <row r="1671" s="12" customFormat="1" ht="42" customHeight="1" spans="1:10">
      <c r="A1671" s="18"/>
      <c r="B1671" s="18"/>
      <c r="C1671" s="18" t="s">
        <v>2052</v>
      </c>
      <c r="D1671" s="18" t="s">
        <v>2084</v>
      </c>
      <c r="E1671" s="18" t="s">
        <v>4839</v>
      </c>
      <c r="F1671" s="18" t="s">
        <v>2070</v>
      </c>
      <c r="G1671" s="18" t="s">
        <v>2071</v>
      </c>
      <c r="H1671" s="18" t="s">
        <v>2072</v>
      </c>
      <c r="I1671" s="18" t="s">
        <v>2058</v>
      </c>
      <c r="J1671" s="18" t="s">
        <v>4840</v>
      </c>
    </row>
    <row r="1672" s="12" customFormat="1" ht="42" customHeight="1" spans="1:10">
      <c r="A1672" s="18"/>
      <c r="B1672" s="18"/>
      <c r="C1672" s="18" t="s">
        <v>2052</v>
      </c>
      <c r="D1672" s="18" t="s">
        <v>2084</v>
      </c>
      <c r="E1672" s="18" t="s">
        <v>4841</v>
      </c>
      <c r="F1672" s="18" t="s">
        <v>2070</v>
      </c>
      <c r="G1672" s="18" t="s">
        <v>2071</v>
      </c>
      <c r="H1672" s="18" t="s">
        <v>2072</v>
      </c>
      <c r="I1672" s="18" t="s">
        <v>2058</v>
      </c>
      <c r="J1672" s="18" t="s">
        <v>4842</v>
      </c>
    </row>
    <row r="1673" s="12" customFormat="1" ht="42" customHeight="1" spans="1:10">
      <c r="A1673" s="18"/>
      <c r="B1673" s="18"/>
      <c r="C1673" s="18" t="s">
        <v>2052</v>
      </c>
      <c r="D1673" s="18" t="s">
        <v>2084</v>
      </c>
      <c r="E1673" s="18" t="s">
        <v>4843</v>
      </c>
      <c r="F1673" s="18" t="s">
        <v>2070</v>
      </c>
      <c r="G1673" s="18" t="s">
        <v>2071</v>
      </c>
      <c r="H1673" s="18" t="s">
        <v>2072</v>
      </c>
      <c r="I1673" s="18" t="s">
        <v>2058</v>
      </c>
      <c r="J1673" s="18" t="s">
        <v>4844</v>
      </c>
    </row>
    <row r="1674" s="12" customFormat="1" ht="42" customHeight="1" spans="1:10">
      <c r="A1674" s="18"/>
      <c r="B1674" s="18"/>
      <c r="C1674" s="18" t="s">
        <v>2052</v>
      </c>
      <c r="D1674" s="18" t="s">
        <v>2088</v>
      </c>
      <c r="E1674" s="18" t="s">
        <v>4732</v>
      </c>
      <c r="F1674" s="18" t="s">
        <v>3275</v>
      </c>
      <c r="G1674" s="18" t="s">
        <v>2362</v>
      </c>
      <c r="H1674" s="18" t="s">
        <v>4250</v>
      </c>
      <c r="I1674" s="18" t="s">
        <v>2058</v>
      </c>
      <c r="J1674" s="18" t="s">
        <v>4845</v>
      </c>
    </row>
    <row r="1675" s="12" customFormat="1" ht="42" customHeight="1" spans="1:10">
      <c r="A1675" s="18"/>
      <c r="B1675" s="18"/>
      <c r="C1675" s="18" t="s">
        <v>2052</v>
      </c>
      <c r="D1675" s="18" t="s">
        <v>2088</v>
      </c>
      <c r="E1675" s="18" t="s">
        <v>4734</v>
      </c>
      <c r="F1675" s="18" t="s">
        <v>3275</v>
      </c>
      <c r="G1675" s="18" t="s">
        <v>2362</v>
      </c>
      <c r="H1675" s="18" t="s">
        <v>4250</v>
      </c>
      <c r="I1675" s="18" t="s">
        <v>2058</v>
      </c>
      <c r="J1675" s="18" t="s">
        <v>4846</v>
      </c>
    </row>
    <row r="1676" s="12" customFormat="1" ht="42" customHeight="1" spans="1:10">
      <c r="A1676" s="18"/>
      <c r="B1676" s="18"/>
      <c r="C1676" s="18" t="s">
        <v>2052</v>
      </c>
      <c r="D1676" s="18" t="s">
        <v>2110</v>
      </c>
      <c r="E1676" s="18" t="s">
        <v>2111</v>
      </c>
      <c r="F1676" s="18" t="s">
        <v>2106</v>
      </c>
      <c r="G1676" s="18" t="s">
        <v>2839</v>
      </c>
      <c r="H1676" s="18" t="s">
        <v>2233</v>
      </c>
      <c r="I1676" s="18" t="s">
        <v>2058</v>
      </c>
      <c r="J1676" s="18" t="s">
        <v>3929</v>
      </c>
    </row>
    <row r="1677" s="12" customFormat="1" ht="42" customHeight="1" spans="1:10">
      <c r="A1677" s="18"/>
      <c r="B1677" s="18"/>
      <c r="C1677" s="18" t="s">
        <v>2060</v>
      </c>
      <c r="D1677" s="18" t="s">
        <v>2061</v>
      </c>
      <c r="E1677" s="18" t="s">
        <v>4847</v>
      </c>
      <c r="F1677" s="18" t="s">
        <v>2055</v>
      </c>
      <c r="G1677" s="18" t="s">
        <v>2092</v>
      </c>
      <c r="H1677" s="18" t="s">
        <v>2064</v>
      </c>
      <c r="I1677" s="18" t="s">
        <v>2065</v>
      </c>
      <c r="J1677" s="18" t="s">
        <v>4848</v>
      </c>
    </row>
    <row r="1678" s="12" customFormat="1" ht="42" customHeight="1" spans="1:10">
      <c r="A1678" s="18"/>
      <c r="B1678" s="18"/>
      <c r="C1678" s="18" t="s">
        <v>2060</v>
      </c>
      <c r="D1678" s="18" t="s">
        <v>2061</v>
      </c>
      <c r="E1678" s="18" t="s">
        <v>4849</v>
      </c>
      <c r="F1678" s="18" t="s">
        <v>2055</v>
      </c>
      <c r="G1678" s="18" t="s">
        <v>2184</v>
      </c>
      <c r="H1678" s="18" t="s">
        <v>2064</v>
      </c>
      <c r="I1678" s="18" t="s">
        <v>2065</v>
      </c>
      <c r="J1678" s="18" t="s">
        <v>4850</v>
      </c>
    </row>
    <row r="1679" s="12" customFormat="1" ht="42" customHeight="1" spans="1:10">
      <c r="A1679" s="18"/>
      <c r="B1679" s="18"/>
      <c r="C1679" s="18" t="s">
        <v>2060</v>
      </c>
      <c r="D1679" s="18" t="s">
        <v>2061</v>
      </c>
      <c r="E1679" s="18" t="s">
        <v>4851</v>
      </c>
      <c r="F1679" s="18" t="s">
        <v>2055</v>
      </c>
      <c r="G1679" s="18" t="s">
        <v>2718</v>
      </c>
      <c r="H1679" s="18" t="s">
        <v>2064</v>
      </c>
      <c r="I1679" s="18" t="s">
        <v>2065</v>
      </c>
      <c r="J1679" s="18" t="s">
        <v>4852</v>
      </c>
    </row>
    <row r="1680" s="12" customFormat="1" ht="42" customHeight="1" spans="1:10">
      <c r="A1680" s="18"/>
      <c r="B1680" s="18"/>
      <c r="C1680" s="18" t="s">
        <v>2060</v>
      </c>
      <c r="D1680" s="18" t="s">
        <v>2193</v>
      </c>
      <c r="E1680" s="18" t="s">
        <v>4822</v>
      </c>
      <c r="F1680" s="18" t="s">
        <v>2055</v>
      </c>
      <c r="G1680" s="18" t="s">
        <v>4779</v>
      </c>
      <c r="H1680" s="18" t="s">
        <v>2064</v>
      </c>
      <c r="I1680" s="18" t="s">
        <v>2065</v>
      </c>
      <c r="J1680" s="18" t="s">
        <v>4853</v>
      </c>
    </row>
    <row r="1681" s="12" customFormat="1" ht="42" customHeight="1" spans="1:10">
      <c r="A1681" s="18"/>
      <c r="B1681" s="18"/>
      <c r="C1681" s="18" t="s">
        <v>2067</v>
      </c>
      <c r="D1681" s="18" t="s">
        <v>2068</v>
      </c>
      <c r="E1681" s="18" t="s">
        <v>3797</v>
      </c>
      <c r="F1681" s="18" t="s">
        <v>2070</v>
      </c>
      <c r="G1681" s="18" t="s">
        <v>2071</v>
      </c>
      <c r="H1681" s="18" t="s">
        <v>2072</v>
      </c>
      <c r="I1681" s="18" t="s">
        <v>2058</v>
      </c>
      <c r="J1681" s="18" t="s">
        <v>4854</v>
      </c>
    </row>
    <row r="1682" s="12" customFormat="1" ht="42" customHeight="1" spans="1:10">
      <c r="A1682" s="18" t="s">
        <v>4855</v>
      </c>
      <c r="B1682" s="18" t="s">
        <v>4856</v>
      </c>
      <c r="C1682" s="18" t="s">
        <v>2052</v>
      </c>
      <c r="D1682" s="18" t="s">
        <v>2053</v>
      </c>
      <c r="E1682" s="18" t="s">
        <v>4857</v>
      </c>
      <c r="F1682" s="18" t="s">
        <v>2070</v>
      </c>
      <c r="G1682" s="18" t="s">
        <v>3337</v>
      </c>
      <c r="H1682" s="18" t="s">
        <v>4858</v>
      </c>
      <c r="I1682" s="18" t="s">
        <v>2058</v>
      </c>
      <c r="J1682" s="18" t="s">
        <v>4859</v>
      </c>
    </row>
    <row r="1683" s="12" customFormat="1" ht="42" customHeight="1" spans="1:10">
      <c r="A1683" s="18"/>
      <c r="B1683" s="18"/>
      <c r="C1683" s="18" t="s">
        <v>2052</v>
      </c>
      <c r="D1683" s="18" t="s">
        <v>2084</v>
      </c>
      <c r="E1683" s="18" t="s">
        <v>4860</v>
      </c>
      <c r="F1683" s="18" t="s">
        <v>2055</v>
      </c>
      <c r="G1683" s="18" t="s">
        <v>2086</v>
      </c>
      <c r="H1683" s="18" t="s">
        <v>2072</v>
      </c>
      <c r="I1683" s="18" t="s">
        <v>2058</v>
      </c>
      <c r="J1683" s="18" t="s">
        <v>4861</v>
      </c>
    </row>
    <row r="1684" s="12" customFormat="1" ht="42" customHeight="1" spans="1:10">
      <c r="A1684" s="18"/>
      <c r="B1684" s="18"/>
      <c r="C1684" s="18" t="s">
        <v>2052</v>
      </c>
      <c r="D1684" s="18" t="s">
        <v>2084</v>
      </c>
      <c r="E1684" s="18" t="s">
        <v>3369</v>
      </c>
      <c r="F1684" s="18" t="s">
        <v>3609</v>
      </c>
      <c r="G1684" s="18" t="s">
        <v>2103</v>
      </c>
      <c r="H1684" s="18" t="s">
        <v>2072</v>
      </c>
      <c r="I1684" s="18" t="s">
        <v>2058</v>
      </c>
      <c r="J1684" s="18" t="s">
        <v>4862</v>
      </c>
    </row>
    <row r="1685" s="12" customFormat="1" ht="42" customHeight="1" spans="1:10">
      <c r="A1685" s="18"/>
      <c r="B1685" s="18"/>
      <c r="C1685" s="18" t="s">
        <v>2052</v>
      </c>
      <c r="D1685" s="18" t="s">
        <v>2088</v>
      </c>
      <c r="E1685" s="18" t="s">
        <v>2293</v>
      </c>
      <c r="F1685" s="18" t="s">
        <v>2055</v>
      </c>
      <c r="G1685" s="18" t="s">
        <v>4863</v>
      </c>
      <c r="H1685" s="18" t="s">
        <v>2064</v>
      </c>
      <c r="I1685" s="18" t="s">
        <v>2065</v>
      </c>
      <c r="J1685" s="18" t="s">
        <v>4864</v>
      </c>
    </row>
    <row r="1686" s="12" customFormat="1" ht="42" customHeight="1" spans="1:10">
      <c r="A1686" s="18"/>
      <c r="B1686" s="18"/>
      <c r="C1686" s="18" t="s">
        <v>2052</v>
      </c>
      <c r="D1686" s="18" t="s">
        <v>2110</v>
      </c>
      <c r="E1686" s="18" t="s">
        <v>2111</v>
      </c>
      <c r="F1686" s="18" t="s">
        <v>2106</v>
      </c>
      <c r="G1686" s="18" t="s">
        <v>2839</v>
      </c>
      <c r="H1686" s="18" t="s">
        <v>2233</v>
      </c>
      <c r="I1686" s="18" t="s">
        <v>2058</v>
      </c>
      <c r="J1686" s="18" t="s">
        <v>4865</v>
      </c>
    </row>
    <row r="1687" s="12" customFormat="1" ht="42" customHeight="1" spans="1:10">
      <c r="A1687" s="18"/>
      <c r="B1687" s="18"/>
      <c r="C1687" s="18" t="s">
        <v>2060</v>
      </c>
      <c r="D1687" s="18" t="s">
        <v>2193</v>
      </c>
      <c r="E1687" s="18" t="s">
        <v>3373</v>
      </c>
      <c r="F1687" s="18" t="s">
        <v>2070</v>
      </c>
      <c r="G1687" s="18" t="s">
        <v>2165</v>
      </c>
      <c r="H1687" s="18" t="s">
        <v>2108</v>
      </c>
      <c r="I1687" s="18" t="s">
        <v>2058</v>
      </c>
      <c r="J1687" s="18" t="s">
        <v>4866</v>
      </c>
    </row>
    <row r="1688" s="12" customFormat="1" ht="42" customHeight="1" spans="1:10">
      <c r="A1688" s="18"/>
      <c r="B1688" s="18"/>
      <c r="C1688" s="18" t="s">
        <v>2067</v>
      </c>
      <c r="D1688" s="18" t="s">
        <v>2068</v>
      </c>
      <c r="E1688" s="18" t="s">
        <v>4867</v>
      </c>
      <c r="F1688" s="18" t="s">
        <v>2070</v>
      </c>
      <c r="G1688" s="18" t="s">
        <v>2071</v>
      </c>
      <c r="H1688" s="18" t="s">
        <v>2072</v>
      </c>
      <c r="I1688" s="18" t="s">
        <v>2058</v>
      </c>
      <c r="J1688" s="18" t="s">
        <v>4868</v>
      </c>
    </row>
    <row r="1689" s="12" customFormat="1" ht="42" customHeight="1" spans="1:10">
      <c r="A1689" s="17" t="s">
        <v>4869</v>
      </c>
      <c r="B1689" s="20"/>
      <c r="C1689" s="20"/>
      <c r="D1689" s="20"/>
      <c r="E1689" s="20"/>
      <c r="F1689" s="20"/>
      <c r="G1689" s="20"/>
      <c r="H1689" s="20"/>
      <c r="I1689" s="20"/>
      <c r="J1689" s="20"/>
    </row>
    <row r="1690" s="12" customFormat="1" ht="42" customHeight="1" spans="1:10">
      <c r="A1690" s="19" t="s">
        <v>4869</v>
      </c>
      <c r="B1690" s="20"/>
      <c r="C1690" s="20"/>
      <c r="D1690" s="20"/>
      <c r="E1690" s="20"/>
      <c r="F1690" s="20"/>
      <c r="G1690" s="20"/>
      <c r="H1690" s="20"/>
      <c r="I1690" s="20"/>
      <c r="J1690" s="20"/>
    </row>
    <row r="1691" s="12" customFormat="1" ht="42" customHeight="1" spans="1:10">
      <c r="A1691" s="18" t="s">
        <v>4870</v>
      </c>
      <c r="B1691" s="18" t="s">
        <v>4871</v>
      </c>
      <c r="C1691" s="18" t="s">
        <v>2052</v>
      </c>
      <c r="D1691" s="18" t="s">
        <v>2053</v>
      </c>
      <c r="E1691" s="18" t="s">
        <v>4872</v>
      </c>
      <c r="F1691" s="18" t="s">
        <v>2070</v>
      </c>
      <c r="G1691" s="18" t="s">
        <v>3679</v>
      </c>
      <c r="H1691" s="18" t="s">
        <v>2082</v>
      </c>
      <c r="I1691" s="18" t="s">
        <v>2058</v>
      </c>
      <c r="J1691" s="18" t="s">
        <v>4873</v>
      </c>
    </row>
    <row r="1692" s="12" customFormat="1" ht="42" customHeight="1" spans="1:10">
      <c r="A1692" s="18"/>
      <c r="B1692" s="18"/>
      <c r="C1692" s="18" t="s">
        <v>2052</v>
      </c>
      <c r="D1692" s="18" t="s">
        <v>2053</v>
      </c>
      <c r="E1692" s="18" t="s">
        <v>4874</v>
      </c>
      <c r="F1692" s="18" t="s">
        <v>2070</v>
      </c>
      <c r="G1692" s="18" t="s">
        <v>2079</v>
      </c>
      <c r="H1692" s="18" t="s">
        <v>2100</v>
      </c>
      <c r="I1692" s="18" t="s">
        <v>2058</v>
      </c>
      <c r="J1692" s="18" t="s">
        <v>4874</v>
      </c>
    </row>
    <row r="1693" s="12" customFormat="1" ht="42" customHeight="1" spans="1:10">
      <c r="A1693" s="18"/>
      <c r="B1693" s="18"/>
      <c r="C1693" s="18" t="s">
        <v>2052</v>
      </c>
      <c r="D1693" s="18" t="s">
        <v>2084</v>
      </c>
      <c r="E1693" s="18" t="s">
        <v>4875</v>
      </c>
      <c r="F1693" s="18" t="s">
        <v>2070</v>
      </c>
      <c r="G1693" s="18" t="s">
        <v>2103</v>
      </c>
      <c r="H1693" s="18" t="s">
        <v>2072</v>
      </c>
      <c r="I1693" s="18" t="s">
        <v>2065</v>
      </c>
      <c r="J1693" s="18" t="s">
        <v>4876</v>
      </c>
    </row>
    <row r="1694" s="12" customFormat="1" ht="42" customHeight="1" spans="1:10">
      <c r="A1694" s="18"/>
      <c r="B1694" s="18"/>
      <c r="C1694" s="18" t="s">
        <v>2052</v>
      </c>
      <c r="D1694" s="18" t="s">
        <v>2088</v>
      </c>
      <c r="E1694" s="18" t="s">
        <v>4066</v>
      </c>
      <c r="F1694" s="18" t="s">
        <v>2055</v>
      </c>
      <c r="G1694" s="18" t="s">
        <v>2086</v>
      </c>
      <c r="H1694" s="18" t="s">
        <v>2108</v>
      </c>
      <c r="I1694" s="18" t="s">
        <v>2065</v>
      </c>
      <c r="J1694" s="18" t="s">
        <v>4877</v>
      </c>
    </row>
    <row r="1695" s="12" customFormat="1" ht="42" customHeight="1" spans="1:10">
      <c r="A1695" s="18"/>
      <c r="B1695" s="18"/>
      <c r="C1695" s="18" t="s">
        <v>2052</v>
      </c>
      <c r="D1695" s="18" t="s">
        <v>2110</v>
      </c>
      <c r="E1695" s="18" t="s">
        <v>2268</v>
      </c>
      <c r="F1695" s="18" t="s">
        <v>2106</v>
      </c>
      <c r="G1695" s="18" t="s">
        <v>4114</v>
      </c>
      <c r="H1695" s="18" t="s">
        <v>2072</v>
      </c>
      <c r="I1695" s="18" t="s">
        <v>2058</v>
      </c>
      <c r="J1695" s="18" t="s">
        <v>4878</v>
      </c>
    </row>
    <row r="1696" s="12" customFormat="1" ht="42" customHeight="1" spans="1:10">
      <c r="A1696" s="18"/>
      <c r="B1696" s="18"/>
      <c r="C1696" s="18" t="s">
        <v>2060</v>
      </c>
      <c r="D1696" s="18" t="s">
        <v>2061</v>
      </c>
      <c r="E1696" s="18" t="s">
        <v>4879</v>
      </c>
      <c r="F1696" s="18" t="s">
        <v>2070</v>
      </c>
      <c r="G1696" s="18" t="s">
        <v>2128</v>
      </c>
      <c r="H1696" s="18" t="s">
        <v>2072</v>
      </c>
      <c r="I1696" s="18" t="s">
        <v>2058</v>
      </c>
      <c r="J1696" s="18" t="s">
        <v>4880</v>
      </c>
    </row>
    <row r="1697" s="12" customFormat="1" ht="42" customHeight="1" spans="1:10">
      <c r="A1697" s="18"/>
      <c r="B1697" s="18"/>
      <c r="C1697" s="18" t="s">
        <v>2060</v>
      </c>
      <c r="D1697" s="18" t="s">
        <v>2061</v>
      </c>
      <c r="E1697" s="18" t="s">
        <v>4881</v>
      </c>
      <c r="F1697" s="18" t="s">
        <v>2070</v>
      </c>
      <c r="G1697" s="18" t="s">
        <v>3033</v>
      </c>
      <c r="H1697" s="18" t="s">
        <v>2072</v>
      </c>
      <c r="I1697" s="18" t="s">
        <v>2058</v>
      </c>
      <c r="J1697" s="18" t="s">
        <v>4882</v>
      </c>
    </row>
    <row r="1698" s="12" customFormat="1" ht="42" customHeight="1" spans="1:10">
      <c r="A1698" s="18"/>
      <c r="B1698" s="18"/>
      <c r="C1698" s="18" t="s">
        <v>2067</v>
      </c>
      <c r="D1698" s="18" t="s">
        <v>2068</v>
      </c>
      <c r="E1698" s="18" t="s">
        <v>4883</v>
      </c>
      <c r="F1698" s="18" t="s">
        <v>2070</v>
      </c>
      <c r="G1698" s="18" t="s">
        <v>2071</v>
      </c>
      <c r="H1698" s="18" t="s">
        <v>2072</v>
      </c>
      <c r="I1698" s="18" t="s">
        <v>2058</v>
      </c>
      <c r="J1698" s="18" t="s">
        <v>4884</v>
      </c>
    </row>
    <row r="1699" s="12" customFormat="1" ht="42" customHeight="1" spans="1:10">
      <c r="A1699" s="18"/>
      <c r="B1699" s="18"/>
      <c r="C1699" s="18" t="s">
        <v>2067</v>
      </c>
      <c r="D1699" s="18" t="s">
        <v>2068</v>
      </c>
      <c r="E1699" s="18" t="s">
        <v>3797</v>
      </c>
      <c r="F1699" s="18" t="s">
        <v>2070</v>
      </c>
      <c r="G1699" s="18" t="s">
        <v>2071</v>
      </c>
      <c r="H1699" s="18" t="s">
        <v>2072</v>
      </c>
      <c r="I1699" s="18" t="s">
        <v>2058</v>
      </c>
      <c r="J1699" s="18" t="s">
        <v>4885</v>
      </c>
    </row>
    <row r="1700" s="12" customFormat="1" ht="42" customHeight="1" spans="1:10">
      <c r="A1700" s="18" t="s">
        <v>2050</v>
      </c>
      <c r="B1700" s="18" t="s">
        <v>2051</v>
      </c>
      <c r="C1700" s="18" t="s">
        <v>2052</v>
      </c>
      <c r="D1700" s="18" t="s">
        <v>2053</v>
      </c>
      <c r="E1700" s="18" t="s">
        <v>3891</v>
      </c>
      <c r="F1700" s="18" t="s">
        <v>2055</v>
      </c>
      <c r="G1700" s="18" t="s">
        <v>2131</v>
      </c>
      <c r="H1700" s="18" t="s">
        <v>2057</v>
      </c>
      <c r="I1700" s="18" t="s">
        <v>2058</v>
      </c>
      <c r="J1700" s="18" t="s">
        <v>2059</v>
      </c>
    </row>
    <row r="1701" s="12" customFormat="1" ht="42" customHeight="1" spans="1:10">
      <c r="A1701" s="18"/>
      <c r="B1701" s="18"/>
      <c r="C1701" s="18" t="s">
        <v>2060</v>
      </c>
      <c r="D1701" s="18" t="s">
        <v>2061</v>
      </c>
      <c r="E1701" s="18" t="s">
        <v>2062</v>
      </c>
      <c r="F1701" s="18" t="s">
        <v>2055</v>
      </c>
      <c r="G1701" s="18" t="s">
        <v>2063</v>
      </c>
      <c r="H1701" s="18" t="s">
        <v>2064</v>
      </c>
      <c r="I1701" s="18" t="s">
        <v>2065</v>
      </c>
      <c r="J1701" s="18" t="s">
        <v>2066</v>
      </c>
    </row>
    <row r="1702" s="12" customFormat="1" ht="42" customHeight="1" spans="1:10">
      <c r="A1702" s="18"/>
      <c r="B1702" s="18"/>
      <c r="C1702" s="18" t="s">
        <v>2067</v>
      </c>
      <c r="D1702" s="18" t="s">
        <v>2068</v>
      </c>
      <c r="E1702" s="18" t="s">
        <v>2069</v>
      </c>
      <c r="F1702" s="18" t="s">
        <v>2070</v>
      </c>
      <c r="G1702" s="18" t="s">
        <v>2071</v>
      </c>
      <c r="H1702" s="18" t="s">
        <v>2072</v>
      </c>
      <c r="I1702" s="18" t="s">
        <v>2058</v>
      </c>
      <c r="J1702" s="18" t="s">
        <v>2073</v>
      </c>
    </row>
    <row r="1703" s="12" customFormat="1" ht="42" customHeight="1" spans="1:10">
      <c r="A1703" s="18"/>
      <c r="B1703" s="18"/>
      <c r="C1703" s="18" t="s">
        <v>2067</v>
      </c>
      <c r="D1703" s="18" t="s">
        <v>2068</v>
      </c>
      <c r="E1703" s="18" t="s">
        <v>2074</v>
      </c>
      <c r="F1703" s="18" t="s">
        <v>2070</v>
      </c>
      <c r="G1703" s="18" t="s">
        <v>2071</v>
      </c>
      <c r="H1703" s="18" t="s">
        <v>2072</v>
      </c>
      <c r="I1703" s="18" t="s">
        <v>2058</v>
      </c>
      <c r="J1703" s="18" t="s">
        <v>2075</v>
      </c>
    </row>
    <row r="1704" s="12" customFormat="1" ht="42" customHeight="1" spans="1:10">
      <c r="A1704" s="18" t="s">
        <v>4886</v>
      </c>
      <c r="B1704" s="18" t="s">
        <v>4887</v>
      </c>
      <c r="C1704" s="18" t="s">
        <v>2052</v>
      </c>
      <c r="D1704" s="18" t="s">
        <v>2053</v>
      </c>
      <c r="E1704" s="18" t="s">
        <v>4888</v>
      </c>
      <c r="F1704" s="18" t="s">
        <v>2070</v>
      </c>
      <c r="G1704" s="18" t="s">
        <v>2165</v>
      </c>
      <c r="H1704" s="18" t="s">
        <v>2082</v>
      </c>
      <c r="I1704" s="18" t="s">
        <v>2058</v>
      </c>
      <c r="J1704" s="18" t="s">
        <v>4889</v>
      </c>
    </row>
    <row r="1705" s="12" customFormat="1" ht="42" customHeight="1" spans="1:10">
      <c r="A1705" s="18"/>
      <c r="B1705" s="18"/>
      <c r="C1705" s="18" t="s">
        <v>2052</v>
      </c>
      <c r="D1705" s="18" t="s">
        <v>2053</v>
      </c>
      <c r="E1705" s="18" t="s">
        <v>2170</v>
      </c>
      <c r="F1705" s="18" t="s">
        <v>2055</v>
      </c>
      <c r="G1705" s="18" t="s">
        <v>2128</v>
      </c>
      <c r="H1705" s="18" t="s">
        <v>2082</v>
      </c>
      <c r="I1705" s="18" t="s">
        <v>2058</v>
      </c>
      <c r="J1705" s="18" t="s">
        <v>4890</v>
      </c>
    </row>
    <row r="1706" s="12" customFormat="1" ht="42" customHeight="1" spans="1:10">
      <c r="A1706" s="18"/>
      <c r="B1706" s="18"/>
      <c r="C1706" s="18" t="s">
        <v>2052</v>
      </c>
      <c r="D1706" s="18" t="s">
        <v>2084</v>
      </c>
      <c r="E1706" s="18" t="s">
        <v>4891</v>
      </c>
      <c r="F1706" s="18" t="s">
        <v>2070</v>
      </c>
      <c r="G1706" s="18" t="s">
        <v>2071</v>
      </c>
      <c r="H1706" s="18" t="s">
        <v>2072</v>
      </c>
      <c r="I1706" s="18" t="s">
        <v>2058</v>
      </c>
      <c r="J1706" s="18" t="s">
        <v>4892</v>
      </c>
    </row>
    <row r="1707" s="12" customFormat="1" ht="42" customHeight="1" spans="1:10">
      <c r="A1707" s="18"/>
      <c r="B1707" s="18"/>
      <c r="C1707" s="18" t="s">
        <v>2052</v>
      </c>
      <c r="D1707" s="18" t="s">
        <v>2084</v>
      </c>
      <c r="E1707" s="18" t="s">
        <v>4893</v>
      </c>
      <c r="F1707" s="18" t="s">
        <v>2070</v>
      </c>
      <c r="G1707" s="18" t="s">
        <v>2071</v>
      </c>
      <c r="H1707" s="18" t="s">
        <v>2072</v>
      </c>
      <c r="I1707" s="18" t="s">
        <v>2058</v>
      </c>
      <c r="J1707" s="18" t="s">
        <v>4893</v>
      </c>
    </row>
    <row r="1708" s="12" customFormat="1" ht="42" customHeight="1" spans="1:10">
      <c r="A1708" s="18"/>
      <c r="B1708" s="18"/>
      <c r="C1708" s="18" t="s">
        <v>2052</v>
      </c>
      <c r="D1708" s="18" t="s">
        <v>2088</v>
      </c>
      <c r="E1708" s="18" t="s">
        <v>4066</v>
      </c>
      <c r="F1708" s="18" t="s">
        <v>2055</v>
      </c>
      <c r="G1708" s="18" t="s">
        <v>2086</v>
      </c>
      <c r="H1708" s="18" t="s">
        <v>2072</v>
      </c>
      <c r="I1708" s="18" t="s">
        <v>2058</v>
      </c>
      <c r="J1708" s="18" t="s">
        <v>2105</v>
      </c>
    </row>
    <row r="1709" s="12" customFormat="1" ht="42" customHeight="1" spans="1:10">
      <c r="A1709" s="18"/>
      <c r="B1709" s="18"/>
      <c r="C1709" s="18" t="s">
        <v>2052</v>
      </c>
      <c r="D1709" s="18" t="s">
        <v>2110</v>
      </c>
      <c r="E1709" s="18" t="s">
        <v>2111</v>
      </c>
      <c r="F1709" s="18" t="s">
        <v>2106</v>
      </c>
      <c r="G1709" s="18" t="s">
        <v>4114</v>
      </c>
      <c r="H1709" s="18" t="s">
        <v>2072</v>
      </c>
      <c r="I1709" s="18" t="s">
        <v>2058</v>
      </c>
      <c r="J1709" s="18" t="s">
        <v>4894</v>
      </c>
    </row>
    <row r="1710" s="12" customFormat="1" ht="42" customHeight="1" spans="1:10">
      <c r="A1710" s="18"/>
      <c r="B1710" s="18"/>
      <c r="C1710" s="18" t="s">
        <v>2060</v>
      </c>
      <c r="D1710" s="18" t="s">
        <v>2061</v>
      </c>
      <c r="E1710" s="18" t="s">
        <v>4895</v>
      </c>
      <c r="F1710" s="18" t="s">
        <v>2055</v>
      </c>
      <c r="G1710" s="18" t="s">
        <v>2180</v>
      </c>
      <c r="H1710" s="18" t="s">
        <v>2093</v>
      </c>
      <c r="I1710" s="18" t="s">
        <v>2058</v>
      </c>
      <c r="J1710" s="18" t="s">
        <v>4896</v>
      </c>
    </row>
    <row r="1711" s="12" customFormat="1" ht="42" customHeight="1" spans="1:10">
      <c r="A1711" s="18"/>
      <c r="B1711" s="18"/>
      <c r="C1711" s="18" t="s">
        <v>2067</v>
      </c>
      <c r="D1711" s="18" t="s">
        <v>2068</v>
      </c>
      <c r="E1711" s="18" t="s">
        <v>4897</v>
      </c>
      <c r="F1711" s="18" t="s">
        <v>2070</v>
      </c>
      <c r="G1711" s="18" t="s">
        <v>2071</v>
      </c>
      <c r="H1711" s="18" t="s">
        <v>2072</v>
      </c>
      <c r="I1711" s="18" t="s">
        <v>2058</v>
      </c>
      <c r="J1711" s="18" t="s">
        <v>4897</v>
      </c>
    </row>
    <row r="1712" s="12" customFormat="1" ht="42" customHeight="1" spans="1:10">
      <c r="A1712" s="18" t="s">
        <v>2226</v>
      </c>
      <c r="B1712" s="18" t="s">
        <v>2227</v>
      </c>
      <c r="C1712" s="18" t="s">
        <v>2052</v>
      </c>
      <c r="D1712" s="18" t="s">
        <v>2053</v>
      </c>
      <c r="E1712" s="18" t="s">
        <v>2228</v>
      </c>
      <c r="F1712" s="18" t="s">
        <v>2055</v>
      </c>
      <c r="G1712" s="18" t="s">
        <v>2079</v>
      </c>
      <c r="H1712" s="18" t="s">
        <v>2211</v>
      </c>
      <c r="I1712" s="18" t="s">
        <v>2058</v>
      </c>
      <c r="J1712" s="18" t="s">
        <v>2229</v>
      </c>
    </row>
    <row r="1713" s="12" customFormat="1" ht="42" customHeight="1" spans="1:10">
      <c r="A1713" s="18"/>
      <c r="B1713" s="18"/>
      <c r="C1713" s="18" t="s">
        <v>2052</v>
      </c>
      <c r="D1713" s="18" t="s">
        <v>2084</v>
      </c>
      <c r="E1713" s="18" t="s">
        <v>2102</v>
      </c>
      <c r="F1713" s="18" t="s">
        <v>2070</v>
      </c>
      <c r="G1713" s="18" t="s">
        <v>2103</v>
      </c>
      <c r="H1713" s="18" t="s">
        <v>2072</v>
      </c>
      <c r="I1713" s="18" t="s">
        <v>2058</v>
      </c>
      <c r="J1713" s="18" t="s">
        <v>2230</v>
      </c>
    </row>
    <row r="1714" s="12" customFormat="1" ht="42" customHeight="1" spans="1:10">
      <c r="A1714" s="18"/>
      <c r="B1714" s="18"/>
      <c r="C1714" s="18" t="s">
        <v>2052</v>
      </c>
      <c r="D1714" s="18" t="s">
        <v>2088</v>
      </c>
      <c r="E1714" s="18" t="s">
        <v>2105</v>
      </c>
      <c r="F1714" s="18" t="s">
        <v>2055</v>
      </c>
      <c r="G1714" s="18" t="s">
        <v>2079</v>
      </c>
      <c r="H1714" s="18" t="s">
        <v>2108</v>
      </c>
      <c r="I1714" s="18" t="s">
        <v>2058</v>
      </c>
      <c r="J1714" s="18" t="s">
        <v>2231</v>
      </c>
    </row>
    <row r="1715" s="12" customFormat="1" ht="42" customHeight="1" spans="1:10">
      <c r="A1715" s="18"/>
      <c r="B1715" s="18"/>
      <c r="C1715" s="18" t="s">
        <v>2052</v>
      </c>
      <c r="D1715" s="18" t="s">
        <v>2110</v>
      </c>
      <c r="E1715" s="18" t="s">
        <v>2111</v>
      </c>
      <c r="F1715" s="18" t="s">
        <v>2055</v>
      </c>
      <c r="G1715" s="18" t="s">
        <v>2828</v>
      </c>
      <c r="H1715" s="18" t="s">
        <v>2233</v>
      </c>
      <c r="I1715" s="18" t="s">
        <v>2058</v>
      </c>
      <c r="J1715" s="18" t="s">
        <v>2234</v>
      </c>
    </row>
    <row r="1716" s="12" customFormat="1" ht="42" customHeight="1" spans="1:10">
      <c r="A1716" s="18"/>
      <c r="B1716" s="18"/>
      <c r="C1716" s="18" t="s">
        <v>2060</v>
      </c>
      <c r="D1716" s="18" t="s">
        <v>2061</v>
      </c>
      <c r="E1716" s="18" t="s">
        <v>2235</v>
      </c>
      <c r="F1716" s="18" t="s">
        <v>2055</v>
      </c>
      <c r="G1716" s="18" t="s">
        <v>2236</v>
      </c>
      <c r="H1716" s="18" t="s">
        <v>2064</v>
      </c>
      <c r="I1716" s="18" t="s">
        <v>2065</v>
      </c>
      <c r="J1716" s="18" t="s">
        <v>2235</v>
      </c>
    </row>
    <row r="1717" s="12" customFormat="1" ht="42" customHeight="1" spans="1:10">
      <c r="A1717" s="18"/>
      <c r="B1717" s="18"/>
      <c r="C1717" s="18" t="s">
        <v>2067</v>
      </c>
      <c r="D1717" s="18" t="s">
        <v>2068</v>
      </c>
      <c r="E1717" s="18" t="s">
        <v>2237</v>
      </c>
      <c r="F1717" s="18" t="s">
        <v>2070</v>
      </c>
      <c r="G1717" s="18" t="s">
        <v>2071</v>
      </c>
      <c r="H1717" s="18" t="s">
        <v>2072</v>
      </c>
      <c r="I1717" s="18" t="s">
        <v>2058</v>
      </c>
      <c r="J1717" s="18" t="s">
        <v>2238</v>
      </c>
    </row>
    <row r="1718" s="12" customFormat="1" ht="42" customHeight="1" spans="1:10">
      <c r="A1718" s="18" t="s">
        <v>4898</v>
      </c>
      <c r="B1718" s="18" t="s">
        <v>4899</v>
      </c>
      <c r="C1718" s="18" t="s">
        <v>2052</v>
      </c>
      <c r="D1718" s="18" t="s">
        <v>2053</v>
      </c>
      <c r="E1718" s="18" t="s">
        <v>4900</v>
      </c>
      <c r="F1718" s="18" t="s">
        <v>2055</v>
      </c>
      <c r="G1718" s="18" t="s">
        <v>2079</v>
      </c>
      <c r="H1718" s="18" t="s">
        <v>2082</v>
      </c>
      <c r="I1718" s="18" t="s">
        <v>2058</v>
      </c>
      <c r="J1718" s="18" t="s">
        <v>4901</v>
      </c>
    </row>
    <row r="1719" s="12" customFormat="1" ht="42" customHeight="1" spans="1:10">
      <c r="A1719" s="18"/>
      <c r="B1719" s="18"/>
      <c r="C1719" s="18" t="s">
        <v>2052</v>
      </c>
      <c r="D1719" s="18" t="s">
        <v>2053</v>
      </c>
      <c r="E1719" s="18" t="s">
        <v>4902</v>
      </c>
      <c r="F1719" s="18" t="s">
        <v>2055</v>
      </c>
      <c r="G1719" s="18" t="s">
        <v>2128</v>
      </c>
      <c r="H1719" s="18" t="s">
        <v>2082</v>
      </c>
      <c r="I1719" s="18" t="s">
        <v>2058</v>
      </c>
      <c r="J1719" s="18" t="s">
        <v>4903</v>
      </c>
    </row>
    <row r="1720" s="12" customFormat="1" ht="42" customHeight="1" spans="1:10">
      <c r="A1720" s="18"/>
      <c r="B1720" s="18"/>
      <c r="C1720" s="18" t="s">
        <v>2052</v>
      </c>
      <c r="D1720" s="18" t="s">
        <v>2084</v>
      </c>
      <c r="E1720" s="18" t="s">
        <v>4904</v>
      </c>
      <c r="F1720" s="18" t="s">
        <v>2055</v>
      </c>
      <c r="G1720" s="18" t="s">
        <v>2086</v>
      </c>
      <c r="H1720" s="18" t="s">
        <v>2072</v>
      </c>
      <c r="I1720" s="18" t="s">
        <v>2058</v>
      </c>
      <c r="J1720" s="18" t="s">
        <v>4905</v>
      </c>
    </row>
    <row r="1721" s="12" customFormat="1" ht="42" customHeight="1" spans="1:10">
      <c r="A1721" s="18"/>
      <c r="B1721" s="18"/>
      <c r="C1721" s="18" t="s">
        <v>2052</v>
      </c>
      <c r="D1721" s="18" t="s">
        <v>2084</v>
      </c>
      <c r="E1721" s="18" t="s">
        <v>4172</v>
      </c>
      <c r="F1721" s="18" t="s">
        <v>2055</v>
      </c>
      <c r="G1721" s="18" t="s">
        <v>2086</v>
      </c>
      <c r="H1721" s="18" t="s">
        <v>2072</v>
      </c>
      <c r="I1721" s="18" t="s">
        <v>2058</v>
      </c>
      <c r="J1721" s="18" t="s">
        <v>4172</v>
      </c>
    </row>
    <row r="1722" s="12" customFormat="1" ht="42" customHeight="1" spans="1:10">
      <c r="A1722" s="18"/>
      <c r="B1722" s="18"/>
      <c r="C1722" s="18" t="s">
        <v>2052</v>
      </c>
      <c r="D1722" s="18" t="s">
        <v>2088</v>
      </c>
      <c r="E1722" s="18" t="s">
        <v>4066</v>
      </c>
      <c r="F1722" s="18" t="s">
        <v>2055</v>
      </c>
      <c r="G1722" s="18" t="s">
        <v>2086</v>
      </c>
      <c r="H1722" s="18" t="s">
        <v>2072</v>
      </c>
      <c r="I1722" s="18" t="s">
        <v>2058</v>
      </c>
      <c r="J1722" s="18" t="s">
        <v>4066</v>
      </c>
    </row>
    <row r="1723" s="12" customFormat="1" ht="42" customHeight="1" spans="1:10">
      <c r="A1723" s="18"/>
      <c r="B1723" s="18"/>
      <c r="C1723" s="18" t="s">
        <v>2052</v>
      </c>
      <c r="D1723" s="18" t="s">
        <v>2110</v>
      </c>
      <c r="E1723" s="18" t="s">
        <v>2268</v>
      </c>
      <c r="F1723" s="18" t="s">
        <v>2106</v>
      </c>
      <c r="G1723" s="18" t="s">
        <v>4114</v>
      </c>
      <c r="H1723" s="18" t="s">
        <v>2072</v>
      </c>
      <c r="I1723" s="18" t="s">
        <v>2058</v>
      </c>
      <c r="J1723" s="18" t="s">
        <v>4878</v>
      </c>
    </row>
    <row r="1724" s="12" customFormat="1" ht="42" customHeight="1" spans="1:10">
      <c r="A1724" s="18"/>
      <c r="B1724" s="18"/>
      <c r="C1724" s="18" t="s">
        <v>2060</v>
      </c>
      <c r="D1724" s="18" t="s">
        <v>2061</v>
      </c>
      <c r="E1724" s="18" t="s">
        <v>4906</v>
      </c>
      <c r="F1724" s="18" t="s">
        <v>2055</v>
      </c>
      <c r="G1724" s="18" t="s">
        <v>2187</v>
      </c>
      <c r="H1724" s="18" t="s">
        <v>2093</v>
      </c>
      <c r="I1724" s="18" t="s">
        <v>2065</v>
      </c>
      <c r="J1724" s="18" t="s">
        <v>4907</v>
      </c>
    </row>
    <row r="1725" s="12" customFormat="1" ht="42" customHeight="1" spans="1:10">
      <c r="A1725" s="18"/>
      <c r="B1725" s="18"/>
      <c r="C1725" s="18" t="s">
        <v>2067</v>
      </c>
      <c r="D1725" s="18" t="s">
        <v>2068</v>
      </c>
      <c r="E1725" s="18" t="s">
        <v>4908</v>
      </c>
      <c r="F1725" s="18" t="s">
        <v>2070</v>
      </c>
      <c r="G1725" s="18" t="s">
        <v>2071</v>
      </c>
      <c r="H1725" s="18" t="s">
        <v>2072</v>
      </c>
      <c r="I1725" s="18" t="s">
        <v>2058</v>
      </c>
      <c r="J1725" s="18" t="s">
        <v>4909</v>
      </c>
    </row>
    <row r="1726" s="12" customFormat="1" ht="42" customHeight="1" spans="1:10">
      <c r="A1726" s="18" t="s">
        <v>4910</v>
      </c>
      <c r="B1726" s="18" t="s">
        <v>4911</v>
      </c>
      <c r="C1726" s="18" t="s">
        <v>2052</v>
      </c>
      <c r="D1726" s="18" t="s">
        <v>2053</v>
      </c>
      <c r="E1726" s="18" t="s">
        <v>4912</v>
      </c>
      <c r="F1726" s="18" t="s">
        <v>2055</v>
      </c>
      <c r="G1726" s="18" t="s">
        <v>2128</v>
      </c>
      <c r="H1726" s="18" t="s">
        <v>2082</v>
      </c>
      <c r="I1726" s="18" t="s">
        <v>2058</v>
      </c>
      <c r="J1726" s="18" t="s">
        <v>4913</v>
      </c>
    </row>
    <row r="1727" s="12" customFormat="1" ht="42" customHeight="1" spans="1:10">
      <c r="A1727" s="18"/>
      <c r="B1727" s="18"/>
      <c r="C1727" s="18" t="s">
        <v>2052</v>
      </c>
      <c r="D1727" s="18" t="s">
        <v>2084</v>
      </c>
      <c r="E1727" s="18" t="s">
        <v>4473</v>
      </c>
      <c r="F1727" s="18" t="s">
        <v>2055</v>
      </c>
      <c r="G1727" s="18" t="s">
        <v>2086</v>
      </c>
      <c r="H1727" s="18" t="s">
        <v>2072</v>
      </c>
      <c r="I1727" s="18" t="s">
        <v>2058</v>
      </c>
      <c r="J1727" s="18" t="s">
        <v>4914</v>
      </c>
    </row>
    <row r="1728" s="12" customFormat="1" ht="42" customHeight="1" spans="1:10">
      <c r="A1728" s="18"/>
      <c r="B1728" s="18"/>
      <c r="C1728" s="18" t="s">
        <v>2052</v>
      </c>
      <c r="D1728" s="18" t="s">
        <v>2088</v>
      </c>
      <c r="E1728" s="18" t="s">
        <v>4066</v>
      </c>
      <c r="F1728" s="18" t="s">
        <v>2055</v>
      </c>
      <c r="G1728" s="18" t="s">
        <v>2086</v>
      </c>
      <c r="H1728" s="18" t="s">
        <v>2072</v>
      </c>
      <c r="I1728" s="18" t="s">
        <v>2058</v>
      </c>
      <c r="J1728" s="18" t="s">
        <v>4915</v>
      </c>
    </row>
    <row r="1729" s="12" customFormat="1" ht="42" customHeight="1" spans="1:10">
      <c r="A1729" s="18"/>
      <c r="B1729" s="18"/>
      <c r="C1729" s="18" t="s">
        <v>2052</v>
      </c>
      <c r="D1729" s="18" t="s">
        <v>2110</v>
      </c>
      <c r="E1729" s="18" t="s">
        <v>2268</v>
      </c>
      <c r="F1729" s="18" t="s">
        <v>2106</v>
      </c>
      <c r="G1729" s="18" t="s">
        <v>4114</v>
      </c>
      <c r="H1729" s="18" t="s">
        <v>2072</v>
      </c>
      <c r="I1729" s="18" t="s">
        <v>2058</v>
      </c>
      <c r="J1729" s="18" t="s">
        <v>4878</v>
      </c>
    </row>
    <row r="1730" s="12" customFormat="1" ht="42" customHeight="1" spans="1:10">
      <c r="A1730" s="18"/>
      <c r="B1730" s="18"/>
      <c r="C1730" s="18" t="s">
        <v>2060</v>
      </c>
      <c r="D1730" s="18" t="s">
        <v>2061</v>
      </c>
      <c r="E1730" s="18" t="s">
        <v>4916</v>
      </c>
      <c r="F1730" s="18" t="s">
        <v>2055</v>
      </c>
      <c r="G1730" s="18" t="s">
        <v>4290</v>
      </c>
      <c r="H1730" s="18" t="s">
        <v>2064</v>
      </c>
      <c r="I1730" s="18" t="s">
        <v>2065</v>
      </c>
      <c r="J1730" s="18" t="s">
        <v>4917</v>
      </c>
    </row>
    <row r="1731" s="12" customFormat="1" ht="42" customHeight="1" spans="1:10">
      <c r="A1731" s="18"/>
      <c r="B1731" s="18"/>
      <c r="C1731" s="18" t="s">
        <v>2060</v>
      </c>
      <c r="D1731" s="18" t="s">
        <v>2193</v>
      </c>
      <c r="E1731" s="18" t="s">
        <v>4918</v>
      </c>
      <c r="F1731" s="18" t="s">
        <v>2055</v>
      </c>
      <c r="G1731" s="18" t="s">
        <v>4345</v>
      </c>
      <c r="H1731" s="18" t="s">
        <v>2064</v>
      </c>
      <c r="I1731" s="18" t="s">
        <v>2065</v>
      </c>
      <c r="J1731" s="18" t="s">
        <v>4919</v>
      </c>
    </row>
    <row r="1732" s="12" customFormat="1" ht="42" customHeight="1" spans="1:10">
      <c r="A1732" s="18"/>
      <c r="B1732" s="18"/>
      <c r="C1732" s="18" t="s">
        <v>2067</v>
      </c>
      <c r="D1732" s="18" t="s">
        <v>2068</v>
      </c>
      <c r="E1732" s="18" t="s">
        <v>4920</v>
      </c>
      <c r="F1732" s="18" t="s">
        <v>2070</v>
      </c>
      <c r="G1732" s="18" t="s">
        <v>2071</v>
      </c>
      <c r="H1732" s="18" t="s">
        <v>2072</v>
      </c>
      <c r="I1732" s="18" t="s">
        <v>2058</v>
      </c>
      <c r="J1732" s="18" t="s">
        <v>4921</v>
      </c>
    </row>
    <row r="1733" s="12" customFormat="1" ht="42" customHeight="1" spans="1:10">
      <c r="A1733" s="17" t="s">
        <v>4922</v>
      </c>
      <c r="B1733" s="20"/>
      <c r="C1733" s="20"/>
      <c r="D1733" s="20"/>
      <c r="E1733" s="20"/>
      <c r="F1733" s="20"/>
      <c r="G1733" s="20"/>
      <c r="H1733" s="20"/>
      <c r="I1733" s="20"/>
      <c r="J1733" s="20"/>
    </row>
    <row r="1734" s="12" customFormat="1" ht="42" customHeight="1" spans="1:10">
      <c r="A1734" s="19" t="s">
        <v>4922</v>
      </c>
      <c r="B1734" s="20"/>
      <c r="C1734" s="20"/>
      <c r="D1734" s="20"/>
      <c r="E1734" s="20"/>
      <c r="F1734" s="20"/>
      <c r="G1734" s="20"/>
      <c r="H1734" s="20"/>
      <c r="I1734" s="20"/>
      <c r="J1734" s="20"/>
    </row>
    <row r="1735" s="12" customFormat="1" ht="42" customHeight="1" spans="1:10">
      <c r="A1735" s="18" t="s">
        <v>4923</v>
      </c>
      <c r="B1735" s="18" t="s">
        <v>4924</v>
      </c>
      <c r="C1735" s="18" t="s">
        <v>2052</v>
      </c>
      <c r="D1735" s="18" t="s">
        <v>2053</v>
      </c>
      <c r="E1735" s="18" t="s">
        <v>4925</v>
      </c>
      <c r="F1735" s="18" t="s">
        <v>2055</v>
      </c>
      <c r="G1735" s="18" t="s">
        <v>2783</v>
      </c>
      <c r="H1735" s="18" t="s">
        <v>2163</v>
      </c>
      <c r="I1735" s="18" t="s">
        <v>2058</v>
      </c>
      <c r="J1735" s="18" t="s">
        <v>4926</v>
      </c>
    </row>
    <row r="1736" s="12" customFormat="1" ht="42" customHeight="1" spans="1:10">
      <c r="A1736" s="18"/>
      <c r="B1736" s="18"/>
      <c r="C1736" s="18" t="s">
        <v>2052</v>
      </c>
      <c r="D1736" s="18" t="s">
        <v>2053</v>
      </c>
      <c r="E1736" s="18" t="s">
        <v>4927</v>
      </c>
      <c r="F1736" s="18" t="s">
        <v>2055</v>
      </c>
      <c r="G1736" s="18" t="s">
        <v>2128</v>
      </c>
      <c r="H1736" s="18" t="s">
        <v>2082</v>
      </c>
      <c r="I1736" s="18" t="s">
        <v>2058</v>
      </c>
      <c r="J1736" s="18" t="s">
        <v>4928</v>
      </c>
    </row>
    <row r="1737" s="12" customFormat="1" ht="42" customHeight="1" spans="1:10">
      <c r="A1737" s="18"/>
      <c r="B1737" s="18"/>
      <c r="C1737" s="18" t="s">
        <v>2052</v>
      </c>
      <c r="D1737" s="18" t="s">
        <v>2053</v>
      </c>
      <c r="E1737" s="18" t="s">
        <v>4929</v>
      </c>
      <c r="F1737" s="18" t="s">
        <v>2055</v>
      </c>
      <c r="G1737" s="18" t="s">
        <v>2128</v>
      </c>
      <c r="H1737" s="18" t="s">
        <v>2082</v>
      </c>
      <c r="I1737" s="18" t="s">
        <v>2058</v>
      </c>
      <c r="J1737" s="18" t="s">
        <v>4930</v>
      </c>
    </row>
    <row r="1738" s="12" customFormat="1" ht="42" customHeight="1" spans="1:10">
      <c r="A1738" s="18"/>
      <c r="B1738" s="18"/>
      <c r="C1738" s="18" t="s">
        <v>2052</v>
      </c>
      <c r="D1738" s="18" t="s">
        <v>2084</v>
      </c>
      <c r="E1738" s="18" t="s">
        <v>3156</v>
      </c>
      <c r="F1738" s="18" t="s">
        <v>2055</v>
      </c>
      <c r="G1738" s="18" t="s">
        <v>2086</v>
      </c>
      <c r="H1738" s="18" t="s">
        <v>2072</v>
      </c>
      <c r="I1738" s="18" t="s">
        <v>2058</v>
      </c>
      <c r="J1738" s="18" t="s">
        <v>4931</v>
      </c>
    </row>
    <row r="1739" s="12" customFormat="1" ht="42" customHeight="1" spans="1:10">
      <c r="A1739" s="18"/>
      <c r="B1739" s="18"/>
      <c r="C1739" s="18" t="s">
        <v>2052</v>
      </c>
      <c r="D1739" s="18" t="s">
        <v>2088</v>
      </c>
      <c r="E1739" s="18" t="s">
        <v>4932</v>
      </c>
      <c r="F1739" s="18" t="s">
        <v>2055</v>
      </c>
      <c r="G1739" s="18" t="s">
        <v>2394</v>
      </c>
      <c r="H1739" s="18" t="s">
        <v>2072</v>
      </c>
      <c r="I1739" s="18" t="s">
        <v>2065</v>
      </c>
      <c r="J1739" s="18" t="s">
        <v>4933</v>
      </c>
    </row>
    <row r="1740" s="12" customFormat="1" ht="42" customHeight="1" spans="1:10">
      <c r="A1740" s="18"/>
      <c r="B1740" s="18"/>
      <c r="C1740" s="18" t="s">
        <v>2052</v>
      </c>
      <c r="D1740" s="18" t="s">
        <v>2110</v>
      </c>
      <c r="E1740" s="18" t="s">
        <v>2111</v>
      </c>
      <c r="F1740" s="18" t="s">
        <v>2055</v>
      </c>
      <c r="G1740" s="18" t="s">
        <v>4934</v>
      </c>
      <c r="H1740" s="18" t="s">
        <v>2064</v>
      </c>
      <c r="I1740" s="18" t="s">
        <v>2065</v>
      </c>
      <c r="J1740" s="18" t="s">
        <v>4935</v>
      </c>
    </row>
    <row r="1741" s="12" customFormat="1" ht="42" customHeight="1" spans="1:10">
      <c r="A1741" s="18"/>
      <c r="B1741" s="18"/>
      <c r="C1741" s="18" t="s">
        <v>2060</v>
      </c>
      <c r="D1741" s="18" t="s">
        <v>2061</v>
      </c>
      <c r="E1741" s="18" t="s">
        <v>4936</v>
      </c>
      <c r="F1741" s="18" t="s">
        <v>2055</v>
      </c>
      <c r="G1741" s="18" t="s">
        <v>2842</v>
      </c>
      <c r="H1741" s="18" t="s">
        <v>2064</v>
      </c>
      <c r="I1741" s="18" t="s">
        <v>2065</v>
      </c>
      <c r="J1741" s="18" t="s">
        <v>4937</v>
      </c>
    </row>
    <row r="1742" s="12" customFormat="1" ht="42" customHeight="1" spans="1:10">
      <c r="A1742" s="18"/>
      <c r="B1742" s="18"/>
      <c r="C1742" s="18" t="s">
        <v>2067</v>
      </c>
      <c r="D1742" s="18" t="s">
        <v>2068</v>
      </c>
      <c r="E1742" s="18" t="s">
        <v>3396</v>
      </c>
      <c r="F1742" s="18" t="s">
        <v>2070</v>
      </c>
      <c r="G1742" s="18" t="s">
        <v>2511</v>
      </c>
      <c r="H1742" s="18" t="s">
        <v>2072</v>
      </c>
      <c r="I1742" s="18" t="s">
        <v>2065</v>
      </c>
      <c r="J1742" s="18" t="s">
        <v>4938</v>
      </c>
    </row>
    <row r="1743" s="12" customFormat="1" ht="42" customHeight="1" spans="1:10">
      <c r="A1743" s="18" t="s">
        <v>2226</v>
      </c>
      <c r="B1743" s="18" t="s">
        <v>4939</v>
      </c>
      <c r="C1743" s="18" t="s">
        <v>2052</v>
      </c>
      <c r="D1743" s="18" t="s">
        <v>2088</v>
      </c>
      <c r="E1743" s="18" t="s">
        <v>4940</v>
      </c>
      <c r="F1743" s="18" t="s">
        <v>2055</v>
      </c>
      <c r="G1743" s="18" t="s">
        <v>2086</v>
      </c>
      <c r="H1743" s="18" t="s">
        <v>2072</v>
      </c>
      <c r="I1743" s="18" t="s">
        <v>2065</v>
      </c>
      <c r="J1743" s="18" t="s">
        <v>4941</v>
      </c>
    </row>
    <row r="1744" s="12" customFormat="1" ht="42" customHeight="1" spans="1:10">
      <c r="A1744" s="18"/>
      <c r="B1744" s="18"/>
      <c r="C1744" s="18" t="s">
        <v>2060</v>
      </c>
      <c r="D1744" s="18" t="s">
        <v>2061</v>
      </c>
      <c r="E1744" s="18" t="s">
        <v>4942</v>
      </c>
      <c r="F1744" s="18" t="s">
        <v>2055</v>
      </c>
      <c r="G1744" s="18" t="s">
        <v>2187</v>
      </c>
      <c r="H1744" s="18" t="s">
        <v>2108</v>
      </c>
      <c r="I1744" s="18" t="s">
        <v>2065</v>
      </c>
      <c r="J1744" s="18" t="s">
        <v>4943</v>
      </c>
    </row>
    <row r="1745" s="12" customFormat="1" ht="42" customHeight="1" spans="1:10">
      <c r="A1745" s="18"/>
      <c r="B1745" s="18"/>
      <c r="C1745" s="18" t="s">
        <v>2067</v>
      </c>
      <c r="D1745" s="18" t="s">
        <v>2068</v>
      </c>
      <c r="E1745" s="18" t="s">
        <v>4942</v>
      </c>
      <c r="F1745" s="18" t="s">
        <v>3609</v>
      </c>
      <c r="G1745" s="18" t="s">
        <v>2103</v>
      </c>
      <c r="H1745" s="18" t="s">
        <v>3794</v>
      </c>
      <c r="I1745" s="18" t="s">
        <v>2065</v>
      </c>
      <c r="J1745" s="18" t="s">
        <v>4944</v>
      </c>
    </row>
    <row r="1746" s="12" customFormat="1" ht="42" customHeight="1" spans="1:10">
      <c r="A1746" s="18" t="s">
        <v>4446</v>
      </c>
      <c r="B1746" s="18" t="s">
        <v>4945</v>
      </c>
      <c r="C1746" s="18" t="s">
        <v>2052</v>
      </c>
      <c r="D1746" s="18" t="s">
        <v>2053</v>
      </c>
      <c r="E1746" s="18" t="s">
        <v>4946</v>
      </c>
      <c r="F1746" s="18" t="s">
        <v>2055</v>
      </c>
      <c r="G1746" s="18" t="s">
        <v>2135</v>
      </c>
      <c r="H1746" s="18" t="s">
        <v>2057</v>
      </c>
      <c r="I1746" s="18" t="s">
        <v>2058</v>
      </c>
      <c r="J1746" s="18" t="s">
        <v>4947</v>
      </c>
    </row>
    <row r="1747" s="12" customFormat="1" ht="42" customHeight="1" spans="1:10">
      <c r="A1747" s="18"/>
      <c r="B1747" s="18"/>
      <c r="C1747" s="18" t="s">
        <v>2052</v>
      </c>
      <c r="D1747" s="18" t="s">
        <v>2053</v>
      </c>
      <c r="E1747" s="18" t="s">
        <v>3743</v>
      </c>
      <c r="F1747" s="18" t="s">
        <v>2055</v>
      </c>
      <c r="G1747" s="18" t="s">
        <v>4137</v>
      </c>
      <c r="H1747" s="18" t="s">
        <v>2057</v>
      </c>
      <c r="I1747" s="18" t="s">
        <v>2058</v>
      </c>
      <c r="J1747" s="18" t="s">
        <v>4947</v>
      </c>
    </row>
    <row r="1748" s="12" customFormat="1" ht="42" customHeight="1" spans="1:10">
      <c r="A1748" s="18"/>
      <c r="B1748" s="18"/>
      <c r="C1748" s="18" t="s">
        <v>2060</v>
      </c>
      <c r="D1748" s="18" t="s">
        <v>2061</v>
      </c>
      <c r="E1748" s="18" t="s">
        <v>4948</v>
      </c>
      <c r="F1748" s="18" t="s">
        <v>2055</v>
      </c>
      <c r="G1748" s="18" t="s">
        <v>2063</v>
      </c>
      <c r="H1748" s="18"/>
      <c r="I1748" s="18" t="s">
        <v>2065</v>
      </c>
      <c r="J1748" s="18" t="s">
        <v>4949</v>
      </c>
    </row>
    <row r="1749" s="12" customFormat="1" ht="42" customHeight="1" spans="1:10">
      <c r="A1749" s="18"/>
      <c r="B1749" s="18"/>
      <c r="C1749" s="18" t="s">
        <v>2067</v>
      </c>
      <c r="D1749" s="18" t="s">
        <v>2068</v>
      </c>
      <c r="E1749" s="18" t="s">
        <v>2069</v>
      </c>
      <c r="F1749" s="18" t="s">
        <v>2070</v>
      </c>
      <c r="G1749" s="18" t="s">
        <v>2071</v>
      </c>
      <c r="H1749" s="18" t="s">
        <v>2072</v>
      </c>
      <c r="I1749" s="18" t="s">
        <v>2058</v>
      </c>
      <c r="J1749" s="18" t="s">
        <v>4950</v>
      </c>
    </row>
    <row r="1750" s="12" customFormat="1" ht="42" customHeight="1" spans="1:10">
      <c r="A1750" s="18"/>
      <c r="B1750" s="18"/>
      <c r="C1750" s="18" t="s">
        <v>2067</v>
      </c>
      <c r="D1750" s="18" t="s">
        <v>2068</v>
      </c>
      <c r="E1750" s="18" t="s">
        <v>2074</v>
      </c>
      <c r="F1750" s="18" t="s">
        <v>2070</v>
      </c>
      <c r="G1750" s="18" t="s">
        <v>2071</v>
      </c>
      <c r="H1750" s="18" t="s">
        <v>2072</v>
      </c>
      <c r="I1750" s="18" t="s">
        <v>2058</v>
      </c>
      <c r="J1750" s="18" t="s">
        <v>2075</v>
      </c>
    </row>
    <row r="1751" s="12" customFormat="1" ht="42" customHeight="1" spans="1:10">
      <c r="A1751" s="17" t="s">
        <v>4951</v>
      </c>
      <c r="B1751" s="20"/>
      <c r="C1751" s="20"/>
      <c r="D1751" s="20"/>
      <c r="E1751" s="20"/>
      <c r="F1751" s="20"/>
      <c r="G1751" s="20"/>
      <c r="H1751" s="20"/>
      <c r="I1751" s="20"/>
      <c r="J1751" s="20"/>
    </row>
    <row r="1752" s="12" customFormat="1" ht="42" customHeight="1" spans="1:10">
      <c r="A1752" s="19" t="s">
        <v>4951</v>
      </c>
      <c r="B1752" s="20"/>
      <c r="C1752" s="20"/>
      <c r="D1752" s="20"/>
      <c r="E1752" s="20"/>
      <c r="F1752" s="20"/>
      <c r="G1752" s="20"/>
      <c r="H1752" s="20"/>
      <c r="I1752" s="20"/>
      <c r="J1752" s="20"/>
    </row>
    <row r="1753" s="12" customFormat="1" ht="42" customHeight="1" spans="1:10">
      <c r="A1753" s="18" t="s">
        <v>4952</v>
      </c>
      <c r="B1753" s="18" t="s">
        <v>4953</v>
      </c>
      <c r="C1753" s="18" t="s">
        <v>2052</v>
      </c>
      <c r="D1753" s="18" t="s">
        <v>2053</v>
      </c>
      <c r="E1753" s="18" t="s">
        <v>4954</v>
      </c>
      <c r="F1753" s="18" t="s">
        <v>2070</v>
      </c>
      <c r="G1753" s="18" t="s">
        <v>2079</v>
      </c>
      <c r="H1753" s="18" t="s">
        <v>2082</v>
      </c>
      <c r="I1753" s="18" t="s">
        <v>2058</v>
      </c>
      <c r="J1753" s="18" t="s">
        <v>4955</v>
      </c>
    </row>
    <row r="1754" s="12" customFormat="1" ht="42" customHeight="1" spans="1:10">
      <c r="A1754" s="18"/>
      <c r="B1754" s="18"/>
      <c r="C1754" s="18" t="s">
        <v>2052</v>
      </c>
      <c r="D1754" s="18" t="s">
        <v>2053</v>
      </c>
      <c r="E1754" s="18" t="s">
        <v>4956</v>
      </c>
      <c r="F1754" s="18" t="s">
        <v>2070</v>
      </c>
      <c r="G1754" s="18" t="s">
        <v>2128</v>
      </c>
      <c r="H1754" s="18" t="s">
        <v>2082</v>
      </c>
      <c r="I1754" s="18" t="s">
        <v>2058</v>
      </c>
      <c r="J1754" s="18" t="s">
        <v>4957</v>
      </c>
    </row>
    <row r="1755" s="12" customFormat="1" ht="42" customHeight="1" spans="1:10">
      <c r="A1755" s="18"/>
      <c r="B1755" s="18"/>
      <c r="C1755" s="18" t="s">
        <v>2052</v>
      </c>
      <c r="D1755" s="18" t="s">
        <v>2053</v>
      </c>
      <c r="E1755" s="18" t="s">
        <v>4958</v>
      </c>
      <c r="F1755" s="18" t="s">
        <v>2070</v>
      </c>
      <c r="G1755" s="18" t="s">
        <v>2795</v>
      </c>
      <c r="H1755" s="18" t="s">
        <v>2082</v>
      </c>
      <c r="I1755" s="18" t="s">
        <v>2058</v>
      </c>
      <c r="J1755" s="18" t="s">
        <v>4959</v>
      </c>
    </row>
    <row r="1756" s="12" customFormat="1" ht="42" customHeight="1" spans="1:10">
      <c r="A1756" s="18"/>
      <c r="B1756" s="18"/>
      <c r="C1756" s="18" t="s">
        <v>2052</v>
      </c>
      <c r="D1756" s="18" t="s">
        <v>2053</v>
      </c>
      <c r="E1756" s="18" t="s">
        <v>4960</v>
      </c>
      <c r="F1756" s="18" t="s">
        <v>2070</v>
      </c>
      <c r="G1756" s="18" t="s">
        <v>2362</v>
      </c>
      <c r="H1756" s="18" t="s">
        <v>2222</v>
      </c>
      <c r="I1756" s="18" t="s">
        <v>2058</v>
      </c>
      <c r="J1756" s="18" t="s">
        <v>4961</v>
      </c>
    </row>
    <row r="1757" s="12" customFormat="1" ht="42" customHeight="1" spans="1:10">
      <c r="A1757" s="18"/>
      <c r="B1757" s="18"/>
      <c r="C1757" s="18" t="s">
        <v>2052</v>
      </c>
      <c r="D1757" s="18" t="s">
        <v>2053</v>
      </c>
      <c r="E1757" s="18" t="s">
        <v>4962</v>
      </c>
      <c r="F1757" s="18" t="s">
        <v>2070</v>
      </c>
      <c r="G1757" s="18" t="s">
        <v>2079</v>
      </c>
      <c r="H1757" s="18" t="s">
        <v>2082</v>
      </c>
      <c r="I1757" s="18" t="s">
        <v>2058</v>
      </c>
      <c r="J1757" s="18" t="s">
        <v>4963</v>
      </c>
    </row>
    <row r="1758" s="12" customFormat="1" ht="42" customHeight="1" spans="1:10">
      <c r="A1758" s="18"/>
      <c r="B1758" s="18"/>
      <c r="C1758" s="18" t="s">
        <v>2052</v>
      </c>
      <c r="D1758" s="18" t="s">
        <v>2084</v>
      </c>
      <c r="E1758" s="18" t="s">
        <v>4964</v>
      </c>
      <c r="F1758" s="18" t="s">
        <v>2055</v>
      </c>
      <c r="G1758" s="18" t="s">
        <v>2086</v>
      </c>
      <c r="H1758" s="18" t="s">
        <v>2072</v>
      </c>
      <c r="I1758" s="18" t="s">
        <v>2058</v>
      </c>
      <c r="J1758" s="18" t="s">
        <v>4965</v>
      </c>
    </row>
    <row r="1759" s="12" customFormat="1" ht="42" customHeight="1" spans="1:10">
      <c r="A1759" s="18"/>
      <c r="B1759" s="18"/>
      <c r="C1759" s="18" t="s">
        <v>2052</v>
      </c>
      <c r="D1759" s="18" t="s">
        <v>2084</v>
      </c>
      <c r="E1759" s="18" t="s">
        <v>4966</v>
      </c>
      <c r="F1759" s="18" t="s">
        <v>2070</v>
      </c>
      <c r="G1759" s="18" t="s">
        <v>2071</v>
      </c>
      <c r="H1759" s="18" t="s">
        <v>2072</v>
      </c>
      <c r="I1759" s="18" t="s">
        <v>2058</v>
      </c>
      <c r="J1759" s="18" t="s">
        <v>4967</v>
      </c>
    </row>
    <row r="1760" s="12" customFormat="1" ht="42" customHeight="1" spans="1:10">
      <c r="A1760" s="18"/>
      <c r="B1760" s="18"/>
      <c r="C1760" s="18" t="s">
        <v>2052</v>
      </c>
      <c r="D1760" s="18" t="s">
        <v>2088</v>
      </c>
      <c r="E1760" s="18" t="s">
        <v>4066</v>
      </c>
      <c r="F1760" s="18" t="s">
        <v>2055</v>
      </c>
      <c r="G1760" s="18" t="s">
        <v>2086</v>
      </c>
      <c r="H1760" s="18" t="s">
        <v>2072</v>
      </c>
      <c r="I1760" s="18" t="s">
        <v>2058</v>
      </c>
      <c r="J1760" s="18" t="s">
        <v>4968</v>
      </c>
    </row>
    <row r="1761" s="12" customFormat="1" ht="42" customHeight="1" spans="1:10">
      <c r="A1761" s="18"/>
      <c r="B1761" s="18"/>
      <c r="C1761" s="18" t="s">
        <v>2052</v>
      </c>
      <c r="D1761" s="18" t="s">
        <v>2110</v>
      </c>
      <c r="E1761" s="18" t="s">
        <v>2111</v>
      </c>
      <c r="F1761" s="18" t="s">
        <v>2106</v>
      </c>
      <c r="G1761" s="18" t="s">
        <v>4934</v>
      </c>
      <c r="H1761" s="18" t="s">
        <v>2072</v>
      </c>
      <c r="I1761" s="18" t="s">
        <v>2058</v>
      </c>
      <c r="J1761" s="18" t="s">
        <v>4969</v>
      </c>
    </row>
    <row r="1762" s="12" customFormat="1" ht="42" customHeight="1" spans="1:10">
      <c r="A1762" s="18"/>
      <c r="B1762" s="18"/>
      <c r="C1762" s="18" t="s">
        <v>2060</v>
      </c>
      <c r="D1762" s="18" t="s">
        <v>2061</v>
      </c>
      <c r="E1762" s="18" t="s">
        <v>4970</v>
      </c>
      <c r="F1762" s="18" t="s">
        <v>2055</v>
      </c>
      <c r="G1762" s="18" t="s">
        <v>2092</v>
      </c>
      <c r="H1762" s="18" t="s">
        <v>2064</v>
      </c>
      <c r="I1762" s="18" t="s">
        <v>2065</v>
      </c>
      <c r="J1762" s="18" t="s">
        <v>4971</v>
      </c>
    </row>
    <row r="1763" s="12" customFormat="1" ht="42" customHeight="1" spans="1:10">
      <c r="A1763" s="18"/>
      <c r="B1763" s="18"/>
      <c r="C1763" s="18" t="s">
        <v>2060</v>
      </c>
      <c r="D1763" s="18" t="s">
        <v>2061</v>
      </c>
      <c r="E1763" s="18" t="s">
        <v>4972</v>
      </c>
      <c r="F1763" s="18" t="s">
        <v>2055</v>
      </c>
      <c r="G1763" s="18" t="s">
        <v>2253</v>
      </c>
      <c r="H1763" s="18" t="s">
        <v>2064</v>
      </c>
      <c r="I1763" s="18" t="s">
        <v>2065</v>
      </c>
      <c r="J1763" s="18" t="s">
        <v>4973</v>
      </c>
    </row>
    <row r="1764" s="12" customFormat="1" ht="42" customHeight="1" spans="1:10">
      <c r="A1764" s="18"/>
      <c r="B1764" s="18"/>
      <c r="C1764" s="18" t="s">
        <v>2067</v>
      </c>
      <c r="D1764" s="18" t="s">
        <v>2068</v>
      </c>
      <c r="E1764" s="18" t="s">
        <v>4974</v>
      </c>
      <c r="F1764" s="18" t="s">
        <v>2070</v>
      </c>
      <c r="G1764" s="18" t="s">
        <v>2071</v>
      </c>
      <c r="H1764" s="18" t="s">
        <v>2072</v>
      </c>
      <c r="I1764" s="18" t="s">
        <v>2058</v>
      </c>
      <c r="J1764" s="18" t="s">
        <v>4975</v>
      </c>
    </row>
    <row r="1765" s="12" customFormat="1" ht="42" customHeight="1" spans="1:10">
      <c r="A1765" s="18"/>
      <c r="B1765" s="18"/>
      <c r="C1765" s="18" t="s">
        <v>2067</v>
      </c>
      <c r="D1765" s="18" t="s">
        <v>2068</v>
      </c>
      <c r="E1765" s="18" t="s">
        <v>4976</v>
      </c>
      <c r="F1765" s="18" t="s">
        <v>2070</v>
      </c>
      <c r="G1765" s="18" t="s">
        <v>2071</v>
      </c>
      <c r="H1765" s="18" t="s">
        <v>2072</v>
      </c>
      <c r="I1765" s="18" t="s">
        <v>2058</v>
      </c>
      <c r="J1765" s="18" t="s">
        <v>4977</v>
      </c>
    </row>
    <row r="1766" s="12" customFormat="1" ht="42" customHeight="1" spans="1:10">
      <c r="A1766" s="18" t="s">
        <v>4978</v>
      </c>
      <c r="B1766" s="18" t="s">
        <v>4979</v>
      </c>
      <c r="C1766" s="18" t="s">
        <v>2052</v>
      </c>
      <c r="D1766" s="18" t="s">
        <v>2053</v>
      </c>
      <c r="E1766" s="18" t="s">
        <v>4980</v>
      </c>
      <c r="F1766" s="18" t="s">
        <v>2070</v>
      </c>
      <c r="G1766" s="18" t="s">
        <v>2165</v>
      </c>
      <c r="H1766" s="18" t="s">
        <v>3918</v>
      </c>
      <c r="I1766" s="18" t="s">
        <v>2058</v>
      </c>
      <c r="J1766" s="18" t="s">
        <v>4981</v>
      </c>
    </row>
    <row r="1767" s="12" customFormat="1" ht="42" customHeight="1" spans="1:10">
      <c r="A1767" s="18"/>
      <c r="B1767" s="18"/>
      <c r="C1767" s="18" t="s">
        <v>2052</v>
      </c>
      <c r="D1767" s="18" t="s">
        <v>2053</v>
      </c>
      <c r="E1767" s="18" t="s">
        <v>4982</v>
      </c>
      <c r="F1767" s="18" t="s">
        <v>2070</v>
      </c>
      <c r="G1767" s="18" t="s">
        <v>3128</v>
      </c>
      <c r="H1767" s="18" t="s">
        <v>2057</v>
      </c>
      <c r="I1767" s="18" t="s">
        <v>2058</v>
      </c>
      <c r="J1767" s="18" t="s">
        <v>4983</v>
      </c>
    </row>
    <row r="1768" s="12" customFormat="1" ht="42" customHeight="1" spans="1:10">
      <c r="A1768" s="18"/>
      <c r="B1768" s="18"/>
      <c r="C1768" s="18" t="s">
        <v>2052</v>
      </c>
      <c r="D1768" s="18" t="s">
        <v>2053</v>
      </c>
      <c r="E1768" s="18" t="s">
        <v>4984</v>
      </c>
      <c r="F1768" s="18" t="s">
        <v>2070</v>
      </c>
      <c r="G1768" s="18" t="s">
        <v>3033</v>
      </c>
      <c r="H1768" s="18" t="s">
        <v>2082</v>
      </c>
      <c r="I1768" s="18" t="s">
        <v>2058</v>
      </c>
      <c r="J1768" s="18" t="s">
        <v>4985</v>
      </c>
    </row>
    <row r="1769" s="12" customFormat="1" ht="42" customHeight="1" spans="1:10">
      <c r="A1769" s="18"/>
      <c r="B1769" s="18"/>
      <c r="C1769" s="18" t="s">
        <v>2052</v>
      </c>
      <c r="D1769" s="18" t="s">
        <v>2053</v>
      </c>
      <c r="E1769" s="18" t="s">
        <v>4986</v>
      </c>
      <c r="F1769" s="18" t="s">
        <v>2070</v>
      </c>
      <c r="G1769" s="18" t="s">
        <v>2128</v>
      </c>
      <c r="H1769" s="18" t="s">
        <v>2100</v>
      </c>
      <c r="I1769" s="18" t="s">
        <v>2058</v>
      </c>
      <c r="J1769" s="18" t="s">
        <v>4987</v>
      </c>
    </row>
    <row r="1770" s="12" customFormat="1" ht="42" customHeight="1" spans="1:10">
      <c r="A1770" s="18"/>
      <c r="B1770" s="18"/>
      <c r="C1770" s="18" t="s">
        <v>2052</v>
      </c>
      <c r="D1770" s="18" t="s">
        <v>2084</v>
      </c>
      <c r="E1770" s="18" t="s">
        <v>3959</v>
      </c>
      <c r="F1770" s="18" t="s">
        <v>2070</v>
      </c>
      <c r="G1770" s="18" t="s">
        <v>2103</v>
      </c>
      <c r="H1770" s="18" t="s">
        <v>2072</v>
      </c>
      <c r="I1770" s="18" t="s">
        <v>2058</v>
      </c>
      <c r="J1770" s="18" t="s">
        <v>4532</v>
      </c>
    </row>
    <row r="1771" s="12" customFormat="1" ht="42" customHeight="1" spans="1:10">
      <c r="A1771" s="18"/>
      <c r="B1771" s="18"/>
      <c r="C1771" s="18" t="s">
        <v>2052</v>
      </c>
      <c r="D1771" s="18" t="s">
        <v>2084</v>
      </c>
      <c r="E1771" s="18" t="s">
        <v>4988</v>
      </c>
      <c r="F1771" s="18" t="s">
        <v>2055</v>
      </c>
      <c r="G1771" s="18" t="s">
        <v>2086</v>
      </c>
      <c r="H1771" s="18" t="s">
        <v>2072</v>
      </c>
      <c r="I1771" s="18" t="s">
        <v>2058</v>
      </c>
      <c r="J1771" s="18" t="s">
        <v>4989</v>
      </c>
    </row>
    <row r="1772" s="12" customFormat="1" ht="42" customHeight="1" spans="1:10">
      <c r="A1772" s="18"/>
      <c r="B1772" s="18"/>
      <c r="C1772" s="18" t="s">
        <v>2052</v>
      </c>
      <c r="D1772" s="18" t="s">
        <v>2088</v>
      </c>
      <c r="E1772" s="18" t="s">
        <v>4066</v>
      </c>
      <c r="F1772" s="18" t="s">
        <v>2055</v>
      </c>
      <c r="G1772" s="18" t="s">
        <v>2086</v>
      </c>
      <c r="H1772" s="18" t="s">
        <v>2072</v>
      </c>
      <c r="I1772" s="18" t="s">
        <v>2058</v>
      </c>
      <c r="J1772" s="18" t="s">
        <v>4968</v>
      </c>
    </row>
    <row r="1773" s="12" customFormat="1" ht="42" customHeight="1" spans="1:10">
      <c r="A1773" s="18"/>
      <c r="B1773" s="18"/>
      <c r="C1773" s="18" t="s">
        <v>2052</v>
      </c>
      <c r="D1773" s="18" t="s">
        <v>2110</v>
      </c>
      <c r="E1773" s="18" t="s">
        <v>2111</v>
      </c>
      <c r="F1773" s="18" t="s">
        <v>2106</v>
      </c>
      <c r="G1773" s="18" t="s">
        <v>4934</v>
      </c>
      <c r="H1773" s="18" t="s">
        <v>2072</v>
      </c>
      <c r="I1773" s="18" t="s">
        <v>2058</v>
      </c>
      <c r="J1773" s="18" t="s">
        <v>4969</v>
      </c>
    </row>
    <row r="1774" s="12" customFormat="1" ht="42" customHeight="1" spans="1:10">
      <c r="A1774" s="18"/>
      <c r="B1774" s="18"/>
      <c r="C1774" s="18" t="s">
        <v>2060</v>
      </c>
      <c r="D1774" s="18" t="s">
        <v>2061</v>
      </c>
      <c r="E1774" s="18" t="s">
        <v>4970</v>
      </c>
      <c r="F1774" s="18" t="s">
        <v>2055</v>
      </c>
      <c r="G1774" s="18" t="s">
        <v>2092</v>
      </c>
      <c r="H1774" s="18" t="s">
        <v>2064</v>
      </c>
      <c r="I1774" s="18" t="s">
        <v>2065</v>
      </c>
      <c r="J1774" s="18" t="s">
        <v>4990</v>
      </c>
    </row>
    <row r="1775" s="12" customFormat="1" ht="42" customHeight="1" spans="1:10">
      <c r="A1775" s="18"/>
      <c r="B1775" s="18"/>
      <c r="C1775" s="18" t="s">
        <v>2067</v>
      </c>
      <c r="D1775" s="18" t="s">
        <v>2068</v>
      </c>
      <c r="E1775" s="18" t="s">
        <v>4991</v>
      </c>
      <c r="F1775" s="18" t="s">
        <v>2070</v>
      </c>
      <c r="G1775" s="18" t="s">
        <v>2103</v>
      </c>
      <c r="H1775" s="18" t="s">
        <v>2072</v>
      </c>
      <c r="I1775" s="18" t="s">
        <v>2058</v>
      </c>
      <c r="J1775" s="18" t="s">
        <v>4992</v>
      </c>
    </row>
    <row r="1776" s="12" customFormat="1" ht="42" customHeight="1" spans="1:10">
      <c r="A1776" s="18" t="s">
        <v>2226</v>
      </c>
      <c r="B1776" s="18" t="s">
        <v>4993</v>
      </c>
      <c r="C1776" s="18" t="s">
        <v>2052</v>
      </c>
      <c r="D1776" s="18" t="s">
        <v>2053</v>
      </c>
      <c r="E1776" s="18" t="s">
        <v>4994</v>
      </c>
      <c r="F1776" s="18" t="s">
        <v>2055</v>
      </c>
      <c r="G1776" s="18" t="s">
        <v>3791</v>
      </c>
      <c r="H1776" s="18" t="s">
        <v>2057</v>
      </c>
      <c r="I1776" s="18" t="s">
        <v>2058</v>
      </c>
      <c r="J1776" s="18" t="s">
        <v>4994</v>
      </c>
    </row>
    <row r="1777" s="12" customFormat="1" ht="42" customHeight="1" spans="1:10">
      <c r="A1777" s="18"/>
      <c r="B1777" s="18"/>
      <c r="C1777" s="18" t="s">
        <v>2052</v>
      </c>
      <c r="D1777" s="18" t="s">
        <v>2110</v>
      </c>
      <c r="E1777" s="18" t="s">
        <v>2111</v>
      </c>
      <c r="F1777" s="18" t="s">
        <v>2106</v>
      </c>
      <c r="G1777" s="18" t="s">
        <v>2079</v>
      </c>
      <c r="H1777" s="18" t="s">
        <v>3863</v>
      </c>
      <c r="I1777" s="18" t="s">
        <v>2058</v>
      </c>
      <c r="J1777" s="18" t="s">
        <v>4995</v>
      </c>
    </row>
    <row r="1778" s="12" customFormat="1" ht="42" customHeight="1" spans="1:10">
      <c r="A1778" s="18"/>
      <c r="B1778" s="18"/>
      <c r="C1778" s="18" t="s">
        <v>2060</v>
      </c>
      <c r="D1778" s="18" t="s">
        <v>2193</v>
      </c>
      <c r="E1778" s="18" t="s">
        <v>4996</v>
      </c>
      <c r="F1778" s="18" t="s">
        <v>2055</v>
      </c>
      <c r="G1778" s="18" t="s">
        <v>2740</v>
      </c>
      <c r="H1778" s="18" t="s">
        <v>2064</v>
      </c>
      <c r="I1778" s="18" t="s">
        <v>2065</v>
      </c>
      <c r="J1778" s="18" t="s">
        <v>4996</v>
      </c>
    </row>
    <row r="1779" s="12" customFormat="1" ht="42" customHeight="1" spans="1:10">
      <c r="A1779" s="18"/>
      <c r="B1779" s="18"/>
      <c r="C1779" s="18" t="s">
        <v>2067</v>
      </c>
      <c r="D1779" s="18" t="s">
        <v>2068</v>
      </c>
      <c r="E1779" s="18" t="s">
        <v>4997</v>
      </c>
      <c r="F1779" s="18" t="s">
        <v>2070</v>
      </c>
      <c r="G1779" s="18" t="s">
        <v>2103</v>
      </c>
      <c r="H1779" s="18" t="s">
        <v>2072</v>
      </c>
      <c r="I1779" s="18" t="s">
        <v>2058</v>
      </c>
      <c r="J1779" s="18" t="s">
        <v>4997</v>
      </c>
    </row>
    <row r="1780" s="12" customFormat="1" ht="42" customHeight="1" spans="1:10">
      <c r="A1780" s="18" t="s">
        <v>4855</v>
      </c>
      <c r="B1780" s="18" t="s">
        <v>4998</v>
      </c>
      <c r="C1780" s="18" t="s">
        <v>2052</v>
      </c>
      <c r="D1780" s="18" t="s">
        <v>2053</v>
      </c>
      <c r="E1780" s="18" t="s">
        <v>4999</v>
      </c>
      <c r="F1780" s="18" t="s">
        <v>2055</v>
      </c>
      <c r="G1780" s="18" t="s">
        <v>2079</v>
      </c>
      <c r="H1780" s="18" t="s">
        <v>5000</v>
      </c>
      <c r="I1780" s="18" t="s">
        <v>2058</v>
      </c>
      <c r="J1780" s="18" t="s">
        <v>5001</v>
      </c>
    </row>
    <row r="1781" s="12" customFormat="1" ht="42" customHeight="1" spans="1:10">
      <c r="A1781" s="18"/>
      <c r="B1781" s="18"/>
      <c r="C1781" s="18" t="s">
        <v>2052</v>
      </c>
      <c r="D1781" s="18" t="s">
        <v>2084</v>
      </c>
      <c r="E1781" s="18" t="s">
        <v>5002</v>
      </c>
      <c r="F1781" s="18" t="s">
        <v>2070</v>
      </c>
      <c r="G1781" s="18" t="s">
        <v>2103</v>
      </c>
      <c r="H1781" s="18" t="s">
        <v>2072</v>
      </c>
      <c r="I1781" s="18" t="s">
        <v>2058</v>
      </c>
      <c r="J1781" s="18" t="s">
        <v>5003</v>
      </c>
    </row>
    <row r="1782" s="12" customFormat="1" ht="42" customHeight="1" spans="1:10">
      <c r="A1782" s="18"/>
      <c r="B1782" s="18"/>
      <c r="C1782" s="18" t="s">
        <v>2052</v>
      </c>
      <c r="D1782" s="18" t="s">
        <v>2088</v>
      </c>
      <c r="E1782" s="18" t="s">
        <v>4066</v>
      </c>
      <c r="F1782" s="18" t="s">
        <v>2055</v>
      </c>
      <c r="G1782" s="18" t="s">
        <v>2086</v>
      </c>
      <c r="H1782" s="18" t="s">
        <v>2072</v>
      </c>
      <c r="I1782" s="18" t="s">
        <v>2058</v>
      </c>
      <c r="J1782" s="18" t="s">
        <v>4968</v>
      </c>
    </row>
    <row r="1783" s="12" customFormat="1" ht="42" customHeight="1" spans="1:10">
      <c r="A1783" s="18"/>
      <c r="B1783" s="18"/>
      <c r="C1783" s="18" t="s">
        <v>2052</v>
      </c>
      <c r="D1783" s="18" t="s">
        <v>2110</v>
      </c>
      <c r="E1783" s="18" t="s">
        <v>2111</v>
      </c>
      <c r="F1783" s="18" t="s">
        <v>2106</v>
      </c>
      <c r="G1783" s="18" t="s">
        <v>4934</v>
      </c>
      <c r="H1783" s="18" t="s">
        <v>2072</v>
      </c>
      <c r="I1783" s="18" t="s">
        <v>2058</v>
      </c>
      <c r="J1783" s="18" t="s">
        <v>4969</v>
      </c>
    </row>
    <row r="1784" s="12" customFormat="1" ht="42" customHeight="1" spans="1:10">
      <c r="A1784" s="18"/>
      <c r="B1784" s="18"/>
      <c r="C1784" s="18" t="s">
        <v>2060</v>
      </c>
      <c r="D1784" s="18" t="s">
        <v>2061</v>
      </c>
      <c r="E1784" s="18" t="s">
        <v>5004</v>
      </c>
      <c r="F1784" s="18" t="s">
        <v>2055</v>
      </c>
      <c r="G1784" s="18" t="s">
        <v>2092</v>
      </c>
      <c r="H1784" s="18" t="s">
        <v>2064</v>
      </c>
      <c r="I1784" s="18" t="s">
        <v>2065</v>
      </c>
      <c r="J1784" s="18" t="s">
        <v>5005</v>
      </c>
    </row>
    <row r="1785" s="12" customFormat="1" ht="42" customHeight="1" spans="1:10">
      <c r="A1785" s="18"/>
      <c r="B1785" s="18"/>
      <c r="C1785" s="18" t="s">
        <v>2067</v>
      </c>
      <c r="D1785" s="18" t="s">
        <v>2068</v>
      </c>
      <c r="E1785" s="18" t="s">
        <v>5006</v>
      </c>
      <c r="F1785" s="18" t="s">
        <v>2070</v>
      </c>
      <c r="G1785" s="18" t="s">
        <v>2103</v>
      </c>
      <c r="H1785" s="18" t="s">
        <v>2072</v>
      </c>
      <c r="I1785" s="18" t="s">
        <v>2058</v>
      </c>
      <c r="J1785" s="18" t="s">
        <v>5007</v>
      </c>
    </row>
    <row r="1786" s="12" customFormat="1" ht="42" customHeight="1" spans="1:10">
      <c r="A1786" s="18" t="s">
        <v>5008</v>
      </c>
      <c r="B1786" s="18" t="s">
        <v>5009</v>
      </c>
      <c r="C1786" s="18" t="s">
        <v>2052</v>
      </c>
      <c r="D1786" s="18" t="s">
        <v>2053</v>
      </c>
      <c r="E1786" s="18" t="s">
        <v>5010</v>
      </c>
      <c r="F1786" s="18" t="s">
        <v>2055</v>
      </c>
      <c r="G1786" s="18" t="s">
        <v>5011</v>
      </c>
      <c r="H1786" s="18" t="s">
        <v>2057</v>
      </c>
      <c r="I1786" s="18" t="s">
        <v>2058</v>
      </c>
      <c r="J1786" s="18" t="s">
        <v>5012</v>
      </c>
    </row>
    <row r="1787" s="12" customFormat="1" ht="42" customHeight="1" spans="1:10">
      <c r="A1787" s="18"/>
      <c r="B1787" s="18"/>
      <c r="C1787" s="18" t="s">
        <v>2052</v>
      </c>
      <c r="D1787" s="18" t="s">
        <v>2084</v>
      </c>
      <c r="E1787" s="18" t="s">
        <v>4904</v>
      </c>
      <c r="F1787" s="18" t="s">
        <v>2055</v>
      </c>
      <c r="G1787" s="18" t="s">
        <v>2086</v>
      </c>
      <c r="H1787" s="18" t="s">
        <v>2072</v>
      </c>
      <c r="I1787" s="18" t="s">
        <v>2058</v>
      </c>
      <c r="J1787" s="18" t="s">
        <v>5013</v>
      </c>
    </row>
    <row r="1788" s="12" customFormat="1" ht="42" customHeight="1" spans="1:10">
      <c r="A1788" s="18"/>
      <c r="B1788" s="18"/>
      <c r="C1788" s="18" t="s">
        <v>2060</v>
      </c>
      <c r="D1788" s="18" t="s">
        <v>2061</v>
      </c>
      <c r="E1788" s="18" t="s">
        <v>5014</v>
      </c>
      <c r="F1788" s="18" t="s">
        <v>2070</v>
      </c>
      <c r="G1788" s="18" t="s">
        <v>2103</v>
      </c>
      <c r="H1788" s="18" t="s">
        <v>2072</v>
      </c>
      <c r="I1788" s="18" t="s">
        <v>2058</v>
      </c>
      <c r="J1788" s="18" t="s">
        <v>5015</v>
      </c>
    </row>
    <row r="1789" s="12" customFormat="1" ht="42" customHeight="1" spans="1:10">
      <c r="A1789" s="18"/>
      <c r="B1789" s="18"/>
      <c r="C1789" s="18" t="s">
        <v>2067</v>
      </c>
      <c r="D1789" s="18" t="s">
        <v>2068</v>
      </c>
      <c r="E1789" s="18" t="s">
        <v>2258</v>
      </c>
      <c r="F1789" s="18" t="s">
        <v>2070</v>
      </c>
      <c r="G1789" s="18" t="s">
        <v>2103</v>
      </c>
      <c r="H1789" s="18" t="s">
        <v>2072</v>
      </c>
      <c r="I1789" s="18" t="s">
        <v>2058</v>
      </c>
      <c r="J1789" s="18" t="s">
        <v>5016</v>
      </c>
    </row>
    <row r="1790" s="12" customFormat="1" ht="42" customHeight="1" spans="1:10">
      <c r="A1790" s="17" t="s">
        <v>5017</v>
      </c>
      <c r="B1790" s="20"/>
      <c r="C1790" s="20"/>
      <c r="D1790" s="20"/>
      <c r="E1790" s="20"/>
      <c r="F1790" s="20"/>
      <c r="G1790" s="20"/>
      <c r="H1790" s="20"/>
      <c r="I1790" s="20"/>
      <c r="J1790" s="20"/>
    </row>
    <row r="1791" s="12" customFormat="1" ht="42" customHeight="1" spans="1:10">
      <c r="A1791" s="19" t="s">
        <v>5017</v>
      </c>
      <c r="B1791" s="20"/>
      <c r="C1791" s="20"/>
      <c r="D1791" s="20"/>
      <c r="E1791" s="20"/>
      <c r="F1791" s="20"/>
      <c r="G1791" s="20"/>
      <c r="H1791" s="20"/>
      <c r="I1791" s="20"/>
      <c r="J1791" s="20"/>
    </row>
    <row r="1792" s="12" customFormat="1" ht="42" customHeight="1" spans="1:10">
      <c r="A1792" s="18" t="s">
        <v>5018</v>
      </c>
      <c r="B1792" s="18" t="s">
        <v>5019</v>
      </c>
      <c r="C1792" s="18" t="s">
        <v>2052</v>
      </c>
      <c r="D1792" s="18" t="s">
        <v>2053</v>
      </c>
      <c r="E1792" s="18" t="s">
        <v>5020</v>
      </c>
      <c r="F1792" s="18" t="s">
        <v>2055</v>
      </c>
      <c r="G1792" s="18" t="s">
        <v>5021</v>
      </c>
      <c r="H1792" s="18" t="s">
        <v>2100</v>
      </c>
      <c r="I1792" s="18" t="s">
        <v>2058</v>
      </c>
      <c r="J1792" s="18" t="s">
        <v>5022</v>
      </c>
    </row>
    <row r="1793" s="12" customFormat="1" ht="42" customHeight="1" spans="1:10">
      <c r="A1793" s="18"/>
      <c r="B1793" s="18"/>
      <c r="C1793" s="18" t="s">
        <v>2052</v>
      </c>
      <c r="D1793" s="18" t="s">
        <v>2053</v>
      </c>
      <c r="E1793" s="18" t="s">
        <v>5023</v>
      </c>
      <c r="F1793" s="18" t="s">
        <v>2055</v>
      </c>
      <c r="G1793" s="18" t="s">
        <v>2079</v>
      </c>
      <c r="H1793" s="18" t="s">
        <v>3200</v>
      </c>
      <c r="I1793" s="18" t="s">
        <v>2058</v>
      </c>
      <c r="J1793" s="18" t="s">
        <v>5024</v>
      </c>
    </row>
    <row r="1794" s="12" customFormat="1" ht="42" customHeight="1" spans="1:10">
      <c r="A1794" s="18"/>
      <c r="B1794" s="18"/>
      <c r="C1794" s="18" t="s">
        <v>2052</v>
      </c>
      <c r="D1794" s="18" t="s">
        <v>2053</v>
      </c>
      <c r="E1794" s="18" t="s">
        <v>5025</v>
      </c>
      <c r="F1794" s="18" t="s">
        <v>2055</v>
      </c>
      <c r="G1794" s="18" t="s">
        <v>2079</v>
      </c>
      <c r="H1794" s="18" t="s">
        <v>3155</v>
      </c>
      <c r="I1794" s="18" t="s">
        <v>2058</v>
      </c>
      <c r="J1794" s="18" t="s">
        <v>5025</v>
      </c>
    </row>
    <row r="1795" s="12" customFormat="1" ht="42" customHeight="1" spans="1:10">
      <c r="A1795" s="18"/>
      <c r="B1795" s="18"/>
      <c r="C1795" s="18" t="s">
        <v>2052</v>
      </c>
      <c r="D1795" s="18" t="s">
        <v>2053</v>
      </c>
      <c r="E1795" s="18" t="s">
        <v>5026</v>
      </c>
      <c r="F1795" s="18" t="s">
        <v>2055</v>
      </c>
      <c r="G1795" s="18" t="s">
        <v>2079</v>
      </c>
      <c r="H1795" s="18" t="s">
        <v>3155</v>
      </c>
      <c r="I1795" s="18" t="s">
        <v>2058</v>
      </c>
      <c r="J1795" s="18" t="s">
        <v>5027</v>
      </c>
    </row>
    <row r="1796" s="12" customFormat="1" ht="42" customHeight="1" spans="1:10">
      <c r="A1796" s="18"/>
      <c r="B1796" s="18"/>
      <c r="C1796" s="18" t="s">
        <v>2052</v>
      </c>
      <c r="D1796" s="18" t="s">
        <v>2053</v>
      </c>
      <c r="E1796" s="18" t="s">
        <v>5028</v>
      </c>
      <c r="F1796" s="18" t="s">
        <v>2070</v>
      </c>
      <c r="G1796" s="18" t="s">
        <v>5029</v>
      </c>
      <c r="H1796" s="18" t="s">
        <v>2057</v>
      </c>
      <c r="I1796" s="18" t="s">
        <v>2058</v>
      </c>
      <c r="J1796" s="18" t="s">
        <v>5030</v>
      </c>
    </row>
    <row r="1797" s="12" customFormat="1" ht="42" customHeight="1" spans="1:10">
      <c r="A1797" s="18"/>
      <c r="B1797" s="18"/>
      <c r="C1797" s="18" t="s">
        <v>2052</v>
      </c>
      <c r="D1797" s="18" t="s">
        <v>2053</v>
      </c>
      <c r="E1797" s="18" t="s">
        <v>5031</v>
      </c>
      <c r="F1797" s="18" t="s">
        <v>2070</v>
      </c>
      <c r="G1797" s="18" t="s">
        <v>2165</v>
      </c>
      <c r="H1797" s="18" t="s">
        <v>5032</v>
      </c>
      <c r="I1797" s="18" t="s">
        <v>2058</v>
      </c>
      <c r="J1797" s="18" t="s">
        <v>5033</v>
      </c>
    </row>
    <row r="1798" s="12" customFormat="1" ht="42" customHeight="1" spans="1:10">
      <c r="A1798" s="18"/>
      <c r="B1798" s="18"/>
      <c r="C1798" s="18" t="s">
        <v>2052</v>
      </c>
      <c r="D1798" s="18" t="s">
        <v>2053</v>
      </c>
      <c r="E1798" s="18" t="s">
        <v>5034</v>
      </c>
      <c r="F1798" s="18" t="s">
        <v>2070</v>
      </c>
      <c r="G1798" s="18" t="s">
        <v>3128</v>
      </c>
      <c r="H1798" s="18" t="s">
        <v>3847</v>
      </c>
      <c r="I1798" s="18" t="s">
        <v>2058</v>
      </c>
      <c r="J1798" s="18" t="s">
        <v>5035</v>
      </c>
    </row>
    <row r="1799" s="12" customFormat="1" ht="42" customHeight="1" spans="1:10">
      <c r="A1799" s="18"/>
      <c r="B1799" s="18"/>
      <c r="C1799" s="18" t="s">
        <v>2052</v>
      </c>
      <c r="D1799" s="18" t="s">
        <v>2053</v>
      </c>
      <c r="E1799" s="18" t="s">
        <v>5036</v>
      </c>
      <c r="F1799" s="18" t="s">
        <v>2070</v>
      </c>
      <c r="G1799" s="18" t="s">
        <v>2079</v>
      </c>
      <c r="H1799" s="18" t="s">
        <v>2082</v>
      </c>
      <c r="I1799" s="18" t="s">
        <v>2058</v>
      </c>
      <c r="J1799" s="18" t="s">
        <v>5037</v>
      </c>
    </row>
    <row r="1800" s="12" customFormat="1" ht="42" customHeight="1" spans="1:10">
      <c r="A1800" s="18"/>
      <c r="B1800" s="18"/>
      <c r="C1800" s="18" t="s">
        <v>2052</v>
      </c>
      <c r="D1800" s="18" t="s">
        <v>2084</v>
      </c>
      <c r="E1800" s="18" t="s">
        <v>5038</v>
      </c>
      <c r="F1800" s="18" t="s">
        <v>2055</v>
      </c>
      <c r="G1800" s="18" t="s">
        <v>2086</v>
      </c>
      <c r="H1800" s="18" t="s">
        <v>2072</v>
      </c>
      <c r="I1800" s="18" t="s">
        <v>2058</v>
      </c>
      <c r="J1800" s="18" t="s">
        <v>5039</v>
      </c>
    </row>
    <row r="1801" s="12" customFormat="1" ht="42" customHeight="1" spans="1:10">
      <c r="A1801" s="18"/>
      <c r="B1801" s="18"/>
      <c r="C1801" s="18" t="s">
        <v>2052</v>
      </c>
      <c r="D1801" s="18" t="s">
        <v>2084</v>
      </c>
      <c r="E1801" s="18" t="s">
        <v>5040</v>
      </c>
      <c r="F1801" s="18" t="s">
        <v>2055</v>
      </c>
      <c r="G1801" s="18" t="s">
        <v>2086</v>
      </c>
      <c r="H1801" s="18" t="s">
        <v>2072</v>
      </c>
      <c r="I1801" s="18" t="s">
        <v>2058</v>
      </c>
      <c r="J1801" s="18" t="s">
        <v>5041</v>
      </c>
    </row>
    <row r="1802" s="12" customFormat="1" ht="42" customHeight="1" spans="1:10">
      <c r="A1802" s="18"/>
      <c r="B1802" s="18"/>
      <c r="C1802" s="18" t="s">
        <v>2052</v>
      </c>
      <c r="D1802" s="18" t="s">
        <v>2084</v>
      </c>
      <c r="E1802" s="18" t="s">
        <v>3156</v>
      </c>
      <c r="F1802" s="18" t="s">
        <v>2055</v>
      </c>
      <c r="G1802" s="18" t="s">
        <v>2086</v>
      </c>
      <c r="H1802" s="18" t="s">
        <v>2072</v>
      </c>
      <c r="I1802" s="18" t="s">
        <v>2058</v>
      </c>
      <c r="J1802" s="18" t="s">
        <v>5002</v>
      </c>
    </row>
    <row r="1803" s="12" customFormat="1" ht="42" customHeight="1" spans="1:10">
      <c r="A1803" s="18"/>
      <c r="B1803" s="18"/>
      <c r="C1803" s="18" t="s">
        <v>2052</v>
      </c>
      <c r="D1803" s="18" t="s">
        <v>2084</v>
      </c>
      <c r="E1803" s="18" t="s">
        <v>5042</v>
      </c>
      <c r="F1803" s="18" t="s">
        <v>2055</v>
      </c>
      <c r="G1803" s="18" t="s">
        <v>5043</v>
      </c>
      <c r="H1803" s="18" t="s">
        <v>2064</v>
      </c>
      <c r="I1803" s="18" t="s">
        <v>2065</v>
      </c>
      <c r="J1803" s="18" t="s">
        <v>5044</v>
      </c>
    </row>
    <row r="1804" s="12" customFormat="1" ht="42" customHeight="1" spans="1:10">
      <c r="A1804" s="18"/>
      <c r="B1804" s="18"/>
      <c r="C1804" s="18" t="s">
        <v>2052</v>
      </c>
      <c r="D1804" s="18" t="s">
        <v>2088</v>
      </c>
      <c r="E1804" s="18" t="s">
        <v>2105</v>
      </c>
      <c r="F1804" s="18" t="s">
        <v>2106</v>
      </c>
      <c r="G1804" s="18" t="s">
        <v>2079</v>
      </c>
      <c r="H1804" s="18" t="s">
        <v>2108</v>
      </c>
      <c r="I1804" s="18" t="s">
        <v>2058</v>
      </c>
      <c r="J1804" s="18" t="s">
        <v>4863</v>
      </c>
    </row>
    <row r="1805" s="12" customFormat="1" ht="42" customHeight="1" spans="1:10">
      <c r="A1805" s="18"/>
      <c r="B1805" s="18"/>
      <c r="C1805" s="18" t="s">
        <v>2052</v>
      </c>
      <c r="D1805" s="18" t="s">
        <v>2088</v>
      </c>
      <c r="E1805" s="18" t="s">
        <v>5045</v>
      </c>
      <c r="F1805" s="18" t="s">
        <v>2055</v>
      </c>
      <c r="G1805" s="18" t="s">
        <v>2086</v>
      </c>
      <c r="H1805" s="18" t="s">
        <v>2072</v>
      </c>
      <c r="I1805" s="18" t="s">
        <v>2058</v>
      </c>
      <c r="J1805" s="18" t="s">
        <v>5045</v>
      </c>
    </row>
    <row r="1806" s="12" customFormat="1" ht="42" customHeight="1" spans="1:10">
      <c r="A1806" s="18"/>
      <c r="B1806" s="18"/>
      <c r="C1806" s="18" t="s">
        <v>2052</v>
      </c>
      <c r="D1806" s="18" t="s">
        <v>2088</v>
      </c>
      <c r="E1806" s="18" t="s">
        <v>5046</v>
      </c>
      <c r="F1806" s="18" t="s">
        <v>2070</v>
      </c>
      <c r="G1806" s="18" t="s">
        <v>2103</v>
      </c>
      <c r="H1806" s="18" t="s">
        <v>2072</v>
      </c>
      <c r="I1806" s="18" t="s">
        <v>2058</v>
      </c>
      <c r="J1806" s="18" t="s">
        <v>5047</v>
      </c>
    </row>
    <row r="1807" s="12" customFormat="1" ht="42" customHeight="1" spans="1:10">
      <c r="A1807" s="18"/>
      <c r="B1807" s="18"/>
      <c r="C1807" s="18" t="s">
        <v>2052</v>
      </c>
      <c r="D1807" s="18" t="s">
        <v>2110</v>
      </c>
      <c r="E1807" s="18" t="s">
        <v>2111</v>
      </c>
      <c r="F1807" s="18" t="s">
        <v>2106</v>
      </c>
      <c r="G1807" s="18" t="s">
        <v>2131</v>
      </c>
      <c r="H1807" s="18" t="s">
        <v>3863</v>
      </c>
      <c r="I1807" s="18" t="s">
        <v>2058</v>
      </c>
      <c r="J1807" s="18" t="s">
        <v>4894</v>
      </c>
    </row>
    <row r="1808" s="12" customFormat="1" ht="42" customHeight="1" spans="1:10">
      <c r="A1808" s="18"/>
      <c r="B1808" s="18"/>
      <c r="C1808" s="18" t="s">
        <v>2060</v>
      </c>
      <c r="D1808" s="18" t="s">
        <v>3043</v>
      </c>
      <c r="E1808" s="18" t="s">
        <v>5048</v>
      </c>
      <c r="F1808" s="18" t="s">
        <v>2055</v>
      </c>
      <c r="G1808" s="18" t="s">
        <v>2740</v>
      </c>
      <c r="H1808" s="18" t="s">
        <v>2064</v>
      </c>
      <c r="I1808" s="18" t="s">
        <v>2065</v>
      </c>
      <c r="J1808" s="18" t="s">
        <v>5049</v>
      </c>
    </row>
    <row r="1809" s="12" customFormat="1" ht="42" customHeight="1" spans="1:10">
      <c r="A1809" s="18"/>
      <c r="B1809" s="18"/>
      <c r="C1809" s="18" t="s">
        <v>2060</v>
      </c>
      <c r="D1809" s="18" t="s">
        <v>3043</v>
      </c>
      <c r="E1809" s="18" t="s">
        <v>5050</v>
      </c>
      <c r="F1809" s="18" t="s">
        <v>2055</v>
      </c>
      <c r="G1809" s="18" t="s">
        <v>2740</v>
      </c>
      <c r="H1809" s="18" t="s">
        <v>2064</v>
      </c>
      <c r="I1809" s="18" t="s">
        <v>2065</v>
      </c>
      <c r="J1809" s="18" t="s">
        <v>5051</v>
      </c>
    </row>
    <row r="1810" s="12" customFormat="1" ht="42" customHeight="1" spans="1:10">
      <c r="A1810" s="18"/>
      <c r="B1810" s="18"/>
      <c r="C1810" s="18" t="s">
        <v>2060</v>
      </c>
      <c r="D1810" s="18" t="s">
        <v>3043</v>
      </c>
      <c r="E1810" s="18" t="s">
        <v>5052</v>
      </c>
      <c r="F1810" s="18" t="s">
        <v>2055</v>
      </c>
      <c r="G1810" s="18" t="s">
        <v>5053</v>
      </c>
      <c r="H1810" s="18" t="s">
        <v>2064</v>
      </c>
      <c r="I1810" s="18" t="s">
        <v>2065</v>
      </c>
      <c r="J1810" s="18" t="s">
        <v>5054</v>
      </c>
    </row>
    <row r="1811" s="12" customFormat="1" ht="42" customHeight="1" spans="1:10">
      <c r="A1811" s="18"/>
      <c r="B1811" s="18"/>
      <c r="C1811" s="18" t="s">
        <v>2060</v>
      </c>
      <c r="D1811" s="18" t="s">
        <v>3043</v>
      </c>
      <c r="E1811" s="18" t="s">
        <v>5055</v>
      </c>
      <c r="F1811" s="18" t="s">
        <v>2055</v>
      </c>
      <c r="G1811" s="18" t="s">
        <v>2086</v>
      </c>
      <c r="H1811" s="18" t="s">
        <v>2072</v>
      </c>
      <c r="I1811" s="18" t="s">
        <v>2058</v>
      </c>
      <c r="J1811" s="18" t="s">
        <v>5056</v>
      </c>
    </row>
    <row r="1812" s="12" customFormat="1" ht="42" customHeight="1" spans="1:10">
      <c r="A1812" s="18"/>
      <c r="B1812" s="18"/>
      <c r="C1812" s="18" t="s">
        <v>2060</v>
      </c>
      <c r="D1812" s="18" t="s">
        <v>2193</v>
      </c>
      <c r="E1812" s="18" t="s">
        <v>5057</v>
      </c>
      <c r="F1812" s="18" t="s">
        <v>2055</v>
      </c>
      <c r="G1812" s="18" t="s">
        <v>2086</v>
      </c>
      <c r="H1812" s="18" t="s">
        <v>2072</v>
      </c>
      <c r="I1812" s="18" t="s">
        <v>2058</v>
      </c>
      <c r="J1812" s="18" t="s">
        <v>5058</v>
      </c>
    </row>
    <row r="1813" s="12" customFormat="1" ht="42" customHeight="1" spans="1:10">
      <c r="A1813" s="18"/>
      <c r="B1813" s="18"/>
      <c r="C1813" s="18" t="s">
        <v>2060</v>
      </c>
      <c r="D1813" s="18" t="s">
        <v>2193</v>
      </c>
      <c r="E1813" s="18" t="s">
        <v>5059</v>
      </c>
      <c r="F1813" s="18" t="s">
        <v>2055</v>
      </c>
      <c r="G1813" s="18" t="s">
        <v>2740</v>
      </c>
      <c r="H1813" s="18" t="s">
        <v>2064</v>
      </c>
      <c r="I1813" s="18" t="s">
        <v>2065</v>
      </c>
      <c r="J1813" s="18" t="s">
        <v>5060</v>
      </c>
    </row>
    <row r="1814" s="12" customFormat="1" ht="42" customHeight="1" spans="1:10">
      <c r="A1814" s="18"/>
      <c r="B1814" s="18"/>
      <c r="C1814" s="18" t="s">
        <v>2067</v>
      </c>
      <c r="D1814" s="18" t="s">
        <v>2068</v>
      </c>
      <c r="E1814" s="18" t="s">
        <v>5061</v>
      </c>
      <c r="F1814" s="18" t="s">
        <v>2070</v>
      </c>
      <c r="G1814" s="18" t="s">
        <v>3097</v>
      </c>
      <c r="H1814" s="18" t="s">
        <v>2072</v>
      </c>
      <c r="I1814" s="18" t="s">
        <v>2058</v>
      </c>
      <c r="J1814" s="18" t="s">
        <v>5062</v>
      </c>
    </row>
    <row r="1815" s="12" customFormat="1" ht="42" customHeight="1" spans="1:10">
      <c r="A1815" s="18" t="s">
        <v>2226</v>
      </c>
      <c r="B1815" s="18" t="s">
        <v>5063</v>
      </c>
      <c r="C1815" s="18" t="s">
        <v>2052</v>
      </c>
      <c r="D1815" s="18" t="s">
        <v>2053</v>
      </c>
      <c r="E1815" s="18" t="s">
        <v>4994</v>
      </c>
      <c r="F1815" s="18" t="s">
        <v>2055</v>
      </c>
      <c r="G1815" s="18" t="s">
        <v>3791</v>
      </c>
      <c r="H1815" s="18" t="s">
        <v>2057</v>
      </c>
      <c r="I1815" s="18" t="s">
        <v>2058</v>
      </c>
      <c r="J1815" s="18" t="s">
        <v>4994</v>
      </c>
    </row>
    <row r="1816" s="12" customFormat="1" ht="42" customHeight="1" spans="1:10">
      <c r="A1816" s="18"/>
      <c r="B1816" s="18"/>
      <c r="C1816" s="18" t="s">
        <v>2052</v>
      </c>
      <c r="D1816" s="18" t="s">
        <v>2110</v>
      </c>
      <c r="E1816" s="18" t="s">
        <v>2111</v>
      </c>
      <c r="F1816" s="18" t="s">
        <v>2106</v>
      </c>
      <c r="G1816" s="18" t="s">
        <v>2079</v>
      </c>
      <c r="H1816" s="18" t="s">
        <v>3863</v>
      </c>
      <c r="I1816" s="18" t="s">
        <v>2058</v>
      </c>
      <c r="J1816" s="18" t="s">
        <v>4995</v>
      </c>
    </row>
    <row r="1817" s="12" customFormat="1" ht="42" customHeight="1" spans="1:10">
      <c r="A1817" s="18"/>
      <c r="B1817" s="18"/>
      <c r="C1817" s="18" t="s">
        <v>2060</v>
      </c>
      <c r="D1817" s="18" t="s">
        <v>2193</v>
      </c>
      <c r="E1817" s="18" t="s">
        <v>5064</v>
      </c>
      <c r="F1817" s="18" t="s">
        <v>2055</v>
      </c>
      <c r="G1817" s="18" t="s">
        <v>2740</v>
      </c>
      <c r="H1817" s="18" t="s">
        <v>2064</v>
      </c>
      <c r="I1817" s="18" t="s">
        <v>2065</v>
      </c>
      <c r="J1817" s="18" t="s">
        <v>5064</v>
      </c>
    </row>
    <row r="1818" s="12" customFormat="1" ht="42" customHeight="1" spans="1:10">
      <c r="A1818" s="18"/>
      <c r="B1818" s="18"/>
      <c r="C1818" s="18" t="s">
        <v>2067</v>
      </c>
      <c r="D1818" s="18" t="s">
        <v>2068</v>
      </c>
      <c r="E1818" s="18" t="s">
        <v>4997</v>
      </c>
      <c r="F1818" s="18" t="s">
        <v>2070</v>
      </c>
      <c r="G1818" s="18" t="s">
        <v>2103</v>
      </c>
      <c r="H1818" s="18" t="s">
        <v>2072</v>
      </c>
      <c r="I1818" s="18" t="s">
        <v>2058</v>
      </c>
      <c r="J1818" s="18" t="s">
        <v>4997</v>
      </c>
    </row>
    <row r="1819" s="12" customFormat="1" ht="42" customHeight="1" spans="1:10">
      <c r="A1819" s="18" t="s">
        <v>4545</v>
      </c>
      <c r="B1819" s="18" t="s">
        <v>5065</v>
      </c>
      <c r="C1819" s="18" t="s">
        <v>2052</v>
      </c>
      <c r="D1819" s="18" t="s">
        <v>2053</v>
      </c>
      <c r="E1819" s="18" t="s">
        <v>5066</v>
      </c>
      <c r="F1819" s="18" t="s">
        <v>2055</v>
      </c>
      <c r="G1819" s="18" t="s">
        <v>2828</v>
      </c>
      <c r="H1819" s="18" t="s">
        <v>2233</v>
      </c>
      <c r="I1819" s="18" t="s">
        <v>2058</v>
      </c>
      <c r="J1819" s="18" t="s">
        <v>5067</v>
      </c>
    </row>
    <row r="1820" s="12" customFormat="1" ht="42" customHeight="1" spans="1:10">
      <c r="A1820" s="18"/>
      <c r="B1820" s="18"/>
      <c r="C1820" s="18" t="s">
        <v>2052</v>
      </c>
      <c r="D1820" s="18" t="s">
        <v>2088</v>
      </c>
      <c r="E1820" s="18" t="s">
        <v>5068</v>
      </c>
      <c r="F1820" s="18" t="s">
        <v>2055</v>
      </c>
      <c r="G1820" s="18" t="s">
        <v>2086</v>
      </c>
      <c r="H1820" s="18" t="s">
        <v>2072</v>
      </c>
      <c r="I1820" s="18" t="s">
        <v>2058</v>
      </c>
      <c r="J1820" s="18" t="s">
        <v>5069</v>
      </c>
    </row>
    <row r="1821" s="12" customFormat="1" ht="42" customHeight="1" spans="1:10">
      <c r="A1821" s="18"/>
      <c r="B1821" s="18"/>
      <c r="C1821" s="18" t="s">
        <v>2060</v>
      </c>
      <c r="D1821" s="18" t="s">
        <v>2061</v>
      </c>
      <c r="E1821" s="18" t="s">
        <v>5070</v>
      </c>
      <c r="F1821" s="18" t="s">
        <v>2070</v>
      </c>
      <c r="G1821" s="18" t="s">
        <v>3097</v>
      </c>
      <c r="H1821" s="18" t="s">
        <v>2072</v>
      </c>
      <c r="I1821" s="18" t="s">
        <v>2058</v>
      </c>
      <c r="J1821" s="18" t="s">
        <v>5071</v>
      </c>
    </row>
    <row r="1822" s="12" customFormat="1" ht="42" customHeight="1" spans="1:10">
      <c r="A1822" s="18"/>
      <c r="B1822" s="18"/>
      <c r="C1822" s="18" t="s">
        <v>2067</v>
      </c>
      <c r="D1822" s="18" t="s">
        <v>2068</v>
      </c>
      <c r="E1822" s="18" t="s">
        <v>5072</v>
      </c>
      <c r="F1822" s="18" t="s">
        <v>2070</v>
      </c>
      <c r="G1822" s="18" t="s">
        <v>2086</v>
      </c>
      <c r="H1822" s="18" t="s">
        <v>2072</v>
      </c>
      <c r="I1822" s="18" t="s">
        <v>2058</v>
      </c>
      <c r="J1822" s="18" t="s">
        <v>5072</v>
      </c>
    </row>
    <row r="1823" s="12" customFormat="1" ht="42" customHeight="1" spans="1:10">
      <c r="A1823" s="17" t="s">
        <v>5073</v>
      </c>
      <c r="B1823" s="20"/>
      <c r="C1823" s="20"/>
      <c r="D1823" s="20"/>
      <c r="E1823" s="20"/>
      <c r="F1823" s="20"/>
      <c r="G1823" s="20"/>
      <c r="H1823" s="20"/>
      <c r="I1823" s="20"/>
      <c r="J1823" s="20"/>
    </row>
    <row r="1824" s="12" customFormat="1" ht="42" customHeight="1" spans="1:10">
      <c r="A1824" s="19" t="s">
        <v>5073</v>
      </c>
      <c r="B1824" s="20"/>
      <c r="C1824" s="20"/>
      <c r="D1824" s="20"/>
      <c r="E1824" s="20"/>
      <c r="F1824" s="20"/>
      <c r="G1824" s="20"/>
      <c r="H1824" s="20"/>
      <c r="I1824" s="20"/>
      <c r="J1824" s="20"/>
    </row>
    <row r="1825" s="12" customFormat="1" ht="42" customHeight="1" spans="1:10">
      <c r="A1825" s="18" t="s">
        <v>5074</v>
      </c>
      <c r="B1825" s="18" t="s">
        <v>5075</v>
      </c>
      <c r="C1825" s="18" t="s">
        <v>2052</v>
      </c>
      <c r="D1825" s="18" t="s">
        <v>2053</v>
      </c>
      <c r="E1825" s="18" t="s">
        <v>3834</v>
      </c>
      <c r="F1825" s="18" t="s">
        <v>2055</v>
      </c>
      <c r="G1825" s="18" t="s">
        <v>2362</v>
      </c>
      <c r="H1825" s="18" t="s">
        <v>2057</v>
      </c>
      <c r="I1825" s="18" t="s">
        <v>2058</v>
      </c>
      <c r="J1825" s="18" t="s">
        <v>5076</v>
      </c>
    </row>
    <row r="1826" s="12" customFormat="1" ht="42" customHeight="1" spans="1:10">
      <c r="A1826" s="18"/>
      <c r="B1826" s="18"/>
      <c r="C1826" s="18" t="s">
        <v>2052</v>
      </c>
      <c r="D1826" s="18" t="s">
        <v>2053</v>
      </c>
      <c r="E1826" s="18" t="s">
        <v>3835</v>
      </c>
      <c r="F1826" s="18" t="s">
        <v>2055</v>
      </c>
      <c r="G1826" s="18" t="s">
        <v>2221</v>
      </c>
      <c r="H1826" s="18" t="s">
        <v>2057</v>
      </c>
      <c r="I1826" s="18" t="s">
        <v>2058</v>
      </c>
      <c r="J1826" s="18" t="s">
        <v>5077</v>
      </c>
    </row>
    <row r="1827" s="12" customFormat="1" ht="42" customHeight="1" spans="1:10">
      <c r="A1827" s="18"/>
      <c r="B1827" s="18"/>
      <c r="C1827" s="18" t="s">
        <v>2052</v>
      </c>
      <c r="D1827" s="18" t="s">
        <v>2053</v>
      </c>
      <c r="E1827" s="18" t="s">
        <v>3743</v>
      </c>
      <c r="F1827" s="18" t="s">
        <v>2055</v>
      </c>
      <c r="G1827" s="18" t="s">
        <v>2135</v>
      </c>
      <c r="H1827" s="18" t="s">
        <v>2057</v>
      </c>
      <c r="I1827" s="18" t="s">
        <v>2058</v>
      </c>
      <c r="J1827" s="18" t="s">
        <v>5078</v>
      </c>
    </row>
    <row r="1828" s="12" customFormat="1" ht="42" customHeight="1" spans="1:10">
      <c r="A1828" s="18"/>
      <c r="B1828" s="18"/>
      <c r="C1828" s="18" t="s">
        <v>2060</v>
      </c>
      <c r="D1828" s="18" t="s">
        <v>2061</v>
      </c>
      <c r="E1828" s="18" t="s">
        <v>2062</v>
      </c>
      <c r="F1828" s="18" t="s">
        <v>2055</v>
      </c>
      <c r="G1828" s="18" t="s">
        <v>2063</v>
      </c>
      <c r="H1828" s="18" t="s">
        <v>2108</v>
      </c>
      <c r="I1828" s="18" t="s">
        <v>2058</v>
      </c>
      <c r="J1828" s="18" t="s">
        <v>4949</v>
      </c>
    </row>
    <row r="1829" s="12" customFormat="1" ht="42" customHeight="1" spans="1:10">
      <c r="A1829" s="18"/>
      <c r="B1829" s="18"/>
      <c r="C1829" s="18" t="s">
        <v>2067</v>
      </c>
      <c r="D1829" s="18" t="s">
        <v>2068</v>
      </c>
      <c r="E1829" s="18" t="s">
        <v>2069</v>
      </c>
      <c r="F1829" s="18" t="s">
        <v>2070</v>
      </c>
      <c r="G1829" s="18" t="s">
        <v>2071</v>
      </c>
      <c r="H1829" s="18" t="s">
        <v>2072</v>
      </c>
      <c r="I1829" s="18" t="s">
        <v>2058</v>
      </c>
      <c r="J1829" s="18" t="s">
        <v>5079</v>
      </c>
    </row>
    <row r="1830" s="12" customFormat="1" ht="42" customHeight="1" spans="1:10">
      <c r="A1830" s="18"/>
      <c r="B1830" s="18"/>
      <c r="C1830" s="18" t="s">
        <v>2067</v>
      </c>
      <c r="D1830" s="18" t="s">
        <v>2068</v>
      </c>
      <c r="E1830" s="18" t="s">
        <v>2074</v>
      </c>
      <c r="F1830" s="18" t="s">
        <v>2070</v>
      </c>
      <c r="G1830" s="18" t="s">
        <v>2071</v>
      </c>
      <c r="H1830" s="18" t="s">
        <v>2072</v>
      </c>
      <c r="I1830" s="18" t="s">
        <v>2058</v>
      </c>
      <c r="J1830" s="18" t="s">
        <v>5080</v>
      </c>
    </row>
    <row r="1831" s="12" customFormat="1" ht="42" customHeight="1" spans="1:10">
      <c r="A1831" s="18" t="s">
        <v>5081</v>
      </c>
      <c r="B1831" s="18" t="s">
        <v>5082</v>
      </c>
      <c r="C1831" s="18" t="s">
        <v>2052</v>
      </c>
      <c r="D1831" s="18" t="s">
        <v>2053</v>
      </c>
      <c r="E1831" s="18" t="s">
        <v>5083</v>
      </c>
      <c r="F1831" s="18" t="s">
        <v>2070</v>
      </c>
      <c r="G1831" s="18" t="s">
        <v>5084</v>
      </c>
      <c r="H1831" s="18" t="s">
        <v>2057</v>
      </c>
      <c r="I1831" s="18" t="s">
        <v>2058</v>
      </c>
      <c r="J1831" s="18" t="s">
        <v>5085</v>
      </c>
    </row>
    <row r="1832" s="12" customFormat="1" ht="42" customHeight="1" spans="1:10">
      <c r="A1832" s="18"/>
      <c r="B1832" s="18"/>
      <c r="C1832" s="18" t="s">
        <v>2052</v>
      </c>
      <c r="D1832" s="18" t="s">
        <v>2088</v>
      </c>
      <c r="E1832" s="18" t="s">
        <v>2105</v>
      </c>
      <c r="F1832" s="18" t="s">
        <v>2106</v>
      </c>
      <c r="G1832" s="18" t="s">
        <v>2079</v>
      </c>
      <c r="H1832" s="18" t="s">
        <v>2108</v>
      </c>
      <c r="I1832" s="18" t="s">
        <v>2058</v>
      </c>
      <c r="J1832" s="18" t="s">
        <v>5086</v>
      </c>
    </row>
    <row r="1833" s="12" customFormat="1" ht="42" customHeight="1" spans="1:10">
      <c r="A1833" s="18"/>
      <c r="B1833" s="18"/>
      <c r="C1833" s="18" t="s">
        <v>2060</v>
      </c>
      <c r="D1833" s="18" t="s">
        <v>2061</v>
      </c>
      <c r="E1833" s="18" t="s">
        <v>3798</v>
      </c>
      <c r="F1833" s="18" t="s">
        <v>2070</v>
      </c>
      <c r="G1833" s="18" t="s">
        <v>5087</v>
      </c>
      <c r="H1833" s="18" t="s">
        <v>2072</v>
      </c>
      <c r="I1833" s="18" t="s">
        <v>2058</v>
      </c>
      <c r="J1833" s="18" t="s">
        <v>5088</v>
      </c>
    </row>
    <row r="1834" s="12" customFormat="1" ht="42" customHeight="1" spans="1:10">
      <c r="A1834" s="18"/>
      <c r="B1834" s="18"/>
      <c r="C1834" s="18" t="s">
        <v>2067</v>
      </c>
      <c r="D1834" s="18" t="s">
        <v>2068</v>
      </c>
      <c r="E1834" s="18" t="s">
        <v>3798</v>
      </c>
      <c r="F1834" s="18" t="s">
        <v>2070</v>
      </c>
      <c r="G1834" s="18" t="s">
        <v>5087</v>
      </c>
      <c r="H1834" s="18" t="s">
        <v>2072</v>
      </c>
      <c r="I1834" s="18" t="s">
        <v>2058</v>
      </c>
      <c r="J1834" s="18" t="s">
        <v>5088</v>
      </c>
    </row>
    <row r="1835" s="12" customFormat="1" ht="42" customHeight="1" spans="1:10">
      <c r="A1835" s="18" t="s">
        <v>5089</v>
      </c>
      <c r="B1835" s="18" t="s">
        <v>5090</v>
      </c>
      <c r="C1835" s="18" t="s">
        <v>2052</v>
      </c>
      <c r="D1835" s="18" t="s">
        <v>2084</v>
      </c>
      <c r="E1835" s="18" t="s">
        <v>5091</v>
      </c>
      <c r="F1835" s="18" t="s">
        <v>2055</v>
      </c>
      <c r="G1835" s="18" t="s">
        <v>5092</v>
      </c>
      <c r="H1835" s="18" t="s">
        <v>2389</v>
      </c>
      <c r="I1835" s="18" t="s">
        <v>2065</v>
      </c>
      <c r="J1835" s="18" t="s">
        <v>5093</v>
      </c>
    </row>
    <row r="1836" s="12" customFormat="1" ht="42" customHeight="1" spans="1:10">
      <c r="A1836" s="18"/>
      <c r="B1836" s="18"/>
      <c r="C1836" s="18" t="s">
        <v>2060</v>
      </c>
      <c r="D1836" s="18" t="s">
        <v>2061</v>
      </c>
      <c r="E1836" s="18" t="s">
        <v>5094</v>
      </c>
      <c r="F1836" s="18" t="s">
        <v>2055</v>
      </c>
      <c r="G1836" s="18" t="s">
        <v>2064</v>
      </c>
      <c r="H1836" s="18" t="s">
        <v>2211</v>
      </c>
      <c r="I1836" s="18" t="s">
        <v>2065</v>
      </c>
      <c r="J1836" s="18" t="s">
        <v>5095</v>
      </c>
    </row>
    <row r="1837" s="12" customFormat="1" ht="42" customHeight="1" spans="1:10">
      <c r="A1837" s="18"/>
      <c r="B1837" s="18"/>
      <c r="C1837" s="18" t="s">
        <v>2067</v>
      </c>
      <c r="D1837" s="18" t="s">
        <v>2068</v>
      </c>
      <c r="E1837" s="18" t="s">
        <v>5096</v>
      </c>
      <c r="F1837" s="18" t="s">
        <v>2070</v>
      </c>
      <c r="G1837" s="18" t="s">
        <v>2071</v>
      </c>
      <c r="H1837" s="18" t="s">
        <v>2072</v>
      </c>
      <c r="I1837" s="18" t="s">
        <v>2058</v>
      </c>
      <c r="J1837" s="18" t="s">
        <v>5097</v>
      </c>
    </row>
    <row r="1838" s="12" customFormat="1" ht="42" customHeight="1" spans="1:10">
      <c r="A1838" s="18" t="s">
        <v>5098</v>
      </c>
      <c r="B1838" s="18" t="s">
        <v>5099</v>
      </c>
      <c r="C1838" s="18" t="s">
        <v>2052</v>
      </c>
      <c r="D1838" s="18" t="s">
        <v>2053</v>
      </c>
      <c r="E1838" s="18" t="s">
        <v>5100</v>
      </c>
      <c r="F1838" s="18" t="s">
        <v>2070</v>
      </c>
      <c r="G1838" s="18" t="s">
        <v>2128</v>
      </c>
      <c r="H1838" s="18" t="s">
        <v>2082</v>
      </c>
      <c r="I1838" s="18" t="s">
        <v>2058</v>
      </c>
      <c r="J1838" s="18" t="s">
        <v>5101</v>
      </c>
    </row>
    <row r="1839" s="12" customFormat="1" ht="42" customHeight="1" spans="1:10">
      <c r="A1839" s="18"/>
      <c r="B1839" s="18"/>
      <c r="C1839" s="18" t="s">
        <v>2052</v>
      </c>
      <c r="D1839" s="18" t="s">
        <v>2053</v>
      </c>
      <c r="E1839" s="18" t="s">
        <v>5102</v>
      </c>
      <c r="F1839" s="18" t="s">
        <v>2070</v>
      </c>
      <c r="G1839" s="18" t="s">
        <v>5103</v>
      </c>
      <c r="H1839" s="18" t="s">
        <v>2057</v>
      </c>
      <c r="I1839" s="18" t="s">
        <v>2058</v>
      </c>
      <c r="J1839" s="18" t="s">
        <v>5104</v>
      </c>
    </row>
    <row r="1840" s="12" customFormat="1" ht="42" customHeight="1" spans="1:10">
      <c r="A1840" s="18"/>
      <c r="B1840" s="18"/>
      <c r="C1840" s="18" t="s">
        <v>2052</v>
      </c>
      <c r="D1840" s="18" t="s">
        <v>2084</v>
      </c>
      <c r="E1840" s="18" t="s">
        <v>5105</v>
      </c>
      <c r="F1840" s="18" t="s">
        <v>2055</v>
      </c>
      <c r="G1840" s="18" t="s">
        <v>2086</v>
      </c>
      <c r="H1840" s="18" t="s">
        <v>2072</v>
      </c>
      <c r="I1840" s="18" t="s">
        <v>2058</v>
      </c>
      <c r="J1840" s="18" t="s">
        <v>5106</v>
      </c>
    </row>
    <row r="1841" s="12" customFormat="1" ht="42" customHeight="1" spans="1:10">
      <c r="A1841" s="18"/>
      <c r="B1841" s="18"/>
      <c r="C1841" s="18" t="s">
        <v>2052</v>
      </c>
      <c r="D1841" s="18" t="s">
        <v>2088</v>
      </c>
      <c r="E1841" s="18" t="s">
        <v>2105</v>
      </c>
      <c r="F1841" s="18" t="s">
        <v>2106</v>
      </c>
      <c r="G1841" s="18" t="s">
        <v>5107</v>
      </c>
      <c r="H1841" s="18" t="s">
        <v>5108</v>
      </c>
      <c r="I1841" s="18" t="s">
        <v>2058</v>
      </c>
      <c r="J1841" s="18" t="s">
        <v>5109</v>
      </c>
    </row>
    <row r="1842" s="12" customFormat="1" ht="42" customHeight="1" spans="1:10">
      <c r="A1842" s="18"/>
      <c r="B1842" s="18"/>
      <c r="C1842" s="18" t="s">
        <v>2060</v>
      </c>
      <c r="D1842" s="18" t="s">
        <v>2061</v>
      </c>
      <c r="E1842" s="18" t="s">
        <v>5110</v>
      </c>
      <c r="F1842" s="18" t="s">
        <v>2055</v>
      </c>
      <c r="G1842" s="18" t="s">
        <v>5111</v>
      </c>
      <c r="H1842" s="18" t="s">
        <v>2064</v>
      </c>
      <c r="I1842" s="18" t="s">
        <v>2065</v>
      </c>
      <c r="J1842" s="18" t="s">
        <v>5088</v>
      </c>
    </row>
    <row r="1843" s="12" customFormat="1" ht="42" customHeight="1" spans="1:10">
      <c r="A1843" s="18"/>
      <c r="B1843" s="18"/>
      <c r="C1843" s="18" t="s">
        <v>2067</v>
      </c>
      <c r="D1843" s="18" t="s">
        <v>2068</v>
      </c>
      <c r="E1843" s="18" t="s">
        <v>3798</v>
      </c>
      <c r="F1843" s="18" t="s">
        <v>2070</v>
      </c>
      <c r="G1843" s="18" t="s">
        <v>5087</v>
      </c>
      <c r="H1843" s="18" t="s">
        <v>2072</v>
      </c>
      <c r="I1843" s="18" t="s">
        <v>2058</v>
      </c>
      <c r="J1843" s="18" t="s">
        <v>5088</v>
      </c>
    </row>
    <row r="1844" s="12" customFormat="1" ht="42" customHeight="1" spans="1:10">
      <c r="A1844" s="18" t="s">
        <v>5112</v>
      </c>
      <c r="B1844" s="18" t="s">
        <v>5113</v>
      </c>
      <c r="C1844" s="18" t="s">
        <v>2052</v>
      </c>
      <c r="D1844" s="18" t="s">
        <v>2053</v>
      </c>
      <c r="E1844" s="18" t="s">
        <v>5114</v>
      </c>
      <c r="F1844" s="18" t="s">
        <v>2070</v>
      </c>
      <c r="G1844" s="18" t="s">
        <v>4599</v>
      </c>
      <c r="H1844" s="18" t="s">
        <v>2325</v>
      </c>
      <c r="I1844" s="18" t="s">
        <v>2058</v>
      </c>
      <c r="J1844" s="18" t="s">
        <v>5115</v>
      </c>
    </row>
    <row r="1845" s="12" customFormat="1" ht="42" customHeight="1" spans="1:10">
      <c r="A1845" s="18"/>
      <c r="B1845" s="18"/>
      <c r="C1845" s="18" t="s">
        <v>2052</v>
      </c>
      <c r="D1845" s="18" t="s">
        <v>2053</v>
      </c>
      <c r="E1845" s="18" t="s">
        <v>5116</v>
      </c>
      <c r="F1845" s="18" t="s">
        <v>2070</v>
      </c>
      <c r="G1845" s="18" t="s">
        <v>2403</v>
      </c>
      <c r="H1845" s="18" t="s">
        <v>2082</v>
      </c>
      <c r="I1845" s="18" t="s">
        <v>2058</v>
      </c>
      <c r="J1845" s="18" t="s">
        <v>5117</v>
      </c>
    </row>
    <row r="1846" s="12" customFormat="1" ht="42" customHeight="1" spans="1:10">
      <c r="A1846" s="18"/>
      <c r="B1846" s="18"/>
      <c r="C1846" s="18" t="s">
        <v>2052</v>
      </c>
      <c r="D1846" s="18" t="s">
        <v>2053</v>
      </c>
      <c r="E1846" s="18" t="s">
        <v>5118</v>
      </c>
      <c r="F1846" s="18" t="s">
        <v>2070</v>
      </c>
      <c r="G1846" s="18" t="s">
        <v>2403</v>
      </c>
      <c r="H1846" s="18" t="s">
        <v>2082</v>
      </c>
      <c r="I1846" s="18" t="s">
        <v>2058</v>
      </c>
      <c r="J1846" s="18" t="s">
        <v>5119</v>
      </c>
    </row>
    <row r="1847" s="12" customFormat="1" ht="42" customHeight="1" spans="1:10">
      <c r="A1847" s="18"/>
      <c r="B1847" s="18"/>
      <c r="C1847" s="18" t="s">
        <v>2052</v>
      </c>
      <c r="D1847" s="18" t="s">
        <v>2084</v>
      </c>
      <c r="E1847" s="18" t="s">
        <v>5120</v>
      </c>
      <c r="F1847" s="18" t="s">
        <v>2055</v>
      </c>
      <c r="G1847" s="18" t="s">
        <v>2086</v>
      </c>
      <c r="H1847" s="18" t="s">
        <v>2072</v>
      </c>
      <c r="I1847" s="18" t="s">
        <v>2058</v>
      </c>
      <c r="J1847" s="18" t="s">
        <v>5121</v>
      </c>
    </row>
    <row r="1848" s="12" customFormat="1" ht="42" customHeight="1" spans="1:10">
      <c r="A1848" s="18"/>
      <c r="B1848" s="18"/>
      <c r="C1848" s="18" t="s">
        <v>2052</v>
      </c>
      <c r="D1848" s="18" t="s">
        <v>2084</v>
      </c>
      <c r="E1848" s="18" t="s">
        <v>5122</v>
      </c>
      <c r="F1848" s="18" t="s">
        <v>2055</v>
      </c>
      <c r="G1848" s="18" t="s">
        <v>2086</v>
      </c>
      <c r="H1848" s="18" t="s">
        <v>2072</v>
      </c>
      <c r="I1848" s="18" t="s">
        <v>2058</v>
      </c>
      <c r="J1848" s="18" t="s">
        <v>5121</v>
      </c>
    </row>
    <row r="1849" s="12" customFormat="1" ht="42" customHeight="1" spans="1:10">
      <c r="A1849" s="18"/>
      <c r="B1849" s="18"/>
      <c r="C1849" s="18" t="s">
        <v>2052</v>
      </c>
      <c r="D1849" s="18" t="s">
        <v>2088</v>
      </c>
      <c r="E1849" s="18" t="s">
        <v>2105</v>
      </c>
      <c r="F1849" s="18" t="s">
        <v>2106</v>
      </c>
      <c r="G1849" s="18" t="s">
        <v>5107</v>
      </c>
      <c r="H1849" s="18" t="s">
        <v>5108</v>
      </c>
      <c r="I1849" s="18" t="s">
        <v>2058</v>
      </c>
      <c r="J1849" s="18" t="s">
        <v>5123</v>
      </c>
    </row>
    <row r="1850" s="12" customFormat="1" ht="42" customHeight="1" spans="1:10">
      <c r="A1850" s="18"/>
      <c r="B1850" s="18"/>
      <c r="C1850" s="18" t="s">
        <v>2060</v>
      </c>
      <c r="D1850" s="18" t="s">
        <v>2061</v>
      </c>
      <c r="E1850" s="18" t="s">
        <v>5124</v>
      </c>
      <c r="F1850" s="18" t="s">
        <v>2055</v>
      </c>
      <c r="G1850" s="18" t="s">
        <v>2740</v>
      </c>
      <c r="H1850" s="18" t="s">
        <v>2064</v>
      </c>
      <c r="I1850" s="18" t="s">
        <v>2065</v>
      </c>
      <c r="J1850" s="18" t="s">
        <v>5125</v>
      </c>
    </row>
    <row r="1851" s="12" customFormat="1" ht="42" customHeight="1" spans="1:10">
      <c r="A1851" s="18"/>
      <c r="B1851" s="18"/>
      <c r="C1851" s="18" t="s">
        <v>2060</v>
      </c>
      <c r="D1851" s="18" t="s">
        <v>2061</v>
      </c>
      <c r="E1851" s="18" t="s">
        <v>5126</v>
      </c>
      <c r="F1851" s="18" t="s">
        <v>2055</v>
      </c>
      <c r="G1851" s="18" t="s">
        <v>3978</v>
      </c>
      <c r="H1851" s="18" t="s">
        <v>2064</v>
      </c>
      <c r="I1851" s="18" t="s">
        <v>2065</v>
      </c>
      <c r="J1851" s="18" t="s">
        <v>5127</v>
      </c>
    </row>
    <row r="1852" s="12" customFormat="1" ht="42" customHeight="1" spans="1:10">
      <c r="A1852" s="18"/>
      <c r="B1852" s="18"/>
      <c r="C1852" s="18" t="s">
        <v>2067</v>
      </c>
      <c r="D1852" s="18" t="s">
        <v>2068</v>
      </c>
      <c r="E1852" s="18" t="s">
        <v>3798</v>
      </c>
      <c r="F1852" s="18" t="s">
        <v>2070</v>
      </c>
      <c r="G1852" s="18" t="s">
        <v>5087</v>
      </c>
      <c r="H1852" s="18" t="s">
        <v>2072</v>
      </c>
      <c r="I1852" s="18" t="s">
        <v>2058</v>
      </c>
      <c r="J1852" s="18" t="s">
        <v>5125</v>
      </c>
    </row>
    <row r="1853" s="12" customFormat="1" ht="42" customHeight="1" spans="1:10">
      <c r="A1853" s="17" t="s">
        <v>5128</v>
      </c>
      <c r="B1853" s="20"/>
      <c r="C1853" s="20"/>
      <c r="D1853" s="20"/>
      <c r="E1853" s="20"/>
      <c r="F1853" s="20"/>
      <c r="G1853" s="20"/>
      <c r="H1853" s="20"/>
      <c r="I1853" s="20"/>
      <c r="J1853" s="20"/>
    </row>
    <row r="1854" s="12" customFormat="1" ht="42" customHeight="1" spans="1:10">
      <c r="A1854" s="19" t="s">
        <v>5128</v>
      </c>
      <c r="B1854" s="20"/>
      <c r="C1854" s="20"/>
      <c r="D1854" s="20"/>
      <c r="E1854" s="20"/>
      <c r="F1854" s="20"/>
      <c r="G1854" s="20"/>
      <c r="H1854" s="20"/>
      <c r="I1854" s="20"/>
      <c r="J1854" s="20"/>
    </row>
    <row r="1855" s="12" customFormat="1" ht="42" customHeight="1" spans="1:10">
      <c r="A1855" s="18" t="s">
        <v>5129</v>
      </c>
      <c r="B1855" s="18" t="s">
        <v>5130</v>
      </c>
      <c r="C1855" s="18" t="s">
        <v>2052</v>
      </c>
      <c r="D1855" s="18" t="s">
        <v>2053</v>
      </c>
      <c r="E1855" s="18" t="s">
        <v>5131</v>
      </c>
      <c r="F1855" s="18" t="s">
        <v>2070</v>
      </c>
      <c r="G1855" s="18" t="s">
        <v>2469</v>
      </c>
      <c r="H1855" s="18" t="s">
        <v>2072</v>
      </c>
      <c r="I1855" s="18" t="s">
        <v>2058</v>
      </c>
      <c r="J1855" s="18" t="s">
        <v>5132</v>
      </c>
    </row>
    <row r="1856" s="12" customFormat="1" ht="42" customHeight="1" spans="1:10">
      <c r="A1856" s="18"/>
      <c r="B1856" s="18"/>
      <c r="C1856" s="18" t="s">
        <v>2052</v>
      </c>
      <c r="D1856" s="18" t="s">
        <v>2053</v>
      </c>
      <c r="E1856" s="18" t="s">
        <v>5133</v>
      </c>
      <c r="F1856" s="18" t="s">
        <v>2070</v>
      </c>
      <c r="G1856" s="18" t="s">
        <v>2086</v>
      </c>
      <c r="H1856" s="18" t="s">
        <v>2072</v>
      </c>
      <c r="I1856" s="18" t="s">
        <v>2058</v>
      </c>
      <c r="J1856" s="18" t="s">
        <v>5134</v>
      </c>
    </row>
    <row r="1857" s="12" customFormat="1" ht="42" customHeight="1" spans="1:10">
      <c r="A1857" s="18"/>
      <c r="B1857" s="18"/>
      <c r="C1857" s="18" t="s">
        <v>2052</v>
      </c>
      <c r="D1857" s="18" t="s">
        <v>2053</v>
      </c>
      <c r="E1857" s="18" t="s">
        <v>5135</v>
      </c>
      <c r="F1857" s="18" t="s">
        <v>2070</v>
      </c>
      <c r="G1857" s="18" t="s">
        <v>2362</v>
      </c>
      <c r="H1857" s="18" t="s">
        <v>2082</v>
      </c>
      <c r="I1857" s="18" t="s">
        <v>2058</v>
      </c>
      <c r="J1857" s="18" t="s">
        <v>5136</v>
      </c>
    </row>
    <row r="1858" s="12" customFormat="1" ht="42" customHeight="1" spans="1:10">
      <c r="A1858" s="18"/>
      <c r="B1858" s="18"/>
      <c r="C1858" s="18" t="s">
        <v>2052</v>
      </c>
      <c r="D1858" s="18" t="s">
        <v>2053</v>
      </c>
      <c r="E1858" s="18" t="s">
        <v>5137</v>
      </c>
      <c r="F1858" s="18" t="s">
        <v>2070</v>
      </c>
      <c r="G1858" s="18" t="s">
        <v>2128</v>
      </c>
      <c r="H1858" s="18" t="s">
        <v>2082</v>
      </c>
      <c r="I1858" s="18" t="s">
        <v>2058</v>
      </c>
      <c r="J1858" s="18" t="s">
        <v>5138</v>
      </c>
    </row>
    <row r="1859" s="12" customFormat="1" ht="42" customHeight="1" spans="1:10">
      <c r="A1859" s="18"/>
      <c r="B1859" s="18"/>
      <c r="C1859" s="18" t="s">
        <v>2052</v>
      </c>
      <c r="D1859" s="18" t="s">
        <v>2053</v>
      </c>
      <c r="E1859" s="18" t="s">
        <v>5139</v>
      </c>
      <c r="F1859" s="18" t="s">
        <v>2070</v>
      </c>
      <c r="G1859" s="18" t="s">
        <v>2086</v>
      </c>
      <c r="H1859" s="18" t="s">
        <v>2072</v>
      </c>
      <c r="I1859" s="18" t="s">
        <v>2058</v>
      </c>
      <c r="J1859" s="18" t="s">
        <v>5140</v>
      </c>
    </row>
    <row r="1860" s="12" customFormat="1" ht="42" customHeight="1" spans="1:10">
      <c r="A1860" s="18"/>
      <c r="B1860" s="18"/>
      <c r="C1860" s="18" t="s">
        <v>2052</v>
      </c>
      <c r="D1860" s="18" t="s">
        <v>2084</v>
      </c>
      <c r="E1860" s="18" t="s">
        <v>5141</v>
      </c>
      <c r="F1860" s="18" t="s">
        <v>2070</v>
      </c>
      <c r="G1860" s="18" t="s">
        <v>2071</v>
      </c>
      <c r="H1860" s="18" t="s">
        <v>2072</v>
      </c>
      <c r="I1860" s="18" t="s">
        <v>2058</v>
      </c>
      <c r="J1860" s="18" t="s">
        <v>5142</v>
      </c>
    </row>
    <row r="1861" s="12" customFormat="1" ht="42" customHeight="1" spans="1:10">
      <c r="A1861" s="18"/>
      <c r="B1861" s="18"/>
      <c r="C1861" s="18" t="s">
        <v>2052</v>
      </c>
      <c r="D1861" s="18" t="s">
        <v>2084</v>
      </c>
      <c r="E1861" s="18" t="s">
        <v>5143</v>
      </c>
      <c r="F1861" s="18" t="s">
        <v>2070</v>
      </c>
      <c r="G1861" s="18" t="s">
        <v>2071</v>
      </c>
      <c r="H1861" s="18" t="s">
        <v>2072</v>
      </c>
      <c r="I1861" s="18" t="s">
        <v>2058</v>
      </c>
      <c r="J1861" s="18" t="s">
        <v>5144</v>
      </c>
    </row>
    <row r="1862" s="12" customFormat="1" ht="42" customHeight="1" spans="1:10">
      <c r="A1862" s="18"/>
      <c r="B1862" s="18"/>
      <c r="C1862" s="18" t="s">
        <v>2052</v>
      </c>
      <c r="D1862" s="18" t="s">
        <v>2084</v>
      </c>
      <c r="E1862" s="18" t="s">
        <v>5145</v>
      </c>
      <c r="F1862" s="18" t="s">
        <v>2070</v>
      </c>
      <c r="G1862" s="18" t="s">
        <v>2103</v>
      </c>
      <c r="H1862" s="18" t="s">
        <v>2072</v>
      </c>
      <c r="I1862" s="18" t="s">
        <v>2058</v>
      </c>
      <c r="J1862" s="18" t="s">
        <v>5146</v>
      </c>
    </row>
    <row r="1863" s="12" customFormat="1" ht="42" customHeight="1" spans="1:10">
      <c r="A1863" s="18"/>
      <c r="B1863" s="18"/>
      <c r="C1863" s="18" t="s">
        <v>2052</v>
      </c>
      <c r="D1863" s="18" t="s">
        <v>2084</v>
      </c>
      <c r="E1863" s="18" t="s">
        <v>5147</v>
      </c>
      <c r="F1863" s="18" t="s">
        <v>2055</v>
      </c>
      <c r="G1863" s="18" t="s">
        <v>2086</v>
      </c>
      <c r="H1863" s="18" t="s">
        <v>2072</v>
      </c>
      <c r="I1863" s="18" t="s">
        <v>2058</v>
      </c>
      <c r="J1863" s="18" t="s">
        <v>5148</v>
      </c>
    </row>
    <row r="1864" s="12" customFormat="1" ht="42" customHeight="1" spans="1:10">
      <c r="A1864" s="18"/>
      <c r="B1864" s="18"/>
      <c r="C1864" s="18" t="s">
        <v>2052</v>
      </c>
      <c r="D1864" s="18" t="s">
        <v>2084</v>
      </c>
      <c r="E1864" s="18" t="s">
        <v>5149</v>
      </c>
      <c r="F1864" s="18" t="s">
        <v>2070</v>
      </c>
      <c r="G1864" s="18" t="s">
        <v>2103</v>
      </c>
      <c r="H1864" s="18" t="s">
        <v>2072</v>
      </c>
      <c r="I1864" s="18" t="s">
        <v>2058</v>
      </c>
      <c r="J1864" s="18" t="s">
        <v>5150</v>
      </c>
    </row>
    <row r="1865" s="12" customFormat="1" ht="42" customHeight="1" spans="1:10">
      <c r="A1865" s="18"/>
      <c r="B1865" s="18"/>
      <c r="C1865" s="18" t="s">
        <v>2052</v>
      </c>
      <c r="D1865" s="18" t="s">
        <v>2088</v>
      </c>
      <c r="E1865" s="18" t="s">
        <v>5151</v>
      </c>
      <c r="F1865" s="18" t="s">
        <v>2070</v>
      </c>
      <c r="G1865" s="18" t="s">
        <v>2071</v>
      </c>
      <c r="H1865" s="18" t="s">
        <v>2072</v>
      </c>
      <c r="I1865" s="18" t="s">
        <v>2058</v>
      </c>
      <c r="J1865" s="18" t="s">
        <v>5152</v>
      </c>
    </row>
    <row r="1866" s="12" customFormat="1" ht="42" customHeight="1" spans="1:10">
      <c r="A1866" s="18"/>
      <c r="B1866" s="18"/>
      <c r="C1866" s="18" t="s">
        <v>2052</v>
      </c>
      <c r="D1866" s="18" t="s">
        <v>2088</v>
      </c>
      <c r="E1866" s="18" t="s">
        <v>5153</v>
      </c>
      <c r="F1866" s="18" t="s">
        <v>2070</v>
      </c>
      <c r="G1866" s="18" t="s">
        <v>2071</v>
      </c>
      <c r="H1866" s="18" t="s">
        <v>2072</v>
      </c>
      <c r="I1866" s="18" t="s">
        <v>2058</v>
      </c>
      <c r="J1866" s="18" t="s">
        <v>5154</v>
      </c>
    </row>
    <row r="1867" s="12" customFormat="1" ht="42" customHeight="1" spans="1:10">
      <c r="A1867" s="18"/>
      <c r="B1867" s="18"/>
      <c r="C1867" s="18" t="s">
        <v>2052</v>
      </c>
      <c r="D1867" s="18" t="s">
        <v>2088</v>
      </c>
      <c r="E1867" s="18" t="s">
        <v>5155</v>
      </c>
      <c r="F1867" s="18" t="s">
        <v>2070</v>
      </c>
      <c r="G1867" s="18" t="s">
        <v>2071</v>
      </c>
      <c r="H1867" s="18" t="s">
        <v>2072</v>
      </c>
      <c r="I1867" s="18" t="s">
        <v>2058</v>
      </c>
      <c r="J1867" s="18" t="s">
        <v>5156</v>
      </c>
    </row>
    <row r="1868" s="12" customFormat="1" ht="42" customHeight="1" spans="1:10">
      <c r="A1868" s="18"/>
      <c r="B1868" s="18"/>
      <c r="C1868" s="18" t="s">
        <v>2052</v>
      </c>
      <c r="D1868" s="18" t="s">
        <v>2088</v>
      </c>
      <c r="E1868" s="18" t="s">
        <v>5157</v>
      </c>
      <c r="F1868" s="18" t="s">
        <v>2070</v>
      </c>
      <c r="G1868" s="18" t="s">
        <v>2071</v>
      </c>
      <c r="H1868" s="18" t="s">
        <v>2072</v>
      </c>
      <c r="I1868" s="18" t="s">
        <v>2058</v>
      </c>
      <c r="J1868" s="18" t="s">
        <v>5158</v>
      </c>
    </row>
    <row r="1869" s="12" customFormat="1" ht="42" customHeight="1" spans="1:10">
      <c r="A1869" s="18"/>
      <c r="B1869" s="18"/>
      <c r="C1869" s="18" t="s">
        <v>2052</v>
      </c>
      <c r="D1869" s="18" t="s">
        <v>2110</v>
      </c>
      <c r="E1869" s="18" t="s">
        <v>2111</v>
      </c>
      <c r="F1869" s="18" t="s">
        <v>2106</v>
      </c>
      <c r="G1869" s="18" t="s">
        <v>5159</v>
      </c>
      <c r="H1869" s="18" t="s">
        <v>2233</v>
      </c>
      <c r="I1869" s="18" t="s">
        <v>2058</v>
      </c>
      <c r="J1869" s="18" t="s">
        <v>5160</v>
      </c>
    </row>
    <row r="1870" s="12" customFormat="1" ht="42" customHeight="1" spans="1:10">
      <c r="A1870" s="18"/>
      <c r="B1870" s="18"/>
      <c r="C1870" s="18" t="s">
        <v>2060</v>
      </c>
      <c r="D1870" s="18" t="s">
        <v>2061</v>
      </c>
      <c r="E1870" s="18" t="s">
        <v>5161</v>
      </c>
      <c r="F1870" s="18" t="s">
        <v>2055</v>
      </c>
      <c r="G1870" s="18" t="s">
        <v>2718</v>
      </c>
      <c r="H1870" s="18" t="s">
        <v>2064</v>
      </c>
      <c r="I1870" s="18" t="s">
        <v>2058</v>
      </c>
      <c r="J1870" s="18" t="s">
        <v>5162</v>
      </c>
    </row>
    <row r="1871" s="12" customFormat="1" ht="42" customHeight="1" spans="1:10">
      <c r="A1871" s="18"/>
      <c r="B1871" s="18"/>
      <c r="C1871" s="18" t="s">
        <v>2060</v>
      </c>
      <c r="D1871" s="18" t="s">
        <v>2061</v>
      </c>
      <c r="E1871" s="18" t="s">
        <v>5163</v>
      </c>
      <c r="F1871" s="18" t="s">
        <v>2055</v>
      </c>
      <c r="G1871" s="18" t="s">
        <v>5164</v>
      </c>
      <c r="H1871" s="18" t="s">
        <v>2064</v>
      </c>
      <c r="I1871" s="18" t="s">
        <v>2058</v>
      </c>
      <c r="J1871" s="18" t="s">
        <v>5165</v>
      </c>
    </row>
    <row r="1872" s="12" customFormat="1" ht="42" customHeight="1" spans="1:10">
      <c r="A1872" s="18"/>
      <c r="B1872" s="18"/>
      <c r="C1872" s="18" t="s">
        <v>2060</v>
      </c>
      <c r="D1872" s="18" t="s">
        <v>2061</v>
      </c>
      <c r="E1872" s="18" t="s">
        <v>5166</v>
      </c>
      <c r="F1872" s="18" t="s">
        <v>2055</v>
      </c>
      <c r="G1872" s="18" t="s">
        <v>5167</v>
      </c>
      <c r="H1872" s="18" t="s">
        <v>2064</v>
      </c>
      <c r="I1872" s="18" t="s">
        <v>2065</v>
      </c>
      <c r="J1872" s="18" t="s">
        <v>5162</v>
      </c>
    </row>
    <row r="1873" s="12" customFormat="1" ht="42" customHeight="1" spans="1:10">
      <c r="A1873" s="18"/>
      <c r="B1873" s="18"/>
      <c r="C1873" s="18" t="s">
        <v>2060</v>
      </c>
      <c r="D1873" s="18" t="s">
        <v>2061</v>
      </c>
      <c r="E1873" s="18" t="s">
        <v>5168</v>
      </c>
      <c r="F1873" s="18" t="s">
        <v>2055</v>
      </c>
      <c r="G1873" s="18" t="s">
        <v>5167</v>
      </c>
      <c r="H1873" s="18"/>
      <c r="I1873" s="18" t="s">
        <v>2065</v>
      </c>
      <c r="J1873" s="18" t="s">
        <v>5169</v>
      </c>
    </row>
    <row r="1874" s="12" customFormat="1" ht="42" customHeight="1" spans="1:10">
      <c r="A1874" s="18"/>
      <c r="B1874" s="18"/>
      <c r="C1874" s="18" t="s">
        <v>2060</v>
      </c>
      <c r="D1874" s="18" t="s">
        <v>2193</v>
      </c>
      <c r="E1874" s="18" t="s">
        <v>5170</v>
      </c>
      <c r="F1874" s="18" t="s">
        <v>2055</v>
      </c>
      <c r="G1874" s="18" t="s">
        <v>2149</v>
      </c>
      <c r="H1874" s="18" t="s">
        <v>2064</v>
      </c>
      <c r="I1874" s="18" t="s">
        <v>2065</v>
      </c>
      <c r="J1874" s="18" t="s">
        <v>5171</v>
      </c>
    </row>
    <row r="1875" s="12" customFormat="1" ht="42" customHeight="1" spans="1:10">
      <c r="A1875" s="18"/>
      <c r="B1875" s="18"/>
      <c r="C1875" s="18" t="s">
        <v>2067</v>
      </c>
      <c r="D1875" s="18" t="s">
        <v>2068</v>
      </c>
      <c r="E1875" s="18" t="s">
        <v>5172</v>
      </c>
      <c r="F1875" s="18" t="s">
        <v>2070</v>
      </c>
      <c r="G1875" s="18" t="s">
        <v>2469</v>
      </c>
      <c r="H1875" s="18" t="s">
        <v>2072</v>
      </c>
      <c r="I1875" s="18" t="s">
        <v>2058</v>
      </c>
      <c r="J1875" s="18" t="s">
        <v>5173</v>
      </c>
    </row>
    <row r="1876" s="12" customFormat="1" ht="42" customHeight="1" spans="1:10">
      <c r="A1876" s="18" t="s">
        <v>5174</v>
      </c>
      <c r="B1876" s="18" t="s">
        <v>5174</v>
      </c>
      <c r="C1876" s="18" t="s">
        <v>2052</v>
      </c>
      <c r="D1876" s="18" t="s">
        <v>2053</v>
      </c>
      <c r="E1876" s="18" t="s">
        <v>5175</v>
      </c>
      <c r="F1876" s="18" t="s">
        <v>2106</v>
      </c>
      <c r="G1876" s="18" t="s">
        <v>2221</v>
      </c>
      <c r="H1876" s="18" t="s">
        <v>3707</v>
      </c>
      <c r="I1876" s="18" t="s">
        <v>2058</v>
      </c>
      <c r="J1876" s="18" t="s">
        <v>5175</v>
      </c>
    </row>
    <row r="1877" s="12" customFormat="1" ht="42" customHeight="1" spans="1:10">
      <c r="A1877" s="18"/>
      <c r="B1877" s="18"/>
      <c r="C1877" s="18" t="s">
        <v>2060</v>
      </c>
      <c r="D1877" s="18" t="s">
        <v>2061</v>
      </c>
      <c r="E1877" s="18" t="s">
        <v>5173</v>
      </c>
      <c r="F1877" s="18" t="s">
        <v>2070</v>
      </c>
      <c r="G1877" s="18" t="s">
        <v>2469</v>
      </c>
      <c r="H1877" s="18" t="s">
        <v>2072</v>
      </c>
      <c r="I1877" s="18" t="s">
        <v>2058</v>
      </c>
      <c r="J1877" s="18" t="s">
        <v>5173</v>
      </c>
    </row>
    <row r="1878" s="12" customFormat="1" ht="42" customHeight="1" spans="1:10">
      <c r="A1878" s="18"/>
      <c r="B1878" s="18"/>
      <c r="C1878" s="18" t="s">
        <v>2067</v>
      </c>
      <c r="D1878" s="18" t="s">
        <v>2068</v>
      </c>
      <c r="E1878" s="18" t="s">
        <v>2068</v>
      </c>
      <c r="F1878" s="18" t="s">
        <v>2070</v>
      </c>
      <c r="G1878" s="18" t="s">
        <v>2469</v>
      </c>
      <c r="H1878" s="18" t="s">
        <v>2072</v>
      </c>
      <c r="I1878" s="18" t="s">
        <v>2058</v>
      </c>
      <c r="J1878" s="18" t="s">
        <v>2068</v>
      </c>
    </row>
    <row r="1879" s="12" customFormat="1" ht="42" customHeight="1" spans="1:10">
      <c r="A1879" s="18" t="s">
        <v>2226</v>
      </c>
      <c r="B1879" s="18" t="s">
        <v>2226</v>
      </c>
      <c r="C1879" s="18" t="s">
        <v>2052</v>
      </c>
      <c r="D1879" s="18" t="s">
        <v>2084</v>
      </c>
      <c r="E1879" s="18" t="s">
        <v>2343</v>
      </c>
      <c r="F1879" s="18" t="s">
        <v>2070</v>
      </c>
      <c r="G1879" s="18" t="s">
        <v>2394</v>
      </c>
      <c r="H1879" s="18" t="s">
        <v>2072</v>
      </c>
      <c r="I1879" s="18" t="s">
        <v>2058</v>
      </c>
      <c r="J1879" s="18" t="s">
        <v>2343</v>
      </c>
    </row>
    <row r="1880" s="12" customFormat="1" ht="42" customHeight="1" spans="1:10">
      <c r="A1880" s="18"/>
      <c r="B1880" s="18"/>
      <c r="C1880" s="18" t="s">
        <v>2060</v>
      </c>
      <c r="D1880" s="18" t="s">
        <v>2061</v>
      </c>
      <c r="E1880" s="18" t="s">
        <v>5176</v>
      </c>
      <c r="F1880" s="18" t="s">
        <v>2055</v>
      </c>
      <c r="G1880" s="18" t="s">
        <v>5177</v>
      </c>
      <c r="H1880" s="18" t="s">
        <v>2093</v>
      </c>
      <c r="I1880" s="18" t="s">
        <v>2065</v>
      </c>
      <c r="J1880" s="18" t="s">
        <v>5176</v>
      </c>
    </row>
    <row r="1881" s="12" customFormat="1" ht="42" customHeight="1" spans="1:10">
      <c r="A1881" s="18"/>
      <c r="B1881" s="18"/>
      <c r="C1881" s="18" t="s">
        <v>2067</v>
      </c>
      <c r="D1881" s="18" t="s">
        <v>2068</v>
      </c>
      <c r="E1881" s="18" t="s">
        <v>2068</v>
      </c>
      <c r="F1881" s="18" t="s">
        <v>2070</v>
      </c>
      <c r="G1881" s="18" t="s">
        <v>2511</v>
      </c>
      <c r="H1881" s="18" t="s">
        <v>2072</v>
      </c>
      <c r="I1881" s="18" t="s">
        <v>2058</v>
      </c>
      <c r="J1881" s="18" t="s">
        <v>2068</v>
      </c>
    </row>
    <row r="1882" s="12" customFormat="1" ht="42" customHeight="1" spans="1:10">
      <c r="A1882" s="18" t="s">
        <v>5178</v>
      </c>
      <c r="B1882" s="18" t="s">
        <v>5179</v>
      </c>
      <c r="C1882" s="18" t="s">
        <v>2052</v>
      </c>
      <c r="D1882" s="18" t="s">
        <v>2053</v>
      </c>
      <c r="E1882" s="18" t="s">
        <v>5180</v>
      </c>
      <c r="F1882" s="18" t="s">
        <v>2070</v>
      </c>
      <c r="G1882" s="18" t="s">
        <v>3952</v>
      </c>
      <c r="H1882" s="18" t="s">
        <v>2833</v>
      </c>
      <c r="I1882" s="18" t="s">
        <v>2058</v>
      </c>
      <c r="J1882" s="18" t="s">
        <v>5181</v>
      </c>
    </row>
    <row r="1883" s="12" customFormat="1" ht="42" customHeight="1" spans="1:10">
      <c r="A1883" s="18"/>
      <c r="B1883" s="18"/>
      <c r="C1883" s="18" t="s">
        <v>2052</v>
      </c>
      <c r="D1883" s="18" t="s">
        <v>2084</v>
      </c>
      <c r="E1883" s="18" t="s">
        <v>5182</v>
      </c>
      <c r="F1883" s="18" t="s">
        <v>2070</v>
      </c>
      <c r="G1883" s="18" t="s">
        <v>2103</v>
      </c>
      <c r="H1883" s="18" t="s">
        <v>2072</v>
      </c>
      <c r="I1883" s="18" t="s">
        <v>2058</v>
      </c>
      <c r="J1883" s="18" t="s">
        <v>5183</v>
      </c>
    </row>
    <row r="1884" s="12" customFormat="1" ht="42" customHeight="1" spans="1:10">
      <c r="A1884" s="18"/>
      <c r="B1884" s="18"/>
      <c r="C1884" s="18" t="s">
        <v>2052</v>
      </c>
      <c r="D1884" s="18" t="s">
        <v>2084</v>
      </c>
      <c r="E1884" s="18" t="s">
        <v>5184</v>
      </c>
      <c r="F1884" s="18" t="s">
        <v>2070</v>
      </c>
      <c r="G1884" s="18" t="s">
        <v>2086</v>
      </c>
      <c r="H1884" s="18" t="s">
        <v>2072</v>
      </c>
      <c r="I1884" s="18" t="s">
        <v>2058</v>
      </c>
      <c r="J1884" s="18" t="s">
        <v>5185</v>
      </c>
    </row>
    <row r="1885" s="12" customFormat="1" ht="42" customHeight="1" spans="1:10">
      <c r="A1885" s="18"/>
      <c r="B1885" s="18"/>
      <c r="C1885" s="18" t="s">
        <v>2052</v>
      </c>
      <c r="D1885" s="18" t="s">
        <v>2088</v>
      </c>
      <c r="E1885" s="18" t="s">
        <v>5186</v>
      </c>
      <c r="F1885" s="18" t="s">
        <v>2055</v>
      </c>
      <c r="G1885" s="18" t="s">
        <v>2079</v>
      </c>
      <c r="H1885" s="18" t="s">
        <v>2108</v>
      </c>
      <c r="I1885" s="18" t="s">
        <v>2058</v>
      </c>
      <c r="J1885" s="18" t="s">
        <v>5187</v>
      </c>
    </row>
    <row r="1886" s="12" customFormat="1" ht="42" customHeight="1" spans="1:10">
      <c r="A1886" s="18"/>
      <c r="B1886" s="18"/>
      <c r="C1886" s="18" t="s">
        <v>2052</v>
      </c>
      <c r="D1886" s="18" t="s">
        <v>2110</v>
      </c>
      <c r="E1886" s="18" t="s">
        <v>2111</v>
      </c>
      <c r="F1886" s="18" t="s">
        <v>2106</v>
      </c>
      <c r="G1886" s="18" t="s">
        <v>5188</v>
      </c>
      <c r="H1886" s="18" t="s">
        <v>2233</v>
      </c>
      <c r="I1886" s="18" t="s">
        <v>2058</v>
      </c>
      <c r="J1886" s="18" t="s">
        <v>5189</v>
      </c>
    </row>
    <row r="1887" s="12" customFormat="1" ht="42" customHeight="1" spans="1:10">
      <c r="A1887" s="18"/>
      <c r="B1887" s="18"/>
      <c r="C1887" s="18" t="s">
        <v>2060</v>
      </c>
      <c r="D1887" s="18" t="s">
        <v>2061</v>
      </c>
      <c r="E1887" s="18" t="s">
        <v>5190</v>
      </c>
      <c r="F1887" s="18" t="s">
        <v>2055</v>
      </c>
      <c r="G1887" s="18" t="s">
        <v>2114</v>
      </c>
      <c r="H1887" s="18" t="s">
        <v>2064</v>
      </c>
      <c r="I1887" s="18" t="s">
        <v>2065</v>
      </c>
      <c r="J1887" s="18" t="s">
        <v>5191</v>
      </c>
    </row>
    <row r="1888" s="12" customFormat="1" ht="42" customHeight="1" spans="1:10">
      <c r="A1888" s="18"/>
      <c r="B1888" s="18"/>
      <c r="C1888" s="18" t="s">
        <v>2060</v>
      </c>
      <c r="D1888" s="18" t="s">
        <v>2193</v>
      </c>
      <c r="E1888" s="18" t="s">
        <v>2062</v>
      </c>
      <c r="F1888" s="18" t="s">
        <v>2055</v>
      </c>
      <c r="G1888" s="18" t="s">
        <v>2063</v>
      </c>
      <c r="H1888" s="18" t="s">
        <v>2064</v>
      </c>
      <c r="I1888" s="18" t="s">
        <v>2065</v>
      </c>
      <c r="J1888" s="18" t="s">
        <v>4826</v>
      </c>
    </row>
    <row r="1889" s="12" customFormat="1" ht="42" customHeight="1" spans="1:10">
      <c r="A1889" s="18"/>
      <c r="B1889" s="18"/>
      <c r="C1889" s="18" t="s">
        <v>2067</v>
      </c>
      <c r="D1889" s="18" t="s">
        <v>2068</v>
      </c>
      <c r="E1889" s="18" t="s">
        <v>2069</v>
      </c>
      <c r="F1889" s="18" t="s">
        <v>2070</v>
      </c>
      <c r="G1889" s="18" t="s">
        <v>2071</v>
      </c>
      <c r="H1889" s="18" t="s">
        <v>2072</v>
      </c>
      <c r="I1889" s="18" t="s">
        <v>2058</v>
      </c>
      <c r="J1889" s="18" t="s">
        <v>5192</v>
      </c>
    </row>
    <row r="1890" s="12" customFormat="1" ht="42" customHeight="1" spans="1:10">
      <c r="A1890" s="18" t="s">
        <v>5193</v>
      </c>
      <c r="B1890" s="18" t="s">
        <v>5193</v>
      </c>
      <c r="C1890" s="18" t="s">
        <v>2052</v>
      </c>
      <c r="D1890" s="18" t="s">
        <v>2053</v>
      </c>
      <c r="E1890" s="18" t="s">
        <v>5194</v>
      </c>
      <c r="F1890" s="18" t="s">
        <v>2070</v>
      </c>
      <c r="G1890" s="18" t="s">
        <v>5195</v>
      </c>
      <c r="H1890" s="18" t="s">
        <v>2057</v>
      </c>
      <c r="I1890" s="18" t="s">
        <v>2058</v>
      </c>
      <c r="J1890" s="18" t="s">
        <v>5194</v>
      </c>
    </row>
    <row r="1891" s="12" customFormat="1" ht="42" customHeight="1" spans="1:10">
      <c r="A1891" s="18"/>
      <c r="B1891" s="18"/>
      <c r="C1891" s="18" t="s">
        <v>2060</v>
      </c>
      <c r="D1891" s="18" t="s">
        <v>2061</v>
      </c>
      <c r="E1891" s="18" t="s">
        <v>5173</v>
      </c>
      <c r="F1891" s="18" t="s">
        <v>2070</v>
      </c>
      <c r="G1891" s="18" t="s">
        <v>2469</v>
      </c>
      <c r="H1891" s="18" t="s">
        <v>2072</v>
      </c>
      <c r="I1891" s="18" t="s">
        <v>2058</v>
      </c>
      <c r="J1891" s="18" t="s">
        <v>5173</v>
      </c>
    </row>
    <row r="1892" s="12" customFormat="1" ht="42" customHeight="1" spans="1:10">
      <c r="A1892" s="18"/>
      <c r="B1892" s="18"/>
      <c r="C1892" s="18" t="s">
        <v>2067</v>
      </c>
      <c r="D1892" s="18" t="s">
        <v>2068</v>
      </c>
      <c r="E1892" s="18" t="s">
        <v>2068</v>
      </c>
      <c r="F1892" s="18" t="s">
        <v>2070</v>
      </c>
      <c r="G1892" s="18" t="s">
        <v>2469</v>
      </c>
      <c r="H1892" s="18" t="s">
        <v>2072</v>
      </c>
      <c r="I1892" s="18" t="s">
        <v>2058</v>
      </c>
      <c r="J1892" s="18" t="s">
        <v>2068</v>
      </c>
    </row>
    <row r="1893" s="12" customFormat="1" ht="42" customHeight="1" spans="1:10">
      <c r="A1893" s="18" t="s">
        <v>5196</v>
      </c>
      <c r="B1893" s="18" t="s">
        <v>5197</v>
      </c>
      <c r="C1893" s="18" t="s">
        <v>2052</v>
      </c>
      <c r="D1893" s="18" t="s">
        <v>2053</v>
      </c>
      <c r="E1893" s="18" t="s">
        <v>5198</v>
      </c>
      <c r="F1893" s="18" t="s">
        <v>2070</v>
      </c>
      <c r="G1893" s="18" t="s">
        <v>5199</v>
      </c>
      <c r="H1893" s="18" t="s">
        <v>2057</v>
      </c>
      <c r="I1893" s="18" t="s">
        <v>2058</v>
      </c>
      <c r="J1893" s="18" t="s">
        <v>5200</v>
      </c>
    </row>
    <row r="1894" s="12" customFormat="1" ht="42" customHeight="1" spans="1:10">
      <c r="A1894" s="18"/>
      <c r="B1894" s="18"/>
      <c r="C1894" s="18" t="s">
        <v>2052</v>
      </c>
      <c r="D1894" s="18" t="s">
        <v>2053</v>
      </c>
      <c r="E1894" s="18" t="s">
        <v>5201</v>
      </c>
      <c r="F1894" s="18" t="s">
        <v>2106</v>
      </c>
      <c r="G1894" s="18" t="s">
        <v>3128</v>
      </c>
      <c r="H1894" s="18" t="s">
        <v>2057</v>
      </c>
      <c r="I1894" s="18" t="s">
        <v>2058</v>
      </c>
      <c r="J1894" s="18" t="s">
        <v>5202</v>
      </c>
    </row>
    <row r="1895" s="12" customFormat="1" ht="42" customHeight="1" spans="1:10">
      <c r="A1895" s="18"/>
      <c r="B1895" s="18"/>
      <c r="C1895" s="18" t="s">
        <v>2052</v>
      </c>
      <c r="D1895" s="18" t="s">
        <v>2084</v>
      </c>
      <c r="E1895" s="18" t="s">
        <v>5203</v>
      </c>
      <c r="F1895" s="18" t="s">
        <v>2055</v>
      </c>
      <c r="G1895" s="18" t="s">
        <v>2086</v>
      </c>
      <c r="H1895" s="18" t="s">
        <v>2072</v>
      </c>
      <c r="I1895" s="18" t="s">
        <v>2058</v>
      </c>
      <c r="J1895" s="18" t="s">
        <v>5204</v>
      </c>
    </row>
    <row r="1896" s="12" customFormat="1" ht="42" customHeight="1" spans="1:10">
      <c r="A1896" s="18"/>
      <c r="B1896" s="18"/>
      <c r="C1896" s="18" t="s">
        <v>2052</v>
      </c>
      <c r="D1896" s="18" t="s">
        <v>2084</v>
      </c>
      <c r="E1896" s="18" t="s">
        <v>4283</v>
      </c>
      <c r="F1896" s="18" t="s">
        <v>2055</v>
      </c>
      <c r="G1896" s="18" t="s">
        <v>2086</v>
      </c>
      <c r="H1896" s="18" t="s">
        <v>2072</v>
      </c>
      <c r="I1896" s="18" t="s">
        <v>2058</v>
      </c>
      <c r="J1896" s="18" t="s">
        <v>5205</v>
      </c>
    </row>
    <row r="1897" s="12" customFormat="1" ht="42" customHeight="1" spans="1:10">
      <c r="A1897" s="18"/>
      <c r="B1897" s="18"/>
      <c r="C1897" s="18" t="s">
        <v>2052</v>
      </c>
      <c r="D1897" s="18" t="s">
        <v>2088</v>
      </c>
      <c r="E1897" s="18" t="s">
        <v>5206</v>
      </c>
      <c r="F1897" s="18" t="s">
        <v>2070</v>
      </c>
      <c r="G1897" s="18" t="s">
        <v>2071</v>
      </c>
      <c r="H1897" s="18" t="s">
        <v>2108</v>
      </c>
      <c r="I1897" s="18" t="s">
        <v>2058</v>
      </c>
      <c r="J1897" s="18" t="s">
        <v>5207</v>
      </c>
    </row>
    <row r="1898" s="12" customFormat="1" ht="42" customHeight="1" spans="1:10">
      <c r="A1898" s="18"/>
      <c r="B1898" s="18"/>
      <c r="C1898" s="18" t="s">
        <v>2052</v>
      </c>
      <c r="D1898" s="18" t="s">
        <v>2110</v>
      </c>
      <c r="E1898" s="18" t="s">
        <v>2111</v>
      </c>
      <c r="F1898" s="18" t="s">
        <v>2106</v>
      </c>
      <c r="G1898" s="18" t="s">
        <v>5208</v>
      </c>
      <c r="H1898" s="18" t="s">
        <v>2233</v>
      </c>
      <c r="I1898" s="18" t="s">
        <v>2058</v>
      </c>
      <c r="J1898" s="18" t="s">
        <v>5189</v>
      </c>
    </row>
    <row r="1899" s="12" customFormat="1" ht="42" customHeight="1" spans="1:10">
      <c r="A1899" s="18"/>
      <c r="B1899" s="18"/>
      <c r="C1899" s="18" t="s">
        <v>2060</v>
      </c>
      <c r="D1899" s="18" t="s">
        <v>2061</v>
      </c>
      <c r="E1899" s="18" t="s">
        <v>5209</v>
      </c>
      <c r="F1899" s="18" t="s">
        <v>2055</v>
      </c>
      <c r="G1899" s="18" t="s">
        <v>5210</v>
      </c>
      <c r="H1899" s="18" t="s">
        <v>2064</v>
      </c>
      <c r="I1899" s="18" t="s">
        <v>2065</v>
      </c>
      <c r="J1899" s="18" t="s">
        <v>5211</v>
      </c>
    </row>
    <row r="1900" s="12" customFormat="1" ht="42" customHeight="1" spans="1:10">
      <c r="A1900" s="18"/>
      <c r="B1900" s="18"/>
      <c r="C1900" s="18" t="s">
        <v>2067</v>
      </c>
      <c r="D1900" s="18" t="s">
        <v>2068</v>
      </c>
      <c r="E1900" s="18" t="s">
        <v>5212</v>
      </c>
      <c r="F1900" s="18" t="s">
        <v>2070</v>
      </c>
      <c r="G1900" s="18" t="s">
        <v>2071</v>
      </c>
      <c r="H1900" s="18" t="s">
        <v>2072</v>
      </c>
      <c r="I1900" s="18" t="s">
        <v>2058</v>
      </c>
      <c r="J1900" s="18" t="s">
        <v>5213</v>
      </c>
    </row>
    <row r="1901" s="12" customFormat="1" ht="42" customHeight="1" spans="1:10">
      <c r="A1901" s="18" t="s">
        <v>5214</v>
      </c>
      <c r="B1901" s="18" t="s">
        <v>5215</v>
      </c>
      <c r="C1901" s="18" t="s">
        <v>2052</v>
      </c>
      <c r="D1901" s="18" t="s">
        <v>2053</v>
      </c>
      <c r="E1901" s="18" t="s">
        <v>5216</v>
      </c>
      <c r="F1901" s="18" t="s">
        <v>2070</v>
      </c>
      <c r="G1901" s="18" t="s">
        <v>5217</v>
      </c>
      <c r="H1901" s="18" t="s">
        <v>2325</v>
      </c>
      <c r="I1901" s="18" t="s">
        <v>2058</v>
      </c>
      <c r="J1901" s="18" t="s">
        <v>5218</v>
      </c>
    </row>
    <row r="1902" s="12" customFormat="1" ht="42" customHeight="1" spans="1:10">
      <c r="A1902" s="18"/>
      <c r="B1902" s="18"/>
      <c r="C1902" s="18" t="s">
        <v>2052</v>
      </c>
      <c r="D1902" s="18" t="s">
        <v>2084</v>
      </c>
      <c r="E1902" s="18" t="s">
        <v>5219</v>
      </c>
      <c r="F1902" s="18" t="s">
        <v>2106</v>
      </c>
      <c r="G1902" s="18" t="s">
        <v>5220</v>
      </c>
      <c r="H1902" s="18" t="s">
        <v>2072</v>
      </c>
      <c r="I1902" s="18" t="s">
        <v>2058</v>
      </c>
      <c r="J1902" s="18" t="s">
        <v>5221</v>
      </c>
    </row>
    <row r="1903" s="12" customFormat="1" ht="42" customHeight="1" spans="1:10">
      <c r="A1903" s="18"/>
      <c r="B1903" s="18"/>
      <c r="C1903" s="18" t="s">
        <v>2052</v>
      </c>
      <c r="D1903" s="18" t="s">
        <v>2088</v>
      </c>
      <c r="E1903" s="18" t="s">
        <v>5222</v>
      </c>
      <c r="F1903" s="18" t="s">
        <v>2070</v>
      </c>
      <c r="G1903" s="18" t="s">
        <v>2071</v>
      </c>
      <c r="H1903" s="18" t="s">
        <v>2072</v>
      </c>
      <c r="I1903" s="18" t="s">
        <v>2058</v>
      </c>
      <c r="J1903" s="18" t="s">
        <v>5223</v>
      </c>
    </row>
    <row r="1904" s="12" customFormat="1" ht="42" customHeight="1" spans="1:10">
      <c r="A1904" s="18"/>
      <c r="B1904" s="18"/>
      <c r="C1904" s="18" t="s">
        <v>2052</v>
      </c>
      <c r="D1904" s="18" t="s">
        <v>2110</v>
      </c>
      <c r="E1904" s="18" t="s">
        <v>2111</v>
      </c>
      <c r="F1904" s="18" t="s">
        <v>2106</v>
      </c>
      <c r="G1904" s="18" t="s">
        <v>2839</v>
      </c>
      <c r="H1904" s="18" t="s">
        <v>2233</v>
      </c>
      <c r="I1904" s="18" t="s">
        <v>2058</v>
      </c>
      <c r="J1904" s="18" t="s">
        <v>5189</v>
      </c>
    </row>
    <row r="1905" s="12" customFormat="1" ht="42" customHeight="1" spans="1:10">
      <c r="A1905" s="18"/>
      <c r="B1905" s="18"/>
      <c r="C1905" s="18" t="s">
        <v>2060</v>
      </c>
      <c r="D1905" s="18" t="s">
        <v>2061</v>
      </c>
      <c r="E1905" s="18" t="s">
        <v>5224</v>
      </c>
      <c r="F1905" s="18" t="s">
        <v>2055</v>
      </c>
      <c r="G1905" s="18" t="s">
        <v>3978</v>
      </c>
      <c r="H1905" s="18" t="s">
        <v>2064</v>
      </c>
      <c r="I1905" s="18" t="s">
        <v>2065</v>
      </c>
      <c r="J1905" s="18" t="s">
        <v>5225</v>
      </c>
    </row>
    <row r="1906" s="12" customFormat="1" ht="42" customHeight="1" spans="1:10">
      <c r="A1906" s="18"/>
      <c r="B1906" s="18"/>
      <c r="C1906" s="18" t="s">
        <v>2067</v>
      </c>
      <c r="D1906" s="18" t="s">
        <v>2068</v>
      </c>
      <c r="E1906" s="18" t="s">
        <v>2068</v>
      </c>
      <c r="F1906" s="18" t="s">
        <v>2070</v>
      </c>
      <c r="G1906" s="18" t="s">
        <v>2469</v>
      </c>
      <c r="H1906" s="18" t="s">
        <v>2072</v>
      </c>
      <c r="I1906" s="18" t="s">
        <v>2058</v>
      </c>
      <c r="J1906" s="18" t="s">
        <v>2068</v>
      </c>
    </row>
    <row r="1907" s="12" customFormat="1" ht="42" customHeight="1" spans="1:10">
      <c r="A1907" s="18" t="s">
        <v>5226</v>
      </c>
      <c r="B1907" s="18" t="s">
        <v>5227</v>
      </c>
      <c r="C1907" s="18" t="s">
        <v>2052</v>
      </c>
      <c r="D1907" s="18" t="s">
        <v>2053</v>
      </c>
      <c r="E1907" s="18" t="s">
        <v>5198</v>
      </c>
      <c r="F1907" s="18" t="s">
        <v>2070</v>
      </c>
      <c r="G1907" s="18" t="s">
        <v>5199</v>
      </c>
      <c r="H1907" s="18" t="s">
        <v>2057</v>
      </c>
      <c r="I1907" s="18" t="s">
        <v>2058</v>
      </c>
      <c r="J1907" s="18" t="s">
        <v>5200</v>
      </c>
    </row>
    <row r="1908" s="12" customFormat="1" ht="42" customHeight="1" spans="1:10">
      <c r="A1908" s="18"/>
      <c r="B1908" s="18"/>
      <c r="C1908" s="18" t="s">
        <v>2052</v>
      </c>
      <c r="D1908" s="18" t="s">
        <v>2053</v>
      </c>
      <c r="E1908" s="18" t="s">
        <v>5228</v>
      </c>
      <c r="F1908" s="18" t="s">
        <v>2106</v>
      </c>
      <c r="G1908" s="18" t="s">
        <v>3995</v>
      </c>
      <c r="H1908" s="18" t="s">
        <v>2901</v>
      </c>
      <c r="I1908" s="18" t="s">
        <v>2058</v>
      </c>
      <c r="J1908" s="18" t="s">
        <v>5229</v>
      </c>
    </row>
    <row r="1909" s="12" customFormat="1" ht="42" customHeight="1" spans="1:10">
      <c r="A1909" s="18"/>
      <c r="B1909" s="18"/>
      <c r="C1909" s="18" t="s">
        <v>2052</v>
      </c>
      <c r="D1909" s="18" t="s">
        <v>2084</v>
      </c>
      <c r="E1909" s="18" t="s">
        <v>5230</v>
      </c>
      <c r="F1909" s="18" t="s">
        <v>2055</v>
      </c>
      <c r="G1909" s="18" t="s">
        <v>2086</v>
      </c>
      <c r="H1909" s="18" t="s">
        <v>2072</v>
      </c>
      <c r="I1909" s="18" t="s">
        <v>2058</v>
      </c>
      <c r="J1909" s="18" t="s">
        <v>5231</v>
      </c>
    </row>
    <row r="1910" s="12" customFormat="1" ht="42" customHeight="1" spans="1:10">
      <c r="A1910" s="18"/>
      <c r="B1910" s="18"/>
      <c r="C1910" s="18" t="s">
        <v>2052</v>
      </c>
      <c r="D1910" s="18" t="s">
        <v>2084</v>
      </c>
      <c r="E1910" s="18" t="s">
        <v>4283</v>
      </c>
      <c r="F1910" s="18" t="s">
        <v>2055</v>
      </c>
      <c r="G1910" s="18" t="s">
        <v>2086</v>
      </c>
      <c r="H1910" s="18" t="s">
        <v>2072</v>
      </c>
      <c r="I1910" s="18" t="s">
        <v>2058</v>
      </c>
      <c r="J1910" s="18" t="s">
        <v>5205</v>
      </c>
    </row>
    <row r="1911" s="12" customFormat="1" ht="42" customHeight="1" spans="1:10">
      <c r="A1911" s="18"/>
      <c r="B1911" s="18"/>
      <c r="C1911" s="18" t="s">
        <v>2052</v>
      </c>
      <c r="D1911" s="18" t="s">
        <v>2088</v>
      </c>
      <c r="E1911" s="18" t="s">
        <v>2105</v>
      </c>
      <c r="F1911" s="18" t="s">
        <v>2055</v>
      </c>
      <c r="G1911" s="18" t="s">
        <v>2079</v>
      </c>
      <c r="H1911" s="18" t="s">
        <v>2108</v>
      </c>
      <c r="I1911" s="18" t="s">
        <v>2058</v>
      </c>
      <c r="J1911" s="18" t="s">
        <v>5232</v>
      </c>
    </row>
    <row r="1912" s="12" customFormat="1" ht="42" customHeight="1" spans="1:10">
      <c r="A1912" s="18"/>
      <c r="B1912" s="18"/>
      <c r="C1912" s="18" t="s">
        <v>2052</v>
      </c>
      <c r="D1912" s="18" t="s">
        <v>2110</v>
      </c>
      <c r="E1912" s="18" t="s">
        <v>2111</v>
      </c>
      <c r="F1912" s="18" t="s">
        <v>2106</v>
      </c>
      <c r="G1912" s="18" t="s">
        <v>5233</v>
      </c>
      <c r="H1912" s="18" t="s">
        <v>2233</v>
      </c>
      <c r="I1912" s="18" t="s">
        <v>2058</v>
      </c>
      <c r="J1912" s="18" t="s">
        <v>5189</v>
      </c>
    </row>
    <row r="1913" s="12" customFormat="1" ht="42" customHeight="1" spans="1:10">
      <c r="A1913" s="18"/>
      <c r="B1913" s="18"/>
      <c r="C1913" s="18" t="s">
        <v>2060</v>
      </c>
      <c r="D1913" s="18" t="s">
        <v>2061</v>
      </c>
      <c r="E1913" s="18" t="s">
        <v>5234</v>
      </c>
      <c r="F1913" s="18" t="s">
        <v>2055</v>
      </c>
      <c r="G1913" s="18" t="s">
        <v>5235</v>
      </c>
      <c r="H1913" s="18" t="s">
        <v>2064</v>
      </c>
      <c r="I1913" s="18" t="s">
        <v>2065</v>
      </c>
      <c r="J1913" s="18" t="s">
        <v>5236</v>
      </c>
    </row>
    <row r="1914" s="12" customFormat="1" ht="42" customHeight="1" spans="1:10">
      <c r="A1914" s="18"/>
      <c r="B1914" s="18"/>
      <c r="C1914" s="18" t="s">
        <v>2060</v>
      </c>
      <c r="D1914" s="18" t="s">
        <v>2061</v>
      </c>
      <c r="E1914" s="18" t="s">
        <v>5237</v>
      </c>
      <c r="F1914" s="18" t="s">
        <v>2055</v>
      </c>
      <c r="G1914" s="18" t="s">
        <v>4293</v>
      </c>
      <c r="H1914" s="18" t="s">
        <v>2064</v>
      </c>
      <c r="I1914" s="18" t="s">
        <v>2065</v>
      </c>
      <c r="J1914" s="18" t="s">
        <v>5238</v>
      </c>
    </row>
    <row r="1915" s="12" customFormat="1" ht="42" customHeight="1" spans="1:10">
      <c r="A1915" s="18"/>
      <c r="B1915" s="18"/>
      <c r="C1915" s="18" t="s">
        <v>2067</v>
      </c>
      <c r="D1915" s="18" t="s">
        <v>2068</v>
      </c>
      <c r="E1915" s="18" t="s">
        <v>5212</v>
      </c>
      <c r="F1915" s="18" t="s">
        <v>2070</v>
      </c>
      <c r="G1915" s="18" t="s">
        <v>2071</v>
      </c>
      <c r="H1915" s="18" t="s">
        <v>2072</v>
      </c>
      <c r="I1915" s="18" t="s">
        <v>2058</v>
      </c>
      <c r="J1915" s="18" t="s">
        <v>5213</v>
      </c>
    </row>
    <row r="1916" s="12" customFormat="1" ht="42" customHeight="1" spans="1:10">
      <c r="A1916" s="18" t="s">
        <v>5239</v>
      </c>
      <c r="B1916" s="18" t="s">
        <v>5239</v>
      </c>
      <c r="C1916" s="18" t="s">
        <v>2052</v>
      </c>
      <c r="D1916" s="18" t="s">
        <v>2053</v>
      </c>
      <c r="E1916" s="18" t="s">
        <v>5194</v>
      </c>
      <c r="F1916" s="18" t="s">
        <v>2070</v>
      </c>
      <c r="G1916" s="18" t="s">
        <v>5217</v>
      </c>
      <c r="H1916" s="18" t="s">
        <v>2057</v>
      </c>
      <c r="I1916" s="18" t="s">
        <v>2058</v>
      </c>
      <c r="J1916" s="18" t="s">
        <v>5194</v>
      </c>
    </row>
    <row r="1917" s="12" customFormat="1" ht="42" customHeight="1" spans="1:10">
      <c r="A1917" s="18"/>
      <c r="B1917" s="18"/>
      <c r="C1917" s="18" t="s">
        <v>2060</v>
      </c>
      <c r="D1917" s="18" t="s">
        <v>3043</v>
      </c>
      <c r="E1917" s="18" t="s">
        <v>4894</v>
      </c>
      <c r="F1917" s="18" t="s">
        <v>2070</v>
      </c>
      <c r="G1917" s="18" t="s">
        <v>5220</v>
      </c>
      <c r="H1917" s="18" t="s">
        <v>2072</v>
      </c>
      <c r="I1917" s="18" t="s">
        <v>2058</v>
      </c>
      <c r="J1917" s="18" t="s">
        <v>4894</v>
      </c>
    </row>
    <row r="1918" s="12" customFormat="1" ht="42" customHeight="1" spans="1:10">
      <c r="A1918" s="18"/>
      <c r="B1918" s="18"/>
      <c r="C1918" s="18" t="s">
        <v>2067</v>
      </c>
      <c r="D1918" s="18" t="s">
        <v>2068</v>
      </c>
      <c r="E1918" s="18" t="s">
        <v>2068</v>
      </c>
      <c r="F1918" s="18" t="s">
        <v>2070</v>
      </c>
      <c r="G1918" s="18" t="s">
        <v>2469</v>
      </c>
      <c r="H1918" s="18" t="s">
        <v>2072</v>
      </c>
      <c r="I1918" s="18" t="s">
        <v>2058</v>
      </c>
      <c r="J1918" s="18" t="s">
        <v>2068</v>
      </c>
    </row>
    <row r="1919" s="12" customFormat="1" ht="42" customHeight="1" spans="1:10">
      <c r="A1919" s="17" t="s">
        <v>5240</v>
      </c>
      <c r="B1919" s="20"/>
      <c r="C1919" s="20"/>
      <c r="D1919" s="20"/>
      <c r="E1919" s="20"/>
      <c r="F1919" s="20"/>
      <c r="G1919" s="20"/>
      <c r="H1919" s="20"/>
      <c r="I1919" s="20"/>
      <c r="J1919" s="20"/>
    </row>
    <row r="1920" s="12" customFormat="1" ht="42" customHeight="1" spans="1:10">
      <c r="A1920" s="19" t="s">
        <v>5240</v>
      </c>
      <c r="B1920" s="20"/>
      <c r="C1920" s="20"/>
      <c r="D1920" s="20"/>
      <c r="E1920" s="20"/>
      <c r="F1920" s="20"/>
      <c r="G1920" s="20"/>
      <c r="H1920" s="20"/>
      <c r="I1920" s="20"/>
      <c r="J1920" s="20"/>
    </row>
    <row r="1921" s="12" customFormat="1" ht="42" customHeight="1" spans="1:10">
      <c r="A1921" s="18" t="s">
        <v>5241</v>
      </c>
      <c r="B1921" s="18" t="s">
        <v>5242</v>
      </c>
      <c r="C1921" s="18" t="s">
        <v>2052</v>
      </c>
      <c r="D1921" s="18" t="s">
        <v>2053</v>
      </c>
      <c r="E1921" s="18" t="s">
        <v>4824</v>
      </c>
      <c r="F1921" s="18" t="s">
        <v>2070</v>
      </c>
      <c r="G1921" s="18" t="s">
        <v>5243</v>
      </c>
      <c r="H1921" s="18" t="s">
        <v>2057</v>
      </c>
      <c r="I1921" s="18" t="s">
        <v>2058</v>
      </c>
      <c r="J1921" s="18" t="s">
        <v>4825</v>
      </c>
    </row>
    <row r="1922" s="12" customFormat="1" ht="42" customHeight="1" spans="1:10">
      <c r="A1922" s="18"/>
      <c r="B1922" s="18"/>
      <c r="C1922" s="18" t="s">
        <v>2052</v>
      </c>
      <c r="D1922" s="18" t="s">
        <v>2084</v>
      </c>
      <c r="E1922" s="18" t="s">
        <v>5244</v>
      </c>
      <c r="F1922" s="18" t="s">
        <v>2055</v>
      </c>
      <c r="G1922" s="18" t="s">
        <v>2086</v>
      </c>
      <c r="H1922" s="18" t="s">
        <v>2072</v>
      </c>
      <c r="I1922" s="18" t="s">
        <v>2058</v>
      </c>
      <c r="J1922" s="18" t="s">
        <v>5245</v>
      </c>
    </row>
    <row r="1923" s="12" customFormat="1" ht="42" customHeight="1" spans="1:10">
      <c r="A1923" s="18"/>
      <c r="B1923" s="18"/>
      <c r="C1923" s="18" t="s">
        <v>2052</v>
      </c>
      <c r="D1923" s="18" t="s">
        <v>2088</v>
      </c>
      <c r="E1923" s="18" t="s">
        <v>5246</v>
      </c>
      <c r="F1923" s="18" t="s">
        <v>2055</v>
      </c>
      <c r="G1923" s="18" t="s">
        <v>2403</v>
      </c>
      <c r="H1923" s="18" t="s">
        <v>3529</v>
      </c>
      <c r="I1923" s="18" t="s">
        <v>2058</v>
      </c>
      <c r="J1923" s="18" t="s">
        <v>5247</v>
      </c>
    </row>
    <row r="1924" s="12" customFormat="1" ht="42" customHeight="1" spans="1:10">
      <c r="A1924" s="18"/>
      <c r="B1924" s="18"/>
      <c r="C1924" s="18" t="s">
        <v>2052</v>
      </c>
      <c r="D1924" s="18" t="s">
        <v>2110</v>
      </c>
      <c r="E1924" s="18" t="s">
        <v>2111</v>
      </c>
      <c r="F1924" s="18" t="s">
        <v>2106</v>
      </c>
      <c r="G1924" s="18" t="s">
        <v>5248</v>
      </c>
      <c r="H1924" s="18" t="s">
        <v>2233</v>
      </c>
      <c r="I1924" s="18" t="s">
        <v>2058</v>
      </c>
      <c r="J1924" s="18" t="s">
        <v>5249</v>
      </c>
    </row>
    <row r="1925" s="12" customFormat="1" ht="42" customHeight="1" spans="1:10">
      <c r="A1925" s="18"/>
      <c r="B1925" s="18"/>
      <c r="C1925" s="18" t="s">
        <v>2060</v>
      </c>
      <c r="D1925" s="18" t="s">
        <v>2061</v>
      </c>
      <c r="E1925" s="18" t="s">
        <v>5250</v>
      </c>
      <c r="F1925" s="18" t="s">
        <v>2055</v>
      </c>
      <c r="G1925" s="18" t="s">
        <v>5251</v>
      </c>
      <c r="H1925" s="18" t="s">
        <v>2064</v>
      </c>
      <c r="I1925" s="18" t="s">
        <v>2065</v>
      </c>
      <c r="J1925" s="18" t="s">
        <v>5252</v>
      </c>
    </row>
    <row r="1926" s="12" customFormat="1" ht="42" customHeight="1" spans="1:10">
      <c r="A1926" s="18"/>
      <c r="B1926" s="18"/>
      <c r="C1926" s="18" t="s">
        <v>2067</v>
      </c>
      <c r="D1926" s="18" t="s">
        <v>2068</v>
      </c>
      <c r="E1926" s="18" t="s">
        <v>5253</v>
      </c>
      <c r="F1926" s="18" t="s">
        <v>2070</v>
      </c>
      <c r="G1926" s="18" t="s">
        <v>2103</v>
      </c>
      <c r="H1926" s="18" t="s">
        <v>2072</v>
      </c>
      <c r="I1926" s="18" t="s">
        <v>2058</v>
      </c>
      <c r="J1926" s="18" t="s">
        <v>5254</v>
      </c>
    </row>
    <row r="1927" s="12" customFormat="1" ht="42" customHeight="1" spans="1:10">
      <c r="A1927" s="18" t="s">
        <v>5255</v>
      </c>
      <c r="B1927" s="18" t="s">
        <v>5256</v>
      </c>
      <c r="C1927" s="18" t="s">
        <v>2052</v>
      </c>
      <c r="D1927" s="18" t="s">
        <v>2053</v>
      </c>
      <c r="E1927" s="18" t="s">
        <v>5257</v>
      </c>
      <c r="F1927" s="18" t="s">
        <v>2055</v>
      </c>
      <c r="G1927" s="18" t="s">
        <v>5258</v>
      </c>
      <c r="H1927" s="18" t="s">
        <v>2233</v>
      </c>
      <c r="I1927" s="18" t="s">
        <v>2058</v>
      </c>
      <c r="J1927" s="18" t="s">
        <v>5259</v>
      </c>
    </row>
    <row r="1928" s="12" customFormat="1" ht="42" customHeight="1" spans="1:10">
      <c r="A1928" s="18"/>
      <c r="B1928" s="18"/>
      <c r="C1928" s="18" t="s">
        <v>2052</v>
      </c>
      <c r="D1928" s="18" t="s">
        <v>2084</v>
      </c>
      <c r="E1928" s="18" t="s">
        <v>5260</v>
      </c>
      <c r="F1928" s="18" t="s">
        <v>2055</v>
      </c>
      <c r="G1928" s="18" t="s">
        <v>2086</v>
      </c>
      <c r="H1928" s="18" t="s">
        <v>2072</v>
      </c>
      <c r="I1928" s="18" t="s">
        <v>2058</v>
      </c>
      <c r="J1928" s="18" t="s">
        <v>5245</v>
      </c>
    </row>
    <row r="1929" s="12" customFormat="1" ht="42" customHeight="1" spans="1:10">
      <c r="A1929" s="18"/>
      <c r="B1929" s="18"/>
      <c r="C1929" s="18" t="s">
        <v>2052</v>
      </c>
      <c r="D1929" s="18" t="s">
        <v>2084</v>
      </c>
      <c r="E1929" s="18" t="s">
        <v>3179</v>
      </c>
      <c r="F1929" s="18" t="s">
        <v>2055</v>
      </c>
      <c r="G1929" s="18" t="s">
        <v>2394</v>
      </c>
      <c r="H1929" s="18" t="s">
        <v>2072</v>
      </c>
      <c r="I1929" s="18" t="s">
        <v>2058</v>
      </c>
      <c r="J1929" s="18" t="s">
        <v>5261</v>
      </c>
    </row>
    <row r="1930" s="12" customFormat="1" ht="42" customHeight="1" spans="1:10">
      <c r="A1930" s="18"/>
      <c r="B1930" s="18"/>
      <c r="C1930" s="18" t="s">
        <v>2052</v>
      </c>
      <c r="D1930" s="18" t="s">
        <v>2088</v>
      </c>
      <c r="E1930" s="18" t="s">
        <v>5262</v>
      </c>
      <c r="F1930" s="18" t="s">
        <v>2055</v>
      </c>
      <c r="G1930" s="18" t="s">
        <v>2086</v>
      </c>
      <c r="H1930" s="18" t="s">
        <v>2072</v>
      </c>
      <c r="I1930" s="18" t="s">
        <v>2058</v>
      </c>
      <c r="J1930" s="18" t="s">
        <v>5263</v>
      </c>
    </row>
    <row r="1931" s="12" customFormat="1" ht="42" customHeight="1" spans="1:10">
      <c r="A1931" s="18"/>
      <c r="B1931" s="18"/>
      <c r="C1931" s="18" t="s">
        <v>2052</v>
      </c>
      <c r="D1931" s="18" t="s">
        <v>2110</v>
      </c>
      <c r="E1931" s="18" t="s">
        <v>2111</v>
      </c>
      <c r="F1931" s="18" t="s">
        <v>2106</v>
      </c>
      <c r="G1931" s="18" t="s">
        <v>5264</v>
      </c>
      <c r="H1931" s="18" t="s">
        <v>2233</v>
      </c>
      <c r="I1931" s="18" t="s">
        <v>2058</v>
      </c>
      <c r="J1931" s="18" t="s">
        <v>5265</v>
      </c>
    </row>
    <row r="1932" s="12" customFormat="1" ht="42" customHeight="1" spans="1:10">
      <c r="A1932" s="18"/>
      <c r="B1932" s="18"/>
      <c r="C1932" s="18" t="s">
        <v>2060</v>
      </c>
      <c r="D1932" s="18" t="s">
        <v>2061</v>
      </c>
      <c r="E1932" s="18" t="s">
        <v>5266</v>
      </c>
      <c r="F1932" s="18" t="s">
        <v>2055</v>
      </c>
      <c r="G1932" s="18" t="s">
        <v>5251</v>
      </c>
      <c r="H1932" s="18" t="s">
        <v>2064</v>
      </c>
      <c r="I1932" s="18" t="s">
        <v>2065</v>
      </c>
      <c r="J1932" s="18" t="s">
        <v>5267</v>
      </c>
    </row>
    <row r="1933" s="12" customFormat="1" ht="42" customHeight="1" spans="1:10">
      <c r="A1933" s="18"/>
      <c r="B1933" s="18"/>
      <c r="C1933" s="18" t="s">
        <v>2067</v>
      </c>
      <c r="D1933" s="18" t="s">
        <v>2068</v>
      </c>
      <c r="E1933" s="18" t="s">
        <v>5268</v>
      </c>
      <c r="F1933" s="18" t="s">
        <v>2070</v>
      </c>
      <c r="G1933" s="18" t="s">
        <v>2103</v>
      </c>
      <c r="H1933" s="18" t="s">
        <v>2072</v>
      </c>
      <c r="I1933" s="18" t="s">
        <v>2058</v>
      </c>
      <c r="J1933" s="18" t="s">
        <v>5269</v>
      </c>
    </row>
    <row r="1934" s="12" customFormat="1" ht="42" customHeight="1" spans="1:10">
      <c r="A1934" s="18" t="s">
        <v>5270</v>
      </c>
      <c r="B1934" s="18" t="s">
        <v>5271</v>
      </c>
      <c r="C1934" s="18" t="s">
        <v>2052</v>
      </c>
      <c r="D1934" s="18" t="s">
        <v>2053</v>
      </c>
      <c r="E1934" s="18" t="s">
        <v>5272</v>
      </c>
      <c r="F1934" s="18" t="s">
        <v>2070</v>
      </c>
      <c r="G1934" s="18" t="s">
        <v>5243</v>
      </c>
      <c r="H1934" s="18" t="s">
        <v>2057</v>
      </c>
      <c r="I1934" s="18" t="s">
        <v>2058</v>
      </c>
      <c r="J1934" s="18" t="s">
        <v>5273</v>
      </c>
    </row>
    <row r="1935" s="12" customFormat="1" ht="42" customHeight="1" spans="1:10">
      <c r="A1935" s="18"/>
      <c r="B1935" s="18"/>
      <c r="C1935" s="18" t="s">
        <v>2052</v>
      </c>
      <c r="D1935" s="18" t="s">
        <v>2084</v>
      </c>
      <c r="E1935" s="18" t="s">
        <v>5244</v>
      </c>
      <c r="F1935" s="18" t="s">
        <v>2055</v>
      </c>
      <c r="G1935" s="18" t="s">
        <v>2086</v>
      </c>
      <c r="H1935" s="18" t="s">
        <v>2072</v>
      </c>
      <c r="I1935" s="18" t="s">
        <v>2058</v>
      </c>
      <c r="J1935" s="18" t="s">
        <v>5245</v>
      </c>
    </row>
    <row r="1936" s="12" customFormat="1" ht="42" customHeight="1" spans="1:10">
      <c r="A1936" s="18"/>
      <c r="B1936" s="18"/>
      <c r="C1936" s="18" t="s">
        <v>2052</v>
      </c>
      <c r="D1936" s="18" t="s">
        <v>2088</v>
      </c>
      <c r="E1936" s="18" t="s">
        <v>5274</v>
      </c>
      <c r="F1936" s="18" t="s">
        <v>2055</v>
      </c>
      <c r="G1936" s="18" t="s">
        <v>5275</v>
      </c>
      <c r="H1936" s="18" t="s">
        <v>4250</v>
      </c>
      <c r="I1936" s="18" t="s">
        <v>2058</v>
      </c>
      <c r="J1936" s="18" t="s">
        <v>5276</v>
      </c>
    </row>
    <row r="1937" s="12" customFormat="1" ht="42" customHeight="1" spans="1:10">
      <c r="A1937" s="18"/>
      <c r="B1937" s="18"/>
      <c r="C1937" s="18" t="s">
        <v>2052</v>
      </c>
      <c r="D1937" s="18" t="s">
        <v>2110</v>
      </c>
      <c r="E1937" s="18" t="s">
        <v>2111</v>
      </c>
      <c r="F1937" s="18" t="s">
        <v>2106</v>
      </c>
      <c r="G1937" s="18" t="s">
        <v>5277</v>
      </c>
      <c r="H1937" s="18" t="s">
        <v>2233</v>
      </c>
      <c r="I1937" s="18" t="s">
        <v>2058</v>
      </c>
      <c r="J1937" s="18" t="s">
        <v>5278</v>
      </c>
    </row>
    <row r="1938" s="12" customFormat="1" ht="42" customHeight="1" spans="1:10">
      <c r="A1938" s="18"/>
      <c r="B1938" s="18"/>
      <c r="C1938" s="18" t="s">
        <v>2060</v>
      </c>
      <c r="D1938" s="18" t="s">
        <v>2061</v>
      </c>
      <c r="E1938" s="18" t="s">
        <v>5279</v>
      </c>
      <c r="F1938" s="18" t="s">
        <v>2055</v>
      </c>
      <c r="G1938" s="18" t="s">
        <v>5251</v>
      </c>
      <c r="H1938" s="18" t="s">
        <v>2064</v>
      </c>
      <c r="I1938" s="18" t="s">
        <v>2065</v>
      </c>
      <c r="J1938" s="18" t="s">
        <v>5280</v>
      </c>
    </row>
    <row r="1939" s="12" customFormat="1" ht="42" customHeight="1" spans="1:10">
      <c r="A1939" s="18"/>
      <c r="B1939" s="18"/>
      <c r="C1939" s="18" t="s">
        <v>2067</v>
      </c>
      <c r="D1939" s="18" t="s">
        <v>2068</v>
      </c>
      <c r="E1939" s="18" t="s">
        <v>5281</v>
      </c>
      <c r="F1939" s="18" t="s">
        <v>2070</v>
      </c>
      <c r="G1939" s="18" t="s">
        <v>2103</v>
      </c>
      <c r="H1939" s="18" t="s">
        <v>2072</v>
      </c>
      <c r="I1939" s="18" t="s">
        <v>2058</v>
      </c>
      <c r="J1939" s="18" t="s">
        <v>5282</v>
      </c>
    </row>
    <row r="1940" s="12" customFormat="1" ht="42" customHeight="1" spans="1:10">
      <c r="A1940" s="18" t="s">
        <v>5283</v>
      </c>
      <c r="B1940" s="18" t="s">
        <v>5284</v>
      </c>
      <c r="C1940" s="18" t="s">
        <v>2052</v>
      </c>
      <c r="D1940" s="18" t="s">
        <v>2053</v>
      </c>
      <c r="E1940" s="18" t="s">
        <v>5285</v>
      </c>
      <c r="F1940" s="18" t="s">
        <v>2055</v>
      </c>
      <c r="G1940" s="18" t="s">
        <v>5286</v>
      </c>
      <c r="H1940" s="18" t="s">
        <v>2233</v>
      </c>
      <c r="I1940" s="18" t="s">
        <v>2058</v>
      </c>
      <c r="J1940" s="18" t="s">
        <v>5287</v>
      </c>
    </row>
    <row r="1941" s="12" customFormat="1" ht="42" customHeight="1" spans="1:10">
      <c r="A1941" s="18"/>
      <c r="B1941" s="18"/>
      <c r="C1941" s="18" t="s">
        <v>2052</v>
      </c>
      <c r="D1941" s="18" t="s">
        <v>2053</v>
      </c>
      <c r="E1941" s="18" t="s">
        <v>5288</v>
      </c>
      <c r="F1941" s="18" t="s">
        <v>2055</v>
      </c>
      <c r="G1941" s="18" t="s">
        <v>5289</v>
      </c>
      <c r="H1941" s="18" t="s">
        <v>2233</v>
      </c>
      <c r="I1941" s="18" t="s">
        <v>2058</v>
      </c>
      <c r="J1941" s="18" t="s">
        <v>5290</v>
      </c>
    </row>
    <row r="1942" s="12" customFormat="1" ht="42" customHeight="1" spans="1:10">
      <c r="A1942" s="18"/>
      <c r="B1942" s="18"/>
      <c r="C1942" s="18" t="s">
        <v>2052</v>
      </c>
      <c r="D1942" s="18" t="s">
        <v>2084</v>
      </c>
      <c r="E1942" s="18" t="s">
        <v>3156</v>
      </c>
      <c r="F1942" s="18" t="s">
        <v>2055</v>
      </c>
      <c r="G1942" s="18" t="s">
        <v>2086</v>
      </c>
      <c r="H1942" s="18" t="s">
        <v>2072</v>
      </c>
      <c r="I1942" s="18" t="s">
        <v>2058</v>
      </c>
      <c r="J1942" s="18" t="s">
        <v>5291</v>
      </c>
    </row>
    <row r="1943" s="12" customFormat="1" ht="42" customHeight="1" spans="1:10">
      <c r="A1943" s="18"/>
      <c r="B1943" s="18"/>
      <c r="C1943" s="18" t="s">
        <v>2052</v>
      </c>
      <c r="D1943" s="18" t="s">
        <v>2084</v>
      </c>
      <c r="E1943" s="18" t="s">
        <v>5244</v>
      </c>
      <c r="F1943" s="18" t="s">
        <v>2055</v>
      </c>
      <c r="G1943" s="18" t="s">
        <v>2086</v>
      </c>
      <c r="H1943" s="18" t="s">
        <v>2072</v>
      </c>
      <c r="I1943" s="18" t="s">
        <v>2058</v>
      </c>
      <c r="J1943" s="18" t="s">
        <v>5292</v>
      </c>
    </row>
    <row r="1944" s="12" customFormat="1" ht="42" customHeight="1" spans="1:10">
      <c r="A1944" s="18"/>
      <c r="B1944" s="18"/>
      <c r="C1944" s="18" t="s">
        <v>2052</v>
      </c>
      <c r="D1944" s="18" t="s">
        <v>2088</v>
      </c>
      <c r="E1944" s="18" t="s">
        <v>5293</v>
      </c>
      <c r="F1944" s="18" t="s">
        <v>2055</v>
      </c>
      <c r="G1944" s="18" t="s">
        <v>2394</v>
      </c>
      <c r="H1944" s="18" t="s">
        <v>2072</v>
      </c>
      <c r="I1944" s="18" t="s">
        <v>2058</v>
      </c>
      <c r="J1944" s="18" t="s">
        <v>5294</v>
      </c>
    </row>
    <row r="1945" s="12" customFormat="1" ht="42" customHeight="1" spans="1:10">
      <c r="A1945" s="18"/>
      <c r="B1945" s="18"/>
      <c r="C1945" s="18" t="s">
        <v>2052</v>
      </c>
      <c r="D1945" s="18" t="s">
        <v>2110</v>
      </c>
      <c r="E1945" s="18" t="s">
        <v>2111</v>
      </c>
      <c r="F1945" s="18" t="s">
        <v>2106</v>
      </c>
      <c r="G1945" s="18" t="s">
        <v>5295</v>
      </c>
      <c r="H1945" s="18" t="s">
        <v>2233</v>
      </c>
      <c r="I1945" s="18" t="s">
        <v>2058</v>
      </c>
      <c r="J1945" s="18" t="s">
        <v>5278</v>
      </c>
    </row>
    <row r="1946" s="12" customFormat="1" ht="42" customHeight="1" spans="1:10">
      <c r="A1946" s="18"/>
      <c r="B1946" s="18"/>
      <c r="C1946" s="18" t="s">
        <v>2060</v>
      </c>
      <c r="D1946" s="18" t="s">
        <v>2061</v>
      </c>
      <c r="E1946" s="18" t="s">
        <v>5296</v>
      </c>
      <c r="F1946" s="18" t="s">
        <v>2055</v>
      </c>
      <c r="G1946" s="18" t="s">
        <v>5251</v>
      </c>
      <c r="H1946" s="18" t="s">
        <v>2064</v>
      </c>
      <c r="I1946" s="18" t="s">
        <v>2065</v>
      </c>
      <c r="J1946" s="18" t="s">
        <v>5297</v>
      </c>
    </row>
    <row r="1947" s="12" customFormat="1" ht="42" customHeight="1" spans="1:10">
      <c r="A1947" s="18"/>
      <c r="B1947" s="18"/>
      <c r="C1947" s="18" t="s">
        <v>2067</v>
      </c>
      <c r="D1947" s="18" t="s">
        <v>2068</v>
      </c>
      <c r="E1947" s="18" t="s">
        <v>5268</v>
      </c>
      <c r="F1947" s="18" t="s">
        <v>2055</v>
      </c>
      <c r="G1947" s="18" t="s">
        <v>2103</v>
      </c>
      <c r="H1947" s="18" t="s">
        <v>2072</v>
      </c>
      <c r="I1947" s="18" t="s">
        <v>2058</v>
      </c>
      <c r="J1947" s="18" t="s">
        <v>5298</v>
      </c>
    </row>
    <row r="1948" s="12" customFormat="1" ht="42" customHeight="1" spans="1:10">
      <c r="A1948" s="18" t="s">
        <v>5299</v>
      </c>
      <c r="B1948" s="18" t="s">
        <v>5300</v>
      </c>
      <c r="C1948" s="18" t="s">
        <v>2052</v>
      </c>
      <c r="D1948" s="18" t="s">
        <v>2053</v>
      </c>
      <c r="E1948" s="18" t="s">
        <v>5301</v>
      </c>
      <c r="F1948" s="18" t="s">
        <v>2070</v>
      </c>
      <c r="G1948" s="18" t="s">
        <v>2167</v>
      </c>
      <c r="H1948" s="18" t="s">
        <v>2689</v>
      </c>
      <c r="I1948" s="18" t="s">
        <v>2058</v>
      </c>
      <c r="J1948" s="18" t="s">
        <v>5302</v>
      </c>
    </row>
    <row r="1949" s="12" customFormat="1" ht="42" customHeight="1" spans="1:10">
      <c r="A1949" s="18"/>
      <c r="B1949" s="18"/>
      <c r="C1949" s="18" t="s">
        <v>2052</v>
      </c>
      <c r="D1949" s="18" t="s">
        <v>2084</v>
      </c>
      <c r="E1949" s="18" t="s">
        <v>5244</v>
      </c>
      <c r="F1949" s="18" t="s">
        <v>2055</v>
      </c>
      <c r="G1949" s="18" t="s">
        <v>2086</v>
      </c>
      <c r="H1949" s="18" t="s">
        <v>2072</v>
      </c>
      <c r="I1949" s="18" t="s">
        <v>2058</v>
      </c>
      <c r="J1949" s="18" t="s">
        <v>5303</v>
      </c>
    </row>
    <row r="1950" s="12" customFormat="1" ht="42" customHeight="1" spans="1:10">
      <c r="A1950" s="18"/>
      <c r="B1950" s="18"/>
      <c r="C1950" s="18" t="s">
        <v>2052</v>
      </c>
      <c r="D1950" s="18" t="s">
        <v>2088</v>
      </c>
      <c r="E1950" s="18" t="s">
        <v>5304</v>
      </c>
      <c r="F1950" s="18" t="s">
        <v>2055</v>
      </c>
      <c r="G1950" s="18" t="s">
        <v>2403</v>
      </c>
      <c r="H1950" s="18" t="s">
        <v>3529</v>
      </c>
      <c r="I1950" s="18" t="s">
        <v>2058</v>
      </c>
      <c r="J1950" s="18" t="s">
        <v>5305</v>
      </c>
    </row>
    <row r="1951" s="12" customFormat="1" ht="42" customHeight="1" spans="1:10">
      <c r="A1951" s="18"/>
      <c r="B1951" s="18"/>
      <c r="C1951" s="18" t="s">
        <v>2052</v>
      </c>
      <c r="D1951" s="18" t="s">
        <v>2110</v>
      </c>
      <c r="E1951" s="18" t="s">
        <v>2111</v>
      </c>
      <c r="F1951" s="18" t="s">
        <v>2106</v>
      </c>
      <c r="G1951" s="18" t="s">
        <v>5306</v>
      </c>
      <c r="H1951" s="18" t="s">
        <v>3863</v>
      </c>
      <c r="I1951" s="18" t="s">
        <v>2058</v>
      </c>
      <c r="J1951" s="18" t="s">
        <v>5307</v>
      </c>
    </row>
    <row r="1952" s="12" customFormat="1" ht="42" customHeight="1" spans="1:10">
      <c r="A1952" s="18"/>
      <c r="B1952" s="18"/>
      <c r="C1952" s="18" t="s">
        <v>2060</v>
      </c>
      <c r="D1952" s="18" t="s">
        <v>2061</v>
      </c>
      <c r="E1952" s="18" t="s">
        <v>5308</v>
      </c>
      <c r="F1952" s="18" t="s">
        <v>2055</v>
      </c>
      <c r="G1952" s="18" t="s">
        <v>5251</v>
      </c>
      <c r="H1952" s="18" t="s">
        <v>2064</v>
      </c>
      <c r="I1952" s="18" t="s">
        <v>2065</v>
      </c>
      <c r="J1952" s="18" t="s">
        <v>5309</v>
      </c>
    </row>
    <row r="1953" s="12" customFormat="1" ht="42" customHeight="1" spans="1:10">
      <c r="A1953" s="18"/>
      <c r="B1953" s="18"/>
      <c r="C1953" s="18" t="s">
        <v>2067</v>
      </c>
      <c r="D1953" s="18" t="s">
        <v>2068</v>
      </c>
      <c r="E1953" s="18" t="s">
        <v>5310</v>
      </c>
      <c r="F1953" s="18" t="s">
        <v>2070</v>
      </c>
      <c r="G1953" s="18" t="s">
        <v>2103</v>
      </c>
      <c r="H1953" s="18" t="s">
        <v>2072</v>
      </c>
      <c r="I1953" s="18" t="s">
        <v>2058</v>
      </c>
      <c r="J1953" s="18" t="s">
        <v>5311</v>
      </c>
    </row>
    <row r="1954" s="12" customFormat="1" ht="42" customHeight="1" spans="1:10">
      <c r="A1954" s="18" t="s">
        <v>5312</v>
      </c>
      <c r="B1954" s="18" t="s">
        <v>5313</v>
      </c>
      <c r="C1954" s="18" t="s">
        <v>2052</v>
      </c>
      <c r="D1954" s="18" t="s">
        <v>2053</v>
      </c>
      <c r="E1954" s="18" t="s">
        <v>5314</v>
      </c>
      <c r="F1954" s="18" t="s">
        <v>2106</v>
      </c>
      <c r="G1954" s="18" t="s">
        <v>5315</v>
      </c>
      <c r="H1954" s="18" t="s">
        <v>2057</v>
      </c>
      <c r="I1954" s="18" t="s">
        <v>2058</v>
      </c>
      <c r="J1954" s="18" t="s">
        <v>4448</v>
      </c>
    </row>
    <row r="1955" s="12" customFormat="1" ht="42" customHeight="1" spans="1:10">
      <c r="A1955" s="18"/>
      <c r="B1955" s="18"/>
      <c r="C1955" s="18" t="s">
        <v>2060</v>
      </c>
      <c r="D1955" s="18" t="s">
        <v>2061</v>
      </c>
      <c r="E1955" s="18" t="s">
        <v>2062</v>
      </c>
      <c r="F1955" s="18" t="s">
        <v>2055</v>
      </c>
      <c r="G1955" s="18" t="s">
        <v>2063</v>
      </c>
      <c r="H1955" s="18" t="s">
        <v>2064</v>
      </c>
      <c r="I1955" s="18" t="s">
        <v>2065</v>
      </c>
      <c r="J1955" s="18" t="s">
        <v>2066</v>
      </c>
    </row>
    <row r="1956" s="12" customFormat="1" ht="42" customHeight="1" spans="1:10">
      <c r="A1956" s="18"/>
      <c r="B1956" s="18"/>
      <c r="C1956" s="18" t="s">
        <v>2067</v>
      </c>
      <c r="D1956" s="18" t="s">
        <v>2068</v>
      </c>
      <c r="E1956" s="18" t="s">
        <v>2069</v>
      </c>
      <c r="F1956" s="18" t="s">
        <v>2070</v>
      </c>
      <c r="G1956" s="18" t="s">
        <v>2071</v>
      </c>
      <c r="H1956" s="18" t="s">
        <v>2072</v>
      </c>
      <c r="I1956" s="18" t="s">
        <v>2058</v>
      </c>
      <c r="J1956" s="18" t="s">
        <v>2073</v>
      </c>
    </row>
    <row r="1957" s="12" customFormat="1" ht="42" customHeight="1" spans="1:10">
      <c r="A1957" s="17" t="s">
        <v>5316</v>
      </c>
      <c r="B1957" s="20"/>
      <c r="C1957" s="20"/>
      <c r="D1957" s="20"/>
      <c r="E1957" s="20"/>
      <c r="F1957" s="20"/>
      <c r="G1957" s="20"/>
      <c r="H1957" s="20"/>
      <c r="I1957" s="20"/>
      <c r="J1957" s="20"/>
    </row>
    <row r="1958" s="12" customFormat="1" ht="42" customHeight="1" spans="1:10">
      <c r="A1958" s="19" t="s">
        <v>5316</v>
      </c>
      <c r="B1958" s="20"/>
      <c r="C1958" s="20"/>
      <c r="D1958" s="20"/>
      <c r="E1958" s="20"/>
      <c r="F1958" s="20"/>
      <c r="G1958" s="20"/>
      <c r="H1958" s="20"/>
      <c r="I1958" s="20"/>
      <c r="J1958" s="20"/>
    </row>
    <row r="1959" s="12" customFormat="1" ht="42" customHeight="1" spans="1:10">
      <c r="A1959" s="18" t="s">
        <v>5317</v>
      </c>
      <c r="B1959" s="18" t="s">
        <v>5318</v>
      </c>
      <c r="C1959" s="18" t="s">
        <v>2052</v>
      </c>
      <c r="D1959" s="18" t="s">
        <v>2053</v>
      </c>
      <c r="E1959" s="18" t="s">
        <v>5319</v>
      </c>
      <c r="F1959" s="18" t="s">
        <v>2070</v>
      </c>
      <c r="G1959" s="18" t="s">
        <v>5320</v>
      </c>
      <c r="H1959" s="18" t="s">
        <v>2325</v>
      </c>
      <c r="I1959" s="18" t="s">
        <v>2058</v>
      </c>
      <c r="J1959" s="18" t="s">
        <v>5321</v>
      </c>
    </row>
    <row r="1960" s="12" customFormat="1" ht="42" customHeight="1" spans="1:10">
      <c r="A1960" s="18"/>
      <c r="B1960" s="18"/>
      <c r="C1960" s="18" t="s">
        <v>2052</v>
      </c>
      <c r="D1960" s="18" t="s">
        <v>2053</v>
      </c>
      <c r="E1960" s="18" t="s">
        <v>3606</v>
      </c>
      <c r="F1960" s="18" t="s">
        <v>2070</v>
      </c>
      <c r="G1960" s="18" t="s">
        <v>2131</v>
      </c>
      <c r="H1960" s="18" t="s">
        <v>2082</v>
      </c>
      <c r="I1960" s="18" t="s">
        <v>2058</v>
      </c>
      <c r="J1960" s="18" t="s">
        <v>5322</v>
      </c>
    </row>
    <row r="1961" s="12" customFormat="1" ht="42" customHeight="1" spans="1:10">
      <c r="A1961" s="18"/>
      <c r="B1961" s="18"/>
      <c r="C1961" s="18" t="s">
        <v>2052</v>
      </c>
      <c r="D1961" s="18" t="s">
        <v>2084</v>
      </c>
      <c r="E1961" s="18" t="s">
        <v>4473</v>
      </c>
      <c r="F1961" s="18" t="s">
        <v>2070</v>
      </c>
      <c r="G1961" s="18" t="s">
        <v>2071</v>
      </c>
      <c r="H1961" s="18" t="s">
        <v>2072</v>
      </c>
      <c r="I1961" s="18" t="s">
        <v>2058</v>
      </c>
      <c r="J1961" s="18" t="s">
        <v>5323</v>
      </c>
    </row>
    <row r="1962" s="12" customFormat="1" ht="42" customHeight="1" spans="1:10">
      <c r="A1962" s="18"/>
      <c r="B1962" s="18"/>
      <c r="C1962" s="18" t="s">
        <v>2052</v>
      </c>
      <c r="D1962" s="18" t="s">
        <v>2088</v>
      </c>
      <c r="E1962" s="18" t="s">
        <v>2105</v>
      </c>
      <c r="F1962" s="18" t="s">
        <v>2055</v>
      </c>
      <c r="G1962" s="18" t="s">
        <v>4028</v>
      </c>
      <c r="H1962" s="18" t="s">
        <v>2064</v>
      </c>
      <c r="I1962" s="18" t="s">
        <v>2065</v>
      </c>
      <c r="J1962" s="18" t="s">
        <v>5324</v>
      </c>
    </row>
    <row r="1963" s="12" customFormat="1" ht="42" customHeight="1" spans="1:10">
      <c r="A1963" s="18"/>
      <c r="B1963" s="18"/>
      <c r="C1963" s="18" t="s">
        <v>2052</v>
      </c>
      <c r="D1963" s="18" t="s">
        <v>2088</v>
      </c>
      <c r="E1963" s="18" t="s">
        <v>5325</v>
      </c>
      <c r="F1963" s="18" t="s">
        <v>2070</v>
      </c>
      <c r="G1963" s="18" t="s">
        <v>2071</v>
      </c>
      <c r="H1963" s="18" t="s">
        <v>2072</v>
      </c>
      <c r="I1963" s="18" t="s">
        <v>2058</v>
      </c>
      <c r="J1963" s="18" t="s">
        <v>5326</v>
      </c>
    </row>
    <row r="1964" s="12" customFormat="1" ht="42" customHeight="1" spans="1:10">
      <c r="A1964" s="18"/>
      <c r="B1964" s="18"/>
      <c r="C1964" s="18" t="s">
        <v>2052</v>
      </c>
      <c r="D1964" s="18" t="s">
        <v>2053</v>
      </c>
      <c r="E1964" s="18" t="s">
        <v>2111</v>
      </c>
      <c r="F1964" s="18" t="s">
        <v>2106</v>
      </c>
      <c r="G1964" s="18" t="s">
        <v>2232</v>
      </c>
      <c r="H1964" s="18" t="s">
        <v>2233</v>
      </c>
      <c r="I1964" s="18" t="s">
        <v>2058</v>
      </c>
      <c r="J1964" s="18" t="s">
        <v>2840</v>
      </c>
    </row>
    <row r="1965" s="12" customFormat="1" ht="42" customHeight="1" spans="1:10">
      <c r="A1965" s="18"/>
      <c r="B1965" s="18"/>
      <c r="C1965" s="18" t="s">
        <v>2060</v>
      </c>
      <c r="D1965" s="18" t="s">
        <v>2061</v>
      </c>
      <c r="E1965" s="18" t="s">
        <v>5327</v>
      </c>
      <c r="F1965" s="18" t="s">
        <v>2055</v>
      </c>
      <c r="G1965" s="18" t="s">
        <v>2114</v>
      </c>
      <c r="H1965" s="18" t="s">
        <v>2064</v>
      </c>
      <c r="I1965" s="18" t="s">
        <v>2065</v>
      </c>
      <c r="J1965" s="18" t="s">
        <v>5328</v>
      </c>
    </row>
    <row r="1966" s="12" customFormat="1" ht="42" customHeight="1" spans="1:10">
      <c r="A1966" s="18"/>
      <c r="B1966" s="18"/>
      <c r="C1966" s="18" t="s">
        <v>2060</v>
      </c>
      <c r="D1966" s="18" t="s">
        <v>2193</v>
      </c>
      <c r="E1966" s="18" t="s">
        <v>5329</v>
      </c>
      <c r="F1966" s="18" t="s">
        <v>2055</v>
      </c>
      <c r="G1966" s="18" t="s">
        <v>2149</v>
      </c>
      <c r="H1966" s="18" t="s">
        <v>2064</v>
      </c>
      <c r="I1966" s="18" t="s">
        <v>2065</v>
      </c>
      <c r="J1966" s="18" t="s">
        <v>5330</v>
      </c>
    </row>
    <row r="1967" s="12" customFormat="1" ht="42" customHeight="1" spans="1:10">
      <c r="A1967" s="18"/>
      <c r="B1967" s="18"/>
      <c r="C1967" s="18" t="s">
        <v>2067</v>
      </c>
      <c r="D1967" s="18" t="s">
        <v>2068</v>
      </c>
      <c r="E1967" s="18" t="s">
        <v>2258</v>
      </c>
      <c r="F1967" s="18" t="s">
        <v>2070</v>
      </c>
      <c r="G1967" s="18" t="s">
        <v>2071</v>
      </c>
      <c r="H1967" s="18" t="s">
        <v>2072</v>
      </c>
      <c r="I1967" s="18" t="s">
        <v>2058</v>
      </c>
      <c r="J1967" s="18" t="s">
        <v>2259</v>
      </c>
    </row>
    <row r="1968" s="12" customFormat="1" ht="42" customHeight="1" spans="1:10">
      <c r="A1968" s="18" t="s">
        <v>5331</v>
      </c>
      <c r="B1968" s="18" t="s">
        <v>5332</v>
      </c>
      <c r="C1968" s="18" t="s">
        <v>2052</v>
      </c>
      <c r="D1968" s="18" t="s">
        <v>2053</v>
      </c>
      <c r="E1968" s="18" t="s">
        <v>5333</v>
      </c>
      <c r="F1968" s="18" t="s">
        <v>2070</v>
      </c>
      <c r="G1968" s="18" t="s">
        <v>2079</v>
      </c>
      <c r="H1968" s="18" t="s">
        <v>2082</v>
      </c>
      <c r="I1968" s="18" t="s">
        <v>2058</v>
      </c>
      <c r="J1968" s="18" t="s">
        <v>5334</v>
      </c>
    </row>
    <row r="1969" s="12" customFormat="1" ht="42" customHeight="1" spans="1:10">
      <c r="A1969" s="18"/>
      <c r="B1969" s="18"/>
      <c r="C1969" s="18" t="s">
        <v>2052</v>
      </c>
      <c r="D1969" s="18" t="s">
        <v>2053</v>
      </c>
      <c r="E1969" s="18" t="s">
        <v>5335</v>
      </c>
      <c r="F1969" s="18" t="s">
        <v>2070</v>
      </c>
      <c r="G1969" s="18" t="s">
        <v>2079</v>
      </c>
      <c r="H1969" s="18" t="s">
        <v>2550</v>
      </c>
      <c r="I1969" s="18" t="s">
        <v>2058</v>
      </c>
      <c r="J1969" s="18" t="s">
        <v>5336</v>
      </c>
    </row>
    <row r="1970" s="12" customFormat="1" ht="42" customHeight="1" spans="1:10">
      <c r="A1970" s="18"/>
      <c r="B1970" s="18"/>
      <c r="C1970" s="18" t="s">
        <v>2052</v>
      </c>
      <c r="D1970" s="18" t="s">
        <v>2053</v>
      </c>
      <c r="E1970" s="18" t="s">
        <v>5337</v>
      </c>
      <c r="F1970" s="18" t="s">
        <v>2070</v>
      </c>
      <c r="G1970" s="18" t="s">
        <v>5338</v>
      </c>
      <c r="H1970" s="18" t="s">
        <v>3850</v>
      </c>
      <c r="I1970" s="18" t="s">
        <v>2058</v>
      </c>
      <c r="J1970" s="18" t="s">
        <v>5339</v>
      </c>
    </row>
    <row r="1971" s="12" customFormat="1" ht="42" customHeight="1" spans="1:10">
      <c r="A1971" s="18"/>
      <c r="B1971" s="18"/>
      <c r="C1971" s="18" t="s">
        <v>2052</v>
      </c>
      <c r="D1971" s="18" t="s">
        <v>2084</v>
      </c>
      <c r="E1971" s="18" t="s">
        <v>4014</v>
      </c>
      <c r="F1971" s="18" t="s">
        <v>2070</v>
      </c>
      <c r="G1971" s="18" t="s">
        <v>2103</v>
      </c>
      <c r="H1971" s="18" t="s">
        <v>2072</v>
      </c>
      <c r="I1971" s="18" t="s">
        <v>2058</v>
      </c>
      <c r="J1971" s="18" t="s">
        <v>5340</v>
      </c>
    </row>
    <row r="1972" s="12" customFormat="1" ht="42" customHeight="1" spans="1:10">
      <c r="A1972" s="18"/>
      <c r="B1972" s="18"/>
      <c r="C1972" s="18" t="s">
        <v>2052</v>
      </c>
      <c r="D1972" s="18" t="s">
        <v>2084</v>
      </c>
      <c r="E1972" s="18" t="s">
        <v>5341</v>
      </c>
      <c r="F1972" s="18" t="s">
        <v>2070</v>
      </c>
      <c r="G1972" s="18" t="s">
        <v>2103</v>
      </c>
      <c r="H1972" s="18" t="s">
        <v>2072</v>
      </c>
      <c r="I1972" s="18" t="s">
        <v>2058</v>
      </c>
      <c r="J1972" s="18" t="s">
        <v>5342</v>
      </c>
    </row>
    <row r="1973" s="12" customFormat="1" ht="42" customHeight="1" spans="1:10">
      <c r="A1973" s="18"/>
      <c r="B1973" s="18"/>
      <c r="C1973" s="18" t="s">
        <v>2052</v>
      </c>
      <c r="D1973" s="18" t="s">
        <v>2088</v>
      </c>
      <c r="E1973" s="18" t="s">
        <v>2105</v>
      </c>
      <c r="F1973" s="18" t="s">
        <v>2055</v>
      </c>
      <c r="G1973" s="18" t="s">
        <v>4028</v>
      </c>
      <c r="H1973" s="18" t="s">
        <v>2064</v>
      </c>
      <c r="I1973" s="18" t="s">
        <v>2058</v>
      </c>
      <c r="J1973" s="18" t="s">
        <v>5324</v>
      </c>
    </row>
    <row r="1974" s="12" customFormat="1" ht="42" customHeight="1" spans="1:10">
      <c r="A1974" s="18"/>
      <c r="B1974" s="18"/>
      <c r="C1974" s="18" t="s">
        <v>2052</v>
      </c>
      <c r="D1974" s="18" t="s">
        <v>2053</v>
      </c>
      <c r="E1974" s="18" t="s">
        <v>2111</v>
      </c>
      <c r="F1974" s="18" t="s">
        <v>2106</v>
      </c>
      <c r="G1974" s="18" t="s">
        <v>5343</v>
      </c>
      <c r="H1974" s="18" t="s">
        <v>2233</v>
      </c>
      <c r="I1974" s="18" t="s">
        <v>2058</v>
      </c>
      <c r="J1974" s="18" t="s">
        <v>5344</v>
      </c>
    </row>
    <row r="1975" s="12" customFormat="1" ht="42" customHeight="1" spans="1:10">
      <c r="A1975" s="18"/>
      <c r="B1975" s="18"/>
      <c r="C1975" s="18" t="s">
        <v>2060</v>
      </c>
      <c r="D1975" s="18" t="s">
        <v>2061</v>
      </c>
      <c r="E1975" s="18" t="s">
        <v>5345</v>
      </c>
      <c r="F1975" s="18" t="s">
        <v>2055</v>
      </c>
      <c r="G1975" s="18" t="s">
        <v>2253</v>
      </c>
      <c r="H1975" s="18" t="s">
        <v>2064</v>
      </c>
      <c r="I1975" s="18" t="s">
        <v>2065</v>
      </c>
      <c r="J1975" s="18" t="s">
        <v>5346</v>
      </c>
    </row>
    <row r="1976" s="12" customFormat="1" ht="42" customHeight="1" spans="1:10">
      <c r="A1976" s="18"/>
      <c r="B1976" s="18"/>
      <c r="C1976" s="18" t="s">
        <v>2060</v>
      </c>
      <c r="D1976" s="18" t="s">
        <v>2193</v>
      </c>
      <c r="E1976" s="18" t="s">
        <v>5347</v>
      </c>
      <c r="F1976" s="18" t="s">
        <v>2055</v>
      </c>
      <c r="G1976" s="18" t="s">
        <v>2149</v>
      </c>
      <c r="H1976" s="18" t="s">
        <v>2064</v>
      </c>
      <c r="I1976" s="18" t="s">
        <v>2065</v>
      </c>
      <c r="J1976" s="18" t="s">
        <v>5348</v>
      </c>
    </row>
    <row r="1977" s="12" customFormat="1" ht="42" customHeight="1" spans="1:10">
      <c r="A1977" s="18"/>
      <c r="B1977" s="18"/>
      <c r="C1977" s="18" t="s">
        <v>2067</v>
      </c>
      <c r="D1977" s="18" t="s">
        <v>2068</v>
      </c>
      <c r="E1977" s="18" t="s">
        <v>2258</v>
      </c>
      <c r="F1977" s="18" t="s">
        <v>2070</v>
      </c>
      <c r="G1977" s="18" t="s">
        <v>2071</v>
      </c>
      <c r="H1977" s="18" t="s">
        <v>2072</v>
      </c>
      <c r="I1977" s="18" t="s">
        <v>2058</v>
      </c>
      <c r="J1977" s="18" t="s">
        <v>4543</v>
      </c>
    </row>
    <row r="1978" s="12" customFormat="1" ht="42" customHeight="1" spans="1:10">
      <c r="A1978" s="18" t="s">
        <v>5349</v>
      </c>
      <c r="B1978" s="18" t="s">
        <v>5350</v>
      </c>
      <c r="C1978" s="18" t="s">
        <v>2052</v>
      </c>
      <c r="D1978" s="18" t="s">
        <v>2053</v>
      </c>
      <c r="E1978" s="18" t="s">
        <v>5351</v>
      </c>
      <c r="F1978" s="18" t="s">
        <v>2070</v>
      </c>
      <c r="G1978" s="18" t="s">
        <v>2696</v>
      </c>
      <c r="H1978" s="18" t="s">
        <v>2222</v>
      </c>
      <c r="I1978" s="18" t="s">
        <v>2058</v>
      </c>
      <c r="J1978" s="18" t="s">
        <v>5352</v>
      </c>
    </row>
    <row r="1979" s="12" customFormat="1" ht="42" customHeight="1" spans="1:10">
      <c r="A1979" s="18"/>
      <c r="B1979" s="18"/>
      <c r="C1979" s="18" t="s">
        <v>2052</v>
      </c>
      <c r="D1979" s="18" t="s">
        <v>2053</v>
      </c>
      <c r="E1979" s="18" t="s">
        <v>5353</v>
      </c>
      <c r="F1979" s="18" t="s">
        <v>2055</v>
      </c>
      <c r="G1979" s="18" t="s">
        <v>3337</v>
      </c>
      <c r="H1979" s="18" t="s">
        <v>2057</v>
      </c>
      <c r="I1979" s="18" t="s">
        <v>2058</v>
      </c>
      <c r="J1979" s="18" t="s">
        <v>5354</v>
      </c>
    </row>
    <row r="1980" s="12" customFormat="1" ht="42" customHeight="1" spans="1:10">
      <c r="A1980" s="18"/>
      <c r="B1980" s="18"/>
      <c r="C1980" s="18" t="s">
        <v>2052</v>
      </c>
      <c r="D1980" s="18" t="s">
        <v>2084</v>
      </c>
      <c r="E1980" s="18" t="s">
        <v>5355</v>
      </c>
      <c r="F1980" s="18" t="s">
        <v>2070</v>
      </c>
      <c r="G1980" s="18" t="s">
        <v>2103</v>
      </c>
      <c r="H1980" s="18" t="s">
        <v>2072</v>
      </c>
      <c r="I1980" s="18" t="s">
        <v>2058</v>
      </c>
      <c r="J1980" s="18" t="s">
        <v>5356</v>
      </c>
    </row>
    <row r="1981" s="12" customFormat="1" ht="42" customHeight="1" spans="1:10">
      <c r="A1981" s="18"/>
      <c r="B1981" s="18"/>
      <c r="C1981" s="18" t="s">
        <v>2052</v>
      </c>
      <c r="D1981" s="18" t="s">
        <v>2088</v>
      </c>
      <c r="E1981" s="18" t="s">
        <v>2293</v>
      </c>
      <c r="F1981" s="18" t="s">
        <v>2106</v>
      </c>
      <c r="G1981" s="18" t="s">
        <v>4028</v>
      </c>
      <c r="H1981" s="18" t="s">
        <v>2064</v>
      </c>
      <c r="I1981" s="18" t="s">
        <v>2065</v>
      </c>
      <c r="J1981" s="18" t="s">
        <v>5357</v>
      </c>
    </row>
    <row r="1982" s="12" customFormat="1" ht="42" customHeight="1" spans="1:10">
      <c r="A1982" s="18"/>
      <c r="B1982" s="18"/>
      <c r="C1982" s="18" t="s">
        <v>2052</v>
      </c>
      <c r="D1982" s="18" t="s">
        <v>2088</v>
      </c>
      <c r="E1982" s="18" t="s">
        <v>5358</v>
      </c>
      <c r="F1982" s="18" t="s">
        <v>2070</v>
      </c>
      <c r="G1982" s="18" t="s">
        <v>2086</v>
      </c>
      <c r="H1982" s="18" t="s">
        <v>2072</v>
      </c>
      <c r="I1982" s="18" t="s">
        <v>2058</v>
      </c>
      <c r="J1982" s="18" t="s">
        <v>5359</v>
      </c>
    </row>
    <row r="1983" s="12" customFormat="1" ht="42" customHeight="1" spans="1:10">
      <c r="A1983" s="18"/>
      <c r="B1983" s="18"/>
      <c r="C1983" s="18" t="s">
        <v>2052</v>
      </c>
      <c r="D1983" s="18" t="s">
        <v>2110</v>
      </c>
      <c r="E1983" s="18" t="s">
        <v>2111</v>
      </c>
      <c r="F1983" s="18" t="s">
        <v>2106</v>
      </c>
      <c r="G1983" s="18" t="s">
        <v>5360</v>
      </c>
      <c r="H1983" s="18" t="s">
        <v>2233</v>
      </c>
      <c r="I1983" s="18" t="s">
        <v>2058</v>
      </c>
      <c r="J1983" s="18" t="s">
        <v>2840</v>
      </c>
    </row>
    <row r="1984" s="12" customFormat="1" ht="42" customHeight="1" spans="1:10">
      <c r="A1984" s="18"/>
      <c r="B1984" s="18"/>
      <c r="C1984" s="18" t="s">
        <v>2060</v>
      </c>
      <c r="D1984" s="18" t="s">
        <v>2061</v>
      </c>
      <c r="E1984" s="18" t="s">
        <v>5361</v>
      </c>
      <c r="F1984" s="18" t="s">
        <v>2055</v>
      </c>
      <c r="G1984" s="18" t="s">
        <v>2184</v>
      </c>
      <c r="H1984" s="18" t="s">
        <v>2064</v>
      </c>
      <c r="I1984" s="18" t="s">
        <v>2065</v>
      </c>
      <c r="J1984" s="18" t="s">
        <v>5362</v>
      </c>
    </row>
    <row r="1985" s="12" customFormat="1" ht="42" customHeight="1" spans="1:10">
      <c r="A1985" s="18"/>
      <c r="B1985" s="18"/>
      <c r="C1985" s="18" t="s">
        <v>2060</v>
      </c>
      <c r="D1985" s="18" t="s">
        <v>2193</v>
      </c>
      <c r="E1985" s="18" t="s">
        <v>5363</v>
      </c>
      <c r="F1985" s="18" t="s">
        <v>2055</v>
      </c>
      <c r="G1985" s="18" t="s">
        <v>2149</v>
      </c>
      <c r="H1985" s="18" t="s">
        <v>2064</v>
      </c>
      <c r="I1985" s="18" t="s">
        <v>2065</v>
      </c>
      <c r="J1985" s="18" t="s">
        <v>5364</v>
      </c>
    </row>
    <row r="1986" s="12" customFormat="1" ht="42" customHeight="1" spans="1:10">
      <c r="A1986" s="18"/>
      <c r="B1986" s="18"/>
      <c r="C1986" s="18" t="s">
        <v>2067</v>
      </c>
      <c r="D1986" s="18" t="s">
        <v>2068</v>
      </c>
      <c r="E1986" s="18" t="s">
        <v>2258</v>
      </c>
      <c r="F1986" s="18" t="s">
        <v>2070</v>
      </c>
      <c r="G1986" s="18" t="s">
        <v>2071</v>
      </c>
      <c r="H1986" s="18" t="s">
        <v>2072</v>
      </c>
      <c r="I1986" s="18" t="s">
        <v>2058</v>
      </c>
      <c r="J1986" s="18" t="s">
        <v>2259</v>
      </c>
    </row>
    <row r="1987" s="12" customFormat="1" ht="42" customHeight="1" spans="1:10">
      <c r="A1987" s="18" t="s">
        <v>5365</v>
      </c>
      <c r="B1987" s="18" t="s">
        <v>5366</v>
      </c>
      <c r="C1987" s="18" t="s">
        <v>2052</v>
      </c>
      <c r="D1987" s="18" t="s">
        <v>2053</v>
      </c>
      <c r="E1987" s="18" t="s">
        <v>5367</v>
      </c>
      <c r="F1987" s="18" t="s">
        <v>2070</v>
      </c>
      <c r="G1987" s="18" t="s">
        <v>2783</v>
      </c>
      <c r="H1987" s="18" t="s">
        <v>2222</v>
      </c>
      <c r="I1987" s="18" t="s">
        <v>2058</v>
      </c>
      <c r="J1987" s="18" t="s">
        <v>5368</v>
      </c>
    </row>
    <row r="1988" s="12" customFormat="1" ht="42" customHeight="1" spans="1:10">
      <c r="A1988" s="18"/>
      <c r="B1988" s="18"/>
      <c r="C1988" s="18" t="s">
        <v>2052</v>
      </c>
      <c r="D1988" s="18" t="s">
        <v>2053</v>
      </c>
      <c r="E1988" s="18" t="s">
        <v>5369</v>
      </c>
      <c r="F1988" s="18" t="s">
        <v>2070</v>
      </c>
      <c r="G1988" s="18" t="s">
        <v>2783</v>
      </c>
      <c r="H1988" s="18" t="s">
        <v>2057</v>
      </c>
      <c r="I1988" s="18" t="s">
        <v>2058</v>
      </c>
      <c r="J1988" s="18" t="s">
        <v>5370</v>
      </c>
    </row>
    <row r="1989" s="12" customFormat="1" ht="42" customHeight="1" spans="1:10">
      <c r="A1989" s="18"/>
      <c r="B1989" s="18"/>
      <c r="C1989" s="18" t="s">
        <v>2052</v>
      </c>
      <c r="D1989" s="18" t="s">
        <v>2084</v>
      </c>
      <c r="E1989" s="18" t="s">
        <v>5371</v>
      </c>
      <c r="F1989" s="18" t="s">
        <v>2055</v>
      </c>
      <c r="G1989" s="18" t="s">
        <v>2086</v>
      </c>
      <c r="H1989" s="18" t="s">
        <v>2072</v>
      </c>
      <c r="I1989" s="18" t="s">
        <v>2058</v>
      </c>
      <c r="J1989" s="18" t="s">
        <v>5372</v>
      </c>
    </row>
    <row r="1990" s="12" customFormat="1" ht="42" customHeight="1" spans="1:10">
      <c r="A1990" s="18"/>
      <c r="B1990" s="18"/>
      <c r="C1990" s="18" t="s">
        <v>2052</v>
      </c>
      <c r="D1990" s="18" t="s">
        <v>2088</v>
      </c>
      <c r="E1990" s="18" t="s">
        <v>2105</v>
      </c>
      <c r="F1990" s="18" t="s">
        <v>2055</v>
      </c>
      <c r="G1990" s="18" t="s">
        <v>4028</v>
      </c>
      <c r="H1990" s="18" t="s">
        <v>2064</v>
      </c>
      <c r="I1990" s="18" t="s">
        <v>2065</v>
      </c>
      <c r="J1990" s="18" t="s">
        <v>5324</v>
      </c>
    </row>
    <row r="1991" s="12" customFormat="1" ht="42" customHeight="1" spans="1:10">
      <c r="A1991" s="18"/>
      <c r="B1991" s="18"/>
      <c r="C1991" s="18" t="s">
        <v>2052</v>
      </c>
      <c r="D1991" s="18" t="s">
        <v>2110</v>
      </c>
      <c r="E1991" s="18" t="s">
        <v>2111</v>
      </c>
      <c r="F1991" s="18" t="s">
        <v>2106</v>
      </c>
      <c r="G1991" s="18" t="s">
        <v>5373</v>
      </c>
      <c r="H1991" s="18" t="s">
        <v>2233</v>
      </c>
      <c r="I1991" s="18" t="s">
        <v>2058</v>
      </c>
      <c r="J1991" s="18" t="s">
        <v>2840</v>
      </c>
    </row>
    <row r="1992" s="12" customFormat="1" ht="42" customHeight="1" spans="1:10">
      <c r="A1992" s="18"/>
      <c r="B1992" s="18"/>
      <c r="C1992" s="18" t="s">
        <v>2060</v>
      </c>
      <c r="D1992" s="18" t="s">
        <v>2061</v>
      </c>
      <c r="E1992" s="18" t="s">
        <v>5374</v>
      </c>
      <c r="F1992" s="18" t="s">
        <v>2055</v>
      </c>
      <c r="G1992" s="18" t="s">
        <v>5375</v>
      </c>
      <c r="H1992" s="18" t="s">
        <v>2064</v>
      </c>
      <c r="I1992" s="18" t="s">
        <v>2065</v>
      </c>
      <c r="J1992" s="18" t="s">
        <v>5376</v>
      </c>
    </row>
    <row r="1993" s="12" customFormat="1" ht="42" customHeight="1" spans="1:10">
      <c r="A1993" s="18"/>
      <c r="B1993" s="18"/>
      <c r="C1993" s="18" t="s">
        <v>2060</v>
      </c>
      <c r="D1993" s="18" t="s">
        <v>2193</v>
      </c>
      <c r="E1993" s="18" t="s">
        <v>5377</v>
      </c>
      <c r="F1993" s="18" t="s">
        <v>2055</v>
      </c>
      <c r="G1993" s="18" t="s">
        <v>2149</v>
      </c>
      <c r="H1993" s="18" t="s">
        <v>2064</v>
      </c>
      <c r="I1993" s="18" t="s">
        <v>2065</v>
      </c>
      <c r="J1993" s="18" t="s">
        <v>5378</v>
      </c>
    </row>
    <row r="1994" s="12" customFormat="1" ht="42" customHeight="1" spans="1:10">
      <c r="A1994" s="18"/>
      <c r="B1994" s="18"/>
      <c r="C1994" s="18" t="s">
        <v>2067</v>
      </c>
      <c r="D1994" s="18" t="s">
        <v>2068</v>
      </c>
      <c r="E1994" s="18" t="s">
        <v>2258</v>
      </c>
      <c r="F1994" s="18" t="s">
        <v>2070</v>
      </c>
      <c r="G1994" s="18" t="s">
        <v>2071</v>
      </c>
      <c r="H1994" s="18" t="s">
        <v>2072</v>
      </c>
      <c r="I1994" s="18" t="s">
        <v>2058</v>
      </c>
      <c r="J1994" s="18" t="s">
        <v>4543</v>
      </c>
    </row>
    <row r="1995" s="12" customFormat="1" ht="42" customHeight="1" spans="1:10">
      <c r="A1995" s="18" t="s">
        <v>5379</v>
      </c>
      <c r="B1995" s="18" t="s">
        <v>5380</v>
      </c>
      <c r="C1995" s="18" t="s">
        <v>2052</v>
      </c>
      <c r="D1995" s="18" t="s">
        <v>2053</v>
      </c>
      <c r="E1995" s="18" t="s">
        <v>5381</v>
      </c>
      <c r="F1995" s="18" t="s">
        <v>2070</v>
      </c>
      <c r="G1995" s="18" t="s">
        <v>2696</v>
      </c>
      <c r="H1995" s="18" t="s">
        <v>2233</v>
      </c>
      <c r="I1995" s="18" t="s">
        <v>2058</v>
      </c>
      <c r="J1995" s="18" t="s">
        <v>5382</v>
      </c>
    </row>
    <row r="1996" s="12" customFormat="1" ht="42" customHeight="1" spans="1:10">
      <c r="A1996" s="18"/>
      <c r="B1996" s="18"/>
      <c r="C1996" s="18" t="s">
        <v>2052</v>
      </c>
      <c r="D1996" s="18" t="s">
        <v>2053</v>
      </c>
      <c r="E1996" s="18" t="s">
        <v>5383</v>
      </c>
      <c r="F1996" s="18" t="s">
        <v>2070</v>
      </c>
      <c r="G1996" s="18" t="s">
        <v>2128</v>
      </c>
      <c r="H1996" s="18" t="s">
        <v>2082</v>
      </c>
      <c r="I1996" s="18" t="s">
        <v>2058</v>
      </c>
      <c r="J1996" s="18" t="s">
        <v>5384</v>
      </c>
    </row>
    <row r="1997" s="12" customFormat="1" ht="42" customHeight="1" spans="1:10">
      <c r="A1997" s="18"/>
      <c r="B1997" s="18"/>
      <c r="C1997" s="18" t="s">
        <v>2060</v>
      </c>
      <c r="D1997" s="18" t="s">
        <v>2061</v>
      </c>
      <c r="E1997" s="18" t="s">
        <v>5385</v>
      </c>
      <c r="F1997" s="18" t="s">
        <v>2055</v>
      </c>
      <c r="G1997" s="18" t="s">
        <v>4359</v>
      </c>
      <c r="H1997" s="18" t="s">
        <v>2108</v>
      </c>
      <c r="I1997" s="18" t="s">
        <v>2065</v>
      </c>
      <c r="J1997" s="18" t="s">
        <v>5386</v>
      </c>
    </row>
    <row r="1998" s="12" customFormat="1" ht="42" customHeight="1" spans="1:10">
      <c r="A1998" s="18"/>
      <c r="B1998" s="18"/>
      <c r="C1998" s="18" t="s">
        <v>2067</v>
      </c>
      <c r="D1998" s="18" t="s">
        <v>2068</v>
      </c>
      <c r="E1998" s="18" t="s">
        <v>5387</v>
      </c>
      <c r="F1998" s="18" t="s">
        <v>2070</v>
      </c>
      <c r="G1998" s="18" t="s">
        <v>2071</v>
      </c>
      <c r="H1998" s="18" t="s">
        <v>2108</v>
      </c>
      <c r="I1998" s="18" t="s">
        <v>2058</v>
      </c>
      <c r="J1998" s="18" t="s">
        <v>5388</v>
      </c>
    </row>
    <row r="1999" s="12" customFormat="1" ht="42" customHeight="1" spans="1:10">
      <c r="A1999" s="18" t="s">
        <v>5389</v>
      </c>
      <c r="B1999" s="18" t="s">
        <v>5390</v>
      </c>
      <c r="C1999" s="18" t="s">
        <v>2052</v>
      </c>
      <c r="D1999" s="18" t="s">
        <v>2053</v>
      </c>
      <c r="E1999" s="18" t="s">
        <v>5391</v>
      </c>
      <c r="F1999" s="18" t="s">
        <v>2070</v>
      </c>
      <c r="G1999" s="18" t="s">
        <v>2403</v>
      </c>
      <c r="H1999" s="18" t="s">
        <v>2082</v>
      </c>
      <c r="I1999" s="18" t="s">
        <v>2058</v>
      </c>
      <c r="J1999" s="18" t="s">
        <v>5392</v>
      </c>
    </row>
    <row r="2000" s="12" customFormat="1" ht="42" customHeight="1" spans="1:10">
      <c r="A2000" s="18"/>
      <c r="B2000" s="18"/>
      <c r="C2000" s="18" t="s">
        <v>2052</v>
      </c>
      <c r="D2000" s="18" t="s">
        <v>2053</v>
      </c>
      <c r="E2000" s="18" t="s">
        <v>5393</v>
      </c>
      <c r="F2000" s="18" t="s">
        <v>2070</v>
      </c>
      <c r="G2000" s="18" t="s">
        <v>2086</v>
      </c>
      <c r="H2000" s="18" t="s">
        <v>2082</v>
      </c>
      <c r="I2000" s="18" t="s">
        <v>2058</v>
      </c>
      <c r="J2000" s="18" t="s">
        <v>5394</v>
      </c>
    </row>
    <row r="2001" s="12" customFormat="1" ht="42" customHeight="1" spans="1:10">
      <c r="A2001" s="18"/>
      <c r="B2001" s="18"/>
      <c r="C2001" s="18" t="s">
        <v>2052</v>
      </c>
      <c r="D2001" s="18" t="s">
        <v>2084</v>
      </c>
      <c r="E2001" s="18" t="s">
        <v>5395</v>
      </c>
      <c r="F2001" s="18" t="s">
        <v>2070</v>
      </c>
      <c r="G2001" s="18" t="s">
        <v>2103</v>
      </c>
      <c r="H2001" s="18" t="s">
        <v>2072</v>
      </c>
      <c r="I2001" s="18" t="s">
        <v>2058</v>
      </c>
      <c r="J2001" s="18" t="s">
        <v>5396</v>
      </c>
    </row>
    <row r="2002" s="12" customFormat="1" ht="42" customHeight="1" spans="1:10">
      <c r="A2002" s="18"/>
      <c r="B2002" s="18"/>
      <c r="C2002" s="18" t="s">
        <v>2052</v>
      </c>
      <c r="D2002" s="18" t="s">
        <v>2084</v>
      </c>
      <c r="E2002" s="18" t="s">
        <v>5397</v>
      </c>
      <c r="F2002" s="18" t="s">
        <v>2070</v>
      </c>
      <c r="G2002" s="18" t="s">
        <v>2103</v>
      </c>
      <c r="H2002" s="18" t="s">
        <v>2072</v>
      </c>
      <c r="I2002" s="18" t="s">
        <v>2058</v>
      </c>
      <c r="J2002" s="18" t="s">
        <v>5398</v>
      </c>
    </row>
    <row r="2003" s="12" customFormat="1" ht="42" customHeight="1" spans="1:10">
      <c r="A2003" s="18"/>
      <c r="B2003" s="18"/>
      <c r="C2003" s="18" t="s">
        <v>2052</v>
      </c>
      <c r="D2003" s="18" t="s">
        <v>2084</v>
      </c>
      <c r="E2003" s="18" t="s">
        <v>5399</v>
      </c>
      <c r="F2003" s="18" t="s">
        <v>2070</v>
      </c>
      <c r="G2003" s="18" t="s">
        <v>2071</v>
      </c>
      <c r="H2003" s="18" t="s">
        <v>2072</v>
      </c>
      <c r="I2003" s="18" t="s">
        <v>2058</v>
      </c>
      <c r="J2003" s="18" t="s">
        <v>5400</v>
      </c>
    </row>
    <row r="2004" s="12" customFormat="1" ht="42" customHeight="1" spans="1:10">
      <c r="A2004" s="18"/>
      <c r="B2004" s="18"/>
      <c r="C2004" s="18" t="s">
        <v>2052</v>
      </c>
      <c r="D2004" s="18" t="s">
        <v>2088</v>
      </c>
      <c r="E2004" s="18" t="s">
        <v>2105</v>
      </c>
      <c r="F2004" s="18" t="s">
        <v>2055</v>
      </c>
      <c r="G2004" s="18" t="s">
        <v>4028</v>
      </c>
      <c r="H2004" s="18" t="s">
        <v>2064</v>
      </c>
      <c r="I2004" s="18" t="s">
        <v>2065</v>
      </c>
      <c r="J2004" s="18" t="s">
        <v>2231</v>
      </c>
    </row>
    <row r="2005" s="12" customFormat="1" ht="42" customHeight="1" spans="1:10">
      <c r="A2005" s="18"/>
      <c r="B2005" s="18"/>
      <c r="C2005" s="18" t="s">
        <v>2052</v>
      </c>
      <c r="D2005" s="18" t="s">
        <v>2088</v>
      </c>
      <c r="E2005" s="18" t="s">
        <v>4932</v>
      </c>
      <c r="F2005" s="18" t="s">
        <v>2070</v>
      </c>
      <c r="G2005" s="18" t="s">
        <v>2103</v>
      </c>
      <c r="H2005" s="18" t="s">
        <v>2072</v>
      </c>
      <c r="I2005" s="18" t="s">
        <v>2058</v>
      </c>
      <c r="J2005" s="18" t="s">
        <v>5401</v>
      </c>
    </row>
    <row r="2006" s="12" customFormat="1" ht="42" customHeight="1" spans="1:10">
      <c r="A2006" s="18"/>
      <c r="B2006" s="18"/>
      <c r="C2006" s="18" t="s">
        <v>2052</v>
      </c>
      <c r="D2006" s="18" t="s">
        <v>2088</v>
      </c>
      <c r="E2006" s="18" t="s">
        <v>5402</v>
      </c>
      <c r="F2006" s="18" t="s">
        <v>2070</v>
      </c>
      <c r="G2006" s="18" t="s">
        <v>2103</v>
      </c>
      <c r="H2006" s="18" t="s">
        <v>2072</v>
      </c>
      <c r="I2006" s="18" t="s">
        <v>2058</v>
      </c>
      <c r="J2006" s="18" t="s">
        <v>5403</v>
      </c>
    </row>
    <row r="2007" s="12" customFormat="1" ht="42" customHeight="1" spans="1:10">
      <c r="A2007" s="18"/>
      <c r="B2007" s="18"/>
      <c r="C2007" s="18" t="s">
        <v>2052</v>
      </c>
      <c r="D2007" s="18" t="s">
        <v>2053</v>
      </c>
      <c r="E2007" s="18" t="s">
        <v>2111</v>
      </c>
      <c r="F2007" s="18" t="s">
        <v>2106</v>
      </c>
      <c r="G2007" s="18" t="s">
        <v>5404</v>
      </c>
      <c r="H2007" s="18" t="s">
        <v>2233</v>
      </c>
      <c r="I2007" s="18" t="s">
        <v>2058</v>
      </c>
      <c r="J2007" s="18" t="s">
        <v>2840</v>
      </c>
    </row>
    <row r="2008" s="12" customFormat="1" ht="42" customHeight="1" spans="1:10">
      <c r="A2008" s="18"/>
      <c r="B2008" s="18"/>
      <c r="C2008" s="18" t="s">
        <v>2060</v>
      </c>
      <c r="D2008" s="18" t="s">
        <v>2061</v>
      </c>
      <c r="E2008" s="18" t="s">
        <v>5405</v>
      </c>
      <c r="F2008" s="18" t="s">
        <v>2055</v>
      </c>
      <c r="G2008" s="18" t="s">
        <v>5406</v>
      </c>
      <c r="H2008" s="18" t="s">
        <v>2064</v>
      </c>
      <c r="I2008" s="18" t="s">
        <v>2065</v>
      </c>
      <c r="J2008" s="18" t="s">
        <v>5407</v>
      </c>
    </row>
    <row r="2009" s="12" customFormat="1" ht="42" customHeight="1" spans="1:10">
      <c r="A2009" s="18"/>
      <c r="B2009" s="18"/>
      <c r="C2009" s="18" t="s">
        <v>2067</v>
      </c>
      <c r="D2009" s="18" t="s">
        <v>2068</v>
      </c>
      <c r="E2009" s="18" t="s">
        <v>2847</v>
      </c>
      <c r="F2009" s="18" t="s">
        <v>2070</v>
      </c>
      <c r="G2009" s="18" t="s">
        <v>2071</v>
      </c>
      <c r="H2009" s="18" t="s">
        <v>2072</v>
      </c>
      <c r="I2009" s="18" t="s">
        <v>2058</v>
      </c>
      <c r="J2009" s="18" t="s">
        <v>2955</v>
      </c>
    </row>
    <row r="2010" s="12" customFormat="1" ht="42" customHeight="1" spans="1:10">
      <c r="A2010" s="18" t="s">
        <v>2276</v>
      </c>
      <c r="B2010" s="18" t="s">
        <v>5408</v>
      </c>
      <c r="C2010" s="18" t="s">
        <v>2052</v>
      </c>
      <c r="D2010" s="18" t="s">
        <v>2053</v>
      </c>
      <c r="E2010" s="18" t="s">
        <v>5409</v>
      </c>
      <c r="F2010" s="18" t="s">
        <v>2055</v>
      </c>
      <c r="G2010" s="18" t="s">
        <v>5410</v>
      </c>
      <c r="H2010" s="18" t="s">
        <v>2057</v>
      </c>
      <c r="I2010" s="18" t="s">
        <v>2058</v>
      </c>
      <c r="J2010" s="18" t="s">
        <v>5411</v>
      </c>
    </row>
    <row r="2011" s="12" customFormat="1" ht="42" customHeight="1" spans="1:10">
      <c r="A2011" s="18"/>
      <c r="B2011" s="18"/>
      <c r="C2011" s="18" t="s">
        <v>2060</v>
      </c>
      <c r="D2011" s="18" t="s">
        <v>2061</v>
      </c>
      <c r="E2011" s="18" t="s">
        <v>4948</v>
      </c>
      <c r="F2011" s="18" t="s">
        <v>2055</v>
      </c>
      <c r="G2011" s="18" t="s">
        <v>2063</v>
      </c>
      <c r="H2011" s="18" t="s">
        <v>2108</v>
      </c>
      <c r="I2011" s="18" t="s">
        <v>2065</v>
      </c>
      <c r="J2011" s="18" t="s">
        <v>4826</v>
      </c>
    </row>
    <row r="2012" s="12" customFormat="1" ht="42" customHeight="1" spans="1:10">
      <c r="A2012" s="18"/>
      <c r="B2012" s="18"/>
      <c r="C2012" s="18" t="s">
        <v>2067</v>
      </c>
      <c r="D2012" s="18" t="s">
        <v>2068</v>
      </c>
      <c r="E2012" s="18" t="s">
        <v>2069</v>
      </c>
      <c r="F2012" s="18" t="s">
        <v>2070</v>
      </c>
      <c r="G2012" s="18" t="s">
        <v>2071</v>
      </c>
      <c r="H2012" s="18" t="s">
        <v>2072</v>
      </c>
      <c r="I2012" s="18" t="s">
        <v>2058</v>
      </c>
      <c r="J2012" s="18" t="s">
        <v>5412</v>
      </c>
    </row>
    <row r="2013" s="12" customFormat="1" ht="42" customHeight="1" spans="1:10">
      <c r="A2013" s="18" t="s">
        <v>5074</v>
      </c>
      <c r="B2013" s="18" t="s">
        <v>5413</v>
      </c>
      <c r="C2013" s="18" t="s">
        <v>2052</v>
      </c>
      <c r="D2013" s="18" t="s">
        <v>2053</v>
      </c>
      <c r="E2013" s="18" t="s">
        <v>5414</v>
      </c>
      <c r="F2013" s="18" t="s">
        <v>2070</v>
      </c>
      <c r="G2013" s="18" t="s">
        <v>5410</v>
      </c>
      <c r="H2013" s="18" t="s">
        <v>2057</v>
      </c>
      <c r="I2013" s="18" t="s">
        <v>2058</v>
      </c>
      <c r="J2013" s="18" t="s">
        <v>5415</v>
      </c>
    </row>
    <row r="2014" s="12" customFormat="1" ht="42" customHeight="1" spans="1:10">
      <c r="A2014" s="18"/>
      <c r="B2014" s="18"/>
      <c r="C2014" s="18" t="s">
        <v>2052</v>
      </c>
      <c r="D2014" s="18" t="s">
        <v>2088</v>
      </c>
      <c r="E2014" s="18" t="s">
        <v>5416</v>
      </c>
      <c r="F2014" s="18" t="s">
        <v>2106</v>
      </c>
      <c r="G2014" s="18" t="s">
        <v>2403</v>
      </c>
      <c r="H2014" s="18" t="s">
        <v>3529</v>
      </c>
      <c r="I2014" s="18" t="s">
        <v>2058</v>
      </c>
      <c r="J2014" s="18" t="s">
        <v>5417</v>
      </c>
    </row>
    <row r="2015" s="12" customFormat="1" ht="42" customHeight="1" spans="1:10">
      <c r="A2015" s="18"/>
      <c r="B2015" s="18"/>
      <c r="C2015" s="18" t="s">
        <v>2052</v>
      </c>
      <c r="D2015" s="18" t="s">
        <v>2110</v>
      </c>
      <c r="E2015" s="18" t="s">
        <v>2111</v>
      </c>
      <c r="F2015" s="18" t="s">
        <v>2106</v>
      </c>
      <c r="G2015" s="18" t="s">
        <v>5418</v>
      </c>
      <c r="H2015" s="18" t="s">
        <v>2233</v>
      </c>
      <c r="I2015" s="18" t="s">
        <v>2058</v>
      </c>
      <c r="J2015" s="18" t="s">
        <v>5419</v>
      </c>
    </row>
    <row r="2016" s="12" customFormat="1" ht="42" customHeight="1" spans="1:10">
      <c r="A2016" s="18"/>
      <c r="B2016" s="18"/>
      <c r="C2016" s="18" t="s">
        <v>2060</v>
      </c>
      <c r="D2016" s="18" t="s">
        <v>2061</v>
      </c>
      <c r="E2016" s="18" t="s">
        <v>5420</v>
      </c>
      <c r="F2016" s="18" t="s">
        <v>2055</v>
      </c>
      <c r="G2016" s="18" t="s">
        <v>5421</v>
      </c>
      <c r="H2016" s="18" t="s">
        <v>2064</v>
      </c>
      <c r="I2016" s="18" t="s">
        <v>2065</v>
      </c>
      <c r="J2016" s="18" t="s">
        <v>5422</v>
      </c>
    </row>
    <row r="2017" s="12" customFormat="1" ht="42" customHeight="1" spans="1:10">
      <c r="A2017" s="18"/>
      <c r="B2017" s="18"/>
      <c r="C2017" s="18" t="s">
        <v>2067</v>
      </c>
      <c r="D2017" s="18" t="s">
        <v>2068</v>
      </c>
      <c r="E2017" s="18" t="s">
        <v>2068</v>
      </c>
      <c r="F2017" s="18" t="s">
        <v>2070</v>
      </c>
      <c r="G2017" s="18" t="s">
        <v>2071</v>
      </c>
      <c r="H2017" s="18" t="s">
        <v>2072</v>
      </c>
      <c r="I2017" s="18" t="s">
        <v>2058</v>
      </c>
      <c r="J2017" s="18" t="s">
        <v>5423</v>
      </c>
    </row>
    <row r="2018" s="12" customFormat="1" ht="42" customHeight="1" spans="1:10">
      <c r="A2018" s="18" t="s">
        <v>5424</v>
      </c>
      <c r="B2018" s="18" t="s">
        <v>5425</v>
      </c>
      <c r="C2018" s="18" t="s">
        <v>2052</v>
      </c>
      <c r="D2018" s="18" t="s">
        <v>2053</v>
      </c>
      <c r="E2018" s="18" t="s">
        <v>5426</v>
      </c>
      <c r="F2018" s="18" t="s">
        <v>2070</v>
      </c>
      <c r="G2018" s="18" t="s">
        <v>2086</v>
      </c>
      <c r="H2018" s="18" t="s">
        <v>2222</v>
      </c>
      <c r="I2018" s="18" t="s">
        <v>2058</v>
      </c>
      <c r="J2018" s="18" t="s">
        <v>5427</v>
      </c>
    </row>
    <row r="2019" s="12" customFormat="1" ht="42" customHeight="1" spans="1:10">
      <c r="A2019" s="18"/>
      <c r="B2019" s="18"/>
      <c r="C2019" s="18" t="s">
        <v>2052</v>
      </c>
      <c r="D2019" s="18" t="s">
        <v>2053</v>
      </c>
      <c r="E2019" s="18" t="s">
        <v>5428</v>
      </c>
      <c r="F2019" s="18" t="s">
        <v>2070</v>
      </c>
      <c r="G2019" s="18" t="s">
        <v>2799</v>
      </c>
      <c r="H2019" s="18" t="s">
        <v>2222</v>
      </c>
      <c r="I2019" s="18" t="s">
        <v>2058</v>
      </c>
      <c r="J2019" s="18" t="s">
        <v>5429</v>
      </c>
    </row>
    <row r="2020" s="12" customFormat="1" ht="42" customHeight="1" spans="1:10">
      <c r="A2020" s="18"/>
      <c r="B2020" s="18"/>
      <c r="C2020" s="18" t="s">
        <v>2052</v>
      </c>
      <c r="D2020" s="18" t="s">
        <v>2084</v>
      </c>
      <c r="E2020" s="18" t="s">
        <v>5430</v>
      </c>
      <c r="F2020" s="18" t="s">
        <v>2070</v>
      </c>
      <c r="G2020" s="18" t="s">
        <v>2103</v>
      </c>
      <c r="H2020" s="18" t="s">
        <v>2072</v>
      </c>
      <c r="I2020" s="18" t="s">
        <v>2058</v>
      </c>
      <c r="J2020" s="18" t="s">
        <v>5431</v>
      </c>
    </row>
    <row r="2021" s="12" customFormat="1" ht="42" customHeight="1" spans="1:10">
      <c r="A2021" s="18"/>
      <c r="B2021" s="18"/>
      <c r="C2021" s="18" t="s">
        <v>2052</v>
      </c>
      <c r="D2021" s="18" t="s">
        <v>2084</v>
      </c>
      <c r="E2021" s="18" t="s">
        <v>5432</v>
      </c>
      <c r="F2021" s="18" t="s">
        <v>2070</v>
      </c>
      <c r="G2021" s="18" t="s">
        <v>2103</v>
      </c>
      <c r="H2021" s="18" t="s">
        <v>2072</v>
      </c>
      <c r="I2021" s="18" t="s">
        <v>2058</v>
      </c>
      <c r="J2021" s="18" t="s">
        <v>5433</v>
      </c>
    </row>
    <row r="2022" s="12" customFormat="1" ht="42" customHeight="1" spans="1:10">
      <c r="A2022" s="18"/>
      <c r="B2022" s="18"/>
      <c r="C2022" s="18" t="s">
        <v>2052</v>
      </c>
      <c r="D2022" s="18" t="s">
        <v>2088</v>
      </c>
      <c r="E2022" s="18" t="s">
        <v>2105</v>
      </c>
      <c r="F2022" s="18" t="s">
        <v>2055</v>
      </c>
      <c r="G2022" s="18" t="s">
        <v>4028</v>
      </c>
      <c r="H2022" s="18" t="s">
        <v>2064</v>
      </c>
      <c r="I2022" s="18" t="s">
        <v>2065</v>
      </c>
      <c r="J2022" s="18" t="s">
        <v>5324</v>
      </c>
    </row>
    <row r="2023" s="12" customFormat="1" ht="42" customHeight="1" spans="1:10">
      <c r="A2023" s="18"/>
      <c r="B2023" s="18"/>
      <c r="C2023" s="18" t="s">
        <v>2052</v>
      </c>
      <c r="D2023" s="18" t="s">
        <v>2088</v>
      </c>
      <c r="E2023" s="18" t="s">
        <v>5434</v>
      </c>
      <c r="F2023" s="18" t="s">
        <v>2070</v>
      </c>
      <c r="G2023" s="18" t="s">
        <v>2103</v>
      </c>
      <c r="H2023" s="18" t="s">
        <v>2072</v>
      </c>
      <c r="I2023" s="18" t="s">
        <v>2058</v>
      </c>
      <c r="J2023" s="18" t="s">
        <v>5435</v>
      </c>
    </row>
    <row r="2024" s="12" customFormat="1" ht="42" customHeight="1" spans="1:10">
      <c r="A2024" s="18"/>
      <c r="B2024" s="18"/>
      <c r="C2024" s="18" t="s">
        <v>2052</v>
      </c>
      <c r="D2024" s="18" t="s">
        <v>2110</v>
      </c>
      <c r="E2024" s="18" t="s">
        <v>2111</v>
      </c>
      <c r="F2024" s="18" t="s">
        <v>2106</v>
      </c>
      <c r="G2024" s="18" t="s">
        <v>5436</v>
      </c>
      <c r="H2024" s="18" t="s">
        <v>2233</v>
      </c>
      <c r="I2024" s="18" t="s">
        <v>2058</v>
      </c>
      <c r="J2024" s="18" t="s">
        <v>2840</v>
      </c>
    </row>
    <row r="2025" s="12" customFormat="1" ht="42" customHeight="1" spans="1:10">
      <c r="A2025" s="18"/>
      <c r="B2025" s="18"/>
      <c r="C2025" s="18" t="s">
        <v>2060</v>
      </c>
      <c r="D2025" s="18" t="s">
        <v>2061</v>
      </c>
      <c r="E2025" s="18" t="s">
        <v>5437</v>
      </c>
      <c r="F2025" s="18" t="s">
        <v>2055</v>
      </c>
      <c r="G2025" s="18" t="s">
        <v>2678</v>
      </c>
      <c r="H2025" s="18" t="s">
        <v>2064</v>
      </c>
      <c r="I2025" s="18" t="s">
        <v>2065</v>
      </c>
      <c r="J2025" s="18" t="s">
        <v>5438</v>
      </c>
    </row>
    <row r="2026" s="12" customFormat="1" ht="42" customHeight="1" spans="1:10">
      <c r="A2026" s="18"/>
      <c r="B2026" s="18"/>
      <c r="C2026" s="18" t="s">
        <v>2067</v>
      </c>
      <c r="D2026" s="18" t="s">
        <v>2068</v>
      </c>
      <c r="E2026" s="18" t="s">
        <v>2847</v>
      </c>
      <c r="F2026" s="18" t="s">
        <v>2070</v>
      </c>
      <c r="G2026" s="18" t="s">
        <v>2071</v>
      </c>
      <c r="H2026" s="18" t="s">
        <v>2072</v>
      </c>
      <c r="I2026" s="18" t="s">
        <v>2058</v>
      </c>
      <c r="J2026" s="18" t="s">
        <v>2955</v>
      </c>
    </row>
    <row r="2027" s="12" customFormat="1" ht="42" customHeight="1" spans="1:10">
      <c r="A2027" s="18" t="s">
        <v>5439</v>
      </c>
      <c r="B2027" s="18" t="s">
        <v>5440</v>
      </c>
      <c r="C2027" s="18" t="s">
        <v>2052</v>
      </c>
      <c r="D2027" s="18" t="s">
        <v>2053</v>
      </c>
      <c r="E2027" s="18" t="s">
        <v>5441</v>
      </c>
      <c r="F2027" s="18" t="s">
        <v>2070</v>
      </c>
      <c r="G2027" s="18" t="s">
        <v>2165</v>
      </c>
      <c r="H2027" s="18" t="s">
        <v>2082</v>
      </c>
      <c r="I2027" s="18" t="s">
        <v>2058</v>
      </c>
      <c r="J2027" s="18" t="s">
        <v>5442</v>
      </c>
    </row>
    <row r="2028" s="12" customFormat="1" ht="42" customHeight="1" spans="1:10">
      <c r="A2028" s="18"/>
      <c r="B2028" s="18"/>
      <c r="C2028" s="18" t="s">
        <v>2052</v>
      </c>
      <c r="D2028" s="18" t="s">
        <v>2053</v>
      </c>
      <c r="E2028" s="18" t="s">
        <v>5443</v>
      </c>
      <c r="F2028" s="18" t="s">
        <v>2070</v>
      </c>
      <c r="G2028" s="18" t="s">
        <v>5444</v>
      </c>
      <c r="H2028" s="18" t="s">
        <v>2222</v>
      </c>
      <c r="I2028" s="18" t="s">
        <v>2058</v>
      </c>
      <c r="J2028" s="18" t="s">
        <v>5445</v>
      </c>
    </row>
    <row r="2029" s="12" customFormat="1" ht="42" customHeight="1" spans="1:10">
      <c r="A2029" s="18"/>
      <c r="B2029" s="18"/>
      <c r="C2029" s="18" t="s">
        <v>2052</v>
      </c>
      <c r="D2029" s="18" t="s">
        <v>2084</v>
      </c>
      <c r="E2029" s="18" t="s">
        <v>5446</v>
      </c>
      <c r="F2029" s="18" t="s">
        <v>2070</v>
      </c>
      <c r="G2029" s="18" t="s">
        <v>2071</v>
      </c>
      <c r="H2029" s="18" t="s">
        <v>2072</v>
      </c>
      <c r="I2029" s="18" t="s">
        <v>2058</v>
      </c>
      <c r="J2029" s="18" t="s">
        <v>5447</v>
      </c>
    </row>
    <row r="2030" s="12" customFormat="1" ht="42" customHeight="1" spans="1:10">
      <c r="A2030" s="18"/>
      <c r="B2030" s="18"/>
      <c r="C2030" s="18" t="s">
        <v>2052</v>
      </c>
      <c r="D2030" s="18" t="s">
        <v>2088</v>
      </c>
      <c r="E2030" s="18" t="s">
        <v>2102</v>
      </c>
      <c r="F2030" s="18" t="s">
        <v>2106</v>
      </c>
      <c r="G2030" s="18" t="s">
        <v>4028</v>
      </c>
      <c r="H2030" s="18" t="s">
        <v>2064</v>
      </c>
      <c r="I2030" s="18" t="s">
        <v>2065</v>
      </c>
      <c r="J2030" s="18" t="s">
        <v>5448</v>
      </c>
    </row>
    <row r="2031" s="12" customFormat="1" ht="42" customHeight="1" spans="1:10">
      <c r="A2031" s="18"/>
      <c r="B2031" s="18"/>
      <c r="C2031" s="18" t="s">
        <v>2052</v>
      </c>
      <c r="D2031" s="18" t="s">
        <v>2110</v>
      </c>
      <c r="E2031" s="18" t="s">
        <v>2111</v>
      </c>
      <c r="F2031" s="18" t="s">
        <v>2106</v>
      </c>
      <c r="G2031" s="18" t="s">
        <v>5449</v>
      </c>
      <c r="H2031" s="18" t="s">
        <v>2233</v>
      </c>
      <c r="I2031" s="18" t="s">
        <v>2058</v>
      </c>
      <c r="J2031" s="18" t="s">
        <v>2840</v>
      </c>
    </row>
    <row r="2032" s="12" customFormat="1" ht="42" customHeight="1" spans="1:10">
      <c r="A2032" s="18"/>
      <c r="B2032" s="18"/>
      <c r="C2032" s="18" t="s">
        <v>2060</v>
      </c>
      <c r="D2032" s="18" t="s">
        <v>2061</v>
      </c>
      <c r="E2032" s="18" t="s">
        <v>5450</v>
      </c>
      <c r="F2032" s="18" t="s">
        <v>2055</v>
      </c>
      <c r="G2032" s="18" t="s">
        <v>5406</v>
      </c>
      <c r="H2032" s="18" t="s">
        <v>2064</v>
      </c>
      <c r="I2032" s="18" t="s">
        <v>2065</v>
      </c>
      <c r="J2032" s="18" t="s">
        <v>5451</v>
      </c>
    </row>
    <row r="2033" s="12" customFormat="1" ht="42" customHeight="1" spans="1:10">
      <c r="A2033" s="18"/>
      <c r="B2033" s="18"/>
      <c r="C2033" s="18" t="s">
        <v>2067</v>
      </c>
      <c r="D2033" s="18" t="s">
        <v>2068</v>
      </c>
      <c r="E2033" s="18" t="s">
        <v>2068</v>
      </c>
      <c r="F2033" s="18" t="s">
        <v>2070</v>
      </c>
      <c r="G2033" s="18" t="s">
        <v>2071</v>
      </c>
      <c r="H2033" s="18" t="s">
        <v>2072</v>
      </c>
      <c r="I2033" s="18" t="s">
        <v>2058</v>
      </c>
      <c r="J2033" s="18" t="s">
        <v>5452</v>
      </c>
    </row>
    <row r="2034" s="12" customFormat="1" ht="42" customHeight="1" spans="1:10">
      <c r="A2034" s="17" t="s">
        <v>5453</v>
      </c>
      <c r="B2034" s="20"/>
      <c r="C2034" s="20"/>
      <c r="D2034" s="20"/>
      <c r="E2034" s="20"/>
      <c r="F2034" s="20"/>
      <c r="G2034" s="20"/>
      <c r="H2034" s="20"/>
      <c r="I2034" s="20"/>
      <c r="J2034" s="20"/>
    </row>
    <row r="2035" s="12" customFormat="1" ht="42" customHeight="1" spans="1:10">
      <c r="A2035" s="19" t="s">
        <v>5453</v>
      </c>
      <c r="B2035" s="20"/>
      <c r="C2035" s="20"/>
      <c r="D2035" s="20"/>
      <c r="E2035" s="20"/>
      <c r="F2035" s="20"/>
      <c r="G2035" s="20"/>
      <c r="H2035" s="20"/>
      <c r="I2035" s="20"/>
      <c r="J2035" s="20"/>
    </row>
    <row r="2036" s="12" customFormat="1" ht="42" customHeight="1" spans="1:10">
      <c r="A2036" s="18" t="s">
        <v>5454</v>
      </c>
      <c r="B2036" s="18" t="s">
        <v>5455</v>
      </c>
      <c r="C2036" s="18" t="s">
        <v>2052</v>
      </c>
      <c r="D2036" s="18" t="s">
        <v>2053</v>
      </c>
      <c r="E2036" s="18" t="s">
        <v>5456</v>
      </c>
      <c r="F2036" s="18" t="s">
        <v>2070</v>
      </c>
      <c r="G2036" s="18" t="s">
        <v>3995</v>
      </c>
      <c r="H2036" s="18" t="s">
        <v>2600</v>
      </c>
      <c r="I2036" s="18" t="s">
        <v>2058</v>
      </c>
      <c r="J2036" s="18" t="s">
        <v>5457</v>
      </c>
    </row>
    <row r="2037" s="12" customFormat="1" ht="42" customHeight="1" spans="1:10">
      <c r="A2037" s="18"/>
      <c r="B2037" s="18"/>
      <c r="C2037" s="18" t="s">
        <v>2052</v>
      </c>
      <c r="D2037" s="18" t="s">
        <v>2053</v>
      </c>
      <c r="E2037" s="18" t="s">
        <v>5458</v>
      </c>
      <c r="F2037" s="18" t="s">
        <v>2070</v>
      </c>
      <c r="G2037" s="18" t="s">
        <v>5459</v>
      </c>
      <c r="H2037" s="18" t="s">
        <v>2600</v>
      </c>
      <c r="I2037" s="18" t="s">
        <v>2058</v>
      </c>
      <c r="J2037" s="18" t="s">
        <v>5460</v>
      </c>
    </row>
    <row r="2038" s="12" customFormat="1" ht="42" customHeight="1" spans="1:10">
      <c r="A2038" s="18"/>
      <c r="B2038" s="18"/>
      <c r="C2038" s="18" t="s">
        <v>2052</v>
      </c>
      <c r="D2038" s="18" t="s">
        <v>2053</v>
      </c>
      <c r="E2038" s="18" t="s">
        <v>5461</v>
      </c>
      <c r="F2038" s="18" t="s">
        <v>2070</v>
      </c>
      <c r="G2038" s="18" t="s">
        <v>3128</v>
      </c>
      <c r="H2038" s="18" t="s">
        <v>2211</v>
      </c>
      <c r="I2038" s="18" t="s">
        <v>2058</v>
      </c>
      <c r="J2038" s="18" t="s">
        <v>5462</v>
      </c>
    </row>
    <row r="2039" s="12" customFormat="1" ht="42" customHeight="1" spans="1:10">
      <c r="A2039" s="18"/>
      <c r="B2039" s="18"/>
      <c r="C2039" s="18" t="s">
        <v>2052</v>
      </c>
      <c r="D2039" s="18" t="s">
        <v>2084</v>
      </c>
      <c r="E2039" s="18" t="s">
        <v>5463</v>
      </c>
      <c r="F2039" s="18" t="s">
        <v>2070</v>
      </c>
      <c r="G2039" s="18" t="s">
        <v>3335</v>
      </c>
      <c r="H2039" s="18" t="s">
        <v>2072</v>
      </c>
      <c r="I2039" s="18" t="s">
        <v>2058</v>
      </c>
      <c r="J2039" s="18" t="s">
        <v>5464</v>
      </c>
    </row>
    <row r="2040" s="12" customFormat="1" ht="42" customHeight="1" spans="1:10">
      <c r="A2040" s="18"/>
      <c r="B2040" s="18"/>
      <c r="C2040" s="18" t="s">
        <v>2052</v>
      </c>
      <c r="D2040" s="18" t="s">
        <v>2084</v>
      </c>
      <c r="E2040" s="18" t="s">
        <v>5465</v>
      </c>
      <c r="F2040" s="18" t="s">
        <v>2070</v>
      </c>
      <c r="G2040" s="18" t="s">
        <v>2556</v>
      </c>
      <c r="H2040" s="18" t="s">
        <v>2072</v>
      </c>
      <c r="I2040" s="18" t="s">
        <v>2058</v>
      </c>
      <c r="J2040" s="18" t="s">
        <v>5466</v>
      </c>
    </row>
    <row r="2041" s="12" customFormat="1" ht="42" customHeight="1" spans="1:10">
      <c r="A2041" s="18"/>
      <c r="B2041" s="18"/>
      <c r="C2041" s="18" t="s">
        <v>2052</v>
      </c>
      <c r="D2041" s="18" t="s">
        <v>2088</v>
      </c>
      <c r="E2041" s="18" t="s">
        <v>5467</v>
      </c>
      <c r="F2041" s="18" t="s">
        <v>2070</v>
      </c>
      <c r="G2041" s="18" t="s">
        <v>2086</v>
      </c>
      <c r="H2041" s="18" t="s">
        <v>2072</v>
      </c>
      <c r="I2041" s="18" t="s">
        <v>2058</v>
      </c>
      <c r="J2041" s="18" t="s">
        <v>5468</v>
      </c>
    </row>
    <row r="2042" s="12" customFormat="1" ht="42" customHeight="1" spans="1:10">
      <c r="A2042" s="18"/>
      <c r="B2042" s="18"/>
      <c r="C2042" s="18" t="s">
        <v>2052</v>
      </c>
      <c r="D2042" s="18" t="s">
        <v>2110</v>
      </c>
      <c r="E2042" s="18" t="s">
        <v>2111</v>
      </c>
      <c r="F2042" s="18" t="s">
        <v>2106</v>
      </c>
      <c r="G2042" s="18" t="s">
        <v>5469</v>
      </c>
      <c r="H2042" s="18" t="s">
        <v>2221</v>
      </c>
      <c r="I2042" s="18" t="s">
        <v>2058</v>
      </c>
      <c r="J2042" s="18" t="s">
        <v>5470</v>
      </c>
    </row>
    <row r="2043" s="12" customFormat="1" ht="42" customHeight="1" spans="1:10">
      <c r="A2043" s="18"/>
      <c r="B2043" s="18"/>
      <c r="C2043" s="18" t="s">
        <v>2060</v>
      </c>
      <c r="D2043" s="18" t="s">
        <v>2061</v>
      </c>
      <c r="E2043" s="18" t="s">
        <v>5471</v>
      </c>
      <c r="F2043" s="18" t="s">
        <v>2070</v>
      </c>
      <c r="G2043" s="18" t="s">
        <v>3995</v>
      </c>
      <c r="H2043" s="18" t="s">
        <v>3129</v>
      </c>
      <c r="I2043" s="18" t="s">
        <v>2058</v>
      </c>
      <c r="J2043" s="18" t="s">
        <v>5472</v>
      </c>
    </row>
    <row r="2044" s="12" customFormat="1" ht="42" customHeight="1" spans="1:10">
      <c r="A2044" s="18"/>
      <c r="B2044" s="18"/>
      <c r="C2044" s="18" t="s">
        <v>2060</v>
      </c>
      <c r="D2044" s="18" t="s">
        <v>2061</v>
      </c>
      <c r="E2044" s="18" t="s">
        <v>5473</v>
      </c>
      <c r="F2044" s="18" t="s">
        <v>2070</v>
      </c>
      <c r="G2044" s="18" t="s">
        <v>2696</v>
      </c>
      <c r="H2044" s="18" t="s">
        <v>2600</v>
      </c>
      <c r="I2044" s="18" t="s">
        <v>2058</v>
      </c>
      <c r="J2044" s="18" t="s">
        <v>5474</v>
      </c>
    </row>
    <row r="2045" s="12" customFormat="1" ht="42" customHeight="1" spans="1:10">
      <c r="A2045" s="18"/>
      <c r="B2045" s="18"/>
      <c r="C2045" s="18" t="s">
        <v>2067</v>
      </c>
      <c r="D2045" s="18" t="s">
        <v>2068</v>
      </c>
      <c r="E2045" s="18" t="s">
        <v>5475</v>
      </c>
      <c r="F2045" s="18" t="s">
        <v>2070</v>
      </c>
      <c r="G2045" s="18" t="s">
        <v>2071</v>
      </c>
      <c r="H2045" s="18" t="s">
        <v>2072</v>
      </c>
      <c r="I2045" s="18" t="s">
        <v>2058</v>
      </c>
      <c r="J2045" s="18" t="s">
        <v>3798</v>
      </c>
    </row>
    <row r="2046" s="12" customFormat="1" ht="42" customHeight="1" spans="1:10">
      <c r="A2046" s="18" t="s">
        <v>5476</v>
      </c>
      <c r="B2046" s="18" t="s">
        <v>5477</v>
      </c>
      <c r="C2046" s="18" t="s">
        <v>2052</v>
      </c>
      <c r="D2046" s="18" t="s">
        <v>2053</v>
      </c>
      <c r="E2046" s="18" t="s">
        <v>5478</v>
      </c>
      <c r="F2046" s="18" t="s">
        <v>2070</v>
      </c>
      <c r="G2046" s="18" t="s">
        <v>2799</v>
      </c>
      <c r="H2046" s="18" t="s">
        <v>2082</v>
      </c>
      <c r="I2046" s="18" t="s">
        <v>2058</v>
      </c>
      <c r="J2046" s="18" t="s">
        <v>5479</v>
      </c>
    </row>
    <row r="2047" s="12" customFormat="1" ht="42" customHeight="1" spans="1:10">
      <c r="A2047" s="18"/>
      <c r="B2047" s="18"/>
      <c r="C2047" s="18" t="s">
        <v>2060</v>
      </c>
      <c r="D2047" s="18" t="s">
        <v>2061</v>
      </c>
      <c r="E2047" s="18" t="s">
        <v>5480</v>
      </c>
      <c r="F2047" s="18" t="s">
        <v>2055</v>
      </c>
      <c r="G2047" s="18" t="s">
        <v>2093</v>
      </c>
      <c r="H2047" s="18" t="s">
        <v>2064</v>
      </c>
      <c r="I2047" s="18" t="s">
        <v>2065</v>
      </c>
      <c r="J2047" s="18" t="s">
        <v>5481</v>
      </c>
    </row>
    <row r="2048" s="12" customFormat="1" ht="42" customHeight="1" spans="1:10">
      <c r="A2048" s="18"/>
      <c r="B2048" s="18"/>
      <c r="C2048" s="18" t="s">
        <v>2067</v>
      </c>
      <c r="D2048" s="18" t="s">
        <v>2068</v>
      </c>
      <c r="E2048" s="18" t="s">
        <v>4997</v>
      </c>
      <c r="F2048" s="18" t="s">
        <v>2070</v>
      </c>
      <c r="G2048" s="18" t="s">
        <v>2071</v>
      </c>
      <c r="H2048" s="18" t="s">
        <v>2072</v>
      </c>
      <c r="I2048" s="18" t="s">
        <v>2058</v>
      </c>
      <c r="J2048" s="18" t="s">
        <v>5482</v>
      </c>
    </row>
    <row r="2049" s="12" customFormat="1" ht="42" customHeight="1" spans="1:10">
      <c r="A2049" s="18" t="s">
        <v>5483</v>
      </c>
      <c r="B2049" s="18" t="s">
        <v>5484</v>
      </c>
      <c r="C2049" s="18" t="s">
        <v>2052</v>
      </c>
      <c r="D2049" s="18" t="s">
        <v>2053</v>
      </c>
      <c r="E2049" s="18" t="s">
        <v>5485</v>
      </c>
      <c r="F2049" s="18" t="s">
        <v>2070</v>
      </c>
      <c r="G2049" s="18" t="s">
        <v>5485</v>
      </c>
      <c r="H2049" s="18" t="s">
        <v>2064</v>
      </c>
      <c r="I2049" s="18" t="s">
        <v>2058</v>
      </c>
      <c r="J2049" s="18" t="s">
        <v>5485</v>
      </c>
    </row>
    <row r="2050" s="12" customFormat="1" ht="42" customHeight="1" spans="1:10">
      <c r="A2050" s="18"/>
      <c r="B2050" s="18"/>
      <c r="C2050" s="18" t="s">
        <v>2060</v>
      </c>
      <c r="D2050" s="18" t="s">
        <v>2061</v>
      </c>
      <c r="E2050" s="18" t="s">
        <v>4948</v>
      </c>
      <c r="F2050" s="18" t="s">
        <v>2070</v>
      </c>
      <c r="G2050" s="18" t="s">
        <v>4948</v>
      </c>
      <c r="H2050" s="18" t="s">
        <v>2064</v>
      </c>
      <c r="I2050" s="18" t="s">
        <v>2065</v>
      </c>
      <c r="J2050" s="18" t="s">
        <v>4948</v>
      </c>
    </row>
    <row r="2051" s="12" customFormat="1" ht="42" customHeight="1" spans="1:10">
      <c r="A2051" s="18"/>
      <c r="B2051" s="18"/>
      <c r="C2051" s="18" t="s">
        <v>2067</v>
      </c>
      <c r="D2051" s="18" t="s">
        <v>2068</v>
      </c>
      <c r="E2051" s="18" t="s">
        <v>2074</v>
      </c>
      <c r="F2051" s="18" t="s">
        <v>2070</v>
      </c>
      <c r="G2051" s="18" t="s">
        <v>2071</v>
      </c>
      <c r="H2051" s="18" t="s">
        <v>2072</v>
      </c>
      <c r="I2051" s="18" t="s">
        <v>2058</v>
      </c>
      <c r="J2051" s="18" t="s">
        <v>2074</v>
      </c>
    </row>
    <row r="2052" s="12" customFormat="1" ht="42" customHeight="1" spans="1:10">
      <c r="A2052" s="18" t="s">
        <v>5486</v>
      </c>
      <c r="B2052" s="18" t="s">
        <v>5487</v>
      </c>
      <c r="C2052" s="18" t="s">
        <v>2052</v>
      </c>
      <c r="D2052" s="18" t="s">
        <v>2053</v>
      </c>
      <c r="E2052" s="18" t="s">
        <v>5488</v>
      </c>
      <c r="F2052" s="18" t="s">
        <v>2070</v>
      </c>
      <c r="G2052" s="18" t="s">
        <v>2079</v>
      </c>
      <c r="H2052" s="18" t="s">
        <v>2082</v>
      </c>
      <c r="I2052" s="18" t="s">
        <v>2058</v>
      </c>
      <c r="J2052" s="18" t="s">
        <v>5489</v>
      </c>
    </row>
    <row r="2053" s="12" customFormat="1" ht="42" customHeight="1" spans="1:10">
      <c r="A2053" s="18"/>
      <c r="B2053" s="18"/>
      <c r="C2053" s="18" t="s">
        <v>2052</v>
      </c>
      <c r="D2053" s="18" t="s">
        <v>2053</v>
      </c>
      <c r="E2053" s="18" t="s">
        <v>5490</v>
      </c>
      <c r="F2053" s="18" t="s">
        <v>2070</v>
      </c>
      <c r="G2053" s="18" t="s">
        <v>2165</v>
      </c>
      <c r="H2053" s="18" t="s">
        <v>2600</v>
      </c>
      <c r="I2053" s="18" t="s">
        <v>2058</v>
      </c>
      <c r="J2053" s="18" t="s">
        <v>5491</v>
      </c>
    </row>
    <row r="2054" s="12" customFormat="1" ht="42" customHeight="1" spans="1:10">
      <c r="A2054" s="18"/>
      <c r="B2054" s="18"/>
      <c r="C2054" s="18" t="s">
        <v>2052</v>
      </c>
      <c r="D2054" s="18" t="s">
        <v>2053</v>
      </c>
      <c r="E2054" s="18" t="s">
        <v>5492</v>
      </c>
      <c r="F2054" s="18" t="s">
        <v>2070</v>
      </c>
      <c r="G2054" s="18" t="s">
        <v>2079</v>
      </c>
      <c r="H2054" s="18" t="s">
        <v>2082</v>
      </c>
      <c r="I2054" s="18" t="s">
        <v>2058</v>
      </c>
      <c r="J2054" s="18" t="s">
        <v>5493</v>
      </c>
    </row>
    <row r="2055" s="12" customFormat="1" ht="42" customHeight="1" spans="1:10">
      <c r="A2055" s="18"/>
      <c r="B2055" s="18"/>
      <c r="C2055" s="18" t="s">
        <v>2052</v>
      </c>
      <c r="D2055" s="18" t="s">
        <v>2110</v>
      </c>
      <c r="E2055" s="18" t="s">
        <v>2111</v>
      </c>
      <c r="F2055" s="18" t="s">
        <v>2070</v>
      </c>
      <c r="G2055" s="18" t="s">
        <v>2071</v>
      </c>
      <c r="H2055" s="18" t="s">
        <v>2072</v>
      </c>
      <c r="I2055" s="18" t="s">
        <v>2058</v>
      </c>
      <c r="J2055" s="18" t="s">
        <v>5494</v>
      </c>
    </row>
    <row r="2056" s="12" customFormat="1" ht="42" customHeight="1" spans="1:10">
      <c r="A2056" s="18"/>
      <c r="B2056" s="18"/>
      <c r="C2056" s="18" t="s">
        <v>2060</v>
      </c>
      <c r="D2056" s="18" t="s">
        <v>2061</v>
      </c>
      <c r="E2056" s="18" t="s">
        <v>5495</v>
      </c>
      <c r="F2056" s="18" t="s">
        <v>2070</v>
      </c>
      <c r="G2056" s="18" t="s">
        <v>2556</v>
      </c>
      <c r="H2056" s="18" t="s">
        <v>2072</v>
      </c>
      <c r="I2056" s="18" t="s">
        <v>2058</v>
      </c>
      <c r="J2056" s="18" t="s">
        <v>5495</v>
      </c>
    </row>
    <row r="2057" s="12" customFormat="1" ht="42" customHeight="1" spans="1:10">
      <c r="A2057" s="18"/>
      <c r="B2057" s="18"/>
      <c r="C2057" s="18" t="s">
        <v>2067</v>
      </c>
      <c r="D2057" s="18" t="s">
        <v>2068</v>
      </c>
      <c r="E2057" s="18" t="s">
        <v>5496</v>
      </c>
      <c r="F2057" s="18" t="s">
        <v>2070</v>
      </c>
      <c r="G2057" s="18" t="s">
        <v>2071</v>
      </c>
      <c r="H2057" s="18" t="s">
        <v>2072</v>
      </c>
      <c r="I2057" s="18" t="s">
        <v>2058</v>
      </c>
      <c r="J2057" s="18" t="s">
        <v>3798</v>
      </c>
    </row>
    <row r="2058" s="12" customFormat="1" ht="42" customHeight="1" spans="1:10">
      <c r="A2058" s="18" t="s">
        <v>5497</v>
      </c>
      <c r="B2058" s="18" t="s">
        <v>5498</v>
      </c>
      <c r="C2058" s="18" t="s">
        <v>2052</v>
      </c>
      <c r="D2058" s="18" t="s">
        <v>2053</v>
      </c>
      <c r="E2058" s="18" t="s">
        <v>5499</v>
      </c>
      <c r="F2058" s="18" t="s">
        <v>2070</v>
      </c>
      <c r="G2058" s="18" t="s">
        <v>5500</v>
      </c>
      <c r="H2058" s="18" t="s">
        <v>2600</v>
      </c>
      <c r="I2058" s="18" t="s">
        <v>2058</v>
      </c>
      <c r="J2058" s="18" t="s">
        <v>5501</v>
      </c>
    </row>
    <row r="2059" s="12" customFormat="1" ht="42" customHeight="1" spans="1:10">
      <c r="A2059" s="18"/>
      <c r="B2059" s="18"/>
      <c r="C2059" s="18" t="s">
        <v>2052</v>
      </c>
      <c r="D2059" s="18" t="s">
        <v>2053</v>
      </c>
      <c r="E2059" s="18" t="s">
        <v>5502</v>
      </c>
      <c r="F2059" s="18" t="s">
        <v>2070</v>
      </c>
      <c r="G2059" s="18" t="s">
        <v>2165</v>
      </c>
      <c r="H2059" s="18" t="s">
        <v>2600</v>
      </c>
      <c r="I2059" s="18" t="s">
        <v>2058</v>
      </c>
      <c r="J2059" s="18" t="s">
        <v>5503</v>
      </c>
    </row>
    <row r="2060" s="12" customFormat="1" ht="42" customHeight="1" spans="1:10">
      <c r="A2060" s="18"/>
      <c r="B2060" s="18"/>
      <c r="C2060" s="18" t="s">
        <v>2052</v>
      </c>
      <c r="D2060" s="18" t="s">
        <v>2053</v>
      </c>
      <c r="E2060" s="18" t="s">
        <v>5504</v>
      </c>
      <c r="F2060" s="18" t="s">
        <v>2070</v>
      </c>
      <c r="G2060" s="18" t="s">
        <v>3128</v>
      </c>
      <c r="H2060" s="18" t="s">
        <v>2600</v>
      </c>
      <c r="I2060" s="18" t="s">
        <v>2058</v>
      </c>
      <c r="J2060" s="18" t="s">
        <v>5505</v>
      </c>
    </row>
    <row r="2061" s="12" customFormat="1" ht="42" customHeight="1" spans="1:10">
      <c r="A2061" s="18"/>
      <c r="B2061" s="18"/>
      <c r="C2061" s="18" t="s">
        <v>2052</v>
      </c>
      <c r="D2061" s="18" t="s">
        <v>2053</v>
      </c>
      <c r="E2061" s="18" t="s">
        <v>5506</v>
      </c>
      <c r="F2061" s="18" t="s">
        <v>2070</v>
      </c>
      <c r="G2061" s="18" t="s">
        <v>2783</v>
      </c>
      <c r="H2061" s="18" t="s">
        <v>5507</v>
      </c>
      <c r="I2061" s="18" t="s">
        <v>2058</v>
      </c>
      <c r="J2061" s="18" t="s">
        <v>5508</v>
      </c>
    </row>
    <row r="2062" s="12" customFormat="1" ht="42" customHeight="1" spans="1:10">
      <c r="A2062" s="18"/>
      <c r="B2062" s="18"/>
      <c r="C2062" s="18" t="s">
        <v>2052</v>
      </c>
      <c r="D2062" s="18" t="s">
        <v>2084</v>
      </c>
      <c r="E2062" s="18" t="s">
        <v>5509</v>
      </c>
      <c r="F2062" s="18" t="s">
        <v>2070</v>
      </c>
      <c r="G2062" s="18" t="s">
        <v>2799</v>
      </c>
      <c r="H2062" s="18" t="s">
        <v>2072</v>
      </c>
      <c r="I2062" s="18" t="s">
        <v>2058</v>
      </c>
      <c r="J2062" s="18" t="s">
        <v>5509</v>
      </c>
    </row>
    <row r="2063" s="12" customFormat="1" ht="42" customHeight="1" spans="1:10">
      <c r="A2063" s="18"/>
      <c r="B2063" s="18"/>
      <c r="C2063" s="18" t="s">
        <v>2052</v>
      </c>
      <c r="D2063" s="18" t="s">
        <v>2088</v>
      </c>
      <c r="E2063" s="18" t="s">
        <v>5467</v>
      </c>
      <c r="F2063" s="18" t="s">
        <v>2070</v>
      </c>
      <c r="G2063" s="18" t="s">
        <v>2086</v>
      </c>
      <c r="H2063" s="18" t="s">
        <v>2072</v>
      </c>
      <c r="I2063" s="18" t="s">
        <v>2058</v>
      </c>
      <c r="J2063" s="18" t="s">
        <v>5468</v>
      </c>
    </row>
    <row r="2064" s="12" customFormat="1" ht="42" customHeight="1" spans="1:10">
      <c r="A2064" s="18"/>
      <c r="B2064" s="18"/>
      <c r="C2064" s="18" t="s">
        <v>2052</v>
      </c>
      <c r="D2064" s="18" t="s">
        <v>2110</v>
      </c>
      <c r="E2064" s="18" t="s">
        <v>2111</v>
      </c>
      <c r="F2064" s="18" t="s">
        <v>2106</v>
      </c>
      <c r="G2064" s="18" t="s">
        <v>5469</v>
      </c>
      <c r="H2064" s="18" t="s">
        <v>2221</v>
      </c>
      <c r="I2064" s="18" t="s">
        <v>2058</v>
      </c>
      <c r="J2064" s="18" t="s">
        <v>4041</v>
      </c>
    </row>
    <row r="2065" s="12" customFormat="1" ht="42" customHeight="1" spans="1:10">
      <c r="A2065" s="18"/>
      <c r="B2065" s="18"/>
      <c r="C2065" s="18" t="s">
        <v>2060</v>
      </c>
      <c r="D2065" s="18" t="s">
        <v>2061</v>
      </c>
      <c r="E2065" s="18" t="s">
        <v>5510</v>
      </c>
      <c r="F2065" s="18" t="s">
        <v>2070</v>
      </c>
      <c r="G2065" s="18" t="s">
        <v>2253</v>
      </c>
      <c r="H2065" s="18" t="s">
        <v>2064</v>
      </c>
      <c r="I2065" s="18" t="s">
        <v>2065</v>
      </c>
      <c r="J2065" s="18" t="s">
        <v>5510</v>
      </c>
    </row>
    <row r="2066" s="12" customFormat="1" ht="42" customHeight="1" spans="1:10">
      <c r="A2066" s="18"/>
      <c r="B2066" s="18"/>
      <c r="C2066" s="18" t="s">
        <v>2060</v>
      </c>
      <c r="D2066" s="18" t="s">
        <v>2193</v>
      </c>
      <c r="E2066" s="18" t="s">
        <v>5511</v>
      </c>
      <c r="F2066" s="18" t="s">
        <v>2055</v>
      </c>
      <c r="G2066" s="18" t="s">
        <v>2253</v>
      </c>
      <c r="H2066" s="18" t="s">
        <v>2064</v>
      </c>
      <c r="I2066" s="18" t="s">
        <v>2065</v>
      </c>
      <c r="J2066" s="18" t="s">
        <v>5511</v>
      </c>
    </row>
    <row r="2067" s="12" customFormat="1" ht="42" customHeight="1" spans="1:10">
      <c r="A2067" s="18"/>
      <c r="B2067" s="18"/>
      <c r="C2067" s="18" t="s">
        <v>2067</v>
      </c>
      <c r="D2067" s="18" t="s">
        <v>2068</v>
      </c>
      <c r="E2067" s="18" t="s">
        <v>5512</v>
      </c>
      <c r="F2067" s="18" t="s">
        <v>2070</v>
      </c>
      <c r="G2067" s="18" t="s">
        <v>2071</v>
      </c>
      <c r="H2067" s="18" t="s">
        <v>2072</v>
      </c>
      <c r="I2067" s="18" t="s">
        <v>2058</v>
      </c>
      <c r="J2067" s="18" t="s">
        <v>3798</v>
      </c>
    </row>
    <row r="2068" s="12" customFormat="1" ht="42" customHeight="1" spans="1:10">
      <c r="A2068" s="17" t="s">
        <v>5513</v>
      </c>
      <c r="B2068" s="20"/>
      <c r="C2068" s="20"/>
      <c r="D2068" s="20"/>
      <c r="E2068" s="20"/>
      <c r="F2068" s="20"/>
      <c r="G2068" s="20"/>
      <c r="H2068" s="20"/>
      <c r="I2068" s="20"/>
      <c r="J2068" s="20"/>
    </row>
    <row r="2069" s="12" customFormat="1" ht="42" customHeight="1" spans="1:10">
      <c r="A2069" s="19" t="s">
        <v>5513</v>
      </c>
      <c r="B2069" s="20"/>
      <c r="C2069" s="20"/>
      <c r="D2069" s="20"/>
      <c r="E2069" s="20"/>
      <c r="F2069" s="20"/>
      <c r="G2069" s="20"/>
      <c r="H2069" s="20"/>
      <c r="I2069" s="20"/>
      <c r="J2069" s="20"/>
    </row>
    <row r="2070" s="12" customFormat="1" ht="42" customHeight="1" spans="1:10">
      <c r="A2070" s="18" t="s">
        <v>2276</v>
      </c>
      <c r="B2070" s="18" t="s">
        <v>3742</v>
      </c>
      <c r="C2070" s="18" t="s">
        <v>2052</v>
      </c>
      <c r="D2070" s="18" t="s">
        <v>2053</v>
      </c>
      <c r="E2070" s="18" t="s">
        <v>4824</v>
      </c>
      <c r="F2070" s="18" t="s">
        <v>2070</v>
      </c>
      <c r="G2070" s="18" t="s">
        <v>5459</v>
      </c>
      <c r="H2070" s="18" t="s">
        <v>2057</v>
      </c>
      <c r="I2070" s="18" t="s">
        <v>2058</v>
      </c>
      <c r="J2070" s="18" t="s">
        <v>4825</v>
      </c>
    </row>
    <row r="2071" s="12" customFormat="1" ht="42" customHeight="1" spans="1:10">
      <c r="A2071" s="18"/>
      <c r="B2071" s="18"/>
      <c r="C2071" s="18" t="s">
        <v>2060</v>
      </c>
      <c r="D2071" s="18" t="s">
        <v>2061</v>
      </c>
      <c r="E2071" s="18" t="s">
        <v>2062</v>
      </c>
      <c r="F2071" s="18" t="s">
        <v>2055</v>
      </c>
      <c r="G2071" s="18" t="s">
        <v>2063</v>
      </c>
      <c r="H2071" s="18" t="s">
        <v>2093</v>
      </c>
      <c r="I2071" s="18" t="s">
        <v>2065</v>
      </c>
      <c r="J2071" s="18" t="s">
        <v>4826</v>
      </c>
    </row>
    <row r="2072" s="12" customFormat="1" ht="42" customHeight="1" spans="1:10">
      <c r="A2072" s="18"/>
      <c r="B2072" s="18"/>
      <c r="C2072" s="18" t="s">
        <v>2067</v>
      </c>
      <c r="D2072" s="18" t="s">
        <v>2068</v>
      </c>
      <c r="E2072" s="18" t="s">
        <v>2074</v>
      </c>
      <c r="F2072" s="18" t="s">
        <v>2070</v>
      </c>
      <c r="G2072" s="18" t="s">
        <v>2071</v>
      </c>
      <c r="H2072" s="18" t="s">
        <v>2072</v>
      </c>
      <c r="I2072" s="18" t="s">
        <v>2058</v>
      </c>
      <c r="J2072" s="18" t="s">
        <v>2075</v>
      </c>
    </row>
    <row r="2073" s="12" customFormat="1" ht="42" customHeight="1" spans="1:10">
      <c r="A2073" s="18"/>
      <c r="B2073" s="18"/>
      <c r="C2073" s="18" t="s">
        <v>2067</v>
      </c>
      <c r="D2073" s="18" t="s">
        <v>2068</v>
      </c>
      <c r="E2073" s="18" t="s">
        <v>2069</v>
      </c>
      <c r="F2073" s="18" t="s">
        <v>2070</v>
      </c>
      <c r="G2073" s="18" t="s">
        <v>2071</v>
      </c>
      <c r="H2073" s="18" t="s">
        <v>2072</v>
      </c>
      <c r="I2073" s="18" t="s">
        <v>2058</v>
      </c>
      <c r="J2073" s="18" t="s">
        <v>4827</v>
      </c>
    </row>
    <row r="2074" s="12" customFormat="1" ht="42" customHeight="1" spans="1:10">
      <c r="A2074" s="18" t="s">
        <v>5514</v>
      </c>
      <c r="B2074" s="18" t="s">
        <v>5515</v>
      </c>
      <c r="C2074" s="18" t="s">
        <v>2052</v>
      </c>
      <c r="D2074" s="18" t="s">
        <v>2053</v>
      </c>
      <c r="E2074" s="18" t="s">
        <v>5516</v>
      </c>
      <c r="F2074" s="18" t="s">
        <v>2070</v>
      </c>
      <c r="G2074" s="18" t="s">
        <v>5517</v>
      </c>
      <c r="H2074" s="18" t="s">
        <v>2082</v>
      </c>
      <c r="I2074" s="18" t="s">
        <v>2058</v>
      </c>
      <c r="J2074" s="18" t="s">
        <v>5518</v>
      </c>
    </row>
    <row r="2075" s="12" customFormat="1" ht="42" customHeight="1" spans="1:10">
      <c r="A2075" s="18"/>
      <c r="B2075" s="18"/>
      <c r="C2075" s="18" t="s">
        <v>2052</v>
      </c>
      <c r="D2075" s="18" t="s">
        <v>2053</v>
      </c>
      <c r="E2075" s="18" t="s">
        <v>5519</v>
      </c>
      <c r="F2075" s="18" t="s">
        <v>2070</v>
      </c>
      <c r="G2075" s="18" t="s">
        <v>2128</v>
      </c>
      <c r="H2075" s="18" t="s">
        <v>2211</v>
      </c>
      <c r="I2075" s="18" t="s">
        <v>2058</v>
      </c>
      <c r="J2075" s="18" t="s">
        <v>5520</v>
      </c>
    </row>
    <row r="2076" s="12" customFormat="1" ht="42" customHeight="1" spans="1:10">
      <c r="A2076" s="18"/>
      <c r="B2076" s="18"/>
      <c r="C2076" s="18" t="s">
        <v>2052</v>
      </c>
      <c r="D2076" s="18" t="s">
        <v>2053</v>
      </c>
      <c r="E2076" s="18" t="s">
        <v>5521</v>
      </c>
      <c r="F2076" s="18" t="s">
        <v>2070</v>
      </c>
      <c r="G2076" s="18" t="s">
        <v>5522</v>
      </c>
      <c r="H2076" s="18" t="s">
        <v>2057</v>
      </c>
      <c r="I2076" s="18" t="s">
        <v>2058</v>
      </c>
      <c r="J2076" s="18" t="s">
        <v>5523</v>
      </c>
    </row>
    <row r="2077" s="12" customFormat="1" ht="42" customHeight="1" spans="1:10">
      <c r="A2077" s="18"/>
      <c r="B2077" s="18"/>
      <c r="C2077" s="18" t="s">
        <v>2052</v>
      </c>
      <c r="D2077" s="18" t="s">
        <v>2084</v>
      </c>
      <c r="E2077" s="18" t="s">
        <v>5524</v>
      </c>
      <c r="F2077" s="18" t="s">
        <v>2070</v>
      </c>
      <c r="G2077" s="18" t="s">
        <v>2071</v>
      </c>
      <c r="H2077" s="18" t="s">
        <v>2072</v>
      </c>
      <c r="I2077" s="18" t="s">
        <v>2058</v>
      </c>
      <c r="J2077" s="18" t="s">
        <v>5525</v>
      </c>
    </row>
    <row r="2078" s="12" customFormat="1" ht="42" customHeight="1" spans="1:10">
      <c r="A2078" s="18"/>
      <c r="B2078" s="18"/>
      <c r="C2078" s="18" t="s">
        <v>2052</v>
      </c>
      <c r="D2078" s="18" t="s">
        <v>2084</v>
      </c>
      <c r="E2078" s="18" t="s">
        <v>5526</v>
      </c>
      <c r="F2078" s="18" t="s">
        <v>2070</v>
      </c>
      <c r="G2078" s="18" t="s">
        <v>2071</v>
      </c>
      <c r="H2078" s="18" t="s">
        <v>2072</v>
      </c>
      <c r="I2078" s="18" t="s">
        <v>2058</v>
      </c>
      <c r="J2078" s="18" t="s">
        <v>5527</v>
      </c>
    </row>
    <row r="2079" s="12" customFormat="1" ht="42" customHeight="1" spans="1:10">
      <c r="A2079" s="18"/>
      <c r="B2079" s="18"/>
      <c r="C2079" s="18" t="s">
        <v>2052</v>
      </c>
      <c r="D2079" s="18" t="s">
        <v>2088</v>
      </c>
      <c r="E2079" s="18" t="s">
        <v>4066</v>
      </c>
      <c r="F2079" s="18" t="s">
        <v>2070</v>
      </c>
      <c r="G2079" s="18" t="s">
        <v>2071</v>
      </c>
      <c r="H2079" s="18" t="s">
        <v>2072</v>
      </c>
      <c r="I2079" s="18" t="s">
        <v>2058</v>
      </c>
      <c r="J2079" s="18" t="s">
        <v>5528</v>
      </c>
    </row>
    <row r="2080" s="12" customFormat="1" ht="42" customHeight="1" spans="1:10">
      <c r="A2080" s="18"/>
      <c r="B2080" s="18"/>
      <c r="C2080" s="18" t="s">
        <v>2052</v>
      </c>
      <c r="D2080" s="18" t="s">
        <v>2110</v>
      </c>
      <c r="E2080" s="18" t="s">
        <v>2111</v>
      </c>
      <c r="F2080" s="18" t="s">
        <v>2055</v>
      </c>
      <c r="G2080" s="18" t="s">
        <v>2795</v>
      </c>
      <c r="H2080" s="18" t="s">
        <v>3863</v>
      </c>
      <c r="I2080" s="18" t="s">
        <v>2058</v>
      </c>
      <c r="J2080" s="18" t="s">
        <v>3929</v>
      </c>
    </row>
    <row r="2081" s="12" customFormat="1" ht="42" customHeight="1" spans="1:10">
      <c r="A2081" s="18"/>
      <c r="B2081" s="18"/>
      <c r="C2081" s="18" t="s">
        <v>2060</v>
      </c>
      <c r="D2081" s="18" t="s">
        <v>2061</v>
      </c>
      <c r="E2081" s="18" t="s">
        <v>5529</v>
      </c>
      <c r="F2081" s="18" t="s">
        <v>2055</v>
      </c>
      <c r="G2081" s="18" t="s">
        <v>2253</v>
      </c>
      <c r="H2081" s="18" t="s">
        <v>2064</v>
      </c>
      <c r="I2081" s="18" t="s">
        <v>2065</v>
      </c>
      <c r="J2081" s="18" t="s">
        <v>5530</v>
      </c>
    </row>
    <row r="2082" s="12" customFormat="1" ht="42" customHeight="1" spans="1:10">
      <c r="A2082" s="18"/>
      <c r="B2082" s="18"/>
      <c r="C2082" s="18" t="s">
        <v>2060</v>
      </c>
      <c r="D2082" s="18" t="s">
        <v>2193</v>
      </c>
      <c r="E2082" s="18" t="s">
        <v>5531</v>
      </c>
      <c r="F2082" s="18" t="s">
        <v>2055</v>
      </c>
      <c r="G2082" s="18" t="s">
        <v>5532</v>
      </c>
      <c r="H2082" s="18" t="s">
        <v>2064</v>
      </c>
      <c r="I2082" s="18" t="s">
        <v>2065</v>
      </c>
      <c r="J2082" s="18" t="s">
        <v>5533</v>
      </c>
    </row>
    <row r="2083" s="12" customFormat="1" ht="42" customHeight="1" spans="1:10">
      <c r="A2083" s="18"/>
      <c r="B2083" s="18"/>
      <c r="C2083" s="18" t="s">
        <v>2067</v>
      </c>
      <c r="D2083" s="18" t="s">
        <v>2068</v>
      </c>
      <c r="E2083" s="18" t="s">
        <v>2258</v>
      </c>
      <c r="F2083" s="18" t="s">
        <v>2070</v>
      </c>
      <c r="G2083" s="18" t="s">
        <v>2071</v>
      </c>
      <c r="H2083" s="18" t="s">
        <v>2072</v>
      </c>
      <c r="I2083" s="18" t="s">
        <v>2058</v>
      </c>
      <c r="J2083" s="18" t="s">
        <v>2259</v>
      </c>
    </row>
    <row r="2084" s="12" customFormat="1" ht="42" customHeight="1" spans="1:10">
      <c r="A2084" s="18"/>
      <c r="B2084" s="18"/>
      <c r="C2084" s="18" t="s">
        <v>2067</v>
      </c>
      <c r="D2084" s="18" t="s">
        <v>2068</v>
      </c>
      <c r="E2084" s="18" t="s">
        <v>2847</v>
      </c>
      <c r="F2084" s="18" t="s">
        <v>2070</v>
      </c>
      <c r="G2084" s="18" t="s">
        <v>2071</v>
      </c>
      <c r="H2084" s="18" t="s">
        <v>2072</v>
      </c>
      <c r="I2084" s="18" t="s">
        <v>2058</v>
      </c>
      <c r="J2084" s="18" t="s">
        <v>2955</v>
      </c>
    </row>
    <row r="2085" s="12" customFormat="1" ht="42" customHeight="1" spans="1:10">
      <c r="A2085" s="18" t="s">
        <v>4545</v>
      </c>
      <c r="B2085" s="18" t="s">
        <v>3742</v>
      </c>
      <c r="C2085" s="18" t="s">
        <v>2052</v>
      </c>
      <c r="D2085" s="18" t="s">
        <v>2053</v>
      </c>
      <c r="E2085" s="18" t="s">
        <v>3834</v>
      </c>
      <c r="F2085" s="18" t="s">
        <v>2055</v>
      </c>
      <c r="G2085" s="18" t="s">
        <v>5459</v>
      </c>
      <c r="H2085" s="18" t="s">
        <v>2057</v>
      </c>
      <c r="I2085" s="18" t="s">
        <v>2058</v>
      </c>
      <c r="J2085" s="18" t="s">
        <v>3750</v>
      </c>
    </row>
    <row r="2086" s="12" customFormat="1" ht="42" customHeight="1" spans="1:10">
      <c r="A2086" s="18"/>
      <c r="B2086" s="18"/>
      <c r="C2086" s="18" t="s">
        <v>2060</v>
      </c>
      <c r="D2086" s="18" t="s">
        <v>2061</v>
      </c>
      <c r="E2086" s="18" t="s">
        <v>2062</v>
      </c>
      <c r="F2086" s="18" t="s">
        <v>2055</v>
      </c>
      <c r="G2086" s="18" t="s">
        <v>2063</v>
      </c>
      <c r="H2086" s="18" t="s">
        <v>2064</v>
      </c>
      <c r="I2086" s="18" t="s">
        <v>2065</v>
      </c>
      <c r="J2086" s="18" t="s">
        <v>2066</v>
      </c>
    </row>
    <row r="2087" s="12" customFormat="1" ht="42" customHeight="1" spans="1:10">
      <c r="A2087" s="18"/>
      <c r="B2087" s="18"/>
      <c r="C2087" s="18" t="s">
        <v>2067</v>
      </c>
      <c r="D2087" s="18" t="s">
        <v>2068</v>
      </c>
      <c r="E2087" s="18" t="s">
        <v>2069</v>
      </c>
      <c r="F2087" s="18" t="s">
        <v>2070</v>
      </c>
      <c r="G2087" s="18" t="s">
        <v>2071</v>
      </c>
      <c r="H2087" s="18" t="s">
        <v>2072</v>
      </c>
      <c r="I2087" s="18" t="s">
        <v>2058</v>
      </c>
      <c r="J2087" s="18" t="s">
        <v>2073</v>
      </c>
    </row>
    <row r="2088" s="12" customFormat="1" ht="42" customHeight="1" spans="1:10">
      <c r="A2088" s="18"/>
      <c r="B2088" s="18"/>
      <c r="C2088" s="18" t="s">
        <v>2067</v>
      </c>
      <c r="D2088" s="18" t="s">
        <v>2068</v>
      </c>
      <c r="E2088" s="18" t="s">
        <v>2074</v>
      </c>
      <c r="F2088" s="18" t="s">
        <v>2070</v>
      </c>
      <c r="G2088" s="18" t="s">
        <v>2071</v>
      </c>
      <c r="H2088" s="18" t="s">
        <v>2072</v>
      </c>
      <c r="I2088" s="18" t="s">
        <v>2058</v>
      </c>
      <c r="J2088" s="18" t="s">
        <v>4551</v>
      </c>
    </row>
    <row r="2089" s="12" customFormat="1" ht="42" customHeight="1" spans="1:10">
      <c r="A2089" s="17" t="s">
        <v>5534</v>
      </c>
      <c r="B2089" s="20"/>
      <c r="C2089" s="20"/>
      <c r="D2089" s="20"/>
      <c r="E2089" s="20"/>
      <c r="F2089" s="20"/>
      <c r="G2089" s="20"/>
      <c r="H2089" s="20"/>
      <c r="I2089" s="20"/>
      <c r="J2089" s="20"/>
    </row>
    <row r="2090" s="12" customFormat="1" ht="42" customHeight="1" spans="1:10">
      <c r="A2090" s="19" t="s">
        <v>5534</v>
      </c>
      <c r="B2090" s="20"/>
      <c r="C2090" s="20"/>
      <c r="D2090" s="20"/>
      <c r="E2090" s="20"/>
      <c r="F2090" s="20"/>
      <c r="G2090" s="20"/>
      <c r="H2090" s="20"/>
      <c r="I2090" s="20"/>
      <c r="J2090" s="20"/>
    </row>
    <row r="2091" s="12" customFormat="1" ht="42" customHeight="1" spans="1:10">
      <c r="A2091" s="18" t="s">
        <v>2276</v>
      </c>
      <c r="B2091" s="18" t="s">
        <v>5535</v>
      </c>
      <c r="C2091" s="18" t="s">
        <v>2052</v>
      </c>
      <c r="D2091" s="18" t="s">
        <v>2053</v>
      </c>
      <c r="E2091" s="18" t="s">
        <v>5194</v>
      </c>
      <c r="F2091" s="18" t="s">
        <v>2055</v>
      </c>
      <c r="G2091" s="18" t="s">
        <v>3679</v>
      </c>
      <c r="H2091" s="18" t="s">
        <v>2057</v>
      </c>
      <c r="I2091" s="18" t="s">
        <v>2058</v>
      </c>
      <c r="J2091" s="18" t="s">
        <v>5536</v>
      </c>
    </row>
    <row r="2092" s="12" customFormat="1" ht="42" customHeight="1" spans="1:10">
      <c r="A2092" s="18"/>
      <c r="B2092" s="18"/>
      <c r="C2092" s="18" t="s">
        <v>2052</v>
      </c>
      <c r="D2092" s="18" t="s">
        <v>2088</v>
      </c>
      <c r="E2092" s="18" t="s">
        <v>2105</v>
      </c>
      <c r="F2092" s="18" t="s">
        <v>2106</v>
      </c>
      <c r="G2092" s="18" t="s">
        <v>4025</v>
      </c>
      <c r="H2092" s="18" t="s">
        <v>2108</v>
      </c>
      <c r="I2092" s="18" t="s">
        <v>2058</v>
      </c>
      <c r="J2092" s="18" t="s">
        <v>5537</v>
      </c>
    </row>
    <row r="2093" s="12" customFormat="1" ht="42" customHeight="1" spans="1:10">
      <c r="A2093" s="18"/>
      <c r="B2093" s="18"/>
      <c r="C2093" s="18" t="s">
        <v>2060</v>
      </c>
      <c r="D2093" s="18" t="s">
        <v>2061</v>
      </c>
      <c r="E2093" s="18" t="s">
        <v>5538</v>
      </c>
      <c r="F2093" s="18" t="s">
        <v>2055</v>
      </c>
      <c r="G2093" s="18" t="s">
        <v>4293</v>
      </c>
      <c r="H2093" s="18"/>
      <c r="I2093" s="18" t="s">
        <v>2065</v>
      </c>
      <c r="J2093" s="18" t="s">
        <v>5539</v>
      </c>
    </row>
    <row r="2094" s="12" customFormat="1" ht="42" customHeight="1" spans="1:10">
      <c r="A2094" s="18"/>
      <c r="B2094" s="18"/>
      <c r="C2094" s="18" t="s">
        <v>2067</v>
      </c>
      <c r="D2094" s="18" t="s">
        <v>2068</v>
      </c>
      <c r="E2094" s="18" t="s">
        <v>2116</v>
      </c>
      <c r="F2094" s="18" t="s">
        <v>2070</v>
      </c>
      <c r="G2094" s="18" t="s">
        <v>2103</v>
      </c>
      <c r="H2094" s="18" t="s">
        <v>2072</v>
      </c>
      <c r="I2094" s="18" t="s">
        <v>2058</v>
      </c>
      <c r="J2094" s="18" t="s">
        <v>5540</v>
      </c>
    </row>
    <row r="2095" s="12" customFormat="1" ht="42" customHeight="1" spans="1:10">
      <c r="A2095" s="18" t="s">
        <v>5541</v>
      </c>
      <c r="B2095" s="18" t="s">
        <v>5542</v>
      </c>
      <c r="C2095" s="18" t="s">
        <v>2052</v>
      </c>
      <c r="D2095" s="18" t="s">
        <v>2053</v>
      </c>
      <c r="E2095" s="18" t="s">
        <v>5543</v>
      </c>
      <c r="F2095" s="18" t="s">
        <v>2055</v>
      </c>
      <c r="G2095" s="18" t="s">
        <v>3679</v>
      </c>
      <c r="H2095" s="18" t="s">
        <v>2057</v>
      </c>
      <c r="I2095" s="18" t="s">
        <v>2058</v>
      </c>
      <c r="J2095" s="18" t="s">
        <v>5544</v>
      </c>
    </row>
    <row r="2096" s="12" customFormat="1" ht="42" customHeight="1" spans="1:10">
      <c r="A2096" s="18"/>
      <c r="B2096" s="18"/>
      <c r="C2096" s="18" t="s">
        <v>2060</v>
      </c>
      <c r="D2096" s="18" t="s">
        <v>2061</v>
      </c>
      <c r="E2096" s="18" t="s">
        <v>2062</v>
      </c>
      <c r="F2096" s="18" t="s">
        <v>2055</v>
      </c>
      <c r="G2096" s="18" t="s">
        <v>2063</v>
      </c>
      <c r="H2096" s="18"/>
      <c r="I2096" s="18" t="s">
        <v>2065</v>
      </c>
      <c r="J2096" s="18" t="s">
        <v>5545</v>
      </c>
    </row>
    <row r="2097" s="12" customFormat="1" ht="42" customHeight="1" spans="1:10">
      <c r="A2097" s="18"/>
      <c r="B2097" s="18"/>
      <c r="C2097" s="18" t="s">
        <v>2067</v>
      </c>
      <c r="D2097" s="18" t="s">
        <v>2068</v>
      </c>
      <c r="E2097" s="18" t="s">
        <v>2069</v>
      </c>
      <c r="F2097" s="18" t="s">
        <v>2070</v>
      </c>
      <c r="G2097" s="18" t="s">
        <v>2071</v>
      </c>
      <c r="H2097" s="18" t="s">
        <v>2072</v>
      </c>
      <c r="I2097" s="18" t="s">
        <v>2058</v>
      </c>
      <c r="J2097" s="18" t="s">
        <v>5546</v>
      </c>
    </row>
    <row r="2098" s="12" customFormat="1" ht="42" customHeight="1" spans="1:10">
      <c r="A2098" s="18" t="s">
        <v>5547</v>
      </c>
      <c r="B2098" s="18" t="s">
        <v>5548</v>
      </c>
      <c r="C2098" s="18" t="s">
        <v>2052</v>
      </c>
      <c r="D2098" s="18" t="s">
        <v>2053</v>
      </c>
      <c r="E2098" s="18" t="s">
        <v>5549</v>
      </c>
      <c r="F2098" s="18" t="s">
        <v>2070</v>
      </c>
      <c r="G2098" s="18" t="s">
        <v>2799</v>
      </c>
      <c r="H2098" s="18" t="s">
        <v>2082</v>
      </c>
      <c r="I2098" s="18" t="s">
        <v>2058</v>
      </c>
      <c r="J2098" s="18" t="s">
        <v>5550</v>
      </c>
    </row>
    <row r="2099" s="12" customFormat="1" ht="42" customHeight="1" spans="1:10">
      <c r="A2099" s="18"/>
      <c r="B2099" s="18"/>
      <c r="C2099" s="18" t="s">
        <v>2052</v>
      </c>
      <c r="D2099" s="18" t="s">
        <v>2053</v>
      </c>
      <c r="E2099" s="18" t="s">
        <v>5036</v>
      </c>
      <c r="F2099" s="18" t="s">
        <v>2070</v>
      </c>
      <c r="G2099" s="18" t="s">
        <v>2609</v>
      </c>
      <c r="H2099" s="18" t="s">
        <v>2082</v>
      </c>
      <c r="I2099" s="18" t="s">
        <v>2058</v>
      </c>
      <c r="J2099" s="18" t="s">
        <v>5551</v>
      </c>
    </row>
    <row r="2100" s="12" customFormat="1" ht="42" customHeight="1" spans="1:10">
      <c r="A2100" s="18"/>
      <c r="B2100" s="18"/>
      <c r="C2100" s="18" t="s">
        <v>2052</v>
      </c>
      <c r="D2100" s="18" t="s">
        <v>2084</v>
      </c>
      <c r="E2100" s="18" t="s">
        <v>3156</v>
      </c>
      <c r="F2100" s="18" t="s">
        <v>2070</v>
      </c>
      <c r="G2100" s="18" t="s">
        <v>3097</v>
      </c>
      <c r="H2100" s="18" t="s">
        <v>2072</v>
      </c>
      <c r="I2100" s="18" t="s">
        <v>2058</v>
      </c>
      <c r="J2100" s="18" t="s">
        <v>5552</v>
      </c>
    </row>
    <row r="2101" s="12" customFormat="1" ht="42" customHeight="1" spans="1:10">
      <c r="A2101" s="18"/>
      <c r="B2101" s="18"/>
      <c r="C2101" s="18" t="s">
        <v>2052</v>
      </c>
      <c r="D2101" s="18" t="s">
        <v>2088</v>
      </c>
      <c r="E2101" s="18" t="s">
        <v>2105</v>
      </c>
      <c r="F2101" s="18" t="s">
        <v>2106</v>
      </c>
      <c r="G2101" s="18" t="s">
        <v>4025</v>
      </c>
      <c r="H2101" s="18" t="s">
        <v>2108</v>
      </c>
      <c r="I2101" s="18" t="s">
        <v>2058</v>
      </c>
      <c r="J2101" s="18" t="s">
        <v>2105</v>
      </c>
    </row>
    <row r="2102" s="12" customFormat="1" ht="42" customHeight="1" spans="1:10">
      <c r="A2102" s="18"/>
      <c r="B2102" s="18"/>
      <c r="C2102" s="18" t="s">
        <v>2052</v>
      </c>
      <c r="D2102" s="18" t="s">
        <v>2110</v>
      </c>
      <c r="E2102" s="18" t="s">
        <v>2111</v>
      </c>
      <c r="F2102" s="18" t="s">
        <v>2106</v>
      </c>
      <c r="G2102" s="18" t="s">
        <v>2131</v>
      </c>
      <c r="H2102" s="18" t="s">
        <v>2233</v>
      </c>
      <c r="I2102" s="18" t="s">
        <v>2058</v>
      </c>
      <c r="J2102" s="18" t="s">
        <v>5553</v>
      </c>
    </row>
    <row r="2103" s="12" customFormat="1" ht="42" customHeight="1" spans="1:10">
      <c r="A2103" s="18"/>
      <c r="B2103" s="18"/>
      <c r="C2103" s="18" t="s">
        <v>2060</v>
      </c>
      <c r="D2103" s="18" t="s">
        <v>2061</v>
      </c>
      <c r="E2103" s="18" t="s">
        <v>5554</v>
      </c>
      <c r="F2103" s="18" t="s">
        <v>2055</v>
      </c>
      <c r="G2103" s="18" t="s">
        <v>2738</v>
      </c>
      <c r="H2103" s="18"/>
      <c r="I2103" s="18" t="s">
        <v>2065</v>
      </c>
      <c r="J2103" s="18" t="s">
        <v>5555</v>
      </c>
    </row>
    <row r="2104" s="12" customFormat="1" ht="42" customHeight="1" spans="1:10">
      <c r="A2104" s="18"/>
      <c r="B2104" s="18"/>
      <c r="C2104" s="18" t="s">
        <v>2067</v>
      </c>
      <c r="D2104" s="18" t="s">
        <v>2068</v>
      </c>
      <c r="E2104" s="18" t="s">
        <v>2068</v>
      </c>
      <c r="F2104" s="18" t="s">
        <v>2070</v>
      </c>
      <c r="G2104" s="18" t="s">
        <v>2071</v>
      </c>
      <c r="H2104" s="18" t="s">
        <v>2072</v>
      </c>
      <c r="I2104" s="18" t="s">
        <v>2058</v>
      </c>
      <c r="J2104" s="18" t="s">
        <v>5452</v>
      </c>
    </row>
    <row r="2105" s="12" customFormat="1" ht="42" customHeight="1" spans="1:10">
      <c r="A2105" s="17" t="s">
        <v>5556</v>
      </c>
      <c r="B2105" s="20"/>
      <c r="C2105" s="20"/>
      <c r="D2105" s="20"/>
      <c r="E2105" s="20"/>
      <c r="F2105" s="20"/>
      <c r="G2105" s="20"/>
      <c r="H2105" s="20"/>
      <c r="I2105" s="20"/>
      <c r="J2105" s="20"/>
    </row>
    <row r="2106" s="12" customFormat="1" ht="42" customHeight="1" spans="1:10">
      <c r="A2106" s="19" t="s">
        <v>5556</v>
      </c>
      <c r="B2106" s="20"/>
      <c r="C2106" s="20"/>
      <c r="D2106" s="20"/>
      <c r="E2106" s="20"/>
      <c r="F2106" s="20"/>
      <c r="G2106" s="20"/>
      <c r="H2106" s="20"/>
      <c r="I2106" s="20"/>
      <c r="J2106" s="20"/>
    </row>
    <row r="2107" s="12" customFormat="1" ht="42" customHeight="1" spans="1:10">
      <c r="A2107" s="18" t="s">
        <v>2226</v>
      </c>
      <c r="B2107" s="18" t="s">
        <v>2227</v>
      </c>
      <c r="C2107" s="18" t="s">
        <v>2052</v>
      </c>
      <c r="D2107" s="18" t="s">
        <v>2053</v>
      </c>
      <c r="E2107" s="18" t="s">
        <v>2228</v>
      </c>
      <c r="F2107" s="18" t="s">
        <v>2055</v>
      </c>
      <c r="G2107" s="18" t="s">
        <v>2079</v>
      </c>
      <c r="H2107" s="18" t="s">
        <v>2211</v>
      </c>
      <c r="I2107" s="18" t="s">
        <v>2058</v>
      </c>
      <c r="J2107" s="18" t="s">
        <v>2229</v>
      </c>
    </row>
    <row r="2108" s="12" customFormat="1" ht="42" customHeight="1" spans="1:10">
      <c r="A2108" s="18"/>
      <c r="B2108" s="18"/>
      <c r="C2108" s="18" t="s">
        <v>2052</v>
      </c>
      <c r="D2108" s="18" t="s">
        <v>2084</v>
      </c>
      <c r="E2108" s="18" t="s">
        <v>2102</v>
      </c>
      <c r="F2108" s="18" t="s">
        <v>2070</v>
      </c>
      <c r="G2108" s="18" t="s">
        <v>2103</v>
      </c>
      <c r="H2108" s="18" t="s">
        <v>2072</v>
      </c>
      <c r="I2108" s="18" t="s">
        <v>2058</v>
      </c>
      <c r="J2108" s="18" t="s">
        <v>2230</v>
      </c>
    </row>
    <row r="2109" s="12" customFormat="1" ht="42" customHeight="1" spans="1:10">
      <c r="A2109" s="18"/>
      <c r="B2109" s="18"/>
      <c r="C2109" s="18" t="s">
        <v>2052</v>
      </c>
      <c r="D2109" s="18" t="s">
        <v>2088</v>
      </c>
      <c r="E2109" s="18" t="s">
        <v>2105</v>
      </c>
      <c r="F2109" s="18" t="s">
        <v>2055</v>
      </c>
      <c r="G2109" s="18" t="s">
        <v>2079</v>
      </c>
      <c r="H2109" s="18" t="s">
        <v>2108</v>
      </c>
      <c r="I2109" s="18" t="s">
        <v>2058</v>
      </c>
      <c r="J2109" s="18" t="s">
        <v>2231</v>
      </c>
    </row>
    <row r="2110" s="12" customFormat="1" ht="42" customHeight="1" spans="1:10">
      <c r="A2110" s="18"/>
      <c r="B2110" s="18"/>
      <c r="C2110" s="18" t="s">
        <v>2060</v>
      </c>
      <c r="D2110" s="18" t="s">
        <v>2061</v>
      </c>
      <c r="E2110" s="18" t="s">
        <v>2235</v>
      </c>
      <c r="F2110" s="18" t="s">
        <v>2055</v>
      </c>
      <c r="G2110" s="18" t="s">
        <v>2272</v>
      </c>
      <c r="H2110" s="18" t="s">
        <v>2064</v>
      </c>
      <c r="I2110" s="18" t="s">
        <v>2065</v>
      </c>
      <c r="J2110" s="18" t="s">
        <v>2235</v>
      </c>
    </row>
    <row r="2111" s="12" customFormat="1" ht="42" customHeight="1" spans="1:10">
      <c r="A2111" s="18"/>
      <c r="B2111" s="18"/>
      <c r="C2111" s="18" t="s">
        <v>2067</v>
      </c>
      <c r="D2111" s="18" t="s">
        <v>2068</v>
      </c>
      <c r="E2111" s="18" t="s">
        <v>2258</v>
      </c>
      <c r="F2111" s="18" t="s">
        <v>2070</v>
      </c>
      <c r="G2111" s="18" t="s">
        <v>2071</v>
      </c>
      <c r="H2111" s="18" t="s">
        <v>2072</v>
      </c>
      <c r="I2111" s="18" t="s">
        <v>2058</v>
      </c>
      <c r="J2111" s="18" t="s">
        <v>2258</v>
      </c>
    </row>
    <row r="2112" s="12" customFormat="1" ht="42" customHeight="1" spans="1:10">
      <c r="A2112" s="17" t="s">
        <v>5557</v>
      </c>
      <c r="B2112" s="20"/>
      <c r="C2112" s="20"/>
      <c r="D2112" s="20"/>
      <c r="E2112" s="20"/>
      <c r="F2112" s="20"/>
      <c r="G2112" s="20"/>
      <c r="H2112" s="20"/>
      <c r="I2112" s="20"/>
      <c r="J2112" s="20"/>
    </row>
    <row r="2113" s="12" customFormat="1" ht="42" customHeight="1" spans="1:10">
      <c r="A2113" s="19" t="s">
        <v>5557</v>
      </c>
      <c r="B2113" s="20"/>
      <c r="C2113" s="20"/>
      <c r="D2113" s="20"/>
      <c r="E2113" s="20"/>
      <c r="F2113" s="20"/>
      <c r="G2113" s="20"/>
      <c r="H2113" s="20"/>
      <c r="I2113" s="20"/>
      <c r="J2113" s="20"/>
    </row>
    <row r="2114" s="12" customFormat="1" ht="42" customHeight="1" spans="1:10">
      <c r="A2114" s="18" t="s">
        <v>5558</v>
      </c>
      <c r="B2114" s="18" t="s">
        <v>5559</v>
      </c>
      <c r="C2114" s="18" t="s">
        <v>2052</v>
      </c>
      <c r="D2114" s="18" t="s">
        <v>2053</v>
      </c>
      <c r="E2114" s="18" t="s">
        <v>5560</v>
      </c>
      <c r="F2114" s="18" t="s">
        <v>2055</v>
      </c>
      <c r="G2114" s="18" t="s">
        <v>2086</v>
      </c>
      <c r="H2114" s="18" t="s">
        <v>2072</v>
      </c>
      <c r="I2114" s="18" t="s">
        <v>2058</v>
      </c>
      <c r="J2114" s="18" t="s">
        <v>5561</v>
      </c>
    </row>
    <row r="2115" s="12" customFormat="1" ht="42" customHeight="1" spans="1:10">
      <c r="A2115" s="18"/>
      <c r="B2115" s="18"/>
      <c r="C2115" s="18" t="s">
        <v>2052</v>
      </c>
      <c r="D2115" s="18" t="s">
        <v>2084</v>
      </c>
      <c r="E2115" s="18" t="s">
        <v>5562</v>
      </c>
      <c r="F2115" s="18" t="s">
        <v>2055</v>
      </c>
      <c r="G2115" s="18" t="s">
        <v>2086</v>
      </c>
      <c r="H2115" s="18" t="s">
        <v>2072</v>
      </c>
      <c r="I2115" s="18" t="s">
        <v>2058</v>
      </c>
      <c r="J2115" s="18" t="s">
        <v>5563</v>
      </c>
    </row>
    <row r="2116" s="12" customFormat="1" ht="42" customHeight="1" spans="1:10">
      <c r="A2116" s="18"/>
      <c r="B2116" s="18"/>
      <c r="C2116" s="18" t="s">
        <v>2060</v>
      </c>
      <c r="D2116" s="18" t="s">
        <v>3043</v>
      </c>
      <c r="E2116" s="18" t="s">
        <v>5564</v>
      </c>
      <c r="F2116" s="18" t="s">
        <v>2055</v>
      </c>
      <c r="G2116" s="18" t="s">
        <v>1789</v>
      </c>
      <c r="H2116" s="18" t="s">
        <v>2064</v>
      </c>
      <c r="I2116" s="18" t="s">
        <v>2065</v>
      </c>
      <c r="J2116" s="18" t="s">
        <v>5565</v>
      </c>
    </row>
    <row r="2117" s="12" customFormat="1" ht="42" customHeight="1" spans="1:10">
      <c r="A2117" s="18"/>
      <c r="B2117" s="18"/>
      <c r="C2117" s="18" t="s">
        <v>2060</v>
      </c>
      <c r="D2117" s="18" t="s">
        <v>3043</v>
      </c>
      <c r="E2117" s="18" t="s">
        <v>5566</v>
      </c>
      <c r="F2117" s="18" t="s">
        <v>2055</v>
      </c>
      <c r="G2117" s="18" t="s">
        <v>1789</v>
      </c>
      <c r="H2117" s="18" t="s">
        <v>2064</v>
      </c>
      <c r="I2117" s="18" t="s">
        <v>2065</v>
      </c>
      <c r="J2117" s="18" t="s">
        <v>5567</v>
      </c>
    </row>
    <row r="2118" s="12" customFormat="1" ht="42" customHeight="1" spans="1:10">
      <c r="A2118" s="18"/>
      <c r="B2118" s="18"/>
      <c r="C2118" s="18" t="s">
        <v>2067</v>
      </c>
      <c r="D2118" s="18" t="s">
        <v>2068</v>
      </c>
      <c r="E2118" s="18" t="s">
        <v>2068</v>
      </c>
      <c r="F2118" s="18" t="s">
        <v>2070</v>
      </c>
      <c r="G2118" s="18" t="s">
        <v>2071</v>
      </c>
      <c r="H2118" s="18" t="s">
        <v>2072</v>
      </c>
      <c r="I2118" s="18" t="s">
        <v>2058</v>
      </c>
      <c r="J2118" s="18" t="s">
        <v>5568</v>
      </c>
    </row>
    <row r="2119" s="12" customFormat="1" ht="42" customHeight="1" spans="1:10">
      <c r="A2119" s="18" t="s">
        <v>5569</v>
      </c>
      <c r="B2119" s="18" t="s">
        <v>5570</v>
      </c>
      <c r="C2119" s="18" t="s">
        <v>2052</v>
      </c>
      <c r="D2119" s="18" t="s">
        <v>2053</v>
      </c>
      <c r="E2119" s="18" t="s">
        <v>5571</v>
      </c>
      <c r="F2119" s="18" t="s">
        <v>2055</v>
      </c>
      <c r="G2119" s="18" t="s">
        <v>2795</v>
      </c>
      <c r="H2119" s="18" t="s">
        <v>2057</v>
      </c>
      <c r="I2119" s="18" t="s">
        <v>2058</v>
      </c>
      <c r="J2119" s="18" t="s">
        <v>5572</v>
      </c>
    </row>
    <row r="2120" s="12" customFormat="1" ht="42" customHeight="1" spans="1:10">
      <c r="A2120" s="18"/>
      <c r="B2120" s="18"/>
      <c r="C2120" s="18" t="s">
        <v>2052</v>
      </c>
      <c r="D2120" s="18" t="s">
        <v>2088</v>
      </c>
      <c r="E2120" s="18" t="s">
        <v>5573</v>
      </c>
      <c r="F2120" s="18" t="s">
        <v>2055</v>
      </c>
      <c r="G2120" s="18" t="s">
        <v>2086</v>
      </c>
      <c r="H2120" s="18" t="s">
        <v>2072</v>
      </c>
      <c r="I2120" s="18" t="s">
        <v>2058</v>
      </c>
      <c r="J2120" s="18" t="s">
        <v>5574</v>
      </c>
    </row>
    <row r="2121" s="12" customFormat="1" ht="42" customHeight="1" spans="1:10">
      <c r="A2121" s="18"/>
      <c r="B2121" s="18"/>
      <c r="C2121" s="18" t="s">
        <v>2052</v>
      </c>
      <c r="D2121" s="18" t="s">
        <v>2088</v>
      </c>
      <c r="E2121" s="18" t="s">
        <v>2105</v>
      </c>
      <c r="F2121" s="18" t="s">
        <v>2106</v>
      </c>
      <c r="G2121" s="18" t="s">
        <v>2079</v>
      </c>
      <c r="H2121" s="18" t="s">
        <v>2108</v>
      </c>
      <c r="I2121" s="18" t="s">
        <v>2058</v>
      </c>
      <c r="J2121" s="18" t="s">
        <v>4915</v>
      </c>
    </row>
    <row r="2122" s="12" customFormat="1" ht="42" customHeight="1" spans="1:10">
      <c r="A2122" s="18"/>
      <c r="B2122" s="18"/>
      <c r="C2122" s="18" t="s">
        <v>2060</v>
      </c>
      <c r="D2122" s="18" t="s">
        <v>2061</v>
      </c>
      <c r="E2122" s="18" t="s">
        <v>5575</v>
      </c>
      <c r="F2122" s="18" t="s">
        <v>2055</v>
      </c>
      <c r="G2122" s="18" t="s">
        <v>5576</v>
      </c>
      <c r="H2122" s="18" t="s">
        <v>2064</v>
      </c>
      <c r="I2122" s="18" t="s">
        <v>2065</v>
      </c>
      <c r="J2122" s="18" t="s">
        <v>5577</v>
      </c>
    </row>
    <row r="2123" s="12" customFormat="1" ht="42" customHeight="1" spans="1:10">
      <c r="A2123" s="18"/>
      <c r="B2123" s="18"/>
      <c r="C2123" s="18" t="s">
        <v>2067</v>
      </c>
      <c r="D2123" s="18" t="s">
        <v>2068</v>
      </c>
      <c r="E2123" s="18" t="s">
        <v>2069</v>
      </c>
      <c r="F2123" s="18" t="s">
        <v>2070</v>
      </c>
      <c r="G2123" s="18" t="s">
        <v>2071</v>
      </c>
      <c r="H2123" s="18" t="s">
        <v>2072</v>
      </c>
      <c r="I2123" s="18" t="s">
        <v>2058</v>
      </c>
      <c r="J2123" s="18" t="s">
        <v>5578</v>
      </c>
    </row>
    <row r="2124" s="12" customFormat="1" ht="42" customHeight="1" spans="1:10">
      <c r="A2124" s="18" t="s">
        <v>4545</v>
      </c>
      <c r="B2124" s="18" t="s">
        <v>5579</v>
      </c>
      <c r="C2124" s="18" t="s">
        <v>2052</v>
      </c>
      <c r="D2124" s="18" t="s">
        <v>2088</v>
      </c>
      <c r="E2124" s="18" t="s">
        <v>5580</v>
      </c>
      <c r="F2124" s="18" t="s">
        <v>2055</v>
      </c>
      <c r="G2124" s="18" t="s">
        <v>5581</v>
      </c>
      <c r="H2124" s="18" t="s">
        <v>2064</v>
      </c>
      <c r="I2124" s="18" t="s">
        <v>2065</v>
      </c>
      <c r="J2124" s="18" t="s">
        <v>5582</v>
      </c>
    </row>
    <row r="2125" s="12" customFormat="1" ht="42" customHeight="1" spans="1:10">
      <c r="A2125" s="18"/>
      <c r="B2125" s="18"/>
      <c r="C2125" s="18" t="s">
        <v>2060</v>
      </c>
      <c r="D2125" s="18" t="s">
        <v>2061</v>
      </c>
      <c r="E2125" s="18" t="s">
        <v>5583</v>
      </c>
      <c r="F2125" s="18" t="s">
        <v>2055</v>
      </c>
      <c r="G2125" s="18" t="s">
        <v>2355</v>
      </c>
      <c r="H2125" s="18" t="s">
        <v>2064</v>
      </c>
      <c r="I2125" s="18" t="s">
        <v>2065</v>
      </c>
      <c r="J2125" s="18" t="s">
        <v>5584</v>
      </c>
    </row>
    <row r="2126" s="12" customFormat="1" ht="42" customHeight="1" spans="1:10">
      <c r="A2126" s="18"/>
      <c r="B2126" s="18"/>
      <c r="C2126" s="18" t="s">
        <v>2067</v>
      </c>
      <c r="D2126" s="18" t="s">
        <v>2068</v>
      </c>
      <c r="E2126" s="18" t="s">
        <v>2068</v>
      </c>
      <c r="F2126" s="18" t="s">
        <v>2055</v>
      </c>
      <c r="G2126" s="18" t="s">
        <v>2071</v>
      </c>
      <c r="H2126" s="18" t="s">
        <v>2072</v>
      </c>
      <c r="I2126" s="18" t="s">
        <v>2058</v>
      </c>
      <c r="J2126" s="18" t="s">
        <v>5585</v>
      </c>
    </row>
    <row r="2127" s="12" customFormat="1" ht="42" customHeight="1" spans="1:10">
      <c r="A2127" s="18" t="s">
        <v>5586</v>
      </c>
      <c r="B2127" s="18" t="s">
        <v>5587</v>
      </c>
      <c r="C2127" s="18" t="s">
        <v>2052</v>
      </c>
      <c r="D2127" s="18" t="s">
        <v>2053</v>
      </c>
      <c r="E2127" s="18" t="s">
        <v>5588</v>
      </c>
      <c r="F2127" s="18" t="s">
        <v>2070</v>
      </c>
      <c r="G2127" s="18" t="s">
        <v>2079</v>
      </c>
      <c r="H2127" s="18" t="s">
        <v>2571</v>
      </c>
      <c r="I2127" s="18" t="s">
        <v>2058</v>
      </c>
      <c r="J2127" s="18" t="s">
        <v>5589</v>
      </c>
    </row>
    <row r="2128" s="12" customFormat="1" ht="42" customHeight="1" spans="1:10">
      <c r="A2128" s="18"/>
      <c r="B2128" s="18"/>
      <c r="C2128" s="18" t="s">
        <v>2052</v>
      </c>
      <c r="D2128" s="18" t="s">
        <v>2084</v>
      </c>
      <c r="E2128" s="18" t="s">
        <v>5590</v>
      </c>
      <c r="F2128" s="18" t="s">
        <v>2070</v>
      </c>
      <c r="G2128" s="18" t="s">
        <v>2071</v>
      </c>
      <c r="H2128" s="18" t="s">
        <v>2072</v>
      </c>
      <c r="I2128" s="18" t="s">
        <v>2058</v>
      </c>
      <c r="J2128" s="18" t="s">
        <v>5591</v>
      </c>
    </row>
    <row r="2129" s="12" customFormat="1" ht="42" customHeight="1" spans="1:10">
      <c r="A2129" s="18"/>
      <c r="B2129" s="18"/>
      <c r="C2129" s="18" t="s">
        <v>2052</v>
      </c>
      <c r="D2129" s="18" t="s">
        <v>2088</v>
      </c>
      <c r="E2129" s="18" t="s">
        <v>4357</v>
      </c>
      <c r="F2129" s="18" t="s">
        <v>2055</v>
      </c>
      <c r="G2129" s="18" t="s">
        <v>2086</v>
      </c>
      <c r="H2129" s="18" t="s">
        <v>2072</v>
      </c>
      <c r="I2129" s="18" t="s">
        <v>2058</v>
      </c>
      <c r="J2129" s="18" t="s">
        <v>5592</v>
      </c>
    </row>
    <row r="2130" s="12" customFormat="1" ht="42" customHeight="1" spans="1:10">
      <c r="A2130" s="18"/>
      <c r="B2130" s="18"/>
      <c r="C2130" s="18" t="s">
        <v>2052</v>
      </c>
      <c r="D2130" s="18" t="s">
        <v>2110</v>
      </c>
      <c r="E2130" s="18" t="s">
        <v>2111</v>
      </c>
      <c r="F2130" s="18" t="s">
        <v>2106</v>
      </c>
      <c r="G2130" s="18" t="s">
        <v>2232</v>
      </c>
      <c r="H2130" s="18" t="s">
        <v>2233</v>
      </c>
      <c r="I2130" s="18" t="s">
        <v>2058</v>
      </c>
      <c r="J2130" s="18" t="s">
        <v>5593</v>
      </c>
    </row>
    <row r="2131" s="12" customFormat="1" ht="42" customHeight="1" spans="1:10">
      <c r="A2131" s="18"/>
      <c r="B2131" s="18"/>
      <c r="C2131" s="18" t="s">
        <v>2060</v>
      </c>
      <c r="D2131" s="18" t="s">
        <v>2061</v>
      </c>
      <c r="E2131" s="18" t="s">
        <v>5594</v>
      </c>
      <c r="F2131" s="18" t="s">
        <v>2055</v>
      </c>
      <c r="G2131" s="18" t="s">
        <v>5595</v>
      </c>
      <c r="H2131" s="18" t="s">
        <v>2093</v>
      </c>
      <c r="I2131" s="18" t="s">
        <v>2065</v>
      </c>
      <c r="J2131" s="18" t="s">
        <v>5596</v>
      </c>
    </row>
    <row r="2132" s="12" customFormat="1" ht="42" customHeight="1" spans="1:10">
      <c r="A2132" s="18"/>
      <c r="B2132" s="18"/>
      <c r="C2132" s="18" t="s">
        <v>2067</v>
      </c>
      <c r="D2132" s="18" t="s">
        <v>2068</v>
      </c>
      <c r="E2132" s="18" t="s">
        <v>2074</v>
      </c>
      <c r="F2132" s="18" t="s">
        <v>2070</v>
      </c>
      <c r="G2132" s="18" t="s">
        <v>2071</v>
      </c>
      <c r="H2132" s="18" t="s">
        <v>2072</v>
      </c>
      <c r="I2132" s="18" t="s">
        <v>2058</v>
      </c>
      <c r="J2132" s="18" t="s">
        <v>5597</v>
      </c>
    </row>
    <row r="2133" s="12" customFormat="1" ht="42" customHeight="1" spans="1:10">
      <c r="A2133" s="18" t="s">
        <v>5598</v>
      </c>
      <c r="B2133" s="18" t="s">
        <v>5599</v>
      </c>
      <c r="C2133" s="18" t="s">
        <v>2052</v>
      </c>
      <c r="D2133" s="18" t="s">
        <v>2053</v>
      </c>
      <c r="E2133" s="18" t="s">
        <v>3363</v>
      </c>
      <c r="F2133" s="18" t="s">
        <v>2055</v>
      </c>
      <c r="G2133" s="18" t="s">
        <v>2086</v>
      </c>
      <c r="H2133" s="18" t="s">
        <v>2072</v>
      </c>
      <c r="I2133" s="18" t="s">
        <v>2058</v>
      </c>
      <c r="J2133" s="18" t="s">
        <v>5600</v>
      </c>
    </row>
    <row r="2134" s="12" customFormat="1" ht="42" customHeight="1" spans="1:10">
      <c r="A2134" s="18"/>
      <c r="B2134" s="18"/>
      <c r="C2134" s="18" t="s">
        <v>2052</v>
      </c>
      <c r="D2134" s="18" t="s">
        <v>2053</v>
      </c>
      <c r="E2134" s="18" t="s">
        <v>5601</v>
      </c>
      <c r="F2134" s="18" t="s">
        <v>2070</v>
      </c>
      <c r="G2134" s="18" t="s">
        <v>2079</v>
      </c>
      <c r="H2134" s="18" t="s">
        <v>3437</v>
      </c>
      <c r="I2134" s="18" t="s">
        <v>2058</v>
      </c>
      <c r="J2134" s="18" t="s">
        <v>5602</v>
      </c>
    </row>
    <row r="2135" s="12" customFormat="1" ht="42" customHeight="1" spans="1:10">
      <c r="A2135" s="18"/>
      <c r="B2135" s="18"/>
      <c r="C2135" s="18" t="s">
        <v>2052</v>
      </c>
      <c r="D2135" s="18" t="s">
        <v>2084</v>
      </c>
      <c r="E2135" s="18" t="s">
        <v>3367</v>
      </c>
      <c r="F2135" s="18" t="s">
        <v>2055</v>
      </c>
      <c r="G2135" s="18" t="s">
        <v>2086</v>
      </c>
      <c r="H2135" s="18" t="s">
        <v>2072</v>
      </c>
      <c r="I2135" s="18" t="s">
        <v>2058</v>
      </c>
      <c r="J2135" s="18" t="s">
        <v>5603</v>
      </c>
    </row>
    <row r="2136" s="12" customFormat="1" ht="42" customHeight="1" spans="1:10">
      <c r="A2136" s="18"/>
      <c r="B2136" s="18"/>
      <c r="C2136" s="18" t="s">
        <v>2052</v>
      </c>
      <c r="D2136" s="18" t="s">
        <v>2084</v>
      </c>
      <c r="E2136" s="18" t="s">
        <v>3369</v>
      </c>
      <c r="F2136" s="18" t="s">
        <v>2055</v>
      </c>
      <c r="G2136" s="18" t="s">
        <v>2086</v>
      </c>
      <c r="H2136" s="18" t="s">
        <v>2072</v>
      </c>
      <c r="I2136" s="18" t="s">
        <v>2058</v>
      </c>
      <c r="J2136" s="18" t="s">
        <v>5604</v>
      </c>
    </row>
    <row r="2137" s="12" customFormat="1" ht="42" customHeight="1" spans="1:10">
      <c r="A2137" s="18"/>
      <c r="B2137" s="18"/>
      <c r="C2137" s="18" t="s">
        <v>2052</v>
      </c>
      <c r="D2137" s="18" t="s">
        <v>2088</v>
      </c>
      <c r="E2137" s="18" t="s">
        <v>3371</v>
      </c>
      <c r="F2137" s="18" t="s">
        <v>2055</v>
      </c>
      <c r="G2137" s="18" t="s">
        <v>2086</v>
      </c>
      <c r="H2137" s="18" t="s">
        <v>2072</v>
      </c>
      <c r="I2137" s="18" t="s">
        <v>2058</v>
      </c>
      <c r="J2137" s="18" t="s">
        <v>5605</v>
      </c>
    </row>
    <row r="2138" s="12" customFormat="1" ht="42" customHeight="1" spans="1:10">
      <c r="A2138" s="18"/>
      <c r="B2138" s="18"/>
      <c r="C2138" s="18" t="s">
        <v>2052</v>
      </c>
      <c r="D2138" s="18" t="s">
        <v>2053</v>
      </c>
      <c r="E2138" s="18" t="s">
        <v>2111</v>
      </c>
      <c r="F2138" s="18" t="s">
        <v>2106</v>
      </c>
      <c r="G2138" s="18" t="s">
        <v>5606</v>
      </c>
      <c r="H2138" s="18" t="s">
        <v>2233</v>
      </c>
      <c r="I2138" s="18" t="s">
        <v>2058</v>
      </c>
      <c r="J2138" s="18" t="s">
        <v>5607</v>
      </c>
    </row>
    <row r="2139" s="12" customFormat="1" ht="42" customHeight="1" spans="1:10">
      <c r="A2139" s="18"/>
      <c r="B2139" s="18"/>
      <c r="C2139" s="18" t="s">
        <v>2060</v>
      </c>
      <c r="D2139" s="18" t="s">
        <v>2061</v>
      </c>
      <c r="E2139" s="18" t="s">
        <v>5608</v>
      </c>
      <c r="F2139" s="18" t="s">
        <v>2055</v>
      </c>
      <c r="G2139" s="18" t="s">
        <v>5609</v>
      </c>
      <c r="H2139" s="18" t="s">
        <v>2093</v>
      </c>
      <c r="I2139" s="18" t="s">
        <v>2065</v>
      </c>
      <c r="J2139" s="18" t="s">
        <v>5610</v>
      </c>
    </row>
    <row r="2140" s="12" customFormat="1" ht="42" customHeight="1" spans="1:10">
      <c r="A2140" s="18"/>
      <c r="B2140" s="18"/>
      <c r="C2140" s="18" t="s">
        <v>2060</v>
      </c>
      <c r="D2140" s="18" t="s">
        <v>2193</v>
      </c>
      <c r="E2140" s="18" t="s">
        <v>3373</v>
      </c>
      <c r="F2140" s="18" t="s">
        <v>2070</v>
      </c>
      <c r="G2140" s="18" t="s">
        <v>2165</v>
      </c>
      <c r="H2140" s="18" t="s">
        <v>2108</v>
      </c>
      <c r="I2140" s="18" t="s">
        <v>2058</v>
      </c>
      <c r="J2140" s="18" t="s">
        <v>5611</v>
      </c>
    </row>
    <row r="2141" s="12" customFormat="1" ht="42" customHeight="1" spans="1:10">
      <c r="A2141" s="18"/>
      <c r="B2141" s="18"/>
      <c r="C2141" s="18" t="s">
        <v>2067</v>
      </c>
      <c r="D2141" s="18" t="s">
        <v>2068</v>
      </c>
      <c r="E2141" s="18" t="s">
        <v>4867</v>
      </c>
      <c r="F2141" s="18" t="s">
        <v>2070</v>
      </c>
      <c r="G2141" s="18" t="s">
        <v>2071</v>
      </c>
      <c r="H2141" s="18" t="s">
        <v>2072</v>
      </c>
      <c r="I2141" s="18" t="s">
        <v>2058</v>
      </c>
      <c r="J2141" s="18" t="s">
        <v>5612</v>
      </c>
    </row>
    <row r="2142" s="12" customFormat="1" ht="42" customHeight="1" spans="1:10">
      <c r="A2142" s="18" t="s">
        <v>5613</v>
      </c>
      <c r="B2142" s="18" t="s">
        <v>5614</v>
      </c>
      <c r="C2142" s="18" t="s">
        <v>2052</v>
      </c>
      <c r="D2142" s="18" t="s">
        <v>2053</v>
      </c>
      <c r="E2142" s="18" t="s">
        <v>5615</v>
      </c>
      <c r="F2142" s="18" t="s">
        <v>2070</v>
      </c>
      <c r="G2142" s="18" t="s">
        <v>2135</v>
      </c>
      <c r="H2142" s="18" t="s">
        <v>2082</v>
      </c>
      <c r="I2142" s="18" t="s">
        <v>2058</v>
      </c>
      <c r="J2142" s="18" t="s">
        <v>5616</v>
      </c>
    </row>
    <row r="2143" s="12" customFormat="1" ht="42" customHeight="1" spans="1:10">
      <c r="A2143" s="18"/>
      <c r="B2143" s="18"/>
      <c r="C2143" s="18" t="s">
        <v>2052</v>
      </c>
      <c r="D2143" s="18" t="s">
        <v>2053</v>
      </c>
      <c r="E2143" s="18" t="s">
        <v>5617</v>
      </c>
      <c r="F2143" s="18" t="s">
        <v>2070</v>
      </c>
      <c r="G2143" s="18" t="s">
        <v>2795</v>
      </c>
      <c r="H2143" s="18" t="s">
        <v>2082</v>
      </c>
      <c r="I2143" s="18" t="s">
        <v>2058</v>
      </c>
      <c r="J2143" s="18" t="s">
        <v>5618</v>
      </c>
    </row>
    <row r="2144" s="12" customFormat="1" ht="42" customHeight="1" spans="1:10">
      <c r="A2144" s="18"/>
      <c r="B2144" s="18"/>
      <c r="C2144" s="18" t="s">
        <v>2052</v>
      </c>
      <c r="D2144" s="18" t="s">
        <v>2053</v>
      </c>
      <c r="E2144" s="18" t="s">
        <v>5619</v>
      </c>
      <c r="F2144" s="18" t="s">
        <v>2070</v>
      </c>
      <c r="G2144" s="18" t="s">
        <v>2799</v>
      </c>
      <c r="H2144" s="18" t="s">
        <v>2482</v>
      </c>
      <c r="I2144" s="18" t="s">
        <v>2058</v>
      </c>
      <c r="J2144" s="18" t="s">
        <v>5620</v>
      </c>
    </row>
    <row r="2145" s="12" customFormat="1" ht="42" customHeight="1" spans="1:10">
      <c r="A2145" s="18"/>
      <c r="B2145" s="18"/>
      <c r="C2145" s="18" t="s">
        <v>2052</v>
      </c>
      <c r="D2145" s="18" t="s">
        <v>2084</v>
      </c>
      <c r="E2145" s="18" t="s">
        <v>4795</v>
      </c>
      <c r="F2145" s="18" t="s">
        <v>2055</v>
      </c>
      <c r="G2145" s="18" t="s">
        <v>2086</v>
      </c>
      <c r="H2145" s="18" t="s">
        <v>2072</v>
      </c>
      <c r="I2145" s="18" t="s">
        <v>2058</v>
      </c>
      <c r="J2145" s="18" t="s">
        <v>5621</v>
      </c>
    </row>
    <row r="2146" s="12" customFormat="1" ht="42" customHeight="1" spans="1:10">
      <c r="A2146" s="18"/>
      <c r="B2146" s="18"/>
      <c r="C2146" s="18" t="s">
        <v>2052</v>
      </c>
      <c r="D2146" s="18" t="s">
        <v>2088</v>
      </c>
      <c r="E2146" s="18" t="s">
        <v>5622</v>
      </c>
      <c r="F2146" s="18" t="s">
        <v>2055</v>
      </c>
      <c r="G2146" s="18" t="s">
        <v>2086</v>
      </c>
      <c r="H2146" s="18" t="s">
        <v>2072</v>
      </c>
      <c r="I2146" s="18" t="s">
        <v>2058</v>
      </c>
      <c r="J2146" s="18" t="s">
        <v>5623</v>
      </c>
    </row>
    <row r="2147" s="12" customFormat="1" ht="42" customHeight="1" spans="1:10">
      <c r="A2147" s="18"/>
      <c r="B2147" s="18"/>
      <c r="C2147" s="18" t="s">
        <v>2052</v>
      </c>
      <c r="D2147" s="18" t="s">
        <v>2088</v>
      </c>
      <c r="E2147" s="18" t="s">
        <v>2105</v>
      </c>
      <c r="F2147" s="18" t="s">
        <v>2106</v>
      </c>
      <c r="G2147" s="18" t="s">
        <v>2079</v>
      </c>
      <c r="H2147" s="18" t="s">
        <v>2108</v>
      </c>
      <c r="I2147" s="18" t="s">
        <v>2058</v>
      </c>
      <c r="J2147" s="18" t="s">
        <v>4915</v>
      </c>
    </row>
    <row r="2148" s="12" customFormat="1" ht="42" customHeight="1" spans="1:10">
      <c r="A2148" s="18"/>
      <c r="B2148" s="18"/>
      <c r="C2148" s="18" t="s">
        <v>2052</v>
      </c>
      <c r="D2148" s="18" t="s">
        <v>2110</v>
      </c>
      <c r="E2148" s="18" t="s">
        <v>2111</v>
      </c>
      <c r="F2148" s="18" t="s">
        <v>2106</v>
      </c>
      <c r="G2148" s="18" t="s">
        <v>3335</v>
      </c>
      <c r="H2148" s="18" t="s">
        <v>3863</v>
      </c>
      <c r="I2148" s="18" t="s">
        <v>2058</v>
      </c>
      <c r="J2148" s="18" t="s">
        <v>5624</v>
      </c>
    </row>
    <row r="2149" s="12" customFormat="1" ht="42" customHeight="1" spans="1:10">
      <c r="A2149" s="18"/>
      <c r="B2149" s="18"/>
      <c r="C2149" s="18" t="s">
        <v>2060</v>
      </c>
      <c r="D2149" s="18" t="s">
        <v>2061</v>
      </c>
      <c r="E2149" s="18" t="s">
        <v>5625</v>
      </c>
      <c r="F2149" s="18" t="s">
        <v>2055</v>
      </c>
      <c r="G2149" s="18" t="s">
        <v>2718</v>
      </c>
      <c r="H2149" s="18" t="s">
        <v>2064</v>
      </c>
      <c r="I2149" s="18" t="s">
        <v>2065</v>
      </c>
      <c r="J2149" s="18" t="s">
        <v>5626</v>
      </c>
    </row>
    <row r="2150" s="12" customFormat="1" ht="42" customHeight="1" spans="1:10">
      <c r="A2150" s="18"/>
      <c r="B2150" s="18"/>
      <c r="C2150" s="18" t="s">
        <v>2067</v>
      </c>
      <c r="D2150" s="18" t="s">
        <v>2068</v>
      </c>
      <c r="E2150" s="18" t="s">
        <v>2074</v>
      </c>
      <c r="F2150" s="18" t="s">
        <v>2070</v>
      </c>
      <c r="G2150" s="18" t="s">
        <v>2469</v>
      </c>
      <c r="H2150" s="18" t="s">
        <v>2072</v>
      </c>
      <c r="I2150" s="18" t="s">
        <v>2058</v>
      </c>
      <c r="J2150" s="18" t="s">
        <v>5627</v>
      </c>
    </row>
    <row r="2151" s="12" customFormat="1" ht="42" customHeight="1" spans="1:10">
      <c r="A2151" s="18" t="s">
        <v>2226</v>
      </c>
      <c r="B2151" s="18" t="s">
        <v>5628</v>
      </c>
      <c r="C2151" s="18" t="s">
        <v>2052</v>
      </c>
      <c r="D2151" s="18" t="s">
        <v>2053</v>
      </c>
      <c r="E2151" s="18" t="s">
        <v>5629</v>
      </c>
      <c r="F2151" s="18" t="s">
        <v>2070</v>
      </c>
      <c r="G2151" s="18" t="s">
        <v>2403</v>
      </c>
      <c r="H2151" s="18" t="s">
        <v>2082</v>
      </c>
      <c r="I2151" s="18" t="s">
        <v>2058</v>
      </c>
      <c r="J2151" s="18" t="s">
        <v>5630</v>
      </c>
    </row>
    <row r="2152" s="12" customFormat="1" ht="42" customHeight="1" spans="1:10">
      <c r="A2152" s="18"/>
      <c r="B2152" s="18"/>
      <c r="C2152" s="18" t="s">
        <v>2052</v>
      </c>
      <c r="D2152" s="18" t="s">
        <v>2053</v>
      </c>
      <c r="E2152" s="18" t="s">
        <v>5631</v>
      </c>
      <c r="F2152" s="18" t="s">
        <v>2070</v>
      </c>
      <c r="G2152" s="18" t="s">
        <v>2135</v>
      </c>
      <c r="H2152" s="18" t="s">
        <v>2082</v>
      </c>
      <c r="I2152" s="18" t="s">
        <v>2058</v>
      </c>
      <c r="J2152" s="18" t="s">
        <v>5632</v>
      </c>
    </row>
    <row r="2153" s="12" customFormat="1" ht="42" customHeight="1" spans="1:10">
      <c r="A2153" s="18"/>
      <c r="B2153" s="18"/>
      <c r="C2153" s="18" t="s">
        <v>2052</v>
      </c>
      <c r="D2153" s="18" t="s">
        <v>2053</v>
      </c>
      <c r="E2153" s="18" t="s">
        <v>5633</v>
      </c>
      <c r="F2153" s="18" t="s">
        <v>2070</v>
      </c>
      <c r="G2153" s="18" t="s">
        <v>2128</v>
      </c>
      <c r="H2153" s="18" t="s">
        <v>2082</v>
      </c>
      <c r="I2153" s="18" t="s">
        <v>2058</v>
      </c>
      <c r="J2153" s="18" t="s">
        <v>5634</v>
      </c>
    </row>
    <row r="2154" s="12" customFormat="1" ht="42" customHeight="1" spans="1:10">
      <c r="A2154" s="18"/>
      <c r="B2154" s="18"/>
      <c r="C2154" s="18" t="s">
        <v>2052</v>
      </c>
      <c r="D2154" s="18" t="s">
        <v>2084</v>
      </c>
      <c r="E2154" s="18" t="s">
        <v>5635</v>
      </c>
      <c r="F2154" s="18" t="s">
        <v>2055</v>
      </c>
      <c r="G2154" s="18" t="s">
        <v>2086</v>
      </c>
      <c r="H2154" s="18" t="s">
        <v>2072</v>
      </c>
      <c r="I2154" s="18" t="s">
        <v>2058</v>
      </c>
      <c r="J2154" s="18" t="s">
        <v>5636</v>
      </c>
    </row>
    <row r="2155" s="12" customFormat="1" ht="42" customHeight="1" spans="1:10">
      <c r="A2155" s="18"/>
      <c r="B2155" s="18"/>
      <c r="C2155" s="18" t="s">
        <v>2052</v>
      </c>
      <c r="D2155" s="18" t="s">
        <v>2088</v>
      </c>
      <c r="E2155" s="18" t="s">
        <v>5637</v>
      </c>
      <c r="F2155" s="18" t="s">
        <v>2055</v>
      </c>
      <c r="G2155" s="18" t="s">
        <v>2403</v>
      </c>
      <c r="H2155" s="18" t="s">
        <v>3529</v>
      </c>
      <c r="I2155" s="18" t="s">
        <v>2058</v>
      </c>
      <c r="J2155" s="18" t="s">
        <v>4915</v>
      </c>
    </row>
    <row r="2156" s="12" customFormat="1" ht="42" customHeight="1" spans="1:10">
      <c r="A2156" s="18"/>
      <c r="B2156" s="18"/>
      <c r="C2156" s="18" t="s">
        <v>2052</v>
      </c>
      <c r="D2156" s="18" t="s">
        <v>2110</v>
      </c>
      <c r="E2156" s="18" t="s">
        <v>2111</v>
      </c>
      <c r="F2156" s="18" t="s">
        <v>2106</v>
      </c>
      <c r="G2156" s="18" t="s">
        <v>5638</v>
      </c>
      <c r="H2156" s="18" t="s">
        <v>2233</v>
      </c>
      <c r="I2156" s="18" t="s">
        <v>2058</v>
      </c>
      <c r="J2156" s="18" t="s">
        <v>5593</v>
      </c>
    </row>
    <row r="2157" s="12" customFormat="1" ht="42" customHeight="1" spans="1:10">
      <c r="A2157" s="18"/>
      <c r="B2157" s="18"/>
      <c r="C2157" s="18" t="s">
        <v>2060</v>
      </c>
      <c r="D2157" s="18" t="s">
        <v>2061</v>
      </c>
      <c r="E2157" s="18" t="s">
        <v>5639</v>
      </c>
      <c r="F2157" s="18" t="s">
        <v>2055</v>
      </c>
      <c r="G2157" s="18" t="s">
        <v>2355</v>
      </c>
      <c r="H2157" s="18" t="s">
        <v>2093</v>
      </c>
      <c r="I2157" s="18" t="s">
        <v>2065</v>
      </c>
      <c r="J2157" s="18" t="s">
        <v>5640</v>
      </c>
    </row>
    <row r="2158" s="12" customFormat="1" ht="42" customHeight="1" spans="1:10">
      <c r="A2158" s="18"/>
      <c r="B2158" s="18"/>
      <c r="C2158" s="18" t="s">
        <v>2067</v>
      </c>
      <c r="D2158" s="18" t="s">
        <v>2068</v>
      </c>
      <c r="E2158" s="18" t="s">
        <v>4997</v>
      </c>
      <c r="F2158" s="18" t="s">
        <v>2070</v>
      </c>
      <c r="G2158" s="18" t="s">
        <v>2071</v>
      </c>
      <c r="H2158" s="18" t="s">
        <v>2072</v>
      </c>
      <c r="I2158" s="18" t="s">
        <v>2058</v>
      </c>
      <c r="J2158" s="18" t="s">
        <v>5641</v>
      </c>
    </row>
    <row r="2159" s="12" customFormat="1" ht="42" customHeight="1" spans="1:10">
      <c r="A2159" s="18" t="s">
        <v>5642</v>
      </c>
      <c r="B2159" s="18" t="s">
        <v>5643</v>
      </c>
      <c r="C2159" s="18" t="s">
        <v>2052</v>
      </c>
      <c r="D2159" s="18" t="s">
        <v>2053</v>
      </c>
      <c r="E2159" s="18" t="s">
        <v>5644</v>
      </c>
      <c r="F2159" s="18" t="s">
        <v>2070</v>
      </c>
      <c r="G2159" s="18" t="s">
        <v>4146</v>
      </c>
      <c r="H2159" s="18" t="s">
        <v>2571</v>
      </c>
      <c r="I2159" s="18" t="s">
        <v>2058</v>
      </c>
      <c r="J2159" s="18" t="s">
        <v>5645</v>
      </c>
    </row>
    <row r="2160" s="12" customFormat="1" ht="42" customHeight="1" spans="1:10">
      <c r="A2160" s="18"/>
      <c r="B2160" s="18"/>
      <c r="C2160" s="18" t="s">
        <v>2052</v>
      </c>
      <c r="D2160" s="18" t="s">
        <v>2053</v>
      </c>
      <c r="E2160" s="18" t="s">
        <v>5646</v>
      </c>
      <c r="F2160" s="18" t="s">
        <v>2070</v>
      </c>
      <c r="G2160" s="18" t="s">
        <v>5647</v>
      </c>
      <c r="H2160" s="18" t="s">
        <v>2571</v>
      </c>
      <c r="I2160" s="18" t="s">
        <v>2058</v>
      </c>
      <c r="J2160" s="18" t="s">
        <v>5648</v>
      </c>
    </row>
    <row r="2161" s="12" customFormat="1" ht="42" customHeight="1" spans="1:10">
      <c r="A2161" s="18"/>
      <c r="B2161" s="18"/>
      <c r="C2161" s="18" t="s">
        <v>2052</v>
      </c>
      <c r="D2161" s="18" t="s">
        <v>2053</v>
      </c>
      <c r="E2161" s="18" t="s">
        <v>5649</v>
      </c>
      <c r="F2161" s="18" t="s">
        <v>2070</v>
      </c>
      <c r="G2161" s="18" t="s">
        <v>3128</v>
      </c>
      <c r="H2161" s="18" t="s">
        <v>2571</v>
      </c>
      <c r="I2161" s="18" t="s">
        <v>2058</v>
      </c>
      <c r="J2161" s="18" t="s">
        <v>5650</v>
      </c>
    </row>
    <row r="2162" s="12" customFormat="1" ht="42" customHeight="1" spans="1:10">
      <c r="A2162" s="18"/>
      <c r="B2162" s="18"/>
      <c r="C2162" s="18" t="s">
        <v>2052</v>
      </c>
      <c r="D2162" s="18" t="s">
        <v>2053</v>
      </c>
      <c r="E2162" s="18" t="s">
        <v>5651</v>
      </c>
      <c r="F2162" s="18" t="s">
        <v>2070</v>
      </c>
      <c r="G2162" s="18" t="s">
        <v>2403</v>
      </c>
      <c r="H2162" s="18" t="s">
        <v>2082</v>
      </c>
      <c r="I2162" s="18" t="s">
        <v>2058</v>
      </c>
      <c r="J2162" s="18" t="s">
        <v>5652</v>
      </c>
    </row>
    <row r="2163" s="12" customFormat="1" ht="42" customHeight="1" spans="1:10">
      <c r="A2163" s="18"/>
      <c r="B2163" s="18"/>
      <c r="C2163" s="18" t="s">
        <v>2052</v>
      </c>
      <c r="D2163" s="18" t="s">
        <v>2053</v>
      </c>
      <c r="E2163" s="18" t="s">
        <v>5653</v>
      </c>
      <c r="F2163" s="18" t="s">
        <v>2070</v>
      </c>
      <c r="G2163" s="18" t="s">
        <v>2867</v>
      </c>
      <c r="H2163" s="18" t="s">
        <v>2082</v>
      </c>
      <c r="I2163" s="18" t="s">
        <v>2058</v>
      </c>
      <c r="J2163" s="18" t="s">
        <v>5653</v>
      </c>
    </row>
    <row r="2164" s="12" customFormat="1" ht="42" customHeight="1" spans="1:10">
      <c r="A2164" s="18"/>
      <c r="B2164" s="18"/>
      <c r="C2164" s="18" t="s">
        <v>2052</v>
      </c>
      <c r="D2164" s="18" t="s">
        <v>2084</v>
      </c>
      <c r="E2164" s="18" t="s">
        <v>5654</v>
      </c>
      <c r="F2164" s="18" t="s">
        <v>2055</v>
      </c>
      <c r="G2164" s="18" t="s">
        <v>2086</v>
      </c>
      <c r="H2164" s="18" t="s">
        <v>2072</v>
      </c>
      <c r="I2164" s="18" t="s">
        <v>2058</v>
      </c>
      <c r="J2164" s="18" t="s">
        <v>5655</v>
      </c>
    </row>
    <row r="2165" s="12" customFormat="1" ht="42" customHeight="1" spans="1:10">
      <c r="A2165" s="18"/>
      <c r="B2165" s="18"/>
      <c r="C2165" s="18" t="s">
        <v>2052</v>
      </c>
      <c r="D2165" s="18" t="s">
        <v>2088</v>
      </c>
      <c r="E2165" s="18" t="s">
        <v>2105</v>
      </c>
      <c r="F2165" s="18" t="s">
        <v>2106</v>
      </c>
      <c r="G2165" s="18" t="s">
        <v>2079</v>
      </c>
      <c r="H2165" s="18" t="s">
        <v>2108</v>
      </c>
      <c r="I2165" s="18" t="s">
        <v>2058</v>
      </c>
      <c r="J2165" s="18" t="s">
        <v>5656</v>
      </c>
    </row>
    <row r="2166" s="12" customFormat="1" ht="42" customHeight="1" spans="1:10">
      <c r="A2166" s="18"/>
      <c r="B2166" s="18"/>
      <c r="C2166" s="18" t="s">
        <v>2052</v>
      </c>
      <c r="D2166" s="18" t="s">
        <v>2110</v>
      </c>
      <c r="E2166" s="18" t="s">
        <v>2111</v>
      </c>
      <c r="F2166" s="18" t="s">
        <v>2106</v>
      </c>
      <c r="G2166" s="18" t="s">
        <v>2207</v>
      </c>
      <c r="H2166" s="18" t="s">
        <v>3863</v>
      </c>
      <c r="I2166" s="18" t="s">
        <v>2058</v>
      </c>
      <c r="J2166" s="18" t="s">
        <v>5624</v>
      </c>
    </row>
    <row r="2167" s="12" customFormat="1" ht="42" customHeight="1" spans="1:10">
      <c r="A2167" s="18"/>
      <c r="B2167" s="18"/>
      <c r="C2167" s="18" t="s">
        <v>2060</v>
      </c>
      <c r="D2167" s="18" t="s">
        <v>2061</v>
      </c>
      <c r="E2167" s="18" t="s">
        <v>5657</v>
      </c>
      <c r="F2167" s="18" t="s">
        <v>2055</v>
      </c>
      <c r="G2167" s="18" t="s">
        <v>2355</v>
      </c>
      <c r="H2167" s="18" t="s">
        <v>2064</v>
      </c>
      <c r="I2167" s="18" t="s">
        <v>2065</v>
      </c>
      <c r="J2167" s="18" t="s">
        <v>5658</v>
      </c>
    </row>
    <row r="2168" s="12" customFormat="1" ht="42" customHeight="1" spans="1:10">
      <c r="A2168" s="18"/>
      <c r="B2168" s="18"/>
      <c r="C2168" s="18" t="s">
        <v>2067</v>
      </c>
      <c r="D2168" s="18" t="s">
        <v>2068</v>
      </c>
      <c r="E2168" s="18" t="s">
        <v>2074</v>
      </c>
      <c r="F2168" s="18" t="s">
        <v>2070</v>
      </c>
      <c r="G2168" s="18" t="s">
        <v>2071</v>
      </c>
      <c r="H2168" s="18" t="s">
        <v>2072</v>
      </c>
      <c r="I2168" s="18" t="s">
        <v>2058</v>
      </c>
      <c r="J2168" s="18" t="s">
        <v>5627</v>
      </c>
    </row>
    <row r="2169" s="12" customFormat="1" ht="42" customHeight="1" spans="1:10">
      <c r="A2169" s="17" t="s">
        <v>5659</v>
      </c>
      <c r="B2169" s="20"/>
      <c r="C2169" s="20"/>
      <c r="D2169" s="20"/>
      <c r="E2169" s="20"/>
      <c r="F2169" s="20"/>
      <c r="G2169" s="20"/>
      <c r="H2169" s="20"/>
      <c r="I2169" s="20"/>
      <c r="J2169" s="20"/>
    </row>
    <row r="2170" s="12" customFormat="1" ht="42" customHeight="1" spans="1:10">
      <c r="A2170" s="19" t="s">
        <v>5659</v>
      </c>
      <c r="B2170" s="20"/>
      <c r="C2170" s="20"/>
      <c r="D2170" s="20"/>
      <c r="E2170" s="20"/>
      <c r="F2170" s="20"/>
      <c r="G2170" s="20"/>
      <c r="H2170" s="20"/>
      <c r="I2170" s="20"/>
      <c r="J2170" s="20"/>
    </row>
    <row r="2171" s="12" customFormat="1" ht="42" customHeight="1" spans="1:10">
      <c r="A2171" s="18" t="s">
        <v>5660</v>
      </c>
      <c r="B2171" s="18" t="s">
        <v>5661</v>
      </c>
      <c r="C2171" s="18" t="s">
        <v>2052</v>
      </c>
      <c r="D2171" s="18" t="s">
        <v>2053</v>
      </c>
      <c r="E2171" s="18" t="s">
        <v>5662</v>
      </c>
      <c r="F2171" s="18" t="s">
        <v>2070</v>
      </c>
      <c r="G2171" s="18" t="s">
        <v>2795</v>
      </c>
      <c r="H2171" s="18" t="s">
        <v>4250</v>
      </c>
      <c r="I2171" s="18" t="s">
        <v>2058</v>
      </c>
      <c r="J2171" s="18" t="s">
        <v>5663</v>
      </c>
    </row>
    <row r="2172" s="12" customFormat="1" ht="42" customHeight="1" spans="1:10">
      <c r="A2172" s="18"/>
      <c r="B2172" s="18"/>
      <c r="C2172" s="18" t="s">
        <v>2052</v>
      </c>
      <c r="D2172" s="18" t="s">
        <v>2053</v>
      </c>
      <c r="E2172" s="18" t="s">
        <v>5664</v>
      </c>
      <c r="F2172" s="18" t="s">
        <v>2055</v>
      </c>
      <c r="G2172" s="18" t="s">
        <v>2125</v>
      </c>
      <c r="H2172" s="18" t="s">
        <v>2100</v>
      </c>
      <c r="I2172" s="18" t="s">
        <v>2058</v>
      </c>
      <c r="J2172" s="18" t="s">
        <v>5665</v>
      </c>
    </row>
    <row r="2173" s="12" customFormat="1" ht="42" customHeight="1" spans="1:10">
      <c r="A2173" s="18"/>
      <c r="B2173" s="18"/>
      <c r="C2173" s="18" t="s">
        <v>2052</v>
      </c>
      <c r="D2173" s="18" t="s">
        <v>2053</v>
      </c>
      <c r="E2173" s="18" t="s">
        <v>5666</v>
      </c>
      <c r="F2173" s="18" t="s">
        <v>2055</v>
      </c>
      <c r="G2173" s="18" t="s">
        <v>3791</v>
      </c>
      <c r="H2173" s="18" t="s">
        <v>2100</v>
      </c>
      <c r="I2173" s="18" t="s">
        <v>2058</v>
      </c>
      <c r="J2173" s="18" t="s">
        <v>5667</v>
      </c>
    </row>
    <row r="2174" s="12" customFormat="1" ht="42" customHeight="1" spans="1:10">
      <c r="A2174" s="18"/>
      <c r="B2174" s="18"/>
      <c r="C2174" s="18" t="s">
        <v>2052</v>
      </c>
      <c r="D2174" s="18" t="s">
        <v>2053</v>
      </c>
      <c r="E2174" s="18" t="s">
        <v>5668</v>
      </c>
      <c r="F2174" s="18" t="s">
        <v>2070</v>
      </c>
      <c r="G2174" s="18" t="s">
        <v>2079</v>
      </c>
      <c r="H2174" s="18" t="s">
        <v>3194</v>
      </c>
      <c r="I2174" s="18" t="s">
        <v>2058</v>
      </c>
      <c r="J2174" s="18" t="s">
        <v>5669</v>
      </c>
    </row>
    <row r="2175" s="12" customFormat="1" ht="42" customHeight="1" spans="1:10">
      <c r="A2175" s="18"/>
      <c r="B2175" s="18"/>
      <c r="C2175" s="18" t="s">
        <v>2052</v>
      </c>
      <c r="D2175" s="18" t="s">
        <v>2084</v>
      </c>
      <c r="E2175" s="18" t="s">
        <v>5670</v>
      </c>
      <c r="F2175" s="18" t="s">
        <v>2070</v>
      </c>
      <c r="G2175" s="18" t="s">
        <v>2071</v>
      </c>
      <c r="H2175" s="18" t="s">
        <v>2072</v>
      </c>
      <c r="I2175" s="18" t="s">
        <v>2058</v>
      </c>
      <c r="J2175" s="18" t="s">
        <v>5671</v>
      </c>
    </row>
    <row r="2176" s="12" customFormat="1" ht="42" customHeight="1" spans="1:10">
      <c r="A2176" s="18"/>
      <c r="B2176" s="18"/>
      <c r="C2176" s="18" t="s">
        <v>2052</v>
      </c>
      <c r="D2176" s="18" t="s">
        <v>2084</v>
      </c>
      <c r="E2176" s="18" t="s">
        <v>5672</v>
      </c>
      <c r="F2176" s="18" t="s">
        <v>2070</v>
      </c>
      <c r="G2176" s="18" t="s">
        <v>2103</v>
      </c>
      <c r="H2176" s="18" t="s">
        <v>2072</v>
      </c>
      <c r="I2176" s="18" t="s">
        <v>2058</v>
      </c>
      <c r="J2176" s="18" t="s">
        <v>5673</v>
      </c>
    </row>
    <row r="2177" s="12" customFormat="1" ht="42" customHeight="1" spans="1:10">
      <c r="A2177" s="18"/>
      <c r="B2177" s="18"/>
      <c r="C2177" s="18" t="s">
        <v>2052</v>
      </c>
      <c r="D2177" s="18" t="s">
        <v>2088</v>
      </c>
      <c r="E2177" s="18" t="s">
        <v>2250</v>
      </c>
      <c r="F2177" s="18" t="s">
        <v>2070</v>
      </c>
      <c r="G2177" s="18" t="s">
        <v>2103</v>
      </c>
      <c r="H2177" s="18" t="s">
        <v>2072</v>
      </c>
      <c r="I2177" s="18" t="s">
        <v>2058</v>
      </c>
      <c r="J2177" s="18" t="s">
        <v>2251</v>
      </c>
    </row>
    <row r="2178" s="12" customFormat="1" ht="42" customHeight="1" spans="1:10">
      <c r="A2178" s="18"/>
      <c r="B2178" s="18"/>
      <c r="C2178" s="18" t="s">
        <v>2052</v>
      </c>
      <c r="D2178" s="18" t="s">
        <v>2110</v>
      </c>
      <c r="E2178" s="18" t="s">
        <v>2111</v>
      </c>
      <c r="F2178" s="18" t="s">
        <v>2106</v>
      </c>
      <c r="G2178" s="18" t="s">
        <v>3128</v>
      </c>
      <c r="H2178" s="18" t="s">
        <v>3863</v>
      </c>
      <c r="I2178" s="18" t="s">
        <v>2058</v>
      </c>
      <c r="J2178" s="18" t="s">
        <v>5674</v>
      </c>
    </row>
    <row r="2179" s="12" customFormat="1" ht="42" customHeight="1" spans="1:10">
      <c r="A2179" s="18"/>
      <c r="B2179" s="18"/>
      <c r="C2179" s="18" t="s">
        <v>2060</v>
      </c>
      <c r="D2179" s="18" t="s">
        <v>2061</v>
      </c>
      <c r="E2179" s="18" t="s">
        <v>5675</v>
      </c>
      <c r="F2179" s="18" t="s">
        <v>2055</v>
      </c>
      <c r="G2179" s="18" t="s">
        <v>5676</v>
      </c>
      <c r="H2179" s="18" t="s">
        <v>2064</v>
      </c>
      <c r="I2179" s="18" t="s">
        <v>2065</v>
      </c>
      <c r="J2179" s="18" t="s">
        <v>5677</v>
      </c>
    </row>
    <row r="2180" s="12" customFormat="1" ht="42" customHeight="1" spans="1:10">
      <c r="A2180" s="18"/>
      <c r="B2180" s="18"/>
      <c r="C2180" s="18" t="s">
        <v>2067</v>
      </c>
      <c r="D2180" s="18" t="s">
        <v>2068</v>
      </c>
      <c r="E2180" s="18" t="s">
        <v>5678</v>
      </c>
      <c r="F2180" s="18" t="s">
        <v>2070</v>
      </c>
      <c r="G2180" s="18" t="s">
        <v>2071</v>
      </c>
      <c r="H2180" s="18" t="s">
        <v>2072</v>
      </c>
      <c r="I2180" s="18" t="s">
        <v>2058</v>
      </c>
      <c r="J2180" s="18" t="s">
        <v>5679</v>
      </c>
    </row>
    <row r="2181" s="12" customFormat="1" ht="42" customHeight="1" spans="1:10">
      <c r="A2181" s="18"/>
      <c r="B2181" s="18"/>
      <c r="C2181" s="18" t="s">
        <v>2067</v>
      </c>
      <c r="D2181" s="18" t="s">
        <v>2068</v>
      </c>
      <c r="E2181" s="18" t="s">
        <v>5680</v>
      </c>
      <c r="F2181" s="18" t="s">
        <v>2055</v>
      </c>
      <c r="G2181" s="18" t="s">
        <v>2071</v>
      </c>
      <c r="H2181" s="18" t="s">
        <v>2072</v>
      </c>
      <c r="I2181" s="18" t="s">
        <v>2058</v>
      </c>
      <c r="J2181" s="18" t="s">
        <v>5681</v>
      </c>
    </row>
    <row r="2182" s="12" customFormat="1" ht="42" customHeight="1" spans="1:10">
      <c r="A2182" s="18" t="s">
        <v>4042</v>
      </c>
      <c r="B2182" s="18" t="s">
        <v>5682</v>
      </c>
      <c r="C2182" s="18" t="s">
        <v>2052</v>
      </c>
      <c r="D2182" s="18" t="s">
        <v>2084</v>
      </c>
      <c r="E2182" s="18" t="s">
        <v>5683</v>
      </c>
      <c r="F2182" s="18" t="s">
        <v>2055</v>
      </c>
      <c r="G2182" s="18" t="s">
        <v>2141</v>
      </c>
      <c r="H2182" s="18" t="s">
        <v>2072</v>
      </c>
      <c r="I2182" s="18" t="s">
        <v>2065</v>
      </c>
      <c r="J2182" s="18" t="s">
        <v>5684</v>
      </c>
    </row>
    <row r="2183" s="12" customFormat="1" ht="42" customHeight="1" spans="1:10">
      <c r="A2183" s="18"/>
      <c r="B2183" s="18"/>
      <c r="C2183" s="18" t="s">
        <v>2052</v>
      </c>
      <c r="D2183" s="18" t="s">
        <v>2088</v>
      </c>
      <c r="E2183" s="18" t="s">
        <v>5685</v>
      </c>
      <c r="F2183" s="18" t="s">
        <v>2055</v>
      </c>
      <c r="G2183" s="18" t="s">
        <v>3736</v>
      </c>
      <c r="H2183" s="18" t="s">
        <v>2072</v>
      </c>
      <c r="I2183" s="18" t="s">
        <v>2065</v>
      </c>
      <c r="J2183" s="18" t="s">
        <v>5684</v>
      </c>
    </row>
    <row r="2184" s="12" customFormat="1" ht="42" customHeight="1" spans="1:10">
      <c r="A2184" s="18"/>
      <c r="B2184" s="18"/>
      <c r="C2184" s="18" t="s">
        <v>2060</v>
      </c>
      <c r="D2184" s="18" t="s">
        <v>2061</v>
      </c>
      <c r="E2184" s="18" t="s">
        <v>5686</v>
      </c>
      <c r="F2184" s="18" t="s">
        <v>2055</v>
      </c>
      <c r="G2184" s="18" t="s">
        <v>5687</v>
      </c>
      <c r="H2184" s="18" t="s">
        <v>2072</v>
      </c>
      <c r="I2184" s="18" t="s">
        <v>2065</v>
      </c>
      <c r="J2184" s="18" t="s">
        <v>5684</v>
      </c>
    </row>
    <row r="2185" s="12" customFormat="1" ht="42" customHeight="1" spans="1:10">
      <c r="A2185" s="18"/>
      <c r="B2185" s="18"/>
      <c r="C2185" s="18" t="s">
        <v>2067</v>
      </c>
      <c r="D2185" s="18" t="s">
        <v>2068</v>
      </c>
      <c r="E2185" s="18" t="s">
        <v>2202</v>
      </c>
      <c r="F2185" s="18" t="s">
        <v>2055</v>
      </c>
      <c r="G2185" s="18" t="s">
        <v>2071</v>
      </c>
      <c r="H2185" s="18" t="s">
        <v>2072</v>
      </c>
      <c r="I2185" s="18" t="s">
        <v>2065</v>
      </c>
      <c r="J2185" s="18" t="s">
        <v>5684</v>
      </c>
    </row>
    <row r="2186" s="12" customFormat="1" ht="42" customHeight="1" spans="1:10">
      <c r="A2186" s="18" t="s">
        <v>5688</v>
      </c>
      <c r="B2186" s="18" t="s">
        <v>5689</v>
      </c>
      <c r="C2186" s="18" t="s">
        <v>2052</v>
      </c>
      <c r="D2186" s="18" t="s">
        <v>2053</v>
      </c>
      <c r="E2186" s="18" t="s">
        <v>5690</v>
      </c>
      <c r="F2186" s="18" t="s">
        <v>2070</v>
      </c>
      <c r="G2186" s="18" t="s">
        <v>5691</v>
      </c>
      <c r="H2186" s="18" t="s">
        <v>2057</v>
      </c>
      <c r="I2186" s="18" t="s">
        <v>2058</v>
      </c>
      <c r="J2186" s="18" t="s">
        <v>5692</v>
      </c>
    </row>
    <row r="2187" s="12" customFormat="1" ht="42" customHeight="1" spans="1:10">
      <c r="A2187" s="18"/>
      <c r="B2187" s="18"/>
      <c r="C2187" s="18" t="s">
        <v>2052</v>
      </c>
      <c r="D2187" s="18" t="s">
        <v>2053</v>
      </c>
      <c r="E2187" s="18" t="s">
        <v>5693</v>
      </c>
      <c r="F2187" s="18" t="s">
        <v>2070</v>
      </c>
      <c r="G2187" s="18" t="s">
        <v>2079</v>
      </c>
      <c r="H2187" s="18" t="s">
        <v>2082</v>
      </c>
      <c r="I2187" s="18" t="s">
        <v>2058</v>
      </c>
      <c r="J2187" s="18" t="s">
        <v>5694</v>
      </c>
    </row>
    <row r="2188" s="12" customFormat="1" ht="42" customHeight="1" spans="1:10">
      <c r="A2188" s="18"/>
      <c r="B2188" s="18"/>
      <c r="C2188" s="18" t="s">
        <v>2052</v>
      </c>
      <c r="D2188" s="18" t="s">
        <v>2053</v>
      </c>
      <c r="E2188" s="18" t="s">
        <v>5695</v>
      </c>
      <c r="F2188" s="18" t="s">
        <v>2070</v>
      </c>
      <c r="G2188" s="18" t="s">
        <v>2128</v>
      </c>
      <c r="H2188" s="18" t="s">
        <v>2057</v>
      </c>
      <c r="I2188" s="18" t="s">
        <v>2058</v>
      </c>
      <c r="J2188" s="18" t="s">
        <v>5696</v>
      </c>
    </row>
    <row r="2189" s="12" customFormat="1" ht="42" customHeight="1" spans="1:10">
      <c r="A2189" s="18"/>
      <c r="B2189" s="18"/>
      <c r="C2189" s="18" t="s">
        <v>2052</v>
      </c>
      <c r="D2189" s="18" t="s">
        <v>2053</v>
      </c>
      <c r="E2189" s="18" t="s">
        <v>5697</v>
      </c>
      <c r="F2189" s="18" t="s">
        <v>2070</v>
      </c>
      <c r="G2189" s="18" t="s">
        <v>2107</v>
      </c>
      <c r="H2189" s="18" t="s">
        <v>2211</v>
      </c>
      <c r="I2189" s="18" t="s">
        <v>2058</v>
      </c>
      <c r="J2189" s="18" t="s">
        <v>5698</v>
      </c>
    </row>
    <row r="2190" s="12" customFormat="1" ht="42" customHeight="1" spans="1:10">
      <c r="A2190" s="18"/>
      <c r="B2190" s="18"/>
      <c r="C2190" s="18" t="s">
        <v>2052</v>
      </c>
      <c r="D2190" s="18" t="s">
        <v>2084</v>
      </c>
      <c r="E2190" s="18" t="s">
        <v>5699</v>
      </c>
      <c r="F2190" s="18" t="s">
        <v>2070</v>
      </c>
      <c r="G2190" s="18" t="s">
        <v>2071</v>
      </c>
      <c r="H2190" s="18" t="s">
        <v>2072</v>
      </c>
      <c r="I2190" s="18" t="s">
        <v>2058</v>
      </c>
      <c r="J2190" s="18" t="s">
        <v>5700</v>
      </c>
    </row>
    <row r="2191" s="12" customFormat="1" ht="42" customHeight="1" spans="1:10">
      <c r="A2191" s="18"/>
      <c r="B2191" s="18"/>
      <c r="C2191" s="18" t="s">
        <v>2052</v>
      </c>
      <c r="D2191" s="18" t="s">
        <v>2084</v>
      </c>
      <c r="E2191" s="18" t="s">
        <v>5701</v>
      </c>
      <c r="F2191" s="18" t="s">
        <v>2055</v>
      </c>
      <c r="G2191" s="18" t="s">
        <v>2086</v>
      </c>
      <c r="H2191" s="18" t="s">
        <v>2072</v>
      </c>
      <c r="I2191" s="18" t="s">
        <v>2058</v>
      </c>
      <c r="J2191" s="18" t="s">
        <v>5702</v>
      </c>
    </row>
    <row r="2192" s="12" customFormat="1" ht="42" customHeight="1" spans="1:10">
      <c r="A2192" s="18"/>
      <c r="B2192" s="18"/>
      <c r="C2192" s="18" t="s">
        <v>2052</v>
      </c>
      <c r="D2192" s="18" t="s">
        <v>2084</v>
      </c>
      <c r="E2192" s="18" t="s">
        <v>5703</v>
      </c>
      <c r="F2192" s="18" t="s">
        <v>2055</v>
      </c>
      <c r="G2192" s="18" t="s">
        <v>2086</v>
      </c>
      <c r="H2192" s="18" t="s">
        <v>2072</v>
      </c>
      <c r="I2192" s="18" t="s">
        <v>2058</v>
      </c>
      <c r="J2192" s="18" t="s">
        <v>5704</v>
      </c>
    </row>
    <row r="2193" s="12" customFormat="1" ht="42" customHeight="1" spans="1:10">
      <c r="A2193" s="18"/>
      <c r="B2193" s="18"/>
      <c r="C2193" s="18" t="s">
        <v>2052</v>
      </c>
      <c r="D2193" s="18" t="s">
        <v>2088</v>
      </c>
      <c r="E2193" s="18" t="s">
        <v>2293</v>
      </c>
      <c r="F2193" s="18" t="s">
        <v>2055</v>
      </c>
      <c r="G2193" s="18" t="s">
        <v>5705</v>
      </c>
      <c r="H2193" s="18" t="s">
        <v>2108</v>
      </c>
      <c r="I2193" s="18" t="s">
        <v>2058</v>
      </c>
      <c r="J2193" s="18" t="s">
        <v>2973</v>
      </c>
    </row>
    <row r="2194" s="12" customFormat="1" ht="42" customHeight="1" spans="1:10">
      <c r="A2194" s="18"/>
      <c r="B2194" s="18"/>
      <c r="C2194" s="18" t="s">
        <v>2052</v>
      </c>
      <c r="D2194" s="18" t="s">
        <v>2110</v>
      </c>
      <c r="E2194" s="18" t="s">
        <v>2111</v>
      </c>
      <c r="F2194" s="18" t="s">
        <v>2055</v>
      </c>
      <c r="G2194" s="18" t="s">
        <v>5706</v>
      </c>
      <c r="H2194" s="18" t="s">
        <v>2233</v>
      </c>
      <c r="I2194" s="18" t="s">
        <v>2058</v>
      </c>
      <c r="J2194" s="18" t="s">
        <v>5707</v>
      </c>
    </row>
    <row r="2195" s="12" customFormat="1" ht="42" customHeight="1" spans="1:10">
      <c r="A2195" s="18"/>
      <c r="B2195" s="18"/>
      <c r="C2195" s="18" t="s">
        <v>2060</v>
      </c>
      <c r="D2195" s="18" t="s">
        <v>2061</v>
      </c>
      <c r="E2195" s="18" t="s">
        <v>5708</v>
      </c>
      <c r="F2195" s="18" t="s">
        <v>2070</v>
      </c>
      <c r="G2195" s="18" t="s">
        <v>5676</v>
      </c>
      <c r="H2195" s="18" t="s">
        <v>2064</v>
      </c>
      <c r="I2195" s="18" t="s">
        <v>2065</v>
      </c>
      <c r="J2195" s="18" t="s">
        <v>5709</v>
      </c>
    </row>
    <row r="2196" s="12" customFormat="1" ht="42" customHeight="1" spans="1:10">
      <c r="A2196" s="18"/>
      <c r="B2196" s="18"/>
      <c r="C2196" s="18" t="s">
        <v>2067</v>
      </c>
      <c r="D2196" s="18" t="s">
        <v>2068</v>
      </c>
      <c r="E2196" s="18" t="s">
        <v>5710</v>
      </c>
      <c r="F2196" s="18" t="s">
        <v>2055</v>
      </c>
      <c r="G2196" s="18" t="s">
        <v>2103</v>
      </c>
      <c r="H2196" s="18" t="s">
        <v>2072</v>
      </c>
      <c r="I2196" s="18" t="s">
        <v>2058</v>
      </c>
      <c r="J2196" s="18" t="s">
        <v>5711</v>
      </c>
    </row>
    <row r="2197" s="12" customFormat="1" ht="42" customHeight="1" spans="1:10">
      <c r="A2197" s="18" t="s">
        <v>5712</v>
      </c>
      <c r="B2197" s="18" t="s">
        <v>5713</v>
      </c>
      <c r="C2197" s="18" t="s">
        <v>2052</v>
      </c>
      <c r="D2197" s="18" t="s">
        <v>2053</v>
      </c>
      <c r="E2197" s="18" t="s">
        <v>5714</v>
      </c>
      <c r="F2197" s="18" t="s">
        <v>2070</v>
      </c>
      <c r="G2197" s="18" t="s">
        <v>2071</v>
      </c>
      <c r="H2197" s="18" t="s">
        <v>2057</v>
      </c>
      <c r="I2197" s="18" t="s">
        <v>2058</v>
      </c>
      <c r="J2197" s="18" t="s">
        <v>5715</v>
      </c>
    </row>
    <row r="2198" s="12" customFormat="1" ht="42" customHeight="1" spans="1:10">
      <c r="A2198" s="18"/>
      <c r="B2198" s="18"/>
      <c r="C2198" s="18" t="s">
        <v>2052</v>
      </c>
      <c r="D2198" s="18" t="s">
        <v>2053</v>
      </c>
      <c r="E2198" s="18" t="s">
        <v>5716</v>
      </c>
      <c r="F2198" s="18" t="s">
        <v>2055</v>
      </c>
      <c r="G2198" s="18" t="s">
        <v>2128</v>
      </c>
      <c r="H2198" s="18" t="s">
        <v>2211</v>
      </c>
      <c r="I2198" s="18" t="s">
        <v>2058</v>
      </c>
      <c r="J2198" s="18" t="s">
        <v>5717</v>
      </c>
    </row>
    <row r="2199" s="12" customFormat="1" ht="42" customHeight="1" spans="1:10">
      <c r="A2199" s="18"/>
      <c r="B2199" s="18"/>
      <c r="C2199" s="18" t="s">
        <v>2052</v>
      </c>
      <c r="D2199" s="18" t="s">
        <v>2053</v>
      </c>
      <c r="E2199" s="18" t="s">
        <v>5718</v>
      </c>
      <c r="F2199" s="18" t="s">
        <v>2055</v>
      </c>
      <c r="G2199" s="18" t="s">
        <v>2795</v>
      </c>
      <c r="H2199" s="18" t="s">
        <v>2211</v>
      </c>
      <c r="I2199" s="18" t="s">
        <v>2058</v>
      </c>
      <c r="J2199" s="18" t="s">
        <v>5719</v>
      </c>
    </row>
    <row r="2200" s="12" customFormat="1" ht="42" customHeight="1" spans="1:10">
      <c r="A2200" s="18"/>
      <c r="B2200" s="18"/>
      <c r="C2200" s="18" t="s">
        <v>2052</v>
      </c>
      <c r="D2200" s="18" t="s">
        <v>2084</v>
      </c>
      <c r="E2200" s="18" t="s">
        <v>5720</v>
      </c>
      <c r="F2200" s="18" t="s">
        <v>2055</v>
      </c>
      <c r="G2200" s="18" t="s">
        <v>2086</v>
      </c>
      <c r="H2200" s="18" t="s">
        <v>2072</v>
      </c>
      <c r="I2200" s="18" t="s">
        <v>2058</v>
      </c>
      <c r="J2200" s="18" t="s">
        <v>5721</v>
      </c>
    </row>
    <row r="2201" s="12" customFormat="1" ht="42" customHeight="1" spans="1:10">
      <c r="A2201" s="18"/>
      <c r="B2201" s="18"/>
      <c r="C2201" s="18" t="s">
        <v>2052</v>
      </c>
      <c r="D2201" s="18" t="s">
        <v>2088</v>
      </c>
      <c r="E2201" s="18" t="s">
        <v>5722</v>
      </c>
      <c r="F2201" s="18" t="s">
        <v>2055</v>
      </c>
      <c r="G2201" s="18" t="s">
        <v>2086</v>
      </c>
      <c r="H2201" s="18" t="s">
        <v>2072</v>
      </c>
      <c r="I2201" s="18" t="s">
        <v>2058</v>
      </c>
      <c r="J2201" s="18" t="s">
        <v>5723</v>
      </c>
    </row>
    <row r="2202" s="12" customFormat="1" ht="42" customHeight="1" spans="1:10">
      <c r="A2202" s="18"/>
      <c r="B2202" s="18"/>
      <c r="C2202" s="18" t="s">
        <v>2052</v>
      </c>
      <c r="D2202" s="18" t="s">
        <v>2110</v>
      </c>
      <c r="E2202" s="18" t="s">
        <v>2111</v>
      </c>
      <c r="F2202" s="18" t="s">
        <v>2106</v>
      </c>
      <c r="G2202" s="18" t="s">
        <v>2839</v>
      </c>
      <c r="H2202" s="18" t="s">
        <v>3863</v>
      </c>
      <c r="I2202" s="18" t="s">
        <v>2058</v>
      </c>
      <c r="J2202" s="18" t="s">
        <v>5724</v>
      </c>
    </row>
    <row r="2203" s="12" customFormat="1" ht="42" customHeight="1" spans="1:10">
      <c r="A2203" s="18"/>
      <c r="B2203" s="18"/>
      <c r="C2203" s="18" t="s">
        <v>2060</v>
      </c>
      <c r="D2203" s="18" t="s">
        <v>2061</v>
      </c>
      <c r="E2203" s="18" t="s">
        <v>5725</v>
      </c>
      <c r="F2203" s="18" t="s">
        <v>2070</v>
      </c>
      <c r="G2203" s="18" t="s">
        <v>5726</v>
      </c>
      <c r="H2203" s="18" t="s">
        <v>2064</v>
      </c>
      <c r="I2203" s="18" t="s">
        <v>2065</v>
      </c>
      <c r="J2203" s="18" t="s">
        <v>5727</v>
      </c>
    </row>
    <row r="2204" s="12" customFormat="1" ht="42" customHeight="1" spans="1:10">
      <c r="A2204" s="18"/>
      <c r="B2204" s="18"/>
      <c r="C2204" s="18" t="s">
        <v>2067</v>
      </c>
      <c r="D2204" s="18" t="s">
        <v>2068</v>
      </c>
      <c r="E2204" s="18" t="s">
        <v>5728</v>
      </c>
      <c r="F2204" s="18" t="s">
        <v>2070</v>
      </c>
      <c r="G2204" s="18" t="s">
        <v>2103</v>
      </c>
      <c r="H2204" s="18" t="s">
        <v>2072</v>
      </c>
      <c r="I2204" s="18" t="s">
        <v>2058</v>
      </c>
      <c r="J2204" s="18" t="s">
        <v>5452</v>
      </c>
    </row>
    <row r="2205" s="12" customFormat="1" ht="42" customHeight="1" spans="1:10">
      <c r="A2205" s="18" t="s">
        <v>5729</v>
      </c>
      <c r="B2205" s="18" t="s">
        <v>5730</v>
      </c>
      <c r="C2205" s="18" t="s">
        <v>2052</v>
      </c>
      <c r="D2205" s="18" t="s">
        <v>2053</v>
      </c>
      <c r="E2205" s="18" t="s">
        <v>5731</v>
      </c>
      <c r="F2205" s="18" t="s">
        <v>2070</v>
      </c>
      <c r="G2205" s="18" t="s">
        <v>2071</v>
      </c>
      <c r="H2205" s="18" t="s">
        <v>2072</v>
      </c>
      <c r="I2205" s="18" t="s">
        <v>2058</v>
      </c>
      <c r="J2205" s="18" t="s">
        <v>5732</v>
      </c>
    </row>
    <row r="2206" s="12" customFormat="1" ht="42" customHeight="1" spans="1:10">
      <c r="A2206" s="18"/>
      <c r="B2206" s="18"/>
      <c r="C2206" s="18" t="s">
        <v>2052</v>
      </c>
      <c r="D2206" s="18" t="s">
        <v>2053</v>
      </c>
      <c r="E2206" s="18" t="s">
        <v>5733</v>
      </c>
      <c r="F2206" s="18" t="s">
        <v>2070</v>
      </c>
      <c r="G2206" s="18" t="s">
        <v>2165</v>
      </c>
      <c r="H2206" s="18" t="s">
        <v>5734</v>
      </c>
      <c r="I2206" s="18" t="s">
        <v>2058</v>
      </c>
      <c r="J2206" s="18" t="s">
        <v>5735</v>
      </c>
    </row>
    <row r="2207" s="12" customFormat="1" ht="42" customHeight="1" spans="1:10">
      <c r="A2207" s="18"/>
      <c r="B2207" s="18"/>
      <c r="C2207" s="18" t="s">
        <v>2052</v>
      </c>
      <c r="D2207" s="18" t="s">
        <v>2084</v>
      </c>
      <c r="E2207" s="18" t="s">
        <v>5182</v>
      </c>
      <c r="F2207" s="18" t="s">
        <v>2070</v>
      </c>
      <c r="G2207" s="18" t="s">
        <v>2071</v>
      </c>
      <c r="H2207" s="18" t="s">
        <v>2072</v>
      </c>
      <c r="I2207" s="18" t="s">
        <v>2058</v>
      </c>
      <c r="J2207" s="18" t="s">
        <v>5183</v>
      </c>
    </row>
    <row r="2208" s="12" customFormat="1" ht="42" customHeight="1" spans="1:10">
      <c r="A2208" s="18"/>
      <c r="B2208" s="18"/>
      <c r="C2208" s="18" t="s">
        <v>2052</v>
      </c>
      <c r="D2208" s="18" t="s">
        <v>2084</v>
      </c>
      <c r="E2208" s="18" t="s">
        <v>5184</v>
      </c>
      <c r="F2208" s="18" t="s">
        <v>2055</v>
      </c>
      <c r="G2208" s="18" t="s">
        <v>2086</v>
      </c>
      <c r="H2208" s="18" t="s">
        <v>2072</v>
      </c>
      <c r="I2208" s="18" t="s">
        <v>2058</v>
      </c>
      <c r="J2208" s="18" t="s">
        <v>5736</v>
      </c>
    </row>
    <row r="2209" s="12" customFormat="1" ht="42" customHeight="1" spans="1:10">
      <c r="A2209" s="18"/>
      <c r="B2209" s="18"/>
      <c r="C2209" s="18" t="s">
        <v>2052</v>
      </c>
      <c r="D2209" s="18" t="s">
        <v>2088</v>
      </c>
      <c r="E2209" s="18" t="s">
        <v>5737</v>
      </c>
      <c r="F2209" s="18" t="s">
        <v>2055</v>
      </c>
      <c r="G2209" s="18" t="s">
        <v>5738</v>
      </c>
      <c r="H2209" s="18" t="s">
        <v>2064</v>
      </c>
      <c r="I2209" s="18" t="s">
        <v>2065</v>
      </c>
      <c r="J2209" s="18" t="s">
        <v>5739</v>
      </c>
    </row>
    <row r="2210" s="12" customFormat="1" ht="42" customHeight="1" spans="1:10">
      <c r="A2210" s="18"/>
      <c r="B2210" s="18"/>
      <c r="C2210" s="18" t="s">
        <v>2060</v>
      </c>
      <c r="D2210" s="18" t="s">
        <v>2061</v>
      </c>
      <c r="E2210" s="18" t="s">
        <v>5740</v>
      </c>
      <c r="F2210" s="18" t="s">
        <v>2055</v>
      </c>
      <c r="G2210" s="18" t="s">
        <v>2063</v>
      </c>
      <c r="H2210" s="18" t="s">
        <v>2064</v>
      </c>
      <c r="I2210" s="18" t="s">
        <v>2065</v>
      </c>
      <c r="J2210" s="18" t="s">
        <v>5741</v>
      </c>
    </row>
    <row r="2211" s="12" customFormat="1" ht="42" customHeight="1" spans="1:10">
      <c r="A2211" s="18"/>
      <c r="B2211" s="18"/>
      <c r="C2211" s="18" t="s">
        <v>2060</v>
      </c>
      <c r="D2211" s="18" t="s">
        <v>2061</v>
      </c>
      <c r="E2211" s="18" t="s">
        <v>5742</v>
      </c>
      <c r="F2211" s="18" t="s">
        <v>2055</v>
      </c>
      <c r="G2211" s="18" t="s">
        <v>2086</v>
      </c>
      <c r="H2211" s="18" t="s">
        <v>2072</v>
      </c>
      <c r="I2211" s="18" t="s">
        <v>2058</v>
      </c>
      <c r="J2211" s="18" t="s">
        <v>5743</v>
      </c>
    </row>
    <row r="2212" s="12" customFormat="1" ht="42" customHeight="1" spans="1:10">
      <c r="A2212" s="18"/>
      <c r="B2212" s="18"/>
      <c r="C2212" s="18" t="s">
        <v>2067</v>
      </c>
      <c r="D2212" s="18" t="s">
        <v>2068</v>
      </c>
      <c r="E2212" s="18" t="s">
        <v>2069</v>
      </c>
      <c r="F2212" s="18" t="s">
        <v>2070</v>
      </c>
      <c r="G2212" s="18" t="s">
        <v>2071</v>
      </c>
      <c r="H2212" s="18" t="s">
        <v>2072</v>
      </c>
      <c r="I2212" s="18" t="s">
        <v>2058</v>
      </c>
      <c r="J2212" s="18" t="s">
        <v>5744</v>
      </c>
    </row>
    <row r="2213" s="12" customFormat="1" ht="42" customHeight="1" spans="1:10">
      <c r="A2213" s="17" t="s">
        <v>5745</v>
      </c>
      <c r="B2213" s="20"/>
      <c r="C2213" s="20"/>
      <c r="D2213" s="20"/>
      <c r="E2213" s="20"/>
      <c r="F2213" s="20"/>
      <c r="G2213" s="20"/>
      <c r="H2213" s="20"/>
      <c r="I2213" s="20"/>
      <c r="J2213" s="20"/>
    </row>
    <row r="2214" s="12" customFormat="1" ht="42" customHeight="1" spans="1:10">
      <c r="A2214" s="19" t="s">
        <v>5745</v>
      </c>
      <c r="B2214" s="20"/>
      <c r="C2214" s="20"/>
      <c r="D2214" s="20"/>
      <c r="E2214" s="20"/>
      <c r="F2214" s="20"/>
      <c r="G2214" s="20"/>
      <c r="H2214" s="20"/>
      <c r="I2214" s="20"/>
      <c r="J2214" s="20"/>
    </row>
    <row r="2215" s="12" customFormat="1" ht="42" customHeight="1" spans="1:10">
      <c r="A2215" s="18" t="s">
        <v>5746</v>
      </c>
      <c r="B2215" s="18" t="s">
        <v>5747</v>
      </c>
      <c r="C2215" s="18" t="s">
        <v>2052</v>
      </c>
      <c r="D2215" s="18" t="s">
        <v>2053</v>
      </c>
      <c r="E2215" s="18" t="s">
        <v>5748</v>
      </c>
      <c r="F2215" s="18" t="s">
        <v>2070</v>
      </c>
      <c r="G2215" s="18" t="s">
        <v>2366</v>
      </c>
      <c r="H2215" s="18" t="s">
        <v>2072</v>
      </c>
      <c r="I2215" s="18" t="s">
        <v>2058</v>
      </c>
      <c r="J2215" s="18" t="s">
        <v>5749</v>
      </c>
    </row>
    <row r="2216" s="12" customFormat="1" ht="42" customHeight="1" spans="1:10">
      <c r="A2216" s="18"/>
      <c r="B2216" s="18"/>
      <c r="C2216" s="18" t="s">
        <v>2052</v>
      </c>
      <c r="D2216" s="18" t="s">
        <v>2053</v>
      </c>
      <c r="E2216" s="18" t="s">
        <v>5750</v>
      </c>
      <c r="F2216" s="18" t="s">
        <v>2070</v>
      </c>
      <c r="G2216" s="18" t="s">
        <v>2135</v>
      </c>
      <c r="H2216" s="18" t="s">
        <v>2082</v>
      </c>
      <c r="I2216" s="18" t="s">
        <v>2058</v>
      </c>
      <c r="J2216" s="18" t="s">
        <v>5751</v>
      </c>
    </row>
    <row r="2217" s="12" customFormat="1" ht="42" customHeight="1" spans="1:10">
      <c r="A2217" s="18"/>
      <c r="B2217" s="18"/>
      <c r="C2217" s="18" t="s">
        <v>2052</v>
      </c>
      <c r="D2217" s="18" t="s">
        <v>2053</v>
      </c>
      <c r="E2217" s="18" t="s">
        <v>5752</v>
      </c>
      <c r="F2217" s="18" t="s">
        <v>2070</v>
      </c>
      <c r="G2217" s="18" t="s">
        <v>2549</v>
      </c>
      <c r="H2217" s="18" t="s">
        <v>4250</v>
      </c>
      <c r="I2217" s="18" t="s">
        <v>2058</v>
      </c>
      <c r="J2217" s="18" t="s">
        <v>5752</v>
      </c>
    </row>
    <row r="2218" s="12" customFormat="1" ht="42" customHeight="1" spans="1:10">
      <c r="A2218" s="18"/>
      <c r="B2218" s="18"/>
      <c r="C2218" s="18" t="s">
        <v>2052</v>
      </c>
      <c r="D2218" s="18" t="s">
        <v>2053</v>
      </c>
      <c r="E2218" s="18" t="s">
        <v>5753</v>
      </c>
      <c r="F2218" s="18" t="s">
        <v>2070</v>
      </c>
      <c r="G2218" s="18" t="s">
        <v>2135</v>
      </c>
      <c r="H2218" s="18" t="s">
        <v>2211</v>
      </c>
      <c r="I2218" s="18" t="s">
        <v>2058</v>
      </c>
      <c r="J2218" s="18" t="s">
        <v>5753</v>
      </c>
    </row>
    <row r="2219" s="12" customFormat="1" ht="42" customHeight="1" spans="1:10">
      <c r="A2219" s="18"/>
      <c r="B2219" s="18"/>
      <c r="C2219" s="18" t="s">
        <v>2052</v>
      </c>
      <c r="D2219" s="18" t="s">
        <v>2053</v>
      </c>
      <c r="E2219" s="18" t="s">
        <v>5754</v>
      </c>
      <c r="F2219" s="18" t="s">
        <v>2070</v>
      </c>
      <c r="G2219" s="18" t="s">
        <v>2556</v>
      </c>
      <c r="H2219" s="18" t="s">
        <v>2082</v>
      </c>
      <c r="I2219" s="18" t="s">
        <v>2058</v>
      </c>
      <c r="J2219" s="18" t="s">
        <v>5755</v>
      </c>
    </row>
    <row r="2220" s="12" customFormat="1" ht="42" customHeight="1" spans="1:10">
      <c r="A2220" s="18"/>
      <c r="B2220" s="18"/>
      <c r="C2220" s="18" t="s">
        <v>2052</v>
      </c>
      <c r="D2220" s="18" t="s">
        <v>2053</v>
      </c>
      <c r="E2220" s="18" t="s">
        <v>5756</v>
      </c>
      <c r="F2220" s="18" t="s">
        <v>2070</v>
      </c>
      <c r="G2220" s="18" t="s">
        <v>2799</v>
      </c>
      <c r="H2220" s="18" t="s">
        <v>2082</v>
      </c>
      <c r="I2220" s="18" t="s">
        <v>2058</v>
      </c>
      <c r="J2220" s="18" t="s">
        <v>5756</v>
      </c>
    </row>
    <row r="2221" s="12" customFormat="1" ht="42" customHeight="1" spans="1:10">
      <c r="A2221" s="18"/>
      <c r="B2221" s="18"/>
      <c r="C2221" s="18" t="s">
        <v>2052</v>
      </c>
      <c r="D2221" s="18" t="s">
        <v>2053</v>
      </c>
      <c r="E2221" s="18" t="s">
        <v>5757</v>
      </c>
      <c r="F2221" s="18" t="s">
        <v>2070</v>
      </c>
      <c r="G2221" s="18" t="s">
        <v>2165</v>
      </c>
      <c r="H2221" s="18" t="s">
        <v>2082</v>
      </c>
      <c r="I2221" s="18" t="s">
        <v>2058</v>
      </c>
      <c r="J2221" s="18" t="s">
        <v>5758</v>
      </c>
    </row>
    <row r="2222" s="12" customFormat="1" ht="42" customHeight="1" spans="1:10">
      <c r="A2222" s="18"/>
      <c r="B2222" s="18"/>
      <c r="C2222" s="18" t="s">
        <v>2052</v>
      </c>
      <c r="D2222" s="18" t="s">
        <v>2053</v>
      </c>
      <c r="E2222" s="18" t="s">
        <v>5759</v>
      </c>
      <c r="F2222" s="18" t="s">
        <v>2070</v>
      </c>
      <c r="G2222" s="18" t="s">
        <v>2135</v>
      </c>
      <c r="H2222" s="18" t="s">
        <v>2082</v>
      </c>
      <c r="I2222" s="18" t="s">
        <v>2058</v>
      </c>
      <c r="J2222" s="18" t="s">
        <v>5760</v>
      </c>
    </row>
    <row r="2223" s="12" customFormat="1" ht="42" customHeight="1" spans="1:10">
      <c r="A2223" s="18"/>
      <c r="B2223" s="18"/>
      <c r="C2223" s="18" t="s">
        <v>2052</v>
      </c>
      <c r="D2223" s="18" t="s">
        <v>2053</v>
      </c>
      <c r="E2223" s="18" t="s">
        <v>5761</v>
      </c>
      <c r="F2223" s="18" t="s">
        <v>2070</v>
      </c>
      <c r="G2223" s="18" t="s">
        <v>2799</v>
      </c>
      <c r="H2223" s="18" t="s">
        <v>2082</v>
      </c>
      <c r="I2223" s="18" t="s">
        <v>2058</v>
      </c>
      <c r="J2223" s="18" t="s">
        <v>5762</v>
      </c>
    </row>
    <row r="2224" s="12" customFormat="1" ht="42" customHeight="1" spans="1:10">
      <c r="A2224" s="18"/>
      <c r="B2224" s="18"/>
      <c r="C2224" s="18" t="s">
        <v>2052</v>
      </c>
      <c r="D2224" s="18" t="s">
        <v>2053</v>
      </c>
      <c r="E2224" s="18" t="s">
        <v>5763</v>
      </c>
      <c r="F2224" s="18" t="s">
        <v>2070</v>
      </c>
      <c r="G2224" s="18" t="s">
        <v>2696</v>
      </c>
      <c r="H2224" s="18" t="s">
        <v>2082</v>
      </c>
      <c r="I2224" s="18" t="s">
        <v>2058</v>
      </c>
      <c r="J2224" s="18" t="s">
        <v>5764</v>
      </c>
    </row>
    <row r="2225" s="12" customFormat="1" ht="42" customHeight="1" spans="1:10">
      <c r="A2225" s="18"/>
      <c r="B2225" s="18"/>
      <c r="C2225" s="18" t="s">
        <v>2052</v>
      </c>
      <c r="D2225" s="18" t="s">
        <v>2084</v>
      </c>
      <c r="E2225" s="18" t="s">
        <v>5765</v>
      </c>
      <c r="F2225" s="18" t="s">
        <v>2070</v>
      </c>
      <c r="G2225" s="18" t="s">
        <v>2071</v>
      </c>
      <c r="H2225" s="18" t="s">
        <v>2072</v>
      </c>
      <c r="I2225" s="18" t="s">
        <v>2058</v>
      </c>
      <c r="J2225" s="18" t="s">
        <v>5766</v>
      </c>
    </row>
    <row r="2226" s="12" customFormat="1" ht="42" customHeight="1" spans="1:10">
      <c r="A2226" s="18"/>
      <c r="B2226" s="18"/>
      <c r="C2226" s="18" t="s">
        <v>2052</v>
      </c>
      <c r="D2226" s="18" t="s">
        <v>2084</v>
      </c>
      <c r="E2226" s="18" t="s">
        <v>5767</v>
      </c>
      <c r="F2226" s="18" t="s">
        <v>2055</v>
      </c>
      <c r="G2226" s="18" t="s">
        <v>5768</v>
      </c>
      <c r="H2226" s="18" t="s">
        <v>2093</v>
      </c>
      <c r="I2226" s="18" t="s">
        <v>2065</v>
      </c>
      <c r="J2226" s="18" t="s">
        <v>5769</v>
      </c>
    </row>
    <row r="2227" s="12" customFormat="1" ht="42" customHeight="1" spans="1:10">
      <c r="A2227" s="18"/>
      <c r="B2227" s="18"/>
      <c r="C2227" s="18" t="s">
        <v>2052</v>
      </c>
      <c r="D2227" s="18" t="s">
        <v>2084</v>
      </c>
      <c r="E2227" s="18" t="s">
        <v>5770</v>
      </c>
      <c r="F2227" s="18" t="s">
        <v>2055</v>
      </c>
      <c r="G2227" s="18" t="s">
        <v>5771</v>
      </c>
      <c r="H2227" s="18" t="s">
        <v>2064</v>
      </c>
      <c r="I2227" s="18" t="s">
        <v>2065</v>
      </c>
      <c r="J2227" s="18" t="s">
        <v>5772</v>
      </c>
    </row>
    <row r="2228" s="12" customFormat="1" ht="42" customHeight="1" spans="1:10">
      <c r="A2228" s="18"/>
      <c r="B2228" s="18"/>
      <c r="C2228" s="18" t="s">
        <v>2052</v>
      </c>
      <c r="D2228" s="18" t="s">
        <v>2088</v>
      </c>
      <c r="E2228" s="18" t="s">
        <v>5773</v>
      </c>
      <c r="F2228" s="18" t="s">
        <v>2106</v>
      </c>
      <c r="G2228" s="18" t="s">
        <v>2141</v>
      </c>
      <c r="H2228" s="18" t="s">
        <v>2064</v>
      </c>
      <c r="I2228" s="18" t="s">
        <v>2065</v>
      </c>
      <c r="J2228" s="18" t="s">
        <v>5774</v>
      </c>
    </row>
    <row r="2229" s="12" customFormat="1" ht="42" customHeight="1" spans="1:10">
      <c r="A2229" s="18"/>
      <c r="B2229" s="18"/>
      <c r="C2229" s="18" t="s">
        <v>2052</v>
      </c>
      <c r="D2229" s="18" t="s">
        <v>2110</v>
      </c>
      <c r="E2229" s="18" t="s">
        <v>2111</v>
      </c>
      <c r="F2229" s="18" t="s">
        <v>2106</v>
      </c>
      <c r="G2229" s="18" t="s">
        <v>2839</v>
      </c>
      <c r="H2229" s="18" t="s">
        <v>2233</v>
      </c>
      <c r="I2229" s="18" t="s">
        <v>2058</v>
      </c>
      <c r="J2229" s="18" t="s">
        <v>5775</v>
      </c>
    </row>
    <row r="2230" s="12" customFormat="1" ht="42" customHeight="1" spans="1:10">
      <c r="A2230" s="18"/>
      <c r="B2230" s="18"/>
      <c r="C2230" s="18" t="s">
        <v>2060</v>
      </c>
      <c r="D2230" s="18" t="s">
        <v>2061</v>
      </c>
      <c r="E2230" s="18" t="s">
        <v>5776</v>
      </c>
      <c r="F2230" s="18" t="s">
        <v>2055</v>
      </c>
      <c r="G2230" s="18" t="s">
        <v>5777</v>
      </c>
      <c r="H2230" s="18" t="s">
        <v>2064</v>
      </c>
      <c r="I2230" s="18" t="s">
        <v>2065</v>
      </c>
      <c r="J2230" s="18" t="s">
        <v>5778</v>
      </c>
    </row>
    <row r="2231" s="12" customFormat="1" ht="42" customHeight="1" spans="1:10">
      <c r="A2231" s="18"/>
      <c r="B2231" s="18"/>
      <c r="C2231" s="18" t="s">
        <v>2060</v>
      </c>
      <c r="D2231" s="18" t="s">
        <v>2061</v>
      </c>
      <c r="E2231" s="18" t="s">
        <v>5779</v>
      </c>
      <c r="F2231" s="18" t="s">
        <v>2055</v>
      </c>
      <c r="G2231" s="18" t="s">
        <v>2738</v>
      </c>
      <c r="H2231" s="18" t="s">
        <v>2064</v>
      </c>
      <c r="I2231" s="18" t="s">
        <v>2065</v>
      </c>
      <c r="J2231" s="18" t="s">
        <v>5780</v>
      </c>
    </row>
    <row r="2232" s="12" customFormat="1" ht="42" customHeight="1" spans="1:10">
      <c r="A2232" s="18"/>
      <c r="B2232" s="18"/>
      <c r="C2232" s="18" t="s">
        <v>2067</v>
      </c>
      <c r="D2232" s="18" t="s">
        <v>2068</v>
      </c>
      <c r="E2232" s="18" t="s">
        <v>2338</v>
      </c>
      <c r="F2232" s="18" t="s">
        <v>2070</v>
      </c>
      <c r="G2232" s="18" t="s">
        <v>2071</v>
      </c>
      <c r="H2232" s="18" t="s">
        <v>2072</v>
      </c>
      <c r="I2232" s="18" t="s">
        <v>2058</v>
      </c>
      <c r="J2232" s="18" t="s">
        <v>2338</v>
      </c>
    </row>
    <row r="2233" s="12" customFormat="1" ht="42" customHeight="1" spans="1:10">
      <c r="A2233" s="18" t="s">
        <v>3933</v>
      </c>
      <c r="B2233" s="18" t="s">
        <v>5781</v>
      </c>
      <c r="C2233" s="18" t="s">
        <v>2052</v>
      </c>
      <c r="D2233" s="18" t="s">
        <v>2053</v>
      </c>
      <c r="E2233" s="18" t="s">
        <v>5782</v>
      </c>
      <c r="F2233" s="18" t="s">
        <v>2070</v>
      </c>
      <c r="G2233" s="18" t="s">
        <v>3844</v>
      </c>
      <c r="H2233" s="18" t="s">
        <v>2057</v>
      </c>
      <c r="I2233" s="18" t="s">
        <v>2058</v>
      </c>
      <c r="J2233" s="18" t="s">
        <v>5782</v>
      </c>
    </row>
    <row r="2234" s="12" customFormat="1" ht="42" customHeight="1" spans="1:10">
      <c r="A2234" s="18"/>
      <c r="B2234" s="18"/>
      <c r="C2234" s="18" t="s">
        <v>2052</v>
      </c>
      <c r="D2234" s="18" t="s">
        <v>2084</v>
      </c>
      <c r="E2234" s="18" t="s">
        <v>5783</v>
      </c>
      <c r="F2234" s="18" t="s">
        <v>2055</v>
      </c>
      <c r="G2234" s="18" t="s">
        <v>3736</v>
      </c>
      <c r="H2234" s="18" t="s">
        <v>1789</v>
      </c>
      <c r="I2234" s="18" t="s">
        <v>2065</v>
      </c>
      <c r="J2234" s="18" t="s">
        <v>5783</v>
      </c>
    </row>
    <row r="2235" s="12" customFormat="1" ht="42" customHeight="1" spans="1:10">
      <c r="A2235" s="18"/>
      <c r="B2235" s="18"/>
      <c r="C2235" s="18" t="s">
        <v>2052</v>
      </c>
      <c r="D2235" s="18" t="s">
        <v>2088</v>
      </c>
      <c r="E2235" s="18" t="s">
        <v>5783</v>
      </c>
      <c r="F2235" s="18" t="s">
        <v>2106</v>
      </c>
      <c r="G2235" s="18" t="s">
        <v>2079</v>
      </c>
      <c r="H2235" s="18" t="s">
        <v>2108</v>
      </c>
      <c r="I2235" s="18" t="s">
        <v>2058</v>
      </c>
      <c r="J2235" s="18" t="s">
        <v>5783</v>
      </c>
    </row>
    <row r="2236" s="12" customFormat="1" ht="42" customHeight="1" spans="1:10">
      <c r="A2236" s="18"/>
      <c r="B2236" s="18"/>
      <c r="C2236" s="18" t="s">
        <v>2060</v>
      </c>
      <c r="D2236" s="18" t="s">
        <v>2061</v>
      </c>
      <c r="E2236" s="18" t="s">
        <v>5783</v>
      </c>
      <c r="F2236" s="18" t="s">
        <v>2070</v>
      </c>
      <c r="G2236" s="18" t="s">
        <v>5784</v>
      </c>
      <c r="H2236" s="18" t="s">
        <v>1789</v>
      </c>
      <c r="I2236" s="18" t="s">
        <v>2065</v>
      </c>
      <c r="J2236" s="18" t="s">
        <v>5783</v>
      </c>
    </row>
    <row r="2237" s="12" customFormat="1" ht="42" customHeight="1" spans="1:10">
      <c r="A2237" s="18"/>
      <c r="B2237" s="18"/>
      <c r="C2237" s="18" t="s">
        <v>2067</v>
      </c>
      <c r="D2237" s="18" t="s">
        <v>2068</v>
      </c>
      <c r="E2237" s="18" t="s">
        <v>5783</v>
      </c>
      <c r="F2237" s="18" t="s">
        <v>2070</v>
      </c>
      <c r="G2237" s="18" t="s">
        <v>2103</v>
      </c>
      <c r="H2237" s="18" t="s">
        <v>2072</v>
      </c>
      <c r="I2237" s="18" t="s">
        <v>2058</v>
      </c>
      <c r="J2237" s="18" t="s">
        <v>5783</v>
      </c>
    </row>
    <row r="2238" s="12" customFormat="1" ht="42" customHeight="1" spans="1:10">
      <c r="A2238" s="18" t="s">
        <v>5785</v>
      </c>
      <c r="B2238" s="18" t="s">
        <v>5786</v>
      </c>
      <c r="C2238" s="18" t="s">
        <v>2052</v>
      </c>
      <c r="D2238" s="18" t="s">
        <v>2053</v>
      </c>
      <c r="E2238" s="18" t="s">
        <v>5787</v>
      </c>
      <c r="F2238" s="18" t="s">
        <v>2070</v>
      </c>
      <c r="G2238" s="18" t="s">
        <v>2403</v>
      </c>
      <c r="H2238" s="18" t="s">
        <v>2302</v>
      </c>
      <c r="I2238" s="18" t="s">
        <v>2058</v>
      </c>
      <c r="J2238" s="18" t="s">
        <v>5788</v>
      </c>
    </row>
    <row r="2239" s="12" customFormat="1" ht="42" customHeight="1" spans="1:10">
      <c r="A2239" s="18"/>
      <c r="B2239" s="18"/>
      <c r="C2239" s="18" t="s">
        <v>2052</v>
      </c>
      <c r="D2239" s="18" t="s">
        <v>2053</v>
      </c>
      <c r="E2239" s="18" t="s">
        <v>5789</v>
      </c>
      <c r="F2239" s="18" t="s">
        <v>2070</v>
      </c>
      <c r="G2239" s="18" t="s">
        <v>2403</v>
      </c>
      <c r="H2239" s="18" t="s">
        <v>2302</v>
      </c>
      <c r="I2239" s="18" t="s">
        <v>2058</v>
      </c>
      <c r="J2239" s="18" t="s">
        <v>5790</v>
      </c>
    </row>
    <row r="2240" s="12" customFormat="1" ht="42" customHeight="1" spans="1:10">
      <c r="A2240" s="18"/>
      <c r="B2240" s="18"/>
      <c r="C2240" s="18" t="s">
        <v>2052</v>
      </c>
      <c r="D2240" s="18" t="s">
        <v>2084</v>
      </c>
      <c r="E2240" s="18" t="s">
        <v>5791</v>
      </c>
      <c r="F2240" s="18" t="s">
        <v>2070</v>
      </c>
      <c r="G2240" s="18" t="s">
        <v>2424</v>
      </c>
      <c r="H2240" s="18" t="s">
        <v>4768</v>
      </c>
      <c r="I2240" s="18" t="s">
        <v>2058</v>
      </c>
      <c r="J2240" s="18" t="s">
        <v>5792</v>
      </c>
    </row>
    <row r="2241" s="12" customFormat="1" ht="42" customHeight="1" spans="1:10">
      <c r="A2241" s="18"/>
      <c r="B2241" s="18"/>
      <c r="C2241" s="18" t="s">
        <v>2052</v>
      </c>
      <c r="D2241" s="18" t="s">
        <v>2084</v>
      </c>
      <c r="E2241" s="18" t="s">
        <v>5793</v>
      </c>
      <c r="F2241" s="18" t="s">
        <v>2070</v>
      </c>
      <c r="G2241" s="18" t="s">
        <v>2207</v>
      </c>
      <c r="H2241" s="18" t="s">
        <v>4768</v>
      </c>
      <c r="I2241" s="18" t="s">
        <v>2058</v>
      </c>
      <c r="J2241" s="18" t="s">
        <v>5794</v>
      </c>
    </row>
    <row r="2242" s="12" customFormat="1" ht="42" customHeight="1" spans="1:10">
      <c r="A2242" s="18"/>
      <c r="B2242" s="18"/>
      <c r="C2242" s="18" t="s">
        <v>2052</v>
      </c>
      <c r="D2242" s="18" t="s">
        <v>2084</v>
      </c>
      <c r="E2242" s="18" t="s">
        <v>5795</v>
      </c>
      <c r="F2242" s="18" t="s">
        <v>2070</v>
      </c>
      <c r="G2242" s="18" t="s">
        <v>5796</v>
      </c>
      <c r="H2242" s="18" t="s">
        <v>4768</v>
      </c>
      <c r="I2242" s="18" t="s">
        <v>2058</v>
      </c>
      <c r="J2242" s="18" t="s">
        <v>5797</v>
      </c>
    </row>
    <row r="2243" s="12" customFormat="1" ht="42" customHeight="1" spans="1:10">
      <c r="A2243" s="18"/>
      <c r="B2243" s="18"/>
      <c r="C2243" s="18" t="s">
        <v>2052</v>
      </c>
      <c r="D2243" s="18" t="s">
        <v>2088</v>
      </c>
      <c r="E2243" s="18" t="s">
        <v>5798</v>
      </c>
      <c r="F2243" s="18" t="s">
        <v>2055</v>
      </c>
      <c r="G2243" s="18" t="s">
        <v>2103</v>
      </c>
      <c r="H2243" s="18" t="s">
        <v>2072</v>
      </c>
      <c r="I2243" s="18" t="s">
        <v>2058</v>
      </c>
      <c r="J2243" s="18" t="s">
        <v>5799</v>
      </c>
    </row>
    <row r="2244" s="12" customFormat="1" ht="42" customHeight="1" spans="1:10">
      <c r="A2244" s="18"/>
      <c r="B2244" s="18"/>
      <c r="C2244" s="18" t="s">
        <v>2052</v>
      </c>
      <c r="D2244" s="18" t="s">
        <v>2110</v>
      </c>
      <c r="E2244" s="18" t="s">
        <v>2111</v>
      </c>
      <c r="F2244" s="18" t="s">
        <v>2106</v>
      </c>
      <c r="G2244" s="18" t="s">
        <v>4934</v>
      </c>
      <c r="H2244" s="18" t="s">
        <v>2233</v>
      </c>
      <c r="I2244" s="18" t="s">
        <v>2058</v>
      </c>
      <c r="J2244" s="18" t="s">
        <v>5800</v>
      </c>
    </row>
    <row r="2245" s="12" customFormat="1" ht="42" customHeight="1" spans="1:10">
      <c r="A2245" s="18"/>
      <c r="B2245" s="18"/>
      <c r="C2245" s="18" t="s">
        <v>2060</v>
      </c>
      <c r="D2245" s="18" t="s">
        <v>2061</v>
      </c>
      <c r="E2245" s="18" t="s">
        <v>5801</v>
      </c>
      <c r="F2245" s="18" t="s">
        <v>2055</v>
      </c>
      <c r="G2245" s="18" t="s">
        <v>5802</v>
      </c>
      <c r="H2245" s="18" t="s">
        <v>2064</v>
      </c>
      <c r="I2245" s="18" t="s">
        <v>2065</v>
      </c>
      <c r="J2245" s="18" t="s">
        <v>5803</v>
      </c>
    </row>
    <row r="2246" s="12" customFormat="1" ht="42" customHeight="1" spans="1:10">
      <c r="A2246" s="18"/>
      <c r="B2246" s="18"/>
      <c r="C2246" s="18" t="s">
        <v>2060</v>
      </c>
      <c r="D2246" s="18" t="s">
        <v>2061</v>
      </c>
      <c r="E2246" s="18" t="s">
        <v>5804</v>
      </c>
      <c r="F2246" s="18" t="s">
        <v>2055</v>
      </c>
      <c r="G2246" s="18" t="s">
        <v>5805</v>
      </c>
      <c r="H2246" s="18" t="s">
        <v>2064</v>
      </c>
      <c r="I2246" s="18" t="s">
        <v>2065</v>
      </c>
      <c r="J2246" s="18" t="s">
        <v>5806</v>
      </c>
    </row>
    <row r="2247" s="12" customFormat="1" ht="42" customHeight="1" spans="1:10">
      <c r="A2247" s="18"/>
      <c r="B2247" s="18"/>
      <c r="C2247" s="18" t="s">
        <v>2060</v>
      </c>
      <c r="D2247" s="18" t="s">
        <v>2061</v>
      </c>
      <c r="E2247" s="18" t="s">
        <v>5807</v>
      </c>
      <c r="F2247" s="18" t="s">
        <v>2055</v>
      </c>
      <c r="G2247" s="18" t="s">
        <v>2718</v>
      </c>
      <c r="H2247" s="18" t="s">
        <v>2064</v>
      </c>
      <c r="I2247" s="18" t="s">
        <v>2065</v>
      </c>
      <c r="J2247" s="18" t="s">
        <v>5808</v>
      </c>
    </row>
    <row r="2248" s="12" customFormat="1" ht="42" customHeight="1" spans="1:10">
      <c r="A2248" s="18"/>
      <c r="B2248" s="18"/>
      <c r="C2248" s="18" t="s">
        <v>2067</v>
      </c>
      <c r="D2248" s="18" t="s">
        <v>2068</v>
      </c>
      <c r="E2248" s="18" t="s">
        <v>5809</v>
      </c>
      <c r="F2248" s="18" t="s">
        <v>2070</v>
      </c>
      <c r="G2248" s="18" t="s">
        <v>2071</v>
      </c>
      <c r="H2248" s="18" t="s">
        <v>2072</v>
      </c>
      <c r="I2248" s="18" t="s">
        <v>2058</v>
      </c>
      <c r="J2248" s="18" t="s">
        <v>5810</v>
      </c>
    </row>
    <row r="2249" s="12" customFormat="1" ht="42" customHeight="1" spans="1:10">
      <c r="A2249" s="18" t="s">
        <v>2226</v>
      </c>
      <c r="B2249" s="18" t="s">
        <v>5811</v>
      </c>
      <c r="C2249" s="18" t="s">
        <v>2052</v>
      </c>
      <c r="D2249" s="18" t="s">
        <v>2053</v>
      </c>
      <c r="E2249" s="18" t="s">
        <v>5812</v>
      </c>
      <c r="F2249" s="18" t="s">
        <v>2070</v>
      </c>
      <c r="G2249" s="18" t="s">
        <v>2079</v>
      </c>
      <c r="H2249" s="18" t="s">
        <v>2211</v>
      </c>
      <c r="I2249" s="18" t="s">
        <v>2058</v>
      </c>
      <c r="J2249" s="18" t="s">
        <v>5812</v>
      </c>
    </row>
    <row r="2250" s="12" customFormat="1" ht="42" customHeight="1" spans="1:10">
      <c r="A2250" s="18"/>
      <c r="B2250" s="18"/>
      <c r="C2250" s="18" t="s">
        <v>2052</v>
      </c>
      <c r="D2250" s="18" t="s">
        <v>2088</v>
      </c>
      <c r="E2250" s="18" t="s">
        <v>5813</v>
      </c>
      <c r="F2250" s="18" t="s">
        <v>2055</v>
      </c>
      <c r="G2250" s="18" t="s">
        <v>2086</v>
      </c>
      <c r="H2250" s="18" t="s">
        <v>2072</v>
      </c>
      <c r="I2250" s="18" t="s">
        <v>2058</v>
      </c>
      <c r="J2250" s="18" t="s">
        <v>5813</v>
      </c>
    </row>
    <row r="2251" s="12" customFormat="1" ht="42" customHeight="1" spans="1:10">
      <c r="A2251" s="18"/>
      <c r="B2251" s="18"/>
      <c r="C2251" s="18" t="s">
        <v>2060</v>
      </c>
      <c r="D2251" s="18" t="s">
        <v>2061</v>
      </c>
      <c r="E2251" s="18" t="s">
        <v>5814</v>
      </c>
      <c r="F2251" s="18" t="s">
        <v>2055</v>
      </c>
      <c r="G2251" s="18" t="s">
        <v>2740</v>
      </c>
      <c r="H2251" s="18" t="s">
        <v>1789</v>
      </c>
      <c r="I2251" s="18" t="s">
        <v>2065</v>
      </c>
      <c r="J2251" s="18" t="s">
        <v>5814</v>
      </c>
    </row>
    <row r="2252" s="12" customFormat="1" ht="42" customHeight="1" spans="1:10">
      <c r="A2252" s="18"/>
      <c r="B2252" s="18"/>
      <c r="C2252" s="18" t="s">
        <v>2067</v>
      </c>
      <c r="D2252" s="18" t="s">
        <v>2068</v>
      </c>
      <c r="E2252" s="18" t="s">
        <v>5815</v>
      </c>
      <c r="F2252" s="18" t="s">
        <v>2070</v>
      </c>
      <c r="G2252" s="18" t="s">
        <v>2103</v>
      </c>
      <c r="H2252" s="18" t="s">
        <v>2072</v>
      </c>
      <c r="I2252" s="18" t="s">
        <v>2058</v>
      </c>
      <c r="J2252" s="18" t="s">
        <v>5815</v>
      </c>
    </row>
    <row r="2253" s="12" customFormat="1" ht="42" customHeight="1" spans="1:10">
      <c r="A2253" s="18" t="s">
        <v>5816</v>
      </c>
      <c r="B2253" s="18" t="s">
        <v>5817</v>
      </c>
      <c r="C2253" s="18" t="s">
        <v>2052</v>
      </c>
      <c r="D2253" s="18" t="s">
        <v>2053</v>
      </c>
      <c r="E2253" s="18" t="s">
        <v>5818</v>
      </c>
      <c r="F2253" s="18" t="s">
        <v>2055</v>
      </c>
      <c r="G2253" s="18" t="s">
        <v>2799</v>
      </c>
      <c r="H2253" s="18" t="s">
        <v>2057</v>
      </c>
      <c r="I2253" s="18" t="s">
        <v>2058</v>
      </c>
      <c r="J2253" s="18" t="s">
        <v>5818</v>
      </c>
    </row>
    <row r="2254" s="12" customFormat="1" ht="42" customHeight="1" spans="1:10">
      <c r="A2254" s="18"/>
      <c r="B2254" s="18"/>
      <c r="C2254" s="18" t="s">
        <v>2052</v>
      </c>
      <c r="D2254" s="18" t="s">
        <v>2084</v>
      </c>
      <c r="E2254" s="18" t="s">
        <v>5819</v>
      </c>
      <c r="F2254" s="18" t="s">
        <v>2055</v>
      </c>
      <c r="G2254" s="18" t="s">
        <v>2086</v>
      </c>
      <c r="H2254" s="18" t="s">
        <v>2072</v>
      </c>
      <c r="I2254" s="18" t="s">
        <v>2058</v>
      </c>
      <c r="J2254" s="18" t="s">
        <v>5819</v>
      </c>
    </row>
    <row r="2255" s="12" customFormat="1" ht="42" customHeight="1" spans="1:10">
      <c r="A2255" s="18"/>
      <c r="B2255" s="18"/>
      <c r="C2255" s="18" t="s">
        <v>2060</v>
      </c>
      <c r="D2255" s="18" t="s">
        <v>2193</v>
      </c>
      <c r="E2255" s="18" t="s">
        <v>5820</v>
      </c>
      <c r="F2255" s="18" t="s">
        <v>2055</v>
      </c>
      <c r="G2255" s="18" t="s">
        <v>2538</v>
      </c>
      <c r="H2255" s="18" t="s">
        <v>1789</v>
      </c>
      <c r="I2255" s="18" t="s">
        <v>2065</v>
      </c>
      <c r="J2255" s="18" t="s">
        <v>5820</v>
      </c>
    </row>
    <row r="2256" s="12" customFormat="1" ht="42" customHeight="1" spans="1:10">
      <c r="A2256" s="18"/>
      <c r="B2256" s="18"/>
      <c r="C2256" s="18" t="s">
        <v>2067</v>
      </c>
      <c r="D2256" s="18" t="s">
        <v>2068</v>
      </c>
      <c r="E2256" s="18" t="s">
        <v>2116</v>
      </c>
      <c r="F2256" s="18" t="s">
        <v>2070</v>
      </c>
      <c r="G2256" s="18" t="s">
        <v>5821</v>
      </c>
      <c r="H2256" s="18" t="s">
        <v>2072</v>
      </c>
      <c r="I2256" s="18" t="s">
        <v>2058</v>
      </c>
      <c r="J2256" s="18" t="s">
        <v>2116</v>
      </c>
    </row>
    <row r="2257" s="12" customFormat="1" ht="42" customHeight="1" spans="1:10">
      <c r="A2257" s="17" t="s">
        <v>5822</v>
      </c>
      <c r="B2257" s="20"/>
      <c r="C2257" s="20"/>
      <c r="D2257" s="20"/>
      <c r="E2257" s="20"/>
      <c r="F2257" s="20"/>
      <c r="G2257" s="20"/>
      <c r="H2257" s="20"/>
      <c r="I2257" s="20"/>
      <c r="J2257" s="20"/>
    </row>
    <row r="2258" s="12" customFormat="1" ht="42" customHeight="1" spans="1:10">
      <c r="A2258" s="19" t="s">
        <v>5822</v>
      </c>
      <c r="B2258" s="20"/>
      <c r="C2258" s="20"/>
      <c r="D2258" s="20"/>
      <c r="E2258" s="20"/>
      <c r="F2258" s="20"/>
      <c r="G2258" s="20"/>
      <c r="H2258" s="20"/>
      <c r="I2258" s="20"/>
      <c r="J2258" s="20"/>
    </row>
    <row r="2259" s="12" customFormat="1" ht="42" customHeight="1" spans="1:10">
      <c r="A2259" s="18" t="s">
        <v>5823</v>
      </c>
      <c r="B2259" s="18" t="s">
        <v>5824</v>
      </c>
      <c r="C2259" s="18" t="s">
        <v>2052</v>
      </c>
      <c r="D2259" s="18" t="s">
        <v>2053</v>
      </c>
      <c r="E2259" s="18" t="s">
        <v>5825</v>
      </c>
      <c r="F2259" s="18" t="s">
        <v>2055</v>
      </c>
      <c r="G2259" s="18" t="s">
        <v>2783</v>
      </c>
      <c r="H2259" s="18" t="s">
        <v>2571</v>
      </c>
      <c r="I2259" s="18" t="s">
        <v>2058</v>
      </c>
      <c r="J2259" s="18" t="s">
        <v>5826</v>
      </c>
    </row>
    <row r="2260" s="12" customFormat="1" ht="42" customHeight="1" spans="1:10">
      <c r="A2260" s="18"/>
      <c r="B2260" s="18"/>
      <c r="C2260" s="18" t="s">
        <v>2052</v>
      </c>
      <c r="D2260" s="18" t="s">
        <v>2053</v>
      </c>
      <c r="E2260" s="18" t="s">
        <v>5827</v>
      </c>
      <c r="F2260" s="18" t="s">
        <v>2055</v>
      </c>
      <c r="G2260" s="18" t="s">
        <v>2128</v>
      </c>
      <c r="H2260" s="18" t="s">
        <v>2082</v>
      </c>
      <c r="I2260" s="18" t="s">
        <v>2058</v>
      </c>
      <c r="J2260" s="18" t="s">
        <v>5828</v>
      </c>
    </row>
    <row r="2261" s="12" customFormat="1" ht="42" customHeight="1" spans="1:10">
      <c r="A2261" s="18"/>
      <c r="B2261" s="18"/>
      <c r="C2261" s="18" t="s">
        <v>2052</v>
      </c>
      <c r="D2261" s="18" t="s">
        <v>2053</v>
      </c>
      <c r="E2261" s="18" t="s">
        <v>5829</v>
      </c>
      <c r="F2261" s="18" t="s">
        <v>2055</v>
      </c>
      <c r="G2261" s="18" t="s">
        <v>4599</v>
      </c>
      <c r="H2261" s="18" t="s">
        <v>2057</v>
      </c>
      <c r="I2261" s="18" t="s">
        <v>2058</v>
      </c>
      <c r="J2261" s="18" t="s">
        <v>5830</v>
      </c>
    </row>
    <row r="2262" s="12" customFormat="1" ht="42" customHeight="1" spans="1:10">
      <c r="A2262" s="18"/>
      <c r="B2262" s="18"/>
      <c r="C2262" s="18" t="s">
        <v>2052</v>
      </c>
      <c r="D2262" s="18" t="s">
        <v>2053</v>
      </c>
      <c r="E2262" s="18" t="s">
        <v>5831</v>
      </c>
      <c r="F2262" s="18" t="s">
        <v>2070</v>
      </c>
      <c r="G2262" s="18" t="s">
        <v>2128</v>
      </c>
      <c r="H2262" s="18" t="s">
        <v>2082</v>
      </c>
      <c r="I2262" s="18" t="s">
        <v>2058</v>
      </c>
      <c r="J2262" s="18" t="s">
        <v>5832</v>
      </c>
    </row>
    <row r="2263" s="12" customFormat="1" ht="42" customHeight="1" spans="1:10">
      <c r="A2263" s="18"/>
      <c r="B2263" s="18"/>
      <c r="C2263" s="18" t="s">
        <v>2052</v>
      </c>
      <c r="D2263" s="18" t="s">
        <v>2053</v>
      </c>
      <c r="E2263" s="18" t="s">
        <v>5833</v>
      </c>
      <c r="F2263" s="18" t="s">
        <v>2070</v>
      </c>
      <c r="G2263" s="18" t="s">
        <v>2079</v>
      </c>
      <c r="H2263" s="18" t="s">
        <v>2082</v>
      </c>
      <c r="I2263" s="18" t="s">
        <v>2058</v>
      </c>
      <c r="J2263" s="18" t="s">
        <v>5834</v>
      </c>
    </row>
    <row r="2264" s="12" customFormat="1" ht="42" customHeight="1" spans="1:10">
      <c r="A2264" s="18"/>
      <c r="B2264" s="18"/>
      <c r="C2264" s="18" t="s">
        <v>2052</v>
      </c>
      <c r="D2264" s="18" t="s">
        <v>2053</v>
      </c>
      <c r="E2264" s="18" t="s">
        <v>5835</v>
      </c>
      <c r="F2264" s="18" t="s">
        <v>2055</v>
      </c>
      <c r="G2264" s="18" t="s">
        <v>2128</v>
      </c>
      <c r="H2264" s="18" t="s">
        <v>2100</v>
      </c>
      <c r="I2264" s="18" t="s">
        <v>2065</v>
      </c>
      <c r="J2264" s="18" t="s">
        <v>5836</v>
      </c>
    </row>
    <row r="2265" s="12" customFormat="1" ht="42" customHeight="1" spans="1:10">
      <c r="A2265" s="18"/>
      <c r="B2265" s="18"/>
      <c r="C2265" s="18" t="s">
        <v>2052</v>
      </c>
      <c r="D2265" s="18" t="s">
        <v>2053</v>
      </c>
      <c r="E2265" s="18" t="s">
        <v>3247</v>
      </c>
      <c r="F2265" s="18" t="s">
        <v>2055</v>
      </c>
      <c r="G2265" s="18" t="s">
        <v>4146</v>
      </c>
      <c r="H2265" s="18" t="s">
        <v>3850</v>
      </c>
      <c r="I2265" s="18" t="s">
        <v>2058</v>
      </c>
      <c r="J2265" s="18" t="s">
        <v>5837</v>
      </c>
    </row>
    <row r="2266" s="12" customFormat="1" ht="42" customHeight="1" spans="1:10">
      <c r="A2266" s="18"/>
      <c r="B2266" s="18"/>
      <c r="C2266" s="18" t="s">
        <v>2052</v>
      </c>
      <c r="D2266" s="18" t="s">
        <v>2084</v>
      </c>
      <c r="E2266" s="18" t="s">
        <v>4016</v>
      </c>
      <c r="F2266" s="18" t="s">
        <v>2055</v>
      </c>
      <c r="G2266" s="18" t="s">
        <v>2086</v>
      </c>
      <c r="H2266" s="18" t="s">
        <v>2072</v>
      </c>
      <c r="I2266" s="18" t="s">
        <v>2058</v>
      </c>
      <c r="J2266" s="18" t="s">
        <v>5838</v>
      </c>
    </row>
    <row r="2267" s="12" customFormat="1" ht="42" customHeight="1" spans="1:10">
      <c r="A2267" s="18"/>
      <c r="B2267" s="18"/>
      <c r="C2267" s="18" t="s">
        <v>2052</v>
      </c>
      <c r="D2267" s="18" t="s">
        <v>2084</v>
      </c>
      <c r="E2267" s="18" t="s">
        <v>4322</v>
      </c>
      <c r="F2267" s="18" t="s">
        <v>2070</v>
      </c>
      <c r="G2267" s="18" t="s">
        <v>3042</v>
      </c>
      <c r="H2267" s="18" t="s">
        <v>2072</v>
      </c>
      <c r="I2267" s="18" t="s">
        <v>2058</v>
      </c>
      <c r="J2267" s="18" t="s">
        <v>5839</v>
      </c>
    </row>
    <row r="2268" s="12" customFormat="1" ht="42" customHeight="1" spans="1:10">
      <c r="A2268" s="18"/>
      <c r="B2268" s="18"/>
      <c r="C2268" s="18" t="s">
        <v>2052</v>
      </c>
      <c r="D2268" s="18" t="s">
        <v>2088</v>
      </c>
      <c r="E2268" s="18" t="s">
        <v>4535</v>
      </c>
      <c r="F2268" s="18" t="s">
        <v>2055</v>
      </c>
      <c r="G2268" s="18" t="s">
        <v>2086</v>
      </c>
      <c r="H2268" s="18" t="s">
        <v>2072</v>
      </c>
      <c r="I2268" s="18" t="s">
        <v>2058</v>
      </c>
      <c r="J2268" s="18" t="s">
        <v>4708</v>
      </c>
    </row>
    <row r="2269" s="12" customFormat="1" ht="42" customHeight="1" spans="1:10">
      <c r="A2269" s="18"/>
      <c r="B2269" s="18"/>
      <c r="C2269" s="18" t="s">
        <v>2052</v>
      </c>
      <c r="D2269" s="18" t="s">
        <v>2088</v>
      </c>
      <c r="E2269" s="18" t="s">
        <v>5840</v>
      </c>
      <c r="F2269" s="18" t="s">
        <v>2055</v>
      </c>
      <c r="G2269" s="18" t="s">
        <v>2086</v>
      </c>
      <c r="H2269" s="18" t="s">
        <v>2072</v>
      </c>
      <c r="I2269" s="18" t="s">
        <v>2058</v>
      </c>
      <c r="J2269" s="18" t="s">
        <v>5841</v>
      </c>
    </row>
    <row r="2270" s="12" customFormat="1" ht="42" customHeight="1" spans="1:10">
      <c r="A2270" s="18"/>
      <c r="B2270" s="18"/>
      <c r="C2270" s="18" t="s">
        <v>2052</v>
      </c>
      <c r="D2270" s="18" t="s">
        <v>2110</v>
      </c>
      <c r="E2270" s="18" t="s">
        <v>2111</v>
      </c>
      <c r="F2270" s="18" t="s">
        <v>2106</v>
      </c>
      <c r="G2270" s="18" t="s">
        <v>5842</v>
      </c>
      <c r="H2270" s="18" t="s">
        <v>3863</v>
      </c>
      <c r="I2270" s="18" t="s">
        <v>2058</v>
      </c>
      <c r="J2270" s="18" t="s">
        <v>5843</v>
      </c>
    </row>
    <row r="2271" s="12" customFormat="1" ht="42" customHeight="1" spans="1:10">
      <c r="A2271" s="18"/>
      <c r="B2271" s="18"/>
      <c r="C2271" s="18" t="s">
        <v>2060</v>
      </c>
      <c r="D2271" s="18" t="s">
        <v>2061</v>
      </c>
      <c r="E2271" s="18" t="s">
        <v>5844</v>
      </c>
      <c r="F2271" s="18" t="s">
        <v>2055</v>
      </c>
      <c r="G2271" s="18" t="s">
        <v>2092</v>
      </c>
      <c r="H2271" s="18" t="s">
        <v>2064</v>
      </c>
      <c r="I2271" s="18" t="s">
        <v>2065</v>
      </c>
      <c r="J2271" s="18" t="s">
        <v>5845</v>
      </c>
    </row>
    <row r="2272" s="12" customFormat="1" ht="42" customHeight="1" spans="1:10">
      <c r="A2272" s="18"/>
      <c r="B2272" s="18"/>
      <c r="C2272" s="18" t="s">
        <v>2060</v>
      </c>
      <c r="D2272" s="18" t="s">
        <v>2061</v>
      </c>
      <c r="E2272" s="18" t="s">
        <v>5846</v>
      </c>
      <c r="F2272" s="18" t="s">
        <v>2055</v>
      </c>
      <c r="G2272" s="18" t="s">
        <v>5847</v>
      </c>
      <c r="H2272" s="18" t="s">
        <v>2064</v>
      </c>
      <c r="I2272" s="18" t="s">
        <v>2065</v>
      </c>
      <c r="J2272" s="18" t="s">
        <v>5848</v>
      </c>
    </row>
    <row r="2273" s="12" customFormat="1" ht="42" customHeight="1" spans="1:10">
      <c r="A2273" s="18"/>
      <c r="B2273" s="18"/>
      <c r="C2273" s="18" t="s">
        <v>2060</v>
      </c>
      <c r="D2273" s="18" t="s">
        <v>2193</v>
      </c>
      <c r="E2273" s="18" t="s">
        <v>5849</v>
      </c>
      <c r="F2273" s="18" t="s">
        <v>2055</v>
      </c>
      <c r="G2273" s="18" t="s">
        <v>5850</v>
      </c>
      <c r="H2273" s="18" t="s">
        <v>2064</v>
      </c>
      <c r="I2273" s="18" t="s">
        <v>2065</v>
      </c>
      <c r="J2273" s="18" t="s">
        <v>5851</v>
      </c>
    </row>
    <row r="2274" s="12" customFormat="1" ht="42" customHeight="1" spans="1:10">
      <c r="A2274" s="18"/>
      <c r="B2274" s="18"/>
      <c r="C2274" s="18" t="s">
        <v>2067</v>
      </c>
      <c r="D2274" s="18" t="s">
        <v>2068</v>
      </c>
      <c r="E2274" s="18" t="s">
        <v>2068</v>
      </c>
      <c r="F2274" s="18" t="s">
        <v>2070</v>
      </c>
      <c r="G2274" s="18" t="s">
        <v>2071</v>
      </c>
      <c r="H2274" s="18" t="s">
        <v>2072</v>
      </c>
      <c r="I2274" s="18" t="s">
        <v>2058</v>
      </c>
      <c r="J2274" s="18" t="s">
        <v>5452</v>
      </c>
    </row>
    <row r="2275" s="12" customFormat="1" ht="42" customHeight="1" spans="1:10">
      <c r="A2275" s="18" t="s">
        <v>2226</v>
      </c>
      <c r="B2275" s="18" t="s">
        <v>5476</v>
      </c>
      <c r="C2275" s="18" t="s">
        <v>2052</v>
      </c>
      <c r="D2275" s="18" t="s">
        <v>2053</v>
      </c>
      <c r="E2275" s="18" t="s">
        <v>5571</v>
      </c>
      <c r="F2275" s="18" t="s">
        <v>2055</v>
      </c>
      <c r="G2275" s="18" t="s">
        <v>2131</v>
      </c>
      <c r="H2275" s="18" t="s">
        <v>2057</v>
      </c>
      <c r="I2275" s="18" t="s">
        <v>2058</v>
      </c>
      <c r="J2275" s="18" t="s">
        <v>5852</v>
      </c>
    </row>
    <row r="2276" s="12" customFormat="1" ht="42" customHeight="1" spans="1:10">
      <c r="A2276" s="18"/>
      <c r="B2276" s="18"/>
      <c r="C2276" s="18" t="s">
        <v>2052</v>
      </c>
      <c r="D2276" s="18" t="s">
        <v>2110</v>
      </c>
      <c r="E2276" s="18" t="s">
        <v>2111</v>
      </c>
      <c r="F2276" s="18" t="s">
        <v>2055</v>
      </c>
      <c r="G2276" s="18" t="s">
        <v>2232</v>
      </c>
      <c r="H2276" s="18" t="s">
        <v>2233</v>
      </c>
      <c r="I2276" s="18" t="s">
        <v>2058</v>
      </c>
      <c r="J2276" s="18" t="s">
        <v>5853</v>
      </c>
    </row>
    <row r="2277" s="12" customFormat="1" ht="42" customHeight="1" spans="1:10">
      <c r="A2277" s="18"/>
      <c r="B2277" s="18"/>
      <c r="C2277" s="18" t="s">
        <v>2060</v>
      </c>
      <c r="D2277" s="18" t="s">
        <v>2061</v>
      </c>
      <c r="E2277" s="18" t="s">
        <v>2062</v>
      </c>
      <c r="F2277" s="18" t="s">
        <v>2055</v>
      </c>
      <c r="G2277" s="18" t="s">
        <v>2063</v>
      </c>
      <c r="H2277" s="18" t="s">
        <v>2064</v>
      </c>
      <c r="I2277" s="18" t="s">
        <v>2065</v>
      </c>
      <c r="J2277" s="18" t="s">
        <v>4826</v>
      </c>
    </row>
    <row r="2278" s="12" customFormat="1" ht="42" customHeight="1" spans="1:10">
      <c r="A2278" s="18"/>
      <c r="B2278" s="18"/>
      <c r="C2278" s="18" t="s">
        <v>2067</v>
      </c>
      <c r="D2278" s="18" t="s">
        <v>2068</v>
      </c>
      <c r="E2278" s="18" t="s">
        <v>2069</v>
      </c>
      <c r="F2278" s="18" t="s">
        <v>2070</v>
      </c>
      <c r="G2278" s="18" t="s">
        <v>2071</v>
      </c>
      <c r="H2278" s="18" t="s">
        <v>2072</v>
      </c>
      <c r="I2278" s="18" t="s">
        <v>2058</v>
      </c>
      <c r="J2278" s="18" t="s">
        <v>2075</v>
      </c>
    </row>
    <row r="2279" s="12" customFormat="1" ht="42" customHeight="1" spans="1:10">
      <c r="A2279" s="17" t="s">
        <v>5854</v>
      </c>
      <c r="B2279" s="20"/>
      <c r="C2279" s="20"/>
      <c r="D2279" s="20"/>
      <c r="E2279" s="20"/>
      <c r="F2279" s="20"/>
      <c r="G2279" s="20"/>
      <c r="H2279" s="20"/>
      <c r="I2279" s="20"/>
      <c r="J2279" s="20"/>
    </row>
    <row r="2280" s="12" customFormat="1" ht="42" customHeight="1" spans="1:10">
      <c r="A2280" s="19" t="s">
        <v>5854</v>
      </c>
      <c r="B2280" s="20"/>
      <c r="C2280" s="20"/>
      <c r="D2280" s="20"/>
      <c r="E2280" s="20"/>
      <c r="F2280" s="20"/>
      <c r="G2280" s="20"/>
      <c r="H2280" s="20"/>
      <c r="I2280" s="20"/>
      <c r="J2280" s="20"/>
    </row>
    <row r="2281" s="12" customFormat="1" ht="42" customHeight="1" spans="1:10">
      <c r="A2281" s="18" t="s">
        <v>2276</v>
      </c>
      <c r="B2281" s="18" t="s">
        <v>5855</v>
      </c>
      <c r="C2281" s="18" t="s">
        <v>2052</v>
      </c>
      <c r="D2281" s="18" t="s">
        <v>2053</v>
      </c>
      <c r="E2281" s="18" t="s">
        <v>2423</v>
      </c>
      <c r="F2281" s="18" t="s">
        <v>2055</v>
      </c>
      <c r="G2281" s="18" t="s">
        <v>3791</v>
      </c>
      <c r="H2281" s="18" t="s">
        <v>2057</v>
      </c>
      <c r="I2281" s="18" t="s">
        <v>2058</v>
      </c>
      <c r="J2281" s="18" t="s">
        <v>2425</v>
      </c>
    </row>
    <row r="2282" s="12" customFormat="1" ht="42" customHeight="1" spans="1:10">
      <c r="A2282" s="18"/>
      <c r="B2282" s="18"/>
      <c r="C2282" s="18" t="s">
        <v>2052</v>
      </c>
      <c r="D2282" s="18" t="s">
        <v>2084</v>
      </c>
      <c r="E2282" s="18" t="s">
        <v>2426</v>
      </c>
      <c r="F2282" s="18" t="s">
        <v>2055</v>
      </c>
      <c r="G2282" s="18" t="s">
        <v>2086</v>
      </c>
      <c r="H2282" s="18" t="s">
        <v>2072</v>
      </c>
      <c r="I2282" s="18" t="s">
        <v>2058</v>
      </c>
      <c r="J2282" s="18" t="s">
        <v>2427</v>
      </c>
    </row>
    <row r="2283" s="12" customFormat="1" ht="42" customHeight="1" spans="1:10">
      <c r="A2283" s="18"/>
      <c r="B2283" s="18"/>
      <c r="C2283" s="18" t="s">
        <v>2052</v>
      </c>
      <c r="D2283" s="18" t="s">
        <v>2088</v>
      </c>
      <c r="E2283" s="18" t="s">
        <v>2428</v>
      </c>
      <c r="F2283" s="18" t="s">
        <v>2070</v>
      </c>
      <c r="G2283" s="18" t="s">
        <v>2103</v>
      </c>
      <c r="H2283" s="18" t="s">
        <v>2072</v>
      </c>
      <c r="I2283" s="18" t="s">
        <v>2058</v>
      </c>
      <c r="J2283" s="18" t="s">
        <v>2429</v>
      </c>
    </row>
    <row r="2284" s="12" customFormat="1" ht="42" customHeight="1" spans="1:10">
      <c r="A2284" s="18"/>
      <c r="B2284" s="18"/>
      <c r="C2284" s="18" t="s">
        <v>2052</v>
      </c>
      <c r="D2284" s="18" t="s">
        <v>2110</v>
      </c>
      <c r="E2284" s="18" t="s">
        <v>2111</v>
      </c>
      <c r="F2284" s="18" t="s">
        <v>2106</v>
      </c>
      <c r="G2284" s="18" t="s">
        <v>5856</v>
      </c>
      <c r="H2284" s="18" t="s">
        <v>2233</v>
      </c>
      <c r="I2284" s="18" t="s">
        <v>2058</v>
      </c>
      <c r="J2284" s="18" t="s">
        <v>5857</v>
      </c>
    </row>
    <row r="2285" s="12" customFormat="1" ht="42" customHeight="1" spans="1:10">
      <c r="A2285" s="18"/>
      <c r="B2285" s="18"/>
      <c r="C2285" s="18" t="s">
        <v>2060</v>
      </c>
      <c r="D2285" s="18" t="s">
        <v>2061</v>
      </c>
      <c r="E2285" s="18" t="s">
        <v>2430</v>
      </c>
      <c r="F2285" s="18" t="s">
        <v>2055</v>
      </c>
      <c r="G2285" s="18" t="s">
        <v>2114</v>
      </c>
      <c r="H2285" s="18" t="s">
        <v>2093</v>
      </c>
      <c r="I2285" s="18" t="s">
        <v>2065</v>
      </c>
      <c r="J2285" s="18" t="s">
        <v>2431</v>
      </c>
    </row>
    <row r="2286" s="12" customFormat="1" ht="42" customHeight="1" spans="1:10">
      <c r="A2286" s="18"/>
      <c r="B2286" s="18"/>
      <c r="C2286" s="18" t="s">
        <v>2067</v>
      </c>
      <c r="D2286" s="18" t="s">
        <v>2068</v>
      </c>
      <c r="E2286" s="18" t="s">
        <v>2432</v>
      </c>
      <c r="F2286" s="18" t="s">
        <v>2070</v>
      </c>
      <c r="G2286" s="18" t="s">
        <v>2071</v>
      </c>
      <c r="H2286" s="18" t="s">
        <v>2072</v>
      </c>
      <c r="I2286" s="18" t="s">
        <v>2058</v>
      </c>
      <c r="J2286" s="18" t="s">
        <v>2433</v>
      </c>
    </row>
    <row r="2287" s="12" customFormat="1" ht="42" customHeight="1" spans="1:10">
      <c r="A2287" s="18" t="s">
        <v>5858</v>
      </c>
      <c r="B2287" s="18" t="s">
        <v>5859</v>
      </c>
      <c r="C2287" s="18" t="s">
        <v>2052</v>
      </c>
      <c r="D2287" s="18" t="s">
        <v>2053</v>
      </c>
      <c r="E2287" s="18" t="s">
        <v>5860</v>
      </c>
      <c r="F2287" s="18" t="s">
        <v>2106</v>
      </c>
      <c r="G2287" s="18" t="s">
        <v>2221</v>
      </c>
      <c r="H2287" s="18" t="s">
        <v>2082</v>
      </c>
      <c r="I2287" s="18" t="s">
        <v>2058</v>
      </c>
      <c r="J2287" s="18" t="s">
        <v>5861</v>
      </c>
    </row>
    <row r="2288" s="12" customFormat="1" ht="42" customHeight="1" spans="1:10">
      <c r="A2288" s="18"/>
      <c r="B2288" s="18"/>
      <c r="C2288" s="18" t="s">
        <v>2052</v>
      </c>
      <c r="D2288" s="18" t="s">
        <v>2053</v>
      </c>
      <c r="E2288" s="18" t="s">
        <v>5862</v>
      </c>
      <c r="F2288" s="18" t="s">
        <v>2055</v>
      </c>
      <c r="G2288" s="18" t="s">
        <v>2362</v>
      </c>
      <c r="H2288" s="18" t="s">
        <v>2100</v>
      </c>
      <c r="I2288" s="18" t="s">
        <v>2058</v>
      </c>
      <c r="J2288" s="18" t="s">
        <v>5863</v>
      </c>
    </row>
    <row r="2289" s="12" customFormat="1" ht="42" customHeight="1" spans="1:10">
      <c r="A2289" s="18"/>
      <c r="B2289" s="18"/>
      <c r="C2289" s="18" t="s">
        <v>2052</v>
      </c>
      <c r="D2289" s="18" t="s">
        <v>2053</v>
      </c>
      <c r="E2289" s="18" t="s">
        <v>5864</v>
      </c>
      <c r="F2289" s="18" t="s">
        <v>2070</v>
      </c>
      <c r="G2289" s="18" t="s">
        <v>2549</v>
      </c>
      <c r="H2289" s="18" t="s">
        <v>4250</v>
      </c>
      <c r="I2289" s="18" t="s">
        <v>2058</v>
      </c>
      <c r="J2289" s="18" t="s">
        <v>5865</v>
      </c>
    </row>
    <row r="2290" s="12" customFormat="1" ht="42" customHeight="1" spans="1:10">
      <c r="A2290" s="18"/>
      <c r="B2290" s="18"/>
      <c r="C2290" s="18" t="s">
        <v>2052</v>
      </c>
      <c r="D2290" s="18" t="s">
        <v>2053</v>
      </c>
      <c r="E2290" s="18" t="s">
        <v>5866</v>
      </c>
      <c r="F2290" s="18" t="s">
        <v>2055</v>
      </c>
      <c r="G2290" s="18" t="s">
        <v>2362</v>
      </c>
      <c r="H2290" s="18" t="s">
        <v>2100</v>
      </c>
      <c r="I2290" s="18" t="s">
        <v>2058</v>
      </c>
      <c r="J2290" s="18" t="s">
        <v>5867</v>
      </c>
    </row>
    <row r="2291" s="12" customFormat="1" ht="42" customHeight="1" spans="1:10">
      <c r="A2291" s="18"/>
      <c r="B2291" s="18"/>
      <c r="C2291" s="18" t="s">
        <v>2052</v>
      </c>
      <c r="D2291" s="18" t="s">
        <v>2053</v>
      </c>
      <c r="E2291" s="18" t="s">
        <v>5868</v>
      </c>
      <c r="F2291" s="18" t="s">
        <v>2055</v>
      </c>
      <c r="G2291" s="18" t="s">
        <v>2125</v>
      </c>
      <c r="H2291" s="18" t="s">
        <v>2057</v>
      </c>
      <c r="I2291" s="18" t="s">
        <v>2058</v>
      </c>
      <c r="J2291" s="18" t="s">
        <v>5869</v>
      </c>
    </row>
    <row r="2292" s="12" customFormat="1" ht="42" customHeight="1" spans="1:10">
      <c r="A2292" s="18"/>
      <c r="B2292" s="18"/>
      <c r="C2292" s="18" t="s">
        <v>2052</v>
      </c>
      <c r="D2292" s="18" t="s">
        <v>2084</v>
      </c>
      <c r="E2292" s="18" t="s">
        <v>5870</v>
      </c>
      <c r="F2292" s="18" t="s">
        <v>2070</v>
      </c>
      <c r="G2292" s="18" t="s">
        <v>2103</v>
      </c>
      <c r="H2292" s="18" t="s">
        <v>2072</v>
      </c>
      <c r="I2292" s="18" t="s">
        <v>2058</v>
      </c>
      <c r="J2292" s="18" t="s">
        <v>5871</v>
      </c>
    </row>
    <row r="2293" s="12" customFormat="1" ht="42" customHeight="1" spans="1:10">
      <c r="A2293" s="18"/>
      <c r="B2293" s="18"/>
      <c r="C2293" s="18" t="s">
        <v>2052</v>
      </c>
      <c r="D2293" s="18" t="s">
        <v>2084</v>
      </c>
      <c r="E2293" s="18" t="s">
        <v>5872</v>
      </c>
      <c r="F2293" s="18" t="s">
        <v>2070</v>
      </c>
      <c r="G2293" s="18" t="s">
        <v>2103</v>
      </c>
      <c r="H2293" s="18" t="s">
        <v>2072</v>
      </c>
      <c r="I2293" s="18" t="s">
        <v>2058</v>
      </c>
      <c r="J2293" s="18" t="s">
        <v>5873</v>
      </c>
    </row>
    <row r="2294" s="12" customFormat="1" ht="42" customHeight="1" spans="1:10">
      <c r="A2294" s="18"/>
      <c r="B2294" s="18"/>
      <c r="C2294" s="18" t="s">
        <v>2052</v>
      </c>
      <c r="D2294" s="18" t="s">
        <v>2084</v>
      </c>
      <c r="E2294" s="18" t="s">
        <v>5874</v>
      </c>
      <c r="F2294" s="18" t="s">
        <v>2070</v>
      </c>
      <c r="G2294" s="18" t="s">
        <v>2103</v>
      </c>
      <c r="H2294" s="18" t="s">
        <v>2072</v>
      </c>
      <c r="I2294" s="18" t="s">
        <v>2058</v>
      </c>
      <c r="J2294" s="18" t="s">
        <v>5875</v>
      </c>
    </row>
    <row r="2295" s="12" customFormat="1" ht="42" customHeight="1" spans="1:10">
      <c r="A2295" s="18"/>
      <c r="B2295" s="18"/>
      <c r="C2295" s="18" t="s">
        <v>2052</v>
      </c>
      <c r="D2295" s="18" t="s">
        <v>2084</v>
      </c>
      <c r="E2295" s="18" t="s">
        <v>5876</v>
      </c>
      <c r="F2295" s="18" t="s">
        <v>2070</v>
      </c>
      <c r="G2295" s="18" t="s">
        <v>2103</v>
      </c>
      <c r="H2295" s="18" t="s">
        <v>2072</v>
      </c>
      <c r="I2295" s="18" t="s">
        <v>2058</v>
      </c>
      <c r="J2295" s="18" t="s">
        <v>5877</v>
      </c>
    </row>
    <row r="2296" s="12" customFormat="1" ht="42" customHeight="1" spans="1:10">
      <c r="A2296" s="18"/>
      <c r="B2296" s="18"/>
      <c r="C2296" s="18" t="s">
        <v>2052</v>
      </c>
      <c r="D2296" s="18" t="s">
        <v>2088</v>
      </c>
      <c r="E2296" s="18" t="s">
        <v>5878</v>
      </c>
      <c r="F2296" s="18" t="s">
        <v>2070</v>
      </c>
      <c r="G2296" s="18" t="s">
        <v>4137</v>
      </c>
      <c r="H2296" s="18" t="s">
        <v>4768</v>
      </c>
      <c r="I2296" s="18" t="s">
        <v>2058</v>
      </c>
      <c r="J2296" s="18" t="s">
        <v>5879</v>
      </c>
    </row>
    <row r="2297" s="12" customFormat="1" ht="42" customHeight="1" spans="1:10">
      <c r="A2297" s="18"/>
      <c r="B2297" s="18"/>
      <c r="C2297" s="18" t="s">
        <v>2052</v>
      </c>
      <c r="D2297" s="18" t="s">
        <v>2088</v>
      </c>
      <c r="E2297" s="18" t="s">
        <v>2102</v>
      </c>
      <c r="F2297" s="18" t="s">
        <v>2070</v>
      </c>
      <c r="G2297" s="18" t="s">
        <v>2103</v>
      </c>
      <c r="H2297" s="18" t="s">
        <v>2072</v>
      </c>
      <c r="I2297" s="18" t="s">
        <v>2058</v>
      </c>
      <c r="J2297" s="18" t="s">
        <v>4177</v>
      </c>
    </row>
    <row r="2298" s="12" customFormat="1" ht="42" customHeight="1" spans="1:10">
      <c r="A2298" s="18"/>
      <c r="B2298" s="18"/>
      <c r="C2298" s="18" t="s">
        <v>2052</v>
      </c>
      <c r="D2298" s="18" t="s">
        <v>2110</v>
      </c>
      <c r="E2298" s="18" t="s">
        <v>2111</v>
      </c>
      <c r="F2298" s="18" t="s">
        <v>2106</v>
      </c>
      <c r="G2298" s="18" t="s">
        <v>2839</v>
      </c>
      <c r="H2298" s="18" t="s">
        <v>2233</v>
      </c>
      <c r="I2298" s="18" t="s">
        <v>2058</v>
      </c>
      <c r="J2298" s="18" t="s">
        <v>2234</v>
      </c>
    </row>
    <row r="2299" s="12" customFormat="1" ht="42" customHeight="1" spans="1:10">
      <c r="A2299" s="18"/>
      <c r="B2299" s="18"/>
      <c r="C2299" s="18" t="s">
        <v>2060</v>
      </c>
      <c r="D2299" s="18" t="s">
        <v>2061</v>
      </c>
      <c r="E2299" s="18" t="s">
        <v>5880</v>
      </c>
      <c r="F2299" s="18" t="s">
        <v>2055</v>
      </c>
      <c r="G2299" s="18" t="s">
        <v>5881</v>
      </c>
      <c r="H2299" s="18" t="s">
        <v>2093</v>
      </c>
      <c r="I2299" s="18" t="s">
        <v>2065</v>
      </c>
      <c r="J2299" s="18" t="s">
        <v>5880</v>
      </c>
    </row>
    <row r="2300" s="12" customFormat="1" ht="42" customHeight="1" spans="1:10">
      <c r="A2300" s="18"/>
      <c r="B2300" s="18"/>
      <c r="C2300" s="18" t="s">
        <v>2060</v>
      </c>
      <c r="D2300" s="18" t="s">
        <v>2061</v>
      </c>
      <c r="E2300" s="18" t="s">
        <v>5882</v>
      </c>
      <c r="F2300" s="18" t="s">
        <v>2055</v>
      </c>
      <c r="G2300" s="18" t="s">
        <v>2538</v>
      </c>
      <c r="H2300" s="18" t="s">
        <v>2064</v>
      </c>
      <c r="I2300" s="18" t="s">
        <v>2065</v>
      </c>
      <c r="J2300" s="18" t="s">
        <v>5883</v>
      </c>
    </row>
    <row r="2301" s="12" customFormat="1" ht="42" customHeight="1" spans="1:10">
      <c r="A2301" s="18"/>
      <c r="B2301" s="18"/>
      <c r="C2301" s="18" t="s">
        <v>2060</v>
      </c>
      <c r="D2301" s="18" t="s">
        <v>2193</v>
      </c>
      <c r="E2301" s="18" t="s">
        <v>5884</v>
      </c>
      <c r="F2301" s="18" t="s">
        <v>2055</v>
      </c>
      <c r="G2301" s="18" t="s">
        <v>2538</v>
      </c>
      <c r="H2301" s="18" t="s">
        <v>2064</v>
      </c>
      <c r="I2301" s="18" t="s">
        <v>2065</v>
      </c>
      <c r="J2301" s="18" t="s">
        <v>5885</v>
      </c>
    </row>
    <row r="2302" s="12" customFormat="1" ht="42" customHeight="1" spans="1:10">
      <c r="A2302" s="18"/>
      <c r="B2302" s="18"/>
      <c r="C2302" s="18" t="s">
        <v>2067</v>
      </c>
      <c r="D2302" s="18" t="s">
        <v>2068</v>
      </c>
      <c r="E2302" s="18" t="s">
        <v>5886</v>
      </c>
      <c r="F2302" s="18" t="s">
        <v>2070</v>
      </c>
      <c r="G2302" s="18" t="s">
        <v>2071</v>
      </c>
      <c r="H2302" s="18" t="s">
        <v>2072</v>
      </c>
      <c r="I2302" s="18" t="s">
        <v>2058</v>
      </c>
      <c r="J2302" s="18" t="s">
        <v>5887</v>
      </c>
    </row>
    <row r="2303" s="12" customFormat="1" ht="42" customHeight="1" spans="1:10">
      <c r="A2303" s="18" t="s">
        <v>3933</v>
      </c>
      <c r="B2303" s="18" t="s">
        <v>3934</v>
      </c>
      <c r="C2303" s="18" t="s">
        <v>2052</v>
      </c>
      <c r="D2303" s="18" t="s">
        <v>2053</v>
      </c>
      <c r="E2303" s="18" t="s">
        <v>3935</v>
      </c>
      <c r="F2303" s="18" t="s">
        <v>2055</v>
      </c>
      <c r="G2303" s="18" t="s">
        <v>3791</v>
      </c>
      <c r="H2303" s="18" t="s">
        <v>2057</v>
      </c>
      <c r="I2303" s="18" t="s">
        <v>2058</v>
      </c>
      <c r="J2303" s="18" t="s">
        <v>5888</v>
      </c>
    </row>
    <row r="2304" s="12" customFormat="1" ht="42" customHeight="1" spans="1:10">
      <c r="A2304" s="18"/>
      <c r="B2304" s="18"/>
      <c r="C2304" s="18" t="s">
        <v>2052</v>
      </c>
      <c r="D2304" s="18" t="s">
        <v>2088</v>
      </c>
      <c r="E2304" s="18" t="s">
        <v>3938</v>
      </c>
      <c r="F2304" s="18" t="s">
        <v>2055</v>
      </c>
      <c r="G2304" s="18" t="s">
        <v>2086</v>
      </c>
      <c r="H2304" s="18" t="s">
        <v>2072</v>
      </c>
      <c r="I2304" s="18" t="s">
        <v>2058</v>
      </c>
      <c r="J2304" s="18" t="s">
        <v>3939</v>
      </c>
    </row>
    <row r="2305" s="12" customFormat="1" ht="42" customHeight="1" spans="1:10">
      <c r="A2305" s="18"/>
      <c r="B2305" s="18"/>
      <c r="C2305" s="18" t="s">
        <v>2060</v>
      </c>
      <c r="D2305" s="18" t="s">
        <v>2061</v>
      </c>
      <c r="E2305" s="18" t="s">
        <v>3940</v>
      </c>
      <c r="F2305" s="18" t="s">
        <v>2055</v>
      </c>
      <c r="G2305" s="18" t="s">
        <v>2063</v>
      </c>
      <c r="H2305" s="18" t="s">
        <v>2064</v>
      </c>
      <c r="I2305" s="18" t="s">
        <v>2065</v>
      </c>
      <c r="J2305" s="18" t="s">
        <v>3941</v>
      </c>
    </row>
    <row r="2306" s="12" customFormat="1" ht="42" customHeight="1" spans="1:10">
      <c r="A2306" s="18"/>
      <c r="B2306" s="18"/>
      <c r="C2306" s="18" t="s">
        <v>2067</v>
      </c>
      <c r="D2306" s="18" t="s">
        <v>2068</v>
      </c>
      <c r="E2306" s="18" t="s">
        <v>2069</v>
      </c>
      <c r="F2306" s="18" t="s">
        <v>2070</v>
      </c>
      <c r="G2306" s="18" t="s">
        <v>2103</v>
      </c>
      <c r="H2306" s="18" t="s">
        <v>2072</v>
      </c>
      <c r="I2306" s="18" t="s">
        <v>2058</v>
      </c>
      <c r="J2306" s="18" t="s">
        <v>3942</v>
      </c>
    </row>
    <row r="2307" s="12" customFormat="1" ht="42" customHeight="1" spans="1:10">
      <c r="A2307" s="18" t="s">
        <v>5889</v>
      </c>
      <c r="B2307" s="18" t="s">
        <v>5890</v>
      </c>
      <c r="C2307" s="18" t="s">
        <v>2052</v>
      </c>
      <c r="D2307" s="18" t="s">
        <v>2053</v>
      </c>
      <c r="E2307" s="18" t="s">
        <v>5891</v>
      </c>
      <c r="F2307" s="18" t="s">
        <v>2070</v>
      </c>
      <c r="G2307" s="18" t="s">
        <v>2135</v>
      </c>
      <c r="H2307" s="18" t="s">
        <v>2082</v>
      </c>
      <c r="I2307" s="18" t="s">
        <v>2058</v>
      </c>
      <c r="J2307" s="18" t="s">
        <v>5892</v>
      </c>
    </row>
    <row r="2308" s="12" customFormat="1" ht="42" customHeight="1" spans="1:10">
      <c r="A2308" s="18"/>
      <c r="B2308" s="18"/>
      <c r="C2308" s="18" t="s">
        <v>2052</v>
      </c>
      <c r="D2308" s="18" t="s">
        <v>2053</v>
      </c>
      <c r="E2308" s="18" t="s">
        <v>5893</v>
      </c>
      <c r="F2308" s="18" t="s">
        <v>2055</v>
      </c>
      <c r="G2308" s="18" t="s">
        <v>2128</v>
      </c>
      <c r="H2308" s="18" t="s">
        <v>2082</v>
      </c>
      <c r="I2308" s="18" t="s">
        <v>2058</v>
      </c>
      <c r="J2308" s="18" t="s">
        <v>5894</v>
      </c>
    </row>
    <row r="2309" s="12" customFormat="1" ht="42" customHeight="1" spans="1:10">
      <c r="A2309" s="18"/>
      <c r="B2309" s="18"/>
      <c r="C2309" s="18" t="s">
        <v>2052</v>
      </c>
      <c r="D2309" s="18" t="s">
        <v>2053</v>
      </c>
      <c r="E2309" s="18" t="s">
        <v>5895</v>
      </c>
      <c r="F2309" s="18" t="s">
        <v>2070</v>
      </c>
      <c r="G2309" s="18" t="s">
        <v>2165</v>
      </c>
      <c r="H2309" s="18" t="s">
        <v>2211</v>
      </c>
      <c r="I2309" s="18" t="s">
        <v>2058</v>
      </c>
      <c r="J2309" s="18" t="s">
        <v>5896</v>
      </c>
    </row>
    <row r="2310" s="12" customFormat="1" ht="42" customHeight="1" spans="1:10">
      <c r="A2310" s="18"/>
      <c r="B2310" s="18"/>
      <c r="C2310" s="18" t="s">
        <v>2052</v>
      </c>
      <c r="D2310" s="18" t="s">
        <v>2053</v>
      </c>
      <c r="E2310" s="18" t="s">
        <v>5897</v>
      </c>
      <c r="F2310" s="18" t="s">
        <v>2055</v>
      </c>
      <c r="G2310" s="18" t="s">
        <v>2079</v>
      </c>
      <c r="H2310" s="18" t="s">
        <v>2082</v>
      </c>
      <c r="I2310" s="18" t="s">
        <v>2058</v>
      </c>
      <c r="J2310" s="18" t="s">
        <v>5898</v>
      </c>
    </row>
    <row r="2311" s="12" customFormat="1" ht="42" customHeight="1" spans="1:10">
      <c r="A2311" s="18"/>
      <c r="B2311" s="18"/>
      <c r="C2311" s="18" t="s">
        <v>2052</v>
      </c>
      <c r="D2311" s="18" t="s">
        <v>2053</v>
      </c>
      <c r="E2311" s="18" t="s">
        <v>5899</v>
      </c>
      <c r="F2311" s="18" t="s">
        <v>2070</v>
      </c>
      <c r="G2311" s="18" t="s">
        <v>2128</v>
      </c>
      <c r="H2311" s="18" t="s">
        <v>2211</v>
      </c>
      <c r="I2311" s="18" t="s">
        <v>2058</v>
      </c>
      <c r="J2311" s="18" t="s">
        <v>5900</v>
      </c>
    </row>
    <row r="2312" s="12" customFormat="1" ht="42" customHeight="1" spans="1:10">
      <c r="A2312" s="18"/>
      <c r="B2312" s="18"/>
      <c r="C2312" s="18" t="s">
        <v>2052</v>
      </c>
      <c r="D2312" s="18" t="s">
        <v>2053</v>
      </c>
      <c r="E2312" s="18" t="s">
        <v>5901</v>
      </c>
      <c r="F2312" s="18" t="s">
        <v>2055</v>
      </c>
      <c r="G2312" s="18" t="s">
        <v>2221</v>
      </c>
      <c r="H2312" s="18" t="s">
        <v>5902</v>
      </c>
      <c r="I2312" s="18" t="s">
        <v>2058</v>
      </c>
      <c r="J2312" s="18" t="s">
        <v>5903</v>
      </c>
    </row>
    <row r="2313" s="12" customFormat="1" ht="42" customHeight="1" spans="1:10">
      <c r="A2313" s="18"/>
      <c r="B2313" s="18"/>
      <c r="C2313" s="18" t="s">
        <v>2052</v>
      </c>
      <c r="D2313" s="18" t="s">
        <v>2084</v>
      </c>
      <c r="E2313" s="18" t="s">
        <v>5904</v>
      </c>
      <c r="F2313" s="18" t="s">
        <v>2070</v>
      </c>
      <c r="G2313" s="18" t="s">
        <v>2103</v>
      </c>
      <c r="H2313" s="18" t="s">
        <v>2072</v>
      </c>
      <c r="I2313" s="18" t="s">
        <v>2058</v>
      </c>
      <c r="J2313" s="18" t="s">
        <v>5905</v>
      </c>
    </row>
    <row r="2314" s="12" customFormat="1" ht="42" customHeight="1" spans="1:10">
      <c r="A2314" s="18"/>
      <c r="B2314" s="18"/>
      <c r="C2314" s="18" t="s">
        <v>2052</v>
      </c>
      <c r="D2314" s="18" t="s">
        <v>2084</v>
      </c>
      <c r="E2314" s="18" t="s">
        <v>5906</v>
      </c>
      <c r="F2314" s="18" t="s">
        <v>2070</v>
      </c>
      <c r="G2314" s="18" t="s">
        <v>2103</v>
      </c>
      <c r="H2314" s="18" t="s">
        <v>2072</v>
      </c>
      <c r="I2314" s="18" t="s">
        <v>2058</v>
      </c>
      <c r="J2314" s="18" t="s">
        <v>5907</v>
      </c>
    </row>
    <row r="2315" s="12" customFormat="1" ht="42" customHeight="1" spans="1:10">
      <c r="A2315" s="18"/>
      <c r="B2315" s="18"/>
      <c r="C2315" s="18" t="s">
        <v>2052</v>
      </c>
      <c r="D2315" s="18" t="s">
        <v>2084</v>
      </c>
      <c r="E2315" s="18" t="s">
        <v>5908</v>
      </c>
      <c r="F2315" s="18" t="s">
        <v>2106</v>
      </c>
      <c r="G2315" s="18" t="s">
        <v>2221</v>
      </c>
      <c r="H2315" s="18" t="s">
        <v>2072</v>
      </c>
      <c r="I2315" s="18" t="s">
        <v>2058</v>
      </c>
      <c r="J2315" s="18" t="s">
        <v>5909</v>
      </c>
    </row>
    <row r="2316" s="12" customFormat="1" ht="42" customHeight="1" spans="1:10">
      <c r="A2316" s="18"/>
      <c r="B2316" s="18"/>
      <c r="C2316" s="18" t="s">
        <v>2052</v>
      </c>
      <c r="D2316" s="18" t="s">
        <v>2084</v>
      </c>
      <c r="E2316" s="18" t="s">
        <v>5910</v>
      </c>
      <c r="F2316" s="18" t="s">
        <v>2070</v>
      </c>
      <c r="G2316" s="18" t="s">
        <v>2103</v>
      </c>
      <c r="H2316" s="18" t="s">
        <v>2072</v>
      </c>
      <c r="I2316" s="18" t="s">
        <v>2058</v>
      </c>
      <c r="J2316" s="18" t="s">
        <v>5911</v>
      </c>
    </row>
    <row r="2317" s="12" customFormat="1" ht="42" customHeight="1" spans="1:10">
      <c r="A2317" s="18"/>
      <c r="B2317" s="18"/>
      <c r="C2317" s="18" t="s">
        <v>2052</v>
      </c>
      <c r="D2317" s="18" t="s">
        <v>2084</v>
      </c>
      <c r="E2317" s="18" t="s">
        <v>5912</v>
      </c>
      <c r="F2317" s="18" t="s">
        <v>2106</v>
      </c>
      <c r="G2317" s="18" t="s">
        <v>2221</v>
      </c>
      <c r="H2317" s="18" t="s">
        <v>2072</v>
      </c>
      <c r="I2317" s="18" t="s">
        <v>2058</v>
      </c>
      <c r="J2317" s="18" t="s">
        <v>5913</v>
      </c>
    </row>
    <row r="2318" s="12" customFormat="1" ht="42" customHeight="1" spans="1:10">
      <c r="A2318" s="18"/>
      <c r="B2318" s="18"/>
      <c r="C2318" s="18" t="s">
        <v>2052</v>
      </c>
      <c r="D2318" s="18" t="s">
        <v>2088</v>
      </c>
      <c r="E2318" s="18" t="s">
        <v>4066</v>
      </c>
      <c r="F2318" s="18" t="s">
        <v>2070</v>
      </c>
      <c r="G2318" s="18" t="s">
        <v>2103</v>
      </c>
      <c r="H2318" s="18" t="s">
        <v>2072</v>
      </c>
      <c r="I2318" s="18" t="s">
        <v>2058</v>
      </c>
      <c r="J2318" s="18" t="s">
        <v>5914</v>
      </c>
    </row>
    <row r="2319" s="12" customFormat="1" ht="42" customHeight="1" spans="1:10">
      <c r="A2319" s="18"/>
      <c r="B2319" s="18"/>
      <c r="C2319" s="18" t="s">
        <v>2052</v>
      </c>
      <c r="D2319" s="18" t="s">
        <v>2088</v>
      </c>
      <c r="E2319" s="18" t="s">
        <v>2102</v>
      </c>
      <c r="F2319" s="18" t="s">
        <v>2070</v>
      </c>
      <c r="G2319" s="18" t="s">
        <v>2103</v>
      </c>
      <c r="H2319" s="18" t="s">
        <v>2072</v>
      </c>
      <c r="I2319" s="18" t="s">
        <v>2058</v>
      </c>
      <c r="J2319" s="18" t="s">
        <v>4177</v>
      </c>
    </row>
    <row r="2320" s="12" customFormat="1" ht="42" customHeight="1" spans="1:10">
      <c r="A2320" s="18"/>
      <c r="B2320" s="18"/>
      <c r="C2320" s="18" t="s">
        <v>2052</v>
      </c>
      <c r="D2320" s="18" t="s">
        <v>2110</v>
      </c>
      <c r="E2320" s="18" t="s">
        <v>2268</v>
      </c>
      <c r="F2320" s="18" t="s">
        <v>2106</v>
      </c>
      <c r="G2320" s="18" t="s">
        <v>2839</v>
      </c>
      <c r="H2320" s="18" t="s">
        <v>2233</v>
      </c>
      <c r="I2320" s="18" t="s">
        <v>2058</v>
      </c>
      <c r="J2320" s="18" t="s">
        <v>2234</v>
      </c>
    </row>
    <row r="2321" s="12" customFormat="1" ht="42" customHeight="1" spans="1:10">
      <c r="A2321" s="18"/>
      <c r="B2321" s="18"/>
      <c r="C2321" s="18" t="s">
        <v>2060</v>
      </c>
      <c r="D2321" s="18" t="s">
        <v>2061</v>
      </c>
      <c r="E2321" s="18" t="s">
        <v>5915</v>
      </c>
      <c r="F2321" s="18" t="s">
        <v>2055</v>
      </c>
      <c r="G2321" s="18" t="s">
        <v>2092</v>
      </c>
      <c r="H2321" s="18" t="s">
        <v>2064</v>
      </c>
      <c r="I2321" s="18" t="s">
        <v>2065</v>
      </c>
      <c r="J2321" s="18" t="s">
        <v>5916</v>
      </c>
    </row>
    <row r="2322" s="12" customFormat="1" ht="42" customHeight="1" spans="1:10">
      <c r="A2322" s="18"/>
      <c r="B2322" s="18"/>
      <c r="C2322" s="18" t="s">
        <v>2060</v>
      </c>
      <c r="D2322" s="18" t="s">
        <v>2061</v>
      </c>
      <c r="E2322" s="18" t="s">
        <v>5917</v>
      </c>
      <c r="F2322" s="18" t="s">
        <v>2055</v>
      </c>
      <c r="G2322" s="18" t="s">
        <v>2114</v>
      </c>
      <c r="H2322" s="18" t="s">
        <v>2064</v>
      </c>
      <c r="I2322" s="18" t="s">
        <v>2065</v>
      </c>
      <c r="J2322" s="18" t="s">
        <v>5918</v>
      </c>
    </row>
    <row r="2323" s="12" customFormat="1" ht="42" customHeight="1" spans="1:10">
      <c r="A2323" s="18"/>
      <c r="B2323" s="18"/>
      <c r="C2323" s="18" t="s">
        <v>2060</v>
      </c>
      <c r="D2323" s="18" t="s">
        <v>2061</v>
      </c>
      <c r="E2323" s="18" t="s">
        <v>5919</v>
      </c>
      <c r="F2323" s="18" t="s">
        <v>2055</v>
      </c>
      <c r="G2323" s="18" t="s">
        <v>5210</v>
      </c>
      <c r="H2323" s="18" t="s">
        <v>2093</v>
      </c>
      <c r="I2323" s="18" t="s">
        <v>2065</v>
      </c>
      <c r="J2323" s="18" t="s">
        <v>5920</v>
      </c>
    </row>
    <row r="2324" s="12" customFormat="1" ht="42" customHeight="1" spans="1:10">
      <c r="A2324" s="18"/>
      <c r="B2324" s="18"/>
      <c r="C2324" s="18" t="s">
        <v>2067</v>
      </c>
      <c r="D2324" s="18" t="s">
        <v>2068</v>
      </c>
      <c r="E2324" s="18" t="s">
        <v>3798</v>
      </c>
      <c r="F2324" s="18" t="s">
        <v>2070</v>
      </c>
      <c r="G2324" s="18" t="s">
        <v>2071</v>
      </c>
      <c r="H2324" s="18" t="s">
        <v>2072</v>
      </c>
      <c r="I2324" s="18" t="s">
        <v>2058</v>
      </c>
      <c r="J2324" s="18" t="s">
        <v>4396</v>
      </c>
    </row>
    <row r="2325" s="12" customFormat="1" ht="42" customHeight="1" spans="1:10">
      <c r="A2325" s="17" t="s">
        <v>5921</v>
      </c>
      <c r="B2325" s="20"/>
      <c r="C2325" s="20"/>
      <c r="D2325" s="20"/>
      <c r="E2325" s="20"/>
      <c r="F2325" s="20"/>
      <c r="G2325" s="20"/>
      <c r="H2325" s="20"/>
      <c r="I2325" s="20"/>
      <c r="J2325" s="20"/>
    </row>
    <row r="2326" s="12" customFormat="1" ht="42" customHeight="1" spans="1:10">
      <c r="A2326" s="19" t="s">
        <v>5921</v>
      </c>
      <c r="B2326" s="20"/>
      <c r="C2326" s="20"/>
      <c r="D2326" s="20"/>
      <c r="E2326" s="20"/>
      <c r="F2326" s="20"/>
      <c r="G2326" s="20"/>
      <c r="H2326" s="20"/>
      <c r="I2326" s="20"/>
      <c r="J2326" s="20"/>
    </row>
    <row r="2327" s="12" customFormat="1" ht="42" customHeight="1" spans="1:10">
      <c r="A2327" s="18" t="s">
        <v>5922</v>
      </c>
      <c r="B2327" s="18" t="s">
        <v>5923</v>
      </c>
      <c r="C2327" s="18" t="s">
        <v>2052</v>
      </c>
      <c r="D2327" s="18" t="s">
        <v>2053</v>
      </c>
      <c r="E2327" s="18" t="s">
        <v>3363</v>
      </c>
      <c r="F2327" s="18" t="s">
        <v>2070</v>
      </c>
      <c r="G2327" s="18" t="s">
        <v>5924</v>
      </c>
      <c r="H2327" s="18" t="s">
        <v>5925</v>
      </c>
      <c r="I2327" s="18" t="s">
        <v>2058</v>
      </c>
      <c r="J2327" s="18" t="s">
        <v>5926</v>
      </c>
    </row>
    <row r="2328" s="12" customFormat="1" ht="42" customHeight="1" spans="1:10">
      <c r="A2328" s="18"/>
      <c r="B2328" s="18"/>
      <c r="C2328" s="18" t="s">
        <v>2052</v>
      </c>
      <c r="D2328" s="18" t="s">
        <v>2084</v>
      </c>
      <c r="E2328" s="18" t="s">
        <v>3367</v>
      </c>
      <c r="F2328" s="18" t="s">
        <v>2070</v>
      </c>
      <c r="G2328" s="18" t="s">
        <v>2086</v>
      </c>
      <c r="H2328" s="18" t="s">
        <v>2072</v>
      </c>
      <c r="I2328" s="18" t="s">
        <v>2058</v>
      </c>
      <c r="J2328" s="18" t="s">
        <v>5603</v>
      </c>
    </row>
    <row r="2329" s="12" customFormat="1" ht="42" customHeight="1" spans="1:10">
      <c r="A2329" s="18"/>
      <c r="B2329" s="18"/>
      <c r="C2329" s="18" t="s">
        <v>2052</v>
      </c>
      <c r="D2329" s="18" t="s">
        <v>2084</v>
      </c>
      <c r="E2329" s="18" t="s">
        <v>5927</v>
      </c>
      <c r="F2329" s="18" t="s">
        <v>2070</v>
      </c>
      <c r="G2329" s="18" t="s">
        <v>2086</v>
      </c>
      <c r="H2329" s="18" t="s">
        <v>2072</v>
      </c>
      <c r="I2329" s="18" t="s">
        <v>2058</v>
      </c>
      <c r="J2329" s="18" t="s">
        <v>5928</v>
      </c>
    </row>
    <row r="2330" s="12" customFormat="1" ht="42" customHeight="1" spans="1:10">
      <c r="A2330" s="18"/>
      <c r="B2330" s="18"/>
      <c r="C2330" s="18" t="s">
        <v>2052</v>
      </c>
      <c r="D2330" s="18" t="s">
        <v>2088</v>
      </c>
      <c r="E2330" s="18" t="s">
        <v>5929</v>
      </c>
      <c r="F2330" s="18" t="s">
        <v>2070</v>
      </c>
      <c r="G2330" s="18" t="s">
        <v>2071</v>
      </c>
      <c r="H2330" s="18" t="s">
        <v>2072</v>
      </c>
      <c r="I2330" s="18" t="s">
        <v>2058</v>
      </c>
      <c r="J2330" s="18" t="s">
        <v>5930</v>
      </c>
    </row>
    <row r="2331" s="12" customFormat="1" ht="42" customHeight="1" spans="1:10">
      <c r="A2331" s="18"/>
      <c r="B2331" s="18"/>
      <c r="C2331" s="18" t="s">
        <v>2052</v>
      </c>
      <c r="D2331" s="18" t="s">
        <v>2110</v>
      </c>
      <c r="E2331" s="18" t="s">
        <v>2111</v>
      </c>
      <c r="F2331" s="18" t="s">
        <v>2106</v>
      </c>
      <c r="G2331" s="18" t="s">
        <v>5931</v>
      </c>
      <c r="H2331" s="18" t="s">
        <v>2064</v>
      </c>
      <c r="I2331" s="18" t="s">
        <v>2065</v>
      </c>
      <c r="J2331" s="18" t="s">
        <v>5932</v>
      </c>
    </row>
    <row r="2332" s="12" customFormat="1" ht="42" customHeight="1" spans="1:10">
      <c r="A2332" s="18"/>
      <c r="B2332" s="18"/>
      <c r="C2332" s="18" t="s">
        <v>2060</v>
      </c>
      <c r="D2332" s="18" t="s">
        <v>2061</v>
      </c>
      <c r="E2332" s="18" t="s">
        <v>5933</v>
      </c>
      <c r="F2332" s="18" t="s">
        <v>2055</v>
      </c>
      <c r="G2332" s="18" t="s">
        <v>2092</v>
      </c>
      <c r="H2332" s="18" t="s">
        <v>2064</v>
      </c>
      <c r="I2332" s="18" t="s">
        <v>2065</v>
      </c>
      <c r="J2332" s="18" t="s">
        <v>5934</v>
      </c>
    </row>
    <row r="2333" s="12" customFormat="1" ht="42" customHeight="1" spans="1:10">
      <c r="A2333" s="18"/>
      <c r="B2333" s="18"/>
      <c r="C2333" s="18" t="s">
        <v>2060</v>
      </c>
      <c r="D2333" s="18" t="s">
        <v>2193</v>
      </c>
      <c r="E2333" s="18" t="s">
        <v>3373</v>
      </c>
      <c r="F2333" s="18" t="s">
        <v>2070</v>
      </c>
      <c r="G2333" s="18" t="s">
        <v>2799</v>
      </c>
      <c r="H2333" s="18" t="s">
        <v>2108</v>
      </c>
      <c r="I2333" s="18" t="s">
        <v>2058</v>
      </c>
      <c r="J2333" s="18" t="s">
        <v>5935</v>
      </c>
    </row>
    <row r="2334" s="12" customFormat="1" ht="42" customHeight="1" spans="1:10">
      <c r="A2334" s="18"/>
      <c r="B2334" s="18"/>
      <c r="C2334" s="18" t="s">
        <v>2067</v>
      </c>
      <c r="D2334" s="18" t="s">
        <v>2068</v>
      </c>
      <c r="E2334" s="18" t="s">
        <v>4867</v>
      </c>
      <c r="F2334" s="18" t="s">
        <v>2070</v>
      </c>
      <c r="G2334" s="18" t="s">
        <v>2071</v>
      </c>
      <c r="H2334" s="18" t="s">
        <v>2072</v>
      </c>
      <c r="I2334" s="18" t="s">
        <v>2058</v>
      </c>
      <c r="J2334" s="18" t="s">
        <v>5612</v>
      </c>
    </row>
    <row r="2335" s="12" customFormat="1" ht="42" customHeight="1" spans="1:10">
      <c r="A2335" s="18" t="s">
        <v>5936</v>
      </c>
      <c r="B2335" s="18" t="s">
        <v>5937</v>
      </c>
      <c r="C2335" s="18" t="s">
        <v>2052</v>
      </c>
      <c r="D2335" s="18" t="s">
        <v>2053</v>
      </c>
      <c r="E2335" s="18" t="s">
        <v>5938</v>
      </c>
      <c r="F2335" s="18" t="s">
        <v>2070</v>
      </c>
      <c r="G2335" s="18" t="s">
        <v>5939</v>
      </c>
      <c r="H2335" s="18" t="s">
        <v>3847</v>
      </c>
      <c r="I2335" s="18" t="s">
        <v>2058</v>
      </c>
      <c r="J2335" s="18" t="s">
        <v>5940</v>
      </c>
    </row>
    <row r="2336" s="12" customFormat="1" ht="42" customHeight="1" spans="1:10">
      <c r="A2336" s="18"/>
      <c r="B2336" s="18"/>
      <c r="C2336" s="18" t="s">
        <v>2052</v>
      </c>
      <c r="D2336" s="18" t="s">
        <v>2053</v>
      </c>
      <c r="E2336" s="18" t="s">
        <v>5941</v>
      </c>
      <c r="F2336" s="18" t="s">
        <v>2106</v>
      </c>
      <c r="G2336" s="18" t="s">
        <v>2362</v>
      </c>
      <c r="H2336" s="18" t="s">
        <v>2082</v>
      </c>
      <c r="I2336" s="18" t="s">
        <v>2058</v>
      </c>
      <c r="J2336" s="18" t="s">
        <v>5942</v>
      </c>
    </row>
    <row r="2337" s="12" customFormat="1" ht="42" customHeight="1" spans="1:10">
      <c r="A2337" s="18"/>
      <c r="B2337" s="18"/>
      <c r="C2337" s="18" t="s">
        <v>2052</v>
      </c>
      <c r="D2337" s="18" t="s">
        <v>2084</v>
      </c>
      <c r="E2337" s="18" t="s">
        <v>5943</v>
      </c>
      <c r="F2337" s="18" t="s">
        <v>2106</v>
      </c>
      <c r="G2337" s="18" t="s">
        <v>2165</v>
      </c>
      <c r="H2337" s="18" t="s">
        <v>4250</v>
      </c>
      <c r="I2337" s="18" t="s">
        <v>2058</v>
      </c>
      <c r="J2337" s="18" t="s">
        <v>5944</v>
      </c>
    </row>
    <row r="2338" s="12" customFormat="1" ht="42" customHeight="1" spans="1:10">
      <c r="A2338" s="18"/>
      <c r="B2338" s="18"/>
      <c r="C2338" s="18" t="s">
        <v>2052</v>
      </c>
      <c r="D2338" s="18" t="s">
        <v>2084</v>
      </c>
      <c r="E2338" s="18" t="s">
        <v>4151</v>
      </c>
      <c r="F2338" s="18" t="s">
        <v>2070</v>
      </c>
      <c r="G2338" s="18" t="s">
        <v>2086</v>
      </c>
      <c r="H2338" s="18" t="s">
        <v>2072</v>
      </c>
      <c r="I2338" s="18" t="s">
        <v>2058</v>
      </c>
      <c r="J2338" s="18" t="s">
        <v>5945</v>
      </c>
    </row>
    <row r="2339" s="12" customFormat="1" ht="42" customHeight="1" spans="1:10">
      <c r="A2339" s="18"/>
      <c r="B2339" s="18"/>
      <c r="C2339" s="18" t="s">
        <v>2052</v>
      </c>
      <c r="D2339" s="18" t="s">
        <v>2088</v>
      </c>
      <c r="E2339" s="18" t="s">
        <v>2374</v>
      </c>
      <c r="F2339" s="18" t="s">
        <v>2106</v>
      </c>
      <c r="G2339" s="18" t="s">
        <v>2071</v>
      </c>
      <c r="H2339" s="18" t="s">
        <v>2072</v>
      </c>
      <c r="I2339" s="18" t="s">
        <v>2058</v>
      </c>
      <c r="J2339" s="18" t="s">
        <v>2375</v>
      </c>
    </row>
    <row r="2340" s="12" customFormat="1" ht="42" customHeight="1" spans="1:10">
      <c r="A2340" s="18"/>
      <c r="B2340" s="18"/>
      <c r="C2340" s="18" t="s">
        <v>2052</v>
      </c>
      <c r="D2340" s="18" t="s">
        <v>2088</v>
      </c>
      <c r="E2340" s="18" t="s">
        <v>5946</v>
      </c>
      <c r="F2340" s="18" t="s">
        <v>2106</v>
      </c>
      <c r="G2340" s="18" t="s">
        <v>2071</v>
      </c>
      <c r="H2340" s="18" t="s">
        <v>2072</v>
      </c>
      <c r="I2340" s="18" t="s">
        <v>2058</v>
      </c>
      <c r="J2340" s="18" t="s">
        <v>5947</v>
      </c>
    </row>
    <row r="2341" s="12" customFormat="1" ht="42" customHeight="1" spans="1:10">
      <c r="A2341" s="18"/>
      <c r="B2341" s="18"/>
      <c r="C2341" s="18" t="s">
        <v>2052</v>
      </c>
      <c r="D2341" s="18" t="s">
        <v>2110</v>
      </c>
      <c r="E2341" s="18" t="s">
        <v>2111</v>
      </c>
      <c r="F2341" s="18" t="s">
        <v>2106</v>
      </c>
      <c r="G2341" s="18" t="s">
        <v>5931</v>
      </c>
      <c r="H2341" s="18" t="s">
        <v>2064</v>
      </c>
      <c r="I2341" s="18" t="s">
        <v>2065</v>
      </c>
      <c r="J2341" s="18" t="s">
        <v>5932</v>
      </c>
    </row>
    <row r="2342" s="12" customFormat="1" ht="42" customHeight="1" spans="1:10">
      <c r="A2342" s="18"/>
      <c r="B2342" s="18"/>
      <c r="C2342" s="18" t="s">
        <v>2060</v>
      </c>
      <c r="D2342" s="18" t="s">
        <v>3043</v>
      </c>
      <c r="E2342" s="18" t="s">
        <v>5948</v>
      </c>
      <c r="F2342" s="18" t="s">
        <v>2106</v>
      </c>
      <c r="G2342" s="18" t="s">
        <v>2696</v>
      </c>
      <c r="H2342" s="18" t="s">
        <v>2072</v>
      </c>
      <c r="I2342" s="18" t="s">
        <v>2058</v>
      </c>
      <c r="J2342" s="18" t="s">
        <v>5949</v>
      </c>
    </row>
    <row r="2343" s="12" customFormat="1" ht="42" customHeight="1" spans="1:10">
      <c r="A2343" s="18"/>
      <c r="B2343" s="18"/>
      <c r="C2343" s="18" t="s">
        <v>2060</v>
      </c>
      <c r="D2343" s="18" t="s">
        <v>2061</v>
      </c>
      <c r="E2343" s="18" t="s">
        <v>2380</v>
      </c>
      <c r="F2343" s="18" t="s">
        <v>2070</v>
      </c>
      <c r="G2343" s="18" t="s">
        <v>2071</v>
      </c>
      <c r="H2343" s="18" t="s">
        <v>2072</v>
      </c>
      <c r="I2343" s="18" t="s">
        <v>2058</v>
      </c>
      <c r="J2343" s="18" t="s">
        <v>2381</v>
      </c>
    </row>
    <row r="2344" s="12" customFormat="1" ht="42" customHeight="1" spans="1:10">
      <c r="A2344" s="18"/>
      <c r="B2344" s="18"/>
      <c r="C2344" s="18" t="s">
        <v>2067</v>
      </c>
      <c r="D2344" s="18" t="s">
        <v>2068</v>
      </c>
      <c r="E2344" s="18" t="s">
        <v>5950</v>
      </c>
      <c r="F2344" s="18" t="s">
        <v>2070</v>
      </c>
      <c r="G2344" s="18" t="s">
        <v>2071</v>
      </c>
      <c r="H2344" s="18" t="s">
        <v>2072</v>
      </c>
      <c r="I2344" s="18" t="s">
        <v>2058</v>
      </c>
      <c r="J2344" s="18" t="s">
        <v>5951</v>
      </c>
    </row>
    <row r="2345" s="12" customFormat="1" ht="42" customHeight="1" spans="1:10">
      <c r="A2345" s="18"/>
      <c r="B2345" s="18"/>
      <c r="C2345" s="18" t="s">
        <v>2067</v>
      </c>
      <c r="D2345" s="18" t="s">
        <v>2068</v>
      </c>
      <c r="E2345" s="18" t="s">
        <v>2074</v>
      </c>
      <c r="F2345" s="18" t="s">
        <v>2070</v>
      </c>
      <c r="G2345" s="18" t="s">
        <v>2071</v>
      </c>
      <c r="H2345" s="18" t="s">
        <v>2072</v>
      </c>
      <c r="I2345" s="18" t="s">
        <v>2058</v>
      </c>
      <c r="J2345" s="18" t="s">
        <v>5597</v>
      </c>
    </row>
    <row r="2346" s="12" customFormat="1" ht="42" customHeight="1" spans="1:10">
      <c r="A2346" s="18" t="s">
        <v>5952</v>
      </c>
      <c r="B2346" s="18" t="s">
        <v>5953</v>
      </c>
      <c r="C2346" s="18" t="s">
        <v>2052</v>
      </c>
      <c r="D2346" s="18" t="s">
        <v>2053</v>
      </c>
      <c r="E2346" s="18" t="s">
        <v>5954</v>
      </c>
      <c r="F2346" s="18" t="s">
        <v>2106</v>
      </c>
      <c r="G2346" s="18" t="s">
        <v>2128</v>
      </c>
      <c r="H2346" s="18" t="s">
        <v>2057</v>
      </c>
      <c r="I2346" s="18" t="s">
        <v>2058</v>
      </c>
      <c r="J2346" s="18" t="s">
        <v>5955</v>
      </c>
    </row>
    <row r="2347" s="12" customFormat="1" ht="42" customHeight="1" spans="1:10">
      <c r="A2347" s="18"/>
      <c r="B2347" s="18"/>
      <c r="C2347" s="18" t="s">
        <v>2052</v>
      </c>
      <c r="D2347" s="18" t="s">
        <v>2084</v>
      </c>
      <c r="E2347" s="18" t="s">
        <v>5355</v>
      </c>
      <c r="F2347" s="18" t="s">
        <v>2070</v>
      </c>
      <c r="G2347" s="18" t="s">
        <v>2086</v>
      </c>
      <c r="H2347" s="18" t="s">
        <v>2072</v>
      </c>
      <c r="I2347" s="18" t="s">
        <v>2058</v>
      </c>
      <c r="J2347" s="18" t="s">
        <v>5956</v>
      </c>
    </row>
    <row r="2348" s="12" customFormat="1" ht="42" customHeight="1" spans="1:10">
      <c r="A2348" s="18"/>
      <c r="B2348" s="18"/>
      <c r="C2348" s="18" t="s">
        <v>2052</v>
      </c>
      <c r="D2348" s="18" t="s">
        <v>2088</v>
      </c>
      <c r="E2348" s="18" t="s">
        <v>5957</v>
      </c>
      <c r="F2348" s="18" t="s">
        <v>2106</v>
      </c>
      <c r="G2348" s="18" t="s">
        <v>4137</v>
      </c>
      <c r="H2348" s="18" t="s">
        <v>4250</v>
      </c>
      <c r="I2348" s="18" t="s">
        <v>2058</v>
      </c>
      <c r="J2348" s="18" t="s">
        <v>5958</v>
      </c>
    </row>
    <row r="2349" s="12" customFormat="1" ht="42" customHeight="1" spans="1:10">
      <c r="A2349" s="18"/>
      <c r="B2349" s="18"/>
      <c r="C2349" s="18" t="s">
        <v>2052</v>
      </c>
      <c r="D2349" s="18" t="s">
        <v>2110</v>
      </c>
      <c r="E2349" s="18" t="s">
        <v>2111</v>
      </c>
      <c r="F2349" s="18" t="s">
        <v>2106</v>
      </c>
      <c r="G2349" s="18" t="s">
        <v>5931</v>
      </c>
      <c r="H2349" s="18" t="s">
        <v>2064</v>
      </c>
      <c r="I2349" s="18" t="s">
        <v>2065</v>
      </c>
      <c r="J2349" s="18" t="s">
        <v>5959</v>
      </c>
    </row>
    <row r="2350" s="12" customFormat="1" ht="42" customHeight="1" spans="1:10">
      <c r="A2350" s="18"/>
      <c r="B2350" s="18"/>
      <c r="C2350" s="18" t="s">
        <v>2060</v>
      </c>
      <c r="D2350" s="18" t="s">
        <v>2061</v>
      </c>
      <c r="E2350" s="18" t="s">
        <v>5960</v>
      </c>
      <c r="F2350" s="18" t="s">
        <v>2070</v>
      </c>
      <c r="G2350" s="18" t="s">
        <v>2184</v>
      </c>
      <c r="H2350" s="18" t="s">
        <v>2064</v>
      </c>
      <c r="I2350" s="18" t="s">
        <v>2065</v>
      </c>
      <c r="J2350" s="18" t="s">
        <v>5362</v>
      </c>
    </row>
    <row r="2351" s="12" customFormat="1" ht="42" customHeight="1" spans="1:10">
      <c r="A2351" s="18"/>
      <c r="B2351" s="18"/>
      <c r="C2351" s="18" t="s">
        <v>2067</v>
      </c>
      <c r="D2351" s="18" t="s">
        <v>2068</v>
      </c>
      <c r="E2351" s="18" t="s">
        <v>2258</v>
      </c>
      <c r="F2351" s="18" t="s">
        <v>2070</v>
      </c>
      <c r="G2351" s="18" t="s">
        <v>2071</v>
      </c>
      <c r="H2351" s="18" t="s">
        <v>2072</v>
      </c>
      <c r="I2351" s="18" t="s">
        <v>2058</v>
      </c>
      <c r="J2351" s="18" t="s">
        <v>2259</v>
      </c>
    </row>
    <row r="2352" s="12" customFormat="1" ht="42" customHeight="1" spans="1:10">
      <c r="A2352" s="18" t="s">
        <v>5961</v>
      </c>
      <c r="B2352" s="18" t="s">
        <v>5962</v>
      </c>
      <c r="C2352" s="18" t="s">
        <v>2052</v>
      </c>
      <c r="D2352" s="18" t="s">
        <v>2053</v>
      </c>
      <c r="E2352" s="18" t="s">
        <v>5963</v>
      </c>
      <c r="F2352" s="18" t="s">
        <v>2106</v>
      </c>
      <c r="G2352" s="18" t="s">
        <v>5199</v>
      </c>
      <c r="H2352" s="18" t="s">
        <v>2057</v>
      </c>
      <c r="I2352" s="18" t="s">
        <v>2058</v>
      </c>
      <c r="J2352" s="18" t="s">
        <v>5964</v>
      </c>
    </row>
    <row r="2353" s="12" customFormat="1" ht="42" customHeight="1" spans="1:10">
      <c r="A2353" s="18"/>
      <c r="B2353" s="18"/>
      <c r="C2353" s="18" t="s">
        <v>2052</v>
      </c>
      <c r="D2353" s="18" t="s">
        <v>2053</v>
      </c>
      <c r="E2353" s="18" t="s">
        <v>5965</v>
      </c>
      <c r="F2353" s="18" t="s">
        <v>2106</v>
      </c>
      <c r="G2353" s="18" t="s">
        <v>2128</v>
      </c>
      <c r="H2353" s="18" t="s">
        <v>2082</v>
      </c>
      <c r="I2353" s="18" t="s">
        <v>2058</v>
      </c>
      <c r="J2353" s="18" t="s">
        <v>5966</v>
      </c>
    </row>
    <row r="2354" s="12" customFormat="1" ht="42" customHeight="1" spans="1:10">
      <c r="A2354" s="18"/>
      <c r="B2354" s="18"/>
      <c r="C2354" s="18" t="s">
        <v>2052</v>
      </c>
      <c r="D2354" s="18" t="s">
        <v>2053</v>
      </c>
      <c r="E2354" s="18" t="s">
        <v>5967</v>
      </c>
      <c r="F2354" s="18" t="s">
        <v>2106</v>
      </c>
      <c r="G2354" s="18" t="s">
        <v>2165</v>
      </c>
      <c r="H2354" s="18" t="s">
        <v>4250</v>
      </c>
      <c r="I2354" s="18" t="s">
        <v>2058</v>
      </c>
      <c r="J2354" s="18" t="s">
        <v>5968</v>
      </c>
    </row>
    <row r="2355" s="12" customFormat="1" ht="42" customHeight="1" spans="1:10">
      <c r="A2355" s="18"/>
      <c r="B2355" s="18"/>
      <c r="C2355" s="18" t="s">
        <v>2052</v>
      </c>
      <c r="D2355" s="18" t="s">
        <v>2084</v>
      </c>
      <c r="E2355" s="18" t="s">
        <v>4014</v>
      </c>
      <c r="F2355" s="18" t="s">
        <v>2070</v>
      </c>
      <c r="G2355" s="18" t="s">
        <v>2071</v>
      </c>
      <c r="H2355" s="18" t="s">
        <v>2072</v>
      </c>
      <c r="I2355" s="18" t="s">
        <v>2058</v>
      </c>
      <c r="J2355" s="18" t="s">
        <v>4107</v>
      </c>
    </row>
    <row r="2356" s="12" customFormat="1" ht="42" customHeight="1" spans="1:10">
      <c r="A2356" s="18"/>
      <c r="B2356" s="18"/>
      <c r="C2356" s="18" t="s">
        <v>2052</v>
      </c>
      <c r="D2356" s="18" t="s">
        <v>2084</v>
      </c>
      <c r="E2356" s="18" t="s">
        <v>4533</v>
      </c>
      <c r="F2356" s="18" t="s">
        <v>2070</v>
      </c>
      <c r="G2356" s="18" t="s">
        <v>2071</v>
      </c>
      <c r="H2356" s="18" t="s">
        <v>2072</v>
      </c>
      <c r="I2356" s="18" t="s">
        <v>2058</v>
      </c>
      <c r="J2356" s="18" t="s">
        <v>4534</v>
      </c>
    </row>
    <row r="2357" s="12" customFormat="1" ht="42" customHeight="1" spans="1:10">
      <c r="A2357" s="18"/>
      <c r="B2357" s="18"/>
      <c r="C2357" s="18" t="s">
        <v>2052</v>
      </c>
      <c r="D2357" s="18" t="s">
        <v>2084</v>
      </c>
      <c r="E2357" s="18" t="s">
        <v>5969</v>
      </c>
      <c r="F2357" s="18" t="s">
        <v>2070</v>
      </c>
      <c r="G2357" s="18" t="s">
        <v>2696</v>
      </c>
      <c r="H2357" s="18" t="s">
        <v>2072</v>
      </c>
      <c r="I2357" s="18" t="s">
        <v>2058</v>
      </c>
      <c r="J2357" s="18" t="s">
        <v>5966</v>
      </c>
    </row>
    <row r="2358" s="12" customFormat="1" ht="42" customHeight="1" spans="1:10">
      <c r="A2358" s="18"/>
      <c r="B2358" s="18"/>
      <c r="C2358" s="18" t="s">
        <v>2052</v>
      </c>
      <c r="D2358" s="18" t="s">
        <v>2088</v>
      </c>
      <c r="E2358" s="18" t="s">
        <v>5970</v>
      </c>
      <c r="F2358" s="18" t="s">
        <v>2070</v>
      </c>
      <c r="G2358" s="18" t="s">
        <v>2086</v>
      </c>
      <c r="H2358" s="18" t="s">
        <v>2072</v>
      </c>
      <c r="I2358" s="18" t="s">
        <v>2058</v>
      </c>
      <c r="J2358" s="18" t="s">
        <v>5971</v>
      </c>
    </row>
    <row r="2359" s="12" customFormat="1" ht="42" customHeight="1" spans="1:10">
      <c r="A2359" s="18"/>
      <c r="B2359" s="18"/>
      <c r="C2359" s="18" t="s">
        <v>2052</v>
      </c>
      <c r="D2359" s="18" t="s">
        <v>2088</v>
      </c>
      <c r="E2359" s="18" t="s">
        <v>4668</v>
      </c>
      <c r="F2359" s="18" t="s">
        <v>2106</v>
      </c>
      <c r="G2359" s="18" t="s">
        <v>2071</v>
      </c>
      <c r="H2359" s="18" t="s">
        <v>2072</v>
      </c>
      <c r="I2359" s="18" t="s">
        <v>2058</v>
      </c>
      <c r="J2359" s="18" t="s">
        <v>4669</v>
      </c>
    </row>
    <row r="2360" s="12" customFormat="1" ht="42" customHeight="1" spans="1:10">
      <c r="A2360" s="18"/>
      <c r="B2360" s="18"/>
      <c r="C2360" s="18" t="s">
        <v>2052</v>
      </c>
      <c r="D2360" s="18" t="s">
        <v>2110</v>
      </c>
      <c r="E2360" s="18" t="s">
        <v>2111</v>
      </c>
      <c r="F2360" s="18" t="s">
        <v>2106</v>
      </c>
      <c r="G2360" s="18" t="s">
        <v>5931</v>
      </c>
      <c r="H2360" s="18" t="s">
        <v>2064</v>
      </c>
      <c r="I2360" s="18" t="s">
        <v>2065</v>
      </c>
      <c r="J2360" s="18" t="s">
        <v>5932</v>
      </c>
    </row>
    <row r="2361" s="12" customFormat="1" ht="42" customHeight="1" spans="1:10">
      <c r="A2361" s="18"/>
      <c r="B2361" s="18"/>
      <c r="C2361" s="18" t="s">
        <v>2060</v>
      </c>
      <c r="D2361" s="18" t="s">
        <v>2061</v>
      </c>
      <c r="E2361" s="18" t="s">
        <v>5972</v>
      </c>
      <c r="F2361" s="18" t="s">
        <v>2055</v>
      </c>
      <c r="G2361" s="18" t="s">
        <v>2718</v>
      </c>
      <c r="H2361" s="18" t="s">
        <v>2064</v>
      </c>
      <c r="I2361" s="18" t="s">
        <v>2065</v>
      </c>
      <c r="J2361" s="18" t="s">
        <v>5973</v>
      </c>
    </row>
    <row r="2362" s="12" customFormat="1" ht="42" customHeight="1" spans="1:10">
      <c r="A2362" s="18"/>
      <c r="B2362" s="18"/>
      <c r="C2362" s="18" t="s">
        <v>2060</v>
      </c>
      <c r="D2362" s="18" t="s">
        <v>2061</v>
      </c>
      <c r="E2362" s="18" t="s">
        <v>5974</v>
      </c>
      <c r="F2362" s="18" t="s">
        <v>2055</v>
      </c>
      <c r="G2362" s="18" t="s">
        <v>2253</v>
      </c>
      <c r="H2362" s="18" t="s">
        <v>2064</v>
      </c>
      <c r="I2362" s="18" t="s">
        <v>2065</v>
      </c>
      <c r="J2362" s="18" t="s">
        <v>5975</v>
      </c>
    </row>
    <row r="2363" s="12" customFormat="1" ht="42" customHeight="1" spans="1:10">
      <c r="A2363" s="18"/>
      <c r="B2363" s="18"/>
      <c r="C2363" s="18" t="s">
        <v>2067</v>
      </c>
      <c r="D2363" s="18" t="s">
        <v>2068</v>
      </c>
      <c r="E2363" s="18" t="s">
        <v>2258</v>
      </c>
      <c r="F2363" s="18" t="s">
        <v>2070</v>
      </c>
      <c r="G2363" s="18" t="s">
        <v>2071</v>
      </c>
      <c r="H2363" s="18" t="s">
        <v>2072</v>
      </c>
      <c r="I2363" s="18" t="s">
        <v>2058</v>
      </c>
      <c r="J2363" s="18" t="s">
        <v>2259</v>
      </c>
    </row>
    <row r="2364" s="12" customFormat="1" ht="42" customHeight="1" spans="1:10">
      <c r="A2364" s="18"/>
      <c r="B2364" s="18"/>
      <c r="C2364" s="18" t="s">
        <v>2067</v>
      </c>
      <c r="D2364" s="18" t="s">
        <v>2068</v>
      </c>
      <c r="E2364" s="18" t="s">
        <v>2847</v>
      </c>
      <c r="F2364" s="18" t="s">
        <v>2070</v>
      </c>
      <c r="G2364" s="18" t="s">
        <v>2071</v>
      </c>
      <c r="H2364" s="18" t="s">
        <v>2072</v>
      </c>
      <c r="I2364" s="18" t="s">
        <v>2058</v>
      </c>
      <c r="J2364" s="18" t="s">
        <v>2955</v>
      </c>
    </row>
    <row r="2365" s="12" customFormat="1" ht="42" customHeight="1" spans="1:10">
      <c r="A2365" s="18" t="s">
        <v>5976</v>
      </c>
      <c r="B2365" s="18" t="s">
        <v>5977</v>
      </c>
      <c r="C2365" s="18" t="s">
        <v>2052</v>
      </c>
      <c r="D2365" s="18" t="s">
        <v>2053</v>
      </c>
      <c r="E2365" s="18" t="s">
        <v>5978</v>
      </c>
      <c r="F2365" s="18" t="s">
        <v>2106</v>
      </c>
      <c r="G2365" s="18" t="s">
        <v>2783</v>
      </c>
      <c r="H2365" s="18" t="s">
        <v>2325</v>
      </c>
      <c r="I2365" s="18" t="s">
        <v>2058</v>
      </c>
      <c r="J2365" s="18" t="s">
        <v>5979</v>
      </c>
    </row>
    <row r="2366" s="12" customFormat="1" ht="42" customHeight="1" spans="1:10">
      <c r="A2366" s="18"/>
      <c r="B2366" s="18"/>
      <c r="C2366" s="18" t="s">
        <v>2052</v>
      </c>
      <c r="D2366" s="18" t="s">
        <v>2084</v>
      </c>
      <c r="E2366" s="18" t="s">
        <v>4533</v>
      </c>
      <c r="F2366" s="18" t="s">
        <v>2106</v>
      </c>
      <c r="G2366" s="18" t="s">
        <v>2086</v>
      </c>
      <c r="H2366" s="18" t="s">
        <v>2072</v>
      </c>
      <c r="I2366" s="18" t="s">
        <v>2058</v>
      </c>
      <c r="J2366" s="18" t="s">
        <v>5980</v>
      </c>
    </row>
    <row r="2367" s="12" customFormat="1" ht="42" customHeight="1" spans="1:10">
      <c r="A2367" s="18"/>
      <c r="B2367" s="18"/>
      <c r="C2367" s="18" t="s">
        <v>2052</v>
      </c>
      <c r="D2367" s="18" t="s">
        <v>2084</v>
      </c>
      <c r="E2367" s="18" t="s">
        <v>5981</v>
      </c>
      <c r="F2367" s="18" t="s">
        <v>2106</v>
      </c>
      <c r="G2367" s="18" t="s">
        <v>2696</v>
      </c>
      <c r="H2367" s="18" t="s">
        <v>2072</v>
      </c>
      <c r="I2367" s="18" t="s">
        <v>2058</v>
      </c>
      <c r="J2367" s="18" t="s">
        <v>5982</v>
      </c>
    </row>
    <row r="2368" s="12" customFormat="1" ht="42" customHeight="1" spans="1:10">
      <c r="A2368" s="18"/>
      <c r="B2368" s="18"/>
      <c r="C2368" s="18" t="s">
        <v>2052</v>
      </c>
      <c r="D2368" s="18" t="s">
        <v>2110</v>
      </c>
      <c r="E2368" s="18" t="s">
        <v>2111</v>
      </c>
      <c r="F2368" s="18" t="s">
        <v>2106</v>
      </c>
      <c r="G2368" s="18" t="s">
        <v>5931</v>
      </c>
      <c r="H2368" s="18" t="s">
        <v>2064</v>
      </c>
      <c r="I2368" s="18" t="s">
        <v>2065</v>
      </c>
      <c r="J2368" s="18" t="s">
        <v>5932</v>
      </c>
    </row>
    <row r="2369" s="12" customFormat="1" ht="42" customHeight="1" spans="1:10">
      <c r="A2369" s="18"/>
      <c r="B2369" s="18"/>
      <c r="C2369" s="18" t="s">
        <v>2060</v>
      </c>
      <c r="D2369" s="18" t="s">
        <v>2061</v>
      </c>
      <c r="E2369" s="18" t="s">
        <v>5983</v>
      </c>
      <c r="F2369" s="18" t="s">
        <v>2106</v>
      </c>
      <c r="G2369" s="18" t="s">
        <v>2795</v>
      </c>
      <c r="H2369" s="18" t="s">
        <v>4768</v>
      </c>
      <c r="I2369" s="18" t="s">
        <v>2058</v>
      </c>
      <c r="J2369" s="18" t="s">
        <v>5984</v>
      </c>
    </row>
    <row r="2370" s="12" customFormat="1" ht="42" customHeight="1" spans="1:10">
      <c r="A2370" s="18"/>
      <c r="B2370" s="18"/>
      <c r="C2370" s="18" t="s">
        <v>2060</v>
      </c>
      <c r="D2370" s="18" t="s">
        <v>2193</v>
      </c>
      <c r="E2370" s="18" t="s">
        <v>2194</v>
      </c>
      <c r="F2370" s="18" t="s">
        <v>2055</v>
      </c>
      <c r="G2370" s="18" t="s">
        <v>2195</v>
      </c>
      <c r="H2370" s="18" t="s">
        <v>2064</v>
      </c>
      <c r="I2370" s="18" t="s">
        <v>2065</v>
      </c>
      <c r="J2370" s="18" t="s">
        <v>2196</v>
      </c>
    </row>
    <row r="2371" s="12" customFormat="1" ht="42" customHeight="1" spans="1:10">
      <c r="A2371" s="18"/>
      <c r="B2371" s="18"/>
      <c r="C2371" s="18" t="s">
        <v>2067</v>
      </c>
      <c r="D2371" s="18" t="s">
        <v>2068</v>
      </c>
      <c r="E2371" s="18" t="s">
        <v>5985</v>
      </c>
      <c r="F2371" s="18" t="s">
        <v>2070</v>
      </c>
      <c r="G2371" s="18" t="s">
        <v>2071</v>
      </c>
      <c r="H2371" s="18" t="s">
        <v>2072</v>
      </c>
      <c r="I2371" s="18" t="s">
        <v>2058</v>
      </c>
      <c r="J2371" s="18" t="s">
        <v>5986</v>
      </c>
    </row>
    <row r="2372" s="12" customFormat="1" ht="42" customHeight="1" spans="1:10">
      <c r="A2372" s="18"/>
      <c r="B2372" s="18"/>
      <c r="C2372" s="18" t="s">
        <v>2067</v>
      </c>
      <c r="D2372" s="18" t="s">
        <v>2068</v>
      </c>
      <c r="E2372" s="18" t="s">
        <v>5678</v>
      </c>
      <c r="F2372" s="18" t="s">
        <v>2070</v>
      </c>
      <c r="G2372" s="18" t="s">
        <v>2071</v>
      </c>
      <c r="H2372" s="18" t="s">
        <v>2072</v>
      </c>
      <c r="I2372" s="18" t="s">
        <v>2058</v>
      </c>
      <c r="J2372" s="18" t="s">
        <v>5987</v>
      </c>
    </row>
    <row r="2373" s="12" customFormat="1" ht="42" customHeight="1" spans="1:10">
      <c r="A2373" s="18"/>
      <c r="B2373" s="18"/>
      <c r="C2373" s="18" t="s">
        <v>2067</v>
      </c>
      <c r="D2373" s="18" t="s">
        <v>2068</v>
      </c>
      <c r="E2373" s="18" t="s">
        <v>2074</v>
      </c>
      <c r="F2373" s="18" t="s">
        <v>2070</v>
      </c>
      <c r="G2373" s="18" t="s">
        <v>2071</v>
      </c>
      <c r="H2373" s="18" t="s">
        <v>2072</v>
      </c>
      <c r="I2373" s="18" t="s">
        <v>2058</v>
      </c>
      <c r="J2373" s="18" t="s">
        <v>2729</v>
      </c>
    </row>
    <row r="2374" s="12" customFormat="1" ht="42" customHeight="1" spans="1:10">
      <c r="A2374" s="18" t="s">
        <v>2226</v>
      </c>
      <c r="B2374" s="18" t="s">
        <v>5988</v>
      </c>
      <c r="C2374" s="18" t="s">
        <v>2052</v>
      </c>
      <c r="D2374" s="18" t="s">
        <v>2053</v>
      </c>
      <c r="E2374" s="18" t="s">
        <v>5989</v>
      </c>
      <c r="F2374" s="18" t="s">
        <v>2070</v>
      </c>
      <c r="G2374" s="18" t="s">
        <v>2128</v>
      </c>
      <c r="H2374" s="18" t="s">
        <v>2082</v>
      </c>
      <c r="I2374" s="18" t="s">
        <v>2058</v>
      </c>
      <c r="J2374" s="18" t="s">
        <v>5990</v>
      </c>
    </row>
    <row r="2375" s="12" customFormat="1" ht="42" customHeight="1" spans="1:10">
      <c r="A2375" s="18"/>
      <c r="B2375" s="18"/>
      <c r="C2375" s="18" t="s">
        <v>2052</v>
      </c>
      <c r="D2375" s="18" t="s">
        <v>2053</v>
      </c>
      <c r="E2375" s="18" t="s">
        <v>5991</v>
      </c>
      <c r="F2375" s="18" t="s">
        <v>2055</v>
      </c>
      <c r="G2375" s="18" t="s">
        <v>4137</v>
      </c>
      <c r="H2375" s="18" t="s">
        <v>2057</v>
      </c>
      <c r="I2375" s="18" t="s">
        <v>2058</v>
      </c>
      <c r="J2375" s="18" t="s">
        <v>5992</v>
      </c>
    </row>
    <row r="2376" s="12" customFormat="1" ht="42" customHeight="1" spans="1:10">
      <c r="A2376" s="18"/>
      <c r="B2376" s="18"/>
      <c r="C2376" s="18" t="s">
        <v>2052</v>
      </c>
      <c r="D2376" s="18" t="s">
        <v>2084</v>
      </c>
      <c r="E2376" s="18" t="s">
        <v>4574</v>
      </c>
      <c r="F2376" s="18" t="s">
        <v>2106</v>
      </c>
      <c r="G2376" s="18" t="s">
        <v>2071</v>
      </c>
      <c r="H2376" s="18" t="s">
        <v>2072</v>
      </c>
      <c r="I2376" s="18" t="s">
        <v>2058</v>
      </c>
      <c r="J2376" s="18" t="s">
        <v>4575</v>
      </c>
    </row>
    <row r="2377" s="12" customFormat="1" ht="42" customHeight="1" spans="1:10">
      <c r="A2377" s="18"/>
      <c r="B2377" s="18"/>
      <c r="C2377" s="18" t="s">
        <v>2052</v>
      </c>
      <c r="D2377" s="18" t="s">
        <v>2088</v>
      </c>
      <c r="E2377" s="18" t="s">
        <v>2250</v>
      </c>
      <c r="F2377" s="18" t="s">
        <v>2106</v>
      </c>
      <c r="G2377" s="18" t="s">
        <v>2071</v>
      </c>
      <c r="H2377" s="18" t="s">
        <v>2072</v>
      </c>
      <c r="I2377" s="18" t="s">
        <v>2058</v>
      </c>
      <c r="J2377" s="18" t="s">
        <v>5993</v>
      </c>
    </row>
    <row r="2378" s="12" customFormat="1" ht="42" customHeight="1" spans="1:10">
      <c r="A2378" s="18"/>
      <c r="B2378" s="18"/>
      <c r="C2378" s="18" t="s">
        <v>2060</v>
      </c>
      <c r="D2378" s="18" t="s">
        <v>2061</v>
      </c>
      <c r="E2378" s="18" t="s">
        <v>5994</v>
      </c>
      <c r="F2378" s="18" t="s">
        <v>2106</v>
      </c>
      <c r="G2378" s="18" t="s">
        <v>2253</v>
      </c>
      <c r="H2378" s="18" t="s">
        <v>2064</v>
      </c>
      <c r="I2378" s="18" t="s">
        <v>2065</v>
      </c>
      <c r="J2378" s="18" t="s">
        <v>5995</v>
      </c>
    </row>
    <row r="2379" s="12" customFormat="1" ht="42" customHeight="1" spans="1:10">
      <c r="A2379" s="18"/>
      <c r="B2379" s="18"/>
      <c r="C2379" s="18" t="s">
        <v>2067</v>
      </c>
      <c r="D2379" s="18" t="s">
        <v>2068</v>
      </c>
      <c r="E2379" s="18" t="s">
        <v>2202</v>
      </c>
      <c r="F2379" s="18" t="s">
        <v>2106</v>
      </c>
      <c r="G2379" s="18" t="s">
        <v>2071</v>
      </c>
      <c r="H2379" s="18" t="s">
        <v>2072</v>
      </c>
      <c r="I2379" s="18" t="s">
        <v>2058</v>
      </c>
      <c r="J2379" s="18" t="s">
        <v>2399</v>
      </c>
    </row>
    <row r="2380" s="12" customFormat="1" ht="42" customHeight="1" spans="1:10">
      <c r="A2380" s="17" t="s">
        <v>5996</v>
      </c>
      <c r="B2380" s="20"/>
      <c r="C2380" s="20"/>
      <c r="D2380" s="20"/>
      <c r="E2380" s="20"/>
      <c r="F2380" s="20"/>
      <c r="G2380" s="20"/>
      <c r="H2380" s="20"/>
      <c r="I2380" s="20"/>
      <c r="J2380" s="20"/>
    </row>
    <row r="2381" s="12" customFormat="1" ht="42" customHeight="1" spans="1:10">
      <c r="A2381" s="18" t="s">
        <v>5997</v>
      </c>
      <c r="B2381" s="18" t="s">
        <v>5998</v>
      </c>
      <c r="C2381" s="18" t="s">
        <v>2052</v>
      </c>
      <c r="D2381" s="18" t="s">
        <v>2110</v>
      </c>
      <c r="E2381" s="18" t="s">
        <v>2111</v>
      </c>
      <c r="F2381" s="18" t="s">
        <v>2055</v>
      </c>
      <c r="G2381" s="18" t="s">
        <v>2086</v>
      </c>
      <c r="H2381" s="18" t="s">
        <v>2072</v>
      </c>
      <c r="I2381" s="18" t="s">
        <v>2065</v>
      </c>
      <c r="J2381" s="18" t="s">
        <v>5999</v>
      </c>
    </row>
    <row r="2382" s="12" customFormat="1" ht="42" customHeight="1" spans="1:10">
      <c r="A2382" s="18"/>
      <c r="B2382" s="18"/>
      <c r="C2382" s="18" t="s">
        <v>2060</v>
      </c>
      <c r="D2382" s="18" t="s">
        <v>2061</v>
      </c>
      <c r="E2382" s="18" t="s">
        <v>2060</v>
      </c>
      <c r="F2382" s="18" t="s">
        <v>2055</v>
      </c>
      <c r="G2382" s="18" t="s">
        <v>2086</v>
      </c>
      <c r="H2382" s="18" t="s">
        <v>2072</v>
      </c>
      <c r="I2382" s="18" t="s">
        <v>2065</v>
      </c>
      <c r="J2382" s="18" t="s">
        <v>5999</v>
      </c>
    </row>
    <row r="2383" s="12" customFormat="1" ht="42" customHeight="1" spans="1:10">
      <c r="A2383" s="18"/>
      <c r="B2383" s="18"/>
      <c r="C2383" s="18" t="s">
        <v>2067</v>
      </c>
      <c r="D2383" s="18" t="s">
        <v>2068</v>
      </c>
      <c r="E2383" s="18" t="s">
        <v>2067</v>
      </c>
      <c r="F2383" s="18" t="s">
        <v>2055</v>
      </c>
      <c r="G2383" s="18" t="s">
        <v>2086</v>
      </c>
      <c r="H2383" s="18" t="s">
        <v>2072</v>
      </c>
      <c r="I2383" s="18" t="s">
        <v>2065</v>
      </c>
      <c r="J2383" s="18" t="s">
        <v>5999</v>
      </c>
    </row>
    <row r="2384" s="12" customFormat="1" ht="42" customHeight="1" spans="1:10">
      <c r="A2384" s="17" t="s">
        <v>6000</v>
      </c>
      <c r="B2384" s="20"/>
      <c r="C2384" s="20"/>
      <c r="D2384" s="20"/>
      <c r="E2384" s="20"/>
      <c r="F2384" s="20"/>
      <c r="G2384" s="20"/>
      <c r="H2384" s="20"/>
      <c r="I2384" s="20"/>
      <c r="J2384" s="20"/>
    </row>
    <row r="2385" s="12" customFormat="1" ht="42" customHeight="1" spans="1:10">
      <c r="A2385" s="19" t="s">
        <v>6001</v>
      </c>
      <c r="B2385" s="20"/>
      <c r="C2385" s="20"/>
      <c r="D2385" s="20"/>
      <c r="E2385" s="20"/>
      <c r="F2385" s="20"/>
      <c r="G2385" s="20"/>
      <c r="H2385" s="20"/>
      <c r="I2385" s="20"/>
      <c r="J2385" s="20"/>
    </row>
    <row r="2386" s="12" customFormat="1" ht="42" customHeight="1" spans="1:10">
      <c r="A2386" s="18" t="s">
        <v>6002</v>
      </c>
      <c r="B2386" s="18" t="s">
        <v>6003</v>
      </c>
      <c r="C2386" s="18" t="s">
        <v>2052</v>
      </c>
      <c r="D2386" s="18" t="s">
        <v>2088</v>
      </c>
      <c r="E2386" s="18" t="s">
        <v>2105</v>
      </c>
      <c r="F2386" s="18" t="s">
        <v>2055</v>
      </c>
      <c r="G2386" s="18" t="s">
        <v>4863</v>
      </c>
      <c r="H2386" s="18" t="s">
        <v>2211</v>
      </c>
      <c r="I2386" s="18" t="s">
        <v>2058</v>
      </c>
      <c r="J2386" s="18" t="s">
        <v>2105</v>
      </c>
    </row>
    <row r="2387" s="12" customFormat="1" ht="42" customHeight="1" spans="1:10">
      <c r="A2387" s="18"/>
      <c r="B2387" s="18"/>
      <c r="C2387" s="18" t="s">
        <v>2060</v>
      </c>
      <c r="D2387" s="18" t="s">
        <v>2061</v>
      </c>
      <c r="E2387" s="18" t="s">
        <v>6004</v>
      </c>
      <c r="F2387" s="18" t="s">
        <v>2055</v>
      </c>
      <c r="G2387" s="18" t="s">
        <v>2086</v>
      </c>
      <c r="H2387" s="18" t="s">
        <v>2072</v>
      </c>
      <c r="I2387" s="18" t="s">
        <v>2058</v>
      </c>
      <c r="J2387" s="18" t="s">
        <v>6004</v>
      </c>
    </row>
    <row r="2388" s="12" customFormat="1" ht="42" customHeight="1" spans="1:10">
      <c r="A2388" s="18"/>
      <c r="B2388" s="18"/>
      <c r="C2388" s="18" t="s">
        <v>2067</v>
      </c>
      <c r="D2388" s="18" t="s">
        <v>2068</v>
      </c>
      <c r="E2388" s="18" t="s">
        <v>2068</v>
      </c>
      <c r="F2388" s="18" t="s">
        <v>2070</v>
      </c>
      <c r="G2388" s="18" t="s">
        <v>2071</v>
      </c>
      <c r="H2388" s="18" t="s">
        <v>2072</v>
      </c>
      <c r="I2388" s="18" t="s">
        <v>2058</v>
      </c>
      <c r="J2388" s="18" t="s">
        <v>2068</v>
      </c>
    </row>
    <row r="2389" s="12" customFormat="1" ht="42" customHeight="1" spans="1:10">
      <c r="A2389" s="18" t="s">
        <v>2226</v>
      </c>
      <c r="B2389" s="18" t="s">
        <v>6005</v>
      </c>
      <c r="C2389" s="18" t="s">
        <v>2052</v>
      </c>
      <c r="D2389" s="18" t="s">
        <v>2084</v>
      </c>
      <c r="E2389" s="18" t="s">
        <v>6006</v>
      </c>
      <c r="F2389" s="18" t="s">
        <v>2055</v>
      </c>
      <c r="G2389" s="18" t="s">
        <v>2086</v>
      </c>
      <c r="H2389" s="18" t="s">
        <v>2108</v>
      </c>
      <c r="I2389" s="18" t="s">
        <v>2058</v>
      </c>
      <c r="J2389" s="18" t="s">
        <v>6007</v>
      </c>
    </row>
    <row r="2390" s="12" customFormat="1" ht="42" customHeight="1" spans="1:10">
      <c r="A2390" s="18"/>
      <c r="B2390" s="18"/>
      <c r="C2390" s="18" t="s">
        <v>2060</v>
      </c>
      <c r="D2390" s="18" t="s">
        <v>2193</v>
      </c>
      <c r="E2390" s="18" t="s">
        <v>6008</v>
      </c>
      <c r="F2390" s="18" t="s">
        <v>2055</v>
      </c>
      <c r="G2390" s="18" t="s">
        <v>2086</v>
      </c>
      <c r="H2390" s="18" t="s">
        <v>2108</v>
      </c>
      <c r="I2390" s="18" t="s">
        <v>2058</v>
      </c>
      <c r="J2390" s="18" t="s">
        <v>6008</v>
      </c>
    </row>
    <row r="2391" s="12" customFormat="1" ht="42" customHeight="1" spans="1:10">
      <c r="A2391" s="18"/>
      <c r="B2391" s="18"/>
      <c r="C2391" s="18" t="s">
        <v>2067</v>
      </c>
      <c r="D2391" s="18" t="s">
        <v>2068</v>
      </c>
      <c r="E2391" s="18" t="s">
        <v>6009</v>
      </c>
      <c r="F2391" s="18" t="s">
        <v>2055</v>
      </c>
      <c r="G2391" s="18" t="s">
        <v>2086</v>
      </c>
      <c r="H2391" s="18" t="s">
        <v>2108</v>
      </c>
      <c r="I2391" s="18" t="s">
        <v>2058</v>
      </c>
      <c r="J2391" s="18" t="s">
        <v>6009</v>
      </c>
    </row>
    <row r="2392" s="12" customFormat="1" ht="42" customHeight="1" spans="1:10">
      <c r="A2392" s="18" t="s">
        <v>6010</v>
      </c>
      <c r="B2392" s="18" t="s">
        <v>6011</v>
      </c>
      <c r="C2392" s="18" t="s">
        <v>2052</v>
      </c>
      <c r="D2392" s="18" t="s">
        <v>2053</v>
      </c>
      <c r="E2392" s="18" t="s">
        <v>2105</v>
      </c>
      <c r="F2392" s="18" t="s">
        <v>2055</v>
      </c>
      <c r="G2392" s="18" t="s">
        <v>6012</v>
      </c>
      <c r="H2392" s="18" t="s">
        <v>2233</v>
      </c>
      <c r="I2392" s="18" t="s">
        <v>2058</v>
      </c>
      <c r="J2392" s="18" t="s">
        <v>6013</v>
      </c>
    </row>
    <row r="2393" s="12" customFormat="1" ht="42" customHeight="1" spans="1:10">
      <c r="A2393" s="18"/>
      <c r="B2393" s="18"/>
      <c r="C2393" s="18" t="s">
        <v>2060</v>
      </c>
      <c r="D2393" s="18" t="s">
        <v>2061</v>
      </c>
      <c r="E2393" s="18" t="s">
        <v>6014</v>
      </c>
      <c r="F2393" s="18" t="s">
        <v>3609</v>
      </c>
      <c r="G2393" s="18" t="s">
        <v>2469</v>
      </c>
      <c r="H2393" s="18" t="s">
        <v>2057</v>
      </c>
      <c r="I2393" s="18" t="s">
        <v>2058</v>
      </c>
      <c r="J2393" s="18" t="s">
        <v>6015</v>
      </c>
    </row>
    <row r="2394" s="12" customFormat="1" ht="42" customHeight="1" spans="1:10">
      <c r="A2394" s="18"/>
      <c r="B2394" s="18"/>
      <c r="C2394" s="18" t="s">
        <v>2067</v>
      </c>
      <c r="D2394" s="18" t="s">
        <v>2068</v>
      </c>
      <c r="E2394" s="18" t="s">
        <v>2068</v>
      </c>
      <c r="F2394" s="18" t="s">
        <v>2070</v>
      </c>
      <c r="G2394" s="18" t="s">
        <v>2469</v>
      </c>
      <c r="H2394" s="18" t="s">
        <v>2072</v>
      </c>
      <c r="I2394" s="18" t="s">
        <v>2058</v>
      </c>
      <c r="J2394" s="18" t="s">
        <v>6016</v>
      </c>
    </row>
    <row r="2395" s="12" customFormat="1" ht="42" customHeight="1" spans="1:10">
      <c r="A2395" s="18" t="s">
        <v>6017</v>
      </c>
      <c r="B2395" s="18" t="s">
        <v>6018</v>
      </c>
      <c r="C2395" s="18" t="s">
        <v>2052</v>
      </c>
      <c r="D2395" s="18" t="s">
        <v>2053</v>
      </c>
      <c r="E2395" s="18" t="s">
        <v>3835</v>
      </c>
      <c r="F2395" s="18" t="s">
        <v>2055</v>
      </c>
      <c r="G2395" s="18" t="s">
        <v>6019</v>
      </c>
      <c r="H2395" s="18" t="s">
        <v>2057</v>
      </c>
      <c r="I2395" s="18" t="s">
        <v>2058</v>
      </c>
      <c r="J2395" s="18" t="s">
        <v>3752</v>
      </c>
    </row>
    <row r="2396" s="12" customFormat="1" ht="42" customHeight="1" spans="1:10">
      <c r="A2396" s="18"/>
      <c r="B2396" s="18"/>
      <c r="C2396" s="18" t="s">
        <v>2052</v>
      </c>
      <c r="D2396" s="18" t="s">
        <v>2053</v>
      </c>
      <c r="E2396" s="18" t="s">
        <v>3743</v>
      </c>
      <c r="F2396" s="18" t="s">
        <v>2055</v>
      </c>
      <c r="G2396" s="18" t="s">
        <v>6020</v>
      </c>
      <c r="H2396" s="18" t="s">
        <v>2057</v>
      </c>
      <c r="I2396" s="18" t="s">
        <v>2058</v>
      </c>
      <c r="J2396" s="18" t="s">
        <v>3745</v>
      </c>
    </row>
    <row r="2397" s="12" customFormat="1" ht="42" customHeight="1" spans="1:10">
      <c r="A2397" s="18"/>
      <c r="B2397" s="18"/>
      <c r="C2397" s="18" t="s">
        <v>2060</v>
      </c>
      <c r="D2397" s="18" t="s">
        <v>2061</v>
      </c>
      <c r="E2397" s="18" t="s">
        <v>2062</v>
      </c>
      <c r="F2397" s="18" t="s">
        <v>2055</v>
      </c>
      <c r="G2397" s="18" t="s">
        <v>2063</v>
      </c>
      <c r="H2397" s="18"/>
      <c r="I2397" s="18" t="s">
        <v>2065</v>
      </c>
      <c r="J2397" s="18" t="s">
        <v>2066</v>
      </c>
    </row>
    <row r="2398" s="12" customFormat="1" ht="42" customHeight="1" spans="1:10">
      <c r="A2398" s="18"/>
      <c r="B2398" s="18"/>
      <c r="C2398" s="18" t="s">
        <v>2067</v>
      </c>
      <c r="D2398" s="18" t="s">
        <v>2068</v>
      </c>
      <c r="E2398" s="18" t="s">
        <v>2069</v>
      </c>
      <c r="F2398" s="18" t="s">
        <v>2070</v>
      </c>
      <c r="G2398" s="18" t="s">
        <v>2469</v>
      </c>
      <c r="H2398" s="18" t="s">
        <v>2072</v>
      </c>
      <c r="I2398" s="18" t="s">
        <v>2058</v>
      </c>
      <c r="J2398" s="18" t="s">
        <v>2073</v>
      </c>
    </row>
    <row r="2399" s="12" customFormat="1" ht="42" customHeight="1" spans="1:10">
      <c r="A2399" s="18"/>
      <c r="B2399" s="18"/>
      <c r="C2399" s="18" t="s">
        <v>2067</v>
      </c>
      <c r="D2399" s="18" t="s">
        <v>2068</v>
      </c>
      <c r="E2399" s="18" t="s">
        <v>2074</v>
      </c>
      <c r="F2399" s="18" t="s">
        <v>2070</v>
      </c>
      <c r="G2399" s="18" t="s">
        <v>2469</v>
      </c>
      <c r="H2399" s="18" t="s">
        <v>2072</v>
      </c>
      <c r="I2399" s="18" t="s">
        <v>2058</v>
      </c>
      <c r="J2399" s="18" t="s">
        <v>2075</v>
      </c>
    </row>
    <row r="2400" s="12" customFormat="1" ht="42" customHeight="1" spans="1:10">
      <c r="A2400" s="18" t="s">
        <v>5379</v>
      </c>
      <c r="B2400" s="18" t="s">
        <v>6021</v>
      </c>
      <c r="C2400" s="18" t="s">
        <v>2052</v>
      </c>
      <c r="D2400" s="18" t="s">
        <v>2053</v>
      </c>
      <c r="E2400" s="18" t="s">
        <v>6022</v>
      </c>
      <c r="F2400" s="18" t="s">
        <v>2055</v>
      </c>
      <c r="G2400" s="18" t="s">
        <v>2079</v>
      </c>
      <c r="H2400" s="18" t="s">
        <v>2108</v>
      </c>
      <c r="I2400" s="18" t="s">
        <v>2058</v>
      </c>
      <c r="J2400" s="18" t="s">
        <v>6022</v>
      </c>
    </row>
    <row r="2401" s="12" customFormat="1" ht="42" customHeight="1" spans="1:10">
      <c r="A2401" s="18"/>
      <c r="B2401" s="18"/>
      <c r="C2401" s="18" t="s">
        <v>2052</v>
      </c>
      <c r="D2401" s="18" t="s">
        <v>2053</v>
      </c>
      <c r="E2401" s="18" t="s">
        <v>6023</v>
      </c>
      <c r="F2401" s="18" t="s">
        <v>2070</v>
      </c>
      <c r="G2401" s="18" t="s">
        <v>2079</v>
      </c>
      <c r="H2401" s="18" t="s">
        <v>2082</v>
      </c>
      <c r="I2401" s="18" t="s">
        <v>2058</v>
      </c>
      <c r="J2401" s="18" t="s">
        <v>6024</v>
      </c>
    </row>
    <row r="2402" s="12" customFormat="1" ht="42" customHeight="1" spans="1:10">
      <c r="A2402" s="18"/>
      <c r="B2402" s="18"/>
      <c r="C2402" s="18" t="s">
        <v>2052</v>
      </c>
      <c r="D2402" s="18" t="s">
        <v>2053</v>
      </c>
      <c r="E2402" s="18" t="s">
        <v>6025</v>
      </c>
      <c r="F2402" s="18" t="s">
        <v>2070</v>
      </c>
      <c r="G2402" s="18" t="s">
        <v>2079</v>
      </c>
      <c r="H2402" s="18" t="s">
        <v>2082</v>
      </c>
      <c r="I2402" s="18" t="s">
        <v>2058</v>
      </c>
      <c r="J2402" s="18" t="s">
        <v>6026</v>
      </c>
    </row>
    <row r="2403" s="12" customFormat="1" ht="42" customHeight="1" spans="1:10">
      <c r="A2403" s="18"/>
      <c r="B2403" s="18"/>
      <c r="C2403" s="18" t="s">
        <v>2052</v>
      </c>
      <c r="D2403" s="18" t="s">
        <v>2053</v>
      </c>
      <c r="E2403" s="18" t="s">
        <v>6027</v>
      </c>
      <c r="F2403" s="18" t="s">
        <v>2070</v>
      </c>
      <c r="G2403" s="18" t="s">
        <v>2079</v>
      </c>
      <c r="H2403" s="18" t="s">
        <v>2108</v>
      </c>
      <c r="I2403" s="18" t="s">
        <v>2058</v>
      </c>
      <c r="J2403" s="18" t="s">
        <v>6027</v>
      </c>
    </row>
    <row r="2404" s="12" customFormat="1" ht="42" customHeight="1" spans="1:10">
      <c r="A2404" s="18"/>
      <c r="B2404" s="18"/>
      <c r="C2404" s="18" t="s">
        <v>2052</v>
      </c>
      <c r="D2404" s="18" t="s">
        <v>2084</v>
      </c>
      <c r="E2404" s="18" t="s">
        <v>6028</v>
      </c>
      <c r="F2404" s="18" t="s">
        <v>2070</v>
      </c>
      <c r="G2404" s="18" t="s">
        <v>2103</v>
      </c>
      <c r="H2404" s="18" t="s">
        <v>2072</v>
      </c>
      <c r="I2404" s="18" t="s">
        <v>2058</v>
      </c>
      <c r="J2404" s="18" t="s">
        <v>6028</v>
      </c>
    </row>
    <row r="2405" s="12" customFormat="1" ht="42" customHeight="1" spans="1:10">
      <c r="A2405" s="18"/>
      <c r="B2405" s="18"/>
      <c r="C2405" s="18" t="s">
        <v>2052</v>
      </c>
      <c r="D2405" s="18" t="s">
        <v>2088</v>
      </c>
      <c r="E2405" s="18" t="s">
        <v>2736</v>
      </c>
      <c r="F2405" s="18" t="s">
        <v>2106</v>
      </c>
      <c r="G2405" s="18" t="s">
        <v>2403</v>
      </c>
      <c r="H2405" s="18" t="s">
        <v>6029</v>
      </c>
      <c r="I2405" s="18" t="s">
        <v>2058</v>
      </c>
      <c r="J2405" s="18" t="s">
        <v>2231</v>
      </c>
    </row>
    <row r="2406" s="12" customFormat="1" ht="42" customHeight="1" spans="1:10">
      <c r="A2406" s="18"/>
      <c r="B2406" s="18"/>
      <c r="C2406" s="18" t="s">
        <v>2052</v>
      </c>
      <c r="D2406" s="18" t="s">
        <v>2110</v>
      </c>
      <c r="E2406" s="18" t="s">
        <v>2111</v>
      </c>
      <c r="F2406" s="18" t="s">
        <v>2106</v>
      </c>
      <c r="G2406" s="18" t="s">
        <v>6030</v>
      </c>
      <c r="H2406" s="18" t="s">
        <v>2233</v>
      </c>
      <c r="I2406" s="18" t="s">
        <v>2065</v>
      </c>
      <c r="J2406" s="18" t="s">
        <v>6031</v>
      </c>
    </row>
    <row r="2407" s="12" customFormat="1" ht="42" customHeight="1" spans="1:10">
      <c r="A2407" s="18"/>
      <c r="B2407" s="18"/>
      <c r="C2407" s="18" t="s">
        <v>2060</v>
      </c>
      <c r="D2407" s="18" t="s">
        <v>2061</v>
      </c>
      <c r="E2407" s="18" t="s">
        <v>6032</v>
      </c>
      <c r="F2407" s="18" t="s">
        <v>2055</v>
      </c>
      <c r="G2407" s="18" t="s">
        <v>3978</v>
      </c>
      <c r="H2407" s="18" t="s">
        <v>2093</v>
      </c>
      <c r="I2407" s="18" t="s">
        <v>2058</v>
      </c>
      <c r="J2407" s="18" t="s">
        <v>6033</v>
      </c>
    </row>
    <row r="2408" s="12" customFormat="1" ht="42" customHeight="1" spans="1:10">
      <c r="A2408" s="18"/>
      <c r="B2408" s="18"/>
      <c r="C2408" s="18" t="s">
        <v>2060</v>
      </c>
      <c r="D2408" s="18" t="s">
        <v>2193</v>
      </c>
      <c r="E2408" s="18" t="s">
        <v>6034</v>
      </c>
      <c r="F2408" s="18" t="s">
        <v>2055</v>
      </c>
      <c r="G2408" s="18" t="s">
        <v>6035</v>
      </c>
      <c r="H2408" s="18" t="s">
        <v>2211</v>
      </c>
      <c r="I2408" s="18" t="s">
        <v>2065</v>
      </c>
      <c r="J2408" s="18" t="s">
        <v>6036</v>
      </c>
    </row>
    <row r="2409" s="12" customFormat="1" ht="42" customHeight="1" spans="1:10">
      <c r="A2409" s="18"/>
      <c r="B2409" s="18"/>
      <c r="C2409" s="18" t="s">
        <v>2067</v>
      </c>
      <c r="D2409" s="18" t="s">
        <v>2068</v>
      </c>
      <c r="E2409" s="18" t="s">
        <v>3797</v>
      </c>
      <c r="F2409" s="18" t="s">
        <v>2070</v>
      </c>
      <c r="G2409" s="18" t="s">
        <v>2071</v>
      </c>
      <c r="H2409" s="18" t="s">
        <v>2072</v>
      </c>
      <c r="I2409" s="18" t="s">
        <v>2058</v>
      </c>
      <c r="J2409" s="18" t="s">
        <v>3797</v>
      </c>
    </row>
    <row r="2410" s="12" customFormat="1" ht="42" customHeight="1" spans="1:10">
      <c r="A2410" s="18" t="s">
        <v>6037</v>
      </c>
      <c r="B2410" s="18" t="s">
        <v>6038</v>
      </c>
      <c r="C2410" s="18" t="s">
        <v>2052</v>
      </c>
      <c r="D2410" s="18" t="s">
        <v>2053</v>
      </c>
      <c r="E2410" s="18" t="s">
        <v>6039</v>
      </c>
      <c r="F2410" s="18" t="s">
        <v>2070</v>
      </c>
      <c r="G2410" s="18" t="s">
        <v>2799</v>
      </c>
      <c r="H2410" s="18" t="s">
        <v>2082</v>
      </c>
      <c r="I2410" s="18" t="s">
        <v>2058</v>
      </c>
      <c r="J2410" s="18" t="s">
        <v>6040</v>
      </c>
    </row>
    <row r="2411" s="12" customFormat="1" ht="42" customHeight="1" spans="1:10">
      <c r="A2411" s="18"/>
      <c r="B2411" s="18"/>
      <c r="C2411" s="18" t="s">
        <v>2052</v>
      </c>
      <c r="D2411" s="18" t="s">
        <v>2053</v>
      </c>
      <c r="E2411" s="18" t="s">
        <v>6041</v>
      </c>
      <c r="F2411" s="18" t="s">
        <v>2070</v>
      </c>
      <c r="G2411" s="18" t="s">
        <v>2128</v>
      </c>
      <c r="H2411" s="18" t="s">
        <v>2082</v>
      </c>
      <c r="I2411" s="18" t="s">
        <v>2058</v>
      </c>
      <c r="J2411" s="18" t="s">
        <v>6042</v>
      </c>
    </row>
    <row r="2412" s="12" customFormat="1" ht="42" customHeight="1" spans="1:10">
      <c r="A2412" s="18"/>
      <c r="B2412" s="18"/>
      <c r="C2412" s="18" t="s">
        <v>2052</v>
      </c>
      <c r="D2412" s="18" t="s">
        <v>2053</v>
      </c>
      <c r="E2412" s="18" t="s">
        <v>6043</v>
      </c>
      <c r="F2412" s="18" t="s">
        <v>2070</v>
      </c>
      <c r="G2412" s="18" t="s">
        <v>2128</v>
      </c>
      <c r="H2412" s="18" t="s">
        <v>2082</v>
      </c>
      <c r="I2412" s="18" t="s">
        <v>2058</v>
      </c>
      <c r="J2412" s="18" t="s">
        <v>6044</v>
      </c>
    </row>
    <row r="2413" s="12" customFormat="1" ht="42" customHeight="1" spans="1:10">
      <c r="A2413" s="18"/>
      <c r="B2413" s="18"/>
      <c r="C2413" s="18" t="s">
        <v>2052</v>
      </c>
      <c r="D2413" s="18" t="s">
        <v>2053</v>
      </c>
      <c r="E2413" s="18" t="s">
        <v>6045</v>
      </c>
      <c r="F2413" s="18" t="s">
        <v>2070</v>
      </c>
      <c r="G2413" s="18" t="s">
        <v>5029</v>
      </c>
      <c r="H2413" s="18" t="s">
        <v>2057</v>
      </c>
      <c r="I2413" s="18" t="s">
        <v>2058</v>
      </c>
      <c r="J2413" s="18" t="s">
        <v>6046</v>
      </c>
    </row>
    <row r="2414" s="12" customFormat="1" ht="42" customHeight="1" spans="1:10">
      <c r="A2414" s="18"/>
      <c r="B2414" s="18"/>
      <c r="C2414" s="18" t="s">
        <v>2052</v>
      </c>
      <c r="D2414" s="18" t="s">
        <v>2053</v>
      </c>
      <c r="E2414" s="18" t="s">
        <v>6047</v>
      </c>
      <c r="F2414" s="18" t="s">
        <v>2070</v>
      </c>
      <c r="G2414" s="18" t="s">
        <v>4137</v>
      </c>
      <c r="H2414" s="18" t="s">
        <v>2100</v>
      </c>
      <c r="I2414" s="18" t="s">
        <v>2058</v>
      </c>
      <c r="J2414" s="18" t="s">
        <v>6048</v>
      </c>
    </row>
    <row r="2415" s="12" customFormat="1" ht="42" customHeight="1" spans="1:10">
      <c r="A2415" s="18"/>
      <c r="B2415" s="18"/>
      <c r="C2415" s="18" t="s">
        <v>2052</v>
      </c>
      <c r="D2415" s="18" t="s">
        <v>2053</v>
      </c>
      <c r="E2415" s="18" t="s">
        <v>6049</v>
      </c>
      <c r="F2415" s="18" t="s">
        <v>2070</v>
      </c>
      <c r="G2415" s="18" t="s">
        <v>2128</v>
      </c>
      <c r="H2415" s="18" t="s">
        <v>2082</v>
      </c>
      <c r="I2415" s="18" t="s">
        <v>2058</v>
      </c>
      <c r="J2415" s="18" t="s">
        <v>6050</v>
      </c>
    </row>
    <row r="2416" s="12" customFormat="1" ht="42" customHeight="1" spans="1:10">
      <c r="A2416" s="18"/>
      <c r="B2416" s="18"/>
      <c r="C2416" s="18" t="s">
        <v>2052</v>
      </c>
      <c r="D2416" s="18" t="s">
        <v>2084</v>
      </c>
      <c r="E2416" s="18" t="s">
        <v>6051</v>
      </c>
      <c r="F2416" s="18" t="s">
        <v>2070</v>
      </c>
      <c r="G2416" s="18" t="s">
        <v>2071</v>
      </c>
      <c r="H2416" s="18" t="s">
        <v>2072</v>
      </c>
      <c r="I2416" s="18" t="s">
        <v>2058</v>
      </c>
      <c r="J2416" s="18" t="s">
        <v>6052</v>
      </c>
    </row>
    <row r="2417" s="12" customFormat="1" ht="42" customHeight="1" spans="1:10">
      <c r="A2417" s="18"/>
      <c r="B2417" s="18"/>
      <c r="C2417" s="18" t="s">
        <v>2052</v>
      </c>
      <c r="D2417" s="18" t="s">
        <v>2084</v>
      </c>
      <c r="E2417" s="18" t="s">
        <v>4016</v>
      </c>
      <c r="F2417" s="18" t="s">
        <v>2070</v>
      </c>
      <c r="G2417" s="18" t="s">
        <v>2071</v>
      </c>
      <c r="H2417" s="18" t="s">
        <v>2072</v>
      </c>
      <c r="I2417" s="18" t="s">
        <v>2058</v>
      </c>
      <c r="J2417" s="18" t="s">
        <v>4571</v>
      </c>
    </row>
    <row r="2418" s="12" customFormat="1" ht="42" customHeight="1" spans="1:10">
      <c r="A2418" s="18"/>
      <c r="B2418" s="18"/>
      <c r="C2418" s="18" t="s">
        <v>2052</v>
      </c>
      <c r="D2418" s="18" t="s">
        <v>2084</v>
      </c>
      <c r="E2418" s="18" t="s">
        <v>6053</v>
      </c>
      <c r="F2418" s="18" t="s">
        <v>2070</v>
      </c>
      <c r="G2418" s="18" t="s">
        <v>2071</v>
      </c>
      <c r="H2418" s="18" t="s">
        <v>2072</v>
      </c>
      <c r="I2418" s="18" t="s">
        <v>2058</v>
      </c>
      <c r="J2418" s="18" t="s">
        <v>6054</v>
      </c>
    </row>
    <row r="2419" s="12" customFormat="1" ht="42" customHeight="1" spans="1:10">
      <c r="A2419" s="18"/>
      <c r="B2419" s="18"/>
      <c r="C2419" s="18" t="s">
        <v>2052</v>
      </c>
      <c r="D2419" s="18" t="s">
        <v>2088</v>
      </c>
      <c r="E2419" s="18" t="s">
        <v>6055</v>
      </c>
      <c r="F2419" s="18" t="s">
        <v>2055</v>
      </c>
      <c r="G2419" s="18" t="s">
        <v>2403</v>
      </c>
      <c r="H2419" s="18" t="s">
        <v>3529</v>
      </c>
      <c r="I2419" s="18" t="s">
        <v>2058</v>
      </c>
      <c r="J2419" s="18" t="s">
        <v>2231</v>
      </c>
    </row>
    <row r="2420" s="12" customFormat="1" ht="42" customHeight="1" spans="1:10">
      <c r="A2420" s="18"/>
      <c r="B2420" s="18"/>
      <c r="C2420" s="18" t="s">
        <v>2052</v>
      </c>
      <c r="D2420" s="18" t="s">
        <v>2088</v>
      </c>
      <c r="E2420" s="18" t="s">
        <v>6056</v>
      </c>
      <c r="F2420" s="18" t="s">
        <v>2070</v>
      </c>
      <c r="G2420" s="18" t="s">
        <v>2071</v>
      </c>
      <c r="H2420" s="18" t="s">
        <v>2072</v>
      </c>
      <c r="I2420" s="18" t="s">
        <v>2058</v>
      </c>
      <c r="J2420" s="18" t="s">
        <v>6057</v>
      </c>
    </row>
    <row r="2421" s="12" customFormat="1" ht="42" customHeight="1" spans="1:10">
      <c r="A2421" s="18"/>
      <c r="B2421" s="18"/>
      <c r="C2421" s="18" t="s">
        <v>2052</v>
      </c>
      <c r="D2421" s="18" t="s">
        <v>2110</v>
      </c>
      <c r="E2421" s="18" t="s">
        <v>2111</v>
      </c>
      <c r="F2421" s="18" t="s">
        <v>2106</v>
      </c>
      <c r="G2421" s="18" t="s">
        <v>2839</v>
      </c>
      <c r="H2421" s="18" t="s">
        <v>3863</v>
      </c>
      <c r="I2421" s="18" t="s">
        <v>2058</v>
      </c>
      <c r="J2421" s="18" t="s">
        <v>5344</v>
      </c>
    </row>
    <row r="2422" s="12" customFormat="1" ht="42" customHeight="1" spans="1:10">
      <c r="A2422" s="18"/>
      <c r="B2422" s="18"/>
      <c r="C2422" s="18" t="s">
        <v>2060</v>
      </c>
      <c r="D2422" s="18" t="s">
        <v>2061</v>
      </c>
      <c r="E2422" s="18" t="s">
        <v>6058</v>
      </c>
      <c r="F2422" s="18" t="s">
        <v>2055</v>
      </c>
      <c r="G2422" s="18" t="s">
        <v>5676</v>
      </c>
      <c r="H2422" s="18" t="s">
        <v>1789</v>
      </c>
      <c r="I2422" s="18" t="s">
        <v>2065</v>
      </c>
      <c r="J2422" s="18" t="s">
        <v>6059</v>
      </c>
    </row>
    <row r="2423" s="12" customFormat="1" ht="42" customHeight="1" spans="1:10">
      <c r="A2423" s="18"/>
      <c r="B2423" s="18"/>
      <c r="C2423" s="18" t="s">
        <v>2060</v>
      </c>
      <c r="D2423" s="18" t="s">
        <v>2061</v>
      </c>
      <c r="E2423" s="18" t="s">
        <v>6060</v>
      </c>
      <c r="F2423" s="18" t="s">
        <v>2055</v>
      </c>
      <c r="G2423" s="18" t="s">
        <v>3542</v>
      </c>
      <c r="H2423" s="18" t="s">
        <v>1789</v>
      </c>
      <c r="I2423" s="18" t="s">
        <v>2065</v>
      </c>
      <c r="J2423" s="18" t="s">
        <v>6061</v>
      </c>
    </row>
    <row r="2424" s="12" customFormat="1" ht="42" customHeight="1" spans="1:10">
      <c r="A2424" s="18"/>
      <c r="B2424" s="18"/>
      <c r="C2424" s="18" t="s">
        <v>2060</v>
      </c>
      <c r="D2424" s="18" t="s">
        <v>2193</v>
      </c>
      <c r="E2424" s="18" t="s">
        <v>6062</v>
      </c>
      <c r="F2424" s="18" t="s">
        <v>2055</v>
      </c>
      <c r="G2424" s="18" t="s">
        <v>5676</v>
      </c>
      <c r="H2424" s="18" t="s">
        <v>1789</v>
      </c>
      <c r="I2424" s="18" t="s">
        <v>2065</v>
      </c>
      <c r="J2424" s="18" t="s">
        <v>6063</v>
      </c>
    </row>
    <row r="2425" s="12" customFormat="1" ht="42" customHeight="1" spans="1:10">
      <c r="A2425" s="18"/>
      <c r="B2425" s="18"/>
      <c r="C2425" s="18" t="s">
        <v>2067</v>
      </c>
      <c r="D2425" s="18" t="s">
        <v>2068</v>
      </c>
      <c r="E2425" s="18" t="s">
        <v>6064</v>
      </c>
      <c r="F2425" s="18" t="s">
        <v>2070</v>
      </c>
      <c r="G2425" s="18" t="s">
        <v>2071</v>
      </c>
      <c r="H2425" s="18" t="s">
        <v>2072</v>
      </c>
      <c r="I2425" s="18" t="s">
        <v>2058</v>
      </c>
      <c r="J2425" s="18" t="s">
        <v>6064</v>
      </c>
    </row>
    <row r="2426" s="12" customFormat="1" ht="42" customHeight="1" spans="1:10">
      <c r="A2426" s="18" t="s">
        <v>6065</v>
      </c>
      <c r="B2426" s="18" t="s">
        <v>6066</v>
      </c>
      <c r="C2426" s="18" t="s">
        <v>2052</v>
      </c>
      <c r="D2426" s="18" t="s">
        <v>2053</v>
      </c>
      <c r="E2426" s="18" t="s">
        <v>6067</v>
      </c>
      <c r="F2426" s="18" t="s">
        <v>2070</v>
      </c>
      <c r="G2426" s="18" t="s">
        <v>2403</v>
      </c>
      <c r="H2426" s="18" t="s">
        <v>6068</v>
      </c>
      <c r="I2426" s="18" t="s">
        <v>2058</v>
      </c>
      <c r="J2426" s="18" t="s">
        <v>6069</v>
      </c>
    </row>
    <row r="2427" s="12" customFormat="1" ht="42" customHeight="1" spans="1:10">
      <c r="A2427" s="18"/>
      <c r="B2427" s="18"/>
      <c r="C2427" s="18" t="s">
        <v>2052</v>
      </c>
      <c r="D2427" s="18" t="s">
        <v>2053</v>
      </c>
      <c r="E2427" s="18" t="s">
        <v>6070</v>
      </c>
      <c r="F2427" s="18" t="s">
        <v>2070</v>
      </c>
      <c r="G2427" s="18" t="s">
        <v>2795</v>
      </c>
      <c r="H2427" s="18" t="s">
        <v>3707</v>
      </c>
      <c r="I2427" s="18" t="s">
        <v>2058</v>
      </c>
      <c r="J2427" s="18" t="s">
        <v>6070</v>
      </c>
    </row>
    <row r="2428" s="12" customFormat="1" ht="42" customHeight="1" spans="1:10">
      <c r="A2428" s="18"/>
      <c r="B2428" s="18"/>
      <c r="C2428" s="18" t="s">
        <v>2052</v>
      </c>
      <c r="D2428" s="18" t="s">
        <v>2053</v>
      </c>
      <c r="E2428" s="18" t="s">
        <v>6071</v>
      </c>
      <c r="F2428" s="18" t="s">
        <v>2070</v>
      </c>
      <c r="G2428" s="18" t="s">
        <v>2079</v>
      </c>
      <c r="H2428" s="18" t="s">
        <v>2082</v>
      </c>
      <c r="I2428" s="18" t="s">
        <v>2058</v>
      </c>
      <c r="J2428" s="18" t="s">
        <v>6072</v>
      </c>
    </row>
    <row r="2429" s="12" customFormat="1" ht="42" customHeight="1" spans="1:10">
      <c r="A2429" s="18"/>
      <c r="B2429" s="18"/>
      <c r="C2429" s="18" t="s">
        <v>2052</v>
      </c>
      <c r="D2429" s="18" t="s">
        <v>2053</v>
      </c>
      <c r="E2429" s="18" t="s">
        <v>6073</v>
      </c>
      <c r="F2429" s="18" t="s">
        <v>2070</v>
      </c>
      <c r="G2429" s="18" t="s">
        <v>6074</v>
      </c>
      <c r="H2429" s="18" t="s">
        <v>2325</v>
      </c>
      <c r="I2429" s="18" t="s">
        <v>2058</v>
      </c>
      <c r="J2429" s="18" t="s">
        <v>6075</v>
      </c>
    </row>
    <row r="2430" s="12" customFormat="1" ht="42" customHeight="1" spans="1:10">
      <c r="A2430" s="18"/>
      <c r="B2430" s="18"/>
      <c r="C2430" s="18" t="s">
        <v>2052</v>
      </c>
      <c r="D2430" s="18" t="s">
        <v>2053</v>
      </c>
      <c r="E2430" s="18" t="s">
        <v>6076</v>
      </c>
      <c r="F2430" s="18" t="s">
        <v>2070</v>
      </c>
      <c r="G2430" s="18" t="s">
        <v>4137</v>
      </c>
      <c r="H2430" s="18" t="s">
        <v>3707</v>
      </c>
      <c r="I2430" s="18" t="s">
        <v>2058</v>
      </c>
      <c r="J2430" s="18" t="s">
        <v>6077</v>
      </c>
    </row>
    <row r="2431" s="12" customFormat="1" ht="42" customHeight="1" spans="1:10">
      <c r="A2431" s="18"/>
      <c r="B2431" s="18"/>
      <c r="C2431" s="18" t="s">
        <v>2052</v>
      </c>
      <c r="D2431" s="18" t="s">
        <v>2053</v>
      </c>
      <c r="E2431" s="18" t="s">
        <v>6078</v>
      </c>
      <c r="F2431" s="18" t="s">
        <v>2070</v>
      </c>
      <c r="G2431" s="18" t="s">
        <v>2079</v>
      </c>
      <c r="H2431" s="18" t="s">
        <v>2082</v>
      </c>
      <c r="I2431" s="18" t="s">
        <v>2058</v>
      </c>
      <c r="J2431" s="18" t="s">
        <v>6079</v>
      </c>
    </row>
    <row r="2432" s="12" customFormat="1" ht="42" customHeight="1" spans="1:10">
      <c r="A2432" s="18"/>
      <c r="B2432" s="18"/>
      <c r="C2432" s="18" t="s">
        <v>2052</v>
      </c>
      <c r="D2432" s="18" t="s">
        <v>2053</v>
      </c>
      <c r="E2432" s="18" t="s">
        <v>6080</v>
      </c>
      <c r="F2432" s="18" t="s">
        <v>2106</v>
      </c>
      <c r="G2432" s="18" t="s">
        <v>3128</v>
      </c>
      <c r="H2432" s="18" t="s">
        <v>3707</v>
      </c>
      <c r="I2432" s="18" t="s">
        <v>2058</v>
      </c>
      <c r="J2432" s="18" t="s">
        <v>6080</v>
      </c>
    </row>
    <row r="2433" s="12" customFormat="1" ht="42" customHeight="1" spans="1:10">
      <c r="A2433" s="18"/>
      <c r="B2433" s="18"/>
      <c r="C2433" s="18" t="s">
        <v>2052</v>
      </c>
      <c r="D2433" s="18" t="s">
        <v>2053</v>
      </c>
      <c r="E2433" s="18" t="s">
        <v>6081</v>
      </c>
      <c r="F2433" s="18" t="s">
        <v>2106</v>
      </c>
      <c r="G2433" s="18" t="s">
        <v>6082</v>
      </c>
      <c r="H2433" s="18" t="s">
        <v>2057</v>
      </c>
      <c r="I2433" s="18" t="s">
        <v>2058</v>
      </c>
      <c r="J2433" s="18" t="s">
        <v>6083</v>
      </c>
    </row>
    <row r="2434" s="12" customFormat="1" ht="42" customHeight="1" spans="1:10">
      <c r="A2434" s="18"/>
      <c r="B2434" s="18"/>
      <c r="C2434" s="18" t="s">
        <v>2052</v>
      </c>
      <c r="D2434" s="18" t="s">
        <v>2053</v>
      </c>
      <c r="E2434" s="18" t="s">
        <v>6084</v>
      </c>
      <c r="F2434" s="18" t="s">
        <v>2106</v>
      </c>
      <c r="G2434" s="18" t="s">
        <v>6085</v>
      </c>
      <c r="H2434" s="18" t="s">
        <v>2057</v>
      </c>
      <c r="I2434" s="18" t="s">
        <v>2058</v>
      </c>
      <c r="J2434" s="18" t="s">
        <v>6086</v>
      </c>
    </row>
    <row r="2435" s="12" customFormat="1" ht="42" customHeight="1" spans="1:10">
      <c r="A2435" s="18"/>
      <c r="B2435" s="18"/>
      <c r="C2435" s="18" t="s">
        <v>2052</v>
      </c>
      <c r="D2435" s="18" t="s">
        <v>2053</v>
      </c>
      <c r="E2435" s="18" t="s">
        <v>6087</v>
      </c>
      <c r="F2435" s="18" t="s">
        <v>2055</v>
      </c>
      <c r="G2435" s="18" t="s">
        <v>2086</v>
      </c>
      <c r="H2435" s="18" t="s">
        <v>2072</v>
      </c>
      <c r="I2435" s="18" t="s">
        <v>2058</v>
      </c>
      <c r="J2435" s="18" t="s">
        <v>6088</v>
      </c>
    </row>
    <row r="2436" s="12" customFormat="1" ht="42" customHeight="1" spans="1:10">
      <c r="A2436" s="18"/>
      <c r="B2436" s="18"/>
      <c r="C2436" s="18" t="s">
        <v>2052</v>
      </c>
      <c r="D2436" s="18" t="s">
        <v>2053</v>
      </c>
      <c r="E2436" s="18" t="s">
        <v>6089</v>
      </c>
      <c r="F2436" s="18" t="s">
        <v>2055</v>
      </c>
      <c r="G2436" s="18" t="s">
        <v>2086</v>
      </c>
      <c r="H2436" s="18" t="s">
        <v>2072</v>
      </c>
      <c r="I2436" s="18" t="s">
        <v>2058</v>
      </c>
      <c r="J2436" s="18" t="s">
        <v>6090</v>
      </c>
    </row>
    <row r="2437" s="12" customFormat="1" ht="42" customHeight="1" spans="1:10">
      <c r="A2437" s="18"/>
      <c r="B2437" s="18"/>
      <c r="C2437" s="18" t="s">
        <v>2052</v>
      </c>
      <c r="D2437" s="18" t="s">
        <v>2053</v>
      </c>
      <c r="E2437" s="18" t="s">
        <v>6091</v>
      </c>
      <c r="F2437" s="18" t="s">
        <v>2055</v>
      </c>
      <c r="G2437" s="18" t="s">
        <v>2086</v>
      </c>
      <c r="H2437" s="18" t="s">
        <v>2072</v>
      </c>
      <c r="I2437" s="18" t="s">
        <v>2058</v>
      </c>
      <c r="J2437" s="18" t="s">
        <v>6092</v>
      </c>
    </row>
    <row r="2438" s="12" customFormat="1" ht="42" customHeight="1" spans="1:10">
      <c r="A2438" s="18"/>
      <c r="B2438" s="18"/>
      <c r="C2438" s="18" t="s">
        <v>2052</v>
      </c>
      <c r="D2438" s="18" t="s">
        <v>2053</v>
      </c>
      <c r="E2438" s="18" t="s">
        <v>6093</v>
      </c>
      <c r="F2438" s="18" t="s">
        <v>2055</v>
      </c>
      <c r="G2438" s="18" t="s">
        <v>3335</v>
      </c>
      <c r="H2438" s="18" t="s">
        <v>3707</v>
      </c>
      <c r="I2438" s="18" t="s">
        <v>2058</v>
      </c>
      <c r="J2438" s="18" t="s">
        <v>6094</v>
      </c>
    </row>
    <row r="2439" s="12" customFormat="1" ht="42" customHeight="1" spans="1:10">
      <c r="A2439" s="18"/>
      <c r="B2439" s="18"/>
      <c r="C2439" s="18" t="s">
        <v>2052</v>
      </c>
      <c r="D2439" s="18" t="s">
        <v>2053</v>
      </c>
      <c r="E2439" s="18" t="s">
        <v>6095</v>
      </c>
      <c r="F2439" s="18" t="s">
        <v>2055</v>
      </c>
      <c r="G2439" s="18" t="s">
        <v>2086</v>
      </c>
      <c r="H2439" s="18" t="s">
        <v>2072</v>
      </c>
      <c r="I2439" s="18" t="s">
        <v>2058</v>
      </c>
      <c r="J2439" s="18" t="s">
        <v>6096</v>
      </c>
    </row>
    <row r="2440" s="12" customFormat="1" ht="42" customHeight="1" spans="1:10">
      <c r="A2440" s="18"/>
      <c r="B2440" s="18"/>
      <c r="C2440" s="18" t="s">
        <v>2052</v>
      </c>
      <c r="D2440" s="18" t="s">
        <v>2053</v>
      </c>
      <c r="E2440" s="18" t="s">
        <v>6097</v>
      </c>
      <c r="F2440" s="18" t="s">
        <v>2070</v>
      </c>
      <c r="G2440" s="18" t="s">
        <v>3808</v>
      </c>
      <c r="H2440" s="18" t="s">
        <v>2057</v>
      </c>
      <c r="I2440" s="18" t="s">
        <v>2058</v>
      </c>
      <c r="J2440" s="18" t="s">
        <v>6097</v>
      </c>
    </row>
    <row r="2441" s="12" customFormat="1" ht="42" customHeight="1" spans="1:10">
      <c r="A2441" s="18"/>
      <c r="B2441" s="18"/>
      <c r="C2441" s="18" t="s">
        <v>2052</v>
      </c>
      <c r="D2441" s="18" t="s">
        <v>2053</v>
      </c>
      <c r="E2441" s="18" t="s">
        <v>6098</v>
      </c>
      <c r="F2441" s="18" t="s">
        <v>2070</v>
      </c>
      <c r="G2441" s="18" t="s">
        <v>3335</v>
      </c>
      <c r="H2441" s="18" t="s">
        <v>3707</v>
      </c>
      <c r="I2441" s="18" t="s">
        <v>2058</v>
      </c>
      <c r="J2441" s="18" t="s">
        <v>6099</v>
      </c>
    </row>
    <row r="2442" s="12" customFormat="1" ht="42" customHeight="1" spans="1:10">
      <c r="A2442" s="18"/>
      <c r="B2442" s="18"/>
      <c r="C2442" s="18" t="s">
        <v>2052</v>
      </c>
      <c r="D2442" s="18" t="s">
        <v>2053</v>
      </c>
      <c r="E2442" s="18" t="s">
        <v>6100</v>
      </c>
      <c r="F2442" s="18" t="s">
        <v>2070</v>
      </c>
      <c r="G2442" s="18" t="s">
        <v>6101</v>
      </c>
      <c r="H2442" s="18" t="s">
        <v>2057</v>
      </c>
      <c r="I2442" s="18" t="s">
        <v>2058</v>
      </c>
      <c r="J2442" s="18" t="s">
        <v>6102</v>
      </c>
    </row>
    <row r="2443" s="12" customFormat="1" ht="42" customHeight="1" spans="1:10">
      <c r="A2443" s="18"/>
      <c r="B2443" s="18"/>
      <c r="C2443" s="18" t="s">
        <v>2052</v>
      </c>
      <c r="D2443" s="18" t="s">
        <v>2053</v>
      </c>
      <c r="E2443" s="18" t="s">
        <v>6103</v>
      </c>
      <c r="F2443" s="18" t="s">
        <v>2070</v>
      </c>
      <c r="G2443" s="18" t="s">
        <v>3065</v>
      </c>
      <c r="H2443" s="18" t="s">
        <v>2057</v>
      </c>
      <c r="I2443" s="18" t="s">
        <v>2058</v>
      </c>
      <c r="J2443" s="18" t="s">
        <v>6104</v>
      </c>
    </row>
    <row r="2444" s="12" customFormat="1" ht="42" customHeight="1" spans="1:10">
      <c r="A2444" s="18"/>
      <c r="B2444" s="18"/>
      <c r="C2444" s="18" t="s">
        <v>2052</v>
      </c>
      <c r="D2444" s="18" t="s">
        <v>2053</v>
      </c>
      <c r="E2444" s="18" t="s">
        <v>6105</v>
      </c>
      <c r="F2444" s="18" t="s">
        <v>2106</v>
      </c>
      <c r="G2444" s="18" t="s">
        <v>6106</v>
      </c>
      <c r="H2444" s="18" t="s">
        <v>2057</v>
      </c>
      <c r="I2444" s="18" t="s">
        <v>2058</v>
      </c>
      <c r="J2444" s="18" t="s">
        <v>6107</v>
      </c>
    </row>
    <row r="2445" s="12" customFormat="1" ht="42" customHeight="1" spans="1:10">
      <c r="A2445" s="18"/>
      <c r="B2445" s="18"/>
      <c r="C2445" s="18" t="s">
        <v>2052</v>
      </c>
      <c r="D2445" s="18" t="s">
        <v>2053</v>
      </c>
      <c r="E2445" s="18" t="s">
        <v>6108</v>
      </c>
      <c r="F2445" s="18" t="s">
        <v>2070</v>
      </c>
      <c r="G2445" s="18" t="s">
        <v>6109</v>
      </c>
      <c r="H2445" s="18" t="s">
        <v>2100</v>
      </c>
      <c r="I2445" s="18" t="s">
        <v>2058</v>
      </c>
      <c r="J2445" s="18" t="s">
        <v>6110</v>
      </c>
    </row>
    <row r="2446" s="12" customFormat="1" ht="42" customHeight="1" spans="1:10">
      <c r="A2446" s="18"/>
      <c r="B2446" s="18"/>
      <c r="C2446" s="18" t="s">
        <v>2052</v>
      </c>
      <c r="D2446" s="18" t="s">
        <v>2084</v>
      </c>
      <c r="E2446" s="18" t="s">
        <v>6111</v>
      </c>
      <c r="F2446" s="18" t="s">
        <v>2055</v>
      </c>
      <c r="G2446" s="18" t="s">
        <v>5676</v>
      </c>
      <c r="H2446" s="18" t="s">
        <v>2211</v>
      </c>
      <c r="I2446" s="18" t="s">
        <v>2058</v>
      </c>
      <c r="J2446" s="18" t="s">
        <v>6112</v>
      </c>
    </row>
    <row r="2447" s="12" customFormat="1" ht="42" customHeight="1" spans="1:10">
      <c r="A2447" s="18"/>
      <c r="B2447" s="18"/>
      <c r="C2447" s="18" t="s">
        <v>2052</v>
      </c>
      <c r="D2447" s="18" t="s">
        <v>2088</v>
      </c>
      <c r="E2447" s="18" t="s">
        <v>2293</v>
      </c>
      <c r="F2447" s="18" t="s">
        <v>2055</v>
      </c>
      <c r="G2447" s="18" t="s">
        <v>2403</v>
      </c>
      <c r="H2447" s="18" t="s">
        <v>3529</v>
      </c>
      <c r="I2447" s="18" t="s">
        <v>2058</v>
      </c>
      <c r="J2447" s="18" t="s">
        <v>2973</v>
      </c>
    </row>
    <row r="2448" s="12" customFormat="1" ht="42" customHeight="1" spans="1:10">
      <c r="A2448" s="18"/>
      <c r="B2448" s="18"/>
      <c r="C2448" s="18" t="s">
        <v>2052</v>
      </c>
      <c r="D2448" s="18" t="s">
        <v>2110</v>
      </c>
      <c r="E2448" s="18" t="s">
        <v>2111</v>
      </c>
      <c r="F2448" s="18" t="s">
        <v>2106</v>
      </c>
      <c r="G2448" s="18" t="s">
        <v>4114</v>
      </c>
      <c r="H2448" s="18" t="s">
        <v>2233</v>
      </c>
      <c r="I2448" s="18" t="s">
        <v>2058</v>
      </c>
      <c r="J2448" s="18" t="s">
        <v>6113</v>
      </c>
    </row>
    <row r="2449" s="12" customFormat="1" ht="42" customHeight="1" spans="1:10">
      <c r="A2449" s="18"/>
      <c r="B2449" s="18"/>
      <c r="C2449" s="18" t="s">
        <v>2060</v>
      </c>
      <c r="D2449" s="18" t="s">
        <v>2061</v>
      </c>
      <c r="E2449" s="18" t="s">
        <v>6114</v>
      </c>
      <c r="F2449" s="18" t="s">
        <v>2055</v>
      </c>
      <c r="G2449" s="18" t="s">
        <v>3978</v>
      </c>
      <c r="H2449" s="18" t="s">
        <v>2093</v>
      </c>
      <c r="I2449" s="18" t="s">
        <v>2065</v>
      </c>
      <c r="J2449" s="18" t="s">
        <v>6115</v>
      </c>
    </row>
    <row r="2450" s="12" customFormat="1" ht="42" customHeight="1" spans="1:10">
      <c r="A2450" s="18"/>
      <c r="B2450" s="18"/>
      <c r="C2450" s="18" t="s">
        <v>2060</v>
      </c>
      <c r="D2450" s="18" t="s">
        <v>2061</v>
      </c>
      <c r="E2450" s="18" t="s">
        <v>6116</v>
      </c>
      <c r="F2450" s="18" t="s">
        <v>2055</v>
      </c>
      <c r="G2450" s="18" t="s">
        <v>2114</v>
      </c>
      <c r="H2450" s="18" t="s">
        <v>2093</v>
      </c>
      <c r="I2450" s="18" t="s">
        <v>2065</v>
      </c>
      <c r="J2450" s="18" t="s">
        <v>6117</v>
      </c>
    </row>
    <row r="2451" s="12" customFormat="1" ht="42" customHeight="1" spans="1:10">
      <c r="A2451" s="18"/>
      <c r="B2451" s="18"/>
      <c r="C2451" s="18" t="s">
        <v>2060</v>
      </c>
      <c r="D2451" s="18" t="s">
        <v>2061</v>
      </c>
      <c r="E2451" s="18" t="s">
        <v>6118</v>
      </c>
      <c r="F2451" s="18" t="s">
        <v>2055</v>
      </c>
      <c r="G2451" s="18" t="s">
        <v>2092</v>
      </c>
      <c r="H2451" s="18" t="s">
        <v>2093</v>
      </c>
      <c r="I2451" s="18" t="s">
        <v>2065</v>
      </c>
      <c r="J2451" s="18" t="s">
        <v>6119</v>
      </c>
    </row>
    <row r="2452" s="12" customFormat="1" ht="42" customHeight="1" spans="1:10">
      <c r="A2452" s="18"/>
      <c r="B2452" s="18"/>
      <c r="C2452" s="18" t="s">
        <v>2060</v>
      </c>
      <c r="D2452" s="18" t="s">
        <v>2061</v>
      </c>
      <c r="E2452" s="18" t="s">
        <v>6120</v>
      </c>
      <c r="F2452" s="18" t="s">
        <v>2055</v>
      </c>
      <c r="G2452" s="18" t="s">
        <v>3978</v>
      </c>
      <c r="H2452" s="18" t="s">
        <v>2064</v>
      </c>
      <c r="I2452" s="18" t="s">
        <v>2065</v>
      </c>
      <c r="J2452" s="18" t="s">
        <v>6121</v>
      </c>
    </row>
    <row r="2453" s="12" customFormat="1" ht="42" customHeight="1" spans="1:10">
      <c r="A2453" s="18"/>
      <c r="B2453" s="18"/>
      <c r="C2453" s="18" t="s">
        <v>2060</v>
      </c>
      <c r="D2453" s="18" t="s">
        <v>2061</v>
      </c>
      <c r="E2453" s="18" t="s">
        <v>6062</v>
      </c>
      <c r="F2453" s="18" t="s">
        <v>2055</v>
      </c>
      <c r="G2453" s="18" t="s">
        <v>4073</v>
      </c>
      <c r="H2453" s="18" t="s">
        <v>2093</v>
      </c>
      <c r="I2453" s="18" t="s">
        <v>2065</v>
      </c>
      <c r="J2453" s="18" t="s">
        <v>6122</v>
      </c>
    </row>
    <row r="2454" s="12" customFormat="1" ht="42" customHeight="1" spans="1:10">
      <c r="A2454" s="18"/>
      <c r="B2454" s="18"/>
      <c r="C2454" s="18" t="s">
        <v>2060</v>
      </c>
      <c r="D2454" s="18" t="s">
        <v>2061</v>
      </c>
      <c r="E2454" s="18" t="s">
        <v>6123</v>
      </c>
      <c r="F2454" s="18" t="s">
        <v>2055</v>
      </c>
      <c r="G2454" s="18" t="s">
        <v>3978</v>
      </c>
      <c r="H2454" s="18" t="s">
        <v>2093</v>
      </c>
      <c r="I2454" s="18" t="s">
        <v>2065</v>
      </c>
      <c r="J2454" s="18" t="s">
        <v>6124</v>
      </c>
    </row>
    <row r="2455" s="12" customFormat="1" ht="42" customHeight="1" spans="1:10">
      <c r="A2455" s="18"/>
      <c r="B2455" s="18"/>
      <c r="C2455" s="18" t="s">
        <v>2060</v>
      </c>
      <c r="D2455" s="18" t="s">
        <v>2193</v>
      </c>
      <c r="E2455" s="18" t="s">
        <v>6125</v>
      </c>
      <c r="F2455" s="18" t="s">
        <v>2055</v>
      </c>
      <c r="G2455" s="18" t="s">
        <v>3542</v>
      </c>
      <c r="H2455" s="18" t="s">
        <v>2093</v>
      </c>
      <c r="I2455" s="18" t="s">
        <v>2058</v>
      </c>
      <c r="J2455" s="18" t="s">
        <v>6126</v>
      </c>
    </row>
    <row r="2456" s="12" customFormat="1" ht="42" customHeight="1" spans="1:10">
      <c r="A2456" s="18"/>
      <c r="B2456" s="18"/>
      <c r="C2456" s="18" t="s">
        <v>2067</v>
      </c>
      <c r="D2456" s="18" t="s">
        <v>2068</v>
      </c>
      <c r="E2456" s="18" t="s">
        <v>6127</v>
      </c>
      <c r="F2456" s="18" t="s">
        <v>2070</v>
      </c>
      <c r="G2456" s="18" t="s">
        <v>2071</v>
      </c>
      <c r="H2456" s="18" t="s">
        <v>2072</v>
      </c>
      <c r="I2456" s="18" t="s">
        <v>2058</v>
      </c>
      <c r="J2456" s="18" t="s">
        <v>6127</v>
      </c>
    </row>
    <row r="2457" s="12" customFormat="1" ht="42" customHeight="1" spans="1:10">
      <c r="A2457" s="19" t="s">
        <v>6128</v>
      </c>
      <c r="B2457" s="20"/>
      <c r="C2457" s="20"/>
      <c r="D2457" s="20"/>
      <c r="E2457" s="20"/>
      <c r="F2457" s="20"/>
      <c r="G2457" s="20"/>
      <c r="H2457" s="20"/>
      <c r="I2457" s="20"/>
      <c r="J2457" s="20"/>
    </row>
    <row r="2458" s="12" customFormat="1" ht="42" customHeight="1" spans="1:10">
      <c r="A2458" s="18" t="s">
        <v>2226</v>
      </c>
      <c r="B2458" s="18" t="s">
        <v>3742</v>
      </c>
      <c r="C2458" s="18" t="s">
        <v>2052</v>
      </c>
      <c r="D2458" s="18" t="s">
        <v>2053</v>
      </c>
      <c r="E2458" s="18" t="s">
        <v>4824</v>
      </c>
      <c r="F2458" s="18" t="s">
        <v>2055</v>
      </c>
      <c r="G2458" s="18" t="s">
        <v>6019</v>
      </c>
      <c r="H2458" s="18" t="s">
        <v>2057</v>
      </c>
      <c r="I2458" s="18" t="s">
        <v>2058</v>
      </c>
      <c r="J2458" s="18" t="s">
        <v>4825</v>
      </c>
    </row>
    <row r="2459" s="12" customFormat="1" ht="42" customHeight="1" spans="1:10">
      <c r="A2459" s="18"/>
      <c r="B2459" s="18"/>
      <c r="C2459" s="18" t="s">
        <v>2060</v>
      </c>
      <c r="D2459" s="18" t="s">
        <v>2061</v>
      </c>
      <c r="E2459" s="18" t="s">
        <v>2062</v>
      </c>
      <c r="F2459" s="18" t="s">
        <v>2055</v>
      </c>
      <c r="G2459" s="18" t="s">
        <v>2063</v>
      </c>
      <c r="H2459" s="18"/>
      <c r="I2459" s="18" t="s">
        <v>2065</v>
      </c>
      <c r="J2459" s="18" t="s">
        <v>4826</v>
      </c>
    </row>
    <row r="2460" s="12" customFormat="1" ht="42" customHeight="1" spans="1:10">
      <c r="A2460" s="18"/>
      <c r="B2460" s="18"/>
      <c r="C2460" s="18" t="s">
        <v>2060</v>
      </c>
      <c r="D2460" s="18" t="s">
        <v>2061</v>
      </c>
      <c r="E2460" s="18" t="s">
        <v>6129</v>
      </c>
      <c r="F2460" s="18" t="s">
        <v>2055</v>
      </c>
      <c r="G2460" s="18" t="s">
        <v>6130</v>
      </c>
      <c r="H2460" s="18"/>
      <c r="I2460" s="18" t="s">
        <v>2065</v>
      </c>
      <c r="J2460" s="18" t="s">
        <v>6131</v>
      </c>
    </row>
    <row r="2461" s="12" customFormat="1" ht="42" customHeight="1" spans="1:10">
      <c r="A2461" s="18"/>
      <c r="B2461" s="18"/>
      <c r="C2461" s="18" t="s">
        <v>2067</v>
      </c>
      <c r="D2461" s="18" t="s">
        <v>2068</v>
      </c>
      <c r="E2461" s="18" t="s">
        <v>2074</v>
      </c>
      <c r="F2461" s="18" t="s">
        <v>2070</v>
      </c>
      <c r="G2461" s="18" t="s">
        <v>2071</v>
      </c>
      <c r="H2461" s="18" t="s">
        <v>2072</v>
      </c>
      <c r="I2461" s="18" t="s">
        <v>2058</v>
      </c>
      <c r="J2461" s="18" t="s">
        <v>4827</v>
      </c>
    </row>
    <row r="2462" s="12" customFormat="1" ht="42" customHeight="1" spans="1:10">
      <c r="A2462" s="18"/>
      <c r="B2462" s="18"/>
      <c r="C2462" s="18" t="s">
        <v>2067</v>
      </c>
      <c r="D2462" s="18" t="s">
        <v>2068</v>
      </c>
      <c r="E2462" s="18" t="s">
        <v>2069</v>
      </c>
      <c r="F2462" s="18" t="s">
        <v>2070</v>
      </c>
      <c r="G2462" s="18" t="s">
        <v>2071</v>
      </c>
      <c r="H2462" s="18" t="s">
        <v>2072</v>
      </c>
      <c r="I2462" s="18" t="s">
        <v>2058</v>
      </c>
      <c r="J2462" s="18" t="s">
        <v>4827</v>
      </c>
    </row>
    <row r="2463" s="12" customFormat="1" ht="42" customHeight="1" spans="1:10">
      <c r="A2463" s="18" t="s">
        <v>6017</v>
      </c>
      <c r="B2463" s="18" t="s">
        <v>6018</v>
      </c>
      <c r="C2463" s="18" t="s">
        <v>2052</v>
      </c>
      <c r="D2463" s="18" t="s">
        <v>2053</v>
      </c>
      <c r="E2463" s="18" t="s">
        <v>3835</v>
      </c>
      <c r="F2463" s="18" t="s">
        <v>2055</v>
      </c>
      <c r="G2463" s="18" t="s">
        <v>6019</v>
      </c>
      <c r="H2463" s="18" t="s">
        <v>2057</v>
      </c>
      <c r="I2463" s="18" t="s">
        <v>2058</v>
      </c>
      <c r="J2463" s="18" t="s">
        <v>3752</v>
      </c>
    </row>
    <row r="2464" s="12" customFormat="1" ht="42" customHeight="1" spans="1:10">
      <c r="A2464" s="18"/>
      <c r="B2464" s="18"/>
      <c r="C2464" s="18" t="s">
        <v>2052</v>
      </c>
      <c r="D2464" s="18" t="s">
        <v>2053</v>
      </c>
      <c r="E2464" s="18" t="s">
        <v>3743</v>
      </c>
      <c r="F2464" s="18" t="s">
        <v>2055</v>
      </c>
      <c r="G2464" s="18" t="s">
        <v>6020</v>
      </c>
      <c r="H2464" s="18" t="s">
        <v>2057</v>
      </c>
      <c r="I2464" s="18" t="s">
        <v>2058</v>
      </c>
      <c r="J2464" s="18" t="s">
        <v>3745</v>
      </c>
    </row>
    <row r="2465" s="12" customFormat="1" ht="42" customHeight="1" spans="1:10">
      <c r="A2465" s="18"/>
      <c r="B2465" s="18"/>
      <c r="C2465" s="18" t="s">
        <v>2060</v>
      </c>
      <c r="D2465" s="18" t="s">
        <v>2061</v>
      </c>
      <c r="E2465" s="18" t="s">
        <v>2062</v>
      </c>
      <c r="F2465" s="18" t="s">
        <v>2055</v>
      </c>
      <c r="G2465" s="18" t="s">
        <v>2063</v>
      </c>
      <c r="H2465" s="18"/>
      <c r="I2465" s="18" t="s">
        <v>2065</v>
      </c>
      <c r="J2465" s="18" t="s">
        <v>2066</v>
      </c>
    </row>
    <row r="2466" s="12" customFormat="1" ht="42" customHeight="1" spans="1:10">
      <c r="A2466" s="18"/>
      <c r="B2466" s="18"/>
      <c r="C2466" s="18" t="s">
        <v>2067</v>
      </c>
      <c r="D2466" s="18" t="s">
        <v>2068</v>
      </c>
      <c r="E2466" s="18" t="s">
        <v>2069</v>
      </c>
      <c r="F2466" s="18" t="s">
        <v>2070</v>
      </c>
      <c r="G2466" s="18" t="s">
        <v>2469</v>
      </c>
      <c r="H2466" s="18" t="s">
        <v>2072</v>
      </c>
      <c r="I2466" s="18" t="s">
        <v>2058</v>
      </c>
      <c r="J2466" s="18" t="s">
        <v>2073</v>
      </c>
    </row>
    <row r="2467" s="12" customFormat="1" ht="42" customHeight="1" spans="1:10">
      <c r="A2467" s="18"/>
      <c r="B2467" s="18"/>
      <c r="C2467" s="18" t="s">
        <v>2067</v>
      </c>
      <c r="D2467" s="18" t="s">
        <v>2068</v>
      </c>
      <c r="E2467" s="18" t="s">
        <v>2074</v>
      </c>
      <c r="F2467" s="18" t="s">
        <v>2070</v>
      </c>
      <c r="G2467" s="18" t="s">
        <v>2469</v>
      </c>
      <c r="H2467" s="18" t="s">
        <v>2072</v>
      </c>
      <c r="I2467" s="18" t="s">
        <v>2058</v>
      </c>
      <c r="J2467" s="18" t="s">
        <v>2075</v>
      </c>
    </row>
    <row r="2468" s="12" customFormat="1" ht="42" customHeight="1" spans="1:10">
      <c r="A2468" s="18" t="s">
        <v>6002</v>
      </c>
      <c r="B2468" s="18" t="s">
        <v>6003</v>
      </c>
      <c r="C2468" s="18" t="s">
        <v>2052</v>
      </c>
      <c r="D2468" s="18" t="s">
        <v>2088</v>
      </c>
      <c r="E2468" s="18" t="s">
        <v>2105</v>
      </c>
      <c r="F2468" s="18" t="s">
        <v>2055</v>
      </c>
      <c r="G2468" s="18" t="s">
        <v>4863</v>
      </c>
      <c r="H2468" s="18" t="s">
        <v>2211</v>
      </c>
      <c r="I2468" s="18" t="s">
        <v>2058</v>
      </c>
      <c r="J2468" s="18" t="s">
        <v>2105</v>
      </c>
    </row>
    <row r="2469" s="12" customFormat="1" ht="42" customHeight="1" spans="1:10">
      <c r="A2469" s="18"/>
      <c r="B2469" s="18"/>
      <c r="C2469" s="18" t="s">
        <v>2060</v>
      </c>
      <c r="D2469" s="18" t="s">
        <v>2061</v>
      </c>
      <c r="E2469" s="18" t="s">
        <v>6004</v>
      </c>
      <c r="F2469" s="18" t="s">
        <v>2055</v>
      </c>
      <c r="G2469" s="18" t="s">
        <v>2086</v>
      </c>
      <c r="H2469" s="18" t="s">
        <v>2072</v>
      </c>
      <c r="I2469" s="18" t="s">
        <v>2058</v>
      </c>
      <c r="J2469" s="18" t="s">
        <v>6004</v>
      </c>
    </row>
    <row r="2470" s="12" customFormat="1" ht="42" customHeight="1" spans="1:10">
      <c r="A2470" s="18"/>
      <c r="B2470" s="18"/>
      <c r="C2470" s="18" t="s">
        <v>2067</v>
      </c>
      <c r="D2470" s="18" t="s">
        <v>2068</v>
      </c>
      <c r="E2470" s="18" t="s">
        <v>2068</v>
      </c>
      <c r="F2470" s="18" t="s">
        <v>2070</v>
      </c>
      <c r="G2470" s="18" t="s">
        <v>2071</v>
      </c>
      <c r="H2470" s="18" t="s">
        <v>2072</v>
      </c>
      <c r="I2470" s="18" t="s">
        <v>2058</v>
      </c>
      <c r="J2470" s="18" t="s">
        <v>2068</v>
      </c>
    </row>
    <row r="2471" s="12" customFormat="1" ht="42" customHeight="1" spans="1:10">
      <c r="A2471" s="19" t="s">
        <v>6132</v>
      </c>
      <c r="B2471" s="20"/>
      <c r="C2471" s="20"/>
      <c r="D2471" s="20"/>
      <c r="E2471" s="20"/>
      <c r="F2471" s="20"/>
      <c r="G2471" s="20"/>
      <c r="H2471" s="20"/>
      <c r="I2471" s="20"/>
      <c r="J2471" s="20"/>
    </row>
    <row r="2472" s="12" customFormat="1" ht="42" customHeight="1" spans="1:10">
      <c r="A2472" s="18" t="s">
        <v>6133</v>
      </c>
      <c r="B2472" s="18" t="s">
        <v>6134</v>
      </c>
      <c r="C2472" s="18" t="s">
        <v>2052</v>
      </c>
      <c r="D2472" s="18" t="s">
        <v>2053</v>
      </c>
      <c r="E2472" s="18" t="s">
        <v>6135</v>
      </c>
      <c r="F2472" s="18" t="s">
        <v>2055</v>
      </c>
      <c r="G2472" s="18" t="s">
        <v>2165</v>
      </c>
      <c r="H2472" s="18" t="s">
        <v>2057</v>
      </c>
      <c r="I2472" s="18" t="s">
        <v>2058</v>
      </c>
      <c r="J2472" s="18" t="s">
        <v>6136</v>
      </c>
    </row>
    <row r="2473" s="12" customFormat="1" ht="42" customHeight="1" spans="1:10">
      <c r="A2473" s="18"/>
      <c r="B2473" s="18"/>
      <c r="C2473" s="18" t="s">
        <v>2052</v>
      </c>
      <c r="D2473" s="18" t="s">
        <v>2084</v>
      </c>
      <c r="E2473" s="18" t="s">
        <v>6137</v>
      </c>
      <c r="F2473" s="18" t="s">
        <v>2055</v>
      </c>
      <c r="G2473" s="18" t="s">
        <v>2086</v>
      </c>
      <c r="H2473" s="18" t="s">
        <v>2072</v>
      </c>
      <c r="I2473" s="18" t="s">
        <v>2058</v>
      </c>
      <c r="J2473" s="18" t="s">
        <v>6138</v>
      </c>
    </row>
    <row r="2474" s="12" customFormat="1" ht="42" customHeight="1" spans="1:10">
      <c r="A2474" s="18"/>
      <c r="B2474" s="18"/>
      <c r="C2474" s="18" t="s">
        <v>2052</v>
      </c>
      <c r="D2474" s="18" t="s">
        <v>2084</v>
      </c>
      <c r="E2474" s="18" t="s">
        <v>6139</v>
      </c>
      <c r="F2474" s="18" t="s">
        <v>2055</v>
      </c>
      <c r="G2474" s="18" t="s">
        <v>2086</v>
      </c>
      <c r="H2474" s="18" t="s">
        <v>2072</v>
      </c>
      <c r="I2474" s="18" t="s">
        <v>2058</v>
      </c>
      <c r="J2474" s="18" t="s">
        <v>6140</v>
      </c>
    </row>
    <row r="2475" s="12" customFormat="1" ht="42" customHeight="1" spans="1:10">
      <c r="A2475" s="18"/>
      <c r="B2475" s="18"/>
      <c r="C2475" s="18" t="s">
        <v>2052</v>
      </c>
      <c r="D2475" s="18" t="s">
        <v>2088</v>
      </c>
      <c r="E2475" s="18" t="s">
        <v>3693</v>
      </c>
      <c r="F2475" s="18" t="s">
        <v>2055</v>
      </c>
      <c r="G2475" s="18" t="s">
        <v>2086</v>
      </c>
      <c r="H2475" s="18" t="s">
        <v>2072</v>
      </c>
      <c r="I2475" s="18" t="s">
        <v>2058</v>
      </c>
      <c r="J2475" s="18" t="s">
        <v>6141</v>
      </c>
    </row>
    <row r="2476" s="12" customFormat="1" ht="42" customHeight="1" spans="1:10">
      <c r="A2476" s="18"/>
      <c r="B2476" s="18"/>
      <c r="C2476" s="18" t="s">
        <v>2052</v>
      </c>
      <c r="D2476" s="18" t="s">
        <v>2110</v>
      </c>
      <c r="E2476" s="18" t="s">
        <v>2111</v>
      </c>
      <c r="F2476" s="18" t="s">
        <v>2055</v>
      </c>
      <c r="G2476" s="18" t="s">
        <v>2942</v>
      </c>
      <c r="H2476" s="18" t="s">
        <v>3863</v>
      </c>
      <c r="I2476" s="18" t="s">
        <v>2058</v>
      </c>
      <c r="J2476" s="18" t="s">
        <v>6142</v>
      </c>
    </row>
    <row r="2477" s="12" customFormat="1" ht="42" customHeight="1" spans="1:10">
      <c r="A2477" s="18"/>
      <c r="B2477" s="18"/>
      <c r="C2477" s="18" t="s">
        <v>2060</v>
      </c>
      <c r="D2477" s="18" t="s">
        <v>2061</v>
      </c>
      <c r="E2477" s="18" t="s">
        <v>5014</v>
      </c>
      <c r="F2477" s="18" t="s">
        <v>2070</v>
      </c>
      <c r="G2477" s="18" t="s">
        <v>2086</v>
      </c>
      <c r="H2477" s="18" t="s">
        <v>2072</v>
      </c>
      <c r="I2477" s="18" t="s">
        <v>2058</v>
      </c>
      <c r="J2477" s="18" t="s">
        <v>6143</v>
      </c>
    </row>
    <row r="2478" s="12" customFormat="1" ht="42" customHeight="1" spans="1:10">
      <c r="A2478" s="18"/>
      <c r="B2478" s="18"/>
      <c r="C2478" s="18" t="s">
        <v>2060</v>
      </c>
      <c r="D2478" s="18" t="s">
        <v>2061</v>
      </c>
      <c r="E2478" s="18" t="s">
        <v>6144</v>
      </c>
      <c r="F2478" s="18" t="s">
        <v>2055</v>
      </c>
      <c r="G2478" s="18" t="s">
        <v>2272</v>
      </c>
      <c r="H2478" s="18" t="s">
        <v>2064</v>
      </c>
      <c r="I2478" s="18" t="s">
        <v>2065</v>
      </c>
      <c r="J2478" s="18" t="s">
        <v>6145</v>
      </c>
    </row>
    <row r="2479" s="12" customFormat="1" ht="42" customHeight="1" spans="1:10">
      <c r="A2479" s="18"/>
      <c r="B2479" s="18"/>
      <c r="C2479" s="18" t="s">
        <v>2067</v>
      </c>
      <c r="D2479" s="18" t="s">
        <v>2068</v>
      </c>
      <c r="E2479" s="18" t="s">
        <v>2258</v>
      </c>
      <c r="F2479" s="18" t="s">
        <v>2055</v>
      </c>
      <c r="G2479" s="18" t="s">
        <v>2071</v>
      </c>
      <c r="H2479" s="18" t="s">
        <v>2072</v>
      </c>
      <c r="I2479" s="18" t="s">
        <v>2065</v>
      </c>
      <c r="J2479" s="18" t="s">
        <v>6146</v>
      </c>
    </row>
    <row r="2480" s="12" customFormat="1" ht="42" customHeight="1" spans="1:10">
      <c r="A2480" s="18" t="s">
        <v>6147</v>
      </c>
      <c r="B2480" s="18" t="s">
        <v>6148</v>
      </c>
      <c r="C2480" s="18" t="s">
        <v>2052</v>
      </c>
      <c r="D2480" s="18" t="s">
        <v>2088</v>
      </c>
      <c r="E2480" s="18" t="s">
        <v>2105</v>
      </c>
      <c r="F2480" s="18" t="s">
        <v>2055</v>
      </c>
      <c r="G2480" s="18" t="s">
        <v>4863</v>
      </c>
      <c r="H2480" s="18" t="s">
        <v>2211</v>
      </c>
      <c r="I2480" s="18" t="s">
        <v>2058</v>
      </c>
      <c r="J2480" s="18" t="s">
        <v>2105</v>
      </c>
    </row>
    <row r="2481" s="12" customFormat="1" ht="42" customHeight="1" spans="1:10">
      <c r="A2481" s="18"/>
      <c r="B2481" s="18"/>
      <c r="C2481" s="18" t="s">
        <v>2060</v>
      </c>
      <c r="D2481" s="18" t="s">
        <v>2061</v>
      </c>
      <c r="E2481" s="18" t="s">
        <v>6004</v>
      </c>
      <c r="F2481" s="18" t="s">
        <v>2055</v>
      </c>
      <c r="G2481" s="18" t="s">
        <v>2086</v>
      </c>
      <c r="H2481" s="18" t="s">
        <v>2072</v>
      </c>
      <c r="I2481" s="18" t="s">
        <v>2058</v>
      </c>
      <c r="J2481" s="18" t="s">
        <v>6004</v>
      </c>
    </row>
    <row r="2482" s="12" customFormat="1" ht="42" customHeight="1" spans="1:10">
      <c r="A2482" s="18"/>
      <c r="B2482" s="18"/>
      <c r="C2482" s="18" t="s">
        <v>2067</v>
      </c>
      <c r="D2482" s="18" t="s">
        <v>2068</v>
      </c>
      <c r="E2482" s="18" t="s">
        <v>2068</v>
      </c>
      <c r="F2482" s="18" t="s">
        <v>2070</v>
      </c>
      <c r="G2482" s="18" t="s">
        <v>2071</v>
      </c>
      <c r="H2482" s="18" t="s">
        <v>2072</v>
      </c>
      <c r="I2482" s="18" t="s">
        <v>2058</v>
      </c>
      <c r="J2482" s="18" t="s">
        <v>2068</v>
      </c>
    </row>
    <row r="2483" s="12" customFormat="1" ht="42" customHeight="1" spans="1:10">
      <c r="A2483" s="18" t="s">
        <v>4042</v>
      </c>
      <c r="B2483" s="18" t="s">
        <v>6149</v>
      </c>
      <c r="C2483" s="18" t="s">
        <v>2052</v>
      </c>
      <c r="D2483" s="18" t="s">
        <v>2053</v>
      </c>
      <c r="E2483" s="18" t="s">
        <v>6150</v>
      </c>
      <c r="F2483" s="18" t="s">
        <v>2070</v>
      </c>
      <c r="G2483" s="18" t="s">
        <v>4048</v>
      </c>
      <c r="H2483" s="18" t="s">
        <v>6151</v>
      </c>
      <c r="I2483" s="18" t="s">
        <v>2058</v>
      </c>
      <c r="J2483" s="18" t="s">
        <v>6152</v>
      </c>
    </row>
    <row r="2484" s="12" customFormat="1" ht="42" customHeight="1" spans="1:10">
      <c r="A2484" s="18"/>
      <c r="B2484" s="18"/>
      <c r="C2484" s="18" t="s">
        <v>2052</v>
      </c>
      <c r="D2484" s="18" t="s">
        <v>2088</v>
      </c>
      <c r="E2484" s="18" t="s">
        <v>6153</v>
      </c>
      <c r="F2484" s="18" t="s">
        <v>2055</v>
      </c>
      <c r="G2484" s="18" t="s">
        <v>2086</v>
      </c>
      <c r="H2484" s="18" t="s">
        <v>2072</v>
      </c>
      <c r="I2484" s="18" t="s">
        <v>2058</v>
      </c>
      <c r="J2484" s="18" t="s">
        <v>6153</v>
      </c>
    </row>
    <row r="2485" s="12" customFormat="1" ht="42" customHeight="1" spans="1:10">
      <c r="A2485" s="18"/>
      <c r="B2485" s="18"/>
      <c r="C2485" s="18" t="s">
        <v>2060</v>
      </c>
      <c r="D2485" s="18" t="s">
        <v>2061</v>
      </c>
      <c r="E2485" s="18" t="s">
        <v>6154</v>
      </c>
      <c r="F2485" s="18" t="s">
        <v>2070</v>
      </c>
      <c r="G2485" s="18" t="s">
        <v>2086</v>
      </c>
      <c r="H2485" s="18" t="s">
        <v>2072</v>
      </c>
      <c r="I2485" s="18" t="s">
        <v>2058</v>
      </c>
      <c r="J2485" s="18" t="s">
        <v>6154</v>
      </c>
    </row>
    <row r="2486" s="12" customFormat="1" ht="42" customHeight="1" spans="1:10">
      <c r="A2486" s="18"/>
      <c r="B2486" s="18"/>
      <c r="C2486" s="18" t="s">
        <v>2067</v>
      </c>
      <c r="D2486" s="18" t="s">
        <v>2068</v>
      </c>
      <c r="E2486" s="18" t="s">
        <v>2258</v>
      </c>
      <c r="F2486" s="18" t="s">
        <v>2070</v>
      </c>
      <c r="G2486" s="18" t="s">
        <v>2071</v>
      </c>
      <c r="H2486" s="18" t="s">
        <v>2072</v>
      </c>
      <c r="I2486" s="18" t="s">
        <v>2058</v>
      </c>
      <c r="J2486" s="18" t="s">
        <v>6146</v>
      </c>
    </row>
    <row r="2487" s="12" customFormat="1" ht="42" customHeight="1" spans="1:10">
      <c r="A2487" s="18" t="s">
        <v>2226</v>
      </c>
      <c r="B2487" s="18" t="s">
        <v>6155</v>
      </c>
      <c r="C2487" s="18" t="s">
        <v>2052</v>
      </c>
      <c r="D2487" s="18" t="s">
        <v>2053</v>
      </c>
      <c r="E2487" s="18" t="s">
        <v>4824</v>
      </c>
      <c r="F2487" s="18" t="s">
        <v>2055</v>
      </c>
      <c r="G2487" s="18" t="s">
        <v>6156</v>
      </c>
      <c r="H2487" s="18" t="s">
        <v>2057</v>
      </c>
      <c r="I2487" s="18" t="s">
        <v>2058</v>
      </c>
      <c r="J2487" s="18" t="s">
        <v>4825</v>
      </c>
    </row>
    <row r="2488" s="12" customFormat="1" ht="42" customHeight="1" spans="1:10">
      <c r="A2488" s="18"/>
      <c r="B2488" s="18"/>
      <c r="C2488" s="18" t="s">
        <v>2052</v>
      </c>
      <c r="D2488" s="18" t="s">
        <v>2053</v>
      </c>
      <c r="E2488" s="18" t="s">
        <v>5180</v>
      </c>
      <c r="F2488" s="18" t="s">
        <v>2070</v>
      </c>
      <c r="G2488" s="18" t="s">
        <v>2221</v>
      </c>
      <c r="H2488" s="18" t="s">
        <v>2833</v>
      </c>
      <c r="I2488" s="18" t="s">
        <v>2058</v>
      </c>
      <c r="J2488" s="18" t="s">
        <v>6157</v>
      </c>
    </row>
    <row r="2489" s="12" customFormat="1" ht="42" customHeight="1" spans="1:10">
      <c r="A2489" s="18"/>
      <c r="B2489" s="18"/>
      <c r="C2489" s="18" t="s">
        <v>2052</v>
      </c>
      <c r="D2489" s="18" t="s">
        <v>2053</v>
      </c>
      <c r="E2489" s="18" t="s">
        <v>6158</v>
      </c>
      <c r="F2489" s="18" t="s">
        <v>2055</v>
      </c>
      <c r="G2489" s="18" t="s">
        <v>2221</v>
      </c>
      <c r="H2489" s="18" t="s">
        <v>2689</v>
      </c>
      <c r="I2489" s="18" t="s">
        <v>2058</v>
      </c>
      <c r="J2489" s="18" t="s">
        <v>6159</v>
      </c>
    </row>
    <row r="2490" s="12" customFormat="1" ht="42" customHeight="1" spans="1:10">
      <c r="A2490" s="18"/>
      <c r="B2490" s="18"/>
      <c r="C2490" s="18" t="s">
        <v>2060</v>
      </c>
      <c r="D2490" s="18" t="s">
        <v>2061</v>
      </c>
      <c r="E2490" s="18" t="s">
        <v>2062</v>
      </c>
      <c r="F2490" s="18" t="s">
        <v>2055</v>
      </c>
      <c r="G2490" s="18" t="s">
        <v>2063</v>
      </c>
      <c r="H2490" s="18"/>
      <c r="I2490" s="18" t="s">
        <v>2065</v>
      </c>
      <c r="J2490" s="18" t="s">
        <v>4826</v>
      </c>
    </row>
    <row r="2491" s="12" customFormat="1" ht="42" customHeight="1" spans="1:10">
      <c r="A2491" s="18"/>
      <c r="B2491" s="18"/>
      <c r="C2491" s="18" t="s">
        <v>2060</v>
      </c>
      <c r="D2491" s="18" t="s">
        <v>2061</v>
      </c>
      <c r="E2491" s="18" t="s">
        <v>6129</v>
      </c>
      <c r="F2491" s="18" t="s">
        <v>2055</v>
      </c>
      <c r="G2491" s="18" t="s">
        <v>6160</v>
      </c>
      <c r="H2491" s="18"/>
      <c r="I2491" s="18" t="s">
        <v>2065</v>
      </c>
      <c r="J2491" s="18" t="s">
        <v>6161</v>
      </c>
    </row>
    <row r="2492" s="12" customFormat="1" ht="42" customHeight="1" spans="1:10">
      <c r="A2492" s="18"/>
      <c r="B2492" s="18"/>
      <c r="C2492" s="18" t="s">
        <v>2067</v>
      </c>
      <c r="D2492" s="18" t="s">
        <v>2068</v>
      </c>
      <c r="E2492" s="18" t="s">
        <v>2074</v>
      </c>
      <c r="F2492" s="18" t="s">
        <v>2070</v>
      </c>
      <c r="G2492" s="18" t="s">
        <v>2071</v>
      </c>
      <c r="H2492" s="18" t="s">
        <v>2072</v>
      </c>
      <c r="I2492" s="18" t="s">
        <v>2058</v>
      </c>
      <c r="J2492" s="18" t="s">
        <v>2075</v>
      </c>
    </row>
    <row r="2493" s="12" customFormat="1" ht="42" customHeight="1" spans="1:10">
      <c r="A2493" s="18"/>
      <c r="B2493" s="18"/>
      <c r="C2493" s="18" t="s">
        <v>2067</v>
      </c>
      <c r="D2493" s="18" t="s">
        <v>2068</v>
      </c>
      <c r="E2493" s="18" t="s">
        <v>2069</v>
      </c>
      <c r="F2493" s="18" t="s">
        <v>2070</v>
      </c>
      <c r="G2493" s="18" t="s">
        <v>2071</v>
      </c>
      <c r="H2493" s="18" t="s">
        <v>2072</v>
      </c>
      <c r="I2493" s="18" t="s">
        <v>2058</v>
      </c>
      <c r="J2493" s="18" t="s">
        <v>4827</v>
      </c>
    </row>
    <row r="2494" s="12" customFormat="1" ht="42" customHeight="1" spans="1:10">
      <c r="A2494" s="19" t="s">
        <v>6162</v>
      </c>
      <c r="B2494" s="20"/>
      <c r="C2494" s="20"/>
      <c r="D2494" s="20"/>
      <c r="E2494" s="20"/>
      <c r="F2494" s="20"/>
      <c r="G2494" s="20"/>
      <c r="H2494" s="20"/>
      <c r="I2494" s="20"/>
      <c r="J2494" s="20"/>
    </row>
    <row r="2495" s="12" customFormat="1" ht="42" customHeight="1" spans="1:10">
      <c r="A2495" s="18" t="s">
        <v>6163</v>
      </c>
      <c r="B2495" s="18" t="s">
        <v>6163</v>
      </c>
      <c r="C2495" s="18" t="s">
        <v>2052</v>
      </c>
      <c r="D2495" s="18" t="s">
        <v>2053</v>
      </c>
      <c r="E2495" s="18" t="s">
        <v>6164</v>
      </c>
      <c r="F2495" s="18" t="s">
        <v>2055</v>
      </c>
      <c r="G2495" s="18" t="s">
        <v>3065</v>
      </c>
      <c r="H2495" s="18" t="s">
        <v>2233</v>
      </c>
      <c r="I2495" s="18" t="s">
        <v>2058</v>
      </c>
      <c r="J2495" s="18" t="s">
        <v>6165</v>
      </c>
    </row>
    <row r="2496" s="12" customFormat="1" ht="42" customHeight="1" spans="1:10">
      <c r="A2496" s="18"/>
      <c r="B2496" s="18"/>
      <c r="C2496" s="18" t="s">
        <v>2052</v>
      </c>
      <c r="D2496" s="18" t="s">
        <v>2088</v>
      </c>
      <c r="E2496" s="18" t="s">
        <v>2105</v>
      </c>
      <c r="F2496" s="18" t="s">
        <v>2055</v>
      </c>
      <c r="G2496" s="18" t="s">
        <v>4863</v>
      </c>
      <c r="H2496" s="18" t="s">
        <v>2211</v>
      </c>
      <c r="I2496" s="18" t="s">
        <v>2058</v>
      </c>
      <c r="J2496" s="18" t="s">
        <v>2105</v>
      </c>
    </row>
    <row r="2497" s="12" customFormat="1" ht="42" customHeight="1" spans="1:10">
      <c r="A2497" s="18"/>
      <c r="B2497" s="18"/>
      <c r="C2497" s="18" t="s">
        <v>2060</v>
      </c>
      <c r="D2497" s="18" t="s">
        <v>3043</v>
      </c>
      <c r="E2497" s="18" t="s">
        <v>6004</v>
      </c>
      <c r="F2497" s="18" t="s">
        <v>2070</v>
      </c>
      <c r="G2497" s="18" t="s">
        <v>2103</v>
      </c>
      <c r="H2497" s="18" t="s">
        <v>2072</v>
      </c>
      <c r="I2497" s="18" t="s">
        <v>2058</v>
      </c>
      <c r="J2497" s="18" t="s">
        <v>6004</v>
      </c>
    </row>
    <row r="2498" s="12" customFormat="1" ht="42" customHeight="1" spans="1:10">
      <c r="A2498" s="18"/>
      <c r="B2498" s="18"/>
      <c r="C2498" s="18" t="s">
        <v>2067</v>
      </c>
      <c r="D2498" s="18" t="s">
        <v>2068</v>
      </c>
      <c r="E2498" s="18" t="s">
        <v>6166</v>
      </c>
      <c r="F2498" s="18" t="s">
        <v>2070</v>
      </c>
      <c r="G2498" s="18" t="s">
        <v>2103</v>
      </c>
      <c r="H2498" s="18" t="s">
        <v>2233</v>
      </c>
      <c r="I2498" s="18" t="s">
        <v>2058</v>
      </c>
      <c r="J2498" s="18" t="s">
        <v>6166</v>
      </c>
    </row>
    <row r="2499" s="12" customFormat="1" ht="42" customHeight="1" spans="1:10">
      <c r="A2499" s="18" t="s">
        <v>6167</v>
      </c>
      <c r="B2499" s="18" t="s">
        <v>6168</v>
      </c>
      <c r="C2499" s="18" t="s">
        <v>2052</v>
      </c>
      <c r="D2499" s="18" t="s">
        <v>2053</v>
      </c>
      <c r="E2499" s="18" t="s">
        <v>6135</v>
      </c>
      <c r="F2499" s="18" t="s">
        <v>2055</v>
      </c>
      <c r="G2499" s="18" t="s">
        <v>2128</v>
      </c>
      <c r="H2499" s="18" t="s">
        <v>2057</v>
      </c>
      <c r="I2499" s="18" t="s">
        <v>2058</v>
      </c>
      <c r="J2499" s="18" t="s">
        <v>6169</v>
      </c>
    </row>
    <row r="2500" s="12" customFormat="1" ht="42" customHeight="1" spans="1:10">
      <c r="A2500" s="18"/>
      <c r="B2500" s="18"/>
      <c r="C2500" s="18" t="s">
        <v>2052</v>
      </c>
      <c r="D2500" s="18" t="s">
        <v>2084</v>
      </c>
      <c r="E2500" s="18" t="s">
        <v>6137</v>
      </c>
      <c r="F2500" s="18" t="s">
        <v>2055</v>
      </c>
      <c r="G2500" s="18" t="s">
        <v>2086</v>
      </c>
      <c r="H2500" s="18" t="s">
        <v>2072</v>
      </c>
      <c r="I2500" s="18" t="s">
        <v>2058</v>
      </c>
      <c r="J2500" s="18" t="s">
        <v>6170</v>
      </c>
    </row>
    <row r="2501" s="12" customFormat="1" ht="42" customHeight="1" spans="1:10">
      <c r="A2501" s="18"/>
      <c r="B2501" s="18"/>
      <c r="C2501" s="18" t="s">
        <v>2052</v>
      </c>
      <c r="D2501" s="18" t="s">
        <v>2084</v>
      </c>
      <c r="E2501" s="18" t="s">
        <v>6139</v>
      </c>
      <c r="F2501" s="18" t="s">
        <v>2055</v>
      </c>
      <c r="G2501" s="18" t="s">
        <v>2086</v>
      </c>
      <c r="H2501" s="18" t="s">
        <v>2072</v>
      </c>
      <c r="I2501" s="18" t="s">
        <v>2058</v>
      </c>
      <c r="J2501" s="18" t="s">
        <v>6171</v>
      </c>
    </row>
    <row r="2502" s="12" customFormat="1" ht="42" customHeight="1" spans="1:10">
      <c r="A2502" s="18"/>
      <c r="B2502" s="18"/>
      <c r="C2502" s="18" t="s">
        <v>2052</v>
      </c>
      <c r="D2502" s="18" t="s">
        <v>2088</v>
      </c>
      <c r="E2502" s="18" t="s">
        <v>3693</v>
      </c>
      <c r="F2502" s="18" t="s">
        <v>2055</v>
      </c>
      <c r="G2502" s="18" t="s">
        <v>2086</v>
      </c>
      <c r="H2502" s="18" t="s">
        <v>2072</v>
      </c>
      <c r="I2502" s="18" t="s">
        <v>2058</v>
      </c>
      <c r="J2502" s="18" t="s">
        <v>6172</v>
      </c>
    </row>
    <row r="2503" s="12" customFormat="1" ht="42" customHeight="1" spans="1:10">
      <c r="A2503" s="18"/>
      <c r="B2503" s="18"/>
      <c r="C2503" s="18" t="s">
        <v>2052</v>
      </c>
      <c r="D2503" s="18" t="s">
        <v>2110</v>
      </c>
      <c r="E2503" s="18" t="s">
        <v>2111</v>
      </c>
      <c r="F2503" s="18" t="s">
        <v>2055</v>
      </c>
      <c r="G2503" s="18" t="s">
        <v>2863</v>
      </c>
      <c r="H2503" s="18" t="s">
        <v>3863</v>
      </c>
      <c r="I2503" s="18" t="s">
        <v>2058</v>
      </c>
      <c r="J2503" s="18" t="s">
        <v>6173</v>
      </c>
    </row>
    <row r="2504" s="12" customFormat="1" ht="42" customHeight="1" spans="1:10">
      <c r="A2504" s="18"/>
      <c r="B2504" s="18"/>
      <c r="C2504" s="18" t="s">
        <v>2060</v>
      </c>
      <c r="D2504" s="18" t="s">
        <v>2061</v>
      </c>
      <c r="E2504" s="18" t="s">
        <v>6174</v>
      </c>
      <c r="F2504" s="18" t="s">
        <v>2055</v>
      </c>
      <c r="G2504" s="18" t="s">
        <v>2086</v>
      </c>
      <c r="H2504" s="18" t="s">
        <v>2072</v>
      </c>
      <c r="I2504" s="18" t="s">
        <v>2058</v>
      </c>
      <c r="J2504" s="18" t="s">
        <v>6175</v>
      </c>
    </row>
    <row r="2505" s="12" customFormat="1" ht="42" customHeight="1" spans="1:10">
      <c r="A2505" s="18"/>
      <c r="B2505" s="18"/>
      <c r="C2505" s="18" t="s">
        <v>2067</v>
      </c>
      <c r="D2505" s="18" t="s">
        <v>2068</v>
      </c>
      <c r="E2505" s="18" t="s">
        <v>2258</v>
      </c>
      <c r="F2505" s="18" t="s">
        <v>2070</v>
      </c>
      <c r="G2505" s="18" t="s">
        <v>2103</v>
      </c>
      <c r="H2505" s="18" t="s">
        <v>2072</v>
      </c>
      <c r="I2505" s="18" t="s">
        <v>2058</v>
      </c>
      <c r="J2505" s="18" t="s">
        <v>6176</v>
      </c>
    </row>
    <row r="2506" s="12" customFormat="1" ht="42" customHeight="1" spans="1:10">
      <c r="A2506" s="18" t="s">
        <v>2226</v>
      </c>
      <c r="B2506" s="18" t="s">
        <v>2226</v>
      </c>
      <c r="C2506" s="18" t="s">
        <v>2052</v>
      </c>
      <c r="D2506" s="18" t="s">
        <v>2053</v>
      </c>
      <c r="E2506" s="18" t="s">
        <v>4824</v>
      </c>
      <c r="F2506" s="18" t="s">
        <v>2055</v>
      </c>
      <c r="G2506" s="18" t="s">
        <v>6177</v>
      </c>
      <c r="H2506" s="18" t="s">
        <v>2057</v>
      </c>
      <c r="I2506" s="18" t="s">
        <v>2058</v>
      </c>
      <c r="J2506" s="18" t="s">
        <v>4825</v>
      </c>
    </row>
    <row r="2507" s="12" customFormat="1" ht="42" customHeight="1" spans="1:10">
      <c r="A2507" s="18"/>
      <c r="B2507" s="18"/>
      <c r="C2507" s="18" t="s">
        <v>2060</v>
      </c>
      <c r="D2507" s="18" t="s">
        <v>2061</v>
      </c>
      <c r="E2507" s="18" t="s">
        <v>2062</v>
      </c>
      <c r="F2507" s="18" t="s">
        <v>2055</v>
      </c>
      <c r="G2507" s="18" t="s">
        <v>6178</v>
      </c>
      <c r="H2507" s="18" t="s">
        <v>2072</v>
      </c>
      <c r="I2507" s="18" t="s">
        <v>2058</v>
      </c>
      <c r="J2507" s="18" t="s">
        <v>4826</v>
      </c>
    </row>
    <row r="2508" s="12" customFormat="1" ht="42" customHeight="1" spans="1:10">
      <c r="A2508" s="18"/>
      <c r="B2508" s="18"/>
      <c r="C2508" s="18" t="s">
        <v>2067</v>
      </c>
      <c r="D2508" s="18" t="s">
        <v>2068</v>
      </c>
      <c r="E2508" s="18" t="s">
        <v>2074</v>
      </c>
      <c r="F2508" s="18" t="s">
        <v>2070</v>
      </c>
      <c r="G2508" s="18" t="s">
        <v>2071</v>
      </c>
      <c r="H2508" s="18" t="s">
        <v>2072</v>
      </c>
      <c r="I2508" s="18" t="s">
        <v>2058</v>
      </c>
      <c r="J2508" s="18" t="s">
        <v>2075</v>
      </c>
    </row>
    <row r="2509" s="12" customFormat="1" ht="42" customHeight="1" spans="1:10">
      <c r="A2509" s="18" t="s">
        <v>5074</v>
      </c>
      <c r="B2509" s="18" t="s">
        <v>3742</v>
      </c>
      <c r="C2509" s="18" t="s">
        <v>2052</v>
      </c>
      <c r="D2509" s="18" t="s">
        <v>2053</v>
      </c>
      <c r="E2509" s="18" t="s">
        <v>6179</v>
      </c>
      <c r="F2509" s="18" t="s">
        <v>2055</v>
      </c>
      <c r="G2509" s="18" t="s">
        <v>6180</v>
      </c>
      <c r="H2509" s="18" t="s">
        <v>2057</v>
      </c>
      <c r="I2509" s="18" t="s">
        <v>2058</v>
      </c>
      <c r="J2509" s="18" t="s">
        <v>6179</v>
      </c>
    </row>
    <row r="2510" s="12" customFormat="1" ht="42" customHeight="1" spans="1:10">
      <c r="A2510" s="18"/>
      <c r="B2510" s="18"/>
      <c r="C2510" s="18" t="s">
        <v>2052</v>
      </c>
      <c r="D2510" s="18" t="s">
        <v>2088</v>
      </c>
      <c r="E2510" s="18" t="s">
        <v>6181</v>
      </c>
      <c r="F2510" s="18" t="s">
        <v>2055</v>
      </c>
      <c r="G2510" s="18" t="s">
        <v>2079</v>
      </c>
      <c r="H2510" s="18" t="s">
        <v>2108</v>
      </c>
      <c r="I2510" s="18" t="s">
        <v>2058</v>
      </c>
      <c r="J2510" s="18" t="s">
        <v>6181</v>
      </c>
    </row>
    <row r="2511" s="12" customFormat="1" ht="42" customHeight="1" spans="1:10">
      <c r="A2511" s="18"/>
      <c r="B2511" s="18"/>
      <c r="C2511" s="18" t="s">
        <v>2052</v>
      </c>
      <c r="D2511" s="18" t="s">
        <v>2110</v>
      </c>
      <c r="E2511" s="18" t="s">
        <v>2111</v>
      </c>
      <c r="F2511" s="18" t="s">
        <v>2055</v>
      </c>
      <c r="G2511" s="18" t="s">
        <v>6182</v>
      </c>
      <c r="H2511" s="18" t="s">
        <v>2233</v>
      </c>
      <c r="I2511" s="18" t="s">
        <v>2058</v>
      </c>
      <c r="J2511" s="18" t="s">
        <v>6183</v>
      </c>
    </row>
    <row r="2512" s="12" customFormat="1" ht="42" customHeight="1" spans="1:10">
      <c r="A2512" s="18"/>
      <c r="B2512" s="18"/>
      <c r="C2512" s="18" t="s">
        <v>2060</v>
      </c>
      <c r="D2512" s="18" t="s">
        <v>2061</v>
      </c>
      <c r="E2512" s="18" t="s">
        <v>6184</v>
      </c>
      <c r="F2512" s="18" t="s">
        <v>2055</v>
      </c>
      <c r="G2512" s="18" t="s">
        <v>2086</v>
      </c>
      <c r="H2512" s="18" t="s">
        <v>2072</v>
      </c>
      <c r="I2512" s="18" t="s">
        <v>2058</v>
      </c>
      <c r="J2512" s="18" t="s">
        <v>6184</v>
      </c>
    </row>
    <row r="2513" s="12" customFormat="1" ht="42" customHeight="1" spans="1:10">
      <c r="A2513" s="18"/>
      <c r="B2513" s="18"/>
      <c r="C2513" s="18" t="s">
        <v>2060</v>
      </c>
      <c r="D2513" s="18" t="s">
        <v>2193</v>
      </c>
      <c r="E2513" s="18" t="s">
        <v>5420</v>
      </c>
      <c r="F2513" s="18" t="s">
        <v>2070</v>
      </c>
      <c r="G2513" s="18" t="s">
        <v>2103</v>
      </c>
      <c r="H2513" s="18" t="s">
        <v>2072</v>
      </c>
      <c r="I2513" s="18" t="s">
        <v>2058</v>
      </c>
      <c r="J2513" s="18" t="s">
        <v>5420</v>
      </c>
    </row>
    <row r="2514" s="12" customFormat="1" ht="42" customHeight="1" spans="1:10">
      <c r="A2514" s="18"/>
      <c r="B2514" s="18"/>
      <c r="C2514" s="18" t="s">
        <v>2067</v>
      </c>
      <c r="D2514" s="18" t="s">
        <v>2068</v>
      </c>
      <c r="E2514" s="18" t="s">
        <v>6185</v>
      </c>
      <c r="F2514" s="18" t="s">
        <v>2070</v>
      </c>
      <c r="G2514" s="18" t="s">
        <v>2103</v>
      </c>
      <c r="H2514" s="18" t="s">
        <v>2072</v>
      </c>
      <c r="I2514" s="18" t="s">
        <v>2058</v>
      </c>
      <c r="J2514" s="18" t="s">
        <v>6185</v>
      </c>
    </row>
    <row r="2515" s="12" customFormat="1" ht="42" customHeight="1" spans="1:10">
      <c r="A2515" s="19" t="s">
        <v>6186</v>
      </c>
      <c r="B2515" s="20"/>
      <c r="C2515" s="20"/>
      <c r="D2515" s="20"/>
      <c r="E2515" s="20"/>
      <c r="F2515" s="20"/>
      <c r="G2515" s="20"/>
      <c r="H2515" s="20"/>
      <c r="I2515" s="20"/>
      <c r="J2515" s="20"/>
    </row>
    <row r="2516" s="12" customFormat="1" ht="42" customHeight="1" spans="1:10">
      <c r="A2516" s="18" t="s">
        <v>6002</v>
      </c>
      <c r="B2516" s="18" t="s">
        <v>6187</v>
      </c>
      <c r="C2516" s="18" t="s">
        <v>2052</v>
      </c>
      <c r="D2516" s="18" t="s">
        <v>2088</v>
      </c>
      <c r="E2516" s="18" t="s">
        <v>2105</v>
      </c>
      <c r="F2516" s="18" t="s">
        <v>2055</v>
      </c>
      <c r="G2516" s="18" t="s">
        <v>6188</v>
      </c>
      <c r="H2516" s="18" t="s">
        <v>2211</v>
      </c>
      <c r="I2516" s="18" t="s">
        <v>2058</v>
      </c>
      <c r="J2516" s="18" t="s">
        <v>2105</v>
      </c>
    </row>
    <row r="2517" s="12" customFormat="1" ht="42" customHeight="1" spans="1:10">
      <c r="A2517" s="18"/>
      <c r="B2517" s="18"/>
      <c r="C2517" s="18" t="s">
        <v>2060</v>
      </c>
      <c r="D2517" s="18" t="s">
        <v>2061</v>
      </c>
      <c r="E2517" s="18" t="s">
        <v>6004</v>
      </c>
      <c r="F2517" s="18" t="s">
        <v>2055</v>
      </c>
      <c r="G2517" s="18" t="s">
        <v>2086</v>
      </c>
      <c r="H2517" s="18" t="s">
        <v>2072</v>
      </c>
      <c r="I2517" s="18" t="s">
        <v>2058</v>
      </c>
      <c r="J2517" s="18" t="s">
        <v>6004</v>
      </c>
    </row>
    <row r="2518" s="12" customFormat="1" ht="42" customHeight="1" spans="1:10">
      <c r="A2518" s="18"/>
      <c r="B2518" s="18"/>
      <c r="C2518" s="18" t="s">
        <v>2067</v>
      </c>
      <c r="D2518" s="18" t="s">
        <v>2068</v>
      </c>
      <c r="E2518" s="18" t="s">
        <v>2068</v>
      </c>
      <c r="F2518" s="18" t="s">
        <v>2070</v>
      </c>
      <c r="G2518" s="18" t="s">
        <v>2071</v>
      </c>
      <c r="H2518" s="18" t="s">
        <v>2072</v>
      </c>
      <c r="I2518" s="18" t="s">
        <v>2058</v>
      </c>
      <c r="J2518" s="18" t="s">
        <v>2068</v>
      </c>
    </row>
    <row r="2519" s="12" customFormat="1" ht="42" customHeight="1" spans="1:10">
      <c r="A2519" s="18" t="s">
        <v>6189</v>
      </c>
      <c r="B2519" s="18" t="s">
        <v>6190</v>
      </c>
      <c r="C2519" s="18" t="s">
        <v>2052</v>
      </c>
      <c r="D2519" s="18" t="s">
        <v>2053</v>
      </c>
      <c r="E2519" s="18" t="s">
        <v>6191</v>
      </c>
      <c r="F2519" s="18" t="s">
        <v>2055</v>
      </c>
      <c r="G2519" s="18" t="s">
        <v>2086</v>
      </c>
      <c r="H2519" s="18" t="s">
        <v>2072</v>
      </c>
      <c r="I2519" s="18" t="s">
        <v>2058</v>
      </c>
      <c r="J2519" s="18" t="s">
        <v>6191</v>
      </c>
    </row>
    <row r="2520" s="12" customFormat="1" ht="42" customHeight="1" spans="1:10">
      <c r="A2520" s="18"/>
      <c r="B2520" s="18"/>
      <c r="C2520" s="18" t="s">
        <v>2060</v>
      </c>
      <c r="D2520" s="18" t="s">
        <v>2061</v>
      </c>
      <c r="E2520" s="18" t="s">
        <v>6192</v>
      </c>
      <c r="F2520" s="18" t="s">
        <v>2055</v>
      </c>
      <c r="G2520" s="18" t="s">
        <v>2086</v>
      </c>
      <c r="H2520" s="18" t="s">
        <v>2072</v>
      </c>
      <c r="I2520" s="18" t="s">
        <v>2058</v>
      </c>
      <c r="J2520" s="18" t="s">
        <v>6192</v>
      </c>
    </row>
    <row r="2521" s="12" customFormat="1" ht="42" customHeight="1" spans="1:10">
      <c r="A2521" s="18"/>
      <c r="B2521" s="18"/>
      <c r="C2521" s="18" t="s">
        <v>2067</v>
      </c>
      <c r="D2521" s="18" t="s">
        <v>2068</v>
      </c>
      <c r="E2521" s="18" t="s">
        <v>5496</v>
      </c>
      <c r="F2521" s="18" t="s">
        <v>2070</v>
      </c>
      <c r="G2521" s="18" t="s">
        <v>3097</v>
      </c>
      <c r="H2521" s="18" t="s">
        <v>2072</v>
      </c>
      <c r="I2521" s="18" t="s">
        <v>2058</v>
      </c>
      <c r="J2521" s="18" t="s">
        <v>6193</v>
      </c>
    </row>
    <row r="2522" s="12" customFormat="1" ht="42" customHeight="1" spans="1:10">
      <c r="A2522" s="18" t="s">
        <v>2226</v>
      </c>
      <c r="B2522" s="18" t="s">
        <v>3742</v>
      </c>
      <c r="C2522" s="18" t="s">
        <v>2052</v>
      </c>
      <c r="D2522" s="18" t="s">
        <v>2053</v>
      </c>
      <c r="E2522" s="18" t="s">
        <v>4824</v>
      </c>
      <c r="F2522" s="18" t="s">
        <v>2055</v>
      </c>
      <c r="G2522" s="18" t="s">
        <v>6019</v>
      </c>
      <c r="H2522" s="18" t="s">
        <v>2057</v>
      </c>
      <c r="I2522" s="18" t="s">
        <v>2058</v>
      </c>
      <c r="J2522" s="18" t="s">
        <v>4825</v>
      </c>
    </row>
    <row r="2523" s="12" customFormat="1" ht="42" customHeight="1" spans="1:10">
      <c r="A2523" s="18"/>
      <c r="B2523" s="18"/>
      <c r="C2523" s="18" t="s">
        <v>2060</v>
      </c>
      <c r="D2523" s="18" t="s">
        <v>2061</v>
      </c>
      <c r="E2523" s="18" t="s">
        <v>2062</v>
      </c>
      <c r="F2523" s="18" t="s">
        <v>2055</v>
      </c>
      <c r="G2523" s="18" t="s">
        <v>2063</v>
      </c>
      <c r="H2523" s="18"/>
      <c r="I2523" s="18" t="s">
        <v>2065</v>
      </c>
      <c r="J2523" s="18" t="s">
        <v>4826</v>
      </c>
    </row>
    <row r="2524" s="12" customFormat="1" ht="42" customHeight="1" spans="1:10">
      <c r="A2524" s="18"/>
      <c r="B2524" s="18"/>
      <c r="C2524" s="18" t="s">
        <v>2060</v>
      </c>
      <c r="D2524" s="18" t="s">
        <v>2061</v>
      </c>
      <c r="E2524" s="18" t="s">
        <v>6129</v>
      </c>
      <c r="F2524" s="18" t="s">
        <v>2055</v>
      </c>
      <c r="G2524" s="18" t="s">
        <v>6130</v>
      </c>
      <c r="H2524" s="18"/>
      <c r="I2524" s="18" t="s">
        <v>2065</v>
      </c>
      <c r="J2524" s="18" t="s">
        <v>6131</v>
      </c>
    </row>
    <row r="2525" s="12" customFormat="1" ht="42" customHeight="1" spans="1:10">
      <c r="A2525" s="18"/>
      <c r="B2525" s="18"/>
      <c r="C2525" s="18" t="s">
        <v>2067</v>
      </c>
      <c r="D2525" s="18" t="s">
        <v>2068</v>
      </c>
      <c r="E2525" s="18" t="s">
        <v>2074</v>
      </c>
      <c r="F2525" s="18" t="s">
        <v>2070</v>
      </c>
      <c r="G2525" s="18" t="s">
        <v>2071</v>
      </c>
      <c r="H2525" s="18" t="s">
        <v>2072</v>
      </c>
      <c r="I2525" s="18" t="s">
        <v>2058</v>
      </c>
      <c r="J2525" s="18" t="s">
        <v>4827</v>
      </c>
    </row>
    <row r="2526" s="12" customFormat="1" ht="42" customHeight="1" spans="1:10">
      <c r="A2526" s="18"/>
      <c r="B2526" s="18"/>
      <c r="C2526" s="18" t="s">
        <v>2067</v>
      </c>
      <c r="D2526" s="18" t="s">
        <v>2068</v>
      </c>
      <c r="E2526" s="18" t="s">
        <v>2069</v>
      </c>
      <c r="F2526" s="18" t="s">
        <v>2070</v>
      </c>
      <c r="G2526" s="18" t="s">
        <v>2071</v>
      </c>
      <c r="H2526" s="18" t="s">
        <v>2072</v>
      </c>
      <c r="I2526" s="18" t="s">
        <v>2058</v>
      </c>
      <c r="J2526" s="18" t="s">
        <v>4827</v>
      </c>
    </row>
    <row r="2527" s="12" customFormat="1" ht="42" customHeight="1" spans="1:10">
      <c r="A2527" s="19" t="s">
        <v>6194</v>
      </c>
      <c r="B2527" s="20"/>
      <c r="C2527" s="20"/>
      <c r="D2527" s="20"/>
      <c r="E2527" s="20"/>
      <c r="F2527" s="20"/>
      <c r="G2527" s="20"/>
      <c r="H2527" s="20"/>
      <c r="I2527" s="20"/>
      <c r="J2527" s="20"/>
    </row>
    <row r="2528" s="12" customFormat="1" ht="42" customHeight="1" spans="1:10">
      <c r="A2528" s="18" t="s">
        <v>2226</v>
      </c>
      <c r="B2528" s="18" t="s">
        <v>3742</v>
      </c>
      <c r="C2528" s="18" t="s">
        <v>2052</v>
      </c>
      <c r="D2528" s="18" t="s">
        <v>2053</v>
      </c>
      <c r="E2528" s="18" t="s">
        <v>4824</v>
      </c>
      <c r="F2528" s="18" t="s">
        <v>2055</v>
      </c>
      <c r="G2528" s="18" t="s">
        <v>6019</v>
      </c>
      <c r="H2528" s="18" t="s">
        <v>2057</v>
      </c>
      <c r="I2528" s="18" t="s">
        <v>2058</v>
      </c>
      <c r="J2528" s="18" t="s">
        <v>4825</v>
      </c>
    </row>
    <row r="2529" s="12" customFormat="1" ht="42" customHeight="1" spans="1:10">
      <c r="A2529" s="18"/>
      <c r="B2529" s="18"/>
      <c r="C2529" s="18" t="s">
        <v>2060</v>
      </c>
      <c r="D2529" s="18" t="s">
        <v>2061</v>
      </c>
      <c r="E2529" s="18" t="s">
        <v>2062</v>
      </c>
      <c r="F2529" s="18" t="s">
        <v>2055</v>
      </c>
      <c r="G2529" s="18" t="s">
        <v>2063</v>
      </c>
      <c r="H2529" s="18"/>
      <c r="I2529" s="18" t="s">
        <v>2065</v>
      </c>
      <c r="J2529" s="18" t="s">
        <v>4826</v>
      </c>
    </row>
    <row r="2530" s="12" customFormat="1" ht="42" customHeight="1" spans="1:10">
      <c r="A2530" s="18"/>
      <c r="B2530" s="18"/>
      <c r="C2530" s="18" t="s">
        <v>2060</v>
      </c>
      <c r="D2530" s="18" t="s">
        <v>2061</v>
      </c>
      <c r="E2530" s="18" t="s">
        <v>6129</v>
      </c>
      <c r="F2530" s="18" t="s">
        <v>2055</v>
      </c>
      <c r="G2530" s="18" t="s">
        <v>6130</v>
      </c>
      <c r="H2530" s="18"/>
      <c r="I2530" s="18" t="s">
        <v>2065</v>
      </c>
      <c r="J2530" s="18" t="s">
        <v>6131</v>
      </c>
    </row>
    <row r="2531" s="12" customFormat="1" ht="42" customHeight="1" spans="1:10">
      <c r="A2531" s="18"/>
      <c r="B2531" s="18"/>
      <c r="C2531" s="18" t="s">
        <v>2067</v>
      </c>
      <c r="D2531" s="18" t="s">
        <v>2068</v>
      </c>
      <c r="E2531" s="18" t="s">
        <v>2074</v>
      </c>
      <c r="F2531" s="18" t="s">
        <v>2070</v>
      </c>
      <c r="G2531" s="18" t="s">
        <v>2071</v>
      </c>
      <c r="H2531" s="18" t="s">
        <v>2072</v>
      </c>
      <c r="I2531" s="18" t="s">
        <v>2058</v>
      </c>
      <c r="J2531" s="18" t="s">
        <v>4827</v>
      </c>
    </row>
    <row r="2532" s="12" customFormat="1" ht="42" customHeight="1" spans="1:10">
      <c r="A2532" s="18"/>
      <c r="B2532" s="18"/>
      <c r="C2532" s="18" t="s">
        <v>2067</v>
      </c>
      <c r="D2532" s="18" t="s">
        <v>2068</v>
      </c>
      <c r="E2532" s="18" t="s">
        <v>2069</v>
      </c>
      <c r="F2532" s="18" t="s">
        <v>2070</v>
      </c>
      <c r="G2532" s="18" t="s">
        <v>2071</v>
      </c>
      <c r="H2532" s="18" t="s">
        <v>2072</v>
      </c>
      <c r="I2532" s="18" t="s">
        <v>2058</v>
      </c>
      <c r="J2532" s="18" t="s">
        <v>4827</v>
      </c>
    </row>
    <row r="2533" s="12" customFormat="1" ht="42" customHeight="1" spans="1:10">
      <c r="A2533" s="18" t="s">
        <v>6002</v>
      </c>
      <c r="B2533" s="18" t="s">
        <v>6195</v>
      </c>
      <c r="C2533" s="18" t="s">
        <v>2052</v>
      </c>
      <c r="D2533" s="18" t="s">
        <v>2088</v>
      </c>
      <c r="E2533" s="18" t="s">
        <v>2105</v>
      </c>
      <c r="F2533" s="18" t="s">
        <v>2055</v>
      </c>
      <c r="G2533" s="18" t="s">
        <v>6188</v>
      </c>
      <c r="H2533" s="18" t="s">
        <v>2211</v>
      </c>
      <c r="I2533" s="18" t="s">
        <v>2058</v>
      </c>
      <c r="J2533" s="18" t="s">
        <v>2105</v>
      </c>
    </row>
    <row r="2534" s="12" customFormat="1" ht="42" customHeight="1" spans="1:10">
      <c r="A2534" s="18"/>
      <c r="B2534" s="18"/>
      <c r="C2534" s="18" t="s">
        <v>2060</v>
      </c>
      <c r="D2534" s="18" t="s">
        <v>2061</v>
      </c>
      <c r="E2534" s="18" t="s">
        <v>6004</v>
      </c>
      <c r="F2534" s="18" t="s">
        <v>2055</v>
      </c>
      <c r="G2534" s="18" t="s">
        <v>2086</v>
      </c>
      <c r="H2534" s="18" t="s">
        <v>2072</v>
      </c>
      <c r="I2534" s="18" t="s">
        <v>2058</v>
      </c>
      <c r="J2534" s="18" t="s">
        <v>6004</v>
      </c>
    </row>
    <row r="2535" s="12" customFormat="1" ht="42" customHeight="1" spans="1:10">
      <c r="A2535" s="18"/>
      <c r="B2535" s="18"/>
      <c r="C2535" s="18" t="s">
        <v>2067</v>
      </c>
      <c r="D2535" s="18" t="s">
        <v>2068</v>
      </c>
      <c r="E2535" s="18" t="s">
        <v>2068</v>
      </c>
      <c r="F2535" s="18" t="s">
        <v>2070</v>
      </c>
      <c r="G2535" s="18" t="s">
        <v>2071</v>
      </c>
      <c r="H2535" s="18" t="s">
        <v>2072</v>
      </c>
      <c r="I2535" s="18" t="s">
        <v>2058</v>
      </c>
      <c r="J2535" s="18" t="s">
        <v>2068</v>
      </c>
    </row>
    <row r="2536" s="12" customFormat="1" ht="42" customHeight="1" spans="1:10">
      <c r="A2536" s="18" t="s">
        <v>6017</v>
      </c>
      <c r="B2536" s="18" t="s">
        <v>6018</v>
      </c>
      <c r="C2536" s="18" t="s">
        <v>2052</v>
      </c>
      <c r="D2536" s="18" t="s">
        <v>2053</v>
      </c>
      <c r="E2536" s="18" t="s">
        <v>3835</v>
      </c>
      <c r="F2536" s="18" t="s">
        <v>2055</v>
      </c>
      <c r="G2536" s="18" t="s">
        <v>6019</v>
      </c>
      <c r="H2536" s="18" t="s">
        <v>2057</v>
      </c>
      <c r="I2536" s="18" t="s">
        <v>2058</v>
      </c>
      <c r="J2536" s="18" t="s">
        <v>3752</v>
      </c>
    </row>
    <row r="2537" s="12" customFormat="1" ht="42" customHeight="1" spans="1:10">
      <c r="A2537" s="18"/>
      <c r="B2537" s="18"/>
      <c r="C2537" s="18" t="s">
        <v>2052</v>
      </c>
      <c r="D2537" s="18" t="s">
        <v>2053</v>
      </c>
      <c r="E2537" s="18" t="s">
        <v>3743</v>
      </c>
      <c r="F2537" s="18" t="s">
        <v>2055</v>
      </c>
      <c r="G2537" s="18" t="s">
        <v>6020</v>
      </c>
      <c r="H2537" s="18" t="s">
        <v>2057</v>
      </c>
      <c r="I2537" s="18" t="s">
        <v>2058</v>
      </c>
      <c r="J2537" s="18" t="s">
        <v>3745</v>
      </c>
    </row>
    <row r="2538" s="12" customFormat="1" ht="42" customHeight="1" spans="1:10">
      <c r="A2538" s="18"/>
      <c r="B2538" s="18"/>
      <c r="C2538" s="18" t="s">
        <v>2060</v>
      </c>
      <c r="D2538" s="18" t="s">
        <v>2061</v>
      </c>
      <c r="E2538" s="18" t="s">
        <v>2062</v>
      </c>
      <c r="F2538" s="18" t="s">
        <v>2055</v>
      </c>
      <c r="G2538" s="18" t="s">
        <v>2063</v>
      </c>
      <c r="H2538" s="18"/>
      <c r="I2538" s="18" t="s">
        <v>2065</v>
      </c>
      <c r="J2538" s="18" t="s">
        <v>2066</v>
      </c>
    </row>
    <row r="2539" s="12" customFormat="1" ht="42" customHeight="1" spans="1:10">
      <c r="A2539" s="18"/>
      <c r="B2539" s="18"/>
      <c r="C2539" s="18" t="s">
        <v>2067</v>
      </c>
      <c r="D2539" s="18" t="s">
        <v>2068</v>
      </c>
      <c r="E2539" s="18" t="s">
        <v>2069</v>
      </c>
      <c r="F2539" s="18" t="s">
        <v>2070</v>
      </c>
      <c r="G2539" s="18" t="s">
        <v>2469</v>
      </c>
      <c r="H2539" s="18" t="s">
        <v>2072</v>
      </c>
      <c r="I2539" s="18" t="s">
        <v>2058</v>
      </c>
      <c r="J2539" s="18" t="s">
        <v>2073</v>
      </c>
    </row>
    <row r="2540" s="12" customFormat="1" ht="42" customHeight="1" spans="1:10">
      <c r="A2540" s="18"/>
      <c r="B2540" s="18"/>
      <c r="C2540" s="18" t="s">
        <v>2067</v>
      </c>
      <c r="D2540" s="18" t="s">
        <v>2068</v>
      </c>
      <c r="E2540" s="18" t="s">
        <v>2074</v>
      </c>
      <c r="F2540" s="18" t="s">
        <v>2070</v>
      </c>
      <c r="G2540" s="18" t="s">
        <v>2469</v>
      </c>
      <c r="H2540" s="18" t="s">
        <v>2072</v>
      </c>
      <c r="I2540" s="18" t="s">
        <v>2058</v>
      </c>
      <c r="J2540" s="18" t="s">
        <v>2075</v>
      </c>
    </row>
    <row r="2541" s="12" customFormat="1" ht="42" customHeight="1" spans="1:10">
      <c r="A2541" s="19" t="s">
        <v>6196</v>
      </c>
      <c r="B2541" s="20"/>
      <c r="C2541" s="20"/>
      <c r="D2541" s="20"/>
      <c r="E2541" s="20"/>
      <c r="F2541" s="20"/>
      <c r="G2541" s="20"/>
      <c r="H2541" s="20"/>
      <c r="I2541" s="20"/>
      <c r="J2541" s="20"/>
    </row>
    <row r="2542" s="12" customFormat="1" ht="42" customHeight="1" spans="1:10">
      <c r="A2542" s="18" t="s">
        <v>5476</v>
      </c>
      <c r="B2542" s="18" t="s">
        <v>3742</v>
      </c>
      <c r="C2542" s="18" t="s">
        <v>2052</v>
      </c>
      <c r="D2542" s="18" t="s">
        <v>2053</v>
      </c>
      <c r="E2542" s="18" t="s">
        <v>4824</v>
      </c>
      <c r="F2542" s="18" t="s">
        <v>2055</v>
      </c>
      <c r="G2542" s="18" t="s">
        <v>6197</v>
      </c>
      <c r="H2542" s="18" t="s">
        <v>2057</v>
      </c>
      <c r="I2542" s="18" t="s">
        <v>2058</v>
      </c>
      <c r="J2542" s="18" t="s">
        <v>4825</v>
      </c>
    </row>
    <row r="2543" s="12" customFormat="1" ht="42" customHeight="1" spans="1:10">
      <c r="A2543" s="18"/>
      <c r="B2543" s="18"/>
      <c r="C2543" s="18" t="s">
        <v>2060</v>
      </c>
      <c r="D2543" s="18" t="s">
        <v>2061</v>
      </c>
      <c r="E2543" s="18" t="s">
        <v>2062</v>
      </c>
      <c r="F2543" s="18" t="s">
        <v>2055</v>
      </c>
      <c r="G2543" s="18" t="s">
        <v>2063</v>
      </c>
      <c r="H2543" s="18"/>
      <c r="I2543" s="18" t="s">
        <v>2065</v>
      </c>
      <c r="J2543" s="18" t="s">
        <v>4826</v>
      </c>
    </row>
    <row r="2544" s="12" customFormat="1" ht="42" customHeight="1" spans="1:10">
      <c r="A2544" s="18"/>
      <c r="B2544" s="18"/>
      <c r="C2544" s="18" t="s">
        <v>2067</v>
      </c>
      <c r="D2544" s="18" t="s">
        <v>2068</v>
      </c>
      <c r="E2544" s="18" t="s">
        <v>2069</v>
      </c>
      <c r="F2544" s="18" t="s">
        <v>2070</v>
      </c>
      <c r="G2544" s="18" t="s">
        <v>2071</v>
      </c>
      <c r="H2544" s="18" t="s">
        <v>2072</v>
      </c>
      <c r="I2544" s="18" t="s">
        <v>2058</v>
      </c>
      <c r="J2544" s="18" t="s">
        <v>4827</v>
      </c>
    </row>
    <row r="2545" s="12" customFormat="1" ht="42" customHeight="1" spans="1:10">
      <c r="A2545" s="18" t="s">
        <v>6198</v>
      </c>
      <c r="B2545" s="18" t="s">
        <v>6002</v>
      </c>
      <c r="C2545" s="18" t="s">
        <v>2052</v>
      </c>
      <c r="D2545" s="18" t="s">
        <v>2088</v>
      </c>
      <c r="E2545" s="18" t="s">
        <v>2105</v>
      </c>
      <c r="F2545" s="18" t="s">
        <v>2055</v>
      </c>
      <c r="G2545" s="18" t="s">
        <v>6188</v>
      </c>
      <c r="H2545" s="18" t="s">
        <v>2211</v>
      </c>
      <c r="I2545" s="18" t="s">
        <v>2058</v>
      </c>
      <c r="J2545" s="18" t="s">
        <v>2105</v>
      </c>
    </row>
    <row r="2546" s="12" customFormat="1" ht="42" customHeight="1" spans="1:10">
      <c r="A2546" s="18"/>
      <c r="B2546" s="18"/>
      <c r="C2546" s="18" t="s">
        <v>2060</v>
      </c>
      <c r="D2546" s="18" t="s">
        <v>2061</v>
      </c>
      <c r="E2546" s="18" t="s">
        <v>6004</v>
      </c>
      <c r="F2546" s="18" t="s">
        <v>2055</v>
      </c>
      <c r="G2546" s="18" t="s">
        <v>2394</v>
      </c>
      <c r="H2546" s="18" t="s">
        <v>2072</v>
      </c>
      <c r="I2546" s="18" t="s">
        <v>2058</v>
      </c>
      <c r="J2546" s="18" t="s">
        <v>6004</v>
      </c>
    </row>
    <row r="2547" s="12" customFormat="1" ht="42" customHeight="1" spans="1:10">
      <c r="A2547" s="18"/>
      <c r="B2547" s="18"/>
      <c r="C2547" s="18" t="s">
        <v>2067</v>
      </c>
      <c r="D2547" s="18" t="s">
        <v>2068</v>
      </c>
      <c r="E2547" s="18" t="s">
        <v>2068</v>
      </c>
      <c r="F2547" s="18" t="s">
        <v>2070</v>
      </c>
      <c r="G2547" s="18" t="s">
        <v>2511</v>
      </c>
      <c r="H2547" s="18" t="s">
        <v>2072</v>
      </c>
      <c r="I2547" s="18" t="s">
        <v>2058</v>
      </c>
      <c r="J2547" s="18" t="s">
        <v>2068</v>
      </c>
    </row>
    <row r="2548" s="12" customFormat="1" ht="42" customHeight="1" spans="1:10">
      <c r="A2548" s="18" t="s">
        <v>6167</v>
      </c>
      <c r="B2548" s="18" t="s">
        <v>6199</v>
      </c>
      <c r="C2548" s="18" t="s">
        <v>2052</v>
      </c>
      <c r="D2548" s="18" t="s">
        <v>2053</v>
      </c>
      <c r="E2548" s="18" t="s">
        <v>6135</v>
      </c>
      <c r="F2548" s="18" t="s">
        <v>2055</v>
      </c>
      <c r="G2548" s="18" t="s">
        <v>6200</v>
      </c>
      <c r="H2548" s="18" t="s">
        <v>2057</v>
      </c>
      <c r="I2548" s="18" t="s">
        <v>2058</v>
      </c>
      <c r="J2548" s="18" t="s">
        <v>6135</v>
      </c>
    </row>
    <row r="2549" s="12" customFormat="1" ht="42" customHeight="1" spans="1:10">
      <c r="A2549" s="18"/>
      <c r="B2549" s="18"/>
      <c r="C2549" s="18" t="s">
        <v>2052</v>
      </c>
      <c r="D2549" s="18" t="s">
        <v>2084</v>
      </c>
      <c r="E2549" s="18" t="s">
        <v>6139</v>
      </c>
      <c r="F2549" s="18" t="s">
        <v>2055</v>
      </c>
      <c r="G2549" s="18" t="s">
        <v>2394</v>
      </c>
      <c r="H2549" s="18" t="s">
        <v>2072</v>
      </c>
      <c r="I2549" s="18" t="s">
        <v>2058</v>
      </c>
      <c r="J2549" s="18" t="s">
        <v>6139</v>
      </c>
    </row>
    <row r="2550" s="12" customFormat="1" ht="42" customHeight="1" spans="1:10">
      <c r="A2550" s="18"/>
      <c r="B2550" s="18"/>
      <c r="C2550" s="18" t="s">
        <v>2052</v>
      </c>
      <c r="D2550" s="18" t="s">
        <v>2084</v>
      </c>
      <c r="E2550" s="18" t="s">
        <v>6137</v>
      </c>
      <c r="F2550" s="18" t="s">
        <v>2055</v>
      </c>
      <c r="G2550" s="18" t="s">
        <v>2394</v>
      </c>
      <c r="H2550" s="18" t="s">
        <v>2072</v>
      </c>
      <c r="I2550" s="18" t="s">
        <v>2058</v>
      </c>
      <c r="J2550" s="18" t="s">
        <v>6137</v>
      </c>
    </row>
    <row r="2551" s="12" customFormat="1" ht="42" customHeight="1" spans="1:10">
      <c r="A2551" s="18"/>
      <c r="B2551" s="18"/>
      <c r="C2551" s="18" t="s">
        <v>2052</v>
      </c>
      <c r="D2551" s="18" t="s">
        <v>2088</v>
      </c>
      <c r="E2551" s="18" t="s">
        <v>3693</v>
      </c>
      <c r="F2551" s="18" t="s">
        <v>2055</v>
      </c>
      <c r="G2551" s="18" t="s">
        <v>2394</v>
      </c>
      <c r="H2551" s="18" t="s">
        <v>2072</v>
      </c>
      <c r="I2551" s="18" t="s">
        <v>2058</v>
      </c>
      <c r="J2551" s="18" t="s">
        <v>3693</v>
      </c>
    </row>
    <row r="2552" s="12" customFormat="1" ht="42" customHeight="1" spans="1:10">
      <c r="A2552" s="18"/>
      <c r="B2552" s="18"/>
      <c r="C2552" s="18" t="s">
        <v>2052</v>
      </c>
      <c r="D2552" s="18" t="s">
        <v>2110</v>
      </c>
      <c r="E2552" s="18" t="s">
        <v>2111</v>
      </c>
      <c r="F2552" s="18" t="s">
        <v>2055</v>
      </c>
      <c r="G2552" s="18" t="s">
        <v>6201</v>
      </c>
      <c r="H2552" s="18" t="s">
        <v>2233</v>
      </c>
      <c r="I2552" s="18" t="s">
        <v>2058</v>
      </c>
      <c r="J2552" s="18" t="s">
        <v>2111</v>
      </c>
    </row>
    <row r="2553" s="12" customFormat="1" ht="42" customHeight="1" spans="1:10">
      <c r="A2553" s="18"/>
      <c r="B2553" s="18"/>
      <c r="C2553" s="18" t="s">
        <v>2060</v>
      </c>
      <c r="D2553" s="18" t="s">
        <v>2061</v>
      </c>
      <c r="E2553" s="18" t="s">
        <v>6174</v>
      </c>
      <c r="F2553" s="18" t="s">
        <v>2055</v>
      </c>
      <c r="G2553" s="18" t="s">
        <v>2394</v>
      </c>
      <c r="H2553" s="18" t="s">
        <v>2072</v>
      </c>
      <c r="I2553" s="18" t="s">
        <v>2058</v>
      </c>
      <c r="J2553" s="18" t="s">
        <v>6174</v>
      </c>
    </row>
    <row r="2554" s="12" customFormat="1" ht="42" customHeight="1" spans="1:10">
      <c r="A2554" s="18"/>
      <c r="B2554" s="18"/>
      <c r="C2554" s="18" t="s">
        <v>2067</v>
      </c>
      <c r="D2554" s="18" t="s">
        <v>2068</v>
      </c>
      <c r="E2554" s="18" t="s">
        <v>2258</v>
      </c>
      <c r="F2554" s="18" t="s">
        <v>2070</v>
      </c>
      <c r="G2554" s="18" t="s">
        <v>2511</v>
      </c>
      <c r="H2554" s="18" t="s">
        <v>2072</v>
      </c>
      <c r="I2554" s="18" t="s">
        <v>2058</v>
      </c>
      <c r="J2554" s="18" t="s">
        <v>2258</v>
      </c>
    </row>
    <row r="2555" s="12" customFormat="1" ht="42" customHeight="1" spans="1:10">
      <c r="A2555" s="19" t="s">
        <v>6202</v>
      </c>
      <c r="B2555" s="20"/>
      <c r="C2555" s="20"/>
      <c r="D2555" s="20"/>
      <c r="E2555" s="20"/>
      <c r="F2555" s="20"/>
      <c r="G2555" s="20"/>
      <c r="H2555" s="20"/>
      <c r="I2555" s="20"/>
      <c r="J2555" s="20"/>
    </row>
    <row r="2556" s="12" customFormat="1" ht="42" customHeight="1" spans="1:10">
      <c r="A2556" s="18" t="s">
        <v>6163</v>
      </c>
      <c r="B2556" s="18" t="s">
        <v>6203</v>
      </c>
      <c r="C2556" s="18" t="s">
        <v>2052</v>
      </c>
      <c r="D2556" s="18" t="s">
        <v>2088</v>
      </c>
      <c r="E2556" s="18" t="s">
        <v>2105</v>
      </c>
      <c r="F2556" s="18" t="s">
        <v>2055</v>
      </c>
      <c r="G2556" s="18" t="s">
        <v>4863</v>
      </c>
      <c r="H2556" s="18" t="s">
        <v>2211</v>
      </c>
      <c r="I2556" s="18" t="s">
        <v>2058</v>
      </c>
      <c r="J2556" s="18" t="s">
        <v>6204</v>
      </c>
    </row>
    <row r="2557" s="12" customFormat="1" ht="42" customHeight="1" spans="1:10">
      <c r="A2557" s="18"/>
      <c r="B2557" s="18"/>
      <c r="C2557" s="18" t="s">
        <v>2060</v>
      </c>
      <c r="D2557" s="18" t="s">
        <v>2061</v>
      </c>
      <c r="E2557" s="18" t="s">
        <v>6004</v>
      </c>
      <c r="F2557" s="18" t="s">
        <v>2055</v>
      </c>
      <c r="G2557" s="18" t="s">
        <v>2086</v>
      </c>
      <c r="H2557" s="18" t="s">
        <v>2072</v>
      </c>
      <c r="I2557" s="18" t="s">
        <v>2058</v>
      </c>
      <c r="J2557" s="18" t="s">
        <v>6205</v>
      </c>
    </row>
    <row r="2558" s="12" customFormat="1" ht="42" customHeight="1" spans="1:10">
      <c r="A2558" s="18"/>
      <c r="B2558" s="18"/>
      <c r="C2558" s="18" t="s">
        <v>2067</v>
      </c>
      <c r="D2558" s="18" t="s">
        <v>2068</v>
      </c>
      <c r="E2558" s="18" t="s">
        <v>2068</v>
      </c>
      <c r="F2558" s="18" t="s">
        <v>2070</v>
      </c>
      <c r="G2558" s="18" t="s">
        <v>2071</v>
      </c>
      <c r="H2558" s="18" t="s">
        <v>2072</v>
      </c>
      <c r="I2558" s="18" t="s">
        <v>2058</v>
      </c>
      <c r="J2558" s="18" t="s">
        <v>6206</v>
      </c>
    </row>
    <row r="2559" s="12" customFormat="1" ht="42" customHeight="1" spans="1:10">
      <c r="A2559" s="18" t="s">
        <v>6207</v>
      </c>
      <c r="B2559" s="18" t="s">
        <v>6208</v>
      </c>
      <c r="C2559" s="18" t="s">
        <v>2052</v>
      </c>
      <c r="D2559" s="18" t="s">
        <v>2053</v>
      </c>
      <c r="E2559" s="18" t="s">
        <v>6209</v>
      </c>
      <c r="F2559" s="18" t="s">
        <v>2055</v>
      </c>
      <c r="G2559" s="18" t="s">
        <v>2128</v>
      </c>
      <c r="H2559" s="18" t="s">
        <v>2057</v>
      </c>
      <c r="I2559" s="18" t="s">
        <v>2058</v>
      </c>
      <c r="J2559" s="18" t="s">
        <v>6210</v>
      </c>
    </row>
    <row r="2560" s="12" customFormat="1" ht="42" customHeight="1" spans="1:10">
      <c r="A2560" s="18"/>
      <c r="B2560" s="18"/>
      <c r="C2560" s="18" t="s">
        <v>2052</v>
      </c>
      <c r="D2560" s="18" t="s">
        <v>2084</v>
      </c>
      <c r="E2560" s="18" t="s">
        <v>6211</v>
      </c>
      <c r="F2560" s="18" t="s">
        <v>2055</v>
      </c>
      <c r="G2560" s="18" t="s">
        <v>2086</v>
      </c>
      <c r="H2560" s="18" t="s">
        <v>2072</v>
      </c>
      <c r="I2560" s="18" t="s">
        <v>2058</v>
      </c>
      <c r="J2560" s="18" t="s">
        <v>6212</v>
      </c>
    </row>
    <row r="2561" s="12" customFormat="1" ht="42" customHeight="1" spans="1:10">
      <c r="A2561" s="18"/>
      <c r="B2561" s="18"/>
      <c r="C2561" s="18" t="s">
        <v>2052</v>
      </c>
      <c r="D2561" s="18" t="s">
        <v>2084</v>
      </c>
      <c r="E2561" s="18" t="s">
        <v>6213</v>
      </c>
      <c r="F2561" s="18" t="s">
        <v>2055</v>
      </c>
      <c r="G2561" s="18" t="s">
        <v>2086</v>
      </c>
      <c r="H2561" s="18" t="s">
        <v>2072</v>
      </c>
      <c r="I2561" s="18" t="s">
        <v>2058</v>
      </c>
      <c r="J2561" s="18" t="s">
        <v>6213</v>
      </c>
    </row>
    <row r="2562" s="12" customFormat="1" ht="42" customHeight="1" spans="1:10">
      <c r="A2562" s="18"/>
      <c r="B2562" s="18"/>
      <c r="C2562" s="18" t="s">
        <v>2052</v>
      </c>
      <c r="D2562" s="18" t="s">
        <v>2088</v>
      </c>
      <c r="E2562" s="18" t="s">
        <v>2853</v>
      </c>
      <c r="F2562" s="18" t="s">
        <v>2070</v>
      </c>
      <c r="G2562" s="18" t="s">
        <v>2071</v>
      </c>
      <c r="H2562" s="18" t="s">
        <v>2072</v>
      </c>
      <c r="I2562" s="18" t="s">
        <v>2058</v>
      </c>
      <c r="J2562" s="18" t="s">
        <v>2853</v>
      </c>
    </row>
    <row r="2563" s="12" customFormat="1" ht="42" customHeight="1" spans="1:10">
      <c r="A2563" s="18"/>
      <c r="B2563" s="18"/>
      <c r="C2563" s="18" t="s">
        <v>2052</v>
      </c>
      <c r="D2563" s="18" t="s">
        <v>2110</v>
      </c>
      <c r="E2563" s="18" t="s">
        <v>2111</v>
      </c>
      <c r="F2563" s="18" t="s">
        <v>2055</v>
      </c>
      <c r="G2563" s="18" t="s">
        <v>6214</v>
      </c>
      <c r="H2563" s="18" t="s">
        <v>2233</v>
      </c>
      <c r="I2563" s="18" t="s">
        <v>2058</v>
      </c>
      <c r="J2563" s="18" t="s">
        <v>6215</v>
      </c>
    </row>
    <row r="2564" s="12" customFormat="1" ht="42" customHeight="1" spans="1:10">
      <c r="A2564" s="18"/>
      <c r="B2564" s="18"/>
      <c r="C2564" s="18" t="s">
        <v>2060</v>
      </c>
      <c r="D2564" s="18" t="s">
        <v>2061</v>
      </c>
      <c r="E2564" s="18" t="s">
        <v>6216</v>
      </c>
      <c r="F2564" s="18" t="s">
        <v>2055</v>
      </c>
      <c r="G2564" s="18" t="s">
        <v>2355</v>
      </c>
      <c r="H2564" s="18" t="s">
        <v>2072</v>
      </c>
      <c r="I2564" s="18" t="s">
        <v>2058</v>
      </c>
      <c r="J2564" s="18" t="s">
        <v>6217</v>
      </c>
    </row>
    <row r="2565" s="12" customFormat="1" ht="42" customHeight="1" spans="1:10">
      <c r="A2565" s="18"/>
      <c r="B2565" s="18"/>
      <c r="C2565" s="18" t="s">
        <v>2067</v>
      </c>
      <c r="D2565" s="18" t="s">
        <v>2068</v>
      </c>
      <c r="E2565" s="18" t="s">
        <v>6218</v>
      </c>
      <c r="F2565" s="18" t="s">
        <v>2070</v>
      </c>
      <c r="G2565" s="18" t="s">
        <v>2103</v>
      </c>
      <c r="H2565" s="18" t="s">
        <v>2072</v>
      </c>
      <c r="I2565" s="18" t="s">
        <v>2058</v>
      </c>
      <c r="J2565" s="18" t="s">
        <v>6219</v>
      </c>
    </row>
    <row r="2566" s="12" customFormat="1" ht="42" customHeight="1" spans="1:10">
      <c r="A2566" s="18" t="s">
        <v>6220</v>
      </c>
      <c r="B2566" s="18" t="s">
        <v>6221</v>
      </c>
      <c r="C2566" s="18" t="s">
        <v>2052</v>
      </c>
      <c r="D2566" s="18" t="s">
        <v>2053</v>
      </c>
      <c r="E2566" s="18" t="s">
        <v>6222</v>
      </c>
      <c r="F2566" s="18" t="s">
        <v>2055</v>
      </c>
      <c r="G2566" s="18" t="s">
        <v>2863</v>
      </c>
      <c r="H2566" s="18" t="s">
        <v>2057</v>
      </c>
      <c r="I2566" s="18" t="s">
        <v>2058</v>
      </c>
      <c r="J2566" s="18" t="s">
        <v>6223</v>
      </c>
    </row>
    <row r="2567" s="12" customFormat="1" ht="42" customHeight="1" spans="1:10">
      <c r="A2567" s="18"/>
      <c r="B2567" s="18"/>
      <c r="C2567" s="18" t="s">
        <v>2052</v>
      </c>
      <c r="D2567" s="18" t="s">
        <v>2053</v>
      </c>
      <c r="E2567" s="18" t="s">
        <v>6224</v>
      </c>
      <c r="F2567" s="18" t="s">
        <v>2055</v>
      </c>
      <c r="G2567" s="18" t="s">
        <v>5029</v>
      </c>
      <c r="H2567" s="18" t="s">
        <v>2057</v>
      </c>
      <c r="I2567" s="18" t="s">
        <v>2058</v>
      </c>
      <c r="J2567" s="18" t="s">
        <v>6225</v>
      </c>
    </row>
    <row r="2568" s="12" customFormat="1" ht="42" customHeight="1" spans="1:10">
      <c r="A2568" s="18"/>
      <c r="B2568" s="18"/>
      <c r="C2568" s="18" t="s">
        <v>2052</v>
      </c>
      <c r="D2568" s="18" t="s">
        <v>2053</v>
      </c>
      <c r="E2568" s="18" t="s">
        <v>6226</v>
      </c>
      <c r="F2568" s="18" t="s">
        <v>2055</v>
      </c>
      <c r="G2568" s="18" t="s">
        <v>2863</v>
      </c>
      <c r="H2568" s="18" t="s">
        <v>2057</v>
      </c>
      <c r="I2568" s="18" t="s">
        <v>2058</v>
      </c>
      <c r="J2568" s="18" t="s">
        <v>6227</v>
      </c>
    </row>
    <row r="2569" s="12" customFormat="1" ht="42" customHeight="1" spans="1:10">
      <c r="A2569" s="18"/>
      <c r="B2569" s="18"/>
      <c r="C2569" s="18" t="s">
        <v>2052</v>
      </c>
      <c r="D2569" s="18" t="s">
        <v>2084</v>
      </c>
      <c r="E2569" s="18" t="s">
        <v>6228</v>
      </c>
      <c r="F2569" s="18" t="s">
        <v>2070</v>
      </c>
      <c r="G2569" s="18" t="s">
        <v>2071</v>
      </c>
      <c r="H2569" s="18" t="s">
        <v>2072</v>
      </c>
      <c r="I2569" s="18" t="s">
        <v>2058</v>
      </c>
      <c r="J2569" s="18" t="s">
        <v>6228</v>
      </c>
    </row>
    <row r="2570" s="12" customFormat="1" ht="42" customHeight="1" spans="1:10">
      <c r="A2570" s="18"/>
      <c r="B2570" s="18"/>
      <c r="C2570" s="18" t="s">
        <v>2052</v>
      </c>
      <c r="D2570" s="18" t="s">
        <v>2084</v>
      </c>
      <c r="E2570" s="18" t="s">
        <v>6229</v>
      </c>
      <c r="F2570" s="18" t="s">
        <v>2106</v>
      </c>
      <c r="G2570" s="18" t="s">
        <v>2103</v>
      </c>
      <c r="H2570" s="18" t="s">
        <v>2072</v>
      </c>
      <c r="I2570" s="18" t="s">
        <v>2058</v>
      </c>
      <c r="J2570" s="18" t="s">
        <v>6229</v>
      </c>
    </row>
    <row r="2571" s="12" customFormat="1" ht="42" customHeight="1" spans="1:10">
      <c r="A2571" s="18"/>
      <c r="B2571" s="18"/>
      <c r="C2571" s="18" t="s">
        <v>2052</v>
      </c>
      <c r="D2571" s="18" t="s">
        <v>2084</v>
      </c>
      <c r="E2571" s="18" t="s">
        <v>6230</v>
      </c>
      <c r="F2571" s="18" t="s">
        <v>2070</v>
      </c>
      <c r="G2571" s="18" t="s">
        <v>2103</v>
      </c>
      <c r="H2571" s="18" t="s">
        <v>2072</v>
      </c>
      <c r="I2571" s="18" t="s">
        <v>2058</v>
      </c>
      <c r="J2571" s="18" t="s">
        <v>6230</v>
      </c>
    </row>
    <row r="2572" s="12" customFormat="1" ht="42" customHeight="1" spans="1:10">
      <c r="A2572" s="18"/>
      <c r="B2572" s="18"/>
      <c r="C2572" s="18" t="s">
        <v>2052</v>
      </c>
      <c r="D2572" s="18" t="s">
        <v>2088</v>
      </c>
      <c r="E2572" s="18" t="s">
        <v>6231</v>
      </c>
      <c r="F2572" s="18" t="s">
        <v>2055</v>
      </c>
      <c r="G2572" s="18" t="s">
        <v>2079</v>
      </c>
      <c r="H2572" s="18" t="s">
        <v>2108</v>
      </c>
      <c r="I2572" s="18" t="s">
        <v>2058</v>
      </c>
      <c r="J2572" s="18" t="s">
        <v>6231</v>
      </c>
    </row>
    <row r="2573" s="12" customFormat="1" ht="42" customHeight="1" spans="1:10">
      <c r="A2573" s="18"/>
      <c r="B2573" s="18"/>
      <c r="C2573" s="18" t="s">
        <v>2052</v>
      </c>
      <c r="D2573" s="18" t="s">
        <v>2088</v>
      </c>
      <c r="E2573" s="18" t="s">
        <v>6232</v>
      </c>
      <c r="F2573" s="18" t="s">
        <v>2070</v>
      </c>
      <c r="G2573" s="18" t="s">
        <v>2103</v>
      </c>
      <c r="H2573" s="18" t="s">
        <v>2072</v>
      </c>
      <c r="I2573" s="18" t="s">
        <v>2058</v>
      </c>
      <c r="J2573" s="18" t="s">
        <v>6232</v>
      </c>
    </row>
    <row r="2574" s="12" customFormat="1" ht="42" customHeight="1" spans="1:10">
      <c r="A2574" s="18"/>
      <c r="B2574" s="18"/>
      <c r="C2574" s="18" t="s">
        <v>2060</v>
      </c>
      <c r="D2574" s="18" t="s">
        <v>2061</v>
      </c>
      <c r="E2574" s="18" t="s">
        <v>6233</v>
      </c>
      <c r="F2574" s="18" t="s">
        <v>2055</v>
      </c>
      <c r="G2574" s="18" t="s">
        <v>6234</v>
      </c>
      <c r="H2574" s="18" t="s">
        <v>2072</v>
      </c>
      <c r="I2574" s="18" t="s">
        <v>2065</v>
      </c>
      <c r="J2574" s="18" t="s">
        <v>6235</v>
      </c>
    </row>
    <row r="2575" s="12" customFormat="1" ht="42" customHeight="1" spans="1:10">
      <c r="A2575" s="18"/>
      <c r="B2575" s="18"/>
      <c r="C2575" s="18" t="s">
        <v>2060</v>
      </c>
      <c r="D2575" s="18" t="s">
        <v>2061</v>
      </c>
      <c r="E2575" s="18" t="s">
        <v>6236</v>
      </c>
      <c r="F2575" s="18" t="s">
        <v>2070</v>
      </c>
      <c r="G2575" s="18" t="s">
        <v>2556</v>
      </c>
      <c r="H2575" s="18" t="s">
        <v>2072</v>
      </c>
      <c r="I2575" s="18" t="s">
        <v>2058</v>
      </c>
      <c r="J2575" s="18" t="s">
        <v>6236</v>
      </c>
    </row>
    <row r="2576" s="12" customFormat="1" ht="42" customHeight="1" spans="1:10">
      <c r="A2576" s="18"/>
      <c r="B2576" s="18"/>
      <c r="C2576" s="18" t="s">
        <v>2060</v>
      </c>
      <c r="D2576" s="18" t="s">
        <v>2061</v>
      </c>
      <c r="E2576" s="18" t="s">
        <v>6237</v>
      </c>
      <c r="F2576" s="18" t="s">
        <v>2055</v>
      </c>
      <c r="G2576" s="18" t="s">
        <v>2086</v>
      </c>
      <c r="H2576" s="18" t="s">
        <v>2072</v>
      </c>
      <c r="I2576" s="18" t="s">
        <v>2058</v>
      </c>
      <c r="J2576" s="18" t="s">
        <v>6237</v>
      </c>
    </row>
    <row r="2577" s="12" customFormat="1" ht="42" customHeight="1" spans="1:10">
      <c r="A2577" s="18"/>
      <c r="B2577" s="18"/>
      <c r="C2577" s="18" t="s">
        <v>2067</v>
      </c>
      <c r="D2577" s="18" t="s">
        <v>2068</v>
      </c>
      <c r="E2577" s="18" t="s">
        <v>2258</v>
      </c>
      <c r="F2577" s="18" t="s">
        <v>3609</v>
      </c>
      <c r="G2577" s="18" t="s">
        <v>2103</v>
      </c>
      <c r="H2577" s="18" t="s">
        <v>2072</v>
      </c>
      <c r="I2577" s="18" t="s">
        <v>2058</v>
      </c>
      <c r="J2577" s="18" t="s">
        <v>6238</v>
      </c>
    </row>
    <row r="2578" s="12" customFormat="1" ht="42" customHeight="1" spans="1:10">
      <c r="A2578" s="18" t="s">
        <v>2226</v>
      </c>
      <c r="B2578" s="18" t="s">
        <v>6239</v>
      </c>
      <c r="C2578" s="18" t="s">
        <v>2052</v>
      </c>
      <c r="D2578" s="18" t="s">
        <v>2053</v>
      </c>
      <c r="E2578" s="18" t="s">
        <v>4824</v>
      </c>
      <c r="F2578" s="18" t="s">
        <v>2055</v>
      </c>
      <c r="G2578" s="18" t="s">
        <v>5821</v>
      </c>
      <c r="H2578" s="18" t="s">
        <v>2057</v>
      </c>
      <c r="I2578" s="18" t="s">
        <v>2058</v>
      </c>
      <c r="J2578" s="18" t="s">
        <v>6240</v>
      </c>
    </row>
    <row r="2579" s="12" customFormat="1" ht="42" customHeight="1" spans="1:10">
      <c r="A2579" s="18"/>
      <c r="B2579" s="18"/>
      <c r="C2579" s="18" t="s">
        <v>2060</v>
      </c>
      <c r="D2579" s="18" t="s">
        <v>2061</v>
      </c>
      <c r="E2579" s="18" t="s">
        <v>2062</v>
      </c>
      <c r="F2579" s="18" t="s">
        <v>2055</v>
      </c>
      <c r="G2579" s="18" t="s">
        <v>2063</v>
      </c>
      <c r="H2579" s="18" t="s">
        <v>2072</v>
      </c>
      <c r="I2579" s="18" t="s">
        <v>2058</v>
      </c>
      <c r="J2579" s="18" t="s">
        <v>6241</v>
      </c>
    </row>
    <row r="2580" s="12" customFormat="1" ht="42" customHeight="1" spans="1:10">
      <c r="A2580" s="18"/>
      <c r="B2580" s="18"/>
      <c r="C2580" s="18" t="s">
        <v>2067</v>
      </c>
      <c r="D2580" s="18" t="s">
        <v>2068</v>
      </c>
      <c r="E2580" s="18" t="s">
        <v>2069</v>
      </c>
      <c r="F2580" s="18" t="s">
        <v>2070</v>
      </c>
      <c r="G2580" s="18" t="s">
        <v>2071</v>
      </c>
      <c r="H2580" s="18" t="s">
        <v>2072</v>
      </c>
      <c r="I2580" s="18" t="s">
        <v>2058</v>
      </c>
      <c r="J2580" s="18" t="s">
        <v>4551</v>
      </c>
    </row>
    <row r="2581" s="12" customFormat="1" ht="42" customHeight="1" spans="1:10">
      <c r="A2581" s="19" t="s">
        <v>6242</v>
      </c>
      <c r="B2581" s="20"/>
      <c r="C2581" s="20"/>
      <c r="D2581" s="20"/>
      <c r="E2581" s="20"/>
      <c r="F2581" s="20"/>
      <c r="G2581" s="20"/>
      <c r="H2581" s="20"/>
      <c r="I2581" s="20"/>
      <c r="J2581" s="20"/>
    </row>
    <row r="2582" s="12" customFormat="1" ht="42" customHeight="1" spans="1:10">
      <c r="A2582" s="18" t="s">
        <v>6002</v>
      </c>
      <c r="B2582" s="18" t="s">
        <v>6187</v>
      </c>
      <c r="C2582" s="18" t="s">
        <v>2052</v>
      </c>
      <c r="D2582" s="18" t="s">
        <v>2088</v>
      </c>
      <c r="E2582" s="18" t="s">
        <v>2105</v>
      </c>
      <c r="F2582" s="18" t="s">
        <v>2055</v>
      </c>
      <c r="G2582" s="18" t="s">
        <v>4863</v>
      </c>
      <c r="H2582" s="18" t="s">
        <v>2211</v>
      </c>
      <c r="I2582" s="18" t="s">
        <v>2058</v>
      </c>
      <c r="J2582" s="18" t="s">
        <v>2105</v>
      </c>
    </row>
    <row r="2583" s="12" customFormat="1" ht="42" customHeight="1" spans="1:10">
      <c r="A2583" s="18"/>
      <c r="B2583" s="18"/>
      <c r="C2583" s="18" t="s">
        <v>2060</v>
      </c>
      <c r="D2583" s="18" t="s">
        <v>2061</v>
      </c>
      <c r="E2583" s="18" t="s">
        <v>6004</v>
      </c>
      <c r="F2583" s="18" t="s">
        <v>2055</v>
      </c>
      <c r="G2583" s="18" t="s">
        <v>2086</v>
      </c>
      <c r="H2583" s="18" t="s">
        <v>2072</v>
      </c>
      <c r="I2583" s="18" t="s">
        <v>2058</v>
      </c>
      <c r="J2583" s="18" t="s">
        <v>6004</v>
      </c>
    </row>
    <row r="2584" s="12" customFormat="1" ht="42" customHeight="1" spans="1:10">
      <c r="A2584" s="18"/>
      <c r="B2584" s="18"/>
      <c r="C2584" s="18" t="s">
        <v>2067</v>
      </c>
      <c r="D2584" s="18" t="s">
        <v>2068</v>
      </c>
      <c r="E2584" s="18" t="s">
        <v>2068</v>
      </c>
      <c r="F2584" s="18" t="s">
        <v>2070</v>
      </c>
      <c r="G2584" s="18" t="s">
        <v>2071</v>
      </c>
      <c r="H2584" s="18" t="s">
        <v>2072</v>
      </c>
      <c r="I2584" s="18" t="s">
        <v>2058</v>
      </c>
      <c r="J2584" s="18" t="s">
        <v>2068</v>
      </c>
    </row>
    <row r="2585" s="12" customFormat="1" ht="42" customHeight="1" spans="1:10">
      <c r="A2585" s="18" t="s">
        <v>6017</v>
      </c>
      <c r="B2585" s="18" t="s">
        <v>6243</v>
      </c>
      <c r="C2585" s="18" t="s">
        <v>2052</v>
      </c>
      <c r="D2585" s="18" t="s">
        <v>2053</v>
      </c>
      <c r="E2585" s="18" t="s">
        <v>3835</v>
      </c>
      <c r="F2585" s="18" t="s">
        <v>2055</v>
      </c>
      <c r="G2585" s="18" t="s">
        <v>6244</v>
      </c>
      <c r="H2585" s="18" t="s">
        <v>2057</v>
      </c>
      <c r="I2585" s="18" t="s">
        <v>2058</v>
      </c>
      <c r="J2585" s="18" t="s">
        <v>6245</v>
      </c>
    </row>
    <row r="2586" s="12" customFormat="1" ht="42" customHeight="1" spans="1:10">
      <c r="A2586" s="18"/>
      <c r="B2586" s="18"/>
      <c r="C2586" s="18" t="s">
        <v>2060</v>
      </c>
      <c r="D2586" s="18" t="s">
        <v>2061</v>
      </c>
      <c r="E2586" s="18" t="s">
        <v>2062</v>
      </c>
      <c r="F2586" s="18" t="s">
        <v>2055</v>
      </c>
      <c r="G2586" s="18" t="s">
        <v>2063</v>
      </c>
      <c r="H2586" s="18" t="s">
        <v>2108</v>
      </c>
      <c r="I2586" s="18" t="s">
        <v>2058</v>
      </c>
      <c r="J2586" s="18" t="s">
        <v>6246</v>
      </c>
    </row>
    <row r="2587" s="12" customFormat="1" ht="42" customHeight="1" spans="1:10">
      <c r="A2587" s="18"/>
      <c r="B2587" s="18"/>
      <c r="C2587" s="18" t="s">
        <v>2067</v>
      </c>
      <c r="D2587" s="18" t="s">
        <v>2068</v>
      </c>
      <c r="E2587" s="18" t="s">
        <v>2074</v>
      </c>
      <c r="F2587" s="18" t="s">
        <v>2070</v>
      </c>
      <c r="G2587" s="18" t="s">
        <v>2071</v>
      </c>
      <c r="H2587" s="18" t="s">
        <v>2072</v>
      </c>
      <c r="I2587" s="18" t="s">
        <v>2058</v>
      </c>
      <c r="J2587" s="18" t="s">
        <v>4551</v>
      </c>
    </row>
    <row r="2588" s="12" customFormat="1" ht="42" customHeight="1" spans="1:10">
      <c r="A2588" s="18" t="s">
        <v>2226</v>
      </c>
      <c r="B2588" s="18" t="s">
        <v>6239</v>
      </c>
      <c r="C2588" s="18" t="s">
        <v>2052</v>
      </c>
      <c r="D2588" s="18" t="s">
        <v>2053</v>
      </c>
      <c r="E2588" s="18" t="s">
        <v>4824</v>
      </c>
      <c r="F2588" s="18" t="s">
        <v>2055</v>
      </c>
      <c r="G2588" s="18" t="s">
        <v>6244</v>
      </c>
      <c r="H2588" s="18" t="s">
        <v>2057</v>
      </c>
      <c r="I2588" s="18" t="s">
        <v>2058</v>
      </c>
      <c r="J2588" s="18" t="s">
        <v>6240</v>
      </c>
    </row>
    <row r="2589" s="12" customFormat="1" ht="42" customHeight="1" spans="1:10">
      <c r="A2589" s="18"/>
      <c r="B2589" s="18"/>
      <c r="C2589" s="18" t="s">
        <v>2060</v>
      </c>
      <c r="D2589" s="18" t="s">
        <v>2061</v>
      </c>
      <c r="E2589" s="18" t="s">
        <v>2062</v>
      </c>
      <c r="F2589" s="18" t="s">
        <v>2055</v>
      </c>
      <c r="G2589" s="18" t="s">
        <v>2063</v>
      </c>
      <c r="H2589" s="18" t="s">
        <v>2108</v>
      </c>
      <c r="I2589" s="18" t="s">
        <v>2058</v>
      </c>
      <c r="J2589" s="18" t="s">
        <v>6241</v>
      </c>
    </row>
    <row r="2590" s="12" customFormat="1" ht="42" customHeight="1" spans="1:10">
      <c r="A2590" s="18"/>
      <c r="B2590" s="18"/>
      <c r="C2590" s="18" t="s">
        <v>2067</v>
      </c>
      <c r="D2590" s="18" t="s">
        <v>2068</v>
      </c>
      <c r="E2590" s="18" t="s">
        <v>2074</v>
      </c>
      <c r="F2590" s="18" t="s">
        <v>2070</v>
      </c>
      <c r="G2590" s="18" t="s">
        <v>2071</v>
      </c>
      <c r="H2590" s="18" t="s">
        <v>2072</v>
      </c>
      <c r="I2590" s="18" t="s">
        <v>2058</v>
      </c>
      <c r="J2590" s="18" t="s">
        <v>4551</v>
      </c>
    </row>
    <row r="2591" s="12" customFormat="1" ht="42" customHeight="1" spans="1:10">
      <c r="A2591" s="18"/>
      <c r="B2591" s="18"/>
      <c r="C2591" s="18" t="s">
        <v>2067</v>
      </c>
      <c r="D2591" s="18" t="s">
        <v>2068</v>
      </c>
      <c r="E2591" s="18" t="s">
        <v>2069</v>
      </c>
      <c r="F2591" s="18" t="s">
        <v>2070</v>
      </c>
      <c r="G2591" s="18" t="s">
        <v>2071</v>
      </c>
      <c r="H2591" s="18" t="s">
        <v>2072</v>
      </c>
      <c r="I2591" s="18" t="s">
        <v>2058</v>
      </c>
      <c r="J2591" s="18" t="s">
        <v>6247</v>
      </c>
    </row>
    <row r="2592" s="12" customFormat="1" ht="42" customHeight="1" spans="1:10">
      <c r="A2592" s="19" t="s">
        <v>6248</v>
      </c>
      <c r="B2592" s="20"/>
      <c r="C2592" s="20"/>
      <c r="D2592" s="20"/>
      <c r="E2592" s="20"/>
      <c r="F2592" s="20"/>
      <c r="G2592" s="20"/>
      <c r="H2592" s="20"/>
      <c r="I2592" s="20"/>
      <c r="J2592" s="20"/>
    </row>
    <row r="2593" s="12" customFormat="1" ht="42" customHeight="1" spans="1:10">
      <c r="A2593" s="18" t="s">
        <v>6249</v>
      </c>
      <c r="B2593" s="18" t="s">
        <v>3742</v>
      </c>
      <c r="C2593" s="18" t="s">
        <v>2052</v>
      </c>
      <c r="D2593" s="18" t="s">
        <v>2053</v>
      </c>
      <c r="E2593" s="18" t="s">
        <v>6250</v>
      </c>
      <c r="F2593" s="18" t="s">
        <v>2055</v>
      </c>
      <c r="G2593" s="18" t="s">
        <v>6251</v>
      </c>
      <c r="H2593" s="18" t="s">
        <v>2057</v>
      </c>
      <c r="I2593" s="18" t="s">
        <v>2058</v>
      </c>
      <c r="J2593" s="18" t="s">
        <v>6250</v>
      </c>
    </row>
    <row r="2594" s="12" customFormat="1" ht="42" customHeight="1" spans="1:10">
      <c r="A2594" s="18"/>
      <c r="B2594" s="18"/>
      <c r="C2594" s="18" t="s">
        <v>2060</v>
      </c>
      <c r="D2594" s="18" t="s">
        <v>3043</v>
      </c>
      <c r="E2594" s="18" t="s">
        <v>6252</v>
      </c>
      <c r="F2594" s="18" t="s">
        <v>2055</v>
      </c>
      <c r="G2594" s="18" t="s">
        <v>6253</v>
      </c>
      <c r="H2594" s="18" t="s">
        <v>2233</v>
      </c>
      <c r="I2594" s="18" t="s">
        <v>2058</v>
      </c>
      <c r="J2594" s="18" t="s">
        <v>6252</v>
      </c>
    </row>
    <row r="2595" s="12" customFormat="1" ht="42" customHeight="1" spans="1:10">
      <c r="A2595" s="18"/>
      <c r="B2595" s="18"/>
      <c r="C2595" s="18" t="s">
        <v>2067</v>
      </c>
      <c r="D2595" s="18" t="s">
        <v>2068</v>
      </c>
      <c r="E2595" s="18" t="s">
        <v>6254</v>
      </c>
      <c r="F2595" s="18" t="s">
        <v>2070</v>
      </c>
      <c r="G2595" s="18" t="s">
        <v>3097</v>
      </c>
      <c r="H2595" s="18" t="s">
        <v>2233</v>
      </c>
      <c r="I2595" s="18" t="s">
        <v>2058</v>
      </c>
      <c r="J2595" s="18" t="s">
        <v>6254</v>
      </c>
    </row>
    <row r="2596" s="12" customFormat="1" ht="42" customHeight="1" spans="1:10">
      <c r="A2596" s="18" t="s">
        <v>6255</v>
      </c>
      <c r="B2596" s="18" t="s">
        <v>6256</v>
      </c>
      <c r="C2596" s="18" t="s">
        <v>2052</v>
      </c>
      <c r="D2596" s="18" t="s">
        <v>2088</v>
      </c>
      <c r="E2596" s="18" t="s">
        <v>6257</v>
      </c>
      <c r="F2596" s="18" t="s">
        <v>2055</v>
      </c>
      <c r="G2596" s="18" t="s">
        <v>2079</v>
      </c>
      <c r="H2596" s="18" t="s">
        <v>2108</v>
      </c>
      <c r="I2596" s="18" t="s">
        <v>2058</v>
      </c>
      <c r="J2596" s="18" t="s">
        <v>6257</v>
      </c>
    </row>
    <row r="2597" s="12" customFormat="1" ht="42" customHeight="1" spans="1:10">
      <c r="A2597" s="18"/>
      <c r="B2597" s="18"/>
      <c r="C2597" s="18" t="s">
        <v>2060</v>
      </c>
      <c r="D2597" s="18" t="s">
        <v>2193</v>
      </c>
      <c r="E2597" s="18" t="s">
        <v>6153</v>
      </c>
      <c r="F2597" s="18" t="s">
        <v>2055</v>
      </c>
      <c r="G2597" s="18" t="s">
        <v>2086</v>
      </c>
      <c r="H2597" s="18" t="s">
        <v>2072</v>
      </c>
      <c r="I2597" s="18" t="s">
        <v>2058</v>
      </c>
      <c r="J2597" s="18" t="s">
        <v>6153</v>
      </c>
    </row>
    <row r="2598" s="12" customFormat="1" ht="42" customHeight="1" spans="1:10">
      <c r="A2598" s="18"/>
      <c r="B2598" s="18"/>
      <c r="C2598" s="18" t="s">
        <v>2067</v>
      </c>
      <c r="D2598" s="18" t="s">
        <v>2068</v>
      </c>
      <c r="E2598" s="18" t="s">
        <v>6258</v>
      </c>
      <c r="F2598" s="18" t="s">
        <v>3609</v>
      </c>
      <c r="G2598" s="18" t="s">
        <v>2103</v>
      </c>
      <c r="H2598" s="18" t="s">
        <v>2072</v>
      </c>
      <c r="I2598" s="18" t="s">
        <v>2058</v>
      </c>
      <c r="J2598" s="18" t="s">
        <v>6258</v>
      </c>
    </row>
    <row r="2599" s="12" customFormat="1" ht="42" customHeight="1" spans="1:10">
      <c r="A2599" s="19" t="s">
        <v>6259</v>
      </c>
      <c r="B2599" s="20"/>
      <c r="C2599" s="20"/>
      <c r="D2599" s="20"/>
      <c r="E2599" s="20"/>
      <c r="F2599" s="20"/>
      <c r="G2599" s="20"/>
      <c r="H2599" s="20"/>
      <c r="I2599" s="20"/>
      <c r="J2599" s="20"/>
    </row>
    <row r="2600" s="12" customFormat="1" ht="42" customHeight="1" spans="1:10">
      <c r="A2600" s="18" t="s">
        <v>6260</v>
      </c>
      <c r="B2600" s="18" t="s">
        <v>6261</v>
      </c>
      <c r="C2600" s="18" t="s">
        <v>2052</v>
      </c>
      <c r="D2600" s="18" t="s">
        <v>2053</v>
      </c>
      <c r="E2600" s="18" t="s">
        <v>6262</v>
      </c>
      <c r="F2600" s="18" t="s">
        <v>2055</v>
      </c>
      <c r="G2600" s="18" t="s">
        <v>3065</v>
      </c>
      <c r="H2600" s="18" t="s">
        <v>2233</v>
      </c>
      <c r="I2600" s="18" t="s">
        <v>2058</v>
      </c>
      <c r="J2600" s="18" t="s">
        <v>6263</v>
      </c>
    </row>
    <row r="2601" s="12" customFormat="1" ht="42" customHeight="1" spans="1:10">
      <c r="A2601" s="18"/>
      <c r="B2601" s="18"/>
      <c r="C2601" s="18" t="s">
        <v>2060</v>
      </c>
      <c r="D2601" s="18" t="s">
        <v>2193</v>
      </c>
      <c r="E2601" s="18" t="s">
        <v>6264</v>
      </c>
      <c r="F2601" s="18" t="s">
        <v>3609</v>
      </c>
      <c r="G2601" s="18" t="s">
        <v>2103</v>
      </c>
      <c r="H2601" s="18" t="s">
        <v>2072</v>
      </c>
      <c r="I2601" s="18" t="s">
        <v>2058</v>
      </c>
      <c r="J2601" s="18" t="s">
        <v>6265</v>
      </c>
    </row>
    <row r="2602" s="12" customFormat="1" ht="42" customHeight="1" spans="1:10">
      <c r="A2602" s="18"/>
      <c r="B2602" s="18"/>
      <c r="C2602" s="18" t="s">
        <v>2067</v>
      </c>
      <c r="D2602" s="18" t="s">
        <v>2068</v>
      </c>
      <c r="E2602" s="18" t="s">
        <v>6266</v>
      </c>
      <c r="F2602" s="18" t="s">
        <v>3609</v>
      </c>
      <c r="G2602" s="18" t="s">
        <v>2103</v>
      </c>
      <c r="H2602" s="18" t="s">
        <v>2072</v>
      </c>
      <c r="I2602" s="18" t="s">
        <v>2065</v>
      </c>
      <c r="J2602" s="18" t="s">
        <v>6267</v>
      </c>
    </row>
    <row r="2603" s="12" customFormat="1" ht="42" customHeight="1" spans="1:10">
      <c r="A2603" s="18" t="s">
        <v>6268</v>
      </c>
      <c r="B2603" s="18" t="s">
        <v>6269</v>
      </c>
      <c r="C2603" s="18" t="s">
        <v>2052</v>
      </c>
      <c r="D2603" s="18" t="s">
        <v>2053</v>
      </c>
      <c r="E2603" s="18" t="s">
        <v>4994</v>
      </c>
      <c r="F2603" s="18" t="s">
        <v>2055</v>
      </c>
      <c r="G2603" s="18" t="s">
        <v>6270</v>
      </c>
      <c r="H2603" s="18" t="s">
        <v>2057</v>
      </c>
      <c r="I2603" s="18" t="s">
        <v>2058</v>
      </c>
      <c r="J2603" s="18" t="s">
        <v>6271</v>
      </c>
    </row>
    <row r="2604" s="12" customFormat="1" ht="42" customHeight="1" spans="1:10">
      <c r="A2604" s="18"/>
      <c r="B2604" s="18"/>
      <c r="C2604" s="18" t="s">
        <v>2060</v>
      </c>
      <c r="D2604" s="18" t="s">
        <v>2061</v>
      </c>
      <c r="E2604" s="18" t="s">
        <v>6272</v>
      </c>
      <c r="F2604" s="18" t="s">
        <v>2055</v>
      </c>
      <c r="G2604" s="18" t="s">
        <v>2131</v>
      </c>
      <c r="H2604" s="18" t="s">
        <v>2072</v>
      </c>
      <c r="I2604" s="18" t="s">
        <v>2058</v>
      </c>
      <c r="J2604" s="18" t="s">
        <v>6273</v>
      </c>
    </row>
    <row r="2605" s="12" customFormat="1" ht="42" customHeight="1" spans="1:10">
      <c r="A2605" s="18"/>
      <c r="B2605" s="18"/>
      <c r="C2605" s="18" t="s">
        <v>2067</v>
      </c>
      <c r="D2605" s="18" t="s">
        <v>2068</v>
      </c>
      <c r="E2605" s="18" t="s">
        <v>4997</v>
      </c>
      <c r="F2605" s="18" t="s">
        <v>3609</v>
      </c>
      <c r="G2605" s="18" t="s">
        <v>2103</v>
      </c>
      <c r="H2605" s="18" t="s">
        <v>2072</v>
      </c>
      <c r="I2605" s="18" t="s">
        <v>2058</v>
      </c>
      <c r="J2605" s="18" t="s">
        <v>6274</v>
      </c>
    </row>
    <row r="2606" s="12" customFormat="1" ht="42" customHeight="1" spans="1:10">
      <c r="A2606" s="18" t="s">
        <v>6017</v>
      </c>
      <c r="B2606" s="18" t="s">
        <v>6275</v>
      </c>
      <c r="C2606" s="18" t="s">
        <v>2052</v>
      </c>
      <c r="D2606" s="18" t="s">
        <v>2084</v>
      </c>
      <c r="E2606" s="18" t="s">
        <v>6276</v>
      </c>
      <c r="F2606" s="18" t="s">
        <v>2055</v>
      </c>
      <c r="G2606" s="18" t="s">
        <v>2086</v>
      </c>
      <c r="H2606" s="18" t="s">
        <v>2072</v>
      </c>
      <c r="I2606" s="18" t="s">
        <v>2065</v>
      </c>
      <c r="J2606" s="18" t="s">
        <v>6276</v>
      </c>
    </row>
    <row r="2607" s="12" customFormat="1" ht="42" customHeight="1" spans="1:10">
      <c r="A2607" s="18"/>
      <c r="B2607" s="18"/>
      <c r="C2607" s="18" t="s">
        <v>2060</v>
      </c>
      <c r="D2607" s="18" t="s">
        <v>2061</v>
      </c>
      <c r="E2607" s="18" t="s">
        <v>6277</v>
      </c>
      <c r="F2607" s="18" t="s">
        <v>2070</v>
      </c>
      <c r="G2607" s="18" t="s">
        <v>2103</v>
      </c>
      <c r="H2607" s="18" t="s">
        <v>2072</v>
      </c>
      <c r="I2607" s="18" t="s">
        <v>2065</v>
      </c>
      <c r="J2607" s="18" t="s">
        <v>6277</v>
      </c>
    </row>
    <row r="2608" s="12" customFormat="1" ht="42" customHeight="1" spans="1:10">
      <c r="A2608" s="18"/>
      <c r="B2608" s="18"/>
      <c r="C2608" s="18" t="s">
        <v>2067</v>
      </c>
      <c r="D2608" s="18" t="s">
        <v>2068</v>
      </c>
      <c r="E2608" s="18" t="s">
        <v>3902</v>
      </c>
      <c r="F2608" s="18" t="s">
        <v>2070</v>
      </c>
      <c r="G2608" s="18" t="s">
        <v>2103</v>
      </c>
      <c r="H2608" s="18" t="s">
        <v>2072</v>
      </c>
      <c r="I2608" s="18" t="s">
        <v>2065</v>
      </c>
      <c r="J2608" s="18" t="s">
        <v>3902</v>
      </c>
    </row>
    <row r="2609" s="12" customFormat="1" ht="42" customHeight="1" spans="1:10">
      <c r="A2609" s="19" t="s">
        <v>6278</v>
      </c>
      <c r="B2609" s="20"/>
      <c r="C2609" s="20"/>
      <c r="D2609" s="20"/>
      <c r="E2609" s="20"/>
      <c r="F2609" s="20"/>
      <c r="G2609" s="20"/>
      <c r="H2609" s="20"/>
      <c r="I2609" s="20"/>
      <c r="J2609" s="20"/>
    </row>
    <row r="2610" s="12" customFormat="1" ht="42" customHeight="1" spans="1:10">
      <c r="A2610" s="18" t="s">
        <v>4042</v>
      </c>
      <c r="B2610" s="18" t="s">
        <v>6279</v>
      </c>
      <c r="C2610" s="18" t="s">
        <v>2052</v>
      </c>
      <c r="D2610" s="18" t="s">
        <v>2053</v>
      </c>
      <c r="E2610" s="18" t="s">
        <v>3835</v>
      </c>
      <c r="F2610" s="18" t="s">
        <v>2055</v>
      </c>
      <c r="G2610" s="18" t="s">
        <v>2696</v>
      </c>
      <c r="H2610" s="18" t="s">
        <v>2057</v>
      </c>
      <c r="I2610" s="18" t="s">
        <v>2058</v>
      </c>
      <c r="J2610" s="18" t="s">
        <v>6280</v>
      </c>
    </row>
    <row r="2611" s="12" customFormat="1" ht="42" customHeight="1" spans="1:10">
      <c r="A2611" s="18"/>
      <c r="B2611" s="18"/>
      <c r="C2611" s="18" t="s">
        <v>2060</v>
      </c>
      <c r="D2611" s="18" t="s">
        <v>2061</v>
      </c>
      <c r="E2611" s="18" t="s">
        <v>2062</v>
      </c>
      <c r="F2611" s="18" t="s">
        <v>2055</v>
      </c>
      <c r="G2611" s="18" t="s">
        <v>2063</v>
      </c>
      <c r="H2611" s="18"/>
      <c r="I2611" s="18" t="s">
        <v>2065</v>
      </c>
      <c r="J2611" s="18" t="s">
        <v>6246</v>
      </c>
    </row>
    <row r="2612" s="12" customFormat="1" ht="42" customHeight="1" spans="1:10">
      <c r="A2612" s="18"/>
      <c r="B2612" s="18"/>
      <c r="C2612" s="18" t="s">
        <v>2067</v>
      </c>
      <c r="D2612" s="18" t="s">
        <v>2068</v>
      </c>
      <c r="E2612" s="18" t="s">
        <v>2074</v>
      </c>
      <c r="F2612" s="18" t="s">
        <v>2070</v>
      </c>
      <c r="G2612" s="18" t="s">
        <v>2103</v>
      </c>
      <c r="H2612" s="18" t="s">
        <v>2072</v>
      </c>
      <c r="I2612" s="18" t="s">
        <v>2058</v>
      </c>
      <c r="J2612" s="18" t="s">
        <v>6281</v>
      </c>
    </row>
    <row r="2613" s="12" customFormat="1" ht="42" customHeight="1" spans="1:10">
      <c r="A2613" s="18" t="s">
        <v>2226</v>
      </c>
      <c r="B2613" s="18" t="s">
        <v>3742</v>
      </c>
      <c r="C2613" s="18" t="s">
        <v>2052</v>
      </c>
      <c r="D2613" s="18" t="s">
        <v>2053</v>
      </c>
      <c r="E2613" s="18" t="s">
        <v>4824</v>
      </c>
      <c r="F2613" s="18" t="s">
        <v>2055</v>
      </c>
      <c r="G2613" s="18" t="s">
        <v>2696</v>
      </c>
      <c r="H2613" s="18" t="s">
        <v>2057</v>
      </c>
      <c r="I2613" s="18" t="s">
        <v>2058</v>
      </c>
      <c r="J2613" s="18" t="s">
        <v>4825</v>
      </c>
    </row>
    <row r="2614" s="12" customFormat="1" ht="42" customHeight="1" spans="1:10">
      <c r="A2614" s="18"/>
      <c r="B2614" s="18"/>
      <c r="C2614" s="18" t="s">
        <v>2060</v>
      </c>
      <c r="D2614" s="18" t="s">
        <v>3043</v>
      </c>
      <c r="E2614" s="18" t="s">
        <v>2062</v>
      </c>
      <c r="F2614" s="18" t="s">
        <v>2055</v>
      </c>
      <c r="G2614" s="18" t="s">
        <v>2063</v>
      </c>
      <c r="H2614" s="18"/>
      <c r="I2614" s="18" t="s">
        <v>2065</v>
      </c>
      <c r="J2614" s="18" t="s">
        <v>4826</v>
      </c>
    </row>
    <row r="2615" s="12" customFormat="1" ht="42" customHeight="1" spans="1:10">
      <c r="A2615" s="18"/>
      <c r="B2615" s="18"/>
      <c r="C2615" s="18" t="s">
        <v>2060</v>
      </c>
      <c r="D2615" s="18" t="s">
        <v>3043</v>
      </c>
      <c r="E2615" s="18" t="s">
        <v>6129</v>
      </c>
      <c r="F2615" s="18" t="s">
        <v>2055</v>
      </c>
      <c r="G2615" s="18" t="s">
        <v>6130</v>
      </c>
      <c r="H2615" s="18"/>
      <c r="I2615" s="18" t="s">
        <v>2065</v>
      </c>
      <c r="J2615" s="18" t="s">
        <v>6161</v>
      </c>
    </row>
    <row r="2616" s="12" customFormat="1" ht="42" customHeight="1" spans="1:10">
      <c r="A2616" s="18"/>
      <c r="B2616" s="18"/>
      <c r="C2616" s="18" t="s">
        <v>2067</v>
      </c>
      <c r="D2616" s="18" t="s">
        <v>2068</v>
      </c>
      <c r="E2616" s="18" t="s">
        <v>2074</v>
      </c>
      <c r="F2616" s="18" t="s">
        <v>2070</v>
      </c>
      <c r="G2616" s="18" t="s">
        <v>2071</v>
      </c>
      <c r="H2616" s="18" t="s">
        <v>2072</v>
      </c>
      <c r="I2616" s="18" t="s">
        <v>2058</v>
      </c>
      <c r="J2616" s="18" t="s">
        <v>2075</v>
      </c>
    </row>
    <row r="2617" s="12" customFormat="1" ht="42" customHeight="1" spans="1:10">
      <c r="A2617" s="18"/>
      <c r="B2617" s="18"/>
      <c r="C2617" s="18" t="s">
        <v>2067</v>
      </c>
      <c r="D2617" s="18" t="s">
        <v>2068</v>
      </c>
      <c r="E2617" s="18" t="s">
        <v>2069</v>
      </c>
      <c r="F2617" s="18" t="s">
        <v>2070</v>
      </c>
      <c r="G2617" s="18" t="s">
        <v>2071</v>
      </c>
      <c r="H2617" s="18" t="s">
        <v>2072</v>
      </c>
      <c r="I2617" s="18" t="s">
        <v>2058</v>
      </c>
      <c r="J2617" s="18" t="s">
        <v>4827</v>
      </c>
    </row>
    <row r="2618" s="12" customFormat="1" ht="42" customHeight="1" spans="1:10">
      <c r="A2618" s="18" t="s">
        <v>6002</v>
      </c>
      <c r="B2618" s="18" t="s">
        <v>6195</v>
      </c>
      <c r="C2618" s="18" t="s">
        <v>2052</v>
      </c>
      <c r="D2618" s="18" t="s">
        <v>2088</v>
      </c>
      <c r="E2618" s="18" t="s">
        <v>2105</v>
      </c>
      <c r="F2618" s="18" t="s">
        <v>2055</v>
      </c>
      <c r="G2618" s="18" t="s">
        <v>4863</v>
      </c>
      <c r="H2618" s="18" t="s">
        <v>2211</v>
      </c>
      <c r="I2618" s="18" t="s">
        <v>2058</v>
      </c>
      <c r="J2618" s="18" t="s">
        <v>2105</v>
      </c>
    </row>
    <row r="2619" s="12" customFormat="1" ht="42" customHeight="1" spans="1:10">
      <c r="A2619" s="18"/>
      <c r="B2619" s="18"/>
      <c r="C2619" s="18" t="s">
        <v>2060</v>
      </c>
      <c r="D2619" s="18" t="s">
        <v>2061</v>
      </c>
      <c r="E2619" s="18" t="s">
        <v>6004</v>
      </c>
      <c r="F2619" s="18" t="s">
        <v>2055</v>
      </c>
      <c r="G2619" s="18" t="s">
        <v>2086</v>
      </c>
      <c r="H2619" s="18" t="s">
        <v>2072</v>
      </c>
      <c r="I2619" s="18" t="s">
        <v>2058</v>
      </c>
      <c r="J2619" s="18" t="s">
        <v>6004</v>
      </c>
    </row>
    <row r="2620" s="12" customFormat="1" ht="42" customHeight="1" spans="1:10">
      <c r="A2620" s="18"/>
      <c r="B2620" s="18"/>
      <c r="C2620" s="18" t="s">
        <v>2067</v>
      </c>
      <c r="D2620" s="18" t="s">
        <v>2068</v>
      </c>
      <c r="E2620" s="18" t="s">
        <v>2068</v>
      </c>
      <c r="F2620" s="18" t="s">
        <v>2070</v>
      </c>
      <c r="G2620" s="18" t="s">
        <v>2071</v>
      </c>
      <c r="H2620" s="18" t="s">
        <v>2072</v>
      </c>
      <c r="I2620" s="18" t="s">
        <v>2058</v>
      </c>
      <c r="J2620" s="18" t="s">
        <v>2068</v>
      </c>
    </row>
    <row r="2621" s="12" customFormat="1" ht="42" customHeight="1" spans="1:10">
      <c r="A2621" s="19" t="s">
        <v>6282</v>
      </c>
      <c r="B2621" s="20"/>
      <c r="C2621" s="20"/>
      <c r="D2621" s="20"/>
      <c r="E2621" s="20"/>
      <c r="F2621" s="20"/>
      <c r="G2621" s="20"/>
      <c r="H2621" s="20"/>
      <c r="I2621" s="20"/>
      <c r="J2621" s="20"/>
    </row>
    <row r="2622" s="12" customFormat="1" ht="42" customHeight="1" spans="1:10">
      <c r="A2622" s="18" t="s">
        <v>6207</v>
      </c>
      <c r="B2622" s="18" t="s">
        <v>6283</v>
      </c>
      <c r="C2622" s="18" t="s">
        <v>2052</v>
      </c>
      <c r="D2622" s="18" t="s">
        <v>2053</v>
      </c>
      <c r="E2622" s="18" t="s">
        <v>6284</v>
      </c>
      <c r="F2622" s="18" t="s">
        <v>2055</v>
      </c>
      <c r="G2622" s="18" t="s">
        <v>2079</v>
      </c>
      <c r="H2622" s="18" t="s">
        <v>2057</v>
      </c>
      <c r="I2622" s="18" t="s">
        <v>2058</v>
      </c>
      <c r="J2622" s="18" t="s">
        <v>6284</v>
      </c>
    </row>
    <row r="2623" s="12" customFormat="1" ht="42" customHeight="1" spans="1:10">
      <c r="A2623" s="18"/>
      <c r="B2623" s="18"/>
      <c r="C2623" s="18" t="s">
        <v>2052</v>
      </c>
      <c r="D2623" s="18" t="s">
        <v>2084</v>
      </c>
      <c r="E2623" s="18" t="s">
        <v>6285</v>
      </c>
      <c r="F2623" s="18" t="s">
        <v>2055</v>
      </c>
      <c r="G2623" s="18" t="s">
        <v>2086</v>
      </c>
      <c r="H2623" s="18" t="s">
        <v>2072</v>
      </c>
      <c r="I2623" s="18" t="s">
        <v>2058</v>
      </c>
      <c r="J2623" s="18" t="s">
        <v>6286</v>
      </c>
    </row>
    <row r="2624" s="12" customFormat="1" ht="42" customHeight="1" spans="1:10">
      <c r="A2624" s="18"/>
      <c r="B2624" s="18"/>
      <c r="C2624" s="18" t="s">
        <v>2052</v>
      </c>
      <c r="D2624" s="18" t="s">
        <v>2084</v>
      </c>
      <c r="E2624" s="18" t="s">
        <v>6287</v>
      </c>
      <c r="F2624" s="18" t="s">
        <v>2055</v>
      </c>
      <c r="G2624" s="18" t="s">
        <v>2086</v>
      </c>
      <c r="H2624" s="18" t="s">
        <v>2072</v>
      </c>
      <c r="I2624" s="18" t="s">
        <v>2058</v>
      </c>
      <c r="J2624" s="18" t="s">
        <v>6288</v>
      </c>
    </row>
    <row r="2625" s="12" customFormat="1" ht="42" customHeight="1" spans="1:10">
      <c r="A2625" s="18"/>
      <c r="B2625" s="18"/>
      <c r="C2625" s="18" t="s">
        <v>2052</v>
      </c>
      <c r="D2625" s="18" t="s">
        <v>2088</v>
      </c>
      <c r="E2625" s="18" t="s">
        <v>6289</v>
      </c>
      <c r="F2625" s="18" t="s">
        <v>2055</v>
      </c>
      <c r="G2625" s="18" t="s">
        <v>2086</v>
      </c>
      <c r="H2625" s="18" t="s">
        <v>2072</v>
      </c>
      <c r="I2625" s="18" t="s">
        <v>2058</v>
      </c>
      <c r="J2625" s="18" t="s">
        <v>6290</v>
      </c>
    </row>
    <row r="2626" s="12" customFormat="1" ht="42" customHeight="1" spans="1:10">
      <c r="A2626" s="18"/>
      <c r="B2626" s="18"/>
      <c r="C2626" s="18" t="s">
        <v>2052</v>
      </c>
      <c r="D2626" s="18" t="s">
        <v>2110</v>
      </c>
      <c r="E2626" s="18" t="s">
        <v>2111</v>
      </c>
      <c r="F2626" s="18" t="s">
        <v>2055</v>
      </c>
      <c r="G2626" s="18" t="s">
        <v>4070</v>
      </c>
      <c r="H2626" s="18" t="s">
        <v>2233</v>
      </c>
      <c r="I2626" s="18" t="s">
        <v>2058</v>
      </c>
      <c r="J2626" s="18" t="s">
        <v>6291</v>
      </c>
    </row>
    <row r="2627" s="12" customFormat="1" ht="42" customHeight="1" spans="1:10">
      <c r="A2627" s="18"/>
      <c r="B2627" s="18"/>
      <c r="C2627" s="18" t="s">
        <v>2060</v>
      </c>
      <c r="D2627" s="18" t="s">
        <v>2061</v>
      </c>
      <c r="E2627" s="18" t="s">
        <v>6292</v>
      </c>
      <c r="F2627" s="18" t="s">
        <v>2070</v>
      </c>
      <c r="G2627" s="18" t="s">
        <v>2086</v>
      </c>
      <c r="H2627" s="18" t="s">
        <v>2072</v>
      </c>
      <c r="I2627" s="18" t="s">
        <v>2058</v>
      </c>
      <c r="J2627" s="18" t="s">
        <v>6293</v>
      </c>
    </row>
    <row r="2628" s="12" customFormat="1" ht="42" customHeight="1" spans="1:10">
      <c r="A2628" s="18"/>
      <c r="B2628" s="18"/>
      <c r="C2628" s="18" t="s">
        <v>2060</v>
      </c>
      <c r="D2628" s="18" t="s">
        <v>2061</v>
      </c>
      <c r="E2628" s="18" t="s">
        <v>6294</v>
      </c>
      <c r="F2628" s="18" t="s">
        <v>2055</v>
      </c>
      <c r="G2628" s="18" t="s">
        <v>2272</v>
      </c>
      <c r="H2628" s="18" t="s">
        <v>2064</v>
      </c>
      <c r="I2628" s="18" t="s">
        <v>2065</v>
      </c>
      <c r="J2628" s="18" t="s">
        <v>6295</v>
      </c>
    </row>
    <row r="2629" s="12" customFormat="1" ht="42" customHeight="1" spans="1:10">
      <c r="A2629" s="18"/>
      <c r="B2629" s="18"/>
      <c r="C2629" s="18" t="s">
        <v>2067</v>
      </c>
      <c r="D2629" s="18" t="s">
        <v>2068</v>
      </c>
      <c r="E2629" s="18" t="s">
        <v>6296</v>
      </c>
      <c r="F2629" s="18" t="s">
        <v>2070</v>
      </c>
      <c r="G2629" s="18" t="s">
        <v>2103</v>
      </c>
      <c r="H2629" s="18" t="s">
        <v>2072</v>
      </c>
      <c r="I2629" s="18" t="s">
        <v>2058</v>
      </c>
      <c r="J2629" s="18" t="s">
        <v>6297</v>
      </c>
    </row>
    <row r="2630" s="12" customFormat="1" ht="42" customHeight="1" spans="1:10">
      <c r="A2630" s="18"/>
      <c r="B2630" s="18"/>
      <c r="C2630" s="18" t="s">
        <v>2067</v>
      </c>
      <c r="D2630" s="18" t="s">
        <v>2068</v>
      </c>
      <c r="E2630" s="18" t="s">
        <v>6298</v>
      </c>
      <c r="F2630" s="18" t="s">
        <v>2070</v>
      </c>
      <c r="G2630" s="18" t="s">
        <v>2103</v>
      </c>
      <c r="H2630" s="18" t="s">
        <v>2072</v>
      </c>
      <c r="I2630" s="18" t="s">
        <v>2058</v>
      </c>
      <c r="J2630" s="18" t="s">
        <v>6299</v>
      </c>
    </row>
    <row r="2631" s="12" customFormat="1" ht="42" customHeight="1" spans="1:10">
      <c r="A2631" s="18" t="s">
        <v>5074</v>
      </c>
      <c r="B2631" s="18" t="s">
        <v>6300</v>
      </c>
      <c r="C2631" s="18" t="s">
        <v>2052</v>
      </c>
      <c r="D2631" s="18" t="s">
        <v>2053</v>
      </c>
      <c r="E2631" s="18" t="s">
        <v>6301</v>
      </c>
      <c r="F2631" s="18" t="s">
        <v>2055</v>
      </c>
      <c r="G2631" s="18" t="s">
        <v>2242</v>
      </c>
      <c r="H2631" s="18" t="s">
        <v>2057</v>
      </c>
      <c r="I2631" s="18" t="s">
        <v>2058</v>
      </c>
      <c r="J2631" s="18" t="s">
        <v>6302</v>
      </c>
    </row>
    <row r="2632" s="12" customFormat="1" ht="42" customHeight="1" spans="1:10">
      <c r="A2632" s="18"/>
      <c r="B2632" s="18"/>
      <c r="C2632" s="18" t="s">
        <v>2052</v>
      </c>
      <c r="D2632" s="18" t="s">
        <v>2053</v>
      </c>
      <c r="E2632" s="18" t="s">
        <v>6303</v>
      </c>
      <c r="F2632" s="18" t="s">
        <v>2055</v>
      </c>
      <c r="G2632" s="18" t="s">
        <v>6304</v>
      </c>
      <c r="H2632" s="18" t="s">
        <v>2057</v>
      </c>
      <c r="I2632" s="18" t="s">
        <v>2058</v>
      </c>
      <c r="J2632" s="18" t="s">
        <v>6302</v>
      </c>
    </row>
    <row r="2633" s="12" customFormat="1" ht="42" customHeight="1" spans="1:10">
      <c r="A2633" s="18"/>
      <c r="B2633" s="18"/>
      <c r="C2633" s="18" t="s">
        <v>2060</v>
      </c>
      <c r="D2633" s="18" t="s">
        <v>2061</v>
      </c>
      <c r="E2633" s="18" t="s">
        <v>6305</v>
      </c>
      <c r="F2633" s="18" t="s">
        <v>2055</v>
      </c>
      <c r="G2633" s="18" t="s">
        <v>2063</v>
      </c>
      <c r="H2633" s="18"/>
      <c r="I2633" s="18" t="s">
        <v>2065</v>
      </c>
      <c r="J2633" s="18" t="s">
        <v>6306</v>
      </c>
    </row>
    <row r="2634" s="12" customFormat="1" ht="42" customHeight="1" spans="1:10">
      <c r="A2634" s="18"/>
      <c r="B2634" s="18"/>
      <c r="C2634" s="18" t="s">
        <v>2067</v>
      </c>
      <c r="D2634" s="18" t="s">
        <v>2068</v>
      </c>
      <c r="E2634" s="18" t="s">
        <v>6307</v>
      </c>
      <c r="F2634" s="18" t="s">
        <v>2070</v>
      </c>
      <c r="G2634" s="18" t="s">
        <v>2071</v>
      </c>
      <c r="H2634" s="18" t="s">
        <v>2072</v>
      </c>
      <c r="I2634" s="18" t="s">
        <v>2058</v>
      </c>
      <c r="J2634" s="18" t="s">
        <v>6308</v>
      </c>
    </row>
    <row r="2635" s="12" customFormat="1" ht="42" customHeight="1" spans="1:10">
      <c r="A2635" s="18"/>
      <c r="B2635" s="18"/>
      <c r="C2635" s="18" t="s">
        <v>2067</v>
      </c>
      <c r="D2635" s="18" t="s">
        <v>2068</v>
      </c>
      <c r="E2635" s="18" t="s">
        <v>6309</v>
      </c>
      <c r="F2635" s="18" t="s">
        <v>2070</v>
      </c>
      <c r="G2635" s="18" t="s">
        <v>2071</v>
      </c>
      <c r="H2635" s="18" t="s">
        <v>2072</v>
      </c>
      <c r="I2635" s="18" t="s">
        <v>2058</v>
      </c>
      <c r="J2635" s="18" t="s">
        <v>6308</v>
      </c>
    </row>
    <row r="2636" s="12" customFormat="1" ht="42" customHeight="1" spans="1:10">
      <c r="A2636" s="18" t="s">
        <v>6002</v>
      </c>
      <c r="B2636" s="18" t="s">
        <v>6195</v>
      </c>
      <c r="C2636" s="18" t="s">
        <v>2052</v>
      </c>
      <c r="D2636" s="18" t="s">
        <v>2088</v>
      </c>
      <c r="E2636" s="18" t="s">
        <v>2105</v>
      </c>
      <c r="F2636" s="18" t="s">
        <v>2055</v>
      </c>
      <c r="G2636" s="18" t="s">
        <v>4863</v>
      </c>
      <c r="H2636" s="18" t="s">
        <v>2211</v>
      </c>
      <c r="I2636" s="18" t="s">
        <v>2058</v>
      </c>
      <c r="J2636" s="18" t="s">
        <v>2105</v>
      </c>
    </row>
    <row r="2637" s="12" customFormat="1" ht="42" customHeight="1" spans="1:10">
      <c r="A2637" s="18"/>
      <c r="B2637" s="18"/>
      <c r="C2637" s="18" t="s">
        <v>2060</v>
      </c>
      <c r="D2637" s="18" t="s">
        <v>2061</v>
      </c>
      <c r="E2637" s="18" t="s">
        <v>6004</v>
      </c>
      <c r="F2637" s="18" t="s">
        <v>2055</v>
      </c>
      <c r="G2637" s="18" t="s">
        <v>2086</v>
      </c>
      <c r="H2637" s="18" t="s">
        <v>2072</v>
      </c>
      <c r="I2637" s="18" t="s">
        <v>2058</v>
      </c>
      <c r="J2637" s="18" t="s">
        <v>6004</v>
      </c>
    </row>
    <row r="2638" s="12" customFormat="1" ht="42" customHeight="1" spans="1:10">
      <c r="A2638" s="18"/>
      <c r="B2638" s="18"/>
      <c r="C2638" s="18" t="s">
        <v>2067</v>
      </c>
      <c r="D2638" s="18" t="s">
        <v>2068</v>
      </c>
      <c r="E2638" s="18" t="s">
        <v>2068</v>
      </c>
      <c r="F2638" s="18" t="s">
        <v>2070</v>
      </c>
      <c r="G2638" s="18" t="s">
        <v>2071</v>
      </c>
      <c r="H2638" s="18" t="s">
        <v>2072</v>
      </c>
      <c r="I2638" s="18" t="s">
        <v>2058</v>
      </c>
      <c r="J2638" s="18" t="s">
        <v>2068</v>
      </c>
    </row>
    <row r="2639" s="12" customFormat="1" ht="42" customHeight="1" spans="1:10">
      <c r="A2639" s="18" t="s">
        <v>2226</v>
      </c>
      <c r="B2639" s="18" t="s">
        <v>3742</v>
      </c>
      <c r="C2639" s="18" t="s">
        <v>2052</v>
      </c>
      <c r="D2639" s="18" t="s">
        <v>2053</v>
      </c>
      <c r="E2639" s="18" t="s">
        <v>4824</v>
      </c>
      <c r="F2639" s="18" t="s">
        <v>2055</v>
      </c>
      <c r="G2639" s="18" t="s">
        <v>2242</v>
      </c>
      <c r="H2639" s="18" t="s">
        <v>2057</v>
      </c>
      <c r="I2639" s="18" t="s">
        <v>2058</v>
      </c>
      <c r="J2639" s="18" t="s">
        <v>6240</v>
      </c>
    </row>
    <row r="2640" s="12" customFormat="1" ht="42" customHeight="1" spans="1:10">
      <c r="A2640" s="18"/>
      <c r="B2640" s="18"/>
      <c r="C2640" s="18" t="s">
        <v>2052</v>
      </c>
      <c r="D2640" s="18" t="s">
        <v>2053</v>
      </c>
      <c r="E2640" s="18" t="s">
        <v>5180</v>
      </c>
      <c r="F2640" s="18" t="s">
        <v>2070</v>
      </c>
      <c r="G2640" s="18" t="s">
        <v>2221</v>
      </c>
      <c r="H2640" s="18" t="s">
        <v>2833</v>
      </c>
      <c r="I2640" s="18" t="s">
        <v>2058</v>
      </c>
      <c r="J2640" s="18" t="s">
        <v>6310</v>
      </c>
    </row>
    <row r="2641" s="12" customFormat="1" ht="42" customHeight="1" spans="1:10">
      <c r="A2641" s="18"/>
      <c r="B2641" s="18"/>
      <c r="C2641" s="18" t="s">
        <v>2052</v>
      </c>
      <c r="D2641" s="18" t="s">
        <v>2053</v>
      </c>
      <c r="E2641" s="18" t="s">
        <v>6158</v>
      </c>
      <c r="F2641" s="18" t="s">
        <v>2055</v>
      </c>
      <c r="G2641" s="18" t="s">
        <v>2221</v>
      </c>
      <c r="H2641" s="18" t="s">
        <v>2689</v>
      </c>
      <c r="I2641" s="18" t="s">
        <v>2058</v>
      </c>
      <c r="J2641" s="18" t="s">
        <v>6311</v>
      </c>
    </row>
    <row r="2642" s="12" customFormat="1" ht="42" customHeight="1" spans="1:10">
      <c r="A2642" s="18"/>
      <c r="B2642" s="18"/>
      <c r="C2642" s="18" t="s">
        <v>2060</v>
      </c>
      <c r="D2642" s="18" t="s">
        <v>2061</v>
      </c>
      <c r="E2642" s="18" t="s">
        <v>2062</v>
      </c>
      <c r="F2642" s="18" t="s">
        <v>2055</v>
      </c>
      <c r="G2642" s="18" t="s">
        <v>2063</v>
      </c>
      <c r="H2642" s="18"/>
      <c r="I2642" s="18" t="s">
        <v>2065</v>
      </c>
      <c r="J2642" s="18" t="s">
        <v>6241</v>
      </c>
    </row>
    <row r="2643" s="12" customFormat="1" ht="42" customHeight="1" spans="1:10">
      <c r="A2643" s="18"/>
      <c r="B2643" s="18"/>
      <c r="C2643" s="18" t="s">
        <v>2060</v>
      </c>
      <c r="D2643" s="18" t="s">
        <v>2061</v>
      </c>
      <c r="E2643" s="18" t="s">
        <v>6129</v>
      </c>
      <c r="F2643" s="18" t="s">
        <v>2055</v>
      </c>
      <c r="G2643" s="18" t="s">
        <v>6130</v>
      </c>
      <c r="H2643" s="18"/>
      <c r="I2643" s="18" t="s">
        <v>2065</v>
      </c>
      <c r="J2643" s="18" t="s">
        <v>6312</v>
      </c>
    </row>
    <row r="2644" s="12" customFormat="1" ht="42" customHeight="1" spans="1:10">
      <c r="A2644" s="18"/>
      <c r="B2644" s="18"/>
      <c r="C2644" s="18" t="s">
        <v>2067</v>
      </c>
      <c r="D2644" s="18" t="s">
        <v>2068</v>
      </c>
      <c r="E2644" s="18" t="s">
        <v>2074</v>
      </c>
      <c r="F2644" s="18" t="s">
        <v>2070</v>
      </c>
      <c r="G2644" s="18" t="s">
        <v>2071</v>
      </c>
      <c r="H2644" s="18" t="s">
        <v>2072</v>
      </c>
      <c r="I2644" s="18" t="s">
        <v>2058</v>
      </c>
      <c r="J2644" s="18" t="s">
        <v>4551</v>
      </c>
    </row>
    <row r="2645" s="12" customFormat="1" ht="42" customHeight="1" spans="1:10">
      <c r="A2645" s="18"/>
      <c r="B2645" s="18"/>
      <c r="C2645" s="18" t="s">
        <v>2067</v>
      </c>
      <c r="D2645" s="18" t="s">
        <v>2068</v>
      </c>
      <c r="E2645" s="18" t="s">
        <v>2069</v>
      </c>
      <c r="F2645" s="18" t="s">
        <v>2070</v>
      </c>
      <c r="G2645" s="18" t="s">
        <v>2071</v>
      </c>
      <c r="H2645" s="18" t="s">
        <v>2072</v>
      </c>
      <c r="I2645" s="18" t="s">
        <v>2058</v>
      </c>
      <c r="J2645" s="18" t="s">
        <v>6247</v>
      </c>
    </row>
    <row r="2646" s="12" customFormat="1" ht="42" customHeight="1" spans="1:10">
      <c r="A2646" s="19" t="s">
        <v>6313</v>
      </c>
      <c r="B2646" s="20"/>
      <c r="C2646" s="20"/>
      <c r="D2646" s="20"/>
      <c r="E2646" s="20"/>
      <c r="F2646" s="20"/>
      <c r="G2646" s="20"/>
      <c r="H2646" s="20"/>
      <c r="I2646" s="20"/>
      <c r="J2646" s="20"/>
    </row>
    <row r="2647" s="12" customFormat="1" ht="42" customHeight="1" spans="1:10">
      <c r="A2647" s="18" t="s">
        <v>6002</v>
      </c>
      <c r="B2647" s="18" t="s">
        <v>6314</v>
      </c>
      <c r="C2647" s="18" t="s">
        <v>2052</v>
      </c>
      <c r="D2647" s="18" t="s">
        <v>2088</v>
      </c>
      <c r="E2647" s="18" t="s">
        <v>2105</v>
      </c>
      <c r="F2647" s="18" t="s">
        <v>2055</v>
      </c>
      <c r="G2647" s="18" t="s">
        <v>4863</v>
      </c>
      <c r="H2647" s="18" t="s">
        <v>2211</v>
      </c>
      <c r="I2647" s="18" t="s">
        <v>2058</v>
      </c>
      <c r="J2647" s="18" t="s">
        <v>2105</v>
      </c>
    </row>
    <row r="2648" s="12" customFormat="1" ht="42" customHeight="1" spans="1:10">
      <c r="A2648" s="18"/>
      <c r="B2648" s="18"/>
      <c r="C2648" s="18" t="s">
        <v>2060</v>
      </c>
      <c r="D2648" s="18" t="s">
        <v>2061</v>
      </c>
      <c r="E2648" s="18" t="s">
        <v>6004</v>
      </c>
      <c r="F2648" s="18" t="s">
        <v>2055</v>
      </c>
      <c r="G2648" s="18" t="s">
        <v>2086</v>
      </c>
      <c r="H2648" s="18" t="s">
        <v>2072</v>
      </c>
      <c r="I2648" s="18" t="s">
        <v>2058</v>
      </c>
      <c r="J2648" s="18" t="s">
        <v>6004</v>
      </c>
    </row>
    <row r="2649" s="12" customFormat="1" ht="42" customHeight="1" spans="1:10">
      <c r="A2649" s="18"/>
      <c r="B2649" s="18"/>
      <c r="C2649" s="18" t="s">
        <v>2067</v>
      </c>
      <c r="D2649" s="18" t="s">
        <v>2068</v>
      </c>
      <c r="E2649" s="18" t="s">
        <v>2068</v>
      </c>
      <c r="F2649" s="18" t="s">
        <v>2070</v>
      </c>
      <c r="G2649" s="18" t="s">
        <v>2071</v>
      </c>
      <c r="H2649" s="18" t="s">
        <v>2072</v>
      </c>
      <c r="I2649" s="18" t="s">
        <v>2058</v>
      </c>
      <c r="J2649" s="18" t="s">
        <v>2068</v>
      </c>
    </row>
    <row r="2650" s="12" customFormat="1" ht="42" customHeight="1" spans="1:10">
      <c r="A2650" s="18" t="s">
        <v>6315</v>
      </c>
      <c r="B2650" s="18" t="s">
        <v>6316</v>
      </c>
      <c r="C2650" s="18" t="s">
        <v>2052</v>
      </c>
      <c r="D2650" s="18" t="s">
        <v>2053</v>
      </c>
      <c r="E2650" s="18" t="s">
        <v>6317</v>
      </c>
      <c r="F2650" s="18" t="s">
        <v>2055</v>
      </c>
      <c r="G2650" s="18" t="s">
        <v>4682</v>
      </c>
      <c r="H2650" s="18" t="s">
        <v>2057</v>
      </c>
      <c r="I2650" s="18" t="s">
        <v>2058</v>
      </c>
      <c r="J2650" s="18" t="s">
        <v>6317</v>
      </c>
    </row>
    <row r="2651" s="12" customFormat="1" ht="42" customHeight="1" spans="1:10">
      <c r="A2651" s="18"/>
      <c r="B2651" s="18"/>
      <c r="C2651" s="18" t="s">
        <v>2052</v>
      </c>
      <c r="D2651" s="18" t="s">
        <v>2110</v>
      </c>
      <c r="E2651" s="18" t="s">
        <v>2268</v>
      </c>
      <c r="F2651" s="18" t="s">
        <v>2055</v>
      </c>
      <c r="G2651" s="18" t="s">
        <v>2063</v>
      </c>
      <c r="H2651" s="18" t="s">
        <v>2108</v>
      </c>
      <c r="I2651" s="18" t="s">
        <v>2058</v>
      </c>
      <c r="J2651" s="18" t="s">
        <v>2063</v>
      </c>
    </row>
    <row r="2652" s="12" customFormat="1" ht="42" customHeight="1" spans="1:10">
      <c r="A2652" s="18"/>
      <c r="B2652" s="18"/>
      <c r="C2652" s="18" t="s">
        <v>2060</v>
      </c>
      <c r="D2652" s="18" t="s">
        <v>2061</v>
      </c>
      <c r="E2652" s="18" t="s">
        <v>2063</v>
      </c>
      <c r="F2652" s="18" t="s">
        <v>2055</v>
      </c>
      <c r="G2652" s="18" t="s">
        <v>2063</v>
      </c>
      <c r="H2652" s="18" t="s">
        <v>2233</v>
      </c>
      <c r="I2652" s="18" t="s">
        <v>2058</v>
      </c>
      <c r="J2652" s="18" t="s">
        <v>5074</v>
      </c>
    </row>
    <row r="2653" s="12" customFormat="1" ht="42" customHeight="1" spans="1:10">
      <c r="A2653" s="18"/>
      <c r="B2653" s="18"/>
      <c r="C2653" s="18" t="s">
        <v>2067</v>
      </c>
      <c r="D2653" s="18" t="s">
        <v>2068</v>
      </c>
      <c r="E2653" s="18" t="s">
        <v>2069</v>
      </c>
      <c r="F2653" s="18" t="s">
        <v>2070</v>
      </c>
      <c r="G2653" s="18" t="s">
        <v>2103</v>
      </c>
      <c r="H2653" s="18" t="s">
        <v>2072</v>
      </c>
      <c r="I2653" s="18" t="s">
        <v>2058</v>
      </c>
      <c r="J2653" s="18" t="s">
        <v>2069</v>
      </c>
    </row>
    <row r="2654" s="12" customFormat="1" ht="42" customHeight="1" spans="1:10">
      <c r="A2654" s="18" t="s">
        <v>5476</v>
      </c>
      <c r="B2654" s="18" t="s">
        <v>5476</v>
      </c>
      <c r="C2654" s="18" t="s">
        <v>2052</v>
      </c>
      <c r="D2654" s="18" t="s">
        <v>2053</v>
      </c>
      <c r="E2654" s="18" t="s">
        <v>4824</v>
      </c>
      <c r="F2654" s="18" t="s">
        <v>2055</v>
      </c>
      <c r="G2654" s="18" t="s">
        <v>2316</v>
      </c>
      <c r="H2654" s="18" t="s">
        <v>2057</v>
      </c>
      <c r="I2654" s="18" t="s">
        <v>2058</v>
      </c>
      <c r="J2654" s="18" t="s">
        <v>6318</v>
      </c>
    </row>
    <row r="2655" s="12" customFormat="1" ht="42" customHeight="1" spans="1:10">
      <c r="A2655" s="18"/>
      <c r="B2655" s="18"/>
      <c r="C2655" s="18" t="s">
        <v>2060</v>
      </c>
      <c r="D2655" s="18" t="s">
        <v>2061</v>
      </c>
      <c r="E2655" s="18" t="s">
        <v>2062</v>
      </c>
      <c r="F2655" s="18" t="s">
        <v>2055</v>
      </c>
      <c r="G2655" s="18" t="s">
        <v>2063</v>
      </c>
      <c r="H2655" s="18" t="s">
        <v>2072</v>
      </c>
      <c r="I2655" s="18" t="s">
        <v>2058</v>
      </c>
      <c r="J2655" s="18" t="s">
        <v>6319</v>
      </c>
    </row>
    <row r="2656" s="12" customFormat="1" ht="42" customHeight="1" spans="1:10">
      <c r="A2656" s="18"/>
      <c r="B2656" s="18"/>
      <c r="C2656" s="18" t="s">
        <v>2067</v>
      </c>
      <c r="D2656" s="18" t="s">
        <v>2068</v>
      </c>
      <c r="E2656" s="18" t="s">
        <v>6320</v>
      </c>
      <c r="F2656" s="18" t="s">
        <v>2070</v>
      </c>
      <c r="G2656" s="18" t="s">
        <v>2071</v>
      </c>
      <c r="H2656" s="18" t="s">
        <v>2072</v>
      </c>
      <c r="I2656" s="18" t="s">
        <v>2065</v>
      </c>
      <c r="J2656" s="18" t="s">
        <v>6321</v>
      </c>
    </row>
    <row r="2657" s="12" customFormat="1" ht="42" customHeight="1" spans="1:10">
      <c r="A2657" s="19" t="s">
        <v>6322</v>
      </c>
      <c r="B2657" s="20"/>
      <c r="C2657" s="20"/>
      <c r="D2657" s="20"/>
      <c r="E2657" s="20"/>
      <c r="F2657" s="20"/>
      <c r="G2657" s="20"/>
      <c r="H2657" s="20"/>
      <c r="I2657" s="20"/>
      <c r="J2657" s="20"/>
    </row>
    <row r="2658" s="12" customFormat="1" ht="42" customHeight="1" spans="1:10">
      <c r="A2658" s="18" t="s">
        <v>6002</v>
      </c>
      <c r="B2658" s="18" t="s">
        <v>6187</v>
      </c>
      <c r="C2658" s="18" t="s">
        <v>2052</v>
      </c>
      <c r="D2658" s="18" t="s">
        <v>2088</v>
      </c>
      <c r="E2658" s="18" t="s">
        <v>2105</v>
      </c>
      <c r="F2658" s="18" t="s">
        <v>2055</v>
      </c>
      <c r="G2658" s="18" t="s">
        <v>6188</v>
      </c>
      <c r="H2658" s="18" t="s">
        <v>2211</v>
      </c>
      <c r="I2658" s="18" t="s">
        <v>2058</v>
      </c>
      <c r="J2658" s="18" t="s">
        <v>2105</v>
      </c>
    </row>
    <row r="2659" s="12" customFormat="1" ht="42" customHeight="1" spans="1:10">
      <c r="A2659" s="18"/>
      <c r="B2659" s="18"/>
      <c r="C2659" s="18" t="s">
        <v>2060</v>
      </c>
      <c r="D2659" s="18" t="s">
        <v>2061</v>
      </c>
      <c r="E2659" s="18" t="s">
        <v>6004</v>
      </c>
      <c r="F2659" s="18" t="s">
        <v>2055</v>
      </c>
      <c r="G2659" s="18" t="s">
        <v>2086</v>
      </c>
      <c r="H2659" s="18" t="s">
        <v>2072</v>
      </c>
      <c r="I2659" s="18" t="s">
        <v>2058</v>
      </c>
      <c r="J2659" s="18" t="s">
        <v>6004</v>
      </c>
    </row>
    <row r="2660" s="12" customFormat="1" ht="42" customHeight="1" spans="1:10">
      <c r="A2660" s="18"/>
      <c r="B2660" s="18"/>
      <c r="C2660" s="18" t="s">
        <v>2067</v>
      </c>
      <c r="D2660" s="18" t="s">
        <v>2068</v>
      </c>
      <c r="E2660" s="18" t="s">
        <v>2068</v>
      </c>
      <c r="F2660" s="18" t="s">
        <v>2070</v>
      </c>
      <c r="G2660" s="18" t="s">
        <v>2071</v>
      </c>
      <c r="H2660" s="18" t="s">
        <v>2072</v>
      </c>
      <c r="I2660" s="18" t="s">
        <v>2058</v>
      </c>
      <c r="J2660" s="18" t="s">
        <v>2068</v>
      </c>
    </row>
    <row r="2661" s="12" customFormat="1" ht="42" customHeight="1" spans="1:10">
      <c r="A2661" s="18" t="s">
        <v>4446</v>
      </c>
      <c r="B2661" s="18" t="s">
        <v>6323</v>
      </c>
      <c r="C2661" s="18" t="s">
        <v>2052</v>
      </c>
      <c r="D2661" s="18" t="s">
        <v>2053</v>
      </c>
      <c r="E2661" s="18" t="s">
        <v>6153</v>
      </c>
      <c r="F2661" s="18" t="s">
        <v>2055</v>
      </c>
      <c r="G2661" s="18" t="s">
        <v>2086</v>
      </c>
      <c r="H2661" s="18" t="s">
        <v>2233</v>
      </c>
      <c r="I2661" s="18" t="s">
        <v>2058</v>
      </c>
      <c r="J2661" s="18" t="s">
        <v>6153</v>
      </c>
    </row>
    <row r="2662" s="12" customFormat="1" ht="42" customHeight="1" spans="1:10">
      <c r="A2662" s="18"/>
      <c r="B2662" s="18"/>
      <c r="C2662" s="18" t="s">
        <v>2052</v>
      </c>
      <c r="D2662" s="18" t="s">
        <v>2053</v>
      </c>
      <c r="E2662" s="18" t="s">
        <v>3835</v>
      </c>
      <c r="F2662" s="18" t="s">
        <v>2055</v>
      </c>
      <c r="G2662" s="18" t="s">
        <v>6324</v>
      </c>
      <c r="H2662" s="18" t="s">
        <v>6325</v>
      </c>
      <c r="I2662" s="18" t="s">
        <v>2058</v>
      </c>
      <c r="J2662" s="18" t="s">
        <v>3835</v>
      </c>
    </row>
    <row r="2663" s="12" customFormat="1" ht="42" customHeight="1" spans="1:10">
      <c r="A2663" s="18"/>
      <c r="B2663" s="18"/>
      <c r="C2663" s="18" t="s">
        <v>2060</v>
      </c>
      <c r="D2663" s="18" t="s">
        <v>2061</v>
      </c>
      <c r="E2663" s="18" t="s">
        <v>2062</v>
      </c>
      <c r="F2663" s="18" t="s">
        <v>2055</v>
      </c>
      <c r="G2663" s="18" t="s">
        <v>2063</v>
      </c>
      <c r="H2663" s="18" t="s">
        <v>2072</v>
      </c>
      <c r="I2663" s="18" t="s">
        <v>2058</v>
      </c>
      <c r="J2663" s="18" t="s">
        <v>2062</v>
      </c>
    </row>
    <row r="2664" s="12" customFormat="1" ht="42" customHeight="1" spans="1:10">
      <c r="A2664" s="18"/>
      <c r="B2664" s="18"/>
      <c r="C2664" s="18" t="s">
        <v>2067</v>
      </c>
      <c r="D2664" s="18" t="s">
        <v>2068</v>
      </c>
      <c r="E2664" s="18" t="s">
        <v>2069</v>
      </c>
      <c r="F2664" s="18" t="s">
        <v>2070</v>
      </c>
      <c r="G2664" s="18" t="s">
        <v>2103</v>
      </c>
      <c r="H2664" s="18" t="s">
        <v>2072</v>
      </c>
      <c r="I2664" s="18" t="s">
        <v>2058</v>
      </c>
      <c r="J2664" s="18" t="s">
        <v>2069</v>
      </c>
    </row>
    <row r="2665" s="12" customFormat="1" ht="42" customHeight="1" spans="1:10">
      <c r="A2665" s="18"/>
      <c r="B2665" s="18"/>
      <c r="C2665" s="18" t="s">
        <v>2067</v>
      </c>
      <c r="D2665" s="18" t="s">
        <v>2068</v>
      </c>
      <c r="E2665" s="18" t="s">
        <v>2074</v>
      </c>
      <c r="F2665" s="18" t="s">
        <v>2070</v>
      </c>
      <c r="G2665" s="18" t="s">
        <v>2103</v>
      </c>
      <c r="H2665" s="18" t="s">
        <v>2072</v>
      </c>
      <c r="I2665" s="18" t="s">
        <v>2058</v>
      </c>
      <c r="J2665" s="18" t="s">
        <v>2074</v>
      </c>
    </row>
    <row r="2666" s="12" customFormat="1" ht="42" customHeight="1" spans="1:10">
      <c r="A2666" s="18" t="s">
        <v>5476</v>
      </c>
      <c r="B2666" s="18" t="s">
        <v>6326</v>
      </c>
      <c r="C2666" s="18" t="s">
        <v>2052</v>
      </c>
      <c r="D2666" s="18" t="s">
        <v>2088</v>
      </c>
      <c r="E2666" s="18" t="s">
        <v>6327</v>
      </c>
      <c r="F2666" s="18" t="s">
        <v>2055</v>
      </c>
      <c r="G2666" s="18" t="s">
        <v>2086</v>
      </c>
      <c r="H2666" s="18" t="s">
        <v>2072</v>
      </c>
      <c r="I2666" s="18" t="s">
        <v>2058</v>
      </c>
      <c r="J2666" s="18" t="s">
        <v>6327</v>
      </c>
    </row>
    <row r="2667" s="12" customFormat="1" ht="42" customHeight="1" spans="1:10">
      <c r="A2667" s="18"/>
      <c r="B2667" s="18"/>
      <c r="C2667" s="18" t="s">
        <v>2060</v>
      </c>
      <c r="D2667" s="18" t="s">
        <v>2061</v>
      </c>
      <c r="E2667" s="18" t="s">
        <v>2062</v>
      </c>
      <c r="F2667" s="18" t="s">
        <v>2055</v>
      </c>
      <c r="G2667" s="18" t="s">
        <v>2086</v>
      </c>
      <c r="H2667" s="18" t="s">
        <v>2072</v>
      </c>
      <c r="I2667" s="18" t="s">
        <v>2058</v>
      </c>
      <c r="J2667" s="18" t="s">
        <v>2062</v>
      </c>
    </row>
    <row r="2668" s="12" customFormat="1" ht="42" customHeight="1" spans="1:10">
      <c r="A2668" s="18"/>
      <c r="B2668" s="18"/>
      <c r="C2668" s="18" t="s">
        <v>2067</v>
      </c>
      <c r="D2668" s="18" t="s">
        <v>2068</v>
      </c>
      <c r="E2668" s="18" t="s">
        <v>2069</v>
      </c>
      <c r="F2668" s="18" t="s">
        <v>2070</v>
      </c>
      <c r="G2668" s="18" t="s">
        <v>2103</v>
      </c>
      <c r="H2668" s="18" t="s">
        <v>2072</v>
      </c>
      <c r="I2668" s="18" t="s">
        <v>2058</v>
      </c>
      <c r="J2668" s="18" t="s">
        <v>2069</v>
      </c>
    </row>
    <row r="2669" s="12" customFormat="1" ht="42" customHeight="1" spans="1:10">
      <c r="A2669" s="18" t="s">
        <v>6328</v>
      </c>
      <c r="B2669" s="18" t="s">
        <v>6329</v>
      </c>
      <c r="C2669" s="18" t="s">
        <v>2052</v>
      </c>
      <c r="D2669" s="18" t="s">
        <v>2053</v>
      </c>
      <c r="E2669" s="18" t="s">
        <v>6330</v>
      </c>
      <c r="F2669" s="18" t="s">
        <v>2055</v>
      </c>
      <c r="G2669" s="18" t="s">
        <v>2079</v>
      </c>
      <c r="H2669" s="18" t="s">
        <v>2057</v>
      </c>
      <c r="I2669" s="18" t="s">
        <v>2058</v>
      </c>
      <c r="J2669" s="18" t="s">
        <v>6135</v>
      </c>
    </row>
    <row r="2670" s="12" customFormat="1" ht="42" customHeight="1" spans="1:10">
      <c r="A2670" s="18"/>
      <c r="B2670" s="18"/>
      <c r="C2670" s="18" t="s">
        <v>2052</v>
      </c>
      <c r="D2670" s="18" t="s">
        <v>2053</v>
      </c>
      <c r="E2670" s="18" t="s">
        <v>6331</v>
      </c>
      <c r="F2670" s="18" t="s">
        <v>2055</v>
      </c>
      <c r="G2670" s="18" t="s">
        <v>2079</v>
      </c>
      <c r="H2670" s="18" t="s">
        <v>6332</v>
      </c>
      <c r="I2670" s="18" t="s">
        <v>2058</v>
      </c>
      <c r="J2670" s="18" t="s">
        <v>6333</v>
      </c>
    </row>
    <row r="2671" s="12" customFormat="1" ht="42" customHeight="1" spans="1:10">
      <c r="A2671" s="18"/>
      <c r="B2671" s="18"/>
      <c r="C2671" s="18" t="s">
        <v>2052</v>
      </c>
      <c r="D2671" s="18" t="s">
        <v>2084</v>
      </c>
      <c r="E2671" s="18" t="s">
        <v>6334</v>
      </c>
      <c r="F2671" s="18" t="s">
        <v>2055</v>
      </c>
      <c r="G2671" s="18" t="s">
        <v>2086</v>
      </c>
      <c r="H2671" s="18" t="s">
        <v>2072</v>
      </c>
      <c r="I2671" s="18" t="s">
        <v>2058</v>
      </c>
      <c r="J2671" s="18" t="s">
        <v>6335</v>
      </c>
    </row>
    <row r="2672" s="12" customFormat="1" ht="42" customHeight="1" spans="1:10">
      <c r="A2672" s="18"/>
      <c r="B2672" s="18"/>
      <c r="C2672" s="18" t="s">
        <v>2052</v>
      </c>
      <c r="D2672" s="18" t="s">
        <v>2084</v>
      </c>
      <c r="E2672" s="18" t="s">
        <v>6336</v>
      </c>
      <c r="F2672" s="18" t="s">
        <v>2055</v>
      </c>
      <c r="G2672" s="18" t="s">
        <v>3097</v>
      </c>
      <c r="H2672" s="18" t="s">
        <v>2072</v>
      </c>
      <c r="I2672" s="18" t="s">
        <v>2058</v>
      </c>
      <c r="J2672" s="18" t="s">
        <v>6337</v>
      </c>
    </row>
    <row r="2673" s="12" customFormat="1" ht="42" customHeight="1" spans="1:10">
      <c r="A2673" s="18"/>
      <c r="B2673" s="18"/>
      <c r="C2673" s="18" t="s">
        <v>2052</v>
      </c>
      <c r="D2673" s="18" t="s">
        <v>2088</v>
      </c>
      <c r="E2673" s="18" t="s">
        <v>6338</v>
      </c>
      <c r="F2673" s="18" t="s">
        <v>2055</v>
      </c>
      <c r="G2673" s="18" t="s">
        <v>2141</v>
      </c>
      <c r="H2673" s="18" t="s">
        <v>2064</v>
      </c>
      <c r="I2673" s="18" t="s">
        <v>2065</v>
      </c>
      <c r="J2673" s="18" t="s">
        <v>6339</v>
      </c>
    </row>
    <row r="2674" s="12" customFormat="1" ht="42" customHeight="1" spans="1:10">
      <c r="A2674" s="18"/>
      <c r="B2674" s="18"/>
      <c r="C2674" s="18" t="s">
        <v>2052</v>
      </c>
      <c r="D2674" s="18" t="s">
        <v>2110</v>
      </c>
      <c r="E2674" s="18" t="s">
        <v>2111</v>
      </c>
      <c r="F2674" s="18" t="s">
        <v>2055</v>
      </c>
      <c r="G2674" s="18" t="s">
        <v>2795</v>
      </c>
      <c r="H2674" s="18" t="s">
        <v>3863</v>
      </c>
      <c r="I2674" s="18" t="s">
        <v>2058</v>
      </c>
      <c r="J2674" s="18" t="s">
        <v>6340</v>
      </c>
    </row>
    <row r="2675" s="12" customFormat="1" ht="42" customHeight="1" spans="1:10">
      <c r="A2675" s="18"/>
      <c r="B2675" s="18"/>
      <c r="C2675" s="18" t="s">
        <v>2060</v>
      </c>
      <c r="D2675" s="18" t="s">
        <v>2061</v>
      </c>
      <c r="E2675" s="18" t="s">
        <v>6144</v>
      </c>
      <c r="F2675" s="18" t="s">
        <v>2055</v>
      </c>
      <c r="G2675" s="18" t="s">
        <v>2253</v>
      </c>
      <c r="H2675" s="18" t="s">
        <v>2093</v>
      </c>
      <c r="I2675" s="18" t="s">
        <v>2065</v>
      </c>
      <c r="J2675" s="18" t="s">
        <v>6341</v>
      </c>
    </row>
    <row r="2676" s="12" customFormat="1" ht="42" customHeight="1" spans="1:10">
      <c r="A2676" s="18"/>
      <c r="B2676" s="18"/>
      <c r="C2676" s="18" t="s">
        <v>2060</v>
      </c>
      <c r="D2676" s="18" t="s">
        <v>2061</v>
      </c>
      <c r="E2676" s="18" t="s">
        <v>6342</v>
      </c>
      <c r="F2676" s="18" t="s">
        <v>2055</v>
      </c>
      <c r="G2676" s="18" t="s">
        <v>2092</v>
      </c>
      <c r="H2676" s="18" t="s">
        <v>2064</v>
      </c>
      <c r="I2676" s="18" t="s">
        <v>2065</v>
      </c>
      <c r="J2676" s="18" t="s">
        <v>6343</v>
      </c>
    </row>
    <row r="2677" s="12" customFormat="1" ht="42" customHeight="1" spans="1:10">
      <c r="A2677" s="18"/>
      <c r="B2677" s="18"/>
      <c r="C2677" s="18" t="s">
        <v>2067</v>
      </c>
      <c r="D2677" s="18" t="s">
        <v>2068</v>
      </c>
      <c r="E2677" s="18" t="s">
        <v>6344</v>
      </c>
      <c r="F2677" s="18" t="s">
        <v>2070</v>
      </c>
      <c r="G2677" s="18" t="s">
        <v>2071</v>
      </c>
      <c r="H2677" s="18" t="s">
        <v>2072</v>
      </c>
      <c r="I2677" s="18" t="s">
        <v>2058</v>
      </c>
      <c r="J2677" s="18" t="s">
        <v>6345</v>
      </c>
    </row>
    <row r="2678" s="12" customFormat="1" ht="42" customHeight="1" spans="1:10">
      <c r="A2678" s="19" t="s">
        <v>6346</v>
      </c>
      <c r="B2678" s="20"/>
      <c r="C2678" s="20"/>
      <c r="D2678" s="20"/>
      <c r="E2678" s="20"/>
      <c r="F2678" s="20"/>
      <c r="G2678" s="20"/>
      <c r="H2678" s="20"/>
      <c r="I2678" s="20"/>
      <c r="J2678" s="20"/>
    </row>
    <row r="2679" s="12" customFormat="1" ht="42" customHeight="1" spans="1:10">
      <c r="A2679" s="18" t="s">
        <v>6002</v>
      </c>
      <c r="B2679" s="18" t="s">
        <v>6187</v>
      </c>
      <c r="C2679" s="18" t="s">
        <v>2052</v>
      </c>
      <c r="D2679" s="18" t="s">
        <v>2088</v>
      </c>
      <c r="E2679" s="18" t="s">
        <v>2105</v>
      </c>
      <c r="F2679" s="18" t="s">
        <v>2055</v>
      </c>
      <c r="G2679" s="18" t="s">
        <v>6188</v>
      </c>
      <c r="H2679" s="18" t="s">
        <v>2211</v>
      </c>
      <c r="I2679" s="18" t="s">
        <v>2058</v>
      </c>
      <c r="J2679" s="18" t="s">
        <v>2105</v>
      </c>
    </row>
    <row r="2680" s="12" customFormat="1" ht="42" customHeight="1" spans="1:10">
      <c r="A2680" s="18"/>
      <c r="B2680" s="18"/>
      <c r="C2680" s="18" t="s">
        <v>2060</v>
      </c>
      <c r="D2680" s="18" t="s">
        <v>2061</v>
      </c>
      <c r="E2680" s="18" t="s">
        <v>6004</v>
      </c>
      <c r="F2680" s="18" t="s">
        <v>2055</v>
      </c>
      <c r="G2680" s="18" t="s">
        <v>2086</v>
      </c>
      <c r="H2680" s="18" t="s">
        <v>2072</v>
      </c>
      <c r="I2680" s="18" t="s">
        <v>2058</v>
      </c>
      <c r="J2680" s="18" t="s">
        <v>6004</v>
      </c>
    </row>
    <row r="2681" s="12" customFormat="1" ht="42" customHeight="1" spans="1:10">
      <c r="A2681" s="18"/>
      <c r="B2681" s="18"/>
      <c r="C2681" s="18" t="s">
        <v>2067</v>
      </c>
      <c r="D2681" s="18" t="s">
        <v>2068</v>
      </c>
      <c r="E2681" s="18" t="s">
        <v>2068</v>
      </c>
      <c r="F2681" s="18" t="s">
        <v>2070</v>
      </c>
      <c r="G2681" s="18" t="s">
        <v>2071</v>
      </c>
      <c r="H2681" s="18" t="s">
        <v>2072</v>
      </c>
      <c r="I2681" s="18" t="s">
        <v>2058</v>
      </c>
      <c r="J2681" s="18" t="s">
        <v>2068</v>
      </c>
    </row>
    <row r="2682" s="12" customFormat="1" ht="42" customHeight="1" spans="1:10">
      <c r="A2682" s="18" t="s">
        <v>4545</v>
      </c>
      <c r="B2682" s="18" t="s">
        <v>6347</v>
      </c>
      <c r="C2682" s="18" t="s">
        <v>2052</v>
      </c>
      <c r="D2682" s="18" t="s">
        <v>2053</v>
      </c>
      <c r="E2682" s="18" t="s">
        <v>6348</v>
      </c>
      <c r="F2682" s="18" t="s">
        <v>2055</v>
      </c>
      <c r="G2682" s="18" t="s">
        <v>6349</v>
      </c>
      <c r="H2682" s="18" t="s">
        <v>2233</v>
      </c>
      <c r="I2682" s="18" t="s">
        <v>2058</v>
      </c>
      <c r="J2682" s="18" t="s">
        <v>6348</v>
      </c>
    </row>
    <row r="2683" s="12" customFormat="1" ht="42" customHeight="1" spans="1:10">
      <c r="A2683" s="18"/>
      <c r="B2683" s="18"/>
      <c r="C2683" s="18" t="s">
        <v>2052</v>
      </c>
      <c r="D2683" s="18" t="s">
        <v>2053</v>
      </c>
      <c r="E2683" s="18" t="s">
        <v>6350</v>
      </c>
      <c r="F2683" s="18" t="s">
        <v>2055</v>
      </c>
      <c r="G2683" s="18" t="s">
        <v>6351</v>
      </c>
      <c r="H2683" s="18" t="s">
        <v>2057</v>
      </c>
      <c r="I2683" s="18" t="s">
        <v>2058</v>
      </c>
      <c r="J2683" s="18" t="s">
        <v>6350</v>
      </c>
    </row>
    <row r="2684" s="12" customFormat="1" ht="42" customHeight="1" spans="1:10">
      <c r="A2684" s="18"/>
      <c r="B2684" s="18"/>
      <c r="C2684" s="18" t="s">
        <v>2052</v>
      </c>
      <c r="D2684" s="18" t="s">
        <v>2053</v>
      </c>
      <c r="E2684" s="18" t="s">
        <v>6352</v>
      </c>
      <c r="F2684" s="18" t="s">
        <v>2055</v>
      </c>
      <c r="G2684" s="18" t="s">
        <v>4045</v>
      </c>
      <c r="H2684" s="18" t="s">
        <v>2072</v>
      </c>
      <c r="I2684" s="18" t="s">
        <v>2058</v>
      </c>
      <c r="J2684" s="18" t="s">
        <v>6352</v>
      </c>
    </row>
    <row r="2685" s="12" customFormat="1" ht="42" customHeight="1" spans="1:10">
      <c r="A2685" s="18"/>
      <c r="B2685" s="18"/>
      <c r="C2685" s="18" t="s">
        <v>2052</v>
      </c>
      <c r="D2685" s="18" t="s">
        <v>2053</v>
      </c>
      <c r="E2685" s="18" t="s">
        <v>6353</v>
      </c>
      <c r="F2685" s="18" t="s">
        <v>2055</v>
      </c>
      <c r="G2685" s="18" t="s">
        <v>2799</v>
      </c>
      <c r="H2685" s="18" t="s">
        <v>2072</v>
      </c>
      <c r="I2685" s="18" t="s">
        <v>2058</v>
      </c>
      <c r="J2685" s="18" t="s">
        <v>6353</v>
      </c>
    </row>
    <row r="2686" s="12" customFormat="1" ht="42" customHeight="1" spans="1:10">
      <c r="A2686" s="18"/>
      <c r="B2686" s="18"/>
      <c r="C2686" s="18" t="s">
        <v>2060</v>
      </c>
      <c r="D2686" s="18" t="s">
        <v>2061</v>
      </c>
      <c r="E2686" s="18" t="s">
        <v>2062</v>
      </c>
      <c r="F2686" s="18" t="s">
        <v>2055</v>
      </c>
      <c r="G2686" s="18" t="s">
        <v>2063</v>
      </c>
      <c r="H2686" s="18" t="s">
        <v>2211</v>
      </c>
      <c r="I2686" s="18" t="s">
        <v>2065</v>
      </c>
      <c r="J2686" s="18" t="s">
        <v>2062</v>
      </c>
    </row>
    <row r="2687" s="12" customFormat="1" ht="42" customHeight="1" spans="1:10">
      <c r="A2687" s="18"/>
      <c r="B2687" s="18"/>
      <c r="C2687" s="18" t="s">
        <v>2067</v>
      </c>
      <c r="D2687" s="18" t="s">
        <v>2068</v>
      </c>
      <c r="E2687" s="18" t="s">
        <v>2069</v>
      </c>
      <c r="F2687" s="18" t="s">
        <v>2070</v>
      </c>
      <c r="G2687" s="18" t="s">
        <v>2071</v>
      </c>
      <c r="H2687" s="18" t="s">
        <v>2072</v>
      </c>
      <c r="I2687" s="18" t="s">
        <v>2058</v>
      </c>
      <c r="J2687" s="18" t="s">
        <v>2069</v>
      </c>
    </row>
    <row r="2688" s="12" customFormat="1" ht="42" customHeight="1" spans="1:10">
      <c r="A2688" s="18"/>
      <c r="B2688" s="18"/>
      <c r="C2688" s="18" t="s">
        <v>2067</v>
      </c>
      <c r="D2688" s="18" t="s">
        <v>2068</v>
      </c>
      <c r="E2688" s="18" t="s">
        <v>2074</v>
      </c>
      <c r="F2688" s="18" t="s">
        <v>2070</v>
      </c>
      <c r="G2688" s="18" t="s">
        <v>2071</v>
      </c>
      <c r="H2688" s="18" t="s">
        <v>2072</v>
      </c>
      <c r="I2688" s="18" t="s">
        <v>2058</v>
      </c>
      <c r="J2688" s="18" t="s">
        <v>2074</v>
      </c>
    </row>
    <row r="2689" s="12" customFormat="1" ht="42" customHeight="1" spans="1:10">
      <c r="A2689" s="18" t="s">
        <v>6328</v>
      </c>
      <c r="B2689" s="18" t="s">
        <v>6134</v>
      </c>
      <c r="C2689" s="18" t="s">
        <v>2052</v>
      </c>
      <c r="D2689" s="18" t="s">
        <v>2053</v>
      </c>
      <c r="E2689" s="18" t="s">
        <v>6354</v>
      </c>
      <c r="F2689" s="18" t="s">
        <v>2055</v>
      </c>
      <c r="G2689" s="18" t="s">
        <v>2079</v>
      </c>
      <c r="H2689" s="18" t="s">
        <v>2057</v>
      </c>
      <c r="I2689" s="18" t="s">
        <v>2058</v>
      </c>
      <c r="J2689" s="18" t="s">
        <v>6354</v>
      </c>
    </row>
    <row r="2690" s="12" customFormat="1" ht="42" customHeight="1" spans="1:10">
      <c r="A2690" s="18"/>
      <c r="B2690" s="18"/>
      <c r="C2690" s="18" t="s">
        <v>2052</v>
      </c>
      <c r="D2690" s="18" t="s">
        <v>2084</v>
      </c>
      <c r="E2690" s="18" t="s">
        <v>6355</v>
      </c>
      <c r="F2690" s="18" t="s">
        <v>2055</v>
      </c>
      <c r="G2690" s="18" t="s">
        <v>2086</v>
      </c>
      <c r="H2690" s="18" t="s">
        <v>2072</v>
      </c>
      <c r="I2690" s="18" t="s">
        <v>2058</v>
      </c>
      <c r="J2690" s="18" t="s">
        <v>6355</v>
      </c>
    </row>
    <row r="2691" s="12" customFormat="1" ht="42" customHeight="1" spans="1:10">
      <c r="A2691" s="18"/>
      <c r="B2691" s="18"/>
      <c r="C2691" s="18" t="s">
        <v>2052</v>
      </c>
      <c r="D2691" s="18" t="s">
        <v>2088</v>
      </c>
      <c r="E2691" s="18" t="s">
        <v>3693</v>
      </c>
      <c r="F2691" s="18" t="s">
        <v>2070</v>
      </c>
      <c r="G2691" s="18" t="s">
        <v>2086</v>
      </c>
      <c r="H2691" s="18" t="s">
        <v>2072</v>
      </c>
      <c r="I2691" s="18" t="s">
        <v>2058</v>
      </c>
      <c r="J2691" s="18" t="s">
        <v>6172</v>
      </c>
    </row>
    <row r="2692" s="12" customFormat="1" ht="42" customHeight="1" spans="1:10">
      <c r="A2692" s="18"/>
      <c r="B2692" s="18"/>
      <c r="C2692" s="18" t="s">
        <v>2052</v>
      </c>
      <c r="D2692" s="18" t="s">
        <v>2110</v>
      </c>
      <c r="E2692" s="18" t="s">
        <v>2111</v>
      </c>
      <c r="F2692" s="18" t="s">
        <v>2106</v>
      </c>
      <c r="G2692" s="18" t="s">
        <v>2795</v>
      </c>
      <c r="H2692" s="18" t="s">
        <v>3863</v>
      </c>
      <c r="I2692" s="18" t="s">
        <v>2058</v>
      </c>
      <c r="J2692" s="18" t="s">
        <v>2111</v>
      </c>
    </row>
    <row r="2693" s="12" customFormat="1" ht="42" customHeight="1" spans="1:10">
      <c r="A2693" s="18"/>
      <c r="B2693" s="18"/>
      <c r="C2693" s="18" t="s">
        <v>2060</v>
      </c>
      <c r="D2693" s="18" t="s">
        <v>2061</v>
      </c>
      <c r="E2693" s="18" t="s">
        <v>6174</v>
      </c>
      <c r="F2693" s="18" t="s">
        <v>2055</v>
      </c>
      <c r="G2693" s="18" t="s">
        <v>2086</v>
      </c>
      <c r="H2693" s="18" t="s">
        <v>2072</v>
      </c>
      <c r="I2693" s="18" t="s">
        <v>2058</v>
      </c>
      <c r="J2693" s="18" t="s">
        <v>6174</v>
      </c>
    </row>
    <row r="2694" s="12" customFormat="1" ht="42" customHeight="1" spans="1:10">
      <c r="A2694" s="18"/>
      <c r="B2694" s="18"/>
      <c r="C2694" s="18" t="s">
        <v>2067</v>
      </c>
      <c r="D2694" s="18" t="s">
        <v>2068</v>
      </c>
      <c r="E2694" s="18" t="s">
        <v>2074</v>
      </c>
      <c r="F2694" s="18" t="s">
        <v>2070</v>
      </c>
      <c r="G2694" s="18" t="s">
        <v>2071</v>
      </c>
      <c r="H2694" s="18" t="s">
        <v>2072</v>
      </c>
      <c r="I2694" s="18" t="s">
        <v>2058</v>
      </c>
      <c r="J2694" s="18" t="s">
        <v>2074</v>
      </c>
    </row>
    <row r="2695" s="12" customFormat="1" ht="42" customHeight="1" spans="1:10">
      <c r="A2695" s="18" t="s">
        <v>6356</v>
      </c>
      <c r="B2695" s="18" t="s">
        <v>6357</v>
      </c>
      <c r="C2695" s="18" t="s">
        <v>2052</v>
      </c>
      <c r="D2695" s="18" t="s">
        <v>2053</v>
      </c>
      <c r="E2695" s="18" t="s">
        <v>4994</v>
      </c>
      <c r="F2695" s="18" t="s">
        <v>2055</v>
      </c>
      <c r="G2695" s="18" t="s">
        <v>6358</v>
      </c>
      <c r="H2695" s="18" t="s">
        <v>2072</v>
      </c>
      <c r="I2695" s="18" t="s">
        <v>2058</v>
      </c>
      <c r="J2695" s="18" t="s">
        <v>4994</v>
      </c>
    </row>
    <row r="2696" s="12" customFormat="1" ht="42" customHeight="1" spans="1:10">
      <c r="A2696" s="18"/>
      <c r="B2696" s="18"/>
      <c r="C2696" s="18" t="s">
        <v>2052</v>
      </c>
      <c r="D2696" s="18" t="s">
        <v>2110</v>
      </c>
      <c r="E2696" s="18" t="s">
        <v>2111</v>
      </c>
      <c r="F2696" s="18" t="s">
        <v>2055</v>
      </c>
      <c r="G2696" s="18" t="s">
        <v>6359</v>
      </c>
      <c r="H2696" s="18" t="s">
        <v>2233</v>
      </c>
      <c r="I2696" s="18" t="s">
        <v>2058</v>
      </c>
      <c r="J2696" s="18" t="s">
        <v>2111</v>
      </c>
    </row>
    <row r="2697" s="12" customFormat="1" ht="42" customHeight="1" spans="1:10">
      <c r="A2697" s="18"/>
      <c r="B2697" s="18"/>
      <c r="C2697" s="18" t="s">
        <v>2060</v>
      </c>
      <c r="D2697" s="18" t="s">
        <v>2061</v>
      </c>
      <c r="E2697" s="18" t="s">
        <v>2062</v>
      </c>
      <c r="F2697" s="18" t="s">
        <v>2055</v>
      </c>
      <c r="G2697" s="18" t="s">
        <v>2063</v>
      </c>
      <c r="H2697" s="18" t="s">
        <v>2211</v>
      </c>
      <c r="I2697" s="18" t="s">
        <v>2065</v>
      </c>
      <c r="J2697" s="18" t="s">
        <v>2062</v>
      </c>
    </row>
    <row r="2698" s="12" customFormat="1" ht="42" customHeight="1" spans="1:10">
      <c r="A2698" s="18"/>
      <c r="B2698" s="18"/>
      <c r="C2698" s="18" t="s">
        <v>2067</v>
      </c>
      <c r="D2698" s="18" t="s">
        <v>2068</v>
      </c>
      <c r="E2698" s="18" t="s">
        <v>6360</v>
      </c>
      <c r="F2698" s="18" t="s">
        <v>2070</v>
      </c>
      <c r="G2698" s="18" t="s">
        <v>2071</v>
      </c>
      <c r="H2698" s="18" t="s">
        <v>2072</v>
      </c>
      <c r="I2698" s="18" t="s">
        <v>2058</v>
      </c>
      <c r="J2698" s="18" t="s">
        <v>6360</v>
      </c>
    </row>
    <row r="2699" s="12" customFormat="1" ht="42" customHeight="1" spans="1:10">
      <c r="A2699" s="19" t="s">
        <v>6361</v>
      </c>
      <c r="B2699" s="20"/>
      <c r="C2699" s="20"/>
      <c r="D2699" s="20"/>
      <c r="E2699" s="20"/>
      <c r="F2699" s="20"/>
      <c r="G2699" s="20"/>
      <c r="H2699" s="20"/>
      <c r="I2699" s="20"/>
      <c r="J2699" s="20"/>
    </row>
    <row r="2700" s="12" customFormat="1" ht="42" customHeight="1" spans="1:10">
      <c r="A2700" s="18" t="s">
        <v>2226</v>
      </c>
      <c r="B2700" s="18" t="s">
        <v>3742</v>
      </c>
      <c r="C2700" s="18" t="s">
        <v>2052</v>
      </c>
      <c r="D2700" s="18" t="s">
        <v>2053</v>
      </c>
      <c r="E2700" s="18" t="s">
        <v>4824</v>
      </c>
      <c r="F2700" s="18" t="s">
        <v>2055</v>
      </c>
      <c r="G2700" s="18" t="s">
        <v>6019</v>
      </c>
      <c r="H2700" s="18" t="s">
        <v>2057</v>
      </c>
      <c r="I2700" s="18" t="s">
        <v>2058</v>
      </c>
      <c r="J2700" s="18" t="s">
        <v>4825</v>
      </c>
    </row>
    <row r="2701" s="12" customFormat="1" ht="42" customHeight="1" spans="1:10">
      <c r="A2701" s="18"/>
      <c r="B2701" s="18"/>
      <c r="C2701" s="18" t="s">
        <v>2060</v>
      </c>
      <c r="D2701" s="18" t="s">
        <v>2061</v>
      </c>
      <c r="E2701" s="18" t="s">
        <v>2062</v>
      </c>
      <c r="F2701" s="18" t="s">
        <v>2055</v>
      </c>
      <c r="G2701" s="18" t="s">
        <v>2063</v>
      </c>
      <c r="H2701" s="18"/>
      <c r="I2701" s="18" t="s">
        <v>2065</v>
      </c>
      <c r="J2701" s="18" t="s">
        <v>4826</v>
      </c>
    </row>
    <row r="2702" s="12" customFormat="1" ht="42" customHeight="1" spans="1:10">
      <c r="A2702" s="18"/>
      <c r="B2702" s="18"/>
      <c r="C2702" s="18" t="s">
        <v>2060</v>
      </c>
      <c r="D2702" s="18" t="s">
        <v>2061</v>
      </c>
      <c r="E2702" s="18" t="s">
        <v>6129</v>
      </c>
      <c r="F2702" s="18" t="s">
        <v>2055</v>
      </c>
      <c r="G2702" s="18" t="s">
        <v>6130</v>
      </c>
      <c r="H2702" s="18"/>
      <c r="I2702" s="18" t="s">
        <v>2065</v>
      </c>
      <c r="J2702" s="18" t="s">
        <v>6131</v>
      </c>
    </row>
    <row r="2703" s="12" customFormat="1" ht="42" customHeight="1" spans="1:10">
      <c r="A2703" s="18"/>
      <c r="B2703" s="18"/>
      <c r="C2703" s="18" t="s">
        <v>2067</v>
      </c>
      <c r="D2703" s="18" t="s">
        <v>2068</v>
      </c>
      <c r="E2703" s="18" t="s">
        <v>2074</v>
      </c>
      <c r="F2703" s="18" t="s">
        <v>2070</v>
      </c>
      <c r="G2703" s="18" t="s">
        <v>2071</v>
      </c>
      <c r="H2703" s="18" t="s">
        <v>2072</v>
      </c>
      <c r="I2703" s="18" t="s">
        <v>2058</v>
      </c>
      <c r="J2703" s="18" t="s">
        <v>4827</v>
      </c>
    </row>
    <row r="2704" s="12" customFormat="1" ht="42" customHeight="1" spans="1:10">
      <c r="A2704" s="18"/>
      <c r="B2704" s="18"/>
      <c r="C2704" s="18" t="s">
        <v>2067</v>
      </c>
      <c r="D2704" s="18" t="s">
        <v>2068</v>
      </c>
      <c r="E2704" s="18" t="s">
        <v>2069</v>
      </c>
      <c r="F2704" s="18" t="s">
        <v>2070</v>
      </c>
      <c r="G2704" s="18" t="s">
        <v>2071</v>
      </c>
      <c r="H2704" s="18" t="s">
        <v>2072</v>
      </c>
      <c r="I2704" s="18" t="s">
        <v>2058</v>
      </c>
      <c r="J2704" s="18" t="s">
        <v>4827</v>
      </c>
    </row>
    <row r="2705" s="12" customFormat="1" ht="42" customHeight="1" spans="1:10">
      <c r="A2705" s="19" t="s">
        <v>6362</v>
      </c>
      <c r="B2705" s="20"/>
      <c r="C2705" s="20"/>
      <c r="D2705" s="20"/>
      <c r="E2705" s="20"/>
      <c r="F2705" s="20"/>
      <c r="G2705" s="20"/>
      <c r="H2705" s="20"/>
      <c r="I2705" s="20"/>
      <c r="J2705" s="20"/>
    </row>
    <row r="2706" s="12" customFormat="1" ht="42" customHeight="1" spans="1:10">
      <c r="A2706" s="18" t="s">
        <v>6363</v>
      </c>
      <c r="B2706" s="18" t="s">
        <v>6364</v>
      </c>
      <c r="C2706" s="18" t="s">
        <v>2052</v>
      </c>
      <c r="D2706" s="18" t="s">
        <v>2053</v>
      </c>
      <c r="E2706" s="18" t="s">
        <v>5074</v>
      </c>
      <c r="F2706" s="18" t="s">
        <v>2055</v>
      </c>
      <c r="G2706" s="18" t="s">
        <v>6365</v>
      </c>
      <c r="H2706" s="18" t="s">
        <v>2233</v>
      </c>
      <c r="I2706" s="18" t="s">
        <v>2058</v>
      </c>
      <c r="J2706" s="18" t="s">
        <v>6366</v>
      </c>
    </row>
    <row r="2707" s="12" customFormat="1" ht="42" customHeight="1" spans="1:10">
      <c r="A2707" s="18"/>
      <c r="B2707" s="18"/>
      <c r="C2707" s="18" t="s">
        <v>2060</v>
      </c>
      <c r="D2707" s="18" t="s">
        <v>2061</v>
      </c>
      <c r="E2707" s="18" t="s">
        <v>6367</v>
      </c>
      <c r="F2707" s="18" t="s">
        <v>2055</v>
      </c>
      <c r="G2707" s="18" t="s">
        <v>1789</v>
      </c>
      <c r="H2707" s="18" t="s">
        <v>2064</v>
      </c>
      <c r="I2707" s="18" t="s">
        <v>2065</v>
      </c>
      <c r="J2707" s="18" t="s">
        <v>6368</v>
      </c>
    </row>
    <row r="2708" s="12" customFormat="1" ht="42" customHeight="1" spans="1:10">
      <c r="A2708" s="18"/>
      <c r="B2708" s="18"/>
      <c r="C2708" s="18" t="s">
        <v>2067</v>
      </c>
      <c r="D2708" s="18" t="s">
        <v>2068</v>
      </c>
      <c r="E2708" s="18" t="s">
        <v>3902</v>
      </c>
      <c r="F2708" s="18" t="s">
        <v>2070</v>
      </c>
      <c r="G2708" s="18" t="s">
        <v>2071</v>
      </c>
      <c r="H2708" s="18" t="s">
        <v>2072</v>
      </c>
      <c r="I2708" s="18" t="s">
        <v>2065</v>
      </c>
      <c r="J2708" s="18" t="s">
        <v>6369</v>
      </c>
    </row>
    <row r="2709" s="12" customFormat="1" ht="42" customHeight="1" spans="1:10">
      <c r="A2709" s="18" t="s">
        <v>5476</v>
      </c>
      <c r="B2709" s="18" t="s">
        <v>6370</v>
      </c>
      <c r="C2709" s="18" t="s">
        <v>2052</v>
      </c>
      <c r="D2709" s="18" t="s">
        <v>2088</v>
      </c>
      <c r="E2709" s="18" t="s">
        <v>6371</v>
      </c>
      <c r="F2709" s="18" t="s">
        <v>2055</v>
      </c>
      <c r="G2709" s="18" t="s">
        <v>1789</v>
      </c>
      <c r="H2709" s="18" t="s">
        <v>2064</v>
      </c>
      <c r="I2709" s="18" t="s">
        <v>2065</v>
      </c>
      <c r="J2709" s="18" t="s">
        <v>6372</v>
      </c>
    </row>
    <row r="2710" s="12" customFormat="1" ht="42" customHeight="1" spans="1:10">
      <c r="A2710" s="18"/>
      <c r="B2710" s="18"/>
      <c r="C2710" s="18" t="s">
        <v>2052</v>
      </c>
      <c r="D2710" s="18" t="s">
        <v>2110</v>
      </c>
      <c r="E2710" s="18" t="s">
        <v>2268</v>
      </c>
      <c r="F2710" s="18" t="s">
        <v>2055</v>
      </c>
      <c r="G2710" s="18" t="s">
        <v>6373</v>
      </c>
      <c r="H2710" s="18" t="s">
        <v>2233</v>
      </c>
      <c r="I2710" s="18" t="s">
        <v>2058</v>
      </c>
      <c r="J2710" s="18" t="s">
        <v>6374</v>
      </c>
    </row>
    <row r="2711" s="12" customFormat="1" ht="42" customHeight="1" spans="1:10">
      <c r="A2711" s="18"/>
      <c r="B2711" s="18"/>
      <c r="C2711" s="18" t="s">
        <v>2060</v>
      </c>
      <c r="D2711" s="18" t="s">
        <v>2061</v>
      </c>
      <c r="E2711" s="18" t="s">
        <v>6375</v>
      </c>
      <c r="F2711" s="18" t="s">
        <v>2055</v>
      </c>
      <c r="G2711" s="18" t="s">
        <v>1789</v>
      </c>
      <c r="H2711" s="18" t="s">
        <v>2064</v>
      </c>
      <c r="I2711" s="18" t="s">
        <v>2065</v>
      </c>
      <c r="J2711" s="18" t="s">
        <v>6375</v>
      </c>
    </row>
    <row r="2712" s="12" customFormat="1" ht="42" customHeight="1" spans="1:10">
      <c r="A2712" s="18"/>
      <c r="B2712" s="18"/>
      <c r="C2712" s="18" t="s">
        <v>2067</v>
      </c>
      <c r="D2712" s="18" t="s">
        <v>2068</v>
      </c>
      <c r="E2712" s="18" t="s">
        <v>6218</v>
      </c>
      <c r="F2712" s="18" t="s">
        <v>2070</v>
      </c>
      <c r="G2712" s="18" t="s">
        <v>3042</v>
      </c>
      <c r="H2712" s="18" t="s">
        <v>2072</v>
      </c>
      <c r="I2712" s="18" t="s">
        <v>2065</v>
      </c>
      <c r="J2712" s="18" t="s">
        <v>6376</v>
      </c>
    </row>
    <row r="2713" s="12" customFormat="1" ht="42" customHeight="1" spans="1:10">
      <c r="A2713" s="18" t="s">
        <v>6002</v>
      </c>
      <c r="B2713" s="18" t="s">
        <v>6377</v>
      </c>
      <c r="C2713" s="18" t="s">
        <v>2052</v>
      </c>
      <c r="D2713" s="18" t="s">
        <v>2088</v>
      </c>
      <c r="E2713" s="18" t="s">
        <v>2105</v>
      </c>
      <c r="F2713" s="18" t="s">
        <v>2055</v>
      </c>
      <c r="G2713" s="18" t="s">
        <v>4863</v>
      </c>
      <c r="H2713" s="18" t="s">
        <v>2211</v>
      </c>
      <c r="I2713" s="18" t="s">
        <v>2058</v>
      </c>
      <c r="J2713" s="18" t="s">
        <v>2105</v>
      </c>
    </row>
    <row r="2714" s="12" customFormat="1" ht="42" customHeight="1" spans="1:10">
      <c r="A2714" s="18"/>
      <c r="B2714" s="18"/>
      <c r="C2714" s="18" t="s">
        <v>2060</v>
      </c>
      <c r="D2714" s="18" t="s">
        <v>2061</v>
      </c>
      <c r="E2714" s="18" t="s">
        <v>6004</v>
      </c>
      <c r="F2714" s="18" t="s">
        <v>2055</v>
      </c>
      <c r="G2714" s="18" t="s">
        <v>2086</v>
      </c>
      <c r="H2714" s="18" t="s">
        <v>2072</v>
      </c>
      <c r="I2714" s="18" t="s">
        <v>2058</v>
      </c>
      <c r="J2714" s="18" t="s">
        <v>6004</v>
      </c>
    </row>
    <row r="2715" s="12" customFormat="1" ht="42" customHeight="1" spans="1:10">
      <c r="A2715" s="18"/>
      <c r="B2715" s="18"/>
      <c r="C2715" s="18" t="s">
        <v>2067</v>
      </c>
      <c r="D2715" s="18" t="s">
        <v>2068</v>
      </c>
      <c r="E2715" s="18" t="s">
        <v>2068</v>
      </c>
      <c r="F2715" s="18" t="s">
        <v>2070</v>
      </c>
      <c r="G2715" s="18" t="s">
        <v>2071</v>
      </c>
      <c r="H2715" s="18" t="s">
        <v>2072</v>
      </c>
      <c r="I2715" s="18" t="s">
        <v>2058</v>
      </c>
      <c r="J2715" s="18" t="s">
        <v>2068</v>
      </c>
    </row>
    <row r="2716" s="12" customFormat="1" ht="42" customHeight="1" spans="1:10">
      <c r="A2716" s="19" t="s">
        <v>6378</v>
      </c>
      <c r="B2716" s="20"/>
      <c r="C2716" s="20"/>
      <c r="D2716" s="20"/>
      <c r="E2716" s="20"/>
      <c r="F2716" s="20"/>
      <c r="G2716" s="20"/>
      <c r="H2716" s="20"/>
      <c r="I2716" s="20"/>
      <c r="J2716" s="20"/>
    </row>
    <row r="2717" s="12" customFormat="1" ht="42" customHeight="1" spans="1:10">
      <c r="A2717" s="18" t="s">
        <v>6002</v>
      </c>
      <c r="B2717" s="18" t="s">
        <v>6187</v>
      </c>
      <c r="C2717" s="18" t="s">
        <v>2052</v>
      </c>
      <c r="D2717" s="18" t="s">
        <v>2088</v>
      </c>
      <c r="E2717" s="18" t="s">
        <v>2105</v>
      </c>
      <c r="F2717" s="18" t="s">
        <v>2055</v>
      </c>
      <c r="G2717" s="18" t="s">
        <v>6188</v>
      </c>
      <c r="H2717" s="18" t="s">
        <v>2211</v>
      </c>
      <c r="I2717" s="18" t="s">
        <v>2058</v>
      </c>
      <c r="J2717" s="18" t="s">
        <v>2105</v>
      </c>
    </row>
    <row r="2718" s="12" customFormat="1" ht="42" customHeight="1" spans="1:10">
      <c r="A2718" s="18"/>
      <c r="B2718" s="18"/>
      <c r="C2718" s="18" t="s">
        <v>2060</v>
      </c>
      <c r="D2718" s="18" t="s">
        <v>2061</v>
      </c>
      <c r="E2718" s="18" t="s">
        <v>6004</v>
      </c>
      <c r="F2718" s="18" t="s">
        <v>2055</v>
      </c>
      <c r="G2718" s="18" t="s">
        <v>2086</v>
      </c>
      <c r="H2718" s="18" t="s">
        <v>2072</v>
      </c>
      <c r="I2718" s="18" t="s">
        <v>2058</v>
      </c>
      <c r="J2718" s="18" t="s">
        <v>6004</v>
      </c>
    </row>
    <row r="2719" s="12" customFormat="1" ht="42" customHeight="1" spans="1:10">
      <c r="A2719" s="18"/>
      <c r="B2719" s="18"/>
      <c r="C2719" s="18" t="s">
        <v>2067</v>
      </c>
      <c r="D2719" s="18" t="s">
        <v>2068</v>
      </c>
      <c r="E2719" s="18" t="s">
        <v>2068</v>
      </c>
      <c r="F2719" s="18" t="s">
        <v>2070</v>
      </c>
      <c r="G2719" s="18" t="s">
        <v>2071</v>
      </c>
      <c r="H2719" s="18" t="s">
        <v>2072</v>
      </c>
      <c r="I2719" s="18" t="s">
        <v>2058</v>
      </c>
      <c r="J2719" s="18" t="s">
        <v>2068</v>
      </c>
    </row>
    <row r="2720" s="12" customFormat="1" ht="42" customHeight="1" spans="1:10">
      <c r="A2720" s="18" t="s">
        <v>5476</v>
      </c>
      <c r="B2720" s="18" t="s">
        <v>5476</v>
      </c>
      <c r="C2720" s="18" t="s">
        <v>2052</v>
      </c>
      <c r="D2720" s="18" t="s">
        <v>2053</v>
      </c>
      <c r="E2720" s="18" t="s">
        <v>4824</v>
      </c>
      <c r="F2720" s="18" t="s">
        <v>2055</v>
      </c>
      <c r="G2720" s="18" t="s">
        <v>5087</v>
      </c>
      <c r="H2720" s="18" t="s">
        <v>2057</v>
      </c>
      <c r="I2720" s="18" t="s">
        <v>2058</v>
      </c>
      <c r="J2720" s="18" t="s">
        <v>4825</v>
      </c>
    </row>
    <row r="2721" s="12" customFormat="1" ht="42" customHeight="1" spans="1:10">
      <c r="A2721" s="18"/>
      <c r="B2721" s="18"/>
      <c r="C2721" s="18" t="s">
        <v>2060</v>
      </c>
      <c r="D2721" s="18" t="s">
        <v>2061</v>
      </c>
      <c r="E2721" s="18" t="s">
        <v>2062</v>
      </c>
      <c r="F2721" s="18" t="s">
        <v>2055</v>
      </c>
      <c r="G2721" s="18" t="s">
        <v>2063</v>
      </c>
      <c r="H2721" s="18" t="s">
        <v>2072</v>
      </c>
      <c r="I2721" s="18" t="s">
        <v>2058</v>
      </c>
      <c r="J2721" s="18" t="s">
        <v>4826</v>
      </c>
    </row>
    <row r="2722" s="12" customFormat="1" ht="42" customHeight="1" spans="1:10">
      <c r="A2722" s="18"/>
      <c r="B2722" s="18"/>
      <c r="C2722" s="18" t="s">
        <v>2067</v>
      </c>
      <c r="D2722" s="18" t="s">
        <v>2068</v>
      </c>
      <c r="E2722" s="18" t="s">
        <v>2074</v>
      </c>
      <c r="F2722" s="18" t="s">
        <v>2070</v>
      </c>
      <c r="G2722" s="18" t="s">
        <v>2071</v>
      </c>
      <c r="H2722" s="18" t="s">
        <v>2072</v>
      </c>
      <c r="I2722" s="18" t="s">
        <v>2065</v>
      </c>
      <c r="J2722" s="18" t="s">
        <v>2075</v>
      </c>
    </row>
    <row r="2723" s="12" customFormat="1" ht="42" customHeight="1" spans="1:10">
      <c r="A2723" s="18" t="s">
        <v>4446</v>
      </c>
      <c r="B2723" s="18" t="s">
        <v>6379</v>
      </c>
      <c r="C2723" s="18" t="s">
        <v>2052</v>
      </c>
      <c r="D2723" s="18" t="s">
        <v>2053</v>
      </c>
      <c r="E2723" s="18" t="s">
        <v>6380</v>
      </c>
      <c r="F2723" s="18" t="s">
        <v>2055</v>
      </c>
      <c r="G2723" s="18" t="s">
        <v>6381</v>
      </c>
      <c r="H2723" s="18" t="s">
        <v>2057</v>
      </c>
      <c r="I2723" s="18" t="s">
        <v>2058</v>
      </c>
      <c r="J2723" s="18" t="s">
        <v>6382</v>
      </c>
    </row>
    <row r="2724" s="12" customFormat="1" ht="42" customHeight="1" spans="1:10">
      <c r="A2724" s="18"/>
      <c r="B2724" s="18"/>
      <c r="C2724" s="18" t="s">
        <v>2052</v>
      </c>
      <c r="D2724" s="18" t="s">
        <v>2084</v>
      </c>
      <c r="E2724" s="18" t="s">
        <v>6383</v>
      </c>
      <c r="F2724" s="18" t="s">
        <v>2055</v>
      </c>
      <c r="G2724" s="18" t="s">
        <v>2086</v>
      </c>
      <c r="H2724" s="18" t="s">
        <v>2072</v>
      </c>
      <c r="I2724" s="18" t="s">
        <v>2065</v>
      </c>
      <c r="J2724" s="18" t="s">
        <v>6384</v>
      </c>
    </row>
    <row r="2725" s="12" customFormat="1" ht="42" customHeight="1" spans="1:10">
      <c r="A2725" s="18"/>
      <c r="B2725" s="18"/>
      <c r="C2725" s="18" t="s">
        <v>2060</v>
      </c>
      <c r="D2725" s="18" t="s">
        <v>2061</v>
      </c>
      <c r="E2725" s="18" t="s">
        <v>6184</v>
      </c>
      <c r="F2725" s="18" t="s">
        <v>2070</v>
      </c>
      <c r="G2725" s="18" t="s">
        <v>2103</v>
      </c>
      <c r="H2725" s="18" t="s">
        <v>2072</v>
      </c>
      <c r="I2725" s="18" t="s">
        <v>2065</v>
      </c>
      <c r="J2725" s="18" t="s">
        <v>6382</v>
      </c>
    </row>
    <row r="2726" s="12" customFormat="1" ht="42" customHeight="1" spans="1:10">
      <c r="A2726" s="18"/>
      <c r="B2726" s="18"/>
      <c r="C2726" s="18" t="s">
        <v>2060</v>
      </c>
      <c r="D2726" s="18" t="s">
        <v>2193</v>
      </c>
      <c r="E2726" s="18" t="s">
        <v>6385</v>
      </c>
      <c r="F2726" s="18" t="s">
        <v>2055</v>
      </c>
      <c r="G2726" s="18" t="s">
        <v>3791</v>
      </c>
      <c r="H2726" s="18" t="s">
        <v>2108</v>
      </c>
      <c r="I2726" s="18" t="s">
        <v>2058</v>
      </c>
      <c r="J2726" s="18" t="s">
        <v>6382</v>
      </c>
    </row>
    <row r="2727" s="12" customFormat="1" ht="42" customHeight="1" spans="1:10">
      <c r="A2727" s="18"/>
      <c r="B2727" s="18"/>
      <c r="C2727" s="18" t="s">
        <v>2067</v>
      </c>
      <c r="D2727" s="18" t="s">
        <v>2068</v>
      </c>
      <c r="E2727" s="18" t="s">
        <v>3902</v>
      </c>
      <c r="F2727" s="18" t="s">
        <v>2070</v>
      </c>
      <c r="G2727" s="18" t="s">
        <v>2103</v>
      </c>
      <c r="H2727" s="18" t="s">
        <v>2072</v>
      </c>
      <c r="I2727" s="18" t="s">
        <v>2065</v>
      </c>
      <c r="J2727" s="18" t="s">
        <v>6382</v>
      </c>
    </row>
    <row r="2728" s="12" customFormat="1" ht="42" customHeight="1" spans="1:10">
      <c r="A2728" s="19" t="s">
        <v>6386</v>
      </c>
      <c r="B2728" s="20"/>
      <c r="C2728" s="20"/>
      <c r="D2728" s="20"/>
      <c r="E2728" s="20"/>
      <c r="F2728" s="20"/>
      <c r="G2728" s="20"/>
      <c r="H2728" s="20"/>
      <c r="I2728" s="20"/>
      <c r="J2728" s="20"/>
    </row>
    <row r="2729" s="12" customFormat="1" ht="42" customHeight="1" spans="1:10">
      <c r="A2729" s="18" t="s">
        <v>6328</v>
      </c>
      <c r="B2729" s="18" t="s">
        <v>6387</v>
      </c>
      <c r="C2729" s="18" t="s">
        <v>2052</v>
      </c>
      <c r="D2729" s="18" t="s">
        <v>2053</v>
      </c>
      <c r="E2729" s="18" t="s">
        <v>6388</v>
      </c>
      <c r="F2729" s="18" t="s">
        <v>2055</v>
      </c>
      <c r="G2729" s="18" t="s">
        <v>2079</v>
      </c>
      <c r="H2729" s="18" t="s">
        <v>2057</v>
      </c>
      <c r="I2729" s="18" t="s">
        <v>2058</v>
      </c>
      <c r="J2729" s="18" t="s">
        <v>6388</v>
      </c>
    </row>
    <row r="2730" s="12" customFormat="1" ht="42" customHeight="1" spans="1:10">
      <c r="A2730" s="18"/>
      <c r="B2730" s="18"/>
      <c r="C2730" s="18" t="s">
        <v>2052</v>
      </c>
      <c r="D2730" s="18" t="s">
        <v>2084</v>
      </c>
      <c r="E2730" s="18" t="s">
        <v>6355</v>
      </c>
      <c r="F2730" s="18" t="s">
        <v>2070</v>
      </c>
      <c r="G2730" s="18" t="s">
        <v>2086</v>
      </c>
      <c r="H2730" s="18" t="s">
        <v>2072</v>
      </c>
      <c r="I2730" s="18" t="s">
        <v>2058</v>
      </c>
      <c r="J2730" s="18" t="s">
        <v>6355</v>
      </c>
    </row>
    <row r="2731" s="12" customFormat="1" ht="42" customHeight="1" spans="1:10">
      <c r="A2731" s="18"/>
      <c r="B2731" s="18"/>
      <c r="C2731" s="18" t="s">
        <v>2052</v>
      </c>
      <c r="D2731" s="18" t="s">
        <v>2088</v>
      </c>
      <c r="E2731" s="18" t="s">
        <v>3693</v>
      </c>
      <c r="F2731" s="18" t="s">
        <v>2055</v>
      </c>
      <c r="G2731" s="18" t="s">
        <v>2086</v>
      </c>
      <c r="H2731" s="18" t="s">
        <v>2072</v>
      </c>
      <c r="I2731" s="18" t="s">
        <v>2058</v>
      </c>
      <c r="J2731" s="18" t="s">
        <v>3693</v>
      </c>
    </row>
    <row r="2732" s="12" customFormat="1" ht="42" customHeight="1" spans="1:10">
      <c r="A2732" s="18"/>
      <c r="B2732" s="18"/>
      <c r="C2732" s="18" t="s">
        <v>2052</v>
      </c>
      <c r="D2732" s="18" t="s">
        <v>2110</v>
      </c>
      <c r="E2732" s="18" t="s">
        <v>2268</v>
      </c>
      <c r="F2732" s="18" t="s">
        <v>2106</v>
      </c>
      <c r="G2732" s="18" t="s">
        <v>3335</v>
      </c>
      <c r="H2732" s="18" t="s">
        <v>3863</v>
      </c>
      <c r="I2732" s="18" t="s">
        <v>2058</v>
      </c>
      <c r="J2732" s="18" t="s">
        <v>6389</v>
      </c>
    </row>
    <row r="2733" s="12" customFormat="1" ht="42" customHeight="1" spans="1:10">
      <c r="A2733" s="18"/>
      <c r="B2733" s="18"/>
      <c r="C2733" s="18" t="s">
        <v>2060</v>
      </c>
      <c r="D2733" s="18" t="s">
        <v>2061</v>
      </c>
      <c r="E2733" s="18" t="s">
        <v>6390</v>
      </c>
      <c r="F2733" s="18" t="s">
        <v>2070</v>
      </c>
      <c r="G2733" s="18" t="s">
        <v>2103</v>
      </c>
      <c r="H2733" s="18" t="s">
        <v>2072</v>
      </c>
      <c r="I2733" s="18" t="s">
        <v>2058</v>
      </c>
      <c r="J2733" s="18" t="s">
        <v>6391</v>
      </c>
    </row>
    <row r="2734" s="12" customFormat="1" ht="42" customHeight="1" spans="1:10">
      <c r="A2734" s="18"/>
      <c r="B2734" s="18"/>
      <c r="C2734" s="18" t="s">
        <v>2067</v>
      </c>
      <c r="D2734" s="18" t="s">
        <v>2068</v>
      </c>
      <c r="E2734" s="18" t="s">
        <v>2074</v>
      </c>
      <c r="F2734" s="18" t="s">
        <v>2070</v>
      </c>
      <c r="G2734" s="18" t="s">
        <v>2071</v>
      </c>
      <c r="H2734" s="18" t="s">
        <v>2072</v>
      </c>
      <c r="I2734" s="18" t="s">
        <v>2058</v>
      </c>
      <c r="J2734" s="18" t="s">
        <v>2074</v>
      </c>
    </row>
    <row r="2735" s="12" customFormat="1" ht="42" customHeight="1" spans="1:10">
      <c r="A2735" s="18" t="s">
        <v>5476</v>
      </c>
      <c r="B2735" s="18" t="s">
        <v>3742</v>
      </c>
      <c r="C2735" s="18" t="s">
        <v>2052</v>
      </c>
      <c r="D2735" s="18" t="s">
        <v>2053</v>
      </c>
      <c r="E2735" s="18" t="s">
        <v>4824</v>
      </c>
      <c r="F2735" s="18" t="s">
        <v>2055</v>
      </c>
      <c r="G2735" s="18" t="s">
        <v>6392</v>
      </c>
      <c r="H2735" s="18" t="s">
        <v>2057</v>
      </c>
      <c r="I2735" s="18" t="s">
        <v>2058</v>
      </c>
      <c r="J2735" s="18" t="s">
        <v>4825</v>
      </c>
    </row>
    <row r="2736" s="12" customFormat="1" ht="42" customHeight="1" spans="1:10">
      <c r="A2736" s="18"/>
      <c r="B2736" s="18"/>
      <c r="C2736" s="18" t="s">
        <v>2060</v>
      </c>
      <c r="D2736" s="18" t="s">
        <v>2061</v>
      </c>
      <c r="E2736" s="18" t="s">
        <v>2062</v>
      </c>
      <c r="F2736" s="18" t="s">
        <v>2055</v>
      </c>
      <c r="G2736" s="18" t="s">
        <v>2063</v>
      </c>
      <c r="H2736" s="18"/>
      <c r="I2736" s="18" t="s">
        <v>2065</v>
      </c>
      <c r="J2736" s="18" t="s">
        <v>4826</v>
      </c>
    </row>
    <row r="2737" s="12" customFormat="1" ht="42" customHeight="1" spans="1:10">
      <c r="A2737" s="18"/>
      <c r="B2737" s="18"/>
      <c r="C2737" s="18" t="s">
        <v>2067</v>
      </c>
      <c r="D2737" s="18" t="s">
        <v>2068</v>
      </c>
      <c r="E2737" s="18" t="s">
        <v>2074</v>
      </c>
      <c r="F2737" s="18" t="s">
        <v>2070</v>
      </c>
      <c r="G2737" s="18" t="s">
        <v>2071</v>
      </c>
      <c r="H2737" s="18" t="s">
        <v>2072</v>
      </c>
      <c r="I2737" s="18" t="s">
        <v>2058</v>
      </c>
      <c r="J2737" s="18" t="s">
        <v>2075</v>
      </c>
    </row>
    <row r="2738" s="12" customFormat="1" ht="42" customHeight="1" spans="1:10">
      <c r="A2738" s="18" t="s">
        <v>6002</v>
      </c>
      <c r="B2738" s="18" t="s">
        <v>6195</v>
      </c>
      <c r="C2738" s="18" t="s">
        <v>2052</v>
      </c>
      <c r="D2738" s="18" t="s">
        <v>2088</v>
      </c>
      <c r="E2738" s="18" t="s">
        <v>2105</v>
      </c>
      <c r="F2738" s="18" t="s">
        <v>2055</v>
      </c>
      <c r="G2738" s="18" t="s">
        <v>6188</v>
      </c>
      <c r="H2738" s="18" t="s">
        <v>2211</v>
      </c>
      <c r="I2738" s="18" t="s">
        <v>2058</v>
      </c>
      <c r="J2738" s="18" t="s">
        <v>2105</v>
      </c>
    </row>
    <row r="2739" s="12" customFormat="1" ht="42" customHeight="1" spans="1:10">
      <c r="A2739" s="18"/>
      <c r="B2739" s="18"/>
      <c r="C2739" s="18" t="s">
        <v>2060</v>
      </c>
      <c r="D2739" s="18" t="s">
        <v>2061</v>
      </c>
      <c r="E2739" s="18" t="s">
        <v>6004</v>
      </c>
      <c r="F2739" s="18" t="s">
        <v>2055</v>
      </c>
      <c r="G2739" s="18" t="s">
        <v>2086</v>
      </c>
      <c r="H2739" s="18" t="s">
        <v>2072</v>
      </c>
      <c r="I2739" s="18" t="s">
        <v>2058</v>
      </c>
      <c r="J2739" s="18" t="s">
        <v>6004</v>
      </c>
    </row>
    <row r="2740" s="12" customFormat="1" ht="42" customHeight="1" spans="1:10">
      <c r="A2740" s="18"/>
      <c r="B2740" s="18"/>
      <c r="C2740" s="18" t="s">
        <v>2067</v>
      </c>
      <c r="D2740" s="18" t="s">
        <v>2068</v>
      </c>
      <c r="E2740" s="18" t="s">
        <v>2068</v>
      </c>
      <c r="F2740" s="18" t="s">
        <v>2070</v>
      </c>
      <c r="G2740" s="18" t="s">
        <v>2071</v>
      </c>
      <c r="H2740" s="18" t="s">
        <v>2072</v>
      </c>
      <c r="I2740" s="18" t="s">
        <v>2058</v>
      </c>
      <c r="J2740" s="18" t="s">
        <v>2068</v>
      </c>
    </row>
    <row r="2741" s="12" customFormat="1" ht="42" customHeight="1" spans="1:10">
      <c r="A2741" s="19" t="s">
        <v>6393</v>
      </c>
      <c r="B2741" s="20"/>
      <c r="C2741" s="20"/>
      <c r="D2741" s="20"/>
      <c r="E2741" s="20"/>
      <c r="F2741" s="20"/>
      <c r="G2741" s="20"/>
      <c r="H2741" s="20"/>
      <c r="I2741" s="20"/>
      <c r="J2741" s="20"/>
    </row>
    <row r="2742" s="12" customFormat="1" ht="42" customHeight="1" spans="1:10">
      <c r="A2742" s="18" t="s">
        <v>6002</v>
      </c>
      <c r="B2742" s="18" t="s">
        <v>6195</v>
      </c>
      <c r="C2742" s="18" t="s">
        <v>2052</v>
      </c>
      <c r="D2742" s="18" t="s">
        <v>2088</v>
      </c>
      <c r="E2742" s="18" t="s">
        <v>2105</v>
      </c>
      <c r="F2742" s="18" t="s">
        <v>2055</v>
      </c>
      <c r="G2742" s="18" t="s">
        <v>4863</v>
      </c>
      <c r="H2742" s="18" t="s">
        <v>2211</v>
      </c>
      <c r="I2742" s="18" t="s">
        <v>2058</v>
      </c>
      <c r="J2742" s="18" t="s">
        <v>2105</v>
      </c>
    </row>
    <row r="2743" s="12" customFormat="1" ht="42" customHeight="1" spans="1:10">
      <c r="A2743" s="18"/>
      <c r="B2743" s="18"/>
      <c r="C2743" s="18" t="s">
        <v>2060</v>
      </c>
      <c r="D2743" s="18" t="s">
        <v>2061</v>
      </c>
      <c r="E2743" s="18" t="s">
        <v>6004</v>
      </c>
      <c r="F2743" s="18" t="s">
        <v>2055</v>
      </c>
      <c r="G2743" s="18" t="s">
        <v>2086</v>
      </c>
      <c r="H2743" s="18" t="s">
        <v>2072</v>
      </c>
      <c r="I2743" s="18" t="s">
        <v>2058</v>
      </c>
      <c r="J2743" s="18" t="s">
        <v>6004</v>
      </c>
    </row>
    <row r="2744" s="12" customFormat="1" ht="42" customHeight="1" spans="1:10">
      <c r="A2744" s="18"/>
      <c r="B2744" s="18"/>
      <c r="C2744" s="18" t="s">
        <v>2067</v>
      </c>
      <c r="D2744" s="18" t="s">
        <v>2068</v>
      </c>
      <c r="E2744" s="18" t="s">
        <v>2068</v>
      </c>
      <c r="F2744" s="18" t="s">
        <v>2070</v>
      </c>
      <c r="G2744" s="18" t="s">
        <v>2071</v>
      </c>
      <c r="H2744" s="18" t="s">
        <v>2072</v>
      </c>
      <c r="I2744" s="18" t="s">
        <v>2058</v>
      </c>
      <c r="J2744" s="18" t="s">
        <v>2068</v>
      </c>
    </row>
    <row r="2745" s="12" customFormat="1" ht="42" customHeight="1" spans="1:10">
      <c r="A2745" s="18" t="s">
        <v>2226</v>
      </c>
      <c r="B2745" s="18" t="s">
        <v>3742</v>
      </c>
      <c r="C2745" s="18" t="s">
        <v>2052</v>
      </c>
      <c r="D2745" s="18" t="s">
        <v>2088</v>
      </c>
      <c r="E2745" s="18" t="s">
        <v>6394</v>
      </c>
      <c r="F2745" s="18" t="s">
        <v>2055</v>
      </c>
      <c r="G2745" s="18" t="s">
        <v>2086</v>
      </c>
      <c r="H2745" s="18" t="s">
        <v>2072</v>
      </c>
      <c r="I2745" s="18" t="s">
        <v>2058</v>
      </c>
      <c r="J2745" s="18" t="s">
        <v>6394</v>
      </c>
    </row>
    <row r="2746" s="12" customFormat="1" ht="42" customHeight="1" spans="1:10">
      <c r="A2746" s="18"/>
      <c r="B2746" s="18"/>
      <c r="C2746" s="18" t="s">
        <v>2052</v>
      </c>
      <c r="D2746" s="18" t="s">
        <v>2088</v>
      </c>
      <c r="E2746" s="18" t="s">
        <v>6394</v>
      </c>
      <c r="F2746" s="18" t="s">
        <v>2055</v>
      </c>
      <c r="G2746" s="18" t="s">
        <v>2086</v>
      </c>
      <c r="H2746" s="18" t="s">
        <v>2072</v>
      </c>
      <c r="I2746" s="18" t="s">
        <v>2058</v>
      </c>
      <c r="J2746" s="18" t="s">
        <v>6394</v>
      </c>
    </row>
    <row r="2747" s="12" customFormat="1" ht="42" customHeight="1" spans="1:10">
      <c r="A2747" s="18"/>
      <c r="B2747" s="18"/>
      <c r="C2747" s="18" t="s">
        <v>2060</v>
      </c>
      <c r="D2747" s="18" t="s">
        <v>2193</v>
      </c>
      <c r="E2747" s="18" t="s">
        <v>6385</v>
      </c>
      <c r="F2747" s="18" t="s">
        <v>2055</v>
      </c>
      <c r="G2747" s="18" t="s">
        <v>2131</v>
      </c>
      <c r="H2747" s="18" t="s">
        <v>2108</v>
      </c>
      <c r="I2747" s="18" t="s">
        <v>2058</v>
      </c>
      <c r="J2747" s="18" t="s">
        <v>6385</v>
      </c>
    </row>
    <row r="2748" s="12" customFormat="1" ht="42" customHeight="1" spans="1:10">
      <c r="A2748" s="18"/>
      <c r="B2748" s="18"/>
      <c r="C2748" s="18" t="s">
        <v>2067</v>
      </c>
      <c r="D2748" s="18" t="s">
        <v>2068</v>
      </c>
      <c r="E2748" s="18" t="s">
        <v>3396</v>
      </c>
      <c r="F2748" s="18" t="s">
        <v>2070</v>
      </c>
      <c r="G2748" s="18" t="s">
        <v>2103</v>
      </c>
      <c r="H2748" s="18" t="s">
        <v>2072</v>
      </c>
      <c r="I2748" s="18" t="s">
        <v>2058</v>
      </c>
      <c r="J2748" s="18" t="s">
        <v>3396</v>
      </c>
    </row>
    <row r="2749" s="12" customFormat="1" ht="42" customHeight="1" spans="1:10">
      <c r="A2749" s="18" t="s">
        <v>6395</v>
      </c>
      <c r="B2749" s="18" t="s">
        <v>3742</v>
      </c>
      <c r="C2749" s="18" t="s">
        <v>2052</v>
      </c>
      <c r="D2749" s="18" t="s">
        <v>2088</v>
      </c>
      <c r="E2749" s="18" t="s">
        <v>6394</v>
      </c>
      <c r="F2749" s="18" t="s">
        <v>2055</v>
      </c>
      <c r="G2749" s="18" t="s">
        <v>2086</v>
      </c>
      <c r="H2749" s="18" t="s">
        <v>2072</v>
      </c>
      <c r="I2749" s="18" t="s">
        <v>2058</v>
      </c>
      <c r="J2749" s="18" t="s">
        <v>6394</v>
      </c>
    </row>
    <row r="2750" s="12" customFormat="1" ht="42" customHeight="1" spans="1:10">
      <c r="A2750" s="18"/>
      <c r="B2750" s="18"/>
      <c r="C2750" s="18" t="s">
        <v>2060</v>
      </c>
      <c r="D2750" s="18" t="s">
        <v>2193</v>
      </c>
      <c r="E2750" s="18" t="s">
        <v>6385</v>
      </c>
      <c r="F2750" s="18" t="s">
        <v>2055</v>
      </c>
      <c r="G2750" s="18" t="s">
        <v>2131</v>
      </c>
      <c r="H2750" s="18" t="s">
        <v>2108</v>
      </c>
      <c r="I2750" s="18" t="s">
        <v>2058</v>
      </c>
      <c r="J2750" s="18" t="s">
        <v>6385</v>
      </c>
    </row>
    <row r="2751" s="12" customFormat="1" ht="42" customHeight="1" spans="1:10">
      <c r="A2751" s="18"/>
      <c r="B2751" s="18"/>
      <c r="C2751" s="18" t="s">
        <v>2067</v>
      </c>
      <c r="D2751" s="18" t="s">
        <v>2068</v>
      </c>
      <c r="E2751" s="18" t="s">
        <v>3396</v>
      </c>
      <c r="F2751" s="18" t="s">
        <v>2070</v>
      </c>
      <c r="G2751" s="18" t="s">
        <v>2103</v>
      </c>
      <c r="H2751" s="18" t="s">
        <v>2072</v>
      </c>
      <c r="I2751" s="18" t="s">
        <v>2058</v>
      </c>
      <c r="J2751" s="18" t="s">
        <v>3396</v>
      </c>
    </row>
    <row r="2752" s="12" customFormat="1" ht="42" customHeight="1" spans="1:10">
      <c r="A2752" s="19" t="s">
        <v>6396</v>
      </c>
      <c r="B2752" s="20"/>
      <c r="C2752" s="20"/>
      <c r="D2752" s="20"/>
      <c r="E2752" s="20"/>
      <c r="F2752" s="20"/>
      <c r="G2752" s="20"/>
      <c r="H2752" s="20"/>
      <c r="I2752" s="20"/>
      <c r="J2752" s="20"/>
    </row>
    <row r="2753" s="12" customFormat="1" ht="42" customHeight="1" spans="1:10">
      <c r="A2753" s="18" t="s">
        <v>6397</v>
      </c>
      <c r="B2753" s="18" t="s">
        <v>6382</v>
      </c>
      <c r="C2753" s="18" t="s">
        <v>2052</v>
      </c>
      <c r="D2753" s="18" t="s">
        <v>2084</v>
      </c>
      <c r="E2753" s="18" t="s">
        <v>4904</v>
      </c>
      <c r="F2753" s="18" t="s">
        <v>2055</v>
      </c>
      <c r="G2753" s="18" t="s">
        <v>2086</v>
      </c>
      <c r="H2753" s="18" t="s">
        <v>2072</v>
      </c>
      <c r="I2753" s="18" t="s">
        <v>2058</v>
      </c>
      <c r="J2753" s="18" t="s">
        <v>6398</v>
      </c>
    </row>
    <row r="2754" s="12" customFormat="1" ht="42" customHeight="1" spans="1:10">
      <c r="A2754" s="18"/>
      <c r="B2754" s="18"/>
      <c r="C2754" s="18" t="s">
        <v>2060</v>
      </c>
      <c r="D2754" s="18" t="s">
        <v>2061</v>
      </c>
      <c r="E2754" s="18" t="s">
        <v>5014</v>
      </c>
      <c r="F2754" s="18" t="s">
        <v>2070</v>
      </c>
      <c r="G2754" s="18" t="s">
        <v>2086</v>
      </c>
      <c r="H2754" s="18" t="s">
        <v>2072</v>
      </c>
      <c r="I2754" s="18" t="s">
        <v>2058</v>
      </c>
      <c r="J2754" s="18" t="s">
        <v>6399</v>
      </c>
    </row>
    <row r="2755" s="12" customFormat="1" ht="42" customHeight="1" spans="1:10">
      <c r="A2755" s="18"/>
      <c r="B2755" s="18"/>
      <c r="C2755" s="18" t="s">
        <v>2067</v>
      </c>
      <c r="D2755" s="18" t="s">
        <v>2068</v>
      </c>
      <c r="E2755" s="18" t="s">
        <v>6400</v>
      </c>
      <c r="F2755" s="18" t="s">
        <v>2070</v>
      </c>
      <c r="G2755" s="18" t="s">
        <v>2086</v>
      </c>
      <c r="H2755" s="18" t="s">
        <v>2072</v>
      </c>
      <c r="I2755" s="18" t="s">
        <v>2058</v>
      </c>
      <c r="J2755" s="18" t="s">
        <v>6146</v>
      </c>
    </row>
    <row r="2756" s="12" customFormat="1" ht="42" customHeight="1" spans="1:10">
      <c r="A2756" s="18" t="s">
        <v>2226</v>
      </c>
      <c r="B2756" s="18" t="s">
        <v>2226</v>
      </c>
      <c r="C2756" s="18" t="s">
        <v>2052</v>
      </c>
      <c r="D2756" s="18" t="s">
        <v>2053</v>
      </c>
      <c r="E2756" s="18" t="s">
        <v>4824</v>
      </c>
      <c r="F2756" s="18" t="s">
        <v>2055</v>
      </c>
      <c r="G2756" s="18" t="s">
        <v>3128</v>
      </c>
      <c r="H2756" s="18" t="s">
        <v>2057</v>
      </c>
      <c r="I2756" s="18" t="s">
        <v>2058</v>
      </c>
      <c r="J2756" s="18" t="s">
        <v>4825</v>
      </c>
    </row>
    <row r="2757" s="12" customFormat="1" ht="42" customHeight="1" spans="1:10">
      <c r="A2757" s="18"/>
      <c r="B2757" s="18"/>
      <c r="C2757" s="18" t="s">
        <v>2060</v>
      </c>
      <c r="D2757" s="18" t="s">
        <v>2061</v>
      </c>
      <c r="E2757" s="18" t="s">
        <v>2062</v>
      </c>
      <c r="F2757" s="18" t="s">
        <v>2055</v>
      </c>
      <c r="G2757" s="18" t="s">
        <v>2063</v>
      </c>
      <c r="H2757" s="18"/>
      <c r="I2757" s="18" t="s">
        <v>2065</v>
      </c>
      <c r="J2757" s="18" t="s">
        <v>4826</v>
      </c>
    </row>
    <row r="2758" s="12" customFormat="1" ht="42" customHeight="1" spans="1:10">
      <c r="A2758" s="18"/>
      <c r="B2758" s="18"/>
      <c r="C2758" s="18" t="s">
        <v>2067</v>
      </c>
      <c r="D2758" s="18" t="s">
        <v>2068</v>
      </c>
      <c r="E2758" s="18" t="s">
        <v>2074</v>
      </c>
      <c r="F2758" s="18" t="s">
        <v>2070</v>
      </c>
      <c r="G2758" s="18" t="s">
        <v>2071</v>
      </c>
      <c r="H2758" s="18" t="s">
        <v>2072</v>
      </c>
      <c r="I2758" s="18" t="s">
        <v>2058</v>
      </c>
      <c r="J2758" s="18" t="s">
        <v>2075</v>
      </c>
    </row>
    <row r="2759" s="12" customFormat="1" ht="42" customHeight="1" spans="1:10">
      <c r="A2759" s="18" t="s">
        <v>6401</v>
      </c>
      <c r="B2759" s="18" t="s">
        <v>6402</v>
      </c>
      <c r="C2759" s="18" t="s">
        <v>2052</v>
      </c>
      <c r="D2759" s="18" t="s">
        <v>2088</v>
      </c>
      <c r="E2759" s="18" t="s">
        <v>2105</v>
      </c>
      <c r="F2759" s="18" t="s">
        <v>2055</v>
      </c>
      <c r="G2759" s="18" t="s">
        <v>5107</v>
      </c>
      <c r="H2759" s="18" t="s">
        <v>2211</v>
      </c>
      <c r="I2759" s="18" t="s">
        <v>2058</v>
      </c>
      <c r="J2759" s="18" t="s">
        <v>2105</v>
      </c>
    </row>
    <row r="2760" s="12" customFormat="1" ht="42" customHeight="1" spans="1:10">
      <c r="A2760" s="18"/>
      <c r="B2760" s="18"/>
      <c r="C2760" s="18" t="s">
        <v>2060</v>
      </c>
      <c r="D2760" s="18" t="s">
        <v>2061</v>
      </c>
      <c r="E2760" s="18" t="s">
        <v>6004</v>
      </c>
      <c r="F2760" s="18" t="s">
        <v>2055</v>
      </c>
      <c r="G2760" s="18" t="s">
        <v>2086</v>
      </c>
      <c r="H2760" s="18" t="s">
        <v>2072</v>
      </c>
      <c r="I2760" s="18" t="s">
        <v>2058</v>
      </c>
      <c r="J2760" s="18" t="s">
        <v>6004</v>
      </c>
    </row>
    <row r="2761" s="12" customFormat="1" ht="42" customHeight="1" spans="1:10">
      <c r="A2761" s="18"/>
      <c r="B2761" s="18"/>
      <c r="C2761" s="18" t="s">
        <v>2067</v>
      </c>
      <c r="D2761" s="18" t="s">
        <v>2068</v>
      </c>
      <c r="E2761" s="18" t="s">
        <v>2068</v>
      </c>
      <c r="F2761" s="18" t="s">
        <v>2070</v>
      </c>
      <c r="G2761" s="18" t="s">
        <v>2071</v>
      </c>
      <c r="H2761" s="18" t="s">
        <v>2072</v>
      </c>
      <c r="I2761" s="18" t="s">
        <v>2058</v>
      </c>
      <c r="J2761" s="18" t="s">
        <v>2068</v>
      </c>
    </row>
    <row r="2762" s="12" customFormat="1" ht="42" customHeight="1" spans="1:10">
      <c r="A2762" s="19" t="s">
        <v>6403</v>
      </c>
      <c r="B2762" s="20"/>
      <c r="C2762" s="20"/>
      <c r="D2762" s="20"/>
      <c r="E2762" s="20"/>
      <c r="F2762" s="20"/>
      <c r="G2762" s="20"/>
      <c r="H2762" s="20"/>
      <c r="I2762" s="20"/>
      <c r="J2762" s="20"/>
    </row>
    <row r="2763" s="12" customFormat="1" ht="42" customHeight="1" spans="1:10">
      <c r="A2763" s="18" t="s">
        <v>2226</v>
      </c>
      <c r="B2763" s="18" t="s">
        <v>5476</v>
      </c>
      <c r="C2763" s="18" t="s">
        <v>2052</v>
      </c>
      <c r="D2763" s="18" t="s">
        <v>2053</v>
      </c>
      <c r="E2763" s="18" t="s">
        <v>5010</v>
      </c>
      <c r="F2763" s="18" t="s">
        <v>2055</v>
      </c>
      <c r="G2763" s="18" t="s">
        <v>6404</v>
      </c>
      <c r="H2763" s="18" t="s">
        <v>6151</v>
      </c>
      <c r="I2763" s="18" t="s">
        <v>2058</v>
      </c>
      <c r="J2763" s="18" t="s">
        <v>6405</v>
      </c>
    </row>
    <row r="2764" s="12" customFormat="1" ht="42" customHeight="1" spans="1:10">
      <c r="A2764" s="18"/>
      <c r="B2764" s="18"/>
      <c r="C2764" s="18" t="s">
        <v>2052</v>
      </c>
      <c r="D2764" s="18" t="s">
        <v>2084</v>
      </c>
      <c r="E2764" s="18" t="s">
        <v>6406</v>
      </c>
      <c r="F2764" s="18" t="s">
        <v>2055</v>
      </c>
      <c r="G2764" s="18" t="s">
        <v>2071</v>
      </c>
      <c r="H2764" s="18" t="s">
        <v>2072</v>
      </c>
      <c r="I2764" s="18" t="s">
        <v>2058</v>
      </c>
      <c r="J2764" s="18" t="s">
        <v>6138</v>
      </c>
    </row>
    <row r="2765" s="12" customFormat="1" ht="42" customHeight="1" spans="1:10">
      <c r="A2765" s="18"/>
      <c r="B2765" s="18"/>
      <c r="C2765" s="18" t="s">
        <v>2052</v>
      </c>
      <c r="D2765" s="18" t="s">
        <v>2084</v>
      </c>
      <c r="E2765" s="18" t="s">
        <v>6407</v>
      </c>
      <c r="F2765" s="18" t="s">
        <v>2070</v>
      </c>
      <c r="G2765" s="18" t="s">
        <v>2071</v>
      </c>
      <c r="H2765" s="18" t="s">
        <v>2072</v>
      </c>
      <c r="I2765" s="18" t="s">
        <v>2058</v>
      </c>
      <c r="J2765" s="18" t="s">
        <v>6408</v>
      </c>
    </row>
    <row r="2766" s="12" customFormat="1" ht="42" customHeight="1" spans="1:10">
      <c r="A2766" s="18"/>
      <c r="B2766" s="18"/>
      <c r="C2766" s="18" t="s">
        <v>2052</v>
      </c>
      <c r="D2766" s="18" t="s">
        <v>2088</v>
      </c>
      <c r="E2766" s="18" t="s">
        <v>3693</v>
      </c>
      <c r="F2766" s="18" t="s">
        <v>2055</v>
      </c>
      <c r="G2766" s="18" t="s">
        <v>2071</v>
      </c>
      <c r="H2766" s="18" t="s">
        <v>2072</v>
      </c>
      <c r="I2766" s="18" t="s">
        <v>2058</v>
      </c>
      <c r="J2766" s="18" t="s">
        <v>6409</v>
      </c>
    </row>
    <row r="2767" s="12" customFormat="1" ht="42" customHeight="1" spans="1:10">
      <c r="A2767" s="18"/>
      <c r="B2767" s="18"/>
      <c r="C2767" s="18" t="s">
        <v>2060</v>
      </c>
      <c r="D2767" s="18" t="s">
        <v>2061</v>
      </c>
      <c r="E2767" s="18" t="s">
        <v>5014</v>
      </c>
      <c r="F2767" s="18" t="s">
        <v>2070</v>
      </c>
      <c r="G2767" s="18" t="s">
        <v>2071</v>
      </c>
      <c r="H2767" s="18" t="s">
        <v>2072</v>
      </c>
      <c r="I2767" s="18" t="s">
        <v>2058</v>
      </c>
      <c r="J2767" s="18" t="s">
        <v>6143</v>
      </c>
    </row>
    <row r="2768" s="12" customFormat="1" ht="42" customHeight="1" spans="1:10">
      <c r="A2768" s="18"/>
      <c r="B2768" s="18"/>
      <c r="C2768" s="18" t="s">
        <v>2060</v>
      </c>
      <c r="D2768" s="18" t="s">
        <v>2061</v>
      </c>
      <c r="E2768" s="18" t="s">
        <v>6410</v>
      </c>
      <c r="F2768" s="18" t="s">
        <v>2055</v>
      </c>
      <c r="G2768" s="18" t="s">
        <v>2071</v>
      </c>
      <c r="H2768" s="18" t="s">
        <v>2072</v>
      </c>
      <c r="I2768" s="18" t="s">
        <v>2058</v>
      </c>
      <c r="J2768" s="18" t="s">
        <v>6411</v>
      </c>
    </row>
    <row r="2769" s="12" customFormat="1" ht="42" customHeight="1" spans="1:10">
      <c r="A2769" s="18"/>
      <c r="B2769" s="18"/>
      <c r="C2769" s="18" t="s">
        <v>2067</v>
      </c>
      <c r="D2769" s="18" t="s">
        <v>2068</v>
      </c>
      <c r="E2769" s="18" t="s">
        <v>2258</v>
      </c>
      <c r="F2769" s="18" t="s">
        <v>2070</v>
      </c>
      <c r="G2769" s="18" t="s">
        <v>2071</v>
      </c>
      <c r="H2769" s="18" t="s">
        <v>2072</v>
      </c>
      <c r="I2769" s="18" t="s">
        <v>2058</v>
      </c>
      <c r="J2769" s="18" t="s">
        <v>6146</v>
      </c>
    </row>
    <row r="2770" s="12" customFormat="1" ht="42" customHeight="1" spans="1:10">
      <c r="A2770" s="18" t="s">
        <v>6363</v>
      </c>
      <c r="B2770" s="18" t="s">
        <v>6363</v>
      </c>
      <c r="C2770" s="18" t="s">
        <v>2052</v>
      </c>
      <c r="D2770" s="18" t="s">
        <v>2053</v>
      </c>
      <c r="E2770" s="18" t="s">
        <v>6412</v>
      </c>
      <c r="F2770" s="18" t="s">
        <v>2055</v>
      </c>
      <c r="G2770" s="18" t="s">
        <v>6404</v>
      </c>
      <c r="H2770" s="18" t="s">
        <v>6151</v>
      </c>
      <c r="I2770" s="18" t="s">
        <v>2058</v>
      </c>
      <c r="J2770" s="18" t="s">
        <v>6405</v>
      </c>
    </row>
    <row r="2771" s="12" customFormat="1" ht="42" customHeight="1" spans="1:10">
      <c r="A2771" s="18"/>
      <c r="B2771" s="18"/>
      <c r="C2771" s="18" t="s">
        <v>2052</v>
      </c>
      <c r="D2771" s="18" t="s">
        <v>2084</v>
      </c>
      <c r="E2771" s="18" t="s">
        <v>6406</v>
      </c>
      <c r="F2771" s="18" t="s">
        <v>2055</v>
      </c>
      <c r="G2771" s="18" t="s">
        <v>2086</v>
      </c>
      <c r="H2771" s="18" t="s">
        <v>2072</v>
      </c>
      <c r="I2771" s="18" t="s">
        <v>2058</v>
      </c>
      <c r="J2771" s="18" t="s">
        <v>6138</v>
      </c>
    </row>
    <row r="2772" s="12" customFormat="1" ht="42" customHeight="1" spans="1:10">
      <c r="A2772" s="18"/>
      <c r="B2772" s="18"/>
      <c r="C2772" s="18" t="s">
        <v>2052</v>
      </c>
      <c r="D2772" s="18" t="s">
        <v>2084</v>
      </c>
      <c r="E2772" s="18" t="s">
        <v>6413</v>
      </c>
      <c r="F2772" s="18" t="s">
        <v>2070</v>
      </c>
      <c r="G2772" s="18" t="s">
        <v>2086</v>
      </c>
      <c r="H2772" s="18" t="s">
        <v>2072</v>
      </c>
      <c r="I2772" s="18" t="s">
        <v>2058</v>
      </c>
      <c r="J2772" s="18" t="s">
        <v>6414</v>
      </c>
    </row>
    <row r="2773" s="12" customFormat="1" ht="42" customHeight="1" spans="1:10">
      <c r="A2773" s="18"/>
      <c r="B2773" s="18"/>
      <c r="C2773" s="18" t="s">
        <v>2052</v>
      </c>
      <c r="D2773" s="18" t="s">
        <v>2084</v>
      </c>
      <c r="E2773" s="18" t="s">
        <v>6407</v>
      </c>
      <c r="F2773" s="18" t="s">
        <v>2070</v>
      </c>
      <c r="G2773" s="18" t="s">
        <v>2086</v>
      </c>
      <c r="H2773" s="18" t="s">
        <v>2072</v>
      </c>
      <c r="I2773" s="18" t="s">
        <v>2058</v>
      </c>
      <c r="J2773" s="18" t="s">
        <v>6408</v>
      </c>
    </row>
    <row r="2774" s="12" customFormat="1" ht="42" customHeight="1" spans="1:10">
      <c r="A2774" s="18"/>
      <c r="B2774" s="18"/>
      <c r="C2774" s="18" t="s">
        <v>2052</v>
      </c>
      <c r="D2774" s="18" t="s">
        <v>2088</v>
      </c>
      <c r="E2774" s="18" t="s">
        <v>3693</v>
      </c>
      <c r="F2774" s="18" t="s">
        <v>2055</v>
      </c>
      <c r="G2774" s="18" t="s">
        <v>2086</v>
      </c>
      <c r="H2774" s="18" t="s">
        <v>2072</v>
      </c>
      <c r="I2774" s="18" t="s">
        <v>2058</v>
      </c>
      <c r="J2774" s="18" t="s">
        <v>6409</v>
      </c>
    </row>
    <row r="2775" s="12" customFormat="1" ht="42" customHeight="1" spans="1:10">
      <c r="A2775" s="18"/>
      <c r="B2775" s="18"/>
      <c r="C2775" s="18" t="s">
        <v>2060</v>
      </c>
      <c r="D2775" s="18" t="s">
        <v>2061</v>
      </c>
      <c r="E2775" s="18" t="s">
        <v>5014</v>
      </c>
      <c r="F2775" s="18" t="s">
        <v>2070</v>
      </c>
      <c r="G2775" s="18" t="s">
        <v>2071</v>
      </c>
      <c r="H2775" s="18" t="s">
        <v>2072</v>
      </c>
      <c r="I2775" s="18" t="s">
        <v>2058</v>
      </c>
      <c r="J2775" s="18" t="s">
        <v>6143</v>
      </c>
    </row>
    <row r="2776" s="12" customFormat="1" ht="42" customHeight="1" spans="1:10">
      <c r="A2776" s="18"/>
      <c r="B2776" s="18"/>
      <c r="C2776" s="18" t="s">
        <v>2067</v>
      </c>
      <c r="D2776" s="18" t="s">
        <v>2068</v>
      </c>
      <c r="E2776" s="18" t="s">
        <v>2258</v>
      </c>
      <c r="F2776" s="18" t="s">
        <v>2070</v>
      </c>
      <c r="G2776" s="18" t="s">
        <v>2071</v>
      </c>
      <c r="H2776" s="18" t="s">
        <v>2072</v>
      </c>
      <c r="I2776" s="18" t="s">
        <v>2058</v>
      </c>
      <c r="J2776" s="18" t="s">
        <v>6146</v>
      </c>
    </row>
    <row r="2777" s="12" customFormat="1" ht="42" customHeight="1" spans="1:10">
      <c r="A2777" s="18" t="s">
        <v>6002</v>
      </c>
      <c r="B2777" s="18" t="s">
        <v>6195</v>
      </c>
      <c r="C2777" s="18" t="s">
        <v>2052</v>
      </c>
      <c r="D2777" s="18" t="s">
        <v>2088</v>
      </c>
      <c r="E2777" s="18" t="s">
        <v>2105</v>
      </c>
      <c r="F2777" s="18" t="s">
        <v>2055</v>
      </c>
      <c r="G2777" s="18" t="s">
        <v>4863</v>
      </c>
      <c r="H2777" s="18" t="s">
        <v>2211</v>
      </c>
      <c r="I2777" s="18" t="s">
        <v>2058</v>
      </c>
      <c r="J2777" s="18" t="s">
        <v>2105</v>
      </c>
    </row>
    <row r="2778" s="12" customFormat="1" ht="42" customHeight="1" spans="1:10">
      <c r="A2778" s="18"/>
      <c r="B2778" s="18"/>
      <c r="C2778" s="18" t="s">
        <v>2060</v>
      </c>
      <c r="D2778" s="18" t="s">
        <v>2061</v>
      </c>
      <c r="E2778" s="18" t="s">
        <v>6004</v>
      </c>
      <c r="F2778" s="18" t="s">
        <v>2055</v>
      </c>
      <c r="G2778" s="18" t="s">
        <v>2086</v>
      </c>
      <c r="H2778" s="18" t="s">
        <v>2072</v>
      </c>
      <c r="I2778" s="18" t="s">
        <v>2058</v>
      </c>
      <c r="J2778" s="18" t="s">
        <v>6004</v>
      </c>
    </row>
    <row r="2779" s="12" customFormat="1" ht="42" customHeight="1" spans="1:10">
      <c r="A2779" s="18"/>
      <c r="B2779" s="18"/>
      <c r="C2779" s="18" t="s">
        <v>2067</v>
      </c>
      <c r="D2779" s="18" t="s">
        <v>2068</v>
      </c>
      <c r="E2779" s="18" t="s">
        <v>2068</v>
      </c>
      <c r="F2779" s="18" t="s">
        <v>2070</v>
      </c>
      <c r="G2779" s="18" t="s">
        <v>2071</v>
      </c>
      <c r="H2779" s="18" t="s">
        <v>2072</v>
      </c>
      <c r="I2779" s="18" t="s">
        <v>2058</v>
      </c>
      <c r="J2779" s="18" t="s">
        <v>2068</v>
      </c>
    </row>
    <row r="2780" s="12" customFormat="1" ht="42" customHeight="1" spans="1:10">
      <c r="A2780" s="19" t="s">
        <v>6415</v>
      </c>
      <c r="B2780" s="20"/>
      <c r="C2780" s="20"/>
      <c r="D2780" s="20"/>
      <c r="E2780" s="20"/>
      <c r="F2780" s="20"/>
      <c r="G2780" s="20"/>
      <c r="H2780" s="20"/>
      <c r="I2780" s="20"/>
      <c r="J2780" s="20"/>
    </row>
    <row r="2781" s="12" customFormat="1" ht="42" customHeight="1" spans="1:10">
      <c r="A2781" s="18" t="s">
        <v>6002</v>
      </c>
      <c r="B2781" s="18" t="s">
        <v>6187</v>
      </c>
      <c r="C2781" s="18" t="s">
        <v>2052</v>
      </c>
      <c r="D2781" s="18" t="s">
        <v>2088</v>
      </c>
      <c r="E2781" s="18" t="s">
        <v>2105</v>
      </c>
      <c r="F2781" s="18" t="s">
        <v>2055</v>
      </c>
      <c r="G2781" s="18" t="s">
        <v>6188</v>
      </c>
      <c r="H2781" s="18" t="s">
        <v>2211</v>
      </c>
      <c r="I2781" s="18" t="s">
        <v>2058</v>
      </c>
      <c r="J2781" s="18" t="s">
        <v>2105</v>
      </c>
    </row>
    <row r="2782" s="12" customFormat="1" ht="42" customHeight="1" spans="1:10">
      <c r="A2782" s="18"/>
      <c r="B2782" s="18"/>
      <c r="C2782" s="18" t="s">
        <v>2060</v>
      </c>
      <c r="D2782" s="18" t="s">
        <v>2061</v>
      </c>
      <c r="E2782" s="18" t="s">
        <v>6004</v>
      </c>
      <c r="F2782" s="18" t="s">
        <v>2055</v>
      </c>
      <c r="G2782" s="18" t="s">
        <v>2086</v>
      </c>
      <c r="H2782" s="18" t="s">
        <v>2072</v>
      </c>
      <c r="I2782" s="18" t="s">
        <v>2058</v>
      </c>
      <c r="J2782" s="18" t="s">
        <v>6004</v>
      </c>
    </row>
    <row r="2783" s="12" customFormat="1" ht="42" customHeight="1" spans="1:10">
      <c r="A2783" s="18"/>
      <c r="B2783" s="18"/>
      <c r="C2783" s="18" t="s">
        <v>2067</v>
      </c>
      <c r="D2783" s="18" t="s">
        <v>2068</v>
      </c>
      <c r="E2783" s="18" t="s">
        <v>2068</v>
      </c>
      <c r="F2783" s="18" t="s">
        <v>2070</v>
      </c>
      <c r="G2783" s="18" t="s">
        <v>2071</v>
      </c>
      <c r="H2783" s="18" t="s">
        <v>2072</v>
      </c>
      <c r="I2783" s="18" t="s">
        <v>2058</v>
      </c>
      <c r="J2783" s="18" t="s">
        <v>2068</v>
      </c>
    </row>
    <row r="2784" s="12" customFormat="1" ht="42" customHeight="1" spans="1:10">
      <c r="A2784" s="18" t="s">
        <v>2226</v>
      </c>
      <c r="B2784" s="18" t="s">
        <v>2226</v>
      </c>
      <c r="C2784" s="18" t="s">
        <v>2052</v>
      </c>
      <c r="D2784" s="18" t="s">
        <v>2053</v>
      </c>
      <c r="E2784" s="18" t="s">
        <v>6416</v>
      </c>
      <c r="F2784" s="18" t="s">
        <v>2055</v>
      </c>
      <c r="G2784" s="18" t="s">
        <v>2965</v>
      </c>
      <c r="H2784" s="18" t="s">
        <v>2057</v>
      </c>
      <c r="I2784" s="18" t="s">
        <v>2058</v>
      </c>
      <c r="J2784" s="18" t="s">
        <v>6416</v>
      </c>
    </row>
    <row r="2785" s="12" customFormat="1" ht="42" customHeight="1" spans="1:10">
      <c r="A2785" s="18"/>
      <c r="B2785" s="18"/>
      <c r="C2785" s="18" t="s">
        <v>2060</v>
      </c>
      <c r="D2785" s="18" t="s">
        <v>2193</v>
      </c>
      <c r="E2785" s="18" t="s">
        <v>2062</v>
      </c>
      <c r="F2785" s="18" t="s">
        <v>2055</v>
      </c>
      <c r="G2785" s="18" t="s">
        <v>2063</v>
      </c>
      <c r="H2785" s="18" t="s">
        <v>2108</v>
      </c>
      <c r="I2785" s="18" t="s">
        <v>2065</v>
      </c>
      <c r="J2785" s="18" t="s">
        <v>2062</v>
      </c>
    </row>
    <row r="2786" s="12" customFormat="1" ht="42" customHeight="1" spans="1:10">
      <c r="A2786" s="18"/>
      <c r="B2786" s="18"/>
      <c r="C2786" s="18" t="s">
        <v>2067</v>
      </c>
      <c r="D2786" s="18" t="s">
        <v>2068</v>
      </c>
      <c r="E2786" s="18" t="s">
        <v>6417</v>
      </c>
      <c r="F2786" s="18" t="s">
        <v>2070</v>
      </c>
      <c r="G2786" s="18" t="s">
        <v>2103</v>
      </c>
      <c r="H2786" s="18" t="s">
        <v>2072</v>
      </c>
      <c r="I2786" s="18" t="s">
        <v>2065</v>
      </c>
      <c r="J2786" s="18" t="s">
        <v>6417</v>
      </c>
    </row>
    <row r="2787" s="12" customFormat="1" ht="42" customHeight="1" spans="1:10">
      <c r="A2787" s="18" t="s">
        <v>6363</v>
      </c>
      <c r="B2787" s="18" t="s">
        <v>6363</v>
      </c>
      <c r="C2787" s="18" t="s">
        <v>2052</v>
      </c>
      <c r="D2787" s="18" t="s">
        <v>2053</v>
      </c>
      <c r="E2787" s="18" t="s">
        <v>4824</v>
      </c>
      <c r="F2787" s="18" t="s">
        <v>2055</v>
      </c>
      <c r="G2787" s="18" t="s">
        <v>6109</v>
      </c>
      <c r="H2787" s="18" t="s">
        <v>2057</v>
      </c>
      <c r="I2787" s="18" t="s">
        <v>2058</v>
      </c>
      <c r="J2787" s="18" t="s">
        <v>4824</v>
      </c>
    </row>
    <row r="2788" s="12" customFormat="1" ht="42" customHeight="1" spans="1:10">
      <c r="A2788" s="18"/>
      <c r="B2788" s="18"/>
      <c r="C2788" s="18" t="s">
        <v>2060</v>
      </c>
      <c r="D2788" s="18" t="s">
        <v>2061</v>
      </c>
      <c r="E2788" s="18" t="s">
        <v>2062</v>
      </c>
      <c r="F2788" s="18" t="s">
        <v>2055</v>
      </c>
      <c r="G2788" s="18" t="s">
        <v>2063</v>
      </c>
      <c r="H2788" s="18" t="s">
        <v>2108</v>
      </c>
      <c r="I2788" s="18" t="s">
        <v>2058</v>
      </c>
      <c r="J2788" s="18" t="s">
        <v>4948</v>
      </c>
    </row>
    <row r="2789" s="12" customFormat="1" ht="42" customHeight="1" spans="1:10">
      <c r="A2789" s="18"/>
      <c r="B2789" s="18"/>
      <c r="C2789" s="18" t="s">
        <v>2067</v>
      </c>
      <c r="D2789" s="18" t="s">
        <v>2068</v>
      </c>
      <c r="E2789" s="18" t="s">
        <v>2069</v>
      </c>
      <c r="F2789" s="18" t="s">
        <v>3609</v>
      </c>
      <c r="G2789" s="18" t="s">
        <v>2071</v>
      </c>
      <c r="H2789" s="18" t="s">
        <v>2072</v>
      </c>
      <c r="I2789" s="18" t="s">
        <v>2058</v>
      </c>
      <c r="J2789" s="18" t="s">
        <v>2069</v>
      </c>
    </row>
    <row r="2790" s="12" customFormat="1" ht="42" customHeight="1" spans="1:10">
      <c r="A2790" s="19" t="s">
        <v>6418</v>
      </c>
      <c r="B2790" s="20"/>
      <c r="C2790" s="20"/>
      <c r="D2790" s="20"/>
      <c r="E2790" s="20"/>
      <c r="F2790" s="20"/>
      <c r="G2790" s="20"/>
      <c r="H2790" s="20"/>
      <c r="I2790" s="20"/>
      <c r="J2790" s="20"/>
    </row>
    <row r="2791" s="12" customFormat="1" ht="42" customHeight="1" spans="1:10">
      <c r="A2791" s="18" t="s">
        <v>2226</v>
      </c>
      <c r="B2791" s="18" t="s">
        <v>3742</v>
      </c>
      <c r="C2791" s="18" t="s">
        <v>2052</v>
      </c>
      <c r="D2791" s="18" t="s">
        <v>2053</v>
      </c>
      <c r="E2791" s="18" t="s">
        <v>6419</v>
      </c>
      <c r="F2791" s="18" t="s">
        <v>2055</v>
      </c>
      <c r="G2791" s="18" t="s">
        <v>3074</v>
      </c>
      <c r="H2791" s="18" t="s">
        <v>2057</v>
      </c>
      <c r="I2791" s="18" t="s">
        <v>2058</v>
      </c>
      <c r="J2791" s="18" t="s">
        <v>6420</v>
      </c>
    </row>
    <row r="2792" s="12" customFormat="1" ht="42" customHeight="1" spans="1:10">
      <c r="A2792" s="18"/>
      <c r="B2792" s="18"/>
      <c r="C2792" s="18" t="s">
        <v>2052</v>
      </c>
      <c r="D2792" s="18" t="s">
        <v>2088</v>
      </c>
      <c r="E2792" s="18" t="s">
        <v>6421</v>
      </c>
      <c r="F2792" s="18" t="s">
        <v>2055</v>
      </c>
      <c r="G2792" s="18" t="s">
        <v>2086</v>
      </c>
      <c r="H2792" s="18" t="s">
        <v>2072</v>
      </c>
      <c r="I2792" s="18" t="s">
        <v>2058</v>
      </c>
      <c r="J2792" s="18" t="s">
        <v>6421</v>
      </c>
    </row>
    <row r="2793" s="12" customFormat="1" ht="42" customHeight="1" spans="1:10">
      <c r="A2793" s="18"/>
      <c r="B2793" s="18"/>
      <c r="C2793" s="18" t="s">
        <v>2060</v>
      </c>
      <c r="D2793" s="18" t="s">
        <v>2061</v>
      </c>
      <c r="E2793" s="18" t="s">
        <v>6422</v>
      </c>
      <c r="F2793" s="18" t="s">
        <v>2070</v>
      </c>
      <c r="G2793" s="18" t="s">
        <v>2071</v>
      </c>
      <c r="H2793" s="18" t="s">
        <v>2072</v>
      </c>
      <c r="I2793" s="18" t="s">
        <v>2058</v>
      </c>
      <c r="J2793" s="18" t="s">
        <v>6423</v>
      </c>
    </row>
    <row r="2794" s="12" customFormat="1" ht="42" customHeight="1" spans="1:10">
      <c r="A2794" s="18"/>
      <c r="B2794" s="18"/>
      <c r="C2794" s="18" t="s">
        <v>2067</v>
      </c>
      <c r="D2794" s="18" t="s">
        <v>2068</v>
      </c>
      <c r="E2794" s="18" t="s">
        <v>6424</v>
      </c>
      <c r="F2794" s="18" t="s">
        <v>2070</v>
      </c>
      <c r="G2794" s="18" t="s">
        <v>2071</v>
      </c>
      <c r="H2794" s="18" t="s">
        <v>2072</v>
      </c>
      <c r="I2794" s="18" t="s">
        <v>2058</v>
      </c>
      <c r="J2794" s="18" t="s">
        <v>6425</v>
      </c>
    </row>
    <row r="2795" s="12" customFormat="1" ht="42" customHeight="1" spans="1:10">
      <c r="A2795" s="18" t="s">
        <v>4446</v>
      </c>
      <c r="B2795" s="18" t="s">
        <v>6426</v>
      </c>
      <c r="C2795" s="18" t="s">
        <v>2052</v>
      </c>
      <c r="D2795" s="18" t="s">
        <v>2053</v>
      </c>
      <c r="E2795" s="18" t="s">
        <v>3835</v>
      </c>
      <c r="F2795" s="18" t="s">
        <v>2055</v>
      </c>
      <c r="G2795" s="18" t="s">
        <v>6427</v>
      </c>
      <c r="H2795" s="18" t="s">
        <v>2057</v>
      </c>
      <c r="I2795" s="18" t="s">
        <v>2058</v>
      </c>
      <c r="J2795" s="18" t="s">
        <v>4448</v>
      </c>
    </row>
    <row r="2796" s="12" customFormat="1" ht="42" customHeight="1" spans="1:10">
      <c r="A2796" s="18"/>
      <c r="B2796" s="18"/>
      <c r="C2796" s="18" t="s">
        <v>2052</v>
      </c>
      <c r="D2796" s="18" t="s">
        <v>2053</v>
      </c>
      <c r="E2796" s="18" t="s">
        <v>3743</v>
      </c>
      <c r="F2796" s="18" t="s">
        <v>2055</v>
      </c>
      <c r="G2796" s="18" t="s">
        <v>4137</v>
      </c>
      <c r="H2796" s="18" t="s">
        <v>2057</v>
      </c>
      <c r="I2796" s="18" t="s">
        <v>2058</v>
      </c>
      <c r="J2796" s="18" t="s">
        <v>3745</v>
      </c>
    </row>
    <row r="2797" s="12" customFormat="1" ht="42" customHeight="1" spans="1:10">
      <c r="A2797" s="18"/>
      <c r="B2797" s="18"/>
      <c r="C2797" s="18" t="s">
        <v>2060</v>
      </c>
      <c r="D2797" s="18" t="s">
        <v>2061</v>
      </c>
      <c r="E2797" s="18" t="s">
        <v>2062</v>
      </c>
      <c r="F2797" s="18" t="s">
        <v>2055</v>
      </c>
      <c r="G2797" s="18" t="s">
        <v>2063</v>
      </c>
      <c r="H2797" s="18"/>
      <c r="I2797" s="18" t="s">
        <v>2065</v>
      </c>
      <c r="J2797" s="18" t="s">
        <v>2066</v>
      </c>
    </row>
    <row r="2798" s="12" customFormat="1" ht="42" customHeight="1" spans="1:10">
      <c r="A2798" s="18"/>
      <c r="B2798" s="18"/>
      <c r="C2798" s="18" t="s">
        <v>2067</v>
      </c>
      <c r="D2798" s="18" t="s">
        <v>2068</v>
      </c>
      <c r="E2798" s="18" t="s">
        <v>2069</v>
      </c>
      <c r="F2798" s="18" t="s">
        <v>2070</v>
      </c>
      <c r="G2798" s="18" t="s">
        <v>2071</v>
      </c>
      <c r="H2798" s="18" t="s">
        <v>2072</v>
      </c>
      <c r="I2798" s="18" t="s">
        <v>2058</v>
      </c>
      <c r="J2798" s="18" t="s">
        <v>6428</v>
      </c>
    </row>
    <row r="2799" s="12" customFormat="1" ht="42" customHeight="1" spans="1:10">
      <c r="A2799" s="18"/>
      <c r="B2799" s="18"/>
      <c r="C2799" s="18" t="s">
        <v>2067</v>
      </c>
      <c r="D2799" s="18" t="s">
        <v>2068</v>
      </c>
      <c r="E2799" s="18" t="s">
        <v>2074</v>
      </c>
      <c r="F2799" s="18" t="s">
        <v>2070</v>
      </c>
      <c r="G2799" s="18" t="s">
        <v>2071</v>
      </c>
      <c r="H2799" s="18" t="s">
        <v>2072</v>
      </c>
      <c r="I2799" s="18" t="s">
        <v>2058</v>
      </c>
      <c r="J2799" s="18" t="s">
        <v>2075</v>
      </c>
    </row>
    <row r="2800" s="12" customFormat="1" ht="42" customHeight="1" spans="1:10">
      <c r="A2800" s="18" t="s">
        <v>6002</v>
      </c>
      <c r="B2800" s="18" t="s">
        <v>6195</v>
      </c>
      <c r="C2800" s="18" t="s">
        <v>2052</v>
      </c>
      <c r="D2800" s="18" t="s">
        <v>2088</v>
      </c>
      <c r="E2800" s="18" t="s">
        <v>2105</v>
      </c>
      <c r="F2800" s="18" t="s">
        <v>2055</v>
      </c>
      <c r="G2800" s="18" t="s">
        <v>4863</v>
      </c>
      <c r="H2800" s="18" t="s">
        <v>2211</v>
      </c>
      <c r="I2800" s="18" t="s">
        <v>2058</v>
      </c>
      <c r="J2800" s="18" t="s">
        <v>2105</v>
      </c>
    </row>
    <row r="2801" s="12" customFormat="1" ht="42" customHeight="1" spans="1:10">
      <c r="A2801" s="18"/>
      <c r="B2801" s="18"/>
      <c r="C2801" s="18" t="s">
        <v>2060</v>
      </c>
      <c r="D2801" s="18" t="s">
        <v>2061</v>
      </c>
      <c r="E2801" s="18" t="s">
        <v>6004</v>
      </c>
      <c r="F2801" s="18" t="s">
        <v>2055</v>
      </c>
      <c r="G2801" s="18" t="s">
        <v>2086</v>
      </c>
      <c r="H2801" s="18" t="s">
        <v>2072</v>
      </c>
      <c r="I2801" s="18" t="s">
        <v>2058</v>
      </c>
      <c r="J2801" s="18" t="s">
        <v>6004</v>
      </c>
    </row>
    <row r="2802" s="12" customFormat="1" ht="42" customHeight="1" spans="1:10">
      <c r="A2802" s="18"/>
      <c r="B2802" s="18"/>
      <c r="C2802" s="18" t="s">
        <v>2067</v>
      </c>
      <c r="D2802" s="18" t="s">
        <v>2068</v>
      </c>
      <c r="E2802" s="18" t="s">
        <v>2068</v>
      </c>
      <c r="F2802" s="18" t="s">
        <v>2070</v>
      </c>
      <c r="G2802" s="18" t="s">
        <v>2071</v>
      </c>
      <c r="H2802" s="18" t="s">
        <v>2072</v>
      </c>
      <c r="I2802" s="18" t="s">
        <v>2058</v>
      </c>
      <c r="J2802" s="18" t="s">
        <v>2068</v>
      </c>
    </row>
    <row r="2803" s="12" customFormat="1" ht="42" customHeight="1" spans="1:10">
      <c r="A2803" s="19" t="s">
        <v>6429</v>
      </c>
      <c r="B2803" s="20"/>
      <c r="C2803" s="20"/>
      <c r="D2803" s="20"/>
      <c r="E2803" s="20"/>
      <c r="F2803" s="20"/>
      <c r="G2803" s="20"/>
      <c r="H2803" s="20"/>
      <c r="I2803" s="20"/>
      <c r="J2803" s="20"/>
    </row>
    <row r="2804" s="12" customFormat="1" ht="42" customHeight="1" spans="1:10">
      <c r="A2804" s="18" t="s">
        <v>6328</v>
      </c>
      <c r="B2804" s="18" t="s">
        <v>6430</v>
      </c>
      <c r="C2804" s="18" t="s">
        <v>2052</v>
      </c>
      <c r="D2804" s="18" t="s">
        <v>2053</v>
      </c>
      <c r="E2804" s="18" t="s">
        <v>6135</v>
      </c>
      <c r="F2804" s="18" t="s">
        <v>2055</v>
      </c>
      <c r="G2804" s="18" t="s">
        <v>2079</v>
      </c>
      <c r="H2804" s="18" t="s">
        <v>2057</v>
      </c>
      <c r="I2804" s="18" t="s">
        <v>2058</v>
      </c>
      <c r="J2804" s="18" t="s">
        <v>6135</v>
      </c>
    </row>
    <row r="2805" s="12" customFormat="1" ht="42" customHeight="1" spans="1:10">
      <c r="A2805" s="18"/>
      <c r="B2805" s="18"/>
      <c r="C2805" s="18" t="s">
        <v>2052</v>
      </c>
      <c r="D2805" s="18" t="s">
        <v>2084</v>
      </c>
      <c r="E2805" s="18" t="s">
        <v>6355</v>
      </c>
      <c r="F2805" s="18" t="s">
        <v>2055</v>
      </c>
      <c r="G2805" s="18" t="s">
        <v>2086</v>
      </c>
      <c r="H2805" s="18" t="s">
        <v>2072</v>
      </c>
      <c r="I2805" s="18" t="s">
        <v>2058</v>
      </c>
      <c r="J2805" s="18" t="s">
        <v>6431</v>
      </c>
    </row>
    <row r="2806" s="12" customFormat="1" ht="42" customHeight="1" spans="1:10">
      <c r="A2806" s="18"/>
      <c r="B2806" s="18"/>
      <c r="C2806" s="18" t="s">
        <v>2052</v>
      </c>
      <c r="D2806" s="18" t="s">
        <v>2088</v>
      </c>
      <c r="E2806" s="18" t="s">
        <v>3693</v>
      </c>
      <c r="F2806" s="18" t="s">
        <v>2055</v>
      </c>
      <c r="G2806" s="18" t="s">
        <v>2086</v>
      </c>
      <c r="H2806" s="18" t="s">
        <v>2072</v>
      </c>
      <c r="I2806" s="18" t="s">
        <v>2058</v>
      </c>
      <c r="J2806" s="18" t="s">
        <v>6339</v>
      </c>
    </row>
    <row r="2807" s="12" customFormat="1" ht="42" customHeight="1" spans="1:10">
      <c r="A2807" s="18"/>
      <c r="B2807" s="18"/>
      <c r="C2807" s="18" t="s">
        <v>2052</v>
      </c>
      <c r="D2807" s="18" t="s">
        <v>2110</v>
      </c>
      <c r="E2807" s="18" t="s">
        <v>2111</v>
      </c>
      <c r="F2807" s="18" t="s">
        <v>2106</v>
      </c>
      <c r="G2807" s="18" t="s">
        <v>3335</v>
      </c>
      <c r="H2807" s="18" t="s">
        <v>3863</v>
      </c>
      <c r="I2807" s="18" t="s">
        <v>2058</v>
      </c>
      <c r="J2807" s="18" t="s">
        <v>6432</v>
      </c>
    </row>
    <row r="2808" s="12" customFormat="1" ht="42" customHeight="1" spans="1:10">
      <c r="A2808" s="18"/>
      <c r="B2808" s="18"/>
      <c r="C2808" s="18" t="s">
        <v>2060</v>
      </c>
      <c r="D2808" s="18" t="s">
        <v>2061</v>
      </c>
      <c r="E2808" s="18" t="s">
        <v>6174</v>
      </c>
      <c r="F2808" s="18" t="s">
        <v>2070</v>
      </c>
      <c r="G2808" s="18" t="s">
        <v>2071</v>
      </c>
      <c r="H2808" s="18" t="s">
        <v>2072</v>
      </c>
      <c r="I2808" s="18" t="s">
        <v>2058</v>
      </c>
      <c r="J2808" s="18" t="s">
        <v>6174</v>
      </c>
    </row>
    <row r="2809" s="12" customFormat="1" ht="42" customHeight="1" spans="1:10">
      <c r="A2809" s="18"/>
      <c r="B2809" s="18"/>
      <c r="C2809" s="18" t="s">
        <v>2067</v>
      </c>
      <c r="D2809" s="18" t="s">
        <v>2068</v>
      </c>
      <c r="E2809" s="18" t="s">
        <v>6433</v>
      </c>
      <c r="F2809" s="18" t="s">
        <v>2070</v>
      </c>
      <c r="G2809" s="18" t="s">
        <v>2103</v>
      </c>
      <c r="H2809" s="18" t="s">
        <v>2072</v>
      </c>
      <c r="I2809" s="18" t="s">
        <v>2058</v>
      </c>
      <c r="J2809" s="18" t="s">
        <v>6433</v>
      </c>
    </row>
    <row r="2810" s="12" customFormat="1" ht="42" customHeight="1" spans="1:10">
      <c r="A2810" s="18" t="s">
        <v>6395</v>
      </c>
      <c r="B2810" s="18" t="s">
        <v>6363</v>
      </c>
      <c r="C2810" s="18" t="s">
        <v>2052</v>
      </c>
      <c r="D2810" s="18" t="s">
        <v>2053</v>
      </c>
      <c r="E2810" s="18" t="s">
        <v>6380</v>
      </c>
      <c r="F2810" s="18" t="s">
        <v>2055</v>
      </c>
      <c r="G2810" s="18" t="s">
        <v>6434</v>
      </c>
      <c r="H2810" s="18" t="s">
        <v>2057</v>
      </c>
      <c r="I2810" s="18" t="s">
        <v>2058</v>
      </c>
      <c r="J2810" s="18" t="s">
        <v>6380</v>
      </c>
    </row>
    <row r="2811" s="12" customFormat="1" ht="42" customHeight="1" spans="1:10">
      <c r="A2811" s="18"/>
      <c r="B2811" s="18"/>
      <c r="C2811" s="18" t="s">
        <v>2060</v>
      </c>
      <c r="D2811" s="18" t="s">
        <v>2193</v>
      </c>
      <c r="E2811" s="18" t="s">
        <v>6385</v>
      </c>
      <c r="F2811" s="18" t="s">
        <v>2055</v>
      </c>
      <c r="G2811" s="18" t="s">
        <v>2131</v>
      </c>
      <c r="H2811" s="18" t="s">
        <v>2108</v>
      </c>
      <c r="I2811" s="18" t="s">
        <v>2058</v>
      </c>
      <c r="J2811" s="18" t="s">
        <v>6385</v>
      </c>
    </row>
    <row r="2812" s="12" customFormat="1" ht="42" customHeight="1" spans="1:10">
      <c r="A2812" s="18"/>
      <c r="B2812" s="18"/>
      <c r="C2812" s="18" t="s">
        <v>2067</v>
      </c>
      <c r="D2812" s="18" t="s">
        <v>2068</v>
      </c>
      <c r="E2812" s="18" t="s">
        <v>6435</v>
      </c>
      <c r="F2812" s="18" t="s">
        <v>2070</v>
      </c>
      <c r="G2812" s="18" t="s">
        <v>2103</v>
      </c>
      <c r="H2812" s="18" t="s">
        <v>2072</v>
      </c>
      <c r="I2812" s="18" t="s">
        <v>2058</v>
      </c>
      <c r="J2812" s="18" t="s">
        <v>6435</v>
      </c>
    </row>
    <row r="2813" s="12" customFormat="1" ht="42" customHeight="1" spans="1:10">
      <c r="A2813" s="18" t="s">
        <v>5476</v>
      </c>
      <c r="B2813" s="18" t="s">
        <v>5476</v>
      </c>
      <c r="C2813" s="18" t="s">
        <v>2052</v>
      </c>
      <c r="D2813" s="18" t="s">
        <v>2053</v>
      </c>
      <c r="E2813" s="18" t="s">
        <v>6380</v>
      </c>
      <c r="F2813" s="18" t="s">
        <v>2055</v>
      </c>
      <c r="G2813" s="18" t="s">
        <v>4333</v>
      </c>
      <c r="H2813" s="18" t="s">
        <v>2057</v>
      </c>
      <c r="I2813" s="18" t="s">
        <v>2058</v>
      </c>
      <c r="J2813" s="18" t="s">
        <v>5476</v>
      </c>
    </row>
    <row r="2814" s="12" customFormat="1" ht="42" customHeight="1" spans="1:10">
      <c r="A2814" s="18"/>
      <c r="B2814" s="18"/>
      <c r="C2814" s="18" t="s">
        <v>2060</v>
      </c>
      <c r="D2814" s="18" t="s">
        <v>2193</v>
      </c>
      <c r="E2814" s="18" t="s">
        <v>6394</v>
      </c>
      <c r="F2814" s="18" t="s">
        <v>2070</v>
      </c>
      <c r="G2814" s="18" t="s">
        <v>2086</v>
      </c>
      <c r="H2814" s="18" t="s">
        <v>2072</v>
      </c>
      <c r="I2814" s="18" t="s">
        <v>2058</v>
      </c>
      <c r="J2814" s="18" t="s">
        <v>5476</v>
      </c>
    </row>
    <row r="2815" s="12" customFormat="1" ht="42" customHeight="1" spans="1:10">
      <c r="A2815" s="18"/>
      <c r="B2815" s="18"/>
      <c r="C2815" s="18" t="s">
        <v>2067</v>
      </c>
      <c r="D2815" s="18" t="s">
        <v>2068</v>
      </c>
      <c r="E2815" s="18" t="s">
        <v>6436</v>
      </c>
      <c r="F2815" s="18" t="s">
        <v>2070</v>
      </c>
      <c r="G2815" s="18" t="s">
        <v>2086</v>
      </c>
      <c r="H2815" s="18" t="s">
        <v>2072</v>
      </c>
      <c r="I2815" s="18" t="s">
        <v>2058</v>
      </c>
      <c r="J2815" s="18" t="s">
        <v>5476</v>
      </c>
    </row>
    <row r="2816" s="12" customFormat="1" ht="42" customHeight="1" spans="1:10">
      <c r="A2816" s="18"/>
      <c r="B2816" s="18"/>
      <c r="C2816" s="18" t="s">
        <v>2067</v>
      </c>
      <c r="D2816" s="18" t="s">
        <v>2068</v>
      </c>
      <c r="E2816" s="18" t="s">
        <v>6436</v>
      </c>
      <c r="F2816" s="18" t="s">
        <v>2070</v>
      </c>
      <c r="G2816" s="18" t="s">
        <v>2086</v>
      </c>
      <c r="H2816" s="18" t="s">
        <v>2072</v>
      </c>
      <c r="I2816" s="18" t="s">
        <v>2058</v>
      </c>
      <c r="J2816" s="18" t="s">
        <v>5476</v>
      </c>
    </row>
    <row r="2817" s="12" customFormat="1" ht="42" customHeight="1" spans="1:10">
      <c r="A2817" s="18" t="s">
        <v>6148</v>
      </c>
      <c r="B2817" s="18" t="s">
        <v>6437</v>
      </c>
      <c r="C2817" s="18" t="s">
        <v>2052</v>
      </c>
      <c r="D2817" s="18" t="s">
        <v>2053</v>
      </c>
      <c r="E2817" s="18" t="s">
        <v>6380</v>
      </c>
      <c r="F2817" s="18" t="s">
        <v>2055</v>
      </c>
      <c r="G2817" s="18" t="s">
        <v>6434</v>
      </c>
      <c r="H2817" s="18" t="s">
        <v>2057</v>
      </c>
      <c r="I2817" s="18" t="s">
        <v>2058</v>
      </c>
      <c r="J2817" s="18" t="s">
        <v>6380</v>
      </c>
    </row>
    <row r="2818" s="12" customFormat="1" ht="42" customHeight="1" spans="1:10">
      <c r="A2818" s="18"/>
      <c r="B2818" s="18"/>
      <c r="C2818" s="18" t="s">
        <v>2060</v>
      </c>
      <c r="D2818" s="18" t="s">
        <v>2193</v>
      </c>
      <c r="E2818" s="18" t="s">
        <v>6385</v>
      </c>
      <c r="F2818" s="18" t="s">
        <v>2055</v>
      </c>
      <c r="G2818" s="18" t="s">
        <v>2131</v>
      </c>
      <c r="H2818" s="18" t="s">
        <v>2108</v>
      </c>
      <c r="I2818" s="18" t="s">
        <v>2058</v>
      </c>
      <c r="J2818" s="18" t="s">
        <v>6385</v>
      </c>
    </row>
    <row r="2819" s="12" customFormat="1" ht="42" customHeight="1" spans="1:10">
      <c r="A2819" s="18"/>
      <c r="B2819" s="18"/>
      <c r="C2819" s="18" t="s">
        <v>2067</v>
      </c>
      <c r="D2819" s="18" t="s">
        <v>2068</v>
      </c>
      <c r="E2819" s="18" t="s">
        <v>6435</v>
      </c>
      <c r="F2819" s="18" t="s">
        <v>2070</v>
      </c>
      <c r="G2819" s="18" t="s">
        <v>2103</v>
      </c>
      <c r="H2819" s="18" t="s">
        <v>2072</v>
      </c>
      <c r="I2819" s="18" t="s">
        <v>2058</v>
      </c>
      <c r="J2819" s="18" t="s">
        <v>6435</v>
      </c>
    </row>
    <row r="2820" s="12" customFormat="1" ht="42" customHeight="1" spans="1:10">
      <c r="A2820" s="19" t="s">
        <v>6438</v>
      </c>
      <c r="B2820" s="20"/>
      <c r="C2820" s="20"/>
      <c r="D2820" s="20"/>
      <c r="E2820" s="20"/>
      <c r="F2820" s="20"/>
      <c r="G2820" s="20"/>
      <c r="H2820" s="20"/>
      <c r="I2820" s="20"/>
      <c r="J2820" s="20"/>
    </row>
    <row r="2821" s="12" customFormat="1" ht="42" customHeight="1" spans="1:10">
      <c r="A2821" s="18" t="s">
        <v>2226</v>
      </c>
      <c r="B2821" s="18" t="s">
        <v>3742</v>
      </c>
      <c r="C2821" s="18" t="s">
        <v>2052</v>
      </c>
      <c r="D2821" s="18" t="s">
        <v>2053</v>
      </c>
      <c r="E2821" s="18" t="s">
        <v>4824</v>
      </c>
      <c r="F2821" s="18" t="s">
        <v>2055</v>
      </c>
      <c r="G2821" s="18" t="s">
        <v>6439</v>
      </c>
      <c r="H2821" s="18" t="s">
        <v>2057</v>
      </c>
      <c r="I2821" s="18" t="s">
        <v>2058</v>
      </c>
      <c r="J2821" s="18" t="s">
        <v>6240</v>
      </c>
    </row>
    <row r="2822" s="12" customFormat="1" ht="42" customHeight="1" spans="1:10">
      <c r="A2822" s="18"/>
      <c r="B2822" s="18"/>
      <c r="C2822" s="18" t="s">
        <v>2052</v>
      </c>
      <c r="D2822" s="18" t="s">
        <v>2053</v>
      </c>
      <c r="E2822" s="18" t="s">
        <v>5180</v>
      </c>
      <c r="F2822" s="18" t="s">
        <v>2070</v>
      </c>
      <c r="G2822" s="18" t="s">
        <v>2221</v>
      </c>
      <c r="H2822" s="18" t="s">
        <v>2833</v>
      </c>
      <c r="I2822" s="18" t="s">
        <v>2058</v>
      </c>
      <c r="J2822" s="18" t="s">
        <v>6310</v>
      </c>
    </row>
    <row r="2823" s="12" customFormat="1" ht="42" customHeight="1" spans="1:10">
      <c r="A2823" s="18"/>
      <c r="B2823" s="18"/>
      <c r="C2823" s="18" t="s">
        <v>2052</v>
      </c>
      <c r="D2823" s="18" t="s">
        <v>2053</v>
      </c>
      <c r="E2823" s="18" t="s">
        <v>6158</v>
      </c>
      <c r="F2823" s="18" t="s">
        <v>2055</v>
      </c>
      <c r="G2823" s="18" t="s">
        <v>2221</v>
      </c>
      <c r="H2823" s="18" t="s">
        <v>2689</v>
      </c>
      <c r="I2823" s="18" t="s">
        <v>2058</v>
      </c>
      <c r="J2823" s="18" t="s">
        <v>6311</v>
      </c>
    </row>
    <row r="2824" s="12" customFormat="1" ht="42" customHeight="1" spans="1:10">
      <c r="A2824" s="18"/>
      <c r="B2824" s="18"/>
      <c r="C2824" s="18" t="s">
        <v>2060</v>
      </c>
      <c r="D2824" s="18" t="s">
        <v>2061</v>
      </c>
      <c r="E2824" s="18" t="s">
        <v>2062</v>
      </c>
      <c r="F2824" s="18" t="s">
        <v>2055</v>
      </c>
      <c r="G2824" s="18" t="s">
        <v>2063</v>
      </c>
      <c r="H2824" s="18"/>
      <c r="I2824" s="18" t="s">
        <v>2065</v>
      </c>
      <c r="J2824" s="18" t="s">
        <v>6241</v>
      </c>
    </row>
    <row r="2825" s="12" customFormat="1" ht="42" customHeight="1" spans="1:10">
      <c r="A2825" s="18"/>
      <c r="B2825" s="18"/>
      <c r="C2825" s="18" t="s">
        <v>2060</v>
      </c>
      <c r="D2825" s="18" t="s">
        <v>2061</v>
      </c>
      <c r="E2825" s="18" t="s">
        <v>6129</v>
      </c>
      <c r="F2825" s="18" t="s">
        <v>2055</v>
      </c>
      <c r="G2825" s="18" t="s">
        <v>6130</v>
      </c>
      <c r="H2825" s="18"/>
      <c r="I2825" s="18" t="s">
        <v>2065</v>
      </c>
      <c r="J2825" s="18" t="s">
        <v>6312</v>
      </c>
    </row>
    <row r="2826" s="12" customFormat="1" ht="42" customHeight="1" spans="1:10">
      <c r="A2826" s="18"/>
      <c r="B2826" s="18"/>
      <c r="C2826" s="18" t="s">
        <v>2067</v>
      </c>
      <c r="D2826" s="18" t="s">
        <v>2068</v>
      </c>
      <c r="E2826" s="18" t="s">
        <v>2074</v>
      </c>
      <c r="F2826" s="18" t="s">
        <v>2070</v>
      </c>
      <c r="G2826" s="18" t="s">
        <v>2071</v>
      </c>
      <c r="H2826" s="18" t="s">
        <v>2072</v>
      </c>
      <c r="I2826" s="18" t="s">
        <v>2058</v>
      </c>
      <c r="J2826" s="18" t="s">
        <v>4551</v>
      </c>
    </row>
    <row r="2827" s="12" customFormat="1" ht="42" customHeight="1" spans="1:10">
      <c r="A2827" s="18"/>
      <c r="B2827" s="18"/>
      <c r="C2827" s="18" t="s">
        <v>2067</v>
      </c>
      <c r="D2827" s="18" t="s">
        <v>2068</v>
      </c>
      <c r="E2827" s="18" t="s">
        <v>2069</v>
      </c>
      <c r="F2827" s="18" t="s">
        <v>2070</v>
      </c>
      <c r="G2827" s="18" t="s">
        <v>2071</v>
      </c>
      <c r="H2827" s="18" t="s">
        <v>2072</v>
      </c>
      <c r="I2827" s="18" t="s">
        <v>2058</v>
      </c>
      <c r="J2827" s="18" t="s">
        <v>6247</v>
      </c>
    </row>
    <row r="2828" s="12" customFormat="1" ht="42" customHeight="1" spans="1:10">
      <c r="A2828" s="18" t="s">
        <v>3933</v>
      </c>
      <c r="B2828" s="18" t="s">
        <v>6440</v>
      </c>
      <c r="C2828" s="18" t="s">
        <v>2052</v>
      </c>
      <c r="D2828" s="18" t="s">
        <v>2088</v>
      </c>
      <c r="E2828" s="18" t="s">
        <v>6394</v>
      </c>
      <c r="F2828" s="18" t="s">
        <v>2055</v>
      </c>
      <c r="G2828" s="18" t="s">
        <v>2086</v>
      </c>
      <c r="H2828" s="18" t="s">
        <v>2072</v>
      </c>
      <c r="I2828" s="18" t="s">
        <v>2058</v>
      </c>
      <c r="J2828" s="18" t="s">
        <v>6394</v>
      </c>
    </row>
    <row r="2829" s="12" customFormat="1" ht="42" customHeight="1" spans="1:10">
      <c r="A2829" s="18"/>
      <c r="B2829" s="18"/>
      <c r="C2829" s="18" t="s">
        <v>2060</v>
      </c>
      <c r="D2829" s="18" t="s">
        <v>2193</v>
      </c>
      <c r="E2829" s="18" t="s">
        <v>6385</v>
      </c>
      <c r="F2829" s="18" t="s">
        <v>2055</v>
      </c>
      <c r="G2829" s="18" t="s">
        <v>2131</v>
      </c>
      <c r="H2829" s="18" t="s">
        <v>2108</v>
      </c>
      <c r="I2829" s="18" t="s">
        <v>2058</v>
      </c>
      <c r="J2829" s="18" t="s">
        <v>6385</v>
      </c>
    </row>
    <row r="2830" s="12" customFormat="1" ht="42" customHeight="1" spans="1:10">
      <c r="A2830" s="18"/>
      <c r="B2830" s="18"/>
      <c r="C2830" s="18" t="s">
        <v>2067</v>
      </c>
      <c r="D2830" s="18" t="s">
        <v>2068</v>
      </c>
      <c r="E2830" s="18" t="s">
        <v>3396</v>
      </c>
      <c r="F2830" s="18" t="s">
        <v>2070</v>
      </c>
      <c r="G2830" s="18" t="s">
        <v>2103</v>
      </c>
      <c r="H2830" s="18" t="s">
        <v>2072</v>
      </c>
      <c r="I2830" s="18" t="s">
        <v>2058</v>
      </c>
      <c r="J2830" s="18" t="s">
        <v>3396</v>
      </c>
    </row>
    <row r="2831" s="12" customFormat="1" ht="42" customHeight="1" spans="1:10">
      <c r="A2831" s="18" t="s">
        <v>6002</v>
      </c>
      <c r="B2831" s="18" t="s">
        <v>6195</v>
      </c>
      <c r="C2831" s="18" t="s">
        <v>2052</v>
      </c>
      <c r="D2831" s="18" t="s">
        <v>2088</v>
      </c>
      <c r="E2831" s="18" t="s">
        <v>2105</v>
      </c>
      <c r="F2831" s="18" t="s">
        <v>2055</v>
      </c>
      <c r="G2831" s="18" t="s">
        <v>4863</v>
      </c>
      <c r="H2831" s="18" t="s">
        <v>2211</v>
      </c>
      <c r="I2831" s="18" t="s">
        <v>2058</v>
      </c>
      <c r="J2831" s="18" t="s">
        <v>2105</v>
      </c>
    </row>
    <row r="2832" s="12" customFormat="1" ht="42" customHeight="1" spans="1:10">
      <c r="A2832" s="18"/>
      <c r="B2832" s="18"/>
      <c r="C2832" s="18" t="s">
        <v>2060</v>
      </c>
      <c r="D2832" s="18" t="s">
        <v>2061</v>
      </c>
      <c r="E2832" s="18" t="s">
        <v>6004</v>
      </c>
      <c r="F2832" s="18" t="s">
        <v>2055</v>
      </c>
      <c r="G2832" s="18" t="s">
        <v>2086</v>
      </c>
      <c r="H2832" s="18" t="s">
        <v>2072</v>
      </c>
      <c r="I2832" s="18" t="s">
        <v>2058</v>
      </c>
      <c r="J2832" s="18" t="s">
        <v>6004</v>
      </c>
    </row>
    <row r="2833" s="12" customFormat="1" ht="42" customHeight="1" spans="1:10">
      <c r="A2833" s="18"/>
      <c r="B2833" s="18"/>
      <c r="C2833" s="18" t="s">
        <v>2067</v>
      </c>
      <c r="D2833" s="18" t="s">
        <v>2068</v>
      </c>
      <c r="E2833" s="18" t="s">
        <v>2068</v>
      </c>
      <c r="F2833" s="18" t="s">
        <v>2070</v>
      </c>
      <c r="G2833" s="18" t="s">
        <v>2071</v>
      </c>
      <c r="H2833" s="18" t="s">
        <v>2072</v>
      </c>
      <c r="I2833" s="18" t="s">
        <v>2058</v>
      </c>
      <c r="J2833" s="18" t="s">
        <v>2068</v>
      </c>
    </row>
    <row r="2834" s="12" customFormat="1" ht="42" customHeight="1" spans="1:10">
      <c r="A2834" s="19" t="s">
        <v>6441</v>
      </c>
      <c r="B2834" s="20"/>
      <c r="C2834" s="20"/>
      <c r="D2834" s="20"/>
      <c r="E2834" s="20"/>
      <c r="F2834" s="20"/>
      <c r="G2834" s="20"/>
      <c r="H2834" s="20"/>
      <c r="I2834" s="20"/>
      <c r="J2834" s="20"/>
    </row>
    <row r="2835" s="12" customFormat="1" ht="42" customHeight="1" spans="1:10">
      <c r="A2835" s="18" t="s">
        <v>5476</v>
      </c>
      <c r="B2835" s="18" t="s">
        <v>3742</v>
      </c>
      <c r="C2835" s="18" t="s">
        <v>2052</v>
      </c>
      <c r="D2835" s="18" t="s">
        <v>2053</v>
      </c>
      <c r="E2835" s="18" t="s">
        <v>4824</v>
      </c>
      <c r="F2835" s="18" t="s">
        <v>2055</v>
      </c>
      <c r="G2835" s="18" t="s">
        <v>2564</v>
      </c>
      <c r="H2835" s="18" t="s">
        <v>2057</v>
      </c>
      <c r="I2835" s="18" t="s">
        <v>2058</v>
      </c>
      <c r="J2835" s="18" t="s">
        <v>4825</v>
      </c>
    </row>
    <row r="2836" s="12" customFormat="1" ht="42" customHeight="1" spans="1:10">
      <c r="A2836" s="18"/>
      <c r="B2836" s="18"/>
      <c r="C2836" s="18" t="s">
        <v>2052</v>
      </c>
      <c r="D2836" s="18" t="s">
        <v>2053</v>
      </c>
      <c r="E2836" s="18" t="s">
        <v>5180</v>
      </c>
      <c r="F2836" s="18" t="s">
        <v>2070</v>
      </c>
      <c r="G2836" s="18" t="s">
        <v>2221</v>
      </c>
      <c r="H2836" s="18" t="s">
        <v>2833</v>
      </c>
      <c r="I2836" s="18" t="s">
        <v>2058</v>
      </c>
      <c r="J2836" s="18" t="s">
        <v>6157</v>
      </c>
    </row>
    <row r="2837" s="12" customFormat="1" ht="42" customHeight="1" spans="1:10">
      <c r="A2837" s="18"/>
      <c r="B2837" s="18"/>
      <c r="C2837" s="18" t="s">
        <v>2052</v>
      </c>
      <c r="D2837" s="18" t="s">
        <v>2053</v>
      </c>
      <c r="E2837" s="18" t="s">
        <v>6158</v>
      </c>
      <c r="F2837" s="18" t="s">
        <v>2055</v>
      </c>
      <c r="G2837" s="18" t="s">
        <v>2221</v>
      </c>
      <c r="H2837" s="18" t="s">
        <v>2689</v>
      </c>
      <c r="I2837" s="18" t="s">
        <v>2058</v>
      </c>
      <c r="J2837" s="18" t="s">
        <v>6159</v>
      </c>
    </row>
    <row r="2838" s="12" customFormat="1" ht="42" customHeight="1" spans="1:10">
      <c r="A2838" s="18"/>
      <c r="B2838" s="18"/>
      <c r="C2838" s="18" t="s">
        <v>2060</v>
      </c>
      <c r="D2838" s="18" t="s">
        <v>2061</v>
      </c>
      <c r="E2838" s="18" t="s">
        <v>2062</v>
      </c>
      <c r="F2838" s="18" t="s">
        <v>2055</v>
      </c>
      <c r="G2838" s="18" t="s">
        <v>2063</v>
      </c>
      <c r="H2838" s="18"/>
      <c r="I2838" s="18" t="s">
        <v>2065</v>
      </c>
      <c r="J2838" s="18" t="s">
        <v>4826</v>
      </c>
    </row>
    <row r="2839" s="12" customFormat="1" ht="42" customHeight="1" spans="1:10">
      <c r="A2839" s="18"/>
      <c r="B2839" s="18"/>
      <c r="C2839" s="18" t="s">
        <v>2060</v>
      </c>
      <c r="D2839" s="18" t="s">
        <v>2061</v>
      </c>
      <c r="E2839" s="18" t="s">
        <v>6129</v>
      </c>
      <c r="F2839" s="18" t="s">
        <v>2055</v>
      </c>
      <c r="G2839" s="18" t="s">
        <v>6130</v>
      </c>
      <c r="H2839" s="18"/>
      <c r="I2839" s="18" t="s">
        <v>2065</v>
      </c>
      <c r="J2839" s="18" t="s">
        <v>6161</v>
      </c>
    </row>
    <row r="2840" s="12" customFormat="1" ht="42" customHeight="1" spans="1:10">
      <c r="A2840" s="18"/>
      <c r="B2840" s="18"/>
      <c r="C2840" s="18" t="s">
        <v>2067</v>
      </c>
      <c r="D2840" s="18" t="s">
        <v>2068</v>
      </c>
      <c r="E2840" s="18" t="s">
        <v>2074</v>
      </c>
      <c r="F2840" s="18" t="s">
        <v>2070</v>
      </c>
      <c r="G2840" s="18" t="s">
        <v>2071</v>
      </c>
      <c r="H2840" s="18" t="s">
        <v>2072</v>
      </c>
      <c r="I2840" s="18" t="s">
        <v>2058</v>
      </c>
      <c r="J2840" s="18" t="s">
        <v>2075</v>
      </c>
    </row>
    <row r="2841" s="12" customFormat="1" ht="42" customHeight="1" spans="1:10">
      <c r="A2841" s="18"/>
      <c r="B2841" s="18"/>
      <c r="C2841" s="18" t="s">
        <v>2067</v>
      </c>
      <c r="D2841" s="18" t="s">
        <v>2068</v>
      </c>
      <c r="E2841" s="18" t="s">
        <v>2069</v>
      </c>
      <c r="F2841" s="18" t="s">
        <v>2070</v>
      </c>
      <c r="G2841" s="18" t="s">
        <v>2071</v>
      </c>
      <c r="H2841" s="18" t="s">
        <v>2072</v>
      </c>
      <c r="I2841" s="18" t="s">
        <v>2058</v>
      </c>
      <c r="J2841" s="18" t="s">
        <v>4827</v>
      </c>
    </row>
    <row r="2842" s="12" customFormat="1" ht="42" customHeight="1" spans="1:10">
      <c r="A2842" s="18" t="s">
        <v>6442</v>
      </c>
      <c r="B2842" s="18" t="s">
        <v>6443</v>
      </c>
      <c r="C2842" s="18" t="s">
        <v>2052</v>
      </c>
      <c r="D2842" s="18" t="s">
        <v>2084</v>
      </c>
      <c r="E2842" s="18" t="s">
        <v>6444</v>
      </c>
      <c r="F2842" s="18" t="s">
        <v>2055</v>
      </c>
      <c r="G2842" s="18" t="s">
        <v>2086</v>
      </c>
      <c r="H2842" s="18" t="s">
        <v>2072</v>
      </c>
      <c r="I2842" s="18" t="s">
        <v>2058</v>
      </c>
      <c r="J2842" s="18" t="s">
        <v>6444</v>
      </c>
    </row>
    <row r="2843" s="12" customFormat="1" ht="42" customHeight="1" spans="1:10">
      <c r="A2843" s="18"/>
      <c r="B2843" s="18"/>
      <c r="C2843" s="18" t="s">
        <v>2052</v>
      </c>
      <c r="D2843" s="18" t="s">
        <v>2088</v>
      </c>
      <c r="E2843" s="18" t="s">
        <v>6421</v>
      </c>
      <c r="F2843" s="18" t="s">
        <v>2055</v>
      </c>
      <c r="G2843" s="18" t="s">
        <v>2086</v>
      </c>
      <c r="H2843" s="18" t="s">
        <v>2072</v>
      </c>
      <c r="I2843" s="18" t="s">
        <v>2058</v>
      </c>
      <c r="J2843" s="18" t="s">
        <v>6421</v>
      </c>
    </row>
    <row r="2844" s="12" customFormat="1" ht="42" customHeight="1" spans="1:10">
      <c r="A2844" s="18"/>
      <c r="B2844" s="18"/>
      <c r="C2844" s="18" t="s">
        <v>2060</v>
      </c>
      <c r="D2844" s="18" t="s">
        <v>2061</v>
      </c>
      <c r="E2844" s="18" t="s">
        <v>6445</v>
      </c>
      <c r="F2844" s="18" t="s">
        <v>2055</v>
      </c>
      <c r="G2844" s="18" t="s">
        <v>2086</v>
      </c>
      <c r="H2844" s="18" t="s">
        <v>2072</v>
      </c>
      <c r="I2844" s="18" t="s">
        <v>2058</v>
      </c>
      <c r="J2844" s="18" t="s">
        <v>6445</v>
      </c>
    </row>
    <row r="2845" s="12" customFormat="1" ht="42" customHeight="1" spans="1:10">
      <c r="A2845" s="18"/>
      <c r="B2845" s="18"/>
      <c r="C2845" s="18" t="s">
        <v>2060</v>
      </c>
      <c r="D2845" s="18" t="s">
        <v>2061</v>
      </c>
      <c r="E2845" s="18" t="s">
        <v>6446</v>
      </c>
      <c r="F2845" s="18" t="s">
        <v>2055</v>
      </c>
      <c r="G2845" s="18" t="s">
        <v>2086</v>
      </c>
      <c r="H2845" s="18" t="s">
        <v>2072</v>
      </c>
      <c r="I2845" s="18" t="s">
        <v>2058</v>
      </c>
      <c r="J2845" s="18" t="s">
        <v>6446</v>
      </c>
    </row>
    <row r="2846" s="12" customFormat="1" ht="42" customHeight="1" spans="1:10">
      <c r="A2846" s="18"/>
      <c r="B2846" s="18"/>
      <c r="C2846" s="18" t="s">
        <v>2067</v>
      </c>
      <c r="D2846" s="18" t="s">
        <v>2068</v>
      </c>
      <c r="E2846" s="18" t="s">
        <v>6446</v>
      </c>
      <c r="F2846" s="18" t="s">
        <v>2055</v>
      </c>
      <c r="G2846" s="18" t="s">
        <v>2086</v>
      </c>
      <c r="H2846" s="18" t="s">
        <v>2072</v>
      </c>
      <c r="I2846" s="18" t="s">
        <v>2058</v>
      </c>
      <c r="J2846" s="18" t="s">
        <v>6446</v>
      </c>
    </row>
    <row r="2847" s="12" customFormat="1" ht="42" customHeight="1" spans="1:10">
      <c r="A2847" s="19" t="s">
        <v>6447</v>
      </c>
      <c r="B2847" s="20"/>
      <c r="C2847" s="20"/>
      <c r="D2847" s="20"/>
      <c r="E2847" s="20"/>
      <c r="F2847" s="20"/>
      <c r="G2847" s="20"/>
      <c r="H2847" s="20"/>
      <c r="I2847" s="20"/>
      <c r="J2847" s="20"/>
    </row>
    <row r="2848" s="12" customFormat="1" ht="42" customHeight="1" spans="1:10">
      <c r="A2848" s="18" t="s">
        <v>4545</v>
      </c>
      <c r="B2848" s="18" t="s">
        <v>5542</v>
      </c>
      <c r="C2848" s="18" t="s">
        <v>2052</v>
      </c>
      <c r="D2848" s="18" t="s">
        <v>2053</v>
      </c>
      <c r="E2848" s="18" t="s">
        <v>5010</v>
      </c>
      <c r="F2848" s="18" t="s">
        <v>2055</v>
      </c>
      <c r="G2848" s="18" t="s">
        <v>2086</v>
      </c>
      <c r="H2848" s="18" t="s">
        <v>6325</v>
      </c>
      <c r="I2848" s="18" t="s">
        <v>2058</v>
      </c>
      <c r="J2848" s="18" t="s">
        <v>6448</v>
      </c>
    </row>
    <row r="2849" s="12" customFormat="1" ht="42" customHeight="1" spans="1:10">
      <c r="A2849" s="18"/>
      <c r="B2849" s="18"/>
      <c r="C2849" s="18" t="s">
        <v>2052</v>
      </c>
      <c r="D2849" s="18" t="s">
        <v>2084</v>
      </c>
      <c r="E2849" s="18" t="s">
        <v>6406</v>
      </c>
      <c r="F2849" s="18" t="s">
        <v>2055</v>
      </c>
      <c r="G2849" s="18" t="s">
        <v>2394</v>
      </c>
      <c r="H2849" s="18" t="s">
        <v>2072</v>
      </c>
      <c r="I2849" s="18" t="s">
        <v>2058</v>
      </c>
      <c r="J2849" s="18" t="s">
        <v>6406</v>
      </c>
    </row>
    <row r="2850" s="12" customFormat="1" ht="42" customHeight="1" spans="1:10">
      <c r="A2850" s="18"/>
      <c r="B2850" s="18"/>
      <c r="C2850" s="18" t="s">
        <v>2052</v>
      </c>
      <c r="D2850" s="18" t="s">
        <v>2084</v>
      </c>
      <c r="E2850" s="18" t="s">
        <v>6407</v>
      </c>
      <c r="F2850" s="18" t="s">
        <v>2070</v>
      </c>
      <c r="G2850" s="18" t="s">
        <v>2086</v>
      </c>
      <c r="H2850" s="18" t="s">
        <v>2072</v>
      </c>
      <c r="I2850" s="18" t="s">
        <v>2058</v>
      </c>
      <c r="J2850" s="18" t="s">
        <v>6407</v>
      </c>
    </row>
    <row r="2851" s="12" customFormat="1" ht="42" customHeight="1" spans="1:10">
      <c r="A2851" s="18"/>
      <c r="B2851" s="18"/>
      <c r="C2851" s="18" t="s">
        <v>2060</v>
      </c>
      <c r="D2851" s="18" t="s">
        <v>2061</v>
      </c>
      <c r="E2851" s="18" t="s">
        <v>5014</v>
      </c>
      <c r="F2851" s="18" t="s">
        <v>2070</v>
      </c>
      <c r="G2851" s="18" t="s">
        <v>2086</v>
      </c>
      <c r="H2851" s="18" t="s">
        <v>2072</v>
      </c>
      <c r="I2851" s="18" t="s">
        <v>2058</v>
      </c>
      <c r="J2851" s="18" t="s">
        <v>5014</v>
      </c>
    </row>
    <row r="2852" s="12" customFormat="1" ht="42" customHeight="1" spans="1:10">
      <c r="A2852" s="18"/>
      <c r="B2852" s="18"/>
      <c r="C2852" s="18" t="s">
        <v>2067</v>
      </c>
      <c r="D2852" s="18" t="s">
        <v>2068</v>
      </c>
      <c r="E2852" s="18" t="s">
        <v>6449</v>
      </c>
      <c r="F2852" s="18" t="s">
        <v>2070</v>
      </c>
      <c r="G2852" s="18" t="s">
        <v>2511</v>
      </c>
      <c r="H2852" s="18" t="s">
        <v>2072</v>
      </c>
      <c r="I2852" s="18" t="s">
        <v>2058</v>
      </c>
      <c r="J2852" s="18" t="s">
        <v>6449</v>
      </c>
    </row>
    <row r="2853" s="12" customFormat="1" ht="42" customHeight="1" spans="1:10">
      <c r="A2853" s="18" t="s">
        <v>6450</v>
      </c>
      <c r="B2853" s="18" t="s">
        <v>6451</v>
      </c>
      <c r="C2853" s="18" t="s">
        <v>2052</v>
      </c>
      <c r="D2853" s="18" t="s">
        <v>2053</v>
      </c>
      <c r="E2853" s="18" t="s">
        <v>6135</v>
      </c>
      <c r="F2853" s="18" t="s">
        <v>2055</v>
      </c>
      <c r="G2853" s="18" t="s">
        <v>2128</v>
      </c>
      <c r="H2853" s="18" t="s">
        <v>2057</v>
      </c>
      <c r="I2853" s="18" t="s">
        <v>2058</v>
      </c>
      <c r="J2853" s="18" t="s">
        <v>6452</v>
      </c>
    </row>
    <row r="2854" s="12" customFormat="1" ht="42" customHeight="1" spans="1:10">
      <c r="A2854" s="18"/>
      <c r="B2854" s="18"/>
      <c r="C2854" s="18" t="s">
        <v>2052</v>
      </c>
      <c r="D2854" s="18" t="s">
        <v>2053</v>
      </c>
      <c r="E2854" s="18" t="s">
        <v>6331</v>
      </c>
      <c r="F2854" s="18" t="s">
        <v>2055</v>
      </c>
      <c r="G2854" s="18" t="s">
        <v>2128</v>
      </c>
      <c r="H2854" s="18" t="s">
        <v>2100</v>
      </c>
      <c r="I2854" s="18" t="s">
        <v>2058</v>
      </c>
      <c r="J2854" s="18" t="s">
        <v>6333</v>
      </c>
    </row>
    <row r="2855" s="12" customFormat="1" ht="42" customHeight="1" spans="1:10">
      <c r="A2855" s="18"/>
      <c r="B2855" s="18"/>
      <c r="C2855" s="18" t="s">
        <v>2052</v>
      </c>
      <c r="D2855" s="18" t="s">
        <v>2084</v>
      </c>
      <c r="E2855" s="18" t="s">
        <v>6334</v>
      </c>
      <c r="F2855" s="18" t="s">
        <v>2055</v>
      </c>
      <c r="G2855" s="18" t="s">
        <v>2086</v>
      </c>
      <c r="H2855" s="18" t="s">
        <v>2072</v>
      </c>
      <c r="I2855" s="18" t="s">
        <v>2058</v>
      </c>
      <c r="J2855" s="18" t="s">
        <v>6335</v>
      </c>
    </row>
    <row r="2856" s="12" customFormat="1" ht="42" customHeight="1" spans="1:10">
      <c r="A2856" s="18"/>
      <c r="B2856" s="18"/>
      <c r="C2856" s="18" t="s">
        <v>2052</v>
      </c>
      <c r="D2856" s="18" t="s">
        <v>2084</v>
      </c>
      <c r="E2856" s="18" t="s">
        <v>6336</v>
      </c>
      <c r="F2856" s="18" t="s">
        <v>2055</v>
      </c>
      <c r="G2856" s="18" t="s">
        <v>3097</v>
      </c>
      <c r="H2856" s="18" t="s">
        <v>2072</v>
      </c>
      <c r="I2856" s="18" t="s">
        <v>2058</v>
      </c>
      <c r="J2856" s="18" t="s">
        <v>6337</v>
      </c>
    </row>
    <row r="2857" s="12" customFormat="1" ht="42" customHeight="1" spans="1:10">
      <c r="A2857" s="18"/>
      <c r="B2857" s="18"/>
      <c r="C2857" s="18" t="s">
        <v>2052</v>
      </c>
      <c r="D2857" s="18" t="s">
        <v>2088</v>
      </c>
      <c r="E2857" s="18" t="s">
        <v>6338</v>
      </c>
      <c r="F2857" s="18" t="s">
        <v>2055</v>
      </c>
      <c r="G2857" s="18" t="s">
        <v>2141</v>
      </c>
      <c r="H2857" s="18" t="s">
        <v>2064</v>
      </c>
      <c r="I2857" s="18" t="s">
        <v>2065</v>
      </c>
      <c r="J2857" s="18" t="s">
        <v>6339</v>
      </c>
    </row>
    <row r="2858" s="12" customFormat="1" ht="42" customHeight="1" spans="1:10">
      <c r="A2858" s="18"/>
      <c r="B2858" s="18"/>
      <c r="C2858" s="18" t="s">
        <v>2052</v>
      </c>
      <c r="D2858" s="18" t="s">
        <v>2110</v>
      </c>
      <c r="E2858" s="18" t="s">
        <v>2111</v>
      </c>
      <c r="F2858" s="18" t="s">
        <v>2070</v>
      </c>
      <c r="G2858" s="18" t="s">
        <v>2839</v>
      </c>
      <c r="H2858" s="18" t="s">
        <v>2233</v>
      </c>
      <c r="I2858" s="18" t="s">
        <v>2058</v>
      </c>
      <c r="J2858" s="18" t="s">
        <v>6340</v>
      </c>
    </row>
    <row r="2859" s="12" customFormat="1" ht="42" customHeight="1" spans="1:10">
      <c r="A2859" s="18"/>
      <c r="B2859" s="18"/>
      <c r="C2859" s="18" t="s">
        <v>2060</v>
      </c>
      <c r="D2859" s="18" t="s">
        <v>2061</v>
      </c>
      <c r="E2859" s="18" t="s">
        <v>6342</v>
      </c>
      <c r="F2859" s="18" t="s">
        <v>2055</v>
      </c>
      <c r="G2859" s="18" t="s">
        <v>2092</v>
      </c>
      <c r="H2859" s="18" t="s">
        <v>2064</v>
      </c>
      <c r="I2859" s="18" t="s">
        <v>2065</v>
      </c>
      <c r="J2859" s="18" t="s">
        <v>6343</v>
      </c>
    </row>
    <row r="2860" s="12" customFormat="1" ht="42" customHeight="1" spans="1:10">
      <c r="A2860" s="18"/>
      <c r="B2860" s="18"/>
      <c r="C2860" s="18" t="s">
        <v>2060</v>
      </c>
      <c r="D2860" s="18" t="s">
        <v>2061</v>
      </c>
      <c r="E2860" s="18" t="s">
        <v>6144</v>
      </c>
      <c r="F2860" s="18" t="s">
        <v>2055</v>
      </c>
      <c r="G2860" s="18" t="s">
        <v>2253</v>
      </c>
      <c r="H2860" s="18" t="s">
        <v>2064</v>
      </c>
      <c r="I2860" s="18" t="s">
        <v>2065</v>
      </c>
      <c r="J2860" s="18" t="s">
        <v>6341</v>
      </c>
    </row>
    <row r="2861" s="12" customFormat="1" ht="42" customHeight="1" spans="1:10">
      <c r="A2861" s="18"/>
      <c r="B2861" s="18"/>
      <c r="C2861" s="18" t="s">
        <v>2067</v>
      </c>
      <c r="D2861" s="18" t="s">
        <v>2068</v>
      </c>
      <c r="E2861" s="18" t="s">
        <v>6344</v>
      </c>
      <c r="F2861" s="18" t="s">
        <v>2070</v>
      </c>
      <c r="G2861" s="18" t="s">
        <v>2071</v>
      </c>
      <c r="H2861" s="18" t="s">
        <v>2072</v>
      </c>
      <c r="I2861" s="18" t="s">
        <v>2058</v>
      </c>
      <c r="J2861" s="18" t="s">
        <v>6345</v>
      </c>
    </row>
    <row r="2862" s="12" customFormat="1" ht="42" customHeight="1" spans="1:10">
      <c r="A2862" s="18" t="s">
        <v>5476</v>
      </c>
      <c r="B2862" s="18" t="s">
        <v>5476</v>
      </c>
      <c r="C2862" s="18" t="s">
        <v>2052</v>
      </c>
      <c r="D2862" s="18" t="s">
        <v>2053</v>
      </c>
      <c r="E2862" s="18" t="s">
        <v>5010</v>
      </c>
      <c r="F2862" s="18" t="s">
        <v>2055</v>
      </c>
      <c r="G2862" s="18" t="s">
        <v>2086</v>
      </c>
      <c r="H2862" s="18" t="s">
        <v>6325</v>
      </c>
      <c r="I2862" s="18" t="s">
        <v>2058</v>
      </c>
      <c r="J2862" s="18" t="s">
        <v>5010</v>
      </c>
    </row>
    <row r="2863" s="12" customFormat="1" ht="42" customHeight="1" spans="1:10">
      <c r="A2863" s="18"/>
      <c r="B2863" s="18"/>
      <c r="C2863" s="18" t="s">
        <v>2052</v>
      </c>
      <c r="D2863" s="18" t="s">
        <v>2084</v>
      </c>
      <c r="E2863" s="18" t="s">
        <v>6407</v>
      </c>
      <c r="F2863" s="18" t="s">
        <v>2070</v>
      </c>
      <c r="G2863" s="18" t="s">
        <v>2086</v>
      </c>
      <c r="H2863" s="18" t="s">
        <v>2072</v>
      </c>
      <c r="I2863" s="18" t="s">
        <v>2058</v>
      </c>
      <c r="J2863" s="18" t="s">
        <v>6407</v>
      </c>
    </row>
    <row r="2864" s="12" customFormat="1" ht="42" customHeight="1" spans="1:10">
      <c r="A2864" s="18"/>
      <c r="B2864" s="18"/>
      <c r="C2864" s="18" t="s">
        <v>2052</v>
      </c>
      <c r="D2864" s="18" t="s">
        <v>2088</v>
      </c>
      <c r="E2864" s="18" t="s">
        <v>3693</v>
      </c>
      <c r="F2864" s="18" t="s">
        <v>2055</v>
      </c>
      <c r="G2864" s="18" t="s">
        <v>2086</v>
      </c>
      <c r="H2864" s="18" t="s">
        <v>2072</v>
      </c>
      <c r="I2864" s="18" t="s">
        <v>2058</v>
      </c>
      <c r="J2864" s="18" t="s">
        <v>3693</v>
      </c>
    </row>
    <row r="2865" s="12" customFormat="1" ht="42" customHeight="1" spans="1:10">
      <c r="A2865" s="18"/>
      <c r="B2865" s="18"/>
      <c r="C2865" s="18" t="s">
        <v>2060</v>
      </c>
      <c r="D2865" s="18" t="s">
        <v>2061</v>
      </c>
      <c r="E2865" s="18" t="s">
        <v>5014</v>
      </c>
      <c r="F2865" s="18" t="s">
        <v>2070</v>
      </c>
      <c r="G2865" s="18" t="s">
        <v>2086</v>
      </c>
      <c r="H2865" s="18" t="s">
        <v>2072</v>
      </c>
      <c r="I2865" s="18" t="s">
        <v>2058</v>
      </c>
      <c r="J2865" s="18" t="s">
        <v>5014</v>
      </c>
    </row>
    <row r="2866" s="12" customFormat="1" ht="42" customHeight="1" spans="1:10">
      <c r="A2866" s="18"/>
      <c r="B2866" s="18"/>
      <c r="C2866" s="18" t="s">
        <v>2067</v>
      </c>
      <c r="D2866" s="18" t="s">
        <v>2068</v>
      </c>
      <c r="E2866" s="18" t="s">
        <v>2258</v>
      </c>
      <c r="F2866" s="18" t="s">
        <v>2070</v>
      </c>
      <c r="G2866" s="18" t="s">
        <v>2103</v>
      </c>
      <c r="H2866" s="18" t="s">
        <v>2072</v>
      </c>
      <c r="I2866" s="18" t="s">
        <v>2058</v>
      </c>
      <c r="J2866" s="18" t="s">
        <v>2258</v>
      </c>
    </row>
    <row r="2867" s="12" customFormat="1" ht="42" customHeight="1" spans="1:10">
      <c r="A2867" s="18" t="s">
        <v>6453</v>
      </c>
      <c r="B2867" s="18" t="s">
        <v>6453</v>
      </c>
      <c r="C2867" s="18" t="s">
        <v>2052</v>
      </c>
      <c r="D2867" s="18" t="s">
        <v>2084</v>
      </c>
      <c r="E2867" s="18" t="s">
        <v>6406</v>
      </c>
      <c r="F2867" s="18" t="s">
        <v>2055</v>
      </c>
      <c r="G2867" s="18" t="s">
        <v>2086</v>
      </c>
      <c r="H2867" s="18" t="s">
        <v>2072</v>
      </c>
      <c r="I2867" s="18" t="s">
        <v>2065</v>
      </c>
      <c r="J2867" s="18" t="s">
        <v>6406</v>
      </c>
    </row>
    <row r="2868" s="12" customFormat="1" ht="42" customHeight="1" spans="1:10">
      <c r="A2868" s="18"/>
      <c r="B2868" s="18"/>
      <c r="C2868" s="18" t="s">
        <v>2052</v>
      </c>
      <c r="D2868" s="18" t="s">
        <v>2088</v>
      </c>
      <c r="E2868" s="18" t="s">
        <v>3693</v>
      </c>
      <c r="F2868" s="18" t="s">
        <v>2055</v>
      </c>
      <c r="G2868" s="18" t="s">
        <v>2086</v>
      </c>
      <c r="H2868" s="18" t="s">
        <v>2072</v>
      </c>
      <c r="I2868" s="18" t="s">
        <v>2065</v>
      </c>
      <c r="J2868" s="18" t="s">
        <v>6409</v>
      </c>
    </row>
    <row r="2869" s="12" customFormat="1" ht="42" customHeight="1" spans="1:10">
      <c r="A2869" s="18"/>
      <c r="B2869" s="18"/>
      <c r="C2869" s="18" t="s">
        <v>2060</v>
      </c>
      <c r="D2869" s="18" t="s">
        <v>2061</v>
      </c>
      <c r="E2869" s="18" t="s">
        <v>5014</v>
      </c>
      <c r="F2869" s="18" t="s">
        <v>2070</v>
      </c>
      <c r="G2869" s="18" t="s">
        <v>2086</v>
      </c>
      <c r="H2869" s="18" t="s">
        <v>2072</v>
      </c>
      <c r="I2869" s="18" t="s">
        <v>2065</v>
      </c>
      <c r="J2869" s="18" t="s">
        <v>5014</v>
      </c>
    </row>
    <row r="2870" s="12" customFormat="1" ht="42" customHeight="1" spans="1:10">
      <c r="A2870" s="18"/>
      <c r="B2870" s="18"/>
      <c r="C2870" s="18" t="s">
        <v>2067</v>
      </c>
      <c r="D2870" s="18" t="s">
        <v>2068</v>
      </c>
      <c r="E2870" s="18" t="s">
        <v>2258</v>
      </c>
      <c r="F2870" s="18" t="s">
        <v>2070</v>
      </c>
      <c r="G2870" s="18" t="s">
        <v>2103</v>
      </c>
      <c r="H2870" s="18" t="s">
        <v>2072</v>
      </c>
      <c r="I2870" s="18" t="s">
        <v>2065</v>
      </c>
      <c r="J2870" s="18" t="s">
        <v>6146</v>
      </c>
    </row>
    <row r="2871" s="12" customFormat="1" ht="42" customHeight="1" spans="1:10">
      <c r="A2871" s="19" t="s">
        <v>6454</v>
      </c>
      <c r="B2871" s="20"/>
      <c r="C2871" s="20"/>
      <c r="D2871" s="20"/>
      <c r="E2871" s="20"/>
      <c r="F2871" s="20"/>
      <c r="G2871" s="20"/>
      <c r="H2871" s="20"/>
      <c r="I2871" s="20"/>
      <c r="J2871" s="20"/>
    </row>
    <row r="2872" s="12" customFormat="1" ht="42" customHeight="1" spans="1:10">
      <c r="A2872" s="18" t="s">
        <v>5476</v>
      </c>
      <c r="B2872" s="18" t="s">
        <v>3742</v>
      </c>
      <c r="C2872" s="18" t="s">
        <v>2052</v>
      </c>
      <c r="D2872" s="18" t="s">
        <v>2053</v>
      </c>
      <c r="E2872" s="18" t="s">
        <v>4824</v>
      </c>
      <c r="F2872" s="18" t="s">
        <v>2055</v>
      </c>
      <c r="G2872" s="18" t="s">
        <v>2167</v>
      </c>
      <c r="H2872" s="18" t="s">
        <v>2057</v>
      </c>
      <c r="I2872" s="18" t="s">
        <v>2058</v>
      </c>
      <c r="J2872" s="18" t="s">
        <v>4825</v>
      </c>
    </row>
    <row r="2873" s="12" customFormat="1" ht="42" customHeight="1" spans="1:10">
      <c r="A2873" s="18"/>
      <c r="B2873" s="18"/>
      <c r="C2873" s="18" t="s">
        <v>2060</v>
      </c>
      <c r="D2873" s="18" t="s">
        <v>2061</v>
      </c>
      <c r="E2873" s="18" t="s">
        <v>2062</v>
      </c>
      <c r="F2873" s="18" t="s">
        <v>2055</v>
      </c>
      <c r="G2873" s="18" t="s">
        <v>2063</v>
      </c>
      <c r="H2873" s="18"/>
      <c r="I2873" s="18" t="s">
        <v>2065</v>
      </c>
      <c r="J2873" s="18" t="s">
        <v>4826</v>
      </c>
    </row>
    <row r="2874" s="12" customFormat="1" ht="42" customHeight="1" spans="1:10">
      <c r="A2874" s="18"/>
      <c r="B2874" s="18"/>
      <c r="C2874" s="18" t="s">
        <v>2067</v>
      </c>
      <c r="D2874" s="18" t="s">
        <v>2068</v>
      </c>
      <c r="E2874" s="18" t="s">
        <v>2074</v>
      </c>
      <c r="F2874" s="18" t="s">
        <v>2070</v>
      </c>
      <c r="G2874" s="18" t="s">
        <v>2071</v>
      </c>
      <c r="H2874" s="18" t="s">
        <v>2072</v>
      </c>
      <c r="I2874" s="18" t="s">
        <v>2058</v>
      </c>
      <c r="J2874" s="18" t="s">
        <v>2075</v>
      </c>
    </row>
    <row r="2875" s="12" customFormat="1" ht="42" customHeight="1" spans="1:10">
      <c r="A2875" s="18" t="s">
        <v>6455</v>
      </c>
      <c r="B2875" s="18" t="s">
        <v>3742</v>
      </c>
      <c r="C2875" s="18" t="s">
        <v>2052</v>
      </c>
      <c r="D2875" s="18" t="s">
        <v>2053</v>
      </c>
      <c r="E2875" s="18" t="s">
        <v>6456</v>
      </c>
      <c r="F2875" s="18" t="s">
        <v>2055</v>
      </c>
      <c r="G2875" s="18" t="s">
        <v>2167</v>
      </c>
      <c r="H2875" s="18" t="s">
        <v>2057</v>
      </c>
      <c r="I2875" s="18" t="s">
        <v>2058</v>
      </c>
      <c r="J2875" s="18" t="s">
        <v>6457</v>
      </c>
    </row>
    <row r="2876" s="12" customFormat="1" ht="42" customHeight="1" spans="1:10">
      <c r="A2876" s="18"/>
      <c r="B2876" s="18"/>
      <c r="C2876" s="18" t="s">
        <v>2052</v>
      </c>
      <c r="D2876" s="18" t="s">
        <v>2053</v>
      </c>
      <c r="E2876" s="18" t="s">
        <v>6458</v>
      </c>
      <c r="F2876" s="18" t="s">
        <v>2055</v>
      </c>
      <c r="G2876" s="18" t="s">
        <v>3335</v>
      </c>
      <c r="H2876" s="18" t="s">
        <v>2057</v>
      </c>
      <c r="I2876" s="18" t="s">
        <v>2058</v>
      </c>
      <c r="J2876" s="18" t="s">
        <v>6459</v>
      </c>
    </row>
    <row r="2877" s="12" customFormat="1" ht="42" customHeight="1" spans="1:10">
      <c r="A2877" s="18"/>
      <c r="B2877" s="18"/>
      <c r="C2877" s="18" t="s">
        <v>2060</v>
      </c>
      <c r="D2877" s="18" t="s">
        <v>2061</v>
      </c>
      <c r="E2877" s="18" t="s">
        <v>2062</v>
      </c>
      <c r="F2877" s="18" t="s">
        <v>2055</v>
      </c>
      <c r="G2877" s="18" t="s">
        <v>2063</v>
      </c>
      <c r="H2877" s="18"/>
      <c r="I2877" s="18" t="s">
        <v>2065</v>
      </c>
      <c r="J2877" s="18" t="s">
        <v>6460</v>
      </c>
    </row>
    <row r="2878" s="12" customFormat="1" ht="42" customHeight="1" spans="1:10">
      <c r="A2878" s="18"/>
      <c r="B2878" s="18"/>
      <c r="C2878" s="18" t="s">
        <v>2067</v>
      </c>
      <c r="D2878" s="18" t="s">
        <v>2068</v>
      </c>
      <c r="E2878" s="18" t="s">
        <v>2069</v>
      </c>
      <c r="F2878" s="18" t="s">
        <v>2070</v>
      </c>
      <c r="G2878" s="18" t="s">
        <v>2103</v>
      </c>
      <c r="H2878" s="18" t="s">
        <v>2072</v>
      </c>
      <c r="I2878" s="18" t="s">
        <v>2058</v>
      </c>
      <c r="J2878" s="18" t="s">
        <v>2073</v>
      </c>
    </row>
    <row r="2879" s="12" customFormat="1" ht="42" customHeight="1" spans="1:10">
      <c r="A2879" s="18"/>
      <c r="B2879" s="18"/>
      <c r="C2879" s="18" t="s">
        <v>2067</v>
      </c>
      <c r="D2879" s="18" t="s">
        <v>2068</v>
      </c>
      <c r="E2879" s="18" t="s">
        <v>2074</v>
      </c>
      <c r="F2879" s="18" t="s">
        <v>2070</v>
      </c>
      <c r="G2879" s="18" t="s">
        <v>2103</v>
      </c>
      <c r="H2879" s="18" t="s">
        <v>2072</v>
      </c>
      <c r="I2879" s="18" t="s">
        <v>2058</v>
      </c>
      <c r="J2879" s="18" t="s">
        <v>6461</v>
      </c>
    </row>
    <row r="2880" s="12" customFormat="1" ht="42" customHeight="1" spans="1:10">
      <c r="A2880" s="19" t="s">
        <v>6462</v>
      </c>
      <c r="B2880" s="20"/>
      <c r="C2880" s="20"/>
      <c r="D2880" s="20"/>
      <c r="E2880" s="20"/>
      <c r="F2880" s="20"/>
      <c r="G2880" s="20"/>
      <c r="H2880" s="20"/>
      <c r="I2880" s="20"/>
      <c r="J2880" s="20"/>
    </row>
    <row r="2881" s="12" customFormat="1" ht="42" customHeight="1" spans="1:10">
      <c r="A2881" s="18" t="s">
        <v>6017</v>
      </c>
      <c r="B2881" s="18" t="s">
        <v>6463</v>
      </c>
      <c r="C2881" s="18" t="s">
        <v>2052</v>
      </c>
      <c r="D2881" s="18" t="s">
        <v>2053</v>
      </c>
      <c r="E2881" s="18" t="s">
        <v>6464</v>
      </c>
      <c r="F2881" s="18" t="s">
        <v>2055</v>
      </c>
      <c r="G2881" s="18" t="s">
        <v>6465</v>
      </c>
      <c r="H2881" s="18" t="s">
        <v>2233</v>
      </c>
      <c r="I2881" s="18" t="s">
        <v>2058</v>
      </c>
      <c r="J2881" s="18" t="s">
        <v>6466</v>
      </c>
    </row>
    <row r="2882" s="12" customFormat="1" ht="42" customHeight="1" spans="1:10">
      <c r="A2882" s="18"/>
      <c r="B2882" s="18"/>
      <c r="C2882" s="18" t="s">
        <v>2052</v>
      </c>
      <c r="D2882" s="18" t="s">
        <v>2084</v>
      </c>
      <c r="E2882" s="18" t="s">
        <v>6467</v>
      </c>
      <c r="F2882" s="18" t="s">
        <v>3609</v>
      </c>
      <c r="G2882" s="18" t="s">
        <v>2086</v>
      </c>
      <c r="H2882" s="18" t="s">
        <v>2072</v>
      </c>
      <c r="I2882" s="18" t="s">
        <v>2058</v>
      </c>
      <c r="J2882" s="18" t="s">
        <v>6468</v>
      </c>
    </row>
    <row r="2883" s="12" customFormat="1" ht="42" customHeight="1" spans="1:10">
      <c r="A2883" s="18"/>
      <c r="B2883" s="18"/>
      <c r="C2883" s="18" t="s">
        <v>2052</v>
      </c>
      <c r="D2883" s="18" t="s">
        <v>2088</v>
      </c>
      <c r="E2883" s="18" t="s">
        <v>6469</v>
      </c>
      <c r="F2883" s="18" t="s">
        <v>3609</v>
      </c>
      <c r="G2883" s="18" t="s">
        <v>2103</v>
      </c>
      <c r="H2883" s="18" t="s">
        <v>2072</v>
      </c>
      <c r="I2883" s="18" t="s">
        <v>2058</v>
      </c>
      <c r="J2883" s="18" t="s">
        <v>6470</v>
      </c>
    </row>
    <row r="2884" s="12" customFormat="1" ht="42" customHeight="1" spans="1:10">
      <c r="A2884" s="18"/>
      <c r="B2884" s="18"/>
      <c r="C2884" s="18" t="s">
        <v>2060</v>
      </c>
      <c r="D2884" s="18" t="s">
        <v>3043</v>
      </c>
      <c r="E2884" s="18" t="s">
        <v>5014</v>
      </c>
      <c r="F2884" s="18" t="s">
        <v>2070</v>
      </c>
      <c r="G2884" s="18" t="s">
        <v>2103</v>
      </c>
      <c r="H2884" s="18" t="s">
        <v>2072</v>
      </c>
      <c r="I2884" s="18" t="s">
        <v>2058</v>
      </c>
      <c r="J2884" s="18" t="s">
        <v>6471</v>
      </c>
    </row>
    <row r="2885" s="12" customFormat="1" ht="42" customHeight="1" spans="1:10">
      <c r="A2885" s="18"/>
      <c r="B2885" s="18"/>
      <c r="C2885" s="18" t="s">
        <v>2067</v>
      </c>
      <c r="D2885" s="18" t="s">
        <v>2068</v>
      </c>
      <c r="E2885" s="18" t="s">
        <v>2258</v>
      </c>
      <c r="F2885" s="18" t="s">
        <v>2070</v>
      </c>
      <c r="G2885" s="18" t="s">
        <v>2103</v>
      </c>
      <c r="H2885" s="18" t="s">
        <v>2072</v>
      </c>
      <c r="I2885" s="18" t="s">
        <v>2058</v>
      </c>
      <c r="J2885" s="18" t="s">
        <v>6146</v>
      </c>
    </row>
    <row r="2886" s="12" customFormat="1" ht="42" customHeight="1" spans="1:10">
      <c r="A2886" s="18" t="s">
        <v>2226</v>
      </c>
      <c r="B2886" s="18" t="s">
        <v>3742</v>
      </c>
      <c r="C2886" s="18" t="s">
        <v>2052</v>
      </c>
      <c r="D2886" s="18" t="s">
        <v>2053</v>
      </c>
      <c r="E2886" s="18" t="s">
        <v>4824</v>
      </c>
      <c r="F2886" s="18" t="s">
        <v>2055</v>
      </c>
      <c r="G2886" s="18" t="s">
        <v>2167</v>
      </c>
      <c r="H2886" s="18" t="s">
        <v>2057</v>
      </c>
      <c r="I2886" s="18" t="s">
        <v>2058</v>
      </c>
      <c r="J2886" s="18" t="s">
        <v>4825</v>
      </c>
    </row>
    <row r="2887" s="12" customFormat="1" ht="42" customHeight="1" spans="1:10">
      <c r="A2887" s="18"/>
      <c r="B2887" s="18"/>
      <c r="C2887" s="18" t="s">
        <v>2060</v>
      </c>
      <c r="D2887" s="18" t="s">
        <v>2061</v>
      </c>
      <c r="E2887" s="18" t="s">
        <v>2062</v>
      </c>
      <c r="F2887" s="18" t="s">
        <v>2055</v>
      </c>
      <c r="G2887" s="18" t="s">
        <v>2063</v>
      </c>
      <c r="H2887" s="18"/>
      <c r="I2887" s="18" t="s">
        <v>2065</v>
      </c>
      <c r="J2887" s="18" t="s">
        <v>6472</v>
      </c>
    </row>
    <row r="2888" s="12" customFormat="1" ht="42" customHeight="1" spans="1:10">
      <c r="A2888" s="18"/>
      <c r="B2888" s="18"/>
      <c r="C2888" s="18" t="s">
        <v>2067</v>
      </c>
      <c r="D2888" s="18" t="s">
        <v>2068</v>
      </c>
      <c r="E2888" s="18" t="s">
        <v>2069</v>
      </c>
      <c r="F2888" s="18" t="s">
        <v>2070</v>
      </c>
      <c r="G2888" s="18" t="s">
        <v>2071</v>
      </c>
      <c r="H2888" s="18" t="s">
        <v>2072</v>
      </c>
      <c r="I2888" s="18" t="s">
        <v>2058</v>
      </c>
      <c r="J2888" s="18" t="s">
        <v>4827</v>
      </c>
    </row>
    <row r="2889" s="12" customFormat="1" ht="42" customHeight="1" spans="1:10">
      <c r="A2889" s="18" t="s">
        <v>6002</v>
      </c>
      <c r="B2889" s="18" t="s">
        <v>6187</v>
      </c>
      <c r="C2889" s="18" t="s">
        <v>2052</v>
      </c>
      <c r="D2889" s="18" t="s">
        <v>2088</v>
      </c>
      <c r="E2889" s="18" t="s">
        <v>2105</v>
      </c>
      <c r="F2889" s="18" t="s">
        <v>2055</v>
      </c>
      <c r="G2889" s="18" t="s">
        <v>6188</v>
      </c>
      <c r="H2889" s="18" t="s">
        <v>2211</v>
      </c>
      <c r="I2889" s="18" t="s">
        <v>2058</v>
      </c>
      <c r="J2889" s="18" t="s">
        <v>2105</v>
      </c>
    </row>
    <row r="2890" s="12" customFormat="1" ht="42" customHeight="1" spans="1:10">
      <c r="A2890" s="18"/>
      <c r="B2890" s="18"/>
      <c r="C2890" s="18" t="s">
        <v>2060</v>
      </c>
      <c r="D2890" s="18" t="s">
        <v>2061</v>
      </c>
      <c r="E2890" s="18" t="s">
        <v>6004</v>
      </c>
      <c r="F2890" s="18" t="s">
        <v>2055</v>
      </c>
      <c r="G2890" s="18" t="s">
        <v>2086</v>
      </c>
      <c r="H2890" s="18" t="s">
        <v>2072</v>
      </c>
      <c r="I2890" s="18" t="s">
        <v>2058</v>
      </c>
      <c r="J2890" s="18" t="s">
        <v>6004</v>
      </c>
    </row>
    <row r="2891" s="12" customFormat="1" ht="42" customHeight="1" spans="1:10">
      <c r="A2891" s="18"/>
      <c r="B2891" s="18"/>
      <c r="C2891" s="18" t="s">
        <v>2067</v>
      </c>
      <c r="D2891" s="18" t="s">
        <v>2068</v>
      </c>
      <c r="E2891" s="18" t="s">
        <v>2068</v>
      </c>
      <c r="F2891" s="18" t="s">
        <v>2070</v>
      </c>
      <c r="G2891" s="18" t="s">
        <v>2071</v>
      </c>
      <c r="H2891" s="18" t="s">
        <v>2072</v>
      </c>
      <c r="I2891" s="18" t="s">
        <v>2058</v>
      </c>
      <c r="J2891" s="18" t="s">
        <v>2068</v>
      </c>
    </row>
    <row r="2892" s="12" customFormat="1" ht="42" customHeight="1" spans="1:10">
      <c r="A2892" s="19" t="s">
        <v>6473</v>
      </c>
      <c r="B2892" s="20"/>
      <c r="C2892" s="20"/>
      <c r="D2892" s="20"/>
      <c r="E2892" s="20"/>
      <c r="F2892" s="20"/>
      <c r="G2892" s="20"/>
      <c r="H2892" s="20"/>
      <c r="I2892" s="20"/>
      <c r="J2892" s="20"/>
    </row>
    <row r="2893" s="12" customFormat="1" ht="42" customHeight="1" spans="1:10">
      <c r="A2893" s="18" t="s">
        <v>6002</v>
      </c>
      <c r="B2893" s="18" t="s">
        <v>6187</v>
      </c>
      <c r="C2893" s="18" t="s">
        <v>2052</v>
      </c>
      <c r="D2893" s="18" t="s">
        <v>2088</v>
      </c>
      <c r="E2893" s="18" t="s">
        <v>2105</v>
      </c>
      <c r="F2893" s="18" t="s">
        <v>2055</v>
      </c>
      <c r="G2893" s="18" t="s">
        <v>4863</v>
      </c>
      <c r="H2893" s="18" t="s">
        <v>2211</v>
      </c>
      <c r="I2893" s="18" t="s">
        <v>2058</v>
      </c>
      <c r="J2893" s="18" t="s">
        <v>2105</v>
      </c>
    </row>
    <row r="2894" s="12" customFormat="1" ht="42" customHeight="1" spans="1:10">
      <c r="A2894" s="18"/>
      <c r="B2894" s="18"/>
      <c r="C2894" s="18" t="s">
        <v>2060</v>
      </c>
      <c r="D2894" s="18" t="s">
        <v>2061</v>
      </c>
      <c r="E2894" s="18" t="s">
        <v>6004</v>
      </c>
      <c r="F2894" s="18" t="s">
        <v>2055</v>
      </c>
      <c r="G2894" s="18" t="s">
        <v>2086</v>
      </c>
      <c r="H2894" s="18" t="s">
        <v>2072</v>
      </c>
      <c r="I2894" s="18" t="s">
        <v>2065</v>
      </c>
      <c r="J2894" s="18" t="s">
        <v>6004</v>
      </c>
    </row>
    <row r="2895" s="12" customFormat="1" ht="42" customHeight="1" spans="1:10">
      <c r="A2895" s="18"/>
      <c r="B2895" s="18"/>
      <c r="C2895" s="18" t="s">
        <v>2067</v>
      </c>
      <c r="D2895" s="18" t="s">
        <v>2068</v>
      </c>
      <c r="E2895" s="18" t="s">
        <v>2068</v>
      </c>
      <c r="F2895" s="18" t="s">
        <v>2070</v>
      </c>
      <c r="G2895" s="18" t="s">
        <v>2103</v>
      </c>
      <c r="H2895" s="18" t="s">
        <v>2072</v>
      </c>
      <c r="I2895" s="18" t="s">
        <v>2065</v>
      </c>
      <c r="J2895" s="18" t="s">
        <v>2068</v>
      </c>
    </row>
    <row r="2896" s="12" customFormat="1" ht="42" customHeight="1" spans="1:10">
      <c r="A2896" s="18" t="s">
        <v>4545</v>
      </c>
      <c r="B2896" s="18" t="s">
        <v>6474</v>
      </c>
      <c r="C2896" s="18" t="s">
        <v>2052</v>
      </c>
      <c r="D2896" s="18" t="s">
        <v>2053</v>
      </c>
      <c r="E2896" s="18" t="s">
        <v>6475</v>
      </c>
      <c r="F2896" s="18" t="s">
        <v>2055</v>
      </c>
      <c r="G2896" s="18" t="s">
        <v>2086</v>
      </c>
      <c r="H2896" s="18" t="s">
        <v>2072</v>
      </c>
      <c r="I2896" s="18" t="s">
        <v>2065</v>
      </c>
      <c r="J2896" s="18" t="s">
        <v>6476</v>
      </c>
    </row>
    <row r="2897" s="12" customFormat="1" ht="42" customHeight="1" spans="1:10">
      <c r="A2897" s="18"/>
      <c r="B2897" s="18"/>
      <c r="C2897" s="18" t="s">
        <v>2052</v>
      </c>
      <c r="D2897" s="18" t="s">
        <v>2084</v>
      </c>
      <c r="E2897" s="18" t="s">
        <v>6477</v>
      </c>
      <c r="F2897" s="18" t="s">
        <v>2070</v>
      </c>
      <c r="G2897" s="18" t="s">
        <v>2071</v>
      </c>
      <c r="H2897" s="18" t="s">
        <v>2072</v>
      </c>
      <c r="I2897" s="18" t="s">
        <v>2065</v>
      </c>
      <c r="J2897" s="18" t="s">
        <v>6478</v>
      </c>
    </row>
    <row r="2898" s="12" customFormat="1" ht="42" customHeight="1" spans="1:10">
      <c r="A2898" s="18"/>
      <c r="B2898" s="18"/>
      <c r="C2898" s="18" t="s">
        <v>2052</v>
      </c>
      <c r="D2898" s="18" t="s">
        <v>2088</v>
      </c>
      <c r="E2898" s="18" t="s">
        <v>6479</v>
      </c>
      <c r="F2898" s="18" t="s">
        <v>2070</v>
      </c>
      <c r="G2898" s="18" t="s">
        <v>2071</v>
      </c>
      <c r="H2898" s="18" t="s">
        <v>2072</v>
      </c>
      <c r="I2898" s="18" t="s">
        <v>2065</v>
      </c>
      <c r="J2898" s="18" t="s">
        <v>6480</v>
      </c>
    </row>
    <row r="2899" s="12" customFormat="1" ht="42" customHeight="1" spans="1:10">
      <c r="A2899" s="18"/>
      <c r="B2899" s="18"/>
      <c r="C2899" s="18" t="s">
        <v>2052</v>
      </c>
      <c r="D2899" s="18" t="s">
        <v>2110</v>
      </c>
      <c r="E2899" s="18" t="s">
        <v>2268</v>
      </c>
      <c r="F2899" s="18" t="s">
        <v>2070</v>
      </c>
      <c r="G2899" s="18" t="s">
        <v>2071</v>
      </c>
      <c r="H2899" s="18" t="s">
        <v>2072</v>
      </c>
      <c r="I2899" s="18" t="s">
        <v>2065</v>
      </c>
      <c r="J2899" s="18" t="s">
        <v>6481</v>
      </c>
    </row>
    <row r="2900" s="12" customFormat="1" ht="42" customHeight="1" spans="1:10">
      <c r="A2900" s="18"/>
      <c r="B2900" s="18"/>
      <c r="C2900" s="18" t="s">
        <v>2060</v>
      </c>
      <c r="D2900" s="18" t="s">
        <v>2061</v>
      </c>
      <c r="E2900" s="18" t="s">
        <v>6482</v>
      </c>
      <c r="F2900" s="18" t="s">
        <v>2070</v>
      </c>
      <c r="G2900" s="18" t="s">
        <v>2071</v>
      </c>
      <c r="H2900" s="18" t="s">
        <v>2072</v>
      </c>
      <c r="I2900" s="18" t="s">
        <v>2065</v>
      </c>
      <c r="J2900" s="18" t="s">
        <v>6483</v>
      </c>
    </row>
    <row r="2901" s="12" customFormat="1" ht="42" customHeight="1" spans="1:10">
      <c r="A2901" s="18"/>
      <c r="B2901" s="18"/>
      <c r="C2901" s="18" t="s">
        <v>2060</v>
      </c>
      <c r="D2901" s="18" t="s">
        <v>2193</v>
      </c>
      <c r="E2901" s="18" t="s">
        <v>6484</v>
      </c>
      <c r="F2901" s="18" t="s">
        <v>2070</v>
      </c>
      <c r="G2901" s="18" t="s">
        <v>2071</v>
      </c>
      <c r="H2901" s="18" t="s">
        <v>2072</v>
      </c>
      <c r="I2901" s="18" t="s">
        <v>2065</v>
      </c>
      <c r="J2901" s="18" t="s">
        <v>6485</v>
      </c>
    </row>
    <row r="2902" s="12" customFormat="1" ht="42" customHeight="1" spans="1:10">
      <c r="A2902" s="18"/>
      <c r="B2902" s="18"/>
      <c r="C2902" s="18" t="s">
        <v>2067</v>
      </c>
      <c r="D2902" s="18" t="s">
        <v>2068</v>
      </c>
      <c r="E2902" s="18" t="s">
        <v>2074</v>
      </c>
      <c r="F2902" s="18" t="s">
        <v>2070</v>
      </c>
      <c r="G2902" s="18" t="s">
        <v>2103</v>
      </c>
      <c r="H2902" s="18" t="s">
        <v>2072</v>
      </c>
      <c r="I2902" s="18" t="s">
        <v>2065</v>
      </c>
      <c r="J2902" s="18" t="s">
        <v>6486</v>
      </c>
    </row>
    <row r="2903" s="12" customFormat="1" ht="42" customHeight="1" spans="1:10">
      <c r="A2903" s="18" t="s">
        <v>2226</v>
      </c>
      <c r="B2903" s="18" t="s">
        <v>6487</v>
      </c>
      <c r="C2903" s="18" t="s">
        <v>2052</v>
      </c>
      <c r="D2903" s="18" t="s">
        <v>2084</v>
      </c>
      <c r="E2903" s="18" t="s">
        <v>6028</v>
      </c>
      <c r="F2903" s="18" t="s">
        <v>2055</v>
      </c>
      <c r="G2903" s="18" t="s">
        <v>2086</v>
      </c>
      <c r="H2903" s="18" t="s">
        <v>2072</v>
      </c>
      <c r="I2903" s="18" t="s">
        <v>2058</v>
      </c>
      <c r="J2903" s="18" t="s">
        <v>6028</v>
      </c>
    </row>
    <row r="2904" s="12" customFormat="1" ht="42" customHeight="1" spans="1:10">
      <c r="A2904" s="18"/>
      <c r="B2904" s="18"/>
      <c r="C2904" s="18" t="s">
        <v>2052</v>
      </c>
      <c r="D2904" s="18" t="s">
        <v>2088</v>
      </c>
      <c r="E2904" s="18" t="s">
        <v>2105</v>
      </c>
      <c r="F2904" s="18" t="s">
        <v>2055</v>
      </c>
      <c r="G2904" s="18" t="s">
        <v>2079</v>
      </c>
      <c r="H2904" s="18" t="s">
        <v>2108</v>
      </c>
      <c r="I2904" s="18" t="s">
        <v>2065</v>
      </c>
      <c r="J2904" s="18" t="s">
        <v>2105</v>
      </c>
    </row>
    <row r="2905" s="12" customFormat="1" ht="42" customHeight="1" spans="1:10">
      <c r="A2905" s="18"/>
      <c r="B2905" s="18"/>
      <c r="C2905" s="18" t="s">
        <v>2052</v>
      </c>
      <c r="D2905" s="18" t="s">
        <v>2110</v>
      </c>
      <c r="E2905" s="18" t="s">
        <v>2268</v>
      </c>
      <c r="F2905" s="18" t="s">
        <v>2055</v>
      </c>
      <c r="G2905" s="18" t="s">
        <v>2103</v>
      </c>
      <c r="H2905" s="18" t="s">
        <v>2072</v>
      </c>
      <c r="I2905" s="18" t="s">
        <v>2065</v>
      </c>
      <c r="J2905" s="18" t="s">
        <v>6488</v>
      </c>
    </row>
    <row r="2906" s="12" customFormat="1" ht="42" customHeight="1" spans="1:10">
      <c r="A2906" s="18"/>
      <c r="B2906" s="18"/>
      <c r="C2906" s="18" t="s">
        <v>2060</v>
      </c>
      <c r="D2906" s="18" t="s">
        <v>2061</v>
      </c>
      <c r="E2906" s="18" t="s">
        <v>6489</v>
      </c>
      <c r="F2906" s="18" t="s">
        <v>2055</v>
      </c>
      <c r="G2906" s="18" t="s">
        <v>3978</v>
      </c>
      <c r="H2906" s="18"/>
      <c r="I2906" s="18" t="s">
        <v>2065</v>
      </c>
      <c r="J2906" s="18" t="s">
        <v>6489</v>
      </c>
    </row>
    <row r="2907" s="12" customFormat="1" ht="42" customHeight="1" spans="1:10">
      <c r="A2907" s="18"/>
      <c r="B2907" s="18"/>
      <c r="C2907" s="18" t="s">
        <v>2067</v>
      </c>
      <c r="D2907" s="18" t="s">
        <v>2068</v>
      </c>
      <c r="E2907" s="18" t="s">
        <v>6490</v>
      </c>
      <c r="F2907" s="18" t="s">
        <v>2070</v>
      </c>
      <c r="G2907" s="18" t="s">
        <v>2071</v>
      </c>
      <c r="H2907" s="18" t="s">
        <v>2072</v>
      </c>
      <c r="I2907" s="18" t="s">
        <v>2065</v>
      </c>
      <c r="J2907" s="18" t="s">
        <v>6490</v>
      </c>
    </row>
    <row r="2908" s="12" customFormat="1" ht="42" customHeight="1" spans="1:10">
      <c r="A2908" s="19" t="s">
        <v>6491</v>
      </c>
      <c r="B2908" s="20"/>
      <c r="C2908" s="20"/>
      <c r="D2908" s="20"/>
      <c r="E2908" s="20"/>
      <c r="F2908" s="20"/>
      <c r="G2908" s="20"/>
      <c r="H2908" s="20"/>
      <c r="I2908" s="20"/>
      <c r="J2908" s="20"/>
    </row>
    <row r="2909" s="12" customFormat="1" ht="42" customHeight="1" spans="1:10">
      <c r="A2909" s="18" t="s">
        <v>6002</v>
      </c>
      <c r="B2909" s="18" t="s">
        <v>6187</v>
      </c>
      <c r="C2909" s="18" t="s">
        <v>2052</v>
      </c>
      <c r="D2909" s="18" t="s">
        <v>2088</v>
      </c>
      <c r="E2909" s="18" t="s">
        <v>2105</v>
      </c>
      <c r="F2909" s="18" t="s">
        <v>2055</v>
      </c>
      <c r="G2909" s="18" t="s">
        <v>6188</v>
      </c>
      <c r="H2909" s="18" t="s">
        <v>2211</v>
      </c>
      <c r="I2909" s="18" t="s">
        <v>2058</v>
      </c>
      <c r="J2909" s="18" t="s">
        <v>2105</v>
      </c>
    </row>
    <row r="2910" s="12" customFormat="1" ht="42" customHeight="1" spans="1:10">
      <c r="A2910" s="18"/>
      <c r="B2910" s="18"/>
      <c r="C2910" s="18" t="s">
        <v>2060</v>
      </c>
      <c r="D2910" s="18" t="s">
        <v>2061</v>
      </c>
      <c r="E2910" s="18" t="s">
        <v>6004</v>
      </c>
      <c r="F2910" s="18" t="s">
        <v>2055</v>
      </c>
      <c r="G2910" s="18" t="s">
        <v>2086</v>
      </c>
      <c r="H2910" s="18" t="s">
        <v>2072</v>
      </c>
      <c r="I2910" s="18" t="s">
        <v>2058</v>
      </c>
      <c r="J2910" s="18" t="s">
        <v>6004</v>
      </c>
    </row>
    <row r="2911" s="12" customFormat="1" ht="42" customHeight="1" spans="1:10">
      <c r="A2911" s="18"/>
      <c r="B2911" s="18"/>
      <c r="C2911" s="18" t="s">
        <v>2067</v>
      </c>
      <c r="D2911" s="18" t="s">
        <v>2068</v>
      </c>
      <c r="E2911" s="18" t="s">
        <v>2068</v>
      </c>
      <c r="F2911" s="18" t="s">
        <v>2070</v>
      </c>
      <c r="G2911" s="18" t="s">
        <v>2071</v>
      </c>
      <c r="H2911" s="18" t="s">
        <v>2072</v>
      </c>
      <c r="I2911" s="18" t="s">
        <v>2058</v>
      </c>
      <c r="J2911" s="18" t="s">
        <v>2068</v>
      </c>
    </row>
    <row r="2912" s="12" customFormat="1" ht="42" customHeight="1" spans="1:10">
      <c r="A2912" s="18" t="s">
        <v>4446</v>
      </c>
      <c r="B2912" s="18" t="s">
        <v>3742</v>
      </c>
      <c r="C2912" s="18" t="s">
        <v>2052</v>
      </c>
      <c r="D2912" s="18" t="s">
        <v>2053</v>
      </c>
      <c r="E2912" s="18" t="s">
        <v>3835</v>
      </c>
      <c r="F2912" s="18" t="s">
        <v>2055</v>
      </c>
      <c r="G2912" s="18" t="s">
        <v>6492</v>
      </c>
      <c r="H2912" s="18" t="s">
        <v>2057</v>
      </c>
      <c r="I2912" s="18" t="s">
        <v>2058</v>
      </c>
      <c r="J2912" s="18" t="s">
        <v>3752</v>
      </c>
    </row>
    <row r="2913" s="12" customFormat="1" ht="42" customHeight="1" spans="1:10">
      <c r="A2913" s="18"/>
      <c r="B2913" s="18"/>
      <c r="C2913" s="18" t="s">
        <v>2060</v>
      </c>
      <c r="D2913" s="18" t="s">
        <v>2061</v>
      </c>
      <c r="E2913" s="18" t="s">
        <v>2062</v>
      </c>
      <c r="F2913" s="18" t="s">
        <v>2055</v>
      </c>
      <c r="G2913" s="18" t="s">
        <v>2063</v>
      </c>
      <c r="H2913" s="18"/>
      <c r="I2913" s="18" t="s">
        <v>2065</v>
      </c>
      <c r="J2913" s="18" t="s">
        <v>2066</v>
      </c>
    </row>
    <row r="2914" s="12" customFormat="1" ht="42" customHeight="1" spans="1:10">
      <c r="A2914" s="18"/>
      <c r="B2914" s="18"/>
      <c r="C2914" s="18" t="s">
        <v>2067</v>
      </c>
      <c r="D2914" s="18" t="s">
        <v>2068</v>
      </c>
      <c r="E2914" s="18" t="s">
        <v>2069</v>
      </c>
      <c r="F2914" s="18" t="s">
        <v>2070</v>
      </c>
      <c r="G2914" s="18" t="s">
        <v>2071</v>
      </c>
      <c r="H2914" s="18" t="s">
        <v>2072</v>
      </c>
      <c r="I2914" s="18" t="s">
        <v>2058</v>
      </c>
      <c r="J2914" s="18" t="s">
        <v>2073</v>
      </c>
    </row>
    <row r="2915" s="12" customFormat="1" ht="42" customHeight="1" spans="1:10">
      <c r="A2915" s="18" t="s">
        <v>2226</v>
      </c>
      <c r="B2915" s="18" t="s">
        <v>3742</v>
      </c>
      <c r="C2915" s="18" t="s">
        <v>2052</v>
      </c>
      <c r="D2915" s="18" t="s">
        <v>2053</v>
      </c>
      <c r="E2915" s="18" t="s">
        <v>4824</v>
      </c>
      <c r="F2915" s="18" t="s">
        <v>2055</v>
      </c>
      <c r="G2915" s="18" t="s">
        <v>6492</v>
      </c>
      <c r="H2915" s="18" t="s">
        <v>2057</v>
      </c>
      <c r="I2915" s="18" t="s">
        <v>2058</v>
      </c>
      <c r="J2915" s="18" t="s">
        <v>4825</v>
      </c>
    </row>
    <row r="2916" s="12" customFormat="1" ht="42" customHeight="1" spans="1:10">
      <c r="A2916" s="18"/>
      <c r="B2916" s="18"/>
      <c r="C2916" s="18" t="s">
        <v>2060</v>
      </c>
      <c r="D2916" s="18" t="s">
        <v>2061</v>
      </c>
      <c r="E2916" s="18" t="s">
        <v>2062</v>
      </c>
      <c r="F2916" s="18" t="s">
        <v>2055</v>
      </c>
      <c r="G2916" s="18" t="s">
        <v>2063</v>
      </c>
      <c r="H2916" s="18"/>
      <c r="I2916" s="18" t="s">
        <v>2065</v>
      </c>
      <c r="J2916" s="18" t="s">
        <v>4826</v>
      </c>
    </row>
    <row r="2917" s="12" customFormat="1" ht="42" customHeight="1" spans="1:10">
      <c r="A2917" s="18"/>
      <c r="B2917" s="18"/>
      <c r="C2917" s="18" t="s">
        <v>2067</v>
      </c>
      <c r="D2917" s="18" t="s">
        <v>2068</v>
      </c>
      <c r="E2917" s="18" t="s">
        <v>2074</v>
      </c>
      <c r="F2917" s="18" t="s">
        <v>2070</v>
      </c>
      <c r="G2917" s="18" t="s">
        <v>2071</v>
      </c>
      <c r="H2917" s="18" t="s">
        <v>2072</v>
      </c>
      <c r="I2917" s="18" t="s">
        <v>2058</v>
      </c>
      <c r="J2917" s="18" t="s">
        <v>2075</v>
      </c>
    </row>
    <row r="2918" s="12" customFormat="1" ht="42" customHeight="1" spans="1:10">
      <c r="A2918" s="19" t="s">
        <v>6493</v>
      </c>
      <c r="B2918" s="20"/>
      <c r="C2918" s="20"/>
      <c r="D2918" s="20"/>
      <c r="E2918" s="20"/>
      <c r="F2918" s="20"/>
      <c r="G2918" s="20"/>
      <c r="H2918" s="20"/>
      <c r="I2918" s="20"/>
      <c r="J2918" s="20"/>
    </row>
    <row r="2919" s="12" customFormat="1" ht="42" customHeight="1" spans="1:10">
      <c r="A2919" s="18" t="s">
        <v>6017</v>
      </c>
      <c r="B2919" s="18" t="s">
        <v>6017</v>
      </c>
      <c r="C2919" s="18" t="s">
        <v>2052</v>
      </c>
      <c r="D2919" s="18" t="s">
        <v>2053</v>
      </c>
      <c r="E2919" s="18" t="s">
        <v>6153</v>
      </c>
      <c r="F2919" s="18" t="s">
        <v>2055</v>
      </c>
      <c r="G2919" s="18" t="s">
        <v>2086</v>
      </c>
      <c r="H2919" s="18" t="s">
        <v>2072</v>
      </c>
      <c r="I2919" s="18" t="s">
        <v>2058</v>
      </c>
      <c r="J2919" s="18" t="s">
        <v>6153</v>
      </c>
    </row>
    <row r="2920" s="12" customFormat="1" ht="42" customHeight="1" spans="1:10">
      <c r="A2920" s="18"/>
      <c r="B2920" s="18"/>
      <c r="C2920" s="18" t="s">
        <v>2060</v>
      </c>
      <c r="D2920" s="18" t="s">
        <v>2061</v>
      </c>
      <c r="E2920" s="18" t="s">
        <v>6494</v>
      </c>
      <c r="F2920" s="18" t="s">
        <v>2070</v>
      </c>
      <c r="G2920" s="18" t="s">
        <v>2103</v>
      </c>
      <c r="H2920" s="18" t="s">
        <v>2072</v>
      </c>
      <c r="I2920" s="18" t="s">
        <v>2058</v>
      </c>
      <c r="J2920" s="18" t="s">
        <v>6494</v>
      </c>
    </row>
    <row r="2921" s="12" customFormat="1" ht="42" customHeight="1" spans="1:10">
      <c r="A2921" s="18"/>
      <c r="B2921" s="18"/>
      <c r="C2921" s="18" t="s">
        <v>2067</v>
      </c>
      <c r="D2921" s="18" t="s">
        <v>2068</v>
      </c>
      <c r="E2921" s="18" t="s">
        <v>2338</v>
      </c>
      <c r="F2921" s="18" t="s">
        <v>2070</v>
      </c>
      <c r="G2921" s="18" t="s">
        <v>2071</v>
      </c>
      <c r="H2921" s="18" t="s">
        <v>2072</v>
      </c>
      <c r="I2921" s="18" t="s">
        <v>2058</v>
      </c>
      <c r="J2921" s="18" t="s">
        <v>2338</v>
      </c>
    </row>
    <row r="2922" s="12" customFormat="1" ht="42" customHeight="1" spans="1:10">
      <c r="A2922" s="18" t="s">
        <v>5476</v>
      </c>
      <c r="B2922" s="18" t="s">
        <v>6239</v>
      </c>
      <c r="C2922" s="18" t="s">
        <v>2052</v>
      </c>
      <c r="D2922" s="18" t="s">
        <v>2053</v>
      </c>
      <c r="E2922" s="18" t="s">
        <v>4824</v>
      </c>
      <c r="F2922" s="18" t="s">
        <v>2055</v>
      </c>
      <c r="G2922" s="18" t="s">
        <v>2696</v>
      </c>
      <c r="H2922" s="18" t="s">
        <v>2057</v>
      </c>
      <c r="I2922" s="18" t="s">
        <v>2058</v>
      </c>
      <c r="J2922" s="18" t="s">
        <v>4825</v>
      </c>
    </row>
    <row r="2923" s="12" customFormat="1" ht="42" customHeight="1" spans="1:10">
      <c r="A2923" s="18"/>
      <c r="B2923" s="18"/>
      <c r="C2923" s="18" t="s">
        <v>2060</v>
      </c>
      <c r="D2923" s="18" t="s">
        <v>2061</v>
      </c>
      <c r="E2923" s="18" t="s">
        <v>2062</v>
      </c>
      <c r="F2923" s="18" t="s">
        <v>2055</v>
      </c>
      <c r="G2923" s="18" t="s">
        <v>2063</v>
      </c>
      <c r="H2923" s="18" t="s">
        <v>2211</v>
      </c>
      <c r="I2923" s="18" t="s">
        <v>2058</v>
      </c>
      <c r="J2923" s="18" t="s">
        <v>4826</v>
      </c>
    </row>
    <row r="2924" s="12" customFormat="1" ht="42" customHeight="1" spans="1:10">
      <c r="A2924" s="18"/>
      <c r="B2924" s="18"/>
      <c r="C2924" s="18" t="s">
        <v>2067</v>
      </c>
      <c r="D2924" s="18" t="s">
        <v>2068</v>
      </c>
      <c r="E2924" s="18" t="s">
        <v>2069</v>
      </c>
      <c r="F2924" s="18" t="s">
        <v>2070</v>
      </c>
      <c r="G2924" s="18" t="s">
        <v>2071</v>
      </c>
      <c r="H2924" s="18" t="s">
        <v>2072</v>
      </c>
      <c r="I2924" s="18" t="s">
        <v>2058</v>
      </c>
      <c r="J2924" s="18" t="s">
        <v>4827</v>
      </c>
    </row>
    <row r="2925" s="12" customFormat="1" ht="42" customHeight="1" spans="1:10">
      <c r="A2925" s="18" t="s">
        <v>6002</v>
      </c>
      <c r="B2925" s="18" t="s">
        <v>6187</v>
      </c>
      <c r="C2925" s="18" t="s">
        <v>2052</v>
      </c>
      <c r="D2925" s="18" t="s">
        <v>2088</v>
      </c>
      <c r="E2925" s="18" t="s">
        <v>2105</v>
      </c>
      <c r="F2925" s="18" t="s">
        <v>2055</v>
      </c>
      <c r="G2925" s="18" t="s">
        <v>6188</v>
      </c>
      <c r="H2925" s="18" t="s">
        <v>2211</v>
      </c>
      <c r="I2925" s="18" t="s">
        <v>2058</v>
      </c>
      <c r="J2925" s="18" t="s">
        <v>2105</v>
      </c>
    </row>
    <row r="2926" s="12" customFormat="1" ht="42" customHeight="1" spans="1:10">
      <c r="A2926" s="18"/>
      <c r="B2926" s="18"/>
      <c r="C2926" s="18" t="s">
        <v>2060</v>
      </c>
      <c r="D2926" s="18" t="s">
        <v>2061</v>
      </c>
      <c r="E2926" s="18" t="s">
        <v>6004</v>
      </c>
      <c r="F2926" s="18" t="s">
        <v>2055</v>
      </c>
      <c r="G2926" s="18" t="s">
        <v>2086</v>
      </c>
      <c r="H2926" s="18" t="s">
        <v>2072</v>
      </c>
      <c r="I2926" s="18" t="s">
        <v>2058</v>
      </c>
      <c r="J2926" s="18" t="s">
        <v>6004</v>
      </c>
    </row>
    <row r="2927" s="12" customFormat="1" ht="42" customHeight="1" spans="1:10">
      <c r="A2927" s="18"/>
      <c r="B2927" s="18"/>
      <c r="C2927" s="18" t="s">
        <v>2067</v>
      </c>
      <c r="D2927" s="18" t="s">
        <v>2068</v>
      </c>
      <c r="E2927" s="18" t="s">
        <v>2068</v>
      </c>
      <c r="F2927" s="18" t="s">
        <v>2070</v>
      </c>
      <c r="G2927" s="18" t="s">
        <v>2071</v>
      </c>
      <c r="H2927" s="18" t="s">
        <v>2072</v>
      </c>
      <c r="I2927" s="18" t="s">
        <v>2058</v>
      </c>
      <c r="J2927" s="18" t="s">
        <v>2068</v>
      </c>
    </row>
    <row r="2928" s="12" customFormat="1" ht="42" customHeight="1" spans="1:10">
      <c r="A2928" s="19" t="s">
        <v>6495</v>
      </c>
      <c r="B2928" s="20"/>
      <c r="C2928" s="20"/>
      <c r="D2928" s="20"/>
      <c r="E2928" s="20"/>
      <c r="F2928" s="20"/>
      <c r="G2928" s="20"/>
      <c r="H2928" s="20"/>
      <c r="I2928" s="20"/>
      <c r="J2928" s="20"/>
    </row>
    <row r="2929" s="12" customFormat="1" ht="42" customHeight="1" spans="1:10">
      <c r="A2929" s="18" t="s">
        <v>4446</v>
      </c>
      <c r="B2929" s="18" t="s">
        <v>3742</v>
      </c>
      <c r="C2929" s="18" t="s">
        <v>2052</v>
      </c>
      <c r="D2929" s="18" t="s">
        <v>2088</v>
      </c>
      <c r="E2929" s="18" t="s">
        <v>6394</v>
      </c>
      <c r="F2929" s="18" t="s">
        <v>2055</v>
      </c>
      <c r="G2929" s="18" t="s">
        <v>2086</v>
      </c>
      <c r="H2929" s="18" t="s">
        <v>2072</v>
      </c>
      <c r="I2929" s="18" t="s">
        <v>2058</v>
      </c>
      <c r="J2929" s="18" t="s">
        <v>6496</v>
      </c>
    </row>
    <row r="2930" s="12" customFormat="1" ht="42" customHeight="1" spans="1:10">
      <c r="A2930" s="18"/>
      <c r="B2930" s="18"/>
      <c r="C2930" s="18" t="s">
        <v>2060</v>
      </c>
      <c r="D2930" s="18" t="s">
        <v>2193</v>
      </c>
      <c r="E2930" s="18" t="s">
        <v>6385</v>
      </c>
      <c r="F2930" s="18" t="s">
        <v>2055</v>
      </c>
      <c r="G2930" s="18" t="s">
        <v>2131</v>
      </c>
      <c r="H2930" s="18" t="s">
        <v>2108</v>
      </c>
      <c r="I2930" s="18" t="s">
        <v>2058</v>
      </c>
      <c r="J2930" s="18" t="s">
        <v>6496</v>
      </c>
    </row>
    <row r="2931" s="12" customFormat="1" ht="42" customHeight="1" spans="1:10">
      <c r="A2931" s="18"/>
      <c r="B2931" s="18"/>
      <c r="C2931" s="18" t="s">
        <v>2067</v>
      </c>
      <c r="D2931" s="18" t="s">
        <v>2068</v>
      </c>
      <c r="E2931" s="18" t="s">
        <v>3396</v>
      </c>
      <c r="F2931" s="18" t="s">
        <v>2070</v>
      </c>
      <c r="G2931" s="18" t="s">
        <v>2103</v>
      </c>
      <c r="H2931" s="18" t="s">
        <v>2072</v>
      </c>
      <c r="I2931" s="18" t="s">
        <v>2058</v>
      </c>
      <c r="J2931" s="18" t="s">
        <v>6496</v>
      </c>
    </row>
    <row r="2932" s="12" customFormat="1" ht="42" customHeight="1" spans="1:10">
      <c r="A2932" s="18" t="s">
        <v>5476</v>
      </c>
      <c r="B2932" s="18" t="s">
        <v>3742</v>
      </c>
      <c r="C2932" s="18" t="s">
        <v>2052</v>
      </c>
      <c r="D2932" s="18" t="s">
        <v>2053</v>
      </c>
      <c r="E2932" s="18" t="s">
        <v>6497</v>
      </c>
      <c r="F2932" s="18" t="s">
        <v>2055</v>
      </c>
      <c r="G2932" s="18" t="s">
        <v>6498</v>
      </c>
      <c r="H2932" s="18" t="s">
        <v>2057</v>
      </c>
      <c r="I2932" s="18" t="s">
        <v>2058</v>
      </c>
      <c r="J2932" s="18" t="s">
        <v>6497</v>
      </c>
    </row>
    <row r="2933" s="12" customFormat="1" ht="42" customHeight="1" spans="1:10">
      <c r="A2933" s="18"/>
      <c r="B2933" s="18"/>
      <c r="C2933" s="18" t="s">
        <v>2052</v>
      </c>
      <c r="D2933" s="18" t="s">
        <v>2084</v>
      </c>
      <c r="E2933" s="18" t="s">
        <v>6499</v>
      </c>
      <c r="F2933" s="18" t="s">
        <v>2055</v>
      </c>
      <c r="G2933" s="18" t="s">
        <v>2086</v>
      </c>
      <c r="H2933" s="18" t="s">
        <v>2072</v>
      </c>
      <c r="I2933" s="18" t="s">
        <v>2058</v>
      </c>
      <c r="J2933" s="18" t="s">
        <v>6499</v>
      </c>
    </row>
    <row r="2934" s="12" customFormat="1" ht="42" customHeight="1" spans="1:10">
      <c r="A2934" s="18"/>
      <c r="B2934" s="18"/>
      <c r="C2934" s="18" t="s">
        <v>2060</v>
      </c>
      <c r="D2934" s="18" t="s">
        <v>2061</v>
      </c>
      <c r="E2934" s="18" t="s">
        <v>6422</v>
      </c>
      <c r="F2934" s="18" t="s">
        <v>2070</v>
      </c>
      <c r="G2934" s="18" t="s">
        <v>3493</v>
      </c>
      <c r="H2934" s="18" t="s">
        <v>2072</v>
      </c>
      <c r="I2934" s="18" t="s">
        <v>2058</v>
      </c>
      <c r="J2934" s="18" t="s">
        <v>6422</v>
      </c>
    </row>
    <row r="2935" s="12" customFormat="1" ht="42" customHeight="1" spans="1:10">
      <c r="A2935" s="18"/>
      <c r="B2935" s="18"/>
      <c r="C2935" s="18" t="s">
        <v>2067</v>
      </c>
      <c r="D2935" s="18" t="s">
        <v>2068</v>
      </c>
      <c r="E2935" s="18" t="s">
        <v>3396</v>
      </c>
      <c r="F2935" s="18" t="s">
        <v>2070</v>
      </c>
      <c r="G2935" s="18" t="s">
        <v>2103</v>
      </c>
      <c r="H2935" s="18" t="s">
        <v>2072</v>
      </c>
      <c r="I2935" s="18" t="s">
        <v>2058</v>
      </c>
      <c r="J2935" s="18" t="s">
        <v>3396</v>
      </c>
    </row>
    <row r="2936" s="12" customFormat="1" ht="42" customHeight="1" spans="1:10">
      <c r="A2936" s="18" t="s">
        <v>6002</v>
      </c>
      <c r="B2936" s="18" t="s">
        <v>6187</v>
      </c>
      <c r="C2936" s="18" t="s">
        <v>2052</v>
      </c>
      <c r="D2936" s="18" t="s">
        <v>2088</v>
      </c>
      <c r="E2936" s="18" t="s">
        <v>2105</v>
      </c>
      <c r="F2936" s="18" t="s">
        <v>2055</v>
      </c>
      <c r="G2936" s="18" t="s">
        <v>6188</v>
      </c>
      <c r="H2936" s="18" t="s">
        <v>2211</v>
      </c>
      <c r="I2936" s="18" t="s">
        <v>2058</v>
      </c>
      <c r="J2936" s="18" t="s">
        <v>2105</v>
      </c>
    </row>
    <row r="2937" s="12" customFormat="1" ht="42" customHeight="1" spans="1:10">
      <c r="A2937" s="18"/>
      <c r="B2937" s="18"/>
      <c r="C2937" s="18" t="s">
        <v>2060</v>
      </c>
      <c r="D2937" s="18" t="s">
        <v>2061</v>
      </c>
      <c r="E2937" s="18" t="s">
        <v>6004</v>
      </c>
      <c r="F2937" s="18" t="s">
        <v>2055</v>
      </c>
      <c r="G2937" s="18" t="s">
        <v>2086</v>
      </c>
      <c r="H2937" s="18" t="s">
        <v>2072</v>
      </c>
      <c r="I2937" s="18" t="s">
        <v>2058</v>
      </c>
      <c r="J2937" s="18" t="s">
        <v>6004</v>
      </c>
    </row>
    <row r="2938" s="12" customFormat="1" ht="42" customHeight="1" spans="1:10">
      <c r="A2938" s="18"/>
      <c r="B2938" s="18"/>
      <c r="C2938" s="18" t="s">
        <v>2067</v>
      </c>
      <c r="D2938" s="18" t="s">
        <v>2068</v>
      </c>
      <c r="E2938" s="18" t="s">
        <v>2068</v>
      </c>
      <c r="F2938" s="18" t="s">
        <v>2070</v>
      </c>
      <c r="G2938" s="18" t="s">
        <v>2071</v>
      </c>
      <c r="H2938" s="18" t="s">
        <v>2072</v>
      </c>
      <c r="I2938" s="18" t="s">
        <v>2058</v>
      </c>
      <c r="J2938" s="18" t="s">
        <v>2068</v>
      </c>
    </row>
    <row r="2939" s="12" customFormat="1" ht="42" customHeight="1" spans="1:10">
      <c r="A2939" s="19" t="s">
        <v>6500</v>
      </c>
      <c r="B2939" s="20"/>
      <c r="C2939" s="20"/>
      <c r="D2939" s="20"/>
      <c r="E2939" s="20"/>
      <c r="F2939" s="20"/>
      <c r="G2939" s="20"/>
      <c r="H2939" s="20"/>
      <c r="I2939" s="20"/>
      <c r="J2939" s="20"/>
    </row>
    <row r="2940" s="12" customFormat="1" ht="42" customHeight="1" spans="1:10">
      <c r="A2940" s="18" t="s">
        <v>6328</v>
      </c>
      <c r="B2940" s="18" t="s">
        <v>6501</v>
      </c>
      <c r="C2940" s="18" t="s">
        <v>2052</v>
      </c>
      <c r="D2940" s="18" t="s">
        <v>2053</v>
      </c>
      <c r="E2940" s="18" t="s">
        <v>6388</v>
      </c>
      <c r="F2940" s="18" t="s">
        <v>2055</v>
      </c>
      <c r="G2940" s="18" t="s">
        <v>2079</v>
      </c>
      <c r="H2940" s="18" t="s">
        <v>2057</v>
      </c>
      <c r="I2940" s="18" t="s">
        <v>2058</v>
      </c>
      <c r="J2940" s="18" t="s">
        <v>6388</v>
      </c>
    </row>
    <row r="2941" s="12" customFormat="1" ht="42" customHeight="1" spans="1:10">
      <c r="A2941" s="18"/>
      <c r="B2941" s="18"/>
      <c r="C2941" s="18" t="s">
        <v>2052</v>
      </c>
      <c r="D2941" s="18" t="s">
        <v>2084</v>
      </c>
      <c r="E2941" s="18" t="s">
        <v>6355</v>
      </c>
      <c r="F2941" s="18" t="s">
        <v>2055</v>
      </c>
      <c r="G2941" s="18" t="s">
        <v>2086</v>
      </c>
      <c r="H2941" s="18" t="s">
        <v>2072</v>
      </c>
      <c r="I2941" s="18" t="s">
        <v>2058</v>
      </c>
      <c r="J2941" s="18" t="s">
        <v>6355</v>
      </c>
    </row>
    <row r="2942" s="12" customFormat="1" ht="42" customHeight="1" spans="1:10">
      <c r="A2942" s="18"/>
      <c r="B2942" s="18"/>
      <c r="C2942" s="18" t="s">
        <v>2052</v>
      </c>
      <c r="D2942" s="18" t="s">
        <v>2084</v>
      </c>
      <c r="E2942" s="18" t="s">
        <v>6211</v>
      </c>
      <c r="F2942" s="18" t="s">
        <v>2055</v>
      </c>
      <c r="G2942" s="18" t="s">
        <v>2086</v>
      </c>
      <c r="H2942" s="18" t="s">
        <v>2072</v>
      </c>
      <c r="I2942" s="18" t="s">
        <v>2058</v>
      </c>
      <c r="J2942" s="18" t="s">
        <v>6211</v>
      </c>
    </row>
    <row r="2943" s="12" customFormat="1" ht="42" customHeight="1" spans="1:10">
      <c r="A2943" s="18"/>
      <c r="B2943" s="18"/>
      <c r="C2943" s="18" t="s">
        <v>2052</v>
      </c>
      <c r="D2943" s="18" t="s">
        <v>2088</v>
      </c>
      <c r="E2943" s="18" t="s">
        <v>3693</v>
      </c>
      <c r="F2943" s="18" t="s">
        <v>2055</v>
      </c>
      <c r="G2943" s="18" t="s">
        <v>2086</v>
      </c>
      <c r="H2943" s="18" t="s">
        <v>2072</v>
      </c>
      <c r="I2943" s="18" t="s">
        <v>2058</v>
      </c>
      <c r="J2943" s="18" t="s">
        <v>3693</v>
      </c>
    </row>
    <row r="2944" s="12" customFormat="1" ht="42" customHeight="1" spans="1:10">
      <c r="A2944" s="18"/>
      <c r="B2944" s="18"/>
      <c r="C2944" s="18" t="s">
        <v>2060</v>
      </c>
      <c r="D2944" s="18" t="s">
        <v>3043</v>
      </c>
      <c r="E2944" s="18" t="s">
        <v>2111</v>
      </c>
      <c r="F2944" s="18" t="s">
        <v>2055</v>
      </c>
      <c r="G2944" s="18" t="s">
        <v>4070</v>
      </c>
      <c r="H2944" s="18" t="s">
        <v>2233</v>
      </c>
      <c r="I2944" s="18" t="s">
        <v>2058</v>
      </c>
      <c r="J2944" s="18" t="s">
        <v>6502</v>
      </c>
    </row>
    <row r="2945" s="12" customFormat="1" ht="42" customHeight="1" spans="1:10">
      <c r="A2945" s="18"/>
      <c r="B2945" s="18"/>
      <c r="C2945" s="18" t="s">
        <v>2060</v>
      </c>
      <c r="D2945" s="18" t="s">
        <v>2061</v>
      </c>
      <c r="E2945" s="18" t="s">
        <v>6390</v>
      </c>
      <c r="F2945" s="18" t="s">
        <v>2070</v>
      </c>
      <c r="G2945" s="18" t="s">
        <v>2103</v>
      </c>
      <c r="H2945" s="18" t="s">
        <v>2072</v>
      </c>
      <c r="I2945" s="18" t="s">
        <v>2058</v>
      </c>
      <c r="J2945" s="18" t="s">
        <v>6390</v>
      </c>
    </row>
    <row r="2946" s="12" customFormat="1" ht="42" customHeight="1" spans="1:10">
      <c r="A2946" s="18"/>
      <c r="B2946" s="18"/>
      <c r="C2946" s="18" t="s">
        <v>2067</v>
      </c>
      <c r="D2946" s="18" t="s">
        <v>2068</v>
      </c>
      <c r="E2946" s="18" t="s">
        <v>2074</v>
      </c>
      <c r="F2946" s="18" t="s">
        <v>2070</v>
      </c>
      <c r="G2946" s="18" t="s">
        <v>2103</v>
      </c>
      <c r="H2946" s="18" t="s">
        <v>2072</v>
      </c>
      <c r="I2946" s="18" t="s">
        <v>2058</v>
      </c>
      <c r="J2946" s="18" t="s">
        <v>2074</v>
      </c>
    </row>
    <row r="2947" s="12" customFormat="1" ht="42" customHeight="1" spans="1:10">
      <c r="A2947" s="18" t="s">
        <v>6503</v>
      </c>
      <c r="B2947" s="18" t="s">
        <v>6504</v>
      </c>
      <c r="C2947" s="18" t="s">
        <v>2052</v>
      </c>
      <c r="D2947" s="18" t="s">
        <v>2084</v>
      </c>
      <c r="E2947" s="18" t="s">
        <v>6505</v>
      </c>
      <c r="F2947" s="18" t="s">
        <v>2055</v>
      </c>
      <c r="G2947" s="18" t="s">
        <v>2086</v>
      </c>
      <c r="H2947" s="18" t="s">
        <v>2072</v>
      </c>
      <c r="I2947" s="18" t="s">
        <v>2058</v>
      </c>
      <c r="J2947" s="18" t="s">
        <v>6506</v>
      </c>
    </row>
    <row r="2948" s="12" customFormat="1" ht="42" customHeight="1" spans="1:10">
      <c r="A2948" s="18"/>
      <c r="B2948" s="18"/>
      <c r="C2948" s="18" t="s">
        <v>2052</v>
      </c>
      <c r="D2948" s="18" t="s">
        <v>2088</v>
      </c>
      <c r="E2948" s="18" t="s">
        <v>6507</v>
      </c>
      <c r="F2948" s="18" t="s">
        <v>2055</v>
      </c>
      <c r="G2948" s="18" t="s">
        <v>2086</v>
      </c>
      <c r="H2948" s="18" t="s">
        <v>2072</v>
      </c>
      <c r="I2948" s="18" t="s">
        <v>2058</v>
      </c>
      <c r="J2948" s="18" t="s">
        <v>6508</v>
      </c>
    </row>
    <row r="2949" s="12" customFormat="1" ht="42" customHeight="1" spans="1:10">
      <c r="A2949" s="18"/>
      <c r="B2949" s="18"/>
      <c r="C2949" s="18" t="s">
        <v>2052</v>
      </c>
      <c r="D2949" s="18" t="s">
        <v>2110</v>
      </c>
      <c r="E2949" s="18" t="s">
        <v>2111</v>
      </c>
      <c r="F2949" s="18" t="s">
        <v>2055</v>
      </c>
      <c r="G2949" s="18" t="s">
        <v>2086</v>
      </c>
      <c r="H2949" s="18" t="s">
        <v>2072</v>
      </c>
      <c r="I2949" s="18" t="s">
        <v>2058</v>
      </c>
      <c r="J2949" s="18" t="s">
        <v>6509</v>
      </c>
    </row>
    <row r="2950" s="12" customFormat="1" ht="42" customHeight="1" spans="1:10">
      <c r="A2950" s="18"/>
      <c r="B2950" s="18"/>
      <c r="C2950" s="18" t="s">
        <v>2060</v>
      </c>
      <c r="D2950" s="18" t="s">
        <v>2061</v>
      </c>
      <c r="E2950" s="18" t="s">
        <v>6510</v>
      </c>
      <c r="F2950" s="18" t="s">
        <v>2070</v>
      </c>
      <c r="G2950" s="18" t="s">
        <v>2103</v>
      </c>
      <c r="H2950" s="18" t="s">
        <v>2072</v>
      </c>
      <c r="I2950" s="18" t="s">
        <v>2058</v>
      </c>
      <c r="J2950" s="18" t="s">
        <v>6511</v>
      </c>
    </row>
    <row r="2951" s="12" customFormat="1" ht="42" customHeight="1" spans="1:10">
      <c r="A2951" s="18"/>
      <c r="B2951" s="18"/>
      <c r="C2951" s="18" t="s">
        <v>2067</v>
      </c>
      <c r="D2951" s="18" t="s">
        <v>2068</v>
      </c>
      <c r="E2951" s="18" t="s">
        <v>4997</v>
      </c>
      <c r="F2951" s="18" t="s">
        <v>2070</v>
      </c>
      <c r="G2951" s="18" t="s">
        <v>2071</v>
      </c>
      <c r="H2951" s="18" t="s">
        <v>2072</v>
      </c>
      <c r="I2951" s="18" t="s">
        <v>2058</v>
      </c>
      <c r="J2951" s="18" t="s">
        <v>4997</v>
      </c>
    </row>
    <row r="2952" s="12" customFormat="1" ht="42" customHeight="1" spans="1:10">
      <c r="A2952" s="18" t="s">
        <v>6002</v>
      </c>
      <c r="B2952" s="18" t="s">
        <v>6187</v>
      </c>
      <c r="C2952" s="18" t="s">
        <v>2052</v>
      </c>
      <c r="D2952" s="18" t="s">
        <v>2088</v>
      </c>
      <c r="E2952" s="18" t="s">
        <v>2105</v>
      </c>
      <c r="F2952" s="18" t="s">
        <v>2055</v>
      </c>
      <c r="G2952" s="18" t="s">
        <v>4863</v>
      </c>
      <c r="H2952" s="18" t="s">
        <v>2211</v>
      </c>
      <c r="I2952" s="18" t="s">
        <v>2058</v>
      </c>
      <c r="J2952" s="18" t="s">
        <v>2105</v>
      </c>
    </row>
    <row r="2953" s="12" customFormat="1" ht="42" customHeight="1" spans="1:10">
      <c r="A2953" s="18"/>
      <c r="B2953" s="18"/>
      <c r="C2953" s="18" t="s">
        <v>2060</v>
      </c>
      <c r="D2953" s="18" t="s">
        <v>2061</v>
      </c>
      <c r="E2953" s="18" t="s">
        <v>6004</v>
      </c>
      <c r="F2953" s="18" t="s">
        <v>2055</v>
      </c>
      <c r="G2953" s="18" t="s">
        <v>2086</v>
      </c>
      <c r="H2953" s="18" t="s">
        <v>2072</v>
      </c>
      <c r="I2953" s="18" t="s">
        <v>2058</v>
      </c>
      <c r="J2953" s="18" t="s">
        <v>6004</v>
      </c>
    </row>
    <row r="2954" s="12" customFormat="1" ht="42" customHeight="1" spans="1:10">
      <c r="A2954" s="18"/>
      <c r="B2954" s="18"/>
      <c r="C2954" s="18" t="s">
        <v>2067</v>
      </c>
      <c r="D2954" s="18" t="s">
        <v>2068</v>
      </c>
      <c r="E2954" s="18" t="s">
        <v>2068</v>
      </c>
      <c r="F2954" s="18" t="s">
        <v>2070</v>
      </c>
      <c r="G2954" s="18" t="s">
        <v>2071</v>
      </c>
      <c r="H2954" s="18" t="s">
        <v>2072</v>
      </c>
      <c r="I2954" s="18" t="s">
        <v>2058</v>
      </c>
      <c r="J2954" s="18" t="s">
        <v>2068</v>
      </c>
    </row>
    <row r="2955" s="12" customFormat="1" ht="42" customHeight="1" spans="1:10">
      <c r="A2955" s="19" t="s">
        <v>6512</v>
      </c>
      <c r="B2955" s="20"/>
      <c r="C2955" s="20"/>
      <c r="D2955" s="20"/>
      <c r="E2955" s="20"/>
      <c r="F2955" s="20"/>
      <c r="G2955" s="20"/>
      <c r="H2955" s="20"/>
      <c r="I2955" s="20"/>
      <c r="J2955" s="20"/>
    </row>
    <row r="2956" s="12" customFormat="1" ht="42" customHeight="1" spans="1:10">
      <c r="A2956" s="18" t="s">
        <v>2226</v>
      </c>
      <c r="B2956" s="18" t="s">
        <v>4449</v>
      </c>
      <c r="C2956" s="18" t="s">
        <v>2052</v>
      </c>
      <c r="D2956" s="18" t="s">
        <v>2053</v>
      </c>
      <c r="E2956" s="18" t="s">
        <v>4450</v>
      </c>
      <c r="F2956" s="18" t="s">
        <v>2055</v>
      </c>
      <c r="G2956" s="18" t="s">
        <v>6513</v>
      </c>
      <c r="H2956" s="18" t="s">
        <v>2057</v>
      </c>
      <c r="I2956" s="18" t="s">
        <v>2058</v>
      </c>
      <c r="J2956" s="18" t="s">
        <v>4451</v>
      </c>
    </row>
    <row r="2957" s="12" customFormat="1" ht="42" customHeight="1" spans="1:10">
      <c r="A2957" s="18"/>
      <c r="B2957" s="18"/>
      <c r="C2957" s="18" t="s">
        <v>2060</v>
      </c>
      <c r="D2957" s="18" t="s">
        <v>2061</v>
      </c>
      <c r="E2957" s="18" t="s">
        <v>4454</v>
      </c>
      <c r="F2957" s="18" t="s">
        <v>2055</v>
      </c>
      <c r="G2957" s="18" t="s">
        <v>6514</v>
      </c>
      <c r="H2957" s="18" t="s">
        <v>2064</v>
      </c>
      <c r="I2957" s="18" t="s">
        <v>2065</v>
      </c>
      <c r="J2957" s="18" t="s">
        <v>4456</v>
      </c>
    </row>
    <row r="2958" s="12" customFormat="1" ht="42" customHeight="1" spans="1:10">
      <c r="A2958" s="18"/>
      <c r="B2958" s="18"/>
      <c r="C2958" s="18" t="s">
        <v>2067</v>
      </c>
      <c r="D2958" s="18" t="s">
        <v>2068</v>
      </c>
      <c r="E2958" s="18" t="s">
        <v>2074</v>
      </c>
      <c r="F2958" s="18" t="s">
        <v>2070</v>
      </c>
      <c r="G2958" s="18" t="s">
        <v>2071</v>
      </c>
      <c r="H2958" s="18" t="s">
        <v>2072</v>
      </c>
      <c r="I2958" s="18" t="s">
        <v>2058</v>
      </c>
      <c r="J2958" s="18" t="s">
        <v>4457</v>
      </c>
    </row>
    <row r="2959" s="12" customFormat="1" ht="42" customHeight="1" spans="1:10">
      <c r="A2959" s="18" t="s">
        <v>4545</v>
      </c>
      <c r="B2959" s="18" t="s">
        <v>6515</v>
      </c>
      <c r="C2959" s="18" t="s">
        <v>2052</v>
      </c>
      <c r="D2959" s="18" t="s">
        <v>2053</v>
      </c>
      <c r="E2959" s="18" t="s">
        <v>3835</v>
      </c>
      <c r="F2959" s="18" t="s">
        <v>2055</v>
      </c>
      <c r="G2959" s="18" t="s">
        <v>4682</v>
      </c>
      <c r="H2959" s="18" t="s">
        <v>2057</v>
      </c>
      <c r="I2959" s="18" t="s">
        <v>2058</v>
      </c>
      <c r="J2959" s="18" t="s">
        <v>6245</v>
      </c>
    </row>
    <row r="2960" s="12" customFormat="1" ht="42" customHeight="1" spans="1:10">
      <c r="A2960" s="18"/>
      <c r="B2960" s="18"/>
      <c r="C2960" s="18" t="s">
        <v>2060</v>
      </c>
      <c r="D2960" s="18" t="s">
        <v>2061</v>
      </c>
      <c r="E2960" s="18" t="s">
        <v>2062</v>
      </c>
      <c r="F2960" s="18" t="s">
        <v>2055</v>
      </c>
      <c r="G2960" s="18" t="s">
        <v>2063</v>
      </c>
      <c r="H2960" s="18" t="s">
        <v>2064</v>
      </c>
      <c r="I2960" s="18" t="s">
        <v>2065</v>
      </c>
      <c r="J2960" s="18" t="s">
        <v>6246</v>
      </c>
    </row>
    <row r="2961" s="12" customFormat="1" ht="42" customHeight="1" spans="1:10">
      <c r="A2961" s="18"/>
      <c r="B2961" s="18"/>
      <c r="C2961" s="18" t="s">
        <v>2067</v>
      </c>
      <c r="D2961" s="18" t="s">
        <v>2068</v>
      </c>
      <c r="E2961" s="18" t="s">
        <v>2074</v>
      </c>
      <c r="F2961" s="18" t="s">
        <v>2070</v>
      </c>
      <c r="G2961" s="18" t="s">
        <v>2071</v>
      </c>
      <c r="H2961" s="18" t="s">
        <v>2072</v>
      </c>
      <c r="I2961" s="18" t="s">
        <v>2058</v>
      </c>
      <c r="J2961" s="18" t="s">
        <v>4551</v>
      </c>
    </row>
    <row r="2962" s="12" customFormat="1" ht="42" customHeight="1" spans="1:10">
      <c r="A2962" s="18" t="s">
        <v>6002</v>
      </c>
      <c r="B2962" s="18" t="s">
        <v>6187</v>
      </c>
      <c r="C2962" s="18" t="s">
        <v>2052</v>
      </c>
      <c r="D2962" s="18" t="s">
        <v>2088</v>
      </c>
      <c r="E2962" s="18" t="s">
        <v>2105</v>
      </c>
      <c r="F2962" s="18" t="s">
        <v>2055</v>
      </c>
      <c r="G2962" s="18" t="s">
        <v>6188</v>
      </c>
      <c r="H2962" s="18" t="s">
        <v>2211</v>
      </c>
      <c r="I2962" s="18" t="s">
        <v>2058</v>
      </c>
      <c r="J2962" s="18" t="s">
        <v>2105</v>
      </c>
    </row>
    <row r="2963" s="12" customFormat="1" ht="42" customHeight="1" spans="1:10">
      <c r="A2963" s="18"/>
      <c r="B2963" s="18"/>
      <c r="C2963" s="18" t="s">
        <v>2060</v>
      </c>
      <c r="D2963" s="18" t="s">
        <v>2061</v>
      </c>
      <c r="E2963" s="18" t="s">
        <v>6004</v>
      </c>
      <c r="F2963" s="18" t="s">
        <v>2055</v>
      </c>
      <c r="G2963" s="18" t="s">
        <v>2086</v>
      </c>
      <c r="H2963" s="18" t="s">
        <v>2072</v>
      </c>
      <c r="I2963" s="18" t="s">
        <v>2058</v>
      </c>
      <c r="J2963" s="18" t="s">
        <v>6004</v>
      </c>
    </row>
    <row r="2964" s="12" customFormat="1" ht="42" customHeight="1" spans="1:10">
      <c r="A2964" s="18"/>
      <c r="B2964" s="18"/>
      <c r="C2964" s="18" t="s">
        <v>2067</v>
      </c>
      <c r="D2964" s="18" t="s">
        <v>2068</v>
      </c>
      <c r="E2964" s="18" t="s">
        <v>2068</v>
      </c>
      <c r="F2964" s="18" t="s">
        <v>2070</v>
      </c>
      <c r="G2964" s="18" t="s">
        <v>2071</v>
      </c>
      <c r="H2964" s="18" t="s">
        <v>2072</v>
      </c>
      <c r="I2964" s="18" t="s">
        <v>2058</v>
      </c>
      <c r="J2964" s="18" t="s">
        <v>2068</v>
      </c>
    </row>
    <row r="2965" s="12" customFormat="1" ht="42" customHeight="1" spans="1:10">
      <c r="A2965" s="19" t="s">
        <v>6516</v>
      </c>
      <c r="B2965" s="20"/>
      <c r="C2965" s="20"/>
      <c r="D2965" s="20"/>
      <c r="E2965" s="20"/>
      <c r="F2965" s="20"/>
      <c r="G2965" s="20"/>
      <c r="H2965" s="20"/>
      <c r="I2965" s="20"/>
      <c r="J2965" s="20"/>
    </row>
    <row r="2966" s="12" customFormat="1" ht="42" customHeight="1" spans="1:10">
      <c r="A2966" s="18" t="s">
        <v>2226</v>
      </c>
      <c r="B2966" s="18" t="s">
        <v>6517</v>
      </c>
      <c r="C2966" s="18" t="s">
        <v>2052</v>
      </c>
      <c r="D2966" s="18" t="s">
        <v>2053</v>
      </c>
      <c r="E2966" s="18" t="s">
        <v>6518</v>
      </c>
      <c r="F2966" s="18" t="s">
        <v>2070</v>
      </c>
      <c r="G2966" s="18" t="s">
        <v>2128</v>
      </c>
      <c r="H2966" s="18" t="s">
        <v>2082</v>
      </c>
      <c r="I2966" s="18" t="s">
        <v>2058</v>
      </c>
      <c r="J2966" s="18" t="s">
        <v>6519</v>
      </c>
    </row>
    <row r="2967" s="12" customFormat="1" ht="42" customHeight="1" spans="1:10">
      <c r="A2967" s="18"/>
      <c r="B2967" s="18"/>
      <c r="C2967" s="18" t="s">
        <v>2052</v>
      </c>
      <c r="D2967" s="18" t="s">
        <v>2084</v>
      </c>
      <c r="E2967" s="18" t="s">
        <v>6520</v>
      </c>
      <c r="F2967" s="18" t="s">
        <v>2106</v>
      </c>
      <c r="G2967" s="18" t="s">
        <v>2103</v>
      </c>
      <c r="H2967" s="18" t="s">
        <v>2072</v>
      </c>
      <c r="I2967" s="18" t="s">
        <v>2065</v>
      </c>
      <c r="J2967" s="18" t="s">
        <v>5944</v>
      </c>
    </row>
    <row r="2968" s="12" customFormat="1" ht="42" customHeight="1" spans="1:10">
      <c r="A2968" s="18"/>
      <c r="B2968" s="18"/>
      <c r="C2968" s="18" t="s">
        <v>2060</v>
      </c>
      <c r="D2968" s="18" t="s">
        <v>2061</v>
      </c>
      <c r="E2968" s="18" t="s">
        <v>6521</v>
      </c>
      <c r="F2968" s="18" t="s">
        <v>2070</v>
      </c>
      <c r="G2968" s="18" t="s">
        <v>6522</v>
      </c>
      <c r="H2968" s="18" t="s">
        <v>2325</v>
      </c>
      <c r="I2968" s="18" t="s">
        <v>2058</v>
      </c>
      <c r="J2968" s="18" t="s">
        <v>6523</v>
      </c>
    </row>
    <row r="2969" s="12" customFormat="1" ht="42" customHeight="1" spans="1:10">
      <c r="A2969" s="18"/>
      <c r="B2969" s="18"/>
      <c r="C2969" s="18" t="s">
        <v>2067</v>
      </c>
      <c r="D2969" s="18" t="s">
        <v>2068</v>
      </c>
      <c r="E2969" s="18" t="s">
        <v>2074</v>
      </c>
      <c r="F2969" s="18" t="s">
        <v>2070</v>
      </c>
      <c r="G2969" s="18" t="s">
        <v>2103</v>
      </c>
      <c r="H2969" s="18" t="s">
        <v>2072</v>
      </c>
      <c r="I2969" s="18" t="s">
        <v>2065</v>
      </c>
      <c r="J2969" s="18" t="s">
        <v>5597</v>
      </c>
    </row>
    <row r="2970" s="12" customFormat="1" ht="42" customHeight="1" spans="1:10">
      <c r="A2970" s="18" t="s">
        <v>6002</v>
      </c>
      <c r="B2970" s="18" t="s">
        <v>6524</v>
      </c>
      <c r="C2970" s="18" t="s">
        <v>2052</v>
      </c>
      <c r="D2970" s="18" t="s">
        <v>2088</v>
      </c>
      <c r="E2970" s="18" t="s">
        <v>2105</v>
      </c>
      <c r="F2970" s="18" t="s">
        <v>2055</v>
      </c>
      <c r="G2970" s="18" t="s">
        <v>6188</v>
      </c>
      <c r="H2970" s="18" t="s">
        <v>2211</v>
      </c>
      <c r="I2970" s="18" t="s">
        <v>2058</v>
      </c>
      <c r="J2970" s="18" t="s">
        <v>2105</v>
      </c>
    </row>
    <row r="2971" s="12" customFormat="1" ht="42" customHeight="1" spans="1:10">
      <c r="A2971" s="18"/>
      <c r="B2971" s="18"/>
      <c r="C2971" s="18" t="s">
        <v>2060</v>
      </c>
      <c r="D2971" s="18" t="s">
        <v>2061</v>
      </c>
      <c r="E2971" s="18" t="s">
        <v>6004</v>
      </c>
      <c r="F2971" s="18" t="s">
        <v>2055</v>
      </c>
      <c r="G2971" s="18" t="s">
        <v>2086</v>
      </c>
      <c r="H2971" s="18" t="s">
        <v>2072</v>
      </c>
      <c r="I2971" s="18" t="s">
        <v>2058</v>
      </c>
      <c r="J2971" s="18" t="s">
        <v>6004</v>
      </c>
    </row>
    <row r="2972" s="12" customFormat="1" ht="42" customHeight="1" spans="1:10">
      <c r="A2972" s="18"/>
      <c r="B2972" s="18"/>
      <c r="C2972" s="18" t="s">
        <v>2067</v>
      </c>
      <c r="D2972" s="18" t="s">
        <v>2068</v>
      </c>
      <c r="E2972" s="18" t="s">
        <v>2068</v>
      </c>
      <c r="F2972" s="18" t="s">
        <v>2070</v>
      </c>
      <c r="G2972" s="18" t="s">
        <v>2071</v>
      </c>
      <c r="H2972" s="18" t="s">
        <v>2072</v>
      </c>
      <c r="I2972" s="18" t="s">
        <v>2058</v>
      </c>
      <c r="J2972" s="18" t="s">
        <v>2068</v>
      </c>
    </row>
    <row r="2973" s="12" customFormat="1" ht="42" customHeight="1" spans="1:10">
      <c r="A2973" s="18" t="s">
        <v>6525</v>
      </c>
      <c r="B2973" s="18" t="s">
        <v>6382</v>
      </c>
      <c r="C2973" s="18" t="s">
        <v>2052</v>
      </c>
      <c r="D2973" s="18" t="s">
        <v>2053</v>
      </c>
      <c r="E2973" s="18" t="s">
        <v>6153</v>
      </c>
      <c r="F2973" s="18" t="s">
        <v>2055</v>
      </c>
      <c r="G2973" s="18" t="s">
        <v>6526</v>
      </c>
      <c r="H2973" s="18" t="s">
        <v>2233</v>
      </c>
      <c r="I2973" s="18" t="s">
        <v>2058</v>
      </c>
      <c r="J2973" s="18" t="s">
        <v>6527</v>
      </c>
    </row>
    <row r="2974" s="12" customFormat="1" ht="42" customHeight="1" spans="1:10">
      <c r="A2974" s="18"/>
      <c r="B2974" s="18"/>
      <c r="C2974" s="18" t="s">
        <v>2060</v>
      </c>
      <c r="D2974" s="18" t="s">
        <v>2061</v>
      </c>
      <c r="E2974" s="18" t="s">
        <v>6528</v>
      </c>
      <c r="F2974" s="18" t="s">
        <v>2070</v>
      </c>
      <c r="G2974" s="18" t="s">
        <v>2103</v>
      </c>
      <c r="H2974" s="18" t="s">
        <v>2072</v>
      </c>
      <c r="I2974" s="18" t="s">
        <v>2058</v>
      </c>
      <c r="J2974" s="18" t="s">
        <v>6529</v>
      </c>
    </row>
    <row r="2975" s="12" customFormat="1" ht="42" customHeight="1" spans="1:10">
      <c r="A2975" s="18"/>
      <c r="B2975" s="18"/>
      <c r="C2975" s="18" t="s">
        <v>2067</v>
      </c>
      <c r="D2975" s="18" t="s">
        <v>2068</v>
      </c>
      <c r="E2975" s="18" t="s">
        <v>3902</v>
      </c>
      <c r="F2975" s="18" t="s">
        <v>2070</v>
      </c>
      <c r="G2975" s="18" t="s">
        <v>2103</v>
      </c>
      <c r="H2975" s="18" t="s">
        <v>2072</v>
      </c>
      <c r="I2975" s="18" t="s">
        <v>2058</v>
      </c>
      <c r="J2975" s="18" t="s">
        <v>6530</v>
      </c>
    </row>
    <row r="2976" s="12" customFormat="1" ht="42" customHeight="1" spans="1:10">
      <c r="A2976" s="19" t="s">
        <v>6531</v>
      </c>
      <c r="B2976" s="20"/>
      <c r="C2976" s="20"/>
      <c r="D2976" s="20"/>
      <c r="E2976" s="20"/>
      <c r="F2976" s="20"/>
      <c r="G2976" s="20"/>
      <c r="H2976" s="20"/>
      <c r="I2976" s="20"/>
      <c r="J2976" s="20"/>
    </row>
    <row r="2977" s="12" customFormat="1" ht="42" customHeight="1" spans="1:10">
      <c r="A2977" s="18" t="s">
        <v>2226</v>
      </c>
      <c r="B2977" s="18" t="s">
        <v>3742</v>
      </c>
      <c r="C2977" s="18" t="s">
        <v>2052</v>
      </c>
      <c r="D2977" s="18" t="s">
        <v>2053</v>
      </c>
      <c r="E2977" s="18" t="s">
        <v>5571</v>
      </c>
      <c r="F2977" s="18" t="s">
        <v>2055</v>
      </c>
      <c r="G2977" s="18" t="s">
        <v>3337</v>
      </c>
      <c r="H2977" s="18" t="s">
        <v>2057</v>
      </c>
      <c r="I2977" s="18" t="s">
        <v>2058</v>
      </c>
      <c r="J2977" s="18" t="s">
        <v>6240</v>
      </c>
    </row>
    <row r="2978" s="12" customFormat="1" ht="42" customHeight="1" spans="1:10">
      <c r="A2978" s="18"/>
      <c r="B2978" s="18"/>
      <c r="C2978" s="18" t="s">
        <v>2060</v>
      </c>
      <c r="D2978" s="18" t="s">
        <v>2193</v>
      </c>
      <c r="E2978" s="18" t="s">
        <v>6532</v>
      </c>
      <c r="F2978" s="18" t="s">
        <v>2055</v>
      </c>
      <c r="G2978" s="18" t="s">
        <v>2738</v>
      </c>
      <c r="H2978" s="18" t="s">
        <v>2108</v>
      </c>
      <c r="I2978" s="18" t="s">
        <v>2058</v>
      </c>
      <c r="J2978" s="18" t="s">
        <v>6533</v>
      </c>
    </row>
    <row r="2979" s="12" customFormat="1" ht="42" customHeight="1" spans="1:10">
      <c r="A2979" s="18"/>
      <c r="B2979" s="18"/>
      <c r="C2979" s="18" t="s">
        <v>2067</v>
      </c>
      <c r="D2979" s="18" t="s">
        <v>2068</v>
      </c>
      <c r="E2979" s="18" t="s">
        <v>2069</v>
      </c>
      <c r="F2979" s="18" t="s">
        <v>2070</v>
      </c>
      <c r="G2979" s="18" t="s">
        <v>2071</v>
      </c>
      <c r="H2979" s="18" t="s">
        <v>2072</v>
      </c>
      <c r="I2979" s="18" t="s">
        <v>2058</v>
      </c>
      <c r="J2979" s="18" t="s">
        <v>6534</v>
      </c>
    </row>
    <row r="2980" s="12" customFormat="1" ht="42" customHeight="1" spans="1:10">
      <c r="A2980" s="18" t="s">
        <v>6002</v>
      </c>
      <c r="B2980" s="18" t="s">
        <v>6187</v>
      </c>
      <c r="C2980" s="18" t="s">
        <v>2052</v>
      </c>
      <c r="D2980" s="18" t="s">
        <v>2088</v>
      </c>
      <c r="E2980" s="18" t="s">
        <v>2105</v>
      </c>
      <c r="F2980" s="18" t="s">
        <v>2055</v>
      </c>
      <c r="G2980" s="18" t="s">
        <v>6188</v>
      </c>
      <c r="H2980" s="18" t="s">
        <v>2211</v>
      </c>
      <c r="I2980" s="18" t="s">
        <v>2058</v>
      </c>
      <c r="J2980" s="18" t="s">
        <v>2105</v>
      </c>
    </row>
    <row r="2981" s="12" customFormat="1" ht="42" customHeight="1" spans="1:10">
      <c r="A2981" s="18"/>
      <c r="B2981" s="18"/>
      <c r="C2981" s="18" t="s">
        <v>2060</v>
      </c>
      <c r="D2981" s="18" t="s">
        <v>2061</v>
      </c>
      <c r="E2981" s="18" t="s">
        <v>6004</v>
      </c>
      <c r="F2981" s="18" t="s">
        <v>2055</v>
      </c>
      <c r="G2981" s="18" t="s">
        <v>2086</v>
      </c>
      <c r="H2981" s="18" t="s">
        <v>2072</v>
      </c>
      <c r="I2981" s="18" t="s">
        <v>2058</v>
      </c>
      <c r="J2981" s="18" t="s">
        <v>6004</v>
      </c>
    </row>
    <row r="2982" s="12" customFormat="1" ht="42" customHeight="1" spans="1:10">
      <c r="A2982" s="18"/>
      <c r="B2982" s="18"/>
      <c r="C2982" s="18" t="s">
        <v>2067</v>
      </c>
      <c r="D2982" s="18" t="s">
        <v>2068</v>
      </c>
      <c r="E2982" s="18" t="s">
        <v>2068</v>
      </c>
      <c r="F2982" s="18" t="s">
        <v>2070</v>
      </c>
      <c r="G2982" s="18" t="s">
        <v>2071</v>
      </c>
      <c r="H2982" s="18" t="s">
        <v>2072</v>
      </c>
      <c r="I2982" s="18" t="s">
        <v>2058</v>
      </c>
      <c r="J2982" s="18" t="s">
        <v>2068</v>
      </c>
    </row>
    <row r="2983" s="12" customFormat="1" ht="42" customHeight="1" spans="1:10">
      <c r="A2983" s="18" t="s">
        <v>4545</v>
      </c>
      <c r="B2983" s="18" t="s">
        <v>6535</v>
      </c>
      <c r="C2983" s="18" t="s">
        <v>2052</v>
      </c>
      <c r="D2983" s="18" t="s">
        <v>2053</v>
      </c>
      <c r="E2983" s="18" t="s">
        <v>6536</v>
      </c>
      <c r="F2983" s="18" t="s">
        <v>2055</v>
      </c>
      <c r="G2983" s="18" t="s">
        <v>3337</v>
      </c>
      <c r="H2983" s="18" t="s">
        <v>2057</v>
      </c>
      <c r="I2983" s="18" t="s">
        <v>2058</v>
      </c>
      <c r="J2983" s="18" t="s">
        <v>6536</v>
      </c>
    </row>
    <row r="2984" s="12" customFormat="1" ht="42" customHeight="1" spans="1:10">
      <c r="A2984" s="18"/>
      <c r="B2984" s="18"/>
      <c r="C2984" s="18" t="s">
        <v>2060</v>
      </c>
      <c r="D2984" s="18" t="s">
        <v>2193</v>
      </c>
      <c r="E2984" s="18" t="s">
        <v>6537</v>
      </c>
      <c r="F2984" s="18" t="s">
        <v>2055</v>
      </c>
      <c r="G2984" s="18" t="s">
        <v>2738</v>
      </c>
      <c r="H2984" s="18" t="s">
        <v>2108</v>
      </c>
      <c r="I2984" s="18" t="s">
        <v>2058</v>
      </c>
      <c r="J2984" s="18" t="s">
        <v>6537</v>
      </c>
    </row>
    <row r="2985" s="12" customFormat="1" ht="42" customHeight="1" spans="1:10">
      <c r="A2985" s="18"/>
      <c r="B2985" s="18"/>
      <c r="C2985" s="18" t="s">
        <v>2067</v>
      </c>
      <c r="D2985" s="18" t="s">
        <v>2068</v>
      </c>
      <c r="E2985" s="18" t="s">
        <v>6538</v>
      </c>
      <c r="F2985" s="18" t="s">
        <v>2070</v>
      </c>
      <c r="G2985" s="18" t="s">
        <v>3042</v>
      </c>
      <c r="H2985" s="18" t="s">
        <v>2072</v>
      </c>
      <c r="I2985" s="18" t="s">
        <v>2058</v>
      </c>
      <c r="J2985" s="18" t="s">
        <v>6538</v>
      </c>
    </row>
    <row r="2986" s="12" customFormat="1" ht="42" customHeight="1" spans="1:10">
      <c r="A2986" s="19" t="s">
        <v>6539</v>
      </c>
      <c r="B2986" s="20"/>
      <c r="C2986" s="20"/>
      <c r="D2986" s="20"/>
      <c r="E2986" s="20"/>
      <c r="F2986" s="20"/>
      <c r="G2986" s="20"/>
      <c r="H2986" s="20"/>
      <c r="I2986" s="20"/>
      <c r="J2986" s="20"/>
    </row>
    <row r="2987" s="12" customFormat="1" ht="42" customHeight="1" spans="1:10">
      <c r="A2987" s="18" t="s">
        <v>6002</v>
      </c>
      <c r="B2987" s="18" t="s">
        <v>6187</v>
      </c>
      <c r="C2987" s="18" t="s">
        <v>2052</v>
      </c>
      <c r="D2987" s="18" t="s">
        <v>2088</v>
      </c>
      <c r="E2987" s="18" t="s">
        <v>2105</v>
      </c>
      <c r="F2987" s="18" t="s">
        <v>2055</v>
      </c>
      <c r="G2987" s="18" t="s">
        <v>6188</v>
      </c>
      <c r="H2987" s="18" t="s">
        <v>2211</v>
      </c>
      <c r="I2987" s="18" t="s">
        <v>2058</v>
      </c>
      <c r="J2987" s="18" t="s">
        <v>2105</v>
      </c>
    </row>
    <row r="2988" s="12" customFormat="1" ht="42" customHeight="1" spans="1:10">
      <c r="A2988" s="18"/>
      <c r="B2988" s="18"/>
      <c r="C2988" s="18" t="s">
        <v>2060</v>
      </c>
      <c r="D2988" s="18" t="s">
        <v>2061</v>
      </c>
      <c r="E2988" s="18" t="s">
        <v>6004</v>
      </c>
      <c r="F2988" s="18" t="s">
        <v>2055</v>
      </c>
      <c r="G2988" s="18" t="s">
        <v>2086</v>
      </c>
      <c r="H2988" s="18" t="s">
        <v>2072</v>
      </c>
      <c r="I2988" s="18" t="s">
        <v>2058</v>
      </c>
      <c r="J2988" s="18" t="s">
        <v>6004</v>
      </c>
    </row>
    <row r="2989" s="12" customFormat="1" ht="42" customHeight="1" spans="1:10">
      <c r="A2989" s="18"/>
      <c r="B2989" s="18"/>
      <c r="C2989" s="18" t="s">
        <v>2067</v>
      </c>
      <c r="D2989" s="18" t="s">
        <v>2068</v>
      </c>
      <c r="E2989" s="18" t="s">
        <v>2068</v>
      </c>
      <c r="F2989" s="18" t="s">
        <v>2070</v>
      </c>
      <c r="G2989" s="18" t="s">
        <v>2071</v>
      </c>
      <c r="H2989" s="18" t="s">
        <v>2072</v>
      </c>
      <c r="I2989" s="18" t="s">
        <v>2058</v>
      </c>
      <c r="J2989" s="18" t="s">
        <v>2068</v>
      </c>
    </row>
    <row r="2990" s="12" customFormat="1" ht="42" customHeight="1" spans="1:10">
      <c r="A2990" s="18" t="s">
        <v>2226</v>
      </c>
      <c r="B2990" s="18" t="s">
        <v>3742</v>
      </c>
      <c r="C2990" s="18" t="s">
        <v>2052</v>
      </c>
      <c r="D2990" s="18" t="s">
        <v>2053</v>
      </c>
      <c r="E2990" s="18" t="s">
        <v>4824</v>
      </c>
      <c r="F2990" s="18" t="s">
        <v>2055</v>
      </c>
      <c r="G2990" s="18" t="s">
        <v>2125</v>
      </c>
      <c r="H2990" s="18" t="s">
        <v>2057</v>
      </c>
      <c r="I2990" s="18" t="s">
        <v>2058</v>
      </c>
      <c r="J2990" s="18" t="s">
        <v>4824</v>
      </c>
    </row>
    <row r="2991" s="12" customFormat="1" ht="42" customHeight="1" spans="1:10">
      <c r="A2991" s="18"/>
      <c r="B2991" s="18"/>
      <c r="C2991" s="18" t="s">
        <v>2060</v>
      </c>
      <c r="D2991" s="18" t="s">
        <v>2061</v>
      </c>
      <c r="E2991" s="18" t="s">
        <v>2062</v>
      </c>
      <c r="F2991" s="18" t="s">
        <v>2055</v>
      </c>
      <c r="G2991" s="18" t="s">
        <v>2063</v>
      </c>
      <c r="H2991" s="18" t="s">
        <v>4250</v>
      </c>
      <c r="I2991" s="18" t="s">
        <v>2065</v>
      </c>
      <c r="J2991" s="18" t="s">
        <v>4826</v>
      </c>
    </row>
    <row r="2992" s="12" customFormat="1" ht="42" customHeight="1" spans="1:10">
      <c r="A2992" s="18"/>
      <c r="B2992" s="18"/>
      <c r="C2992" s="18" t="s">
        <v>2067</v>
      </c>
      <c r="D2992" s="18" t="s">
        <v>2068</v>
      </c>
      <c r="E2992" s="18" t="s">
        <v>2074</v>
      </c>
      <c r="F2992" s="18" t="s">
        <v>2070</v>
      </c>
      <c r="G2992" s="18" t="s">
        <v>2071</v>
      </c>
      <c r="H2992" s="18" t="s">
        <v>2072</v>
      </c>
      <c r="I2992" s="18" t="s">
        <v>2058</v>
      </c>
      <c r="J2992" s="18" t="s">
        <v>2074</v>
      </c>
    </row>
    <row r="2993" s="12" customFormat="1" ht="42" customHeight="1" spans="1:10">
      <c r="A2993" s="18"/>
      <c r="B2993" s="18"/>
      <c r="C2993" s="18" t="s">
        <v>2067</v>
      </c>
      <c r="D2993" s="18" t="s">
        <v>2068</v>
      </c>
      <c r="E2993" s="18" t="s">
        <v>2069</v>
      </c>
      <c r="F2993" s="18" t="s">
        <v>2070</v>
      </c>
      <c r="G2993" s="18" t="s">
        <v>2071</v>
      </c>
      <c r="H2993" s="18" t="s">
        <v>2072</v>
      </c>
      <c r="I2993" s="18" t="s">
        <v>2058</v>
      </c>
      <c r="J2993" s="18" t="s">
        <v>2069</v>
      </c>
    </row>
    <row r="2994" s="12" customFormat="1" ht="42" customHeight="1" spans="1:10">
      <c r="A2994" s="18" t="s">
        <v>4545</v>
      </c>
      <c r="B2994" s="18" t="s">
        <v>6540</v>
      </c>
      <c r="C2994" s="18" t="s">
        <v>2052</v>
      </c>
      <c r="D2994" s="18" t="s">
        <v>2053</v>
      </c>
      <c r="E2994" s="18" t="s">
        <v>6541</v>
      </c>
      <c r="F2994" s="18" t="s">
        <v>2070</v>
      </c>
      <c r="G2994" s="18" t="s">
        <v>2135</v>
      </c>
      <c r="H2994" s="18" t="s">
        <v>6542</v>
      </c>
      <c r="I2994" s="18" t="s">
        <v>2058</v>
      </c>
      <c r="J2994" s="18" t="s">
        <v>6541</v>
      </c>
    </row>
    <row r="2995" s="12" customFormat="1" ht="42" customHeight="1" spans="1:10">
      <c r="A2995" s="18"/>
      <c r="B2995" s="18"/>
      <c r="C2995" s="18" t="s">
        <v>2052</v>
      </c>
      <c r="D2995" s="18" t="s">
        <v>2084</v>
      </c>
      <c r="E2995" s="18" t="s">
        <v>4904</v>
      </c>
      <c r="F2995" s="18" t="s">
        <v>2055</v>
      </c>
      <c r="G2995" s="18" t="s">
        <v>2103</v>
      </c>
      <c r="H2995" s="18" t="s">
        <v>2072</v>
      </c>
      <c r="I2995" s="18" t="s">
        <v>2058</v>
      </c>
      <c r="J2995" s="18" t="s">
        <v>4904</v>
      </c>
    </row>
    <row r="2996" s="12" customFormat="1" ht="42" customHeight="1" spans="1:10">
      <c r="A2996" s="18"/>
      <c r="B2996" s="18"/>
      <c r="C2996" s="18" t="s">
        <v>2052</v>
      </c>
      <c r="D2996" s="18" t="s">
        <v>2088</v>
      </c>
      <c r="E2996" s="18" t="s">
        <v>3693</v>
      </c>
      <c r="F2996" s="18" t="s">
        <v>2070</v>
      </c>
      <c r="G2996" s="18" t="s">
        <v>2103</v>
      </c>
      <c r="H2996" s="18" t="s">
        <v>2072</v>
      </c>
      <c r="I2996" s="18" t="s">
        <v>2058</v>
      </c>
      <c r="J2996" s="18" t="s">
        <v>3693</v>
      </c>
    </row>
    <row r="2997" s="12" customFormat="1" ht="42" customHeight="1" spans="1:10">
      <c r="A2997" s="18"/>
      <c r="B2997" s="18"/>
      <c r="C2997" s="18" t="s">
        <v>2060</v>
      </c>
      <c r="D2997" s="18" t="s">
        <v>3043</v>
      </c>
      <c r="E2997" s="18" t="s">
        <v>6543</v>
      </c>
      <c r="F2997" s="18" t="s">
        <v>2070</v>
      </c>
      <c r="G2997" s="18" t="s">
        <v>2783</v>
      </c>
      <c r="H2997" s="18" t="s">
        <v>2233</v>
      </c>
      <c r="I2997" s="18" t="s">
        <v>2058</v>
      </c>
      <c r="J2997" s="18" t="s">
        <v>6543</v>
      </c>
    </row>
    <row r="2998" s="12" customFormat="1" ht="42" customHeight="1" spans="1:10">
      <c r="A2998" s="18"/>
      <c r="B2998" s="18"/>
      <c r="C2998" s="18" t="s">
        <v>2060</v>
      </c>
      <c r="D2998" s="18" t="s">
        <v>2061</v>
      </c>
      <c r="E2998" s="18" t="s">
        <v>5014</v>
      </c>
      <c r="F2998" s="18" t="s">
        <v>2055</v>
      </c>
      <c r="G2998" s="18" t="s">
        <v>2103</v>
      </c>
      <c r="H2998" s="18" t="s">
        <v>2072</v>
      </c>
      <c r="I2998" s="18" t="s">
        <v>2058</v>
      </c>
      <c r="J2998" s="18" t="s">
        <v>5014</v>
      </c>
    </row>
    <row r="2999" s="12" customFormat="1" ht="42" customHeight="1" spans="1:10">
      <c r="A2999" s="18"/>
      <c r="B2999" s="18"/>
      <c r="C2999" s="18" t="s">
        <v>2067</v>
      </c>
      <c r="D2999" s="18" t="s">
        <v>2068</v>
      </c>
      <c r="E2999" s="18" t="s">
        <v>2258</v>
      </c>
      <c r="F2999" s="18" t="s">
        <v>2055</v>
      </c>
      <c r="G2999" s="18" t="s">
        <v>2103</v>
      </c>
      <c r="H2999" s="18" t="s">
        <v>2072</v>
      </c>
      <c r="I2999" s="18" t="s">
        <v>2058</v>
      </c>
      <c r="J2999" s="18" t="s">
        <v>2258</v>
      </c>
    </row>
    <row r="3000" s="12" customFormat="1" ht="42" customHeight="1" spans="1:10">
      <c r="A3000" s="19" t="s">
        <v>6544</v>
      </c>
      <c r="B3000" s="20"/>
      <c r="C3000" s="20"/>
      <c r="D3000" s="20"/>
      <c r="E3000" s="20"/>
      <c r="F3000" s="20"/>
      <c r="G3000" s="20"/>
      <c r="H3000" s="20"/>
      <c r="I3000" s="20"/>
      <c r="J3000" s="20"/>
    </row>
    <row r="3001" s="12" customFormat="1" ht="42" customHeight="1" spans="1:10">
      <c r="A3001" s="18" t="s">
        <v>6017</v>
      </c>
      <c r="B3001" s="18" t="s">
        <v>6540</v>
      </c>
      <c r="C3001" s="18" t="s">
        <v>2052</v>
      </c>
      <c r="D3001" s="18" t="s">
        <v>2053</v>
      </c>
      <c r="E3001" s="18" t="s">
        <v>6541</v>
      </c>
      <c r="F3001" s="18" t="s">
        <v>2070</v>
      </c>
      <c r="G3001" s="18" t="s">
        <v>2135</v>
      </c>
      <c r="H3001" s="18" t="s">
        <v>6542</v>
      </c>
      <c r="I3001" s="18" t="s">
        <v>2058</v>
      </c>
      <c r="J3001" s="18" t="s">
        <v>6541</v>
      </c>
    </row>
    <row r="3002" s="12" customFormat="1" ht="42" customHeight="1" spans="1:10">
      <c r="A3002" s="18"/>
      <c r="B3002" s="18"/>
      <c r="C3002" s="18" t="s">
        <v>2052</v>
      </c>
      <c r="D3002" s="18" t="s">
        <v>2084</v>
      </c>
      <c r="E3002" s="18" t="s">
        <v>4904</v>
      </c>
      <c r="F3002" s="18" t="s">
        <v>2055</v>
      </c>
      <c r="G3002" s="18" t="s">
        <v>2103</v>
      </c>
      <c r="H3002" s="18" t="s">
        <v>2072</v>
      </c>
      <c r="I3002" s="18" t="s">
        <v>2065</v>
      </c>
      <c r="J3002" s="18" t="s">
        <v>4904</v>
      </c>
    </row>
    <row r="3003" s="12" customFormat="1" ht="42" customHeight="1" spans="1:10">
      <c r="A3003" s="18"/>
      <c r="B3003" s="18"/>
      <c r="C3003" s="18" t="s">
        <v>2052</v>
      </c>
      <c r="D3003" s="18" t="s">
        <v>2088</v>
      </c>
      <c r="E3003" s="18" t="s">
        <v>3693</v>
      </c>
      <c r="F3003" s="18" t="s">
        <v>2055</v>
      </c>
      <c r="G3003" s="18" t="s">
        <v>2103</v>
      </c>
      <c r="H3003" s="18" t="s">
        <v>2072</v>
      </c>
      <c r="I3003" s="18" t="s">
        <v>2065</v>
      </c>
      <c r="J3003" s="18" t="s">
        <v>3693</v>
      </c>
    </row>
    <row r="3004" s="12" customFormat="1" ht="42" customHeight="1" spans="1:10">
      <c r="A3004" s="18"/>
      <c r="B3004" s="18"/>
      <c r="C3004" s="18" t="s">
        <v>2060</v>
      </c>
      <c r="D3004" s="18" t="s">
        <v>3043</v>
      </c>
      <c r="E3004" s="18" t="s">
        <v>6543</v>
      </c>
      <c r="F3004" s="18" t="s">
        <v>2070</v>
      </c>
      <c r="G3004" s="18" t="s">
        <v>2783</v>
      </c>
      <c r="H3004" s="18" t="s">
        <v>2057</v>
      </c>
      <c r="I3004" s="18" t="s">
        <v>2065</v>
      </c>
      <c r="J3004" s="18" t="s">
        <v>6543</v>
      </c>
    </row>
    <row r="3005" s="12" customFormat="1" ht="42" customHeight="1" spans="1:10">
      <c r="A3005" s="18"/>
      <c r="B3005" s="18"/>
      <c r="C3005" s="18" t="s">
        <v>2060</v>
      </c>
      <c r="D3005" s="18" t="s">
        <v>2061</v>
      </c>
      <c r="E3005" s="18" t="s">
        <v>5014</v>
      </c>
      <c r="F3005" s="18" t="s">
        <v>2055</v>
      </c>
      <c r="G3005" s="18" t="s">
        <v>2103</v>
      </c>
      <c r="H3005" s="18" t="s">
        <v>2072</v>
      </c>
      <c r="I3005" s="18" t="s">
        <v>2065</v>
      </c>
      <c r="J3005" s="18" t="s">
        <v>5014</v>
      </c>
    </row>
    <row r="3006" s="12" customFormat="1" ht="42" customHeight="1" spans="1:10">
      <c r="A3006" s="18"/>
      <c r="B3006" s="18"/>
      <c r="C3006" s="18" t="s">
        <v>2067</v>
      </c>
      <c r="D3006" s="18" t="s">
        <v>2068</v>
      </c>
      <c r="E3006" s="18" t="s">
        <v>2258</v>
      </c>
      <c r="F3006" s="18" t="s">
        <v>2055</v>
      </c>
      <c r="G3006" s="18" t="s">
        <v>2103</v>
      </c>
      <c r="H3006" s="18" t="s">
        <v>2072</v>
      </c>
      <c r="I3006" s="18" t="s">
        <v>2065</v>
      </c>
      <c r="J3006" s="18" t="s">
        <v>2258</v>
      </c>
    </row>
    <row r="3007" s="12" customFormat="1" ht="42" customHeight="1" spans="1:10">
      <c r="A3007" s="18" t="s">
        <v>6002</v>
      </c>
      <c r="B3007" s="18" t="s">
        <v>6187</v>
      </c>
      <c r="C3007" s="18" t="s">
        <v>2052</v>
      </c>
      <c r="D3007" s="18" t="s">
        <v>2088</v>
      </c>
      <c r="E3007" s="18" t="s">
        <v>2105</v>
      </c>
      <c r="F3007" s="18" t="s">
        <v>2055</v>
      </c>
      <c r="G3007" s="18" t="s">
        <v>6188</v>
      </c>
      <c r="H3007" s="18" t="s">
        <v>2211</v>
      </c>
      <c r="I3007" s="18" t="s">
        <v>2058</v>
      </c>
      <c r="J3007" s="18" t="s">
        <v>2105</v>
      </c>
    </row>
    <row r="3008" s="12" customFormat="1" ht="42" customHeight="1" spans="1:10">
      <c r="A3008" s="18"/>
      <c r="B3008" s="18"/>
      <c r="C3008" s="18" t="s">
        <v>2060</v>
      </c>
      <c r="D3008" s="18" t="s">
        <v>2061</v>
      </c>
      <c r="E3008" s="18" t="s">
        <v>6004</v>
      </c>
      <c r="F3008" s="18" t="s">
        <v>2055</v>
      </c>
      <c r="G3008" s="18" t="s">
        <v>2086</v>
      </c>
      <c r="H3008" s="18" t="s">
        <v>2072</v>
      </c>
      <c r="I3008" s="18" t="s">
        <v>2058</v>
      </c>
      <c r="J3008" s="18" t="s">
        <v>6004</v>
      </c>
    </row>
    <row r="3009" s="12" customFormat="1" ht="42" customHeight="1" spans="1:10">
      <c r="A3009" s="18"/>
      <c r="B3009" s="18"/>
      <c r="C3009" s="18" t="s">
        <v>2067</v>
      </c>
      <c r="D3009" s="18" t="s">
        <v>2068</v>
      </c>
      <c r="E3009" s="18" t="s">
        <v>2068</v>
      </c>
      <c r="F3009" s="18" t="s">
        <v>2070</v>
      </c>
      <c r="G3009" s="18" t="s">
        <v>2071</v>
      </c>
      <c r="H3009" s="18" t="s">
        <v>2072</v>
      </c>
      <c r="I3009" s="18" t="s">
        <v>2058</v>
      </c>
      <c r="J3009" s="18" t="s">
        <v>2068</v>
      </c>
    </row>
    <row r="3010" s="12" customFormat="1" ht="42" customHeight="1" spans="1:10">
      <c r="A3010" s="18" t="s">
        <v>5476</v>
      </c>
      <c r="B3010" s="18" t="s">
        <v>6545</v>
      </c>
      <c r="C3010" s="18" t="s">
        <v>2052</v>
      </c>
      <c r="D3010" s="18" t="s">
        <v>2053</v>
      </c>
      <c r="E3010" s="18" t="s">
        <v>5571</v>
      </c>
      <c r="F3010" s="18" t="s">
        <v>2055</v>
      </c>
      <c r="G3010" s="18" t="s">
        <v>6546</v>
      </c>
      <c r="H3010" s="18" t="s">
        <v>2057</v>
      </c>
      <c r="I3010" s="18" t="s">
        <v>2058</v>
      </c>
      <c r="J3010" s="18" t="s">
        <v>6547</v>
      </c>
    </row>
    <row r="3011" s="12" customFormat="1" ht="42" customHeight="1" spans="1:10">
      <c r="A3011" s="18"/>
      <c r="B3011" s="18"/>
      <c r="C3011" s="18" t="s">
        <v>2060</v>
      </c>
      <c r="D3011" s="18" t="s">
        <v>2061</v>
      </c>
      <c r="E3011" s="18" t="s">
        <v>2062</v>
      </c>
      <c r="F3011" s="18" t="s">
        <v>2055</v>
      </c>
      <c r="G3011" s="18" t="s">
        <v>2063</v>
      </c>
      <c r="H3011" s="18" t="s">
        <v>2108</v>
      </c>
      <c r="I3011" s="18" t="s">
        <v>2065</v>
      </c>
      <c r="J3011" s="18" t="s">
        <v>6241</v>
      </c>
    </row>
    <row r="3012" s="12" customFormat="1" ht="42" customHeight="1" spans="1:10">
      <c r="A3012" s="18"/>
      <c r="B3012" s="18"/>
      <c r="C3012" s="18" t="s">
        <v>2067</v>
      </c>
      <c r="D3012" s="18" t="s">
        <v>2068</v>
      </c>
      <c r="E3012" s="18" t="s">
        <v>2074</v>
      </c>
      <c r="F3012" s="18" t="s">
        <v>2070</v>
      </c>
      <c r="G3012" s="18" t="s">
        <v>2071</v>
      </c>
      <c r="H3012" s="18" t="s">
        <v>2072</v>
      </c>
      <c r="I3012" s="18" t="s">
        <v>2058</v>
      </c>
      <c r="J3012" s="18" t="s">
        <v>4551</v>
      </c>
    </row>
    <row r="3013" s="12" customFormat="1" ht="42" customHeight="1" spans="1:10">
      <c r="A3013" s="18"/>
      <c r="B3013" s="18"/>
      <c r="C3013" s="18" t="s">
        <v>2067</v>
      </c>
      <c r="D3013" s="18" t="s">
        <v>2068</v>
      </c>
      <c r="E3013" s="18" t="s">
        <v>2069</v>
      </c>
      <c r="F3013" s="18" t="s">
        <v>2070</v>
      </c>
      <c r="G3013" s="18" t="s">
        <v>2071</v>
      </c>
      <c r="H3013" s="18" t="s">
        <v>2072</v>
      </c>
      <c r="I3013" s="18" t="s">
        <v>2058</v>
      </c>
      <c r="J3013" s="18" t="s">
        <v>6247</v>
      </c>
    </row>
    <row r="3014" s="12" customFormat="1" ht="42" customHeight="1" spans="1:10">
      <c r="A3014" s="19" t="s">
        <v>6548</v>
      </c>
      <c r="B3014" s="20"/>
      <c r="C3014" s="20"/>
      <c r="D3014" s="20"/>
      <c r="E3014" s="20"/>
      <c r="F3014" s="20"/>
      <c r="G3014" s="20"/>
      <c r="H3014" s="20"/>
      <c r="I3014" s="20"/>
      <c r="J3014" s="20"/>
    </row>
    <row r="3015" s="12" customFormat="1" ht="42" customHeight="1" spans="1:10">
      <c r="A3015" s="18" t="s">
        <v>2226</v>
      </c>
      <c r="B3015" s="18" t="s">
        <v>6549</v>
      </c>
      <c r="C3015" s="18" t="s">
        <v>2052</v>
      </c>
      <c r="D3015" s="18" t="s">
        <v>2053</v>
      </c>
      <c r="E3015" s="18" t="s">
        <v>5571</v>
      </c>
      <c r="F3015" s="18" t="s">
        <v>2055</v>
      </c>
      <c r="G3015" s="18" t="s">
        <v>4546</v>
      </c>
      <c r="H3015" s="18" t="s">
        <v>2057</v>
      </c>
      <c r="I3015" s="18" t="s">
        <v>2058</v>
      </c>
      <c r="J3015" s="18" t="s">
        <v>6550</v>
      </c>
    </row>
    <row r="3016" s="12" customFormat="1" ht="42" customHeight="1" spans="1:10">
      <c r="A3016" s="18"/>
      <c r="B3016" s="18"/>
      <c r="C3016" s="18" t="s">
        <v>2060</v>
      </c>
      <c r="D3016" s="18" t="s">
        <v>2061</v>
      </c>
      <c r="E3016" s="18" t="s">
        <v>2062</v>
      </c>
      <c r="F3016" s="18" t="s">
        <v>2055</v>
      </c>
      <c r="G3016" s="18" t="s">
        <v>2063</v>
      </c>
      <c r="H3016" s="18" t="s">
        <v>2064</v>
      </c>
      <c r="I3016" s="18" t="s">
        <v>2065</v>
      </c>
      <c r="J3016" s="18" t="s">
        <v>4826</v>
      </c>
    </row>
    <row r="3017" s="12" customFormat="1" ht="42" customHeight="1" spans="1:10">
      <c r="A3017" s="18"/>
      <c r="B3017" s="18"/>
      <c r="C3017" s="18" t="s">
        <v>2067</v>
      </c>
      <c r="D3017" s="18" t="s">
        <v>2068</v>
      </c>
      <c r="E3017" s="18" t="s">
        <v>2069</v>
      </c>
      <c r="F3017" s="18" t="s">
        <v>2070</v>
      </c>
      <c r="G3017" s="18" t="s">
        <v>2071</v>
      </c>
      <c r="H3017" s="18" t="s">
        <v>2072</v>
      </c>
      <c r="I3017" s="18" t="s">
        <v>2058</v>
      </c>
      <c r="J3017" s="18" t="s">
        <v>4827</v>
      </c>
    </row>
    <row r="3018" s="12" customFormat="1" ht="42" customHeight="1" spans="1:10">
      <c r="A3018" s="18" t="s">
        <v>6379</v>
      </c>
      <c r="B3018" s="18" t="s">
        <v>6382</v>
      </c>
      <c r="C3018" s="18" t="s">
        <v>2052</v>
      </c>
      <c r="D3018" s="18" t="s">
        <v>2053</v>
      </c>
      <c r="E3018" s="18" t="s">
        <v>6153</v>
      </c>
      <c r="F3018" s="18" t="s">
        <v>2055</v>
      </c>
      <c r="G3018" s="18" t="s">
        <v>2086</v>
      </c>
      <c r="H3018" s="18" t="s">
        <v>2072</v>
      </c>
      <c r="I3018" s="18" t="s">
        <v>2065</v>
      </c>
      <c r="J3018" s="18" t="s">
        <v>6551</v>
      </c>
    </row>
    <row r="3019" s="12" customFormat="1" ht="42" customHeight="1" spans="1:10">
      <c r="A3019" s="18"/>
      <c r="B3019" s="18"/>
      <c r="C3019" s="18" t="s">
        <v>2060</v>
      </c>
      <c r="D3019" s="18" t="s">
        <v>2061</v>
      </c>
      <c r="E3019" s="18" t="s">
        <v>6552</v>
      </c>
      <c r="F3019" s="18" t="s">
        <v>2070</v>
      </c>
      <c r="G3019" s="18" t="s">
        <v>3042</v>
      </c>
      <c r="H3019" s="18" t="s">
        <v>2072</v>
      </c>
      <c r="I3019" s="18" t="s">
        <v>2058</v>
      </c>
      <c r="J3019" s="18" t="s">
        <v>6553</v>
      </c>
    </row>
    <row r="3020" s="12" customFormat="1" ht="42" customHeight="1" spans="1:10">
      <c r="A3020" s="18"/>
      <c r="B3020" s="18"/>
      <c r="C3020" s="18" t="s">
        <v>2067</v>
      </c>
      <c r="D3020" s="18" t="s">
        <v>2068</v>
      </c>
      <c r="E3020" s="18" t="s">
        <v>3902</v>
      </c>
      <c r="F3020" s="18" t="s">
        <v>2070</v>
      </c>
      <c r="G3020" s="18" t="s">
        <v>2071</v>
      </c>
      <c r="H3020" s="18" t="s">
        <v>2072</v>
      </c>
      <c r="I3020" s="18" t="s">
        <v>2058</v>
      </c>
      <c r="J3020" s="18" t="s">
        <v>6554</v>
      </c>
    </row>
    <row r="3021" s="12" customFormat="1" ht="42" customHeight="1" spans="1:10">
      <c r="A3021" s="18" t="s">
        <v>6555</v>
      </c>
      <c r="B3021" s="18" t="s">
        <v>6555</v>
      </c>
      <c r="C3021" s="18" t="s">
        <v>2052</v>
      </c>
      <c r="D3021" s="18" t="s">
        <v>2088</v>
      </c>
      <c r="E3021" s="18" t="s">
        <v>2105</v>
      </c>
      <c r="F3021" s="18" t="s">
        <v>2055</v>
      </c>
      <c r="G3021" s="18" t="s">
        <v>4863</v>
      </c>
      <c r="H3021" s="18" t="s">
        <v>3918</v>
      </c>
      <c r="I3021" s="18" t="s">
        <v>2065</v>
      </c>
      <c r="J3021" s="18" t="s">
        <v>6556</v>
      </c>
    </row>
    <row r="3022" s="12" customFormat="1" ht="42" customHeight="1" spans="1:10">
      <c r="A3022" s="18"/>
      <c r="B3022" s="18"/>
      <c r="C3022" s="18" t="s">
        <v>2060</v>
      </c>
      <c r="D3022" s="18" t="s">
        <v>2061</v>
      </c>
      <c r="E3022" s="18" t="s">
        <v>6004</v>
      </c>
      <c r="F3022" s="18" t="s">
        <v>2055</v>
      </c>
      <c r="G3022" s="18" t="s">
        <v>2086</v>
      </c>
      <c r="H3022" s="18" t="s">
        <v>2072</v>
      </c>
      <c r="I3022" s="18" t="s">
        <v>2058</v>
      </c>
      <c r="J3022" s="18" t="s">
        <v>6557</v>
      </c>
    </row>
    <row r="3023" s="12" customFormat="1" ht="42" customHeight="1" spans="1:10">
      <c r="A3023" s="18"/>
      <c r="B3023" s="18"/>
      <c r="C3023" s="18" t="s">
        <v>2067</v>
      </c>
      <c r="D3023" s="18" t="s">
        <v>2068</v>
      </c>
      <c r="E3023" s="18" t="s">
        <v>2068</v>
      </c>
      <c r="F3023" s="18" t="s">
        <v>2070</v>
      </c>
      <c r="G3023" s="18" t="s">
        <v>2071</v>
      </c>
      <c r="H3023" s="18" t="s">
        <v>2072</v>
      </c>
      <c r="I3023" s="18" t="s">
        <v>2058</v>
      </c>
      <c r="J3023" s="18" t="s">
        <v>6558</v>
      </c>
    </row>
    <row r="3024" s="12" customFormat="1" ht="42" customHeight="1" spans="1:10">
      <c r="A3024" s="19" t="s">
        <v>6559</v>
      </c>
      <c r="B3024" s="20"/>
      <c r="C3024" s="20"/>
      <c r="D3024" s="20"/>
      <c r="E3024" s="20"/>
      <c r="F3024" s="20"/>
      <c r="G3024" s="20"/>
      <c r="H3024" s="20"/>
      <c r="I3024" s="20"/>
      <c r="J3024" s="20"/>
    </row>
    <row r="3025" s="12" customFormat="1" ht="42" customHeight="1" spans="1:10">
      <c r="A3025" s="18" t="s">
        <v>2226</v>
      </c>
      <c r="B3025" s="18" t="s">
        <v>3742</v>
      </c>
      <c r="C3025" s="18" t="s">
        <v>2052</v>
      </c>
      <c r="D3025" s="18" t="s">
        <v>2053</v>
      </c>
      <c r="E3025" s="18" t="s">
        <v>4824</v>
      </c>
      <c r="F3025" s="18" t="s">
        <v>2055</v>
      </c>
      <c r="G3025" s="18" t="s">
        <v>6404</v>
      </c>
      <c r="H3025" s="18" t="s">
        <v>2057</v>
      </c>
      <c r="I3025" s="18" t="s">
        <v>2058</v>
      </c>
      <c r="J3025" s="18" t="s">
        <v>4825</v>
      </c>
    </row>
    <row r="3026" s="12" customFormat="1" ht="42" customHeight="1" spans="1:10">
      <c r="A3026" s="18"/>
      <c r="B3026" s="18"/>
      <c r="C3026" s="18" t="s">
        <v>2060</v>
      </c>
      <c r="D3026" s="18" t="s">
        <v>2061</v>
      </c>
      <c r="E3026" s="18" t="s">
        <v>2062</v>
      </c>
      <c r="F3026" s="18" t="s">
        <v>2055</v>
      </c>
      <c r="G3026" s="18" t="s">
        <v>2063</v>
      </c>
      <c r="H3026" s="18"/>
      <c r="I3026" s="18" t="s">
        <v>2065</v>
      </c>
      <c r="J3026" s="18" t="s">
        <v>4826</v>
      </c>
    </row>
    <row r="3027" s="12" customFormat="1" ht="42" customHeight="1" spans="1:10">
      <c r="A3027" s="18"/>
      <c r="B3027" s="18"/>
      <c r="C3027" s="18" t="s">
        <v>2060</v>
      </c>
      <c r="D3027" s="18" t="s">
        <v>2061</v>
      </c>
      <c r="E3027" s="18" t="s">
        <v>6129</v>
      </c>
      <c r="F3027" s="18" t="s">
        <v>2055</v>
      </c>
      <c r="G3027" s="18" t="s">
        <v>6130</v>
      </c>
      <c r="H3027" s="18"/>
      <c r="I3027" s="18" t="s">
        <v>2065</v>
      </c>
      <c r="J3027" s="18" t="s">
        <v>6161</v>
      </c>
    </row>
    <row r="3028" s="12" customFormat="1" ht="42" customHeight="1" spans="1:10">
      <c r="A3028" s="18"/>
      <c r="B3028" s="18"/>
      <c r="C3028" s="18" t="s">
        <v>2067</v>
      </c>
      <c r="D3028" s="18" t="s">
        <v>2068</v>
      </c>
      <c r="E3028" s="18" t="s">
        <v>2074</v>
      </c>
      <c r="F3028" s="18" t="s">
        <v>2070</v>
      </c>
      <c r="G3028" s="18" t="s">
        <v>2071</v>
      </c>
      <c r="H3028" s="18" t="s">
        <v>2072</v>
      </c>
      <c r="I3028" s="18" t="s">
        <v>2058</v>
      </c>
      <c r="J3028" s="18" t="s">
        <v>2075</v>
      </c>
    </row>
    <row r="3029" s="12" customFormat="1" ht="42" customHeight="1" spans="1:10">
      <c r="A3029" s="18"/>
      <c r="B3029" s="18"/>
      <c r="C3029" s="18" t="s">
        <v>2067</v>
      </c>
      <c r="D3029" s="18" t="s">
        <v>2068</v>
      </c>
      <c r="E3029" s="18" t="s">
        <v>2069</v>
      </c>
      <c r="F3029" s="18" t="s">
        <v>2070</v>
      </c>
      <c r="G3029" s="18" t="s">
        <v>2071</v>
      </c>
      <c r="H3029" s="18" t="s">
        <v>2072</v>
      </c>
      <c r="I3029" s="18" t="s">
        <v>2058</v>
      </c>
      <c r="J3029" s="18" t="s">
        <v>4827</v>
      </c>
    </row>
    <row r="3030" s="12" customFormat="1" ht="42" customHeight="1" spans="1:10">
      <c r="A3030" s="18" t="s">
        <v>3933</v>
      </c>
      <c r="B3030" s="18" t="s">
        <v>3933</v>
      </c>
      <c r="C3030" s="18" t="s">
        <v>2052</v>
      </c>
      <c r="D3030" s="18" t="s">
        <v>2053</v>
      </c>
      <c r="E3030" s="18" t="s">
        <v>6541</v>
      </c>
      <c r="F3030" s="18" t="s">
        <v>2070</v>
      </c>
      <c r="G3030" s="18" t="s">
        <v>2128</v>
      </c>
      <c r="H3030" s="18" t="s">
        <v>2082</v>
      </c>
      <c r="I3030" s="18" t="s">
        <v>2058</v>
      </c>
      <c r="J3030" s="18" t="s">
        <v>6560</v>
      </c>
    </row>
    <row r="3031" s="12" customFormat="1" ht="42" customHeight="1" spans="1:10">
      <c r="A3031" s="18"/>
      <c r="B3031" s="18"/>
      <c r="C3031" s="18" t="s">
        <v>2052</v>
      </c>
      <c r="D3031" s="18" t="s">
        <v>2088</v>
      </c>
      <c r="E3031" s="18" t="s">
        <v>6561</v>
      </c>
      <c r="F3031" s="18" t="s">
        <v>2055</v>
      </c>
      <c r="G3031" s="18" t="s">
        <v>2079</v>
      </c>
      <c r="H3031" s="18" t="s">
        <v>2072</v>
      </c>
      <c r="I3031" s="18" t="s">
        <v>2058</v>
      </c>
      <c r="J3031" s="18" t="s">
        <v>6409</v>
      </c>
    </row>
    <row r="3032" s="12" customFormat="1" ht="42" customHeight="1" spans="1:10">
      <c r="A3032" s="18"/>
      <c r="B3032" s="18"/>
      <c r="C3032" s="18" t="s">
        <v>2060</v>
      </c>
      <c r="D3032" s="18" t="s">
        <v>2061</v>
      </c>
      <c r="E3032" s="18" t="s">
        <v>5014</v>
      </c>
      <c r="F3032" s="18" t="s">
        <v>2070</v>
      </c>
      <c r="G3032" s="18" t="s">
        <v>2103</v>
      </c>
      <c r="H3032" s="18" t="s">
        <v>2072</v>
      </c>
      <c r="I3032" s="18" t="s">
        <v>2058</v>
      </c>
      <c r="J3032" s="18" t="s">
        <v>6143</v>
      </c>
    </row>
    <row r="3033" s="12" customFormat="1" ht="42" customHeight="1" spans="1:10">
      <c r="A3033" s="18"/>
      <c r="B3033" s="18"/>
      <c r="C3033" s="18" t="s">
        <v>2067</v>
      </c>
      <c r="D3033" s="18" t="s">
        <v>2068</v>
      </c>
      <c r="E3033" s="18" t="s">
        <v>2258</v>
      </c>
      <c r="F3033" s="18" t="s">
        <v>2070</v>
      </c>
      <c r="G3033" s="18" t="s">
        <v>2103</v>
      </c>
      <c r="H3033" s="18" t="s">
        <v>2072</v>
      </c>
      <c r="I3033" s="18" t="s">
        <v>2058</v>
      </c>
      <c r="J3033" s="18" t="s">
        <v>6146</v>
      </c>
    </row>
    <row r="3034" s="12" customFormat="1" ht="42" customHeight="1" spans="1:10">
      <c r="A3034" s="18" t="s">
        <v>6562</v>
      </c>
      <c r="B3034" s="18" t="s">
        <v>6562</v>
      </c>
      <c r="C3034" s="18" t="s">
        <v>2052</v>
      </c>
      <c r="D3034" s="18" t="s">
        <v>2088</v>
      </c>
      <c r="E3034" s="18" t="s">
        <v>2105</v>
      </c>
      <c r="F3034" s="18" t="s">
        <v>2070</v>
      </c>
      <c r="G3034" s="18" t="s">
        <v>6188</v>
      </c>
      <c r="H3034" s="18" t="s">
        <v>2211</v>
      </c>
      <c r="I3034" s="18" t="s">
        <v>2058</v>
      </c>
      <c r="J3034" s="18" t="s">
        <v>2105</v>
      </c>
    </row>
    <row r="3035" s="12" customFormat="1" ht="42" customHeight="1" spans="1:10">
      <c r="A3035" s="18"/>
      <c r="B3035" s="18"/>
      <c r="C3035" s="18" t="s">
        <v>2060</v>
      </c>
      <c r="D3035" s="18" t="s">
        <v>2061</v>
      </c>
      <c r="E3035" s="18" t="s">
        <v>6004</v>
      </c>
      <c r="F3035" s="18" t="s">
        <v>2055</v>
      </c>
      <c r="G3035" s="18" t="s">
        <v>2086</v>
      </c>
      <c r="H3035" s="18" t="s">
        <v>2072</v>
      </c>
      <c r="I3035" s="18" t="s">
        <v>2058</v>
      </c>
      <c r="J3035" s="18" t="s">
        <v>6004</v>
      </c>
    </row>
    <row r="3036" s="12" customFormat="1" ht="42" customHeight="1" spans="1:10">
      <c r="A3036" s="18"/>
      <c r="B3036" s="18"/>
      <c r="C3036" s="18" t="s">
        <v>2067</v>
      </c>
      <c r="D3036" s="18" t="s">
        <v>2068</v>
      </c>
      <c r="E3036" s="18" t="s">
        <v>2068</v>
      </c>
      <c r="F3036" s="18" t="s">
        <v>2070</v>
      </c>
      <c r="G3036" s="18" t="s">
        <v>2071</v>
      </c>
      <c r="H3036" s="18" t="s">
        <v>2072</v>
      </c>
      <c r="I3036" s="18" t="s">
        <v>2058</v>
      </c>
      <c r="J3036" s="18" t="s">
        <v>2068</v>
      </c>
    </row>
    <row r="3037" s="12" customFormat="1" ht="42" customHeight="1" spans="1:10">
      <c r="A3037" s="19" t="s">
        <v>6563</v>
      </c>
      <c r="B3037" s="20"/>
      <c r="C3037" s="20"/>
      <c r="D3037" s="20"/>
      <c r="E3037" s="20"/>
      <c r="F3037" s="20"/>
      <c r="G3037" s="20"/>
      <c r="H3037" s="20"/>
      <c r="I3037" s="20"/>
      <c r="J3037" s="20"/>
    </row>
    <row r="3038" s="12" customFormat="1" ht="42" customHeight="1" spans="1:10">
      <c r="A3038" s="18" t="s">
        <v>4545</v>
      </c>
      <c r="B3038" s="18" t="s">
        <v>6564</v>
      </c>
      <c r="C3038" s="18" t="s">
        <v>2052</v>
      </c>
      <c r="D3038" s="18" t="s">
        <v>2053</v>
      </c>
      <c r="E3038" s="18" t="s">
        <v>6565</v>
      </c>
      <c r="F3038" s="18" t="s">
        <v>2055</v>
      </c>
      <c r="G3038" s="18" t="s">
        <v>6566</v>
      </c>
      <c r="H3038" s="18" t="s">
        <v>2233</v>
      </c>
      <c r="I3038" s="18" t="s">
        <v>2058</v>
      </c>
      <c r="J3038" s="18" t="s">
        <v>6565</v>
      </c>
    </row>
    <row r="3039" s="12" customFormat="1" ht="42" customHeight="1" spans="1:10">
      <c r="A3039" s="18"/>
      <c r="B3039" s="18"/>
      <c r="C3039" s="18" t="s">
        <v>2060</v>
      </c>
      <c r="D3039" s="18" t="s">
        <v>3043</v>
      </c>
      <c r="E3039" s="18" t="s">
        <v>6567</v>
      </c>
      <c r="F3039" s="18" t="s">
        <v>2070</v>
      </c>
      <c r="G3039" s="18" t="s">
        <v>2086</v>
      </c>
      <c r="H3039" s="18" t="s">
        <v>2072</v>
      </c>
      <c r="I3039" s="18" t="s">
        <v>2058</v>
      </c>
      <c r="J3039" s="18" t="s">
        <v>6567</v>
      </c>
    </row>
    <row r="3040" s="12" customFormat="1" ht="42" customHeight="1" spans="1:10">
      <c r="A3040" s="18"/>
      <c r="B3040" s="18"/>
      <c r="C3040" s="18" t="s">
        <v>2067</v>
      </c>
      <c r="D3040" s="18" t="s">
        <v>2068</v>
      </c>
      <c r="E3040" s="18" t="s">
        <v>3902</v>
      </c>
      <c r="F3040" s="18" t="s">
        <v>2070</v>
      </c>
      <c r="G3040" s="18" t="s">
        <v>2086</v>
      </c>
      <c r="H3040" s="18" t="s">
        <v>2072</v>
      </c>
      <c r="I3040" s="18" t="s">
        <v>2058</v>
      </c>
      <c r="J3040" s="18" t="s">
        <v>3902</v>
      </c>
    </row>
    <row r="3041" s="12" customFormat="1" ht="42" customHeight="1" spans="1:10">
      <c r="A3041" s="18" t="s">
        <v>5476</v>
      </c>
      <c r="B3041" s="18" t="s">
        <v>2226</v>
      </c>
      <c r="C3041" s="18" t="s">
        <v>2052</v>
      </c>
      <c r="D3041" s="18" t="s">
        <v>2053</v>
      </c>
      <c r="E3041" s="18" t="s">
        <v>6565</v>
      </c>
      <c r="F3041" s="18" t="s">
        <v>2055</v>
      </c>
      <c r="G3041" s="18" t="s">
        <v>6568</v>
      </c>
      <c r="H3041" s="18" t="s">
        <v>2233</v>
      </c>
      <c r="I3041" s="18" t="s">
        <v>2058</v>
      </c>
      <c r="J3041" s="18" t="s">
        <v>6565</v>
      </c>
    </row>
    <row r="3042" s="12" customFormat="1" ht="42" customHeight="1" spans="1:10">
      <c r="A3042" s="18"/>
      <c r="B3042" s="18"/>
      <c r="C3042" s="18" t="s">
        <v>2060</v>
      </c>
      <c r="D3042" s="18" t="s">
        <v>3043</v>
      </c>
      <c r="E3042" s="18" t="s">
        <v>6567</v>
      </c>
      <c r="F3042" s="18" t="s">
        <v>2070</v>
      </c>
      <c r="G3042" s="18" t="s">
        <v>2086</v>
      </c>
      <c r="H3042" s="18" t="s">
        <v>2072</v>
      </c>
      <c r="I3042" s="18" t="s">
        <v>2058</v>
      </c>
      <c r="J3042" s="18" t="s">
        <v>6567</v>
      </c>
    </row>
    <row r="3043" s="12" customFormat="1" ht="42" customHeight="1" spans="1:10">
      <c r="A3043" s="18"/>
      <c r="B3043" s="18"/>
      <c r="C3043" s="18" t="s">
        <v>2067</v>
      </c>
      <c r="D3043" s="18" t="s">
        <v>2068</v>
      </c>
      <c r="E3043" s="18" t="s">
        <v>3902</v>
      </c>
      <c r="F3043" s="18" t="s">
        <v>2070</v>
      </c>
      <c r="G3043" s="18" t="s">
        <v>2086</v>
      </c>
      <c r="H3043" s="18" t="s">
        <v>2072</v>
      </c>
      <c r="I3043" s="18" t="s">
        <v>2058</v>
      </c>
      <c r="J3043" s="18" t="s">
        <v>3902</v>
      </c>
    </row>
    <row r="3044" s="12" customFormat="1" ht="42" customHeight="1" spans="1:10">
      <c r="A3044" s="19" t="s">
        <v>6569</v>
      </c>
      <c r="B3044" s="20"/>
      <c r="C3044" s="20"/>
      <c r="D3044" s="20"/>
      <c r="E3044" s="20"/>
      <c r="F3044" s="20"/>
      <c r="G3044" s="20"/>
      <c r="H3044" s="20"/>
      <c r="I3044" s="20"/>
      <c r="J3044" s="20"/>
    </row>
    <row r="3045" s="12" customFormat="1" ht="42" customHeight="1" spans="1:10">
      <c r="A3045" s="18" t="s">
        <v>6363</v>
      </c>
      <c r="B3045" s="18" t="s">
        <v>6363</v>
      </c>
      <c r="C3045" s="18" t="s">
        <v>2052</v>
      </c>
      <c r="D3045" s="18" t="s">
        <v>2053</v>
      </c>
      <c r="E3045" s="18" t="s">
        <v>6570</v>
      </c>
      <c r="F3045" s="18" t="s">
        <v>2070</v>
      </c>
      <c r="G3045" s="18" t="s">
        <v>2079</v>
      </c>
      <c r="H3045" s="18" t="s">
        <v>2082</v>
      </c>
      <c r="I3045" s="18" t="s">
        <v>2058</v>
      </c>
      <c r="J3045" s="18" t="s">
        <v>6363</v>
      </c>
    </row>
    <row r="3046" s="12" customFormat="1" ht="42" customHeight="1" spans="1:10">
      <c r="A3046" s="18"/>
      <c r="B3046" s="18"/>
      <c r="C3046" s="18" t="s">
        <v>2060</v>
      </c>
      <c r="D3046" s="18" t="s">
        <v>3043</v>
      </c>
      <c r="E3046" s="18" t="s">
        <v>6571</v>
      </c>
      <c r="F3046" s="18" t="s">
        <v>2070</v>
      </c>
      <c r="G3046" s="18" t="s">
        <v>3097</v>
      </c>
      <c r="H3046" s="18" t="s">
        <v>2072</v>
      </c>
      <c r="I3046" s="18" t="s">
        <v>2058</v>
      </c>
      <c r="J3046" s="18" t="s">
        <v>6363</v>
      </c>
    </row>
    <row r="3047" s="12" customFormat="1" ht="42" customHeight="1" spans="1:10">
      <c r="A3047" s="18"/>
      <c r="B3047" s="18"/>
      <c r="C3047" s="18" t="s">
        <v>2067</v>
      </c>
      <c r="D3047" s="18" t="s">
        <v>2068</v>
      </c>
      <c r="E3047" s="18" t="s">
        <v>6572</v>
      </c>
      <c r="F3047" s="18" t="s">
        <v>2070</v>
      </c>
      <c r="G3047" s="18" t="s">
        <v>3097</v>
      </c>
      <c r="H3047" s="18" t="s">
        <v>2072</v>
      </c>
      <c r="I3047" s="18" t="s">
        <v>2058</v>
      </c>
      <c r="J3047" s="18" t="s">
        <v>6363</v>
      </c>
    </row>
    <row r="3048" s="12" customFormat="1" ht="42" customHeight="1" spans="1:10">
      <c r="A3048" s="18" t="s">
        <v>6328</v>
      </c>
      <c r="B3048" s="18" t="s">
        <v>6573</v>
      </c>
      <c r="C3048" s="18" t="s">
        <v>2052</v>
      </c>
      <c r="D3048" s="18" t="s">
        <v>2053</v>
      </c>
      <c r="E3048" s="18" t="s">
        <v>6135</v>
      </c>
      <c r="F3048" s="18" t="s">
        <v>2055</v>
      </c>
      <c r="G3048" s="18" t="s">
        <v>2079</v>
      </c>
      <c r="H3048" s="18" t="s">
        <v>2057</v>
      </c>
      <c r="I3048" s="18" t="s">
        <v>2058</v>
      </c>
      <c r="J3048" s="18" t="s">
        <v>6452</v>
      </c>
    </row>
    <row r="3049" s="12" customFormat="1" ht="42" customHeight="1" spans="1:10">
      <c r="A3049" s="18"/>
      <c r="B3049" s="18"/>
      <c r="C3049" s="18" t="s">
        <v>2052</v>
      </c>
      <c r="D3049" s="18" t="s">
        <v>2053</v>
      </c>
      <c r="E3049" s="18" t="s">
        <v>6331</v>
      </c>
      <c r="F3049" s="18" t="s">
        <v>2070</v>
      </c>
      <c r="G3049" s="18" t="s">
        <v>2079</v>
      </c>
      <c r="H3049" s="18" t="s">
        <v>2100</v>
      </c>
      <c r="I3049" s="18" t="s">
        <v>2058</v>
      </c>
      <c r="J3049" s="18" t="s">
        <v>6333</v>
      </c>
    </row>
    <row r="3050" s="12" customFormat="1" ht="42" customHeight="1" spans="1:10">
      <c r="A3050" s="18"/>
      <c r="B3050" s="18"/>
      <c r="C3050" s="18" t="s">
        <v>2052</v>
      </c>
      <c r="D3050" s="18" t="s">
        <v>2084</v>
      </c>
      <c r="E3050" s="18" t="s">
        <v>6334</v>
      </c>
      <c r="F3050" s="18" t="s">
        <v>2055</v>
      </c>
      <c r="G3050" s="18" t="s">
        <v>2086</v>
      </c>
      <c r="H3050" s="18" t="s">
        <v>2072</v>
      </c>
      <c r="I3050" s="18" t="s">
        <v>2058</v>
      </c>
      <c r="J3050" s="18" t="s">
        <v>6335</v>
      </c>
    </row>
    <row r="3051" s="12" customFormat="1" ht="42" customHeight="1" spans="1:10">
      <c r="A3051" s="18"/>
      <c r="B3051" s="18"/>
      <c r="C3051" s="18" t="s">
        <v>2052</v>
      </c>
      <c r="D3051" s="18" t="s">
        <v>2084</v>
      </c>
      <c r="E3051" s="18" t="s">
        <v>6336</v>
      </c>
      <c r="F3051" s="18" t="s">
        <v>2055</v>
      </c>
      <c r="G3051" s="18" t="s">
        <v>3097</v>
      </c>
      <c r="H3051" s="18" t="s">
        <v>2072</v>
      </c>
      <c r="I3051" s="18" t="s">
        <v>2058</v>
      </c>
      <c r="J3051" s="18" t="s">
        <v>6337</v>
      </c>
    </row>
    <row r="3052" s="12" customFormat="1" ht="42" customHeight="1" spans="1:10">
      <c r="A3052" s="18"/>
      <c r="B3052" s="18"/>
      <c r="C3052" s="18" t="s">
        <v>2052</v>
      </c>
      <c r="D3052" s="18" t="s">
        <v>2088</v>
      </c>
      <c r="E3052" s="18" t="s">
        <v>6338</v>
      </c>
      <c r="F3052" s="18" t="s">
        <v>2055</v>
      </c>
      <c r="G3052" s="18" t="s">
        <v>2141</v>
      </c>
      <c r="H3052" s="18" t="s">
        <v>2064</v>
      </c>
      <c r="I3052" s="18" t="s">
        <v>2065</v>
      </c>
      <c r="J3052" s="18" t="s">
        <v>6339</v>
      </c>
    </row>
    <row r="3053" s="12" customFormat="1" ht="42" customHeight="1" spans="1:10">
      <c r="A3053" s="18"/>
      <c r="B3053" s="18"/>
      <c r="C3053" s="18" t="s">
        <v>2052</v>
      </c>
      <c r="D3053" s="18" t="s">
        <v>2110</v>
      </c>
      <c r="E3053" s="18" t="s">
        <v>2111</v>
      </c>
      <c r="F3053" s="18" t="s">
        <v>2070</v>
      </c>
      <c r="G3053" s="18" t="s">
        <v>2839</v>
      </c>
      <c r="H3053" s="18" t="s">
        <v>2233</v>
      </c>
      <c r="I3053" s="18" t="s">
        <v>2058</v>
      </c>
      <c r="J3053" s="18" t="s">
        <v>6340</v>
      </c>
    </row>
    <row r="3054" s="12" customFormat="1" ht="42" customHeight="1" spans="1:10">
      <c r="A3054" s="18"/>
      <c r="B3054" s="18"/>
      <c r="C3054" s="18" t="s">
        <v>2060</v>
      </c>
      <c r="D3054" s="18" t="s">
        <v>2061</v>
      </c>
      <c r="E3054" s="18" t="s">
        <v>6144</v>
      </c>
      <c r="F3054" s="18" t="s">
        <v>2055</v>
      </c>
      <c r="G3054" s="18" t="s">
        <v>2253</v>
      </c>
      <c r="H3054" s="18" t="s">
        <v>2064</v>
      </c>
      <c r="I3054" s="18" t="s">
        <v>2065</v>
      </c>
      <c r="J3054" s="18" t="s">
        <v>6341</v>
      </c>
    </row>
    <row r="3055" s="12" customFormat="1" ht="42" customHeight="1" spans="1:10">
      <c r="A3055" s="18"/>
      <c r="B3055" s="18"/>
      <c r="C3055" s="18" t="s">
        <v>2060</v>
      </c>
      <c r="D3055" s="18" t="s">
        <v>2061</v>
      </c>
      <c r="E3055" s="18" t="s">
        <v>6342</v>
      </c>
      <c r="F3055" s="18" t="s">
        <v>2055</v>
      </c>
      <c r="G3055" s="18" t="s">
        <v>2092</v>
      </c>
      <c r="H3055" s="18" t="s">
        <v>2064</v>
      </c>
      <c r="I3055" s="18" t="s">
        <v>2065</v>
      </c>
      <c r="J3055" s="18" t="s">
        <v>6343</v>
      </c>
    </row>
    <row r="3056" s="12" customFormat="1" ht="42" customHeight="1" spans="1:10">
      <c r="A3056" s="18"/>
      <c r="B3056" s="18"/>
      <c r="C3056" s="18" t="s">
        <v>2067</v>
      </c>
      <c r="D3056" s="18" t="s">
        <v>2068</v>
      </c>
      <c r="E3056" s="18" t="s">
        <v>6574</v>
      </c>
      <c r="F3056" s="18" t="s">
        <v>2070</v>
      </c>
      <c r="G3056" s="18" t="s">
        <v>2071</v>
      </c>
      <c r="H3056" s="18" t="s">
        <v>2072</v>
      </c>
      <c r="I3056" s="18" t="s">
        <v>2058</v>
      </c>
      <c r="J3056" s="18" t="s">
        <v>6575</v>
      </c>
    </row>
    <row r="3057" s="12" customFormat="1" ht="42" customHeight="1" spans="1:10">
      <c r="A3057" s="18" t="s">
        <v>2226</v>
      </c>
      <c r="B3057" s="18" t="s">
        <v>2226</v>
      </c>
      <c r="C3057" s="18" t="s">
        <v>2052</v>
      </c>
      <c r="D3057" s="18" t="s">
        <v>2053</v>
      </c>
      <c r="E3057" s="18" t="s">
        <v>6576</v>
      </c>
      <c r="F3057" s="18" t="s">
        <v>2070</v>
      </c>
      <c r="G3057" s="18" t="s">
        <v>2079</v>
      </c>
      <c r="H3057" s="18" t="s">
        <v>2082</v>
      </c>
      <c r="I3057" s="18" t="s">
        <v>2058</v>
      </c>
      <c r="J3057" s="18" t="s">
        <v>2226</v>
      </c>
    </row>
    <row r="3058" s="12" customFormat="1" ht="42" customHeight="1" spans="1:10">
      <c r="A3058" s="18"/>
      <c r="B3058" s="18"/>
      <c r="C3058" s="18" t="s">
        <v>2060</v>
      </c>
      <c r="D3058" s="18" t="s">
        <v>2193</v>
      </c>
      <c r="E3058" s="18" t="s">
        <v>6577</v>
      </c>
      <c r="F3058" s="18" t="s">
        <v>2070</v>
      </c>
      <c r="G3058" s="18" t="s">
        <v>5821</v>
      </c>
      <c r="H3058" s="18" t="s">
        <v>2072</v>
      </c>
      <c r="I3058" s="18" t="s">
        <v>2058</v>
      </c>
      <c r="J3058" s="18" t="s">
        <v>2226</v>
      </c>
    </row>
    <row r="3059" s="12" customFormat="1" ht="42" customHeight="1" spans="1:10">
      <c r="A3059" s="18"/>
      <c r="B3059" s="18"/>
      <c r="C3059" s="18" t="s">
        <v>2067</v>
      </c>
      <c r="D3059" s="18" t="s">
        <v>2068</v>
      </c>
      <c r="E3059" s="18" t="s">
        <v>4997</v>
      </c>
      <c r="F3059" s="18" t="s">
        <v>2070</v>
      </c>
      <c r="G3059" s="18" t="s">
        <v>3097</v>
      </c>
      <c r="H3059" s="18" t="s">
        <v>2072</v>
      </c>
      <c r="I3059" s="18" t="s">
        <v>2058</v>
      </c>
      <c r="J3059" s="18" t="s">
        <v>2226</v>
      </c>
    </row>
    <row r="3060" s="12" customFormat="1" ht="42" customHeight="1" spans="1:10">
      <c r="A3060" s="18" t="s">
        <v>6148</v>
      </c>
      <c r="B3060" s="18" t="s">
        <v>6148</v>
      </c>
      <c r="C3060" s="18" t="s">
        <v>2052</v>
      </c>
      <c r="D3060" s="18" t="s">
        <v>2053</v>
      </c>
      <c r="E3060" s="18" t="s">
        <v>6578</v>
      </c>
      <c r="F3060" s="18" t="s">
        <v>2070</v>
      </c>
      <c r="G3060" s="18" t="s">
        <v>2079</v>
      </c>
      <c r="H3060" s="18" t="s">
        <v>2082</v>
      </c>
      <c r="I3060" s="18" t="s">
        <v>2058</v>
      </c>
      <c r="J3060" s="18" t="s">
        <v>6148</v>
      </c>
    </row>
    <row r="3061" s="12" customFormat="1" ht="42" customHeight="1" spans="1:10">
      <c r="A3061" s="18"/>
      <c r="B3061" s="18"/>
      <c r="C3061" s="18" t="s">
        <v>2060</v>
      </c>
      <c r="D3061" s="18" t="s">
        <v>2061</v>
      </c>
      <c r="E3061" s="18" t="s">
        <v>6004</v>
      </c>
      <c r="F3061" s="18" t="s">
        <v>2070</v>
      </c>
      <c r="G3061" s="18" t="s">
        <v>2103</v>
      </c>
      <c r="H3061" s="18" t="s">
        <v>2072</v>
      </c>
      <c r="I3061" s="18" t="s">
        <v>2058</v>
      </c>
      <c r="J3061" s="18" t="s">
        <v>6148</v>
      </c>
    </row>
    <row r="3062" s="12" customFormat="1" ht="42" customHeight="1" spans="1:10">
      <c r="A3062" s="18"/>
      <c r="B3062" s="18"/>
      <c r="C3062" s="18" t="s">
        <v>2067</v>
      </c>
      <c r="D3062" s="18" t="s">
        <v>2068</v>
      </c>
      <c r="E3062" s="18" t="s">
        <v>2068</v>
      </c>
      <c r="F3062" s="18" t="s">
        <v>2070</v>
      </c>
      <c r="G3062" s="18" t="s">
        <v>5087</v>
      </c>
      <c r="H3062" s="18" t="s">
        <v>2072</v>
      </c>
      <c r="I3062" s="18" t="s">
        <v>2058</v>
      </c>
      <c r="J3062" s="18" t="s">
        <v>6148</v>
      </c>
    </row>
    <row r="3063" s="12" customFormat="1" ht="42" customHeight="1" spans="1:10">
      <c r="A3063" s="19" t="s">
        <v>6579</v>
      </c>
      <c r="B3063" s="20"/>
      <c r="C3063" s="20"/>
      <c r="D3063" s="20"/>
      <c r="E3063" s="20"/>
      <c r="F3063" s="20"/>
      <c r="G3063" s="20"/>
      <c r="H3063" s="20"/>
      <c r="I3063" s="20"/>
      <c r="J3063" s="20"/>
    </row>
    <row r="3064" s="12" customFormat="1" ht="42" customHeight="1" spans="1:10">
      <c r="A3064" s="18" t="s">
        <v>6017</v>
      </c>
      <c r="B3064" s="18" t="s">
        <v>6580</v>
      </c>
      <c r="C3064" s="18" t="s">
        <v>2052</v>
      </c>
      <c r="D3064" s="18" t="s">
        <v>2084</v>
      </c>
      <c r="E3064" s="18" t="s">
        <v>4904</v>
      </c>
      <c r="F3064" s="18" t="s">
        <v>2055</v>
      </c>
      <c r="G3064" s="18" t="s">
        <v>2086</v>
      </c>
      <c r="H3064" s="18" t="s">
        <v>2072</v>
      </c>
      <c r="I3064" s="18" t="s">
        <v>2058</v>
      </c>
      <c r="J3064" s="18" t="s">
        <v>6398</v>
      </c>
    </row>
    <row r="3065" s="12" customFormat="1" ht="42" customHeight="1" spans="1:10">
      <c r="A3065" s="18"/>
      <c r="B3065" s="18"/>
      <c r="C3065" s="18" t="s">
        <v>2060</v>
      </c>
      <c r="D3065" s="18" t="s">
        <v>2061</v>
      </c>
      <c r="E3065" s="18" t="s">
        <v>5014</v>
      </c>
      <c r="F3065" s="18" t="s">
        <v>2070</v>
      </c>
      <c r="G3065" s="18" t="s">
        <v>2086</v>
      </c>
      <c r="H3065" s="18" t="s">
        <v>2072</v>
      </c>
      <c r="I3065" s="18" t="s">
        <v>2058</v>
      </c>
      <c r="J3065" s="18" t="s">
        <v>6399</v>
      </c>
    </row>
    <row r="3066" s="12" customFormat="1" ht="42" customHeight="1" spans="1:10">
      <c r="A3066" s="18"/>
      <c r="B3066" s="18"/>
      <c r="C3066" s="18" t="s">
        <v>2067</v>
      </c>
      <c r="D3066" s="18" t="s">
        <v>2068</v>
      </c>
      <c r="E3066" s="18" t="s">
        <v>6400</v>
      </c>
      <c r="F3066" s="18" t="s">
        <v>2070</v>
      </c>
      <c r="G3066" s="18" t="s">
        <v>2086</v>
      </c>
      <c r="H3066" s="18" t="s">
        <v>2072</v>
      </c>
      <c r="I3066" s="18" t="s">
        <v>2058</v>
      </c>
      <c r="J3066" s="18" t="s">
        <v>6146</v>
      </c>
    </row>
    <row r="3067" s="12" customFormat="1" ht="42" customHeight="1" spans="1:10">
      <c r="A3067" s="18" t="s">
        <v>6581</v>
      </c>
      <c r="B3067" s="18" t="s">
        <v>6581</v>
      </c>
      <c r="C3067" s="18" t="s">
        <v>2052</v>
      </c>
      <c r="D3067" s="18" t="s">
        <v>2088</v>
      </c>
      <c r="E3067" s="18" t="s">
        <v>2105</v>
      </c>
      <c r="F3067" s="18" t="s">
        <v>2055</v>
      </c>
      <c r="G3067" s="18" t="s">
        <v>4863</v>
      </c>
      <c r="H3067" s="18" t="s">
        <v>2211</v>
      </c>
      <c r="I3067" s="18" t="s">
        <v>2058</v>
      </c>
      <c r="J3067" s="18" t="s">
        <v>2105</v>
      </c>
    </row>
    <row r="3068" s="12" customFormat="1" ht="42" customHeight="1" spans="1:10">
      <c r="A3068" s="18"/>
      <c r="B3068" s="18"/>
      <c r="C3068" s="18" t="s">
        <v>2060</v>
      </c>
      <c r="D3068" s="18" t="s">
        <v>2061</v>
      </c>
      <c r="E3068" s="18" t="s">
        <v>6004</v>
      </c>
      <c r="F3068" s="18" t="s">
        <v>2055</v>
      </c>
      <c r="G3068" s="18" t="s">
        <v>2086</v>
      </c>
      <c r="H3068" s="18" t="s">
        <v>2072</v>
      </c>
      <c r="I3068" s="18" t="s">
        <v>2058</v>
      </c>
      <c r="J3068" s="18" t="s">
        <v>6004</v>
      </c>
    </row>
    <row r="3069" s="12" customFormat="1" ht="42" customHeight="1" spans="1:10">
      <c r="A3069" s="18"/>
      <c r="B3069" s="18"/>
      <c r="C3069" s="18" t="s">
        <v>2067</v>
      </c>
      <c r="D3069" s="18" t="s">
        <v>2068</v>
      </c>
      <c r="E3069" s="18" t="s">
        <v>2068</v>
      </c>
      <c r="F3069" s="18" t="s">
        <v>2070</v>
      </c>
      <c r="G3069" s="18" t="s">
        <v>2071</v>
      </c>
      <c r="H3069" s="18" t="s">
        <v>2072</v>
      </c>
      <c r="I3069" s="18" t="s">
        <v>2058</v>
      </c>
      <c r="J3069" s="18" t="s">
        <v>2068</v>
      </c>
    </row>
    <row r="3070" s="12" customFormat="1" ht="42" customHeight="1" spans="1:10">
      <c r="A3070" s="18" t="s">
        <v>2226</v>
      </c>
      <c r="B3070" s="18" t="s">
        <v>2226</v>
      </c>
      <c r="C3070" s="18" t="s">
        <v>2052</v>
      </c>
      <c r="D3070" s="18" t="s">
        <v>2053</v>
      </c>
      <c r="E3070" s="18" t="s">
        <v>4824</v>
      </c>
      <c r="F3070" s="18" t="s">
        <v>2055</v>
      </c>
      <c r="G3070" s="18" t="s">
        <v>2795</v>
      </c>
      <c r="H3070" s="18" t="s">
        <v>2057</v>
      </c>
      <c r="I3070" s="18" t="s">
        <v>2058</v>
      </c>
      <c r="J3070" s="18" t="s">
        <v>4825</v>
      </c>
    </row>
    <row r="3071" s="12" customFormat="1" ht="42" customHeight="1" spans="1:10">
      <c r="A3071" s="18"/>
      <c r="B3071" s="18"/>
      <c r="C3071" s="18" t="s">
        <v>2060</v>
      </c>
      <c r="D3071" s="18" t="s">
        <v>2061</v>
      </c>
      <c r="E3071" s="18" t="s">
        <v>2062</v>
      </c>
      <c r="F3071" s="18" t="s">
        <v>2055</v>
      </c>
      <c r="G3071" s="18" t="s">
        <v>2063</v>
      </c>
      <c r="H3071" s="18"/>
      <c r="I3071" s="18" t="s">
        <v>2065</v>
      </c>
      <c r="J3071" s="18" t="s">
        <v>6472</v>
      </c>
    </row>
    <row r="3072" s="12" customFormat="1" ht="42" customHeight="1" spans="1:10">
      <c r="A3072" s="18"/>
      <c r="B3072" s="18"/>
      <c r="C3072" s="18" t="s">
        <v>2067</v>
      </c>
      <c r="D3072" s="18" t="s">
        <v>2068</v>
      </c>
      <c r="E3072" s="18" t="s">
        <v>2074</v>
      </c>
      <c r="F3072" s="18" t="s">
        <v>2070</v>
      </c>
      <c r="G3072" s="18" t="s">
        <v>2071</v>
      </c>
      <c r="H3072" s="18" t="s">
        <v>2072</v>
      </c>
      <c r="I3072" s="18" t="s">
        <v>2058</v>
      </c>
      <c r="J3072" s="18" t="s">
        <v>2075</v>
      </c>
    </row>
    <row r="3073" s="12" customFormat="1" ht="42" customHeight="1" spans="1:10">
      <c r="A3073" s="19" t="s">
        <v>6582</v>
      </c>
      <c r="B3073" s="20"/>
      <c r="C3073" s="20"/>
      <c r="D3073" s="20"/>
      <c r="E3073" s="20"/>
      <c r="F3073" s="20"/>
      <c r="G3073" s="20"/>
      <c r="H3073" s="20"/>
      <c r="I3073" s="20"/>
      <c r="J3073" s="20"/>
    </row>
    <row r="3074" s="12" customFormat="1" ht="42" customHeight="1" spans="1:10">
      <c r="A3074" s="18" t="s">
        <v>6583</v>
      </c>
      <c r="B3074" s="18" t="s">
        <v>6584</v>
      </c>
      <c r="C3074" s="18" t="s">
        <v>2052</v>
      </c>
      <c r="D3074" s="18" t="s">
        <v>2053</v>
      </c>
      <c r="E3074" s="18" t="s">
        <v>6585</v>
      </c>
      <c r="F3074" s="18" t="s">
        <v>2055</v>
      </c>
      <c r="G3074" s="18" t="s">
        <v>2696</v>
      </c>
      <c r="H3074" s="18" t="s">
        <v>2072</v>
      </c>
      <c r="I3074" s="18" t="s">
        <v>2058</v>
      </c>
      <c r="J3074" s="18" t="s">
        <v>6584</v>
      </c>
    </row>
    <row r="3075" s="12" customFormat="1" ht="42" customHeight="1" spans="1:10">
      <c r="A3075" s="18"/>
      <c r="B3075" s="18"/>
      <c r="C3075" s="18" t="s">
        <v>2060</v>
      </c>
      <c r="D3075" s="18" t="s">
        <v>2193</v>
      </c>
      <c r="E3075" s="18" t="s">
        <v>6586</v>
      </c>
      <c r="F3075" s="18" t="s">
        <v>2055</v>
      </c>
      <c r="G3075" s="18" t="s">
        <v>2086</v>
      </c>
      <c r="H3075" s="18" t="s">
        <v>2072</v>
      </c>
      <c r="I3075" s="18" t="s">
        <v>2058</v>
      </c>
      <c r="J3075" s="18" t="s">
        <v>6584</v>
      </c>
    </row>
    <row r="3076" s="12" customFormat="1" ht="42" customHeight="1" spans="1:10">
      <c r="A3076" s="18"/>
      <c r="B3076" s="18"/>
      <c r="C3076" s="18" t="s">
        <v>2067</v>
      </c>
      <c r="D3076" s="18" t="s">
        <v>2068</v>
      </c>
      <c r="E3076" s="18" t="s">
        <v>6218</v>
      </c>
      <c r="F3076" s="18" t="s">
        <v>2055</v>
      </c>
      <c r="G3076" s="18" t="s">
        <v>2799</v>
      </c>
      <c r="H3076" s="18" t="s">
        <v>2072</v>
      </c>
      <c r="I3076" s="18" t="s">
        <v>2058</v>
      </c>
      <c r="J3076" s="18" t="s">
        <v>6584</v>
      </c>
    </row>
    <row r="3077" s="12" customFormat="1" ht="42" customHeight="1" spans="1:10">
      <c r="A3077" s="18" t="s">
        <v>2226</v>
      </c>
      <c r="B3077" s="18" t="s">
        <v>6587</v>
      </c>
      <c r="C3077" s="18" t="s">
        <v>2052</v>
      </c>
      <c r="D3077" s="18" t="s">
        <v>2053</v>
      </c>
      <c r="E3077" s="18" t="s">
        <v>4994</v>
      </c>
      <c r="F3077" s="18" t="s">
        <v>2055</v>
      </c>
      <c r="G3077" s="18" t="s">
        <v>2942</v>
      </c>
      <c r="H3077" s="18" t="s">
        <v>6325</v>
      </c>
      <c r="I3077" s="18" t="s">
        <v>2058</v>
      </c>
      <c r="J3077" s="18" t="s">
        <v>6588</v>
      </c>
    </row>
    <row r="3078" s="12" customFormat="1" ht="42" customHeight="1" spans="1:10">
      <c r="A3078" s="18"/>
      <c r="B3078" s="18"/>
      <c r="C3078" s="18" t="s">
        <v>2060</v>
      </c>
      <c r="D3078" s="18" t="s">
        <v>2061</v>
      </c>
      <c r="E3078" s="18" t="s">
        <v>2061</v>
      </c>
      <c r="F3078" s="18" t="s">
        <v>2055</v>
      </c>
      <c r="G3078" s="18" t="s">
        <v>3128</v>
      </c>
      <c r="H3078" s="18" t="s">
        <v>2072</v>
      </c>
      <c r="I3078" s="18" t="s">
        <v>2058</v>
      </c>
      <c r="J3078" s="18" t="s">
        <v>6589</v>
      </c>
    </row>
    <row r="3079" s="12" customFormat="1" ht="42" customHeight="1" spans="1:10">
      <c r="A3079" s="18"/>
      <c r="B3079" s="18"/>
      <c r="C3079" s="18" t="s">
        <v>2067</v>
      </c>
      <c r="D3079" s="18" t="s">
        <v>2068</v>
      </c>
      <c r="E3079" s="18" t="s">
        <v>6590</v>
      </c>
      <c r="F3079" s="18" t="s">
        <v>2055</v>
      </c>
      <c r="G3079" s="18" t="s">
        <v>2799</v>
      </c>
      <c r="H3079" s="18" t="s">
        <v>2072</v>
      </c>
      <c r="I3079" s="18" t="s">
        <v>2058</v>
      </c>
      <c r="J3079" s="18" t="s">
        <v>6591</v>
      </c>
    </row>
    <row r="3080" s="12" customFormat="1" ht="42" customHeight="1" spans="1:10">
      <c r="A3080" s="18" t="s">
        <v>6453</v>
      </c>
      <c r="B3080" s="18" t="s">
        <v>6453</v>
      </c>
      <c r="C3080" s="18" t="s">
        <v>2052</v>
      </c>
      <c r="D3080" s="18" t="s">
        <v>2053</v>
      </c>
      <c r="E3080" s="18" t="s">
        <v>6592</v>
      </c>
      <c r="F3080" s="18" t="s">
        <v>2055</v>
      </c>
      <c r="G3080" s="18" t="s">
        <v>2086</v>
      </c>
      <c r="H3080" s="18" t="s">
        <v>6325</v>
      </c>
      <c r="I3080" s="18" t="s">
        <v>2058</v>
      </c>
      <c r="J3080" s="18" t="s">
        <v>6585</v>
      </c>
    </row>
    <row r="3081" s="12" customFormat="1" ht="42" customHeight="1" spans="1:10">
      <c r="A3081" s="18"/>
      <c r="B3081" s="18"/>
      <c r="C3081" s="18" t="s">
        <v>2060</v>
      </c>
      <c r="D3081" s="18" t="s">
        <v>3043</v>
      </c>
      <c r="E3081" s="18" t="s">
        <v>6593</v>
      </c>
      <c r="F3081" s="18" t="s">
        <v>2055</v>
      </c>
      <c r="G3081" s="18" t="s">
        <v>2086</v>
      </c>
      <c r="H3081" s="18" t="s">
        <v>2072</v>
      </c>
      <c r="I3081" s="18" t="s">
        <v>2058</v>
      </c>
      <c r="J3081" s="18" t="s">
        <v>6594</v>
      </c>
    </row>
    <row r="3082" s="12" customFormat="1" ht="42" customHeight="1" spans="1:10">
      <c r="A3082" s="18"/>
      <c r="B3082" s="18"/>
      <c r="C3082" s="18" t="s">
        <v>2067</v>
      </c>
      <c r="D3082" s="18" t="s">
        <v>2068</v>
      </c>
      <c r="E3082" s="18" t="s">
        <v>3396</v>
      </c>
      <c r="F3082" s="18" t="s">
        <v>2055</v>
      </c>
      <c r="G3082" s="18" t="s">
        <v>2086</v>
      </c>
      <c r="H3082" s="18" t="s">
        <v>2072</v>
      </c>
      <c r="I3082" s="18" t="s">
        <v>2058</v>
      </c>
      <c r="J3082" s="18" t="s">
        <v>6595</v>
      </c>
    </row>
    <row r="3083" s="12" customFormat="1" ht="42" customHeight="1" spans="1:10">
      <c r="A3083" s="19" t="s">
        <v>6596</v>
      </c>
      <c r="B3083" s="20"/>
      <c r="C3083" s="20"/>
      <c r="D3083" s="20"/>
      <c r="E3083" s="20"/>
      <c r="F3083" s="20"/>
      <c r="G3083" s="20"/>
      <c r="H3083" s="20"/>
      <c r="I3083" s="20"/>
      <c r="J3083" s="20"/>
    </row>
    <row r="3084" s="12" customFormat="1" ht="42" customHeight="1" spans="1:10">
      <c r="A3084" s="18" t="s">
        <v>4446</v>
      </c>
      <c r="B3084" s="18" t="s">
        <v>4446</v>
      </c>
      <c r="C3084" s="18" t="s">
        <v>2052</v>
      </c>
      <c r="D3084" s="18" t="s">
        <v>2053</v>
      </c>
      <c r="E3084" s="18" t="s">
        <v>3835</v>
      </c>
      <c r="F3084" s="18" t="s">
        <v>2055</v>
      </c>
      <c r="G3084" s="18" t="s">
        <v>2795</v>
      </c>
      <c r="H3084" s="18" t="s">
        <v>2057</v>
      </c>
      <c r="I3084" s="18" t="s">
        <v>2058</v>
      </c>
      <c r="J3084" s="18" t="s">
        <v>3752</v>
      </c>
    </row>
    <row r="3085" s="12" customFormat="1" ht="42" customHeight="1" spans="1:10">
      <c r="A3085" s="18"/>
      <c r="B3085" s="18"/>
      <c r="C3085" s="18" t="s">
        <v>2060</v>
      </c>
      <c r="D3085" s="18" t="s">
        <v>2061</v>
      </c>
      <c r="E3085" s="18" t="s">
        <v>2062</v>
      </c>
      <c r="F3085" s="18" t="s">
        <v>2055</v>
      </c>
      <c r="G3085" s="18" t="s">
        <v>2063</v>
      </c>
      <c r="H3085" s="18"/>
      <c r="I3085" s="18" t="s">
        <v>2065</v>
      </c>
      <c r="J3085" s="18" t="s">
        <v>2066</v>
      </c>
    </row>
    <row r="3086" s="12" customFormat="1" ht="42" customHeight="1" spans="1:10">
      <c r="A3086" s="18"/>
      <c r="B3086" s="18"/>
      <c r="C3086" s="18" t="s">
        <v>2067</v>
      </c>
      <c r="D3086" s="18" t="s">
        <v>2068</v>
      </c>
      <c r="E3086" s="18" t="s">
        <v>2069</v>
      </c>
      <c r="F3086" s="18" t="s">
        <v>2070</v>
      </c>
      <c r="G3086" s="18" t="s">
        <v>2469</v>
      </c>
      <c r="H3086" s="18" t="s">
        <v>2072</v>
      </c>
      <c r="I3086" s="18" t="s">
        <v>2058</v>
      </c>
      <c r="J3086" s="18" t="s">
        <v>2073</v>
      </c>
    </row>
    <row r="3087" s="12" customFormat="1" ht="42" customHeight="1" spans="1:10">
      <c r="A3087" s="18" t="s">
        <v>5476</v>
      </c>
      <c r="B3087" s="18" t="s">
        <v>5476</v>
      </c>
      <c r="C3087" s="18" t="s">
        <v>2052</v>
      </c>
      <c r="D3087" s="18" t="s">
        <v>2053</v>
      </c>
      <c r="E3087" s="18" t="s">
        <v>4824</v>
      </c>
      <c r="F3087" s="18" t="s">
        <v>2055</v>
      </c>
      <c r="G3087" s="18" t="s">
        <v>3679</v>
      </c>
      <c r="H3087" s="18" t="s">
        <v>2057</v>
      </c>
      <c r="I3087" s="18" t="s">
        <v>2058</v>
      </c>
      <c r="J3087" s="18" t="s">
        <v>4825</v>
      </c>
    </row>
    <row r="3088" s="12" customFormat="1" ht="42" customHeight="1" spans="1:10">
      <c r="A3088" s="18"/>
      <c r="B3088" s="18"/>
      <c r="C3088" s="18" t="s">
        <v>2060</v>
      </c>
      <c r="D3088" s="18" t="s">
        <v>2061</v>
      </c>
      <c r="E3088" s="18" t="s">
        <v>2062</v>
      </c>
      <c r="F3088" s="18" t="s">
        <v>2055</v>
      </c>
      <c r="G3088" s="18" t="s">
        <v>2063</v>
      </c>
      <c r="H3088" s="18"/>
      <c r="I3088" s="18" t="s">
        <v>2065</v>
      </c>
      <c r="J3088" s="18" t="s">
        <v>4826</v>
      </c>
    </row>
    <row r="3089" s="12" customFormat="1" ht="42" customHeight="1" spans="1:10">
      <c r="A3089" s="18"/>
      <c r="B3089" s="18"/>
      <c r="C3089" s="18" t="s">
        <v>2067</v>
      </c>
      <c r="D3089" s="18" t="s">
        <v>2068</v>
      </c>
      <c r="E3089" s="18" t="s">
        <v>2069</v>
      </c>
      <c r="F3089" s="18" t="s">
        <v>2070</v>
      </c>
      <c r="G3089" s="18" t="s">
        <v>2071</v>
      </c>
      <c r="H3089" s="18" t="s">
        <v>2072</v>
      </c>
      <c r="I3089" s="18" t="s">
        <v>2058</v>
      </c>
      <c r="J3089" s="18" t="s">
        <v>4827</v>
      </c>
    </row>
    <row r="3090" s="12" customFormat="1" ht="42" customHeight="1" spans="1:10">
      <c r="A3090" s="19" t="s">
        <v>6597</v>
      </c>
      <c r="B3090" s="20"/>
      <c r="C3090" s="20"/>
      <c r="D3090" s="20"/>
      <c r="E3090" s="20"/>
      <c r="F3090" s="20"/>
      <c r="G3090" s="20"/>
      <c r="H3090" s="20"/>
      <c r="I3090" s="20"/>
      <c r="J3090" s="20"/>
    </row>
    <row r="3091" s="12" customFormat="1" ht="42" customHeight="1" spans="1:10">
      <c r="A3091" s="18" t="s">
        <v>2226</v>
      </c>
      <c r="B3091" s="18" t="s">
        <v>6598</v>
      </c>
      <c r="C3091" s="18" t="s">
        <v>2052</v>
      </c>
      <c r="D3091" s="18" t="s">
        <v>2053</v>
      </c>
      <c r="E3091" s="18" t="s">
        <v>4824</v>
      </c>
      <c r="F3091" s="18" t="s">
        <v>2055</v>
      </c>
      <c r="G3091" s="18" t="s">
        <v>6599</v>
      </c>
      <c r="H3091" s="18" t="s">
        <v>2057</v>
      </c>
      <c r="I3091" s="18" t="s">
        <v>2058</v>
      </c>
      <c r="J3091" s="18" t="s">
        <v>4825</v>
      </c>
    </row>
    <row r="3092" s="12" customFormat="1" ht="42" customHeight="1" spans="1:10">
      <c r="A3092" s="18"/>
      <c r="B3092" s="18"/>
      <c r="C3092" s="18" t="s">
        <v>2052</v>
      </c>
      <c r="D3092" s="18" t="s">
        <v>2053</v>
      </c>
      <c r="E3092" s="18" t="s">
        <v>5180</v>
      </c>
      <c r="F3092" s="18" t="s">
        <v>2070</v>
      </c>
      <c r="G3092" s="18" t="s">
        <v>2221</v>
      </c>
      <c r="H3092" s="18" t="s">
        <v>2833</v>
      </c>
      <c r="I3092" s="18" t="s">
        <v>2058</v>
      </c>
      <c r="J3092" s="18" t="s">
        <v>6600</v>
      </c>
    </row>
    <row r="3093" s="12" customFormat="1" ht="42" customHeight="1" spans="1:10">
      <c r="A3093" s="18"/>
      <c r="B3093" s="18"/>
      <c r="C3093" s="18" t="s">
        <v>2052</v>
      </c>
      <c r="D3093" s="18" t="s">
        <v>2053</v>
      </c>
      <c r="E3093" s="18" t="s">
        <v>6158</v>
      </c>
      <c r="F3093" s="18" t="s">
        <v>2055</v>
      </c>
      <c r="G3093" s="18" t="s">
        <v>2221</v>
      </c>
      <c r="H3093" s="18" t="s">
        <v>2689</v>
      </c>
      <c r="I3093" s="18" t="s">
        <v>2058</v>
      </c>
      <c r="J3093" s="18" t="s">
        <v>6601</v>
      </c>
    </row>
    <row r="3094" s="12" customFormat="1" ht="42" customHeight="1" spans="1:10">
      <c r="A3094" s="18"/>
      <c r="B3094" s="18"/>
      <c r="C3094" s="18" t="s">
        <v>2060</v>
      </c>
      <c r="D3094" s="18" t="s">
        <v>2061</v>
      </c>
      <c r="E3094" s="18" t="s">
        <v>2062</v>
      </c>
      <c r="F3094" s="18" t="s">
        <v>2055</v>
      </c>
      <c r="G3094" s="18" t="s">
        <v>2063</v>
      </c>
      <c r="H3094" s="18"/>
      <c r="I3094" s="18" t="s">
        <v>2065</v>
      </c>
      <c r="J3094" s="18" t="s">
        <v>6602</v>
      </c>
    </row>
    <row r="3095" s="12" customFormat="1" ht="42" customHeight="1" spans="1:10">
      <c r="A3095" s="18"/>
      <c r="B3095" s="18"/>
      <c r="C3095" s="18" t="s">
        <v>2060</v>
      </c>
      <c r="D3095" s="18" t="s">
        <v>2061</v>
      </c>
      <c r="E3095" s="18" t="s">
        <v>6129</v>
      </c>
      <c r="F3095" s="18" t="s">
        <v>2055</v>
      </c>
      <c r="G3095" s="18" t="s">
        <v>6130</v>
      </c>
      <c r="H3095" s="18"/>
      <c r="I3095" s="18" t="s">
        <v>2065</v>
      </c>
      <c r="J3095" s="18" t="s">
        <v>6603</v>
      </c>
    </row>
    <row r="3096" s="12" customFormat="1" ht="42" customHeight="1" spans="1:10">
      <c r="A3096" s="18"/>
      <c r="B3096" s="18"/>
      <c r="C3096" s="18" t="s">
        <v>2067</v>
      </c>
      <c r="D3096" s="18" t="s">
        <v>2068</v>
      </c>
      <c r="E3096" s="18" t="s">
        <v>2074</v>
      </c>
      <c r="F3096" s="18" t="s">
        <v>2070</v>
      </c>
      <c r="G3096" s="18" t="s">
        <v>2071</v>
      </c>
      <c r="H3096" s="18" t="s">
        <v>2072</v>
      </c>
      <c r="I3096" s="18" t="s">
        <v>2058</v>
      </c>
      <c r="J3096" s="18" t="s">
        <v>6604</v>
      </c>
    </row>
    <row r="3097" s="12" customFormat="1" ht="42" customHeight="1" spans="1:10">
      <c r="A3097" s="18" t="s">
        <v>4042</v>
      </c>
      <c r="B3097" s="18" t="s">
        <v>6584</v>
      </c>
      <c r="C3097" s="18" t="s">
        <v>2052</v>
      </c>
      <c r="D3097" s="18" t="s">
        <v>2084</v>
      </c>
      <c r="E3097" s="18" t="s">
        <v>4904</v>
      </c>
      <c r="F3097" s="18" t="s">
        <v>2055</v>
      </c>
      <c r="G3097" s="18" t="s">
        <v>2086</v>
      </c>
      <c r="H3097" s="18" t="s">
        <v>2072</v>
      </c>
      <c r="I3097" s="18" t="s">
        <v>2058</v>
      </c>
      <c r="J3097" s="18" t="s">
        <v>6605</v>
      </c>
    </row>
    <row r="3098" s="12" customFormat="1" ht="42" customHeight="1" spans="1:10">
      <c r="A3098" s="18"/>
      <c r="B3098" s="18"/>
      <c r="C3098" s="18" t="s">
        <v>2060</v>
      </c>
      <c r="D3098" s="18" t="s">
        <v>2061</v>
      </c>
      <c r="E3098" s="18" t="s">
        <v>5014</v>
      </c>
      <c r="F3098" s="18" t="s">
        <v>2070</v>
      </c>
      <c r="G3098" s="18" t="s">
        <v>2086</v>
      </c>
      <c r="H3098" s="18" t="s">
        <v>2072</v>
      </c>
      <c r="I3098" s="18" t="s">
        <v>2058</v>
      </c>
      <c r="J3098" s="18" t="s">
        <v>6606</v>
      </c>
    </row>
    <row r="3099" s="12" customFormat="1" ht="42" customHeight="1" spans="1:10">
      <c r="A3099" s="18"/>
      <c r="B3099" s="18"/>
      <c r="C3099" s="18" t="s">
        <v>2067</v>
      </c>
      <c r="D3099" s="18" t="s">
        <v>2068</v>
      </c>
      <c r="E3099" s="18" t="s">
        <v>2258</v>
      </c>
      <c r="F3099" s="18" t="s">
        <v>2070</v>
      </c>
      <c r="G3099" s="18" t="s">
        <v>2086</v>
      </c>
      <c r="H3099" s="18" t="s">
        <v>2072</v>
      </c>
      <c r="I3099" s="18" t="s">
        <v>2058</v>
      </c>
      <c r="J3099" s="18" t="s">
        <v>6607</v>
      </c>
    </row>
    <row r="3100" s="12" customFormat="1" ht="42" customHeight="1" spans="1:10">
      <c r="A3100" s="18" t="s">
        <v>6148</v>
      </c>
      <c r="B3100" s="18" t="s">
        <v>6148</v>
      </c>
      <c r="C3100" s="18" t="s">
        <v>2052</v>
      </c>
      <c r="D3100" s="18" t="s">
        <v>2088</v>
      </c>
      <c r="E3100" s="18" t="s">
        <v>2105</v>
      </c>
      <c r="F3100" s="18" t="s">
        <v>2055</v>
      </c>
      <c r="G3100" s="18" t="s">
        <v>4863</v>
      </c>
      <c r="H3100" s="18" t="s">
        <v>2211</v>
      </c>
      <c r="I3100" s="18" t="s">
        <v>2058</v>
      </c>
      <c r="J3100" s="18" t="s">
        <v>2105</v>
      </c>
    </row>
    <row r="3101" s="12" customFormat="1" ht="42" customHeight="1" spans="1:10">
      <c r="A3101" s="18"/>
      <c r="B3101" s="18"/>
      <c r="C3101" s="18" t="s">
        <v>2060</v>
      </c>
      <c r="D3101" s="18" t="s">
        <v>2061</v>
      </c>
      <c r="E3101" s="18" t="s">
        <v>6004</v>
      </c>
      <c r="F3101" s="18" t="s">
        <v>2055</v>
      </c>
      <c r="G3101" s="18" t="s">
        <v>2086</v>
      </c>
      <c r="H3101" s="18" t="s">
        <v>2072</v>
      </c>
      <c r="I3101" s="18" t="s">
        <v>2058</v>
      </c>
      <c r="J3101" s="18" t="s">
        <v>6004</v>
      </c>
    </row>
    <row r="3102" s="12" customFormat="1" ht="42" customHeight="1" spans="1:10">
      <c r="A3102" s="18"/>
      <c r="B3102" s="18"/>
      <c r="C3102" s="18" t="s">
        <v>2067</v>
      </c>
      <c r="D3102" s="18" t="s">
        <v>2068</v>
      </c>
      <c r="E3102" s="18" t="s">
        <v>2068</v>
      </c>
      <c r="F3102" s="18" t="s">
        <v>2070</v>
      </c>
      <c r="G3102" s="18" t="s">
        <v>2071</v>
      </c>
      <c r="H3102" s="18" t="s">
        <v>2072</v>
      </c>
      <c r="I3102" s="18" t="s">
        <v>2058</v>
      </c>
      <c r="J3102" s="18" t="s">
        <v>2068</v>
      </c>
    </row>
    <row r="3103" s="12" customFormat="1" ht="42" customHeight="1" spans="1:10">
      <c r="A3103" s="19" t="s">
        <v>6608</v>
      </c>
      <c r="B3103" s="20"/>
      <c r="C3103" s="20"/>
      <c r="D3103" s="20"/>
      <c r="E3103" s="20"/>
      <c r="F3103" s="20"/>
      <c r="G3103" s="20"/>
      <c r="H3103" s="20"/>
      <c r="I3103" s="20"/>
      <c r="J3103" s="20"/>
    </row>
    <row r="3104" s="12" customFormat="1" ht="42" customHeight="1" spans="1:10">
      <c r="A3104" s="18" t="s">
        <v>6363</v>
      </c>
      <c r="B3104" s="18" t="s">
        <v>6609</v>
      </c>
      <c r="C3104" s="18" t="s">
        <v>2052</v>
      </c>
      <c r="D3104" s="18" t="s">
        <v>2053</v>
      </c>
      <c r="E3104" s="18" t="s">
        <v>3835</v>
      </c>
      <c r="F3104" s="18" t="s">
        <v>2055</v>
      </c>
      <c r="G3104" s="18" t="s">
        <v>3074</v>
      </c>
      <c r="H3104" s="18" t="s">
        <v>2057</v>
      </c>
      <c r="I3104" s="18" t="s">
        <v>2058</v>
      </c>
      <c r="J3104" s="18" t="s">
        <v>6610</v>
      </c>
    </row>
    <row r="3105" s="12" customFormat="1" ht="42" customHeight="1" spans="1:10">
      <c r="A3105" s="18"/>
      <c r="B3105" s="18"/>
      <c r="C3105" s="18" t="s">
        <v>2060</v>
      </c>
      <c r="D3105" s="18" t="s">
        <v>2193</v>
      </c>
      <c r="E3105" s="18" t="s">
        <v>6611</v>
      </c>
      <c r="F3105" s="18" t="s">
        <v>2070</v>
      </c>
      <c r="G3105" s="18" t="s">
        <v>2071</v>
      </c>
      <c r="H3105" s="18" t="s">
        <v>2072</v>
      </c>
      <c r="I3105" s="18" t="s">
        <v>2058</v>
      </c>
      <c r="J3105" s="18" t="s">
        <v>6612</v>
      </c>
    </row>
    <row r="3106" s="12" customFormat="1" ht="42" customHeight="1" spans="1:10">
      <c r="A3106" s="18"/>
      <c r="B3106" s="18"/>
      <c r="C3106" s="18" t="s">
        <v>2067</v>
      </c>
      <c r="D3106" s="18" t="s">
        <v>2068</v>
      </c>
      <c r="E3106" s="18" t="s">
        <v>2068</v>
      </c>
      <c r="F3106" s="18" t="s">
        <v>2070</v>
      </c>
      <c r="G3106" s="18" t="s">
        <v>2071</v>
      </c>
      <c r="H3106" s="18" t="s">
        <v>2072</v>
      </c>
      <c r="I3106" s="18" t="s">
        <v>2065</v>
      </c>
      <c r="J3106" s="18" t="s">
        <v>2074</v>
      </c>
    </row>
    <row r="3107" s="12" customFormat="1" ht="42" customHeight="1" spans="1:10">
      <c r="A3107" s="18" t="s">
        <v>5476</v>
      </c>
      <c r="B3107" s="18" t="s">
        <v>6613</v>
      </c>
      <c r="C3107" s="18" t="s">
        <v>2052</v>
      </c>
      <c r="D3107" s="18" t="s">
        <v>2053</v>
      </c>
      <c r="E3107" s="18" t="s">
        <v>5194</v>
      </c>
      <c r="F3107" s="18" t="s">
        <v>2055</v>
      </c>
      <c r="G3107" s="18" t="s">
        <v>3335</v>
      </c>
      <c r="H3107" s="18" t="s">
        <v>2057</v>
      </c>
      <c r="I3107" s="18" t="s">
        <v>2058</v>
      </c>
      <c r="J3107" s="18" t="s">
        <v>6550</v>
      </c>
    </row>
    <row r="3108" s="12" customFormat="1" ht="42" customHeight="1" spans="1:10">
      <c r="A3108" s="18"/>
      <c r="B3108" s="18"/>
      <c r="C3108" s="18" t="s">
        <v>2060</v>
      </c>
      <c r="D3108" s="18" t="s">
        <v>2061</v>
      </c>
      <c r="E3108" s="18" t="s">
        <v>2062</v>
      </c>
      <c r="F3108" s="18" t="s">
        <v>2055</v>
      </c>
      <c r="G3108" s="18" t="s">
        <v>2063</v>
      </c>
      <c r="H3108" s="18"/>
      <c r="I3108" s="18" t="s">
        <v>2065</v>
      </c>
      <c r="J3108" s="18" t="s">
        <v>6614</v>
      </c>
    </row>
    <row r="3109" s="12" customFormat="1" ht="42" customHeight="1" spans="1:10">
      <c r="A3109" s="18"/>
      <c r="B3109" s="18"/>
      <c r="C3109" s="18" t="s">
        <v>2067</v>
      </c>
      <c r="D3109" s="18" t="s">
        <v>2068</v>
      </c>
      <c r="E3109" s="18" t="s">
        <v>2069</v>
      </c>
      <c r="F3109" s="18" t="s">
        <v>2070</v>
      </c>
      <c r="G3109" s="18" t="s">
        <v>2071</v>
      </c>
      <c r="H3109" s="18" t="s">
        <v>2072</v>
      </c>
      <c r="I3109" s="18" t="s">
        <v>2065</v>
      </c>
      <c r="J3109" s="18" t="s">
        <v>6615</v>
      </c>
    </row>
    <row r="3110" s="12" customFormat="1" ht="42" customHeight="1" spans="1:10">
      <c r="A3110" s="19" t="s">
        <v>6616</v>
      </c>
      <c r="B3110" s="20"/>
      <c r="C3110" s="20"/>
      <c r="D3110" s="20"/>
      <c r="E3110" s="20"/>
      <c r="F3110" s="20"/>
      <c r="G3110" s="20"/>
      <c r="H3110" s="20"/>
      <c r="I3110" s="20"/>
      <c r="J3110" s="20"/>
    </row>
    <row r="3111" s="12" customFormat="1" ht="42" customHeight="1" spans="1:10">
      <c r="A3111" s="18" t="s">
        <v>3933</v>
      </c>
      <c r="B3111" s="18" t="s">
        <v>6617</v>
      </c>
      <c r="C3111" s="18" t="s">
        <v>2052</v>
      </c>
      <c r="D3111" s="18" t="s">
        <v>2053</v>
      </c>
      <c r="E3111" s="18" t="s">
        <v>3835</v>
      </c>
      <c r="F3111" s="18" t="s">
        <v>2055</v>
      </c>
      <c r="G3111" s="18" t="s">
        <v>4546</v>
      </c>
      <c r="H3111" s="18" t="s">
        <v>2057</v>
      </c>
      <c r="I3111" s="18" t="s">
        <v>2058</v>
      </c>
      <c r="J3111" s="18" t="s">
        <v>3752</v>
      </c>
    </row>
    <row r="3112" s="12" customFormat="1" ht="42" customHeight="1" spans="1:10">
      <c r="A3112" s="18"/>
      <c r="B3112" s="18"/>
      <c r="C3112" s="18" t="s">
        <v>2052</v>
      </c>
      <c r="D3112" s="18" t="s">
        <v>2053</v>
      </c>
      <c r="E3112" s="18" t="s">
        <v>3743</v>
      </c>
      <c r="F3112" s="18" t="s">
        <v>2055</v>
      </c>
      <c r="G3112" s="18" t="s">
        <v>6270</v>
      </c>
      <c r="H3112" s="18" t="s">
        <v>2057</v>
      </c>
      <c r="I3112" s="18" t="s">
        <v>2058</v>
      </c>
      <c r="J3112" s="18" t="s">
        <v>3745</v>
      </c>
    </row>
    <row r="3113" s="12" customFormat="1" ht="42" customHeight="1" spans="1:10">
      <c r="A3113" s="18"/>
      <c r="B3113" s="18"/>
      <c r="C3113" s="18" t="s">
        <v>2060</v>
      </c>
      <c r="D3113" s="18" t="s">
        <v>2061</v>
      </c>
      <c r="E3113" s="18" t="s">
        <v>2062</v>
      </c>
      <c r="F3113" s="18" t="s">
        <v>2055</v>
      </c>
      <c r="G3113" s="18" t="s">
        <v>2063</v>
      </c>
      <c r="H3113" s="18" t="s">
        <v>2211</v>
      </c>
      <c r="I3113" s="18" t="s">
        <v>2065</v>
      </c>
      <c r="J3113" s="18" t="s">
        <v>2066</v>
      </c>
    </row>
    <row r="3114" s="12" customFormat="1" ht="42" customHeight="1" spans="1:10">
      <c r="A3114" s="18"/>
      <c r="B3114" s="18"/>
      <c r="C3114" s="18" t="s">
        <v>2067</v>
      </c>
      <c r="D3114" s="18" t="s">
        <v>2068</v>
      </c>
      <c r="E3114" s="18" t="s">
        <v>2069</v>
      </c>
      <c r="F3114" s="18" t="s">
        <v>2070</v>
      </c>
      <c r="G3114" s="18" t="s">
        <v>2071</v>
      </c>
      <c r="H3114" s="18" t="s">
        <v>2072</v>
      </c>
      <c r="I3114" s="18" t="s">
        <v>2058</v>
      </c>
      <c r="J3114" s="18" t="s">
        <v>2073</v>
      </c>
    </row>
    <row r="3115" s="12" customFormat="1" ht="42" customHeight="1" spans="1:10">
      <c r="A3115" s="18" t="s">
        <v>2226</v>
      </c>
      <c r="B3115" s="18" t="s">
        <v>3742</v>
      </c>
      <c r="C3115" s="18" t="s">
        <v>2052</v>
      </c>
      <c r="D3115" s="18" t="s">
        <v>2053</v>
      </c>
      <c r="E3115" s="18" t="s">
        <v>4824</v>
      </c>
      <c r="F3115" s="18" t="s">
        <v>2055</v>
      </c>
      <c r="G3115" s="18" t="s">
        <v>4546</v>
      </c>
      <c r="H3115" s="18" t="s">
        <v>2057</v>
      </c>
      <c r="I3115" s="18" t="s">
        <v>2058</v>
      </c>
      <c r="J3115" s="18" t="s">
        <v>4825</v>
      </c>
    </row>
    <row r="3116" s="12" customFormat="1" ht="42" customHeight="1" spans="1:10">
      <c r="A3116" s="18"/>
      <c r="B3116" s="18"/>
      <c r="C3116" s="18" t="s">
        <v>2060</v>
      </c>
      <c r="D3116" s="18" t="s">
        <v>2061</v>
      </c>
      <c r="E3116" s="18" t="s">
        <v>2062</v>
      </c>
      <c r="F3116" s="18" t="s">
        <v>2055</v>
      </c>
      <c r="G3116" s="18" t="s">
        <v>2063</v>
      </c>
      <c r="H3116" s="18"/>
      <c r="I3116" s="18" t="s">
        <v>2065</v>
      </c>
      <c r="J3116" s="18" t="s">
        <v>4826</v>
      </c>
    </row>
    <row r="3117" s="12" customFormat="1" ht="42" customHeight="1" spans="1:10">
      <c r="A3117" s="18"/>
      <c r="B3117" s="18"/>
      <c r="C3117" s="18" t="s">
        <v>2060</v>
      </c>
      <c r="D3117" s="18" t="s">
        <v>2061</v>
      </c>
      <c r="E3117" s="18" t="s">
        <v>6129</v>
      </c>
      <c r="F3117" s="18" t="s">
        <v>2055</v>
      </c>
      <c r="G3117" s="18" t="s">
        <v>6130</v>
      </c>
      <c r="H3117" s="18"/>
      <c r="I3117" s="18" t="s">
        <v>2065</v>
      </c>
      <c r="J3117" s="18" t="s">
        <v>6161</v>
      </c>
    </row>
    <row r="3118" s="12" customFormat="1" ht="42" customHeight="1" spans="1:10">
      <c r="A3118" s="18"/>
      <c r="B3118" s="18"/>
      <c r="C3118" s="18" t="s">
        <v>2067</v>
      </c>
      <c r="D3118" s="18" t="s">
        <v>2068</v>
      </c>
      <c r="E3118" s="18" t="s">
        <v>2074</v>
      </c>
      <c r="F3118" s="18" t="s">
        <v>2070</v>
      </c>
      <c r="G3118" s="18" t="s">
        <v>2071</v>
      </c>
      <c r="H3118" s="18" t="s">
        <v>2072</v>
      </c>
      <c r="I3118" s="18" t="s">
        <v>2058</v>
      </c>
      <c r="J3118" s="18" t="s">
        <v>2075</v>
      </c>
    </row>
    <row r="3119" s="12" customFormat="1" ht="42" customHeight="1" spans="1:10">
      <c r="A3119" s="18"/>
      <c r="B3119" s="18"/>
      <c r="C3119" s="18" t="s">
        <v>2067</v>
      </c>
      <c r="D3119" s="18" t="s">
        <v>2068</v>
      </c>
      <c r="E3119" s="18" t="s">
        <v>2069</v>
      </c>
      <c r="F3119" s="18" t="s">
        <v>2070</v>
      </c>
      <c r="G3119" s="18" t="s">
        <v>2071</v>
      </c>
      <c r="H3119" s="18" t="s">
        <v>2072</v>
      </c>
      <c r="I3119" s="18" t="s">
        <v>2058</v>
      </c>
      <c r="J3119" s="18" t="s">
        <v>4827</v>
      </c>
    </row>
    <row r="3120" s="12" customFormat="1" ht="42" customHeight="1" spans="1:10">
      <c r="A3120" s="19" t="s">
        <v>6618</v>
      </c>
      <c r="B3120" s="20"/>
      <c r="C3120" s="20"/>
      <c r="D3120" s="20"/>
      <c r="E3120" s="20"/>
      <c r="F3120" s="20"/>
      <c r="G3120" s="20"/>
      <c r="H3120" s="20"/>
      <c r="I3120" s="20"/>
      <c r="J3120" s="20"/>
    </row>
    <row r="3121" s="12" customFormat="1" ht="42" customHeight="1" spans="1:10">
      <c r="A3121" s="18" t="s">
        <v>4545</v>
      </c>
      <c r="B3121" s="18" t="s">
        <v>3742</v>
      </c>
      <c r="C3121" s="18" t="s">
        <v>2052</v>
      </c>
      <c r="D3121" s="18" t="s">
        <v>2053</v>
      </c>
      <c r="E3121" s="18" t="s">
        <v>6619</v>
      </c>
      <c r="F3121" s="18" t="s">
        <v>2055</v>
      </c>
      <c r="G3121" s="18" t="s">
        <v>2799</v>
      </c>
      <c r="H3121" s="18" t="s">
        <v>2057</v>
      </c>
      <c r="I3121" s="18" t="s">
        <v>2058</v>
      </c>
      <c r="J3121" s="18" t="s">
        <v>3752</v>
      </c>
    </row>
    <row r="3122" s="12" customFormat="1" ht="42" customHeight="1" spans="1:10">
      <c r="A3122" s="18"/>
      <c r="B3122" s="18"/>
      <c r="C3122" s="18" t="s">
        <v>2060</v>
      </c>
      <c r="D3122" s="18" t="s">
        <v>2061</v>
      </c>
      <c r="E3122" s="18" t="s">
        <v>2062</v>
      </c>
      <c r="F3122" s="18" t="s">
        <v>2055</v>
      </c>
      <c r="G3122" s="18" t="s">
        <v>2063</v>
      </c>
      <c r="H3122" s="18"/>
      <c r="I3122" s="18" t="s">
        <v>2065</v>
      </c>
      <c r="J3122" s="18" t="s">
        <v>2066</v>
      </c>
    </row>
    <row r="3123" s="12" customFormat="1" ht="42" customHeight="1" spans="1:10">
      <c r="A3123" s="18"/>
      <c r="B3123" s="18"/>
      <c r="C3123" s="18" t="s">
        <v>2067</v>
      </c>
      <c r="D3123" s="18" t="s">
        <v>2068</v>
      </c>
      <c r="E3123" s="18" t="s">
        <v>2074</v>
      </c>
      <c r="F3123" s="18" t="s">
        <v>2070</v>
      </c>
      <c r="G3123" s="18" t="s">
        <v>2071</v>
      </c>
      <c r="H3123" s="18" t="s">
        <v>2072</v>
      </c>
      <c r="I3123" s="18" t="s">
        <v>2058</v>
      </c>
      <c r="J3123" s="18" t="s">
        <v>2075</v>
      </c>
    </row>
    <row r="3124" s="12" customFormat="1" ht="42" customHeight="1" spans="1:10">
      <c r="A3124" s="18"/>
      <c r="B3124" s="18"/>
      <c r="C3124" s="18" t="s">
        <v>2067</v>
      </c>
      <c r="D3124" s="18" t="s">
        <v>2068</v>
      </c>
      <c r="E3124" s="18" t="s">
        <v>2069</v>
      </c>
      <c r="F3124" s="18" t="s">
        <v>2070</v>
      </c>
      <c r="G3124" s="18" t="s">
        <v>2071</v>
      </c>
      <c r="H3124" s="18" t="s">
        <v>2072</v>
      </c>
      <c r="I3124" s="18" t="s">
        <v>2058</v>
      </c>
      <c r="J3124" s="18" t="s">
        <v>2073</v>
      </c>
    </row>
    <row r="3125" s="12" customFormat="1" ht="42" customHeight="1" spans="1:10">
      <c r="A3125" s="18" t="s">
        <v>2226</v>
      </c>
      <c r="B3125" s="18" t="s">
        <v>3742</v>
      </c>
      <c r="C3125" s="18" t="s">
        <v>2052</v>
      </c>
      <c r="D3125" s="18" t="s">
        <v>2053</v>
      </c>
      <c r="E3125" s="18" t="s">
        <v>4824</v>
      </c>
      <c r="F3125" s="18" t="s">
        <v>2055</v>
      </c>
      <c r="G3125" s="18" t="s">
        <v>6019</v>
      </c>
      <c r="H3125" s="18" t="s">
        <v>2057</v>
      </c>
      <c r="I3125" s="18" t="s">
        <v>2058</v>
      </c>
      <c r="J3125" s="18" t="s">
        <v>4825</v>
      </c>
    </row>
    <row r="3126" s="12" customFormat="1" ht="42" customHeight="1" spans="1:10">
      <c r="A3126" s="18"/>
      <c r="B3126" s="18"/>
      <c r="C3126" s="18" t="s">
        <v>2060</v>
      </c>
      <c r="D3126" s="18" t="s">
        <v>2061</v>
      </c>
      <c r="E3126" s="18" t="s">
        <v>2062</v>
      </c>
      <c r="F3126" s="18" t="s">
        <v>2055</v>
      </c>
      <c r="G3126" s="18" t="s">
        <v>2063</v>
      </c>
      <c r="H3126" s="18"/>
      <c r="I3126" s="18" t="s">
        <v>2065</v>
      </c>
      <c r="J3126" s="18" t="s">
        <v>4826</v>
      </c>
    </row>
    <row r="3127" s="12" customFormat="1" ht="42" customHeight="1" spans="1:10">
      <c r="A3127" s="18"/>
      <c r="B3127" s="18"/>
      <c r="C3127" s="18" t="s">
        <v>2060</v>
      </c>
      <c r="D3127" s="18" t="s">
        <v>2061</v>
      </c>
      <c r="E3127" s="18" t="s">
        <v>6129</v>
      </c>
      <c r="F3127" s="18" t="s">
        <v>2055</v>
      </c>
      <c r="G3127" s="18" t="s">
        <v>6130</v>
      </c>
      <c r="H3127" s="18"/>
      <c r="I3127" s="18" t="s">
        <v>2065</v>
      </c>
      <c r="J3127" s="18" t="s">
        <v>6131</v>
      </c>
    </row>
    <row r="3128" s="12" customFormat="1" ht="42" customHeight="1" spans="1:10">
      <c r="A3128" s="18"/>
      <c r="B3128" s="18"/>
      <c r="C3128" s="18" t="s">
        <v>2067</v>
      </c>
      <c r="D3128" s="18" t="s">
        <v>2068</v>
      </c>
      <c r="E3128" s="18" t="s">
        <v>2074</v>
      </c>
      <c r="F3128" s="18" t="s">
        <v>2070</v>
      </c>
      <c r="G3128" s="18" t="s">
        <v>2071</v>
      </c>
      <c r="H3128" s="18" t="s">
        <v>2072</v>
      </c>
      <c r="I3128" s="18" t="s">
        <v>2058</v>
      </c>
      <c r="J3128" s="18" t="s">
        <v>4827</v>
      </c>
    </row>
    <row r="3129" s="12" customFormat="1" ht="42" customHeight="1" spans="1:10">
      <c r="A3129" s="18"/>
      <c r="B3129" s="18"/>
      <c r="C3129" s="18" t="s">
        <v>2067</v>
      </c>
      <c r="D3129" s="18" t="s">
        <v>2068</v>
      </c>
      <c r="E3129" s="18" t="s">
        <v>2069</v>
      </c>
      <c r="F3129" s="18" t="s">
        <v>2070</v>
      </c>
      <c r="G3129" s="18" t="s">
        <v>2071</v>
      </c>
      <c r="H3129" s="18" t="s">
        <v>2072</v>
      </c>
      <c r="I3129" s="18" t="s">
        <v>2058</v>
      </c>
      <c r="J3129" s="18" t="s">
        <v>4827</v>
      </c>
    </row>
    <row r="3130" s="12" customFormat="1" ht="42" customHeight="1" spans="1:10">
      <c r="A3130" s="19" t="s">
        <v>6620</v>
      </c>
      <c r="B3130" s="20"/>
      <c r="C3130" s="20"/>
      <c r="D3130" s="20"/>
      <c r="E3130" s="20"/>
      <c r="F3130" s="20"/>
      <c r="G3130" s="20"/>
      <c r="H3130" s="20"/>
      <c r="I3130" s="20"/>
      <c r="J3130" s="20"/>
    </row>
    <row r="3131" s="12" customFormat="1" ht="42" customHeight="1" spans="1:10">
      <c r="A3131" s="18" t="s">
        <v>6621</v>
      </c>
      <c r="B3131" s="18" t="s">
        <v>6622</v>
      </c>
      <c r="C3131" s="18" t="s">
        <v>2052</v>
      </c>
      <c r="D3131" s="18" t="s">
        <v>2053</v>
      </c>
      <c r="E3131" s="18" t="s">
        <v>6623</v>
      </c>
      <c r="F3131" s="18" t="s">
        <v>2055</v>
      </c>
      <c r="G3131" s="18" t="s">
        <v>4137</v>
      </c>
      <c r="H3131" s="18" t="s">
        <v>2100</v>
      </c>
      <c r="I3131" s="18" t="s">
        <v>2058</v>
      </c>
      <c r="J3131" s="18" t="s">
        <v>6624</v>
      </c>
    </row>
    <row r="3132" s="12" customFormat="1" ht="42" customHeight="1" spans="1:10">
      <c r="A3132" s="18"/>
      <c r="B3132" s="18"/>
      <c r="C3132" s="18" t="s">
        <v>2052</v>
      </c>
      <c r="D3132" s="18" t="s">
        <v>2084</v>
      </c>
      <c r="E3132" s="18" t="s">
        <v>3156</v>
      </c>
      <c r="F3132" s="18" t="s">
        <v>2055</v>
      </c>
      <c r="G3132" s="18" t="s">
        <v>2086</v>
      </c>
      <c r="H3132" s="18" t="s">
        <v>2072</v>
      </c>
      <c r="I3132" s="18" t="s">
        <v>2058</v>
      </c>
      <c r="J3132" s="18" t="s">
        <v>6625</v>
      </c>
    </row>
    <row r="3133" s="12" customFormat="1" ht="42" customHeight="1" spans="1:10">
      <c r="A3133" s="18"/>
      <c r="B3133" s="18"/>
      <c r="C3133" s="18" t="s">
        <v>2052</v>
      </c>
      <c r="D3133" s="18" t="s">
        <v>2088</v>
      </c>
      <c r="E3133" s="18" t="s">
        <v>6056</v>
      </c>
      <c r="F3133" s="18" t="s">
        <v>2070</v>
      </c>
      <c r="G3133" s="18" t="s">
        <v>2071</v>
      </c>
      <c r="H3133" s="18" t="s">
        <v>2072</v>
      </c>
      <c r="I3133" s="18" t="s">
        <v>2058</v>
      </c>
      <c r="J3133" s="18" t="s">
        <v>6626</v>
      </c>
    </row>
    <row r="3134" s="12" customFormat="1" ht="42" customHeight="1" spans="1:10">
      <c r="A3134" s="18"/>
      <c r="B3134" s="18"/>
      <c r="C3134" s="18" t="s">
        <v>2060</v>
      </c>
      <c r="D3134" s="18" t="s">
        <v>2061</v>
      </c>
      <c r="E3134" s="18" t="s">
        <v>6627</v>
      </c>
      <c r="F3134" s="18" t="s">
        <v>2070</v>
      </c>
      <c r="G3134" s="18" t="s">
        <v>6628</v>
      </c>
      <c r="H3134" s="18" t="s">
        <v>2093</v>
      </c>
      <c r="I3134" s="18" t="s">
        <v>2065</v>
      </c>
      <c r="J3134" s="18" t="s">
        <v>6629</v>
      </c>
    </row>
    <row r="3135" s="12" customFormat="1" ht="42" customHeight="1" spans="1:10">
      <c r="A3135" s="18"/>
      <c r="B3135" s="18"/>
      <c r="C3135" s="18" t="s">
        <v>2060</v>
      </c>
      <c r="D3135" s="18" t="s">
        <v>2061</v>
      </c>
      <c r="E3135" s="18" t="s">
        <v>6630</v>
      </c>
      <c r="F3135" s="18" t="s">
        <v>2070</v>
      </c>
      <c r="G3135" s="18" t="s">
        <v>6628</v>
      </c>
      <c r="H3135" s="18" t="s">
        <v>2093</v>
      </c>
      <c r="I3135" s="18" t="s">
        <v>2065</v>
      </c>
      <c r="J3135" s="18" t="s">
        <v>6631</v>
      </c>
    </row>
    <row r="3136" s="12" customFormat="1" ht="42" customHeight="1" spans="1:10">
      <c r="A3136" s="18"/>
      <c r="B3136" s="18"/>
      <c r="C3136" s="18" t="s">
        <v>2067</v>
      </c>
      <c r="D3136" s="18" t="s">
        <v>2068</v>
      </c>
      <c r="E3136" s="18" t="s">
        <v>6218</v>
      </c>
      <c r="F3136" s="18" t="s">
        <v>2070</v>
      </c>
      <c r="G3136" s="18" t="s">
        <v>2469</v>
      </c>
      <c r="H3136" s="18" t="s">
        <v>2072</v>
      </c>
      <c r="I3136" s="18" t="s">
        <v>2065</v>
      </c>
      <c r="J3136" s="18" t="s">
        <v>6632</v>
      </c>
    </row>
    <row r="3137" s="12" customFormat="1" ht="42" customHeight="1" spans="1:10">
      <c r="A3137" s="18"/>
      <c r="B3137" s="18"/>
      <c r="C3137" s="18" t="s">
        <v>2067</v>
      </c>
      <c r="D3137" s="18" t="s">
        <v>2068</v>
      </c>
      <c r="E3137" s="18" t="s">
        <v>6538</v>
      </c>
      <c r="F3137" s="18" t="s">
        <v>2070</v>
      </c>
      <c r="G3137" s="18" t="s">
        <v>2469</v>
      </c>
      <c r="H3137" s="18" t="s">
        <v>2072</v>
      </c>
      <c r="I3137" s="18" t="s">
        <v>2065</v>
      </c>
      <c r="J3137" s="18" t="s">
        <v>6633</v>
      </c>
    </row>
    <row r="3138" s="12" customFormat="1" ht="42" customHeight="1" spans="1:10">
      <c r="A3138" s="18" t="s">
        <v>2226</v>
      </c>
      <c r="B3138" s="18" t="s">
        <v>6634</v>
      </c>
      <c r="C3138" s="18" t="s">
        <v>2052</v>
      </c>
      <c r="D3138" s="18" t="s">
        <v>2053</v>
      </c>
      <c r="E3138" s="18" t="s">
        <v>5571</v>
      </c>
      <c r="F3138" s="18" t="s">
        <v>2055</v>
      </c>
      <c r="G3138" s="18" t="s">
        <v>2086</v>
      </c>
      <c r="H3138" s="18" t="s">
        <v>2057</v>
      </c>
      <c r="I3138" s="18" t="s">
        <v>2058</v>
      </c>
      <c r="J3138" s="18" t="s">
        <v>5571</v>
      </c>
    </row>
    <row r="3139" s="12" customFormat="1" ht="42" customHeight="1" spans="1:10">
      <c r="A3139" s="18"/>
      <c r="B3139" s="18"/>
      <c r="C3139" s="18" t="s">
        <v>2060</v>
      </c>
      <c r="D3139" s="18" t="s">
        <v>3043</v>
      </c>
      <c r="E3139" s="18" t="s">
        <v>2062</v>
      </c>
      <c r="F3139" s="18" t="s">
        <v>2055</v>
      </c>
      <c r="G3139" s="18" t="s">
        <v>2063</v>
      </c>
      <c r="H3139" s="18" t="s">
        <v>2233</v>
      </c>
      <c r="I3139" s="18" t="s">
        <v>2065</v>
      </c>
      <c r="J3139" s="18" t="s">
        <v>2062</v>
      </c>
    </row>
    <row r="3140" s="12" customFormat="1" ht="42" customHeight="1" spans="1:10">
      <c r="A3140" s="18"/>
      <c r="B3140" s="18"/>
      <c r="C3140" s="18" t="s">
        <v>2067</v>
      </c>
      <c r="D3140" s="18" t="s">
        <v>2068</v>
      </c>
      <c r="E3140" s="18" t="s">
        <v>2074</v>
      </c>
      <c r="F3140" s="18" t="s">
        <v>2070</v>
      </c>
      <c r="G3140" s="18" t="s">
        <v>2071</v>
      </c>
      <c r="H3140" s="18" t="s">
        <v>2072</v>
      </c>
      <c r="I3140" s="18" t="s">
        <v>2065</v>
      </c>
      <c r="J3140" s="18" t="s">
        <v>2074</v>
      </c>
    </row>
    <row r="3141" s="12" customFormat="1" ht="42" customHeight="1" spans="1:10">
      <c r="A3141" s="18"/>
      <c r="B3141" s="18"/>
      <c r="C3141" s="18" t="s">
        <v>2067</v>
      </c>
      <c r="D3141" s="18" t="s">
        <v>2068</v>
      </c>
      <c r="E3141" s="18" t="s">
        <v>2069</v>
      </c>
      <c r="F3141" s="18" t="s">
        <v>2070</v>
      </c>
      <c r="G3141" s="18" t="s">
        <v>2071</v>
      </c>
      <c r="H3141" s="18" t="s">
        <v>2072</v>
      </c>
      <c r="I3141" s="18" t="s">
        <v>2065</v>
      </c>
      <c r="J3141" s="18" t="s">
        <v>2069</v>
      </c>
    </row>
    <row r="3142" s="12" customFormat="1" ht="42" customHeight="1" spans="1:10">
      <c r="A3142" s="18" t="s">
        <v>6635</v>
      </c>
      <c r="B3142" s="18" t="s">
        <v>6636</v>
      </c>
      <c r="C3142" s="18" t="s">
        <v>2052</v>
      </c>
      <c r="D3142" s="18" t="s">
        <v>2053</v>
      </c>
      <c r="E3142" s="18" t="s">
        <v>6623</v>
      </c>
      <c r="F3142" s="18" t="s">
        <v>2055</v>
      </c>
      <c r="G3142" s="18" t="s">
        <v>4137</v>
      </c>
      <c r="H3142" s="18" t="s">
        <v>2233</v>
      </c>
      <c r="I3142" s="18" t="s">
        <v>2058</v>
      </c>
      <c r="J3142" s="18" t="s">
        <v>6637</v>
      </c>
    </row>
    <row r="3143" s="12" customFormat="1" ht="42" customHeight="1" spans="1:10">
      <c r="A3143" s="18"/>
      <c r="B3143" s="18"/>
      <c r="C3143" s="18" t="s">
        <v>2052</v>
      </c>
      <c r="D3143" s="18" t="s">
        <v>2084</v>
      </c>
      <c r="E3143" s="18" t="s">
        <v>3156</v>
      </c>
      <c r="F3143" s="18" t="s">
        <v>2055</v>
      </c>
      <c r="G3143" s="18" t="s">
        <v>2086</v>
      </c>
      <c r="H3143" s="18" t="s">
        <v>2072</v>
      </c>
      <c r="I3143" s="18" t="s">
        <v>2058</v>
      </c>
      <c r="J3143" s="18" t="s">
        <v>6638</v>
      </c>
    </row>
    <row r="3144" s="12" customFormat="1" ht="42" customHeight="1" spans="1:10">
      <c r="A3144" s="18"/>
      <c r="B3144" s="18"/>
      <c r="C3144" s="18" t="s">
        <v>2052</v>
      </c>
      <c r="D3144" s="18" t="s">
        <v>2088</v>
      </c>
      <c r="E3144" s="18" t="s">
        <v>6056</v>
      </c>
      <c r="F3144" s="18" t="s">
        <v>2070</v>
      </c>
      <c r="G3144" s="18" t="s">
        <v>2071</v>
      </c>
      <c r="H3144" s="18" t="s">
        <v>2072</v>
      </c>
      <c r="I3144" s="18" t="s">
        <v>2058</v>
      </c>
      <c r="J3144" s="18" t="s">
        <v>6639</v>
      </c>
    </row>
    <row r="3145" s="12" customFormat="1" ht="42" customHeight="1" spans="1:10">
      <c r="A3145" s="18"/>
      <c r="B3145" s="18"/>
      <c r="C3145" s="18" t="s">
        <v>2060</v>
      </c>
      <c r="D3145" s="18" t="s">
        <v>2061</v>
      </c>
      <c r="E3145" s="18" t="s">
        <v>6627</v>
      </c>
      <c r="F3145" s="18" t="s">
        <v>2070</v>
      </c>
      <c r="G3145" s="18" t="s">
        <v>6628</v>
      </c>
      <c r="H3145" s="18" t="s">
        <v>2093</v>
      </c>
      <c r="I3145" s="18" t="s">
        <v>2065</v>
      </c>
      <c r="J3145" s="18" t="s">
        <v>6640</v>
      </c>
    </row>
    <row r="3146" s="12" customFormat="1" ht="42" customHeight="1" spans="1:10">
      <c r="A3146" s="18"/>
      <c r="B3146" s="18"/>
      <c r="C3146" s="18" t="s">
        <v>2060</v>
      </c>
      <c r="D3146" s="18" t="s">
        <v>2061</v>
      </c>
      <c r="E3146" s="18" t="s">
        <v>6630</v>
      </c>
      <c r="F3146" s="18" t="s">
        <v>2070</v>
      </c>
      <c r="G3146" s="18" t="s">
        <v>6628</v>
      </c>
      <c r="H3146" s="18" t="s">
        <v>2093</v>
      </c>
      <c r="I3146" s="18" t="s">
        <v>2065</v>
      </c>
      <c r="J3146" s="18" t="s">
        <v>6641</v>
      </c>
    </row>
    <row r="3147" s="12" customFormat="1" ht="42" customHeight="1" spans="1:10">
      <c r="A3147" s="18"/>
      <c r="B3147" s="18"/>
      <c r="C3147" s="18" t="s">
        <v>2067</v>
      </c>
      <c r="D3147" s="18" t="s">
        <v>2068</v>
      </c>
      <c r="E3147" s="18" t="s">
        <v>6218</v>
      </c>
      <c r="F3147" s="18" t="s">
        <v>2070</v>
      </c>
      <c r="G3147" s="18" t="s">
        <v>2071</v>
      </c>
      <c r="H3147" s="18" t="s">
        <v>2072</v>
      </c>
      <c r="I3147" s="18" t="s">
        <v>2065</v>
      </c>
      <c r="J3147" s="18" t="s">
        <v>6642</v>
      </c>
    </row>
    <row r="3148" s="12" customFormat="1" ht="42" customHeight="1" spans="1:10">
      <c r="A3148" s="18"/>
      <c r="B3148" s="18"/>
      <c r="C3148" s="18" t="s">
        <v>2067</v>
      </c>
      <c r="D3148" s="18" t="s">
        <v>2068</v>
      </c>
      <c r="E3148" s="18" t="s">
        <v>6538</v>
      </c>
      <c r="F3148" s="18" t="s">
        <v>2070</v>
      </c>
      <c r="G3148" s="18" t="s">
        <v>2071</v>
      </c>
      <c r="H3148" s="18" t="s">
        <v>2072</v>
      </c>
      <c r="I3148" s="18" t="s">
        <v>2065</v>
      </c>
      <c r="J3148" s="18" t="s">
        <v>6643</v>
      </c>
    </row>
    <row r="3149" s="12" customFormat="1" ht="42" customHeight="1" spans="1:10">
      <c r="A3149" s="19" t="s">
        <v>6644</v>
      </c>
      <c r="B3149" s="20"/>
      <c r="C3149" s="20"/>
      <c r="D3149" s="20"/>
      <c r="E3149" s="20"/>
      <c r="F3149" s="20"/>
      <c r="G3149" s="20"/>
      <c r="H3149" s="20"/>
      <c r="I3149" s="20"/>
      <c r="J3149" s="20"/>
    </row>
    <row r="3150" s="12" customFormat="1" ht="42" customHeight="1" spans="1:10">
      <c r="A3150" s="18" t="s">
        <v>2226</v>
      </c>
      <c r="B3150" s="18" t="s">
        <v>4449</v>
      </c>
      <c r="C3150" s="18" t="s">
        <v>2052</v>
      </c>
      <c r="D3150" s="18" t="s">
        <v>2053</v>
      </c>
      <c r="E3150" s="18" t="s">
        <v>4450</v>
      </c>
      <c r="F3150" s="18" t="s">
        <v>2070</v>
      </c>
      <c r="G3150" s="18" t="s">
        <v>2965</v>
      </c>
      <c r="H3150" s="18" t="s">
        <v>2057</v>
      </c>
      <c r="I3150" s="18" t="s">
        <v>2058</v>
      </c>
      <c r="J3150" s="18" t="s">
        <v>4451</v>
      </c>
    </row>
    <row r="3151" s="12" customFormat="1" ht="42" customHeight="1" spans="1:10">
      <c r="A3151" s="18"/>
      <c r="B3151" s="18"/>
      <c r="C3151" s="18" t="s">
        <v>2060</v>
      </c>
      <c r="D3151" s="18" t="s">
        <v>2061</v>
      </c>
      <c r="E3151" s="18" t="s">
        <v>4454</v>
      </c>
      <c r="F3151" s="18" t="s">
        <v>2055</v>
      </c>
      <c r="G3151" s="18" t="s">
        <v>6514</v>
      </c>
      <c r="H3151" s="18" t="s">
        <v>2064</v>
      </c>
      <c r="I3151" s="18" t="s">
        <v>2065</v>
      </c>
      <c r="J3151" s="18" t="s">
        <v>4456</v>
      </c>
    </row>
    <row r="3152" s="12" customFormat="1" ht="42" customHeight="1" spans="1:10">
      <c r="A3152" s="18"/>
      <c r="B3152" s="18"/>
      <c r="C3152" s="18" t="s">
        <v>2067</v>
      </c>
      <c r="D3152" s="18" t="s">
        <v>2068</v>
      </c>
      <c r="E3152" s="18" t="s">
        <v>2074</v>
      </c>
      <c r="F3152" s="18" t="s">
        <v>2070</v>
      </c>
      <c r="G3152" s="18" t="s">
        <v>2071</v>
      </c>
      <c r="H3152" s="18" t="s">
        <v>2072</v>
      </c>
      <c r="I3152" s="18" t="s">
        <v>2058</v>
      </c>
      <c r="J3152" s="18" t="s">
        <v>4457</v>
      </c>
    </row>
    <row r="3153" s="12" customFormat="1" ht="42" customHeight="1" spans="1:10">
      <c r="A3153" s="18"/>
      <c r="B3153" s="18"/>
      <c r="C3153" s="18" t="s">
        <v>2067</v>
      </c>
      <c r="D3153" s="18" t="s">
        <v>2068</v>
      </c>
      <c r="E3153" s="18" t="s">
        <v>2069</v>
      </c>
      <c r="F3153" s="18" t="s">
        <v>2070</v>
      </c>
      <c r="G3153" s="18" t="s">
        <v>2071</v>
      </c>
      <c r="H3153" s="18" t="s">
        <v>2072</v>
      </c>
      <c r="I3153" s="18" t="s">
        <v>2058</v>
      </c>
      <c r="J3153" s="18" t="s">
        <v>4458</v>
      </c>
    </row>
    <row r="3154" s="12" customFormat="1" ht="42" customHeight="1" spans="1:10">
      <c r="A3154" s="18" t="s">
        <v>6002</v>
      </c>
      <c r="B3154" s="18" t="s">
        <v>6195</v>
      </c>
      <c r="C3154" s="18" t="s">
        <v>2052</v>
      </c>
      <c r="D3154" s="18" t="s">
        <v>2088</v>
      </c>
      <c r="E3154" s="18" t="s">
        <v>2105</v>
      </c>
      <c r="F3154" s="18" t="s">
        <v>2055</v>
      </c>
      <c r="G3154" s="18" t="s">
        <v>4863</v>
      </c>
      <c r="H3154" s="18" t="s">
        <v>2211</v>
      </c>
      <c r="I3154" s="18" t="s">
        <v>2058</v>
      </c>
      <c r="J3154" s="18" t="s">
        <v>2105</v>
      </c>
    </row>
    <row r="3155" s="12" customFormat="1" ht="42" customHeight="1" spans="1:10">
      <c r="A3155" s="18"/>
      <c r="B3155" s="18"/>
      <c r="C3155" s="18" t="s">
        <v>2060</v>
      </c>
      <c r="D3155" s="18" t="s">
        <v>2061</v>
      </c>
      <c r="E3155" s="18" t="s">
        <v>6004</v>
      </c>
      <c r="F3155" s="18" t="s">
        <v>2055</v>
      </c>
      <c r="G3155" s="18" t="s">
        <v>2086</v>
      </c>
      <c r="H3155" s="18" t="s">
        <v>2072</v>
      </c>
      <c r="I3155" s="18" t="s">
        <v>2058</v>
      </c>
      <c r="J3155" s="18" t="s">
        <v>6004</v>
      </c>
    </row>
    <row r="3156" s="12" customFormat="1" ht="42" customHeight="1" spans="1:10">
      <c r="A3156" s="18"/>
      <c r="B3156" s="18"/>
      <c r="C3156" s="18" t="s">
        <v>2067</v>
      </c>
      <c r="D3156" s="18" t="s">
        <v>2068</v>
      </c>
      <c r="E3156" s="18" t="s">
        <v>2068</v>
      </c>
      <c r="F3156" s="18" t="s">
        <v>2070</v>
      </c>
      <c r="G3156" s="18" t="s">
        <v>2071</v>
      </c>
      <c r="H3156" s="18" t="s">
        <v>2072</v>
      </c>
      <c r="I3156" s="18" t="s">
        <v>2058</v>
      </c>
      <c r="J3156" s="18" t="s">
        <v>2068</v>
      </c>
    </row>
    <row r="3157" s="12" customFormat="1" ht="42" customHeight="1" spans="1:10">
      <c r="A3157" s="18" t="s">
        <v>4446</v>
      </c>
      <c r="B3157" s="18" t="s">
        <v>6645</v>
      </c>
      <c r="C3157" s="18" t="s">
        <v>2052</v>
      </c>
      <c r="D3157" s="18" t="s">
        <v>2053</v>
      </c>
      <c r="E3157" s="18" t="s">
        <v>6646</v>
      </c>
      <c r="F3157" s="18" t="s">
        <v>2055</v>
      </c>
      <c r="G3157" s="18" t="s">
        <v>3128</v>
      </c>
      <c r="H3157" s="18" t="s">
        <v>2057</v>
      </c>
      <c r="I3157" s="18" t="s">
        <v>2058</v>
      </c>
      <c r="J3157" s="18" t="s">
        <v>6647</v>
      </c>
    </row>
    <row r="3158" s="12" customFormat="1" ht="42" customHeight="1" spans="1:10">
      <c r="A3158" s="18"/>
      <c r="B3158" s="18"/>
      <c r="C3158" s="18" t="s">
        <v>2060</v>
      </c>
      <c r="D3158" s="18" t="s">
        <v>2061</v>
      </c>
      <c r="E3158" s="18" t="s">
        <v>2062</v>
      </c>
      <c r="F3158" s="18" t="s">
        <v>2055</v>
      </c>
      <c r="G3158" s="18" t="s">
        <v>6648</v>
      </c>
      <c r="H3158" s="18" t="s">
        <v>2072</v>
      </c>
      <c r="I3158" s="18" t="s">
        <v>2058</v>
      </c>
      <c r="J3158" s="18" t="s">
        <v>2066</v>
      </c>
    </row>
    <row r="3159" s="12" customFormat="1" ht="42" customHeight="1" spans="1:10">
      <c r="A3159" s="18"/>
      <c r="B3159" s="18"/>
      <c r="C3159" s="18" t="s">
        <v>2067</v>
      </c>
      <c r="D3159" s="18" t="s">
        <v>2068</v>
      </c>
      <c r="E3159" s="18" t="s">
        <v>2074</v>
      </c>
      <c r="F3159" s="18" t="s">
        <v>2070</v>
      </c>
      <c r="G3159" s="18" t="s">
        <v>6649</v>
      </c>
      <c r="H3159" s="18" t="s">
        <v>2072</v>
      </c>
      <c r="I3159" s="18" t="s">
        <v>2058</v>
      </c>
      <c r="J3159" s="18" t="s">
        <v>2075</v>
      </c>
    </row>
    <row r="3160" s="12" customFormat="1" ht="42" customHeight="1" spans="1:10">
      <c r="A3160" s="19" t="s">
        <v>6650</v>
      </c>
      <c r="B3160" s="20"/>
      <c r="C3160" s="20"/>
      <c r="D3160" s="20"/>
      <c r="E3160" s="20"/>
      <c r="F3160" s="20"/>
      <c r="G3160" s="20"/>
      <c r="H3160" s="20"/>
      <c r="I3160" s="20"/>
      <c r="J3160" s="20"/>
    </row>
    <row r="3161" s="12" customFormat="1" ht="42" customHeight="1" spans="1:10">
      <c r="A3161" s="18" t="s">
        <v>6002</v>
      </c>
      <c r="B3161" s="18" t="s">
        <v>6187</v>
      </c>
      <c r="C3161" s="18" t="s">
        <v>2052</v>
      </c>
      <c r="D3161" s="18" t="s">
        <v>2088</v>
      </c>
      <c r="E3161" s="18" t="s">
        <v>2105</v>
      </c>
      <c r="F3161" s="18" t="s">
        <v>2055</v>
      </c>
      <c r="G3161" s="18" t="s">
        <v>4863</v>
      </c>
      <c r="H3161" s="18" t="s">
        <v>2211</v>
      </c>
      <c r="I3161" s="18" t="s">
        <v>2058</v>
      </c>
      <c r="J3161" s="18" t="s">
        <v>2105</v>
      </c>
    </row>
    <row r="3162" s="12" customFormat="1" ht="42" customHeight="1" spans="1:10">
      <c r="A3162" s="18"/>
      <c r="B3162" s="18"/>
      <c r="C3162" s="18" t="s">
        <v>2060</v>
      </c>
      <c r="D3162" s="18" t="s">
        <v>2061</v>
      </c>
      <c r="E3162" s="18" t="s">
        <v>6004</v>
      </c>
      <c r="F3162" s="18" t="s">
        <v>2055</v>
      </c>
      <c r="G3162" s="18" t="s">
        <v>2086</v>
      </c>
      <c r="H3162" s="18" t="s">
        <v>2072</v>
      </c>
      <c r="I3162" s="18" t="s">
        <v>2058</v>
      </c>
      <c r="J3162" s="18" t="s">
        <v>6004</v>
      </c>
    </row>
    <row r="3163" s="12" customFormat="1" ht="42" customHeight="1" spans="1:10">
      <c r="A3163" s="18"/>
      <c r="B3163" s="18"/>
      <c r="C3163" s="18" t="s">
        <v>2067</v>
      </c>
      <c r="D3163" s="18" t="s">
        <v>2068</v>
      </c>
      <c r="E3163" s="18" t="s">
        <v>2068</v>
      </c>
      <c r="F3163" s="18" t="s">
        <v>2070</v>
      </c>
      <c r="G3163" s="18" t="s">
        <v>2071</v>
      </c>
      <c r="H3163" s="18" t="s">
        <v>2072</v>
      </c>
      <c r="I3163" s="18" t="s">
        <v>2058</v>
      </c>
      <c r="J3163" s="18" t="s">
        <v>2068</v>
      </c>
    </row>
    <row r="3164" s="12" customFormat="1" ht="42" customHeight="1" spans="1:10">
      <c r="A3164" s="18" t="s">
        <v>2226</v>
      </c>
      <c r="B3164" s="18" t="s">
        <v>4449</v>
      </c>
      <c r="C3164" s="18" t="s">
        <v>2052</v>
      </c>
      <c r="D3164" s="18" t="s">
        <v>2053</v>
      </c>
      <c r="E3164" s="18" t="s">
        <v>4450</v>
      </c>
      <c r="F3164" s="18" t="s">
        <v>2055</v>
      </c>
      <c r="G3164" s="18" t="s">
        <v>2165</v>
      </c>
      <c r="H3164" s="18" t="s">
        <v>2057</v>
      </c>
      <c r="I3164" s="18" t="s">
        <v>2058</v>
      </c>
      <c r="J3164" s="18" t="s">
        <v>4451</v>
      </c>
    </row>
    <row r="3165" s="12" customFormat="1" ht="42" customHeight="1" spans="1:10">
      <c r="A3165" s="18"/>
      <c r="B3165" s="18"/>
      <c r="C3165" s="18" t="s">
        <v>2052</v>
      </c>
      <c r="D3165" s="18" t="s">
        <v>2053</v>
      </c>
      <c r="E3165" s="18" t="s">
        <v>4450</v>
      </c>
      <c r="F3165" s="18" t="s">
        <v>2055</v>
      </c>
      <c r="G3165" s="18" t="s">
        <v>2165</v>
      </c>
      <c r="H3165" s="18" t="s">
        <v>2057</v>
      </c>
      <c r="I3165" s="18" t="s">
        <v>2058</v>
      </c>
      <c r="J3165" s="18" t="s">
        <v>4451</v>
      </c>
    </row>
    <row r="3166" s="12" customFormat="1" ht="42" customHeight="1" spans="1:10">
      <c r="A3166" s="18"/>
      <c r="B3166" s="18"/>
      <c r="C3166" s="18" t="s">
        <v>2060</v>
      </c>
      <c r="D3166" s="18" t="s">
        <v>2061</v>
      </c>
      <c r="E3166" s="18" t="s">
        <v>4454</v>
      </c>
      <c r="F3166" s="18" t="s">
        <v>2055</v>
      </c>
      <c r="G3166" s="18" t="s">
        <v>6514</v>
      </c>
      <c r="H3166" s="18" t="s">
        <v>2064</v>
      </c>
      <c r="I3166" s="18" t="s">
        <v>2065</v>
      </c>
      <c r="J3166" s="18" t="s">
        <v>4456</v>
      </c>
    </row>
    <row r="3167" s="12" customFormat="1" ht="42" customHeight="1" spans="1:10">
      <c r="A3167" s="18"/>
      <c r="B3167" s="18"/>
      <c r="C3167" s="18" t="s">
        <v>2067</v>
      </c>
      <c r="D3167" s="18" t="s">
        <v>2068</v>
      </c>
      <c r="E3167" s="18" t="s">
        <v>2074</v>
      </c>
      <c r="F3167" s="18" t="s">
        <v>2070</v>
      </c>
      <c r="G3167" s="18" t="s">
        <v>3042</v>
      </c>
      <c r="H3167" s="18" t="s">
        <v>2072</v>
      </c>
      <c r="I3167" s="18" t="s">
        <v>2058</v>
      </c>
      <c r="J3167" s="18" t="s">
        <v>4457</v>
      </c>
    </row>
    <row r="3168" s="12" customFormat="1" ht="42" customHeight="1" spans="1:10">
      <c r="A3168" s="18" t="s">
        <v>4545</v>
      </c>
      <c r="B3168" s="18" t="s">
        <v>6515</v>
      </c>
      <c r="C3168" s="18" t="s">
        <v>2052</v>
      </c>
      <c r="D3168" s="18" t="s">
        <v>2053</v>
      </c>
      <c r="E3168" s="18" t="s">
        <v>3835</v>
      </c>
      <c r="F3168" s="18" t="s">
        <v>2055</v>
      </c>
      <c r="G3168" s="18" t="s">
        <v>2965</v>
      </c>
      <c r="H3168" s="18" t="s">
        <v>2057</v>
      </c>
      <c r="I3168" s="18" t="s">
        <v>2058</v>
      </c>
      <c r="J3168" s="18" t="s">
        <v>6245</v>
      </c>
    </row>
    <row r="3169" s="12" customFormat="1" ht="42" customHeight="1" spans="1:10">
      <c r="A3169" s="18"/>
      <c r="B3169" s="18"/>
      <c r="C3169" s="18" t="s">
        <v>2060</v>
      </c>
      <c r="D3169" s="18" t="s">
        <v>2061</v>
      </c>
      <c r="E3169" s="18" t="s">
        <v>2062</v>
      </c>
      <c r="F3169" s="18" t="s">
        <v>2055</v>
      </c>
      <c r="G3169" s="18" t="s">
        <v>2063</v>
      </c>
      <c r="H3169" s="18"/>
      <c r="I3169" s="18" t="s">
        <v>2065</v>
      </c>
      <c r="J3169" s="18" t="s">
        <v>6246</v>
      </c>
    </row>
    <row r="3170" s="12" customFormat="1" ht="42" customHeight="1" spans="1:10">
      <c r="A3170" s="18"/>
      <c r="B3170" s="18"/>
      <c r="C3170" s="18" t="s">
        <v>2067</v>
      </c>
      <c r="D3170" s="18" t="s">
        <v>2068</v>
      </c>
      <c r="E3170" s="18" t="s">
        <v>2074</v>
      </c>
      <c r="F3170" s="18" t="s">
        <v>2070</v>
      </c>
      <c r="G3170" s="18" t="s">
        <v>2071</v>
      </c>
      <c r="H3170" s="18" t="s">
        <v>2072</v>
      </c>
      <c r="I3170" s="18" t="s">
        <v>2058</v>
      </c>
      <c r="J3170" s="18" t="s">
        <v>4550</v>
      </c>
    </row>
    <row r="3171" s="12" customFormat="1" ht="42" customHeight="1" spans="1:10">
      <c r="A3171" s="19" t="s">
        <v>6651</v>
      </c>
      <c r="B3171" s="20"/>
      <c r="C3171" s="20"/>
      <c r="D3171" s="20"/>
      <c r="E3171" s="20"/>
      <c r="F3171" s="20"/>
      <c r="G3171" s="20"/>
      <c r="H3171" s="20"/>
      <c r="I3171" s="20"/>
      <c r="J3171" s="20"/>
    </row>
    <row r="3172" s="12" customFormat="1" ht="42" customHeight="1" spans="1:10">
      <c r="A3172" s="18" t="s">
        <v>4545</v>
      </c>
      <c r="B3172" s="18" t="s">
        <v>6515</v>
      </c>
      <c r="C3172" s="18" t="s">
        <v>2052</v>
      </c>
      <c r="D3172" s="18" t="s">
        <v>2053</v>
      </c>
      <c r="E3172" s="18" t="s">
        <v>3835</v>
      </c>
      <c r="F3172" s="18" t="s">
        <v>2055</v>
      </c>
      <c r="G3172" s="18" t="s">
        <v>6109</v>
      </c>
      <c r="H3172" s="18" t="s">
        <v>2057</v>
      </c>
      <c r="I3172" s="18" t="s">
        <v>2058</v>
      </c>
      <c r="J3172" s="18" t="s">
        <v>6245</v>
      </c>
    </row>
    <row r="3173" s="12" customFormat="1" ht="42" customHeight="1" spans="1:10">
      <c r="A3173" s="18"/>
      <c r="B3173" s="18"/>
      <c r="C3173" s="18" t="s">
        <v>2060</v>
      </c>
      <c r="D3173" s="18" t="s">
        <v>2061</v>
      </c>
      <c r="E3173" s="18" t="s">
        <v>2062</v>
      </c>
      <c r="F3173" s="18" t="s">
        <v>2055</v>
      </c>
      <c r="G3173" s="18" t="s">
        <v>2063</v>
      </c>
      <c r="H3173" s="18" t="s">
        <v>2064</v>
      </c>
      <c r="I3173" s="18" t="s">
        <v>2065</v>
      </c>
      <c r="J3173" s="18" t="s">
        <v>6246</v>
      </c>
    </row>
    <row r="3174" s="12" customFormat="1" ht="42" customHeight="1" spans="1:10">
      <c r="A3174" s="18"/>
      <c r="B3174" s="18"/>
      <c r="C3174" s="18" t="s">
        <v>2067</v>
      </c>
      <c r="D3174" s="18" t="s">
        <v>2068</v>
      </c>
      <c r="E3174" s="18" t="s">
        <v>2074</v>
      </c>
      <c r="F3174" s="18" t="s">
        <v>2070</v>
      </c>
      <c r="G3174" s="18" t="s">
        <v>2071</v>
      </c>
      <c r="H3174" s="18" t="s">
        <v>2072</v>
      </c>
      <c r="I3174" s="18" t="s">
        <v>2058</v>
      </c>
      <c r="J3174" s="18" t="s">
        <v>4551</v>
      </c>
    </row>
    <row r="3175" s="12" customFormat="1" ht="42" customHeight="1" spans="1:10">
      <c r="A3175" s="18" t="s">
        <v>2226</v>
      </c>
      <c r="B3175" s="18" t="s">
        <v>6652</v>
      </c>
      <c r="C3175" s="18" t="s">
        <v>2052</v>
      </c>
      <c r="D3175" s="18" t="s">
        <v>2053</v>
      </c>
      <c r="E3175" s="18" t="s">
        <v>4450</v>
      </c>
      <c r="F3175" s="18" t="s">
        <v>2055</v>
      </c>
      <c r="G3175" s="18" t="s">
        <v>6653</v>
      </c>
      <c r="H3175" s="18" t="s">
        <v>2057</v>
      </c>
      <c r="I3175" s="18" t="s">
        <v>2058</v>
      </c>
      <c r="J3175" s="18" t="s">
        <v>4451</v>
      </c>
    </row>
    <row r="3176" s="12" customFormat="1" ht="42" customHeight="1" spans="1:10">
      <c r="A3176" s="18"/>
      <c r="B3176" s="18"/>
      <c r="C3176" s="18" t="s">
        <v>2060</v>
      </c>
      <c r="D3176" s="18" t="s">
        <v>2061</v>
      </c>
      <c r="E3176" s="18" t="s">
        <v>4454</v>
      </c>
      <c r="F3176" s="18" t="s">
        <v>2055</v>
      </c>
      <c r="G3176" s="18" t="s">
        <v>6514</v>
      </c>
      <c r="H3176" s="18" t="s">
        <v>2064</v>
      </c>
      <c r="I3176" s="18" t="s">
        <v>2065</v>
      </c>
      <c r="J3176" s="18" t="s">
        <v>4456</v>
      </c>
    </row>
    <row r="3177" s="12" customFormat="1" ht="42" customHeight="1" spans="1:10">
      <c r="A3177" s="18"/>
      <c r="B3177" s="18"/>
      <c r="C3177" s="18" t="s">
        <v>2067</v>
      </c>
      <c r="D3177" s="18" t="s">
        <v>2068</v>
      </c>
      <c r="E3177" s="18" t="s">
        <v>2074</v>
      </c>
      <c r="F3177" s="18" t="s">
        <v>2070</v>
      </c>
      <c r="G3177" s="18" t="s">
        <v>3042</v>
      </c>
      <c r="H3177" s="18" t="s">
        <v>2072</v>
      </c>
      <c r="I3177" s="18" t="s">
        <v>2058</v>
      </c>
      <c r="J3177" s="18" t="s">
        <v>4457</v>
      </c>
    </row>
    <row r="3178" s="12" customFormat="1" ht="42" customHeight="1" spans="1:10">
      <c r="A3178" s="18" t="s">
        <v>6002</v>
      </c>
      <c r="B3178" s="18" t="s">
        <v>6187</v>
      </c>
      <c r="C3178" s="18" t="s">
        <v>2052</v>
      </c>
      <c r="D3178" s="18" t="s">
        <v>2088</v>
      </c>
      <c r="E3178" s="18" t="s">
        <v>2105</v>
      </c>
      <c r="F3178" s="18" t="s">
        <v>2055</v>
      </c>
      <c r="G3178" s="18" t="s">
        <v>6188</v>
      </c>
      <c r="H3178" s="18" t="s">
        <v>2211</v>
      </c>
      <c r="I3178" s="18" t="s">
        <v>2058</v>
      </c>
      <c r="J3178" s="18" t="s">
        <v>2105</v>
      </c>
    </row>
    <row r="3179" s="12" customFormat="1" ht="42" customHeight="1" spans="1:10">
      <c r="A3179" s="18"/>
      <c r="B3179" s="18"/>
      <c r="C3179" s="18" t="s">
        <v>2060</v>
      </c>
      <c r="D3179" s="18" t="s">
        <v>2061</v>
      </c>
      <c r="E3179" s="18" t="s">
        <v>6004</v>
      </c>
      <c r="F3179" s="18" t="s">
        <v>2055</v>
      </c>
      <c r="G3179" s="18" t="s">
        <v>2086</v>
      </c>
      <c r="H3179" s="18" t="s">
        <v>2072</v>
      </c>
      <c r="I3179" s="18" t="s">
        <v>2058</v>
      </c>
      <c r="J3179" s="18" t="s">
        <v>6004</v>
      </c>
    </row>
    <row r="3180" s="12" customFormat="1" ht="42" customHeight="1" spans="1:10">
      <c r="A3180" s="18"/>
      <c r="B3180" s="18"/>
      <c r="C3180" s="18" t="s">
        <v>2067</v>
      </c>
      <c r="D3180" s="18" t="s">
        <v>2068</v>
      </c>
      <c r="E3180" s="18" t="s">
        <v>2068</v>
      </c>
      <c r="F3180" s="18" t="s">
        <v>2070</v>
      </c>
      <c r="G3180" s="18" t="s">
        <v>2071</v>
      </c>
      <c r="H3180" s="18" t="s">
        <v>2072</v>
      </c>
      <c r="I3180" s="18" t="s">
        <v>2058</v>
      </c>
      <c r="J3180" s="18" t="s">
        <v>2068</v>
      </c>
    </row>
    <row r="3181" s="12" customFormat="1" ht="42" customHeight="1" spans="1:10">
      <c r="A3181" s="19" t="s">
        <v>6654</v>
      </c>
      <c r="B3181" s="20"/>
      <c r="C3181" s="20"/>
      <c r="D3181" s="20"/>
      <c r="E3181" s="20"/>
      <c r="F3181" s="20"/>
      <c r="G3181" s="20"/>
      <c r="H3181" s="20"/>
      <c r="I3181" s="20"/>
      <c r="J3181" s="20"/>
    </row>
    <row r="3182" s="12" customFormat="1" ht="42" customHeight="1" spans="1:10">
      <c r="A3182" s="18" t="s">
        <v>5476</v>
      </c>
      <c r="B3182" s="18" t="s">
        <v>5476</v>
      </c>
      <c r="C3182" s="18" t="s">
        <v>2052</v>
      </c>
      <c r="D3182" s="18" t="s">
        <v>2110</v>
      </c>
      <c r="E3182" s="18" t="s">
        <v>2111</v>
      </c>
      <c r="F3182" s="18" t="s">
        <v>2055</v>
      </c>
      <c r="G3182" s="18" t="s">
        <v>6655</v>
      </c>
      <c r="H3182" s="18" t="s">
        <v>2233</v>
      </c>
      <c r="I3182" s="18" t="s">
        <v>2058</v>
      </c>
      <c r="J3182" s="18" t="s">
        <v>6656</v>
      </c>
    </row>
    <row r="3183" s="12" customFormat="1" ht="42" customHeight="1" spans="1:10">
      <c r="A3183" s="18"/>
      <c r="B3183" s="18"/>
      <c r="C3183" s="18" t="s">
        <v>2060</v>
      </c>
      <c r="D3183" s="18" t="s">
        <v>2193</v>
      </c>
      <c r="E3183" s="18" t="s">
        <v>6657</v>
      </c>
      <c r="F3183" s="18" t="s">
        <v>3609</v>
      </c>
      <c r="G3183" s="18" t="s">
        <v>2071</v>
      </c>
      <c r="H3183" s="18" t="s">
        <v>2072</v>
      </c>
      <c r="I3183" s="18" t="s">
        <v>2065</v>
      </c>
      <c r="J3183" s="18" t="s">
        <v>6658</v>
      </c>
    </row>
    <row r="3184" s="12" customFormat="1" ht="42" customHeight="1" spans="1:10">
      <c r="A3184" s="18"/>
      <c r="B3184" s="18"/>
      <c r="C3184" s="18" t="s">
        <v>2067</v>
      </c>
      <c r="D3184" s="18" t="s">
        <v>2068</v>
      </c>
      <c r="E3184" s="18" t="s">
        <v>4997</v>
      </c>
      <c r="F3184" s="18" t="s">
        <v>2070</v>
      </c>
      <c r="G3184" s="18" t="s">
        <v>2071</v>
      </c>
      <c r="H3184" s="18" t="s">
        <v>2072</v>
      </c>
      <c r="I3184" s="18" t="s">
        <v>2065</v>
      </c>
      <c r="J3184" s="18" t="s">
        <v>6659</v>
      </c>
    </row>
    <row r="3185" s="12" customFormat="1" ht="42" customHeight="1" spans="1:10">
      <c r="A3185" s="18" t="s">
        <v>3933</v>
      </c>
      <c r="B3185" s="18" t="s">
        <v>6584</v>
      </c>
      <c r="C3185" s="18" t="s">
        <v>2052</v>
      </c>
      <c r="D3185" s="18" t="s">
        <v>2088</v>
      </c>
      <c r="E3185" s="18" t="s">
        <v>6660</v>
      </c>
      <c r="F3185" s="18" t="s">
        <v>2055</v>
      </c>
      <c r="G3185" s="18" t="s">
        <v>5685</v>
      </c>
      <c r="H3185" s="18" t="s">
        <v>5108</v>
      </c>
      <c r="I3185" s="18" t="s">
        <v>2058</v>
      </c>
      <c r="J3185" s="18" t="s">
        <v>6661</v>
      </c>
    </row>
    <row r="3186" s="12" customFormat="1" ht="42" customHeight="1" spans="1:10">
      <c r="A3186" s="18"/>
      <c r="B3186" s="18"/>
      <c r="C3186" s="18" t="s">
        <v>2060</v>
      </c>
      <c r="D3186" s="18" t="s">
        <v>3043</v>
      </c>
      <c r="E3186" s="18" t="s">
        <v>6662</v>
      </c>
      <c r="F3186" s="18" t="s">
        <v>2055</v>
      </c>
      <c r="G3186" s="18" t="s">
        <v>6663</v>
      </c>
      <c r="H3186" s="18" t="s">
        <v>2233</v>
      </c>
      <c r="I3186" s="18" t="s">
        <v>2058</v>
      </c>
      <c r="J3186" s="18" t="s">
        <v>6664</v>
      </c>
    </row>
    <row r="3187" s="12" customFormat="1" ht="42" customHeight="1" spans="1:10">
      <c r="A3187" s="18"/>
      <c r="B3187" s="18"/>
      <c r="C3187" s="18" t="s">
        <v>2067</v>
      </c>
      <c r="D3187" s="18" t="s">
        <v>2068</v>
      </c>
      <c r="E3187" s="18" t="s">
        <v>6665</v>
      </c>
      <c r="F3187" s="18" t="s">
        <v>2070</v>
      </c>
      <c r="G3187" s="18" t="s">
        <v>2103</v>
      </c>
      <c r="H3187" s="18" t="s">
        <v>2072</v>
      </c>
      <c r="I3187" s="18" t="s">
        <v>2065</v>
      </c>
      <c r="J3187" s="18" t="s">
        <v>6666</v>
      </c>
    </row>
    <row r="3188" s="12" customFormat="1" ht="42" customHeight="1" spans="1:10">
      <c r="A3188" s="18" t="s">
        <v>6002</v>
      </c>
      <c r="B3188" s="18" t="s">
        <v>6667</v>
      </c>
      <c r="C3188" s="18" t="s">
        <v>2052</v>
      </c>
      <c r="D3188" s="18" t="s">
        <v>2088</v>
      </c>
      <c r="E3188" s="18" t="s">
        <v>2105</v>
      </c>
      <c r="F3188" s="18" t="s">
        <v>2055</v>
      </c>
      <c r="G3188" s="18" t="s">
        <v>6188</v>
      </c>
      <c r="H3188" s="18" t="s">
        <v>2211</v>
      </c>
      <c r="I3188" s="18" t="s">
        <v>2058</v>
      </c>
      <c r="J3188" s="18" t="s">
        <v>2105</v>
      </c>
    </row>
    <row r="3189" s="12" customFormat="1" ht="42" customHeight="1" spans="1:10">
      <c r="A3189" s="18"/>
      <c r="B3189" s="18"/>
      <c r="C3189" s="18" t="s">
        <v>2060</v>
      </c>
      <c r="D3189" s="18" t="s">
        <v>2061</v>
      </c>
      <c r="E3189" s="18" t="s">
        <v>6004</v>
      </c>
      <c r="F3189" s="18" t="s">
        <v>2055</v>
      </c>
      <c r="G3189" s="18" t="s">
        <v>2086</v>
      </c>
      <c r="H3189" s="18" t="s">
        <v>2072</v>
      </c>
      <c r="I3189" s="18" t="s">
        <v>2058</v>
      </c>
      <c r="J3189" s="18" t="s">
        <v>6004</v>
      </c>
    </row>
    <row r="3190" s="12" customFormat="1" ht="42" customHeight="1" spans="1:10">
      <c r="A3190" s="18"/>
      <c r="B3190" s="18"/>
      <c r="C3190" s="18" t="s">
        <v>2067</v>
      </c>
      <c r="D3190" s="18" t="s">
        <v>2068</v>
      </c>
      <c r="E3190" s="18" t="s">
        <v>2068</v>
      </c>
      <c r="F3190" s="18" t="s">
        <v>2070</v>
      </c>
      <c r="G3190" s="18" t="s">
        <v>2071</v>
      </c>
      <c r="H3190" s="18" t="s">
        <v>2072</v>
      </c>
      <c r="I3190" s="18" t="s">
        <v>2058</v>
      </c>
      <c r="J3190" s="18" t="s">
        <v>2068</v>
      </c>
    </row>
    <row r="3191" s="12" customFormat="1" ht="42" customHeight="1" spans="1:10">
      <c r="A3191" s="19" t="s">
        <v>6668</v>
      </c>
      <c r="B3191" s="20"/>
      <c r="C3191" s="20"/>
      <c r="D3191" s="20"/>
      <c r="E3191" s="20"/>
      <c r="F3191" s="20"/>
      <c r="G3191" s="20"/>
      <c r="H3191" s="20"/>
      <c r="I3191" s="20"/>
      <c r="J3191" s="20"/>
    </row>
    <row r="3192" s="12" customFormat="1" ht="42" customHeight="1" spans="1:10">
      <c r="A3192" s="18" t="s">
        <v>6669</v>
      </c>
      <c r="B3192" s="18" t="s">
        <v>6540</v>
      </c>
      <c r="C3192" s="18" t="s">
        <v>2052</v>
      </c>
      <c r="D3192" s="18" t="s">
        <v>2053</v>
      </c>
      <c r="E3192" s="18" t="s">
        <v>6541</v>
      </c>
      <c r="F3192" s="18" t="s">
        <v>2070</v>
      </c>
      <c r="G3192" s="18" t="s">
        <v>2086</v>
      </c>
      <c r="H3192" s="18" t="s">
        <v>2072</v>
      </c>
      <c r="I3192" s="18" t="s">
        <v>2058</v>
      </c>
      <c r="J3192" s="18" t="s">
        <v>6670</v>
      </c>
    </row>
    <row r="3193" s="12" customFormat="1" ht="42" customHeight="1" spans="1:10">
      <c r="A3193" s="18"/>
      <c r="B3193" s="18"/>
      <c r="C3193" s="18" t="s">
        <v>2060</v>
      </c>
      <c r="D3193" s="18" t="s">
        <v>3043</v>
      </c>
      <c r="E3193" s="18" t="s">
        <v>6671</v>
      </c>
      <c r="F3193" s="18" t="s">
        <v>2070</v>
      </c>
      <c r="G3193" s="18" t="s">
        <v>2086</v>
      </c>
      <c r="H3193" s="18" t="s">
        <v>3863</v>
      </c>
      <c r="I3193" s="18" t="s">
        <v>2058</v>
      </c>
      <c r="J3193" s="18" t="s">
        <v>6672</v>
      </c>
    </row>
    <row r="3194" s="12" customFormat="1" ht="42" customHeight="1" spans="1:10">
      <c r="A3194" s="18"/>
      <c r="B3194" s="18"/>
      <c r="C3194" s="18" t="s">
        <v>2060</v>
      </c>
      <c r="D3194" s="18" t="s">
        <v>2061</v>
      </c>
      <c r="E3194" s="18" t="s">
        <v>5014</v>
      </c>
      <c r="F3194" s="18" t="s">
        <v>3609</v>
      </c>
      <c r="G3194" s="18" t="s">
        <v>2086</v>
      </c>
      <c r="H3194" s="18" t="s">
        <v>2072</v>
      </c>
      <c r="I3194" s="18" t="s">
        <v>2058</v>
      </c>
      <c r="J3194" s="18" t="s">
        <v>6673</v>
      </c>
    </row>
    <row r="3195" s="12" customFormat="1" ht="42" customHeight="1" spans="1:10">
      <c r="A3195" s="18"/>
      <c r="B3195" s="18"/>
      <c r="C3195" s="18" t="s">
        <v>2067</v>
      </c>
      <c r="D3195" s="18" t="s">
        <v>2068</v>
      </c>
      <c r="E3195" s="18" t="s">
        <v>6674</v>
      </c>
      <c r="F3195" s="18" t="s">
        <v>2070</v>
      </c>
      <c r="G3195" s="18" t="s">
        <v>2071</v>
      </c>
      <c r="H3195" s="18" t="s">
        <v>2072</v>
      </c>
      <c r="I3195" s="18" t="s">
        <v>2058</v>
      </c>
      <c r="J3195" s="18" t="s">
        <v>6675</v>
      </c>
    </row>
    <row r="3196" s="12" customFormat="1" ht="42" customHeight="1" spans="1:10">
      <c r="A3196" s="18" t="s">
        <v>6002</v>
      </c>
      <c r="B3196" s="18" t="s">
        <v>6195</v>
      </c>
      <c r="C3196" s="18" t="s">
        <v>2052</v>
      </c>
      <c r="D3196" s="18" t="s">
        <v>2088</v>
      </c>
      <c r="E3196" s="18" t="s">
        <v>2105</v>
      </c>
      <c r="F3196" s="18" t="s">
        <v>2055</v>
      </c>
      <c r="G3196" s="18" t="s">
        <v>4863</v>
      </c>
      <c r="H3196" s="18" t="s">
        <v>2211</v>
      </c>
      <c r="I3196" s="18" t="s">
        <v>2058</v>
      </c>
      <c r="J3196" s="18" t="s">
        <v>2105</v>
      </c>
    </row>
    <row r="3197" s="12" customFormat="1" ht="42" customHeight="1" spans="1:10">
      <c r="A3197" s="18"/>
      <c r="B3197" s="18"/>
      <c r="C3197" s="18" t="s">
        <v>2060</v>
      </c>
      <c r="D3197" s="18" t="s">
        <v>2061</v>
      </c>
      <c r="E3197" s="18" t="s">
        <v>6004</v>
      </c>
      <c r="F3197" s="18" t="s">
        <v>2055</v>
      </c>
      <c r="G3197" s="18" t="s">
        <v>2086</v>
      </c>
      <c r="H3197" s="18" t="s">
        <v>2072</v>
      </c>
      <c r="I3197" s="18" t="s">
        <v>2058</v>
      </c>
      <c r="J3197" s="18" t="s">
        <v>6004</v>
      </c>
    </row>
    <row r="3198" s="12" customFormat="1" ht="42" customHeight="1" spans="1:10">
      <c r="A3198" s="18"/>
      <c r="B3198" s="18"/>
      <c r="C3198" s="18" t="s">
        <v>2067</v>
      </c>
      <c r="D3198" s="18" t="s">
        <v>2068</v>
      </c>
      <c r="E3198" s="18" t="s">
        <v>2068</v>
      </c>
      <c r="F3198" s="18" t="s">
        <v>2070</v>
      </c>
      <c r="G3198" s="18" t="s">
        <v>2071</v>
      </c>
      <c r="H3198" s="18" t="s">
        <v>2072</v>
      </c>
      <c r="I3198" s="18" t="s">
        <v>2058</v>
      </c>
      <c r="J3198" s="18" t="s">
        <v>2068</v>
      </c>
    </row>
    <row r="3199" s="12" customFormat="1" ht="42" customHeight="1" spans="1:10">
      <c r="A3199" s="18" t="s">
        <v>5476</v>
      </c>
      <c r="B3199" s="18" t="s">
        <v>5476</v>
      </c>
      <c r="C3199" s="18" t="s">
        <v>2052</v>
      </c>
      <c r="D3199" s="18" t="s">
        <v>2053</v>
      </c>
      <c r="E3199" s="18" t="s">
        <v>6676</v>
      </c>
      <c r="F3199" s="18" t="s">
        <v>2070</v>
      </c>
      <c r="G3199" s="18" t="s">
        <v>2086</v>
      </c>
      <c r="H3199" s="18" t="s">
        <v>4758</v>
      </c>
      <c r="I3199" s="18" t="s">
        <v>2058</v>
      </c>
      <c r="J3199" s="18" t="s">
        <v>6677</v>
      </c>
    </row>
    <row r="3200" s="12" customFormat="1" ht="42" customHeight="1" spans="1:10">
      <c r="A3200" s="18"/>
      <c r="B3200" s="18"/>
      <c r="C3200" s="18" t="s">
        <v>2052</v>
      </c>
      <c r="D3200" s="18" t="s">
        <v>2084</v>
      </c>
      <c r="E3200" s="18" t="s">
        <v>5943</v>
      </c>
      <c r="F3200" s="18" t="s">
        <v>2106</v>
      </c>
      <c r="G3200" s="18" t="s">
        <v>2086</v>
      </c>
      <c r="H3200" s="18" t="s">
        <v>4250</v>
      </c>
      <c r="I3200" s="18" t="s">
        <v>2058</v>
      </c>
      <c r="J3200" s="18" t="s">
        <v>5944</v>
      </c>
    </row>
    <row r="3201" s="12" customFormat="1" ht="42" customHeight="1" spans="1:10">
      <c r="A3201" s="18"/>
      <c r="B3201" s="18"/>
      <c r="C3201" s="18" t="s">
        <v>2052</v>
      </c>
      <c r="D3201" s="18" t="s">
        <v>2088</v>
      </c>
      <c r="E3201" s="18" t="s">
        <v>4357</v>
      </c>
      <c r="F3201" s="18" t="s">
        <v>2070</v>
      </c>
      <c r="G3201" s="18" t="s">
        <v>2086</v>
      </c>
      <c r="H3201" s="18" t="s">
        <v>2072</v>
      </c>
      <c r="I3201" s="18" t="s">
        <v>2058</v>
      </c>
      <c r="J3201" s="18" t="s">
        <v>5592</v>
      </c>
    </row>
    <row r="3202" s="12" customFormat="1" ht="42" customHeight="1" spans="1:10">
      <c r="A3202" s="18"/>
      <c r="B3202" s="18"/>
      <c r="C3202" s="18" t="s">
        <v>2060</v>
      </c>
      <c r="D3202" s="18" t="s">
        <v>2061</v>
      </c>
      <c r="E3202" s="18" t="s">
        <v>2380</v>
      </c>
      <c r="F3202" s="18" t="s">
        <v>2070</v>
      </c>
      <c r="G3202" s="18" t="s">
        <v>2086</v>
      </c>
      <c r="H3202" s="18" t="s">
        <v>2072</v>
      </c>
      <c r="I3202" s="18" t="s">
        <v>2058</v>
      </c>
      <c r="J3202" s="18" t="s">
        <v>6678</v>
      </c>
    </row>
    <row r="3203" s="12" customFormat="1" ht="42" customHeight="1" spans="1:10">
      <c r="A3203" s="18"/>
      <c r="B3203" s="18"/>
      <c r="C3203" s="18" t="s">
        <v>2067</v>
      </c>
      <c r="D3203" s="18" t="s">
        <v>2068</v>
      </c>
      <c r="E3203" s="18" t="s">
        <v>2074</v>
      </c>
      <c r="F3203" s="18" t="s">
        <v>2070</v>
      </c>
      <c r="G3203" s="18" t="s">
        <v>2086</v>
      </c>
      <c r="H3203" s="18" t="s">
        <v>2072</v>
      </c>
      <c r="I3203" s="18" t="s">
        <v>2058</v>
      </c>
      <c r="J3203" s="18" t="s">
        <v>5597</v>
      </c>
    </row>
    <row r="3204" s="12" customFormat="1" ht="42" customHeight="1" spans="1:10">
      <c r="A3204" s="19" t="s">
        <v>6679</v>
      </c>
      <c r="B3204" s="20"/>
      <c r="C3204" s="20"/>
      <c r="D3204" s="20"/>
      <c r="E3204" s="20"/>
      <c r="F3204" s="20"/>
      <c r="G3204" s="20"/>
      <c r="H3204" s="20"/>
      <c r="I3204" s="20"/>
      <c r="J3204" s="20"/>
    </row>
    <row r="3205" s="12" customFormat="1" ht="42" customHeight="1" spans="1:10">
      <c r="A3205" s="18" t="s">
        <v>5476</v>
      </c>
      <c r="B3205" s="18" t="s">
        <v>6680</v>
      </c>
      <c r="C3205" s="18" t="s">
        <v>2052</v>
      </c>
      <c r="D3205" s="18" t="s">
        <v>2053</v>
      </c>
      <c r="E3205" s="18" t="s">
        <v>6681</v>
      </c>
      <c r="F3205" s="18" t="s">
        <v>2070</v>
      </c>
      <c r="G3205" s="18" t="s">
        <v>2135</v>
      </c>
      <c r="H3205" s="18" t="s">
        <v>2325</v>
      </c>
      <c r="I3205" s="18" t="s">
        <v>2058</v>
      </c>
      <c r="J3205" s="18" t="s">
        <v>5979</v>
      </c>
    </row>
    <row r="3206" s="12" customFormat="1" ht="42" customHeight="1" spans="1:10">
      <c r="A3206" s="18"/>
      <c r="B3206" s="18"/>
      <c r="C3206" s="18" t="s">
        <v>2052</v>
      </c>
      <c r="D3206" s="18" t="s">
        <v>2084</v>
      </c>
      <c r="E3206" s="18" t="s">
        <v>6682</v>
      </c>
      <c r="F3206" s="18" t="s">
        <v>2070</v>
      </c>
      <c r="G3206" s="18" t="s">
        <v>2103</v>
      </c>
      <c r="H3206" s="18" t="s">
        <v>2072</v>
      </c>
      <c r="I3206" s="18" t="s">
        <v>2065</v>
      </c>
      <c r="J3206" s="18" t="s">
        <v>6683</v>
      </c>
    </row>
    <row r="3207" s="12" customFormat="1" ht="42" customHeight="1" spans="1:10">
      <c r="A3207" s="18"/>
      <c r="B3207" s="18"/>
      <c r="C3207" s="18" t="s">
        <v>2052</v>
      </c>
      <c r="D3207" s="18" t="s">
        <v>2088</v>
      </c>
      <c r="E3207" s="18" t="s">
        <v>4357</v>
      </c>
      <c r="F3207" s="18" t="s">
        <v>2070</v>
      </c>
      <c r="G3207" s="18" t="s">
        <v>2511</v>
      </c>
      <c r="H3207" s="18" t="s">
        <v>2072</v>
      </c>
      <c r="I3207" s="18" t="s">
        <v>2065</v>
      </c>
      <c r="J3207" s="18" t="s">
        <v>5592</v>
      </c>
    </row>
    <row r="3208" s="12" customFormat="1" ht="42" customHeight="1" spans="1:10">
      <c r="A3208" s="18"/>
      <c r="B3208" s="18"/>
      <c r="C3208" s="18" t="s">
        <v>2060</v>
      </c>
      <c r="D3208" s="18" t="s">
        <v>2061</v>
      </c>
      <c r="E3208" s="18" t="s">
        <v>6684</v>
      </c>
      <c r="F3208" s="18" t="s">
        <v>2070</v>
      </c>
      <c r="G3208" s="18" t="s">
        <v>2511</v>
      </c>
      <c r="H3208" s="18" t="s">
        <v>2325</v>
      </c>
      <c r="I3208" s="18" t="s">
        <v>2065</v>
      </c>
      <c r="J3208" s="18" t="s">
        <v>6684</v>
      </c>
    </row>
    <row r="3209" s="12" customFormat="1" ht="42" customHeight="1" spans="1:10">
      <c r="A3209" s="18"/>
      <c r="B3209" s="18"/>
      <c r="C3209" s="18" t="s">
        <v>2067</v>
      </c>
      <c r="D3209" s="18" t="s">
        <v>2068</v>
      </c>
      <c r="E3209" s="18" t="s">
        <v>2074</v>
      </c>
      <c r="F3209" s="18" t="s">
        <v>2070</v>
      </c>
      <c r="G3209" s="18" t="s">
        <v>2511</v>
      </c>
      <c r="H3209" s="18" t="s">
        <v>2072</v>
      </c>
      <c r="I3209" s="18" t="s">
        <v>2065</v>
      </c>
      <c r="J3209" s="18" t="s">
        <v>5597</v>
      </c>
    </row>
    <row r="3210" s="12" customFormat="1" ht="42" customHeight="1" spans="1:10">
      <c r="A3210" s="18" t="s">
        <v>3933</v>
      </c>
      <c r="B3210" s="18" t="s">
        <v>6685</v>
      </c>
      <c r="C3210" s="18" t="s">
        <v>2052</v>
      </c>
      <c r="D3210" s="18" t="s">
        <v>2053</v>
      </c>
      <c r="E3210" s="18" t="s">
        <v>6541</v>
      </c>
      <c r="F3210" s="18" t="s">
        <v>2070</v>
      </c>
      <c r="G3210" s="18" t="s">
        <v>6686</v>
      </c>
      <c r="H3210" s="18" t="s">
        <v>2082</v>
      </c>
      <c r="I3210" s="18" t="s">
        <v>2058</v>
      </c>
      <c r="J3210" s="18" t="s">
        <v>6560</v>
      </c>
    </row>
    <row r="3211" s="12" customFormat="1" ht="42" customHeight="1" spans="1:10">
      <c r="A3211" s="18"/>
      <c r="B3211" s="18"/>
      <c r="C3211" s="18" t="s">
        <v>2052</v>
      </c>
      <c r="D3211" s="18" t="s">
        <v>2084</v>
      </c>
      <c r="E3211" s="18" t="s">
        <v>4904</v>
      </c>
      <c r="F3211" s="18" t="s">
        <v>2070</v>
      </c>
      <c r="G3211" s="18" t="s">
        <v>2511</v>
      </c>
      <c r="H3211" s="18" t="s">
        <v>2072</v>
      </c>
      <c r="I3211" s="18" t="s">
        <v>2065</v>
      </c>
      <c r="J3211" s="18" t="s">
        <v>4905</v>
      </c>
    </row>
    <row r="3212" s="12" customFormat="1" ht="42" customHeight="1" spans="1:10">
      <c r="A3212" s="18"/>
      <c r="B3212" s="18"/>
      <c r="C3212" s="18" t="s">
        <v>2052</v>
      </c>
      <c r="D3212" s="18" t="s">
        <v>2088</v>
      </c>
      <c r="E3212" s="18" t="s">
        <v>6687</v>
      </c>
      <c r="F3212" s="18" t="s">
        <v>2055</v>
      </c>
      <c r="G3212" s="18" t="s">
        <v>2511</v>
      </c>
      <c r="H3212" s="18" t="s">
        <v>2072</v>
      </c>
      <c r="I3212" s="18" t="s">
        <v>2065</v>
      </c>
      <c r="J3212" s="18" t="s">
        <v>6409</v>
      </c>
    </row>
    <row r="3213" s="12" customFormat="1" ht="42" customHeight="1" spans="1:10">
      <c r="A3213" s="18"/>
      <c r="B3213" s="18"/>
      <c r="C3213" s="18" t="s">
        <v>2060</v>
      </c>
      <c r="D3213" s="18" t="s">
        <v>2061</v>
      </c>
      <c r="E3213" s="18" t="s">
        <v>5014</v>
      </c>
      <c r="F3213" s="18" t="s">
        <v>2070</v>
      </c>
      <c r="G3213" s="18" t="s">
        <v>2511</v>
      </c>
      <c r="H3213" s="18" t="s">
        <v>2072</v>
      </c>
      <c r="I3213" s="18" t="s">
        <v>2065</v>
      </c>
      <c r="J3213" s="18" t="s">
        <v>6143</v>
      </c>
    </row>
    <row r="3214" s="12" customFormat="1" ht="42" customHeight="1" spans="1:10">
      <c r="A3214" s="18"/>
      <c r="B3214" s="18"/>
      <c r="C3214" s="18" t="s">
        <v>2067</v>
      </c>
      <c r="D3214" s="18" t="s">
        <v>2068</v>
      </c>
      <c r="E3214" s="18" t="s">
        <v>2258</v>
      </c>
      <c r="F3214" s="18" t="s">
        <v>2070</v>
      </c>
      <c r="G3214" s="18" t="s">
        <v>2511</v>
      </c>
      <c r="H3214" s="18" t="s">
        <v>2072</v>
      </c>
      <c r="I3214" s="18" t="s">
        <v>2065</v>
      </c>
      <c r="J3214" s="18" t="s">
        <v>6146</v>
      </c>
    </row>
    <row r="3215" s="12" customFormat="1" ht="42" customHeight="1" spans="1:10">
      <c r="A3215" s="19" t="s">
        <v>6688</v>
      </c>
      <c r="B3215" s="20"/>
      <c r="C3215" s="20"/>
      <c r="D3215" s="20"/>
      <c r="E3215" s="20"/>
      <c r="F3215" s="20"/>
      <c r="G3215" s="20"/>
      <c r="H3215" s="20"/>
      <c r="I3215" s="20"/>
      <c r="J3215" s="20"/>
    </row>
    <row r="3216" s="12" customFormat="1" ht="42" customHeight="1" spans="1:10">
      <c r="A3216" s="18" t="s">
        <v>5476</v>
      </c>
      <c r="B3216" s="18" t="s">
        <v>6517</v>
      </c>
      <c r="C3216" s="18" t="s">
        <v>2052</v>
      </c>
      <c r="D3216" s="18" t="s">
        <v>2053</v>
      </c>
      <c r="E3216" s="18" t="s">
        <v>6518</v>
      </c>
      <c r="F3216" s="18" t="s">
        <v>2070</v>
      </c>
      <c r="G3216" s="18" t="s">
        <v>2128</v>
      </c>
      <c r="H3216" s="18" t="s">
        <v>2082</v>
      </c>
      <c r="I3216" s="18" t="s">
        <v>2058</v>
      </c>
      <c r="J3216" s="18" t="s">
        <v>6689</v>
      </c>
    </row>
    <row r="3217" s="12" customFormat="1" ht="42" customHeight="1" spans="1:10">
      <c r="A3217" s="18"/>
      <c r="B3217" s="18"/>
      <c r="C3217" s="18" t="s">
        <v>2052</v>
      </c>
      <c r="D3217" s="18" t="s">
        <v>2084</v>
      </c>
      <c r="E3217" s="18" t="s">
        <v>6520</v>
      </c>
      <c r="F3217" s="18" t="s">
        <v>2106</v>
      </c>
      <c r="G3217" s="18" t="s">
        <v>2511</v>
      </c>
      <c r="H3217" s="18" t="s">
        <v>4250</v>
      </c>
      <c r="I3217" s="18" t="s">
        <v>2065</v>
      </c>
      <c r="J3217" s="18" t="s">
        <v>5944</v>
      </c>
    </row>
    <row r="3218" s="12" customFormat="1" ht="42" customHeight="1" spans="1:10">
      <c r="A3218" s="18"/>
      <c r="B3218" s="18"/>
      <c r="C3218" s="18" t="s">
        <v>2060</v>
      </c>
      <c r="D3218" s="18" t="s">
        <v>2061</v>
      </c>
      <c r="E3218" s="18" t="s">
        <v>6521</v>
      </c>
      <c r="F3218" s="18" t="s">
        <v>2070</v>
      </c>
      <c r="G3218" s="18" t="s">
        <v>2165</v>
      </c>
      <c r="H3218" s="18" t="s">
        <v>2325</v>
      </c>
      <c r="I3218" s="18" t="s">
        <v>2058</v>
      </c>
      <c r="J3218" s="18" t="s">
        <v>6523</v>
      </c>
    </row>
    <row r="3219" s="12" customFormat="1" ht="42" customHeight="1" spans="1:10">
      <c r="A3219" s="18"/>
      <c r="B3219" s="18"/>
      <c r="C3219" s="18" t="s">
        <v>2067</v>
      </c>
      <c r="D3219" s="18" t="s">
        <v>2068</v>
      </c>
      <c r="E3219" s="18" t="s">
        <v>2074</v>
      </c>
      <c r="F3219" s="18" t="s">
        <v>2070</v>
      </c>
      <c r="G3219" s="18" t="s">
        <v>2511</v>
      </c>
      <c r="H3219" s="18" t="s">
        <v>2072</v>
      </c>
      <c r="I3219" s="18" t="s">
        <v>2065</v>
      </c>
      <c r="J3219" s="18" t="s">
        <v>5597</v>
      </c>
    </row>
    <row r="3220" s="12" customFormat="1" ht="42" customHeight="1" spans="1:10">
      <c r="A3220" s="18" t="s">
        <v>3933</v>
      </c>
      <c r="B3220" s="18" t="s">
        <v>6690</v>
      </c>
      <c r="C3220" s="18" t="s">
        <v>2052</v>
      </c>
      <c r="D3220" s="18" t="s">
        <v>2053</v>
      </c>
      <c r="E3220" s="18" t="s">
        <v>6541</v>
      </c>
      <c r="F3220" s="18" t="s">
        <v>2070</v>
      </c>
      <c r="G3220" s="18" t="s">
        <v>2128</v>
      </c>
      <c r="H3220" s="18" t="s">
        <v>2082</v>
      </c>
      <c r="I3220" s="18" t="s">
        <v>2058</v>
      </c>
      <c r="J3220" s="18" t="s">
        <v>6691</v>
      </c>
    </row>
    <row r="3221" s="12" customFormat="1" ht="42" customHeight="1" spans="1:10">
      <c r="A3221" s="18"/>
      <c r="B3221" s="18"/>
      <c r="C3221" s="18" t="s">
        <v>2052</v>
      </c>
      <c r="D3221" s="18" t="s">
        <v>2088</v>
      </c>
      <c r="E3221" s="18" t="s">
        <v>6561</v>
      </c>
      <c r="F3221" s="18" t="s">
        <v>2070</v>
      </c>
      <c r="G3221" s="18" t="s">
        <v>2103</v>
      </c>
      <c r="H3221" s="18" t="s">
        <v>2072</v>
      </c>
      <c r="I3221" s="18" t="s">
        <v>2065</v>
      </c>
      <c r="J3221" s="18" t="s">
        <v>6692</v>
      </c>
    </row>
    <row r="3222" s="12" customFormat="1" ht="42" customHeight="1" spans="1:10">
      <c r="A3222" s="18"/>
      <c r="B3222" s="18"/>
      <c r="C3222" s="18" t="s">
        <v>2060</v>
      </c>
      <c r="D3222" s="18" t="s">
        <v>2061</v>
      </c>
      <c r="E3222" s="18" t="s">
        <v>5014</v>
      </c>
      <c r="F3222" s="18" t="s">
        <v>2070</v>
      </c>
      <c r="G3222" s="18" t="s">
        <v>2103</v>
      </c>
      <c r="H3222" s="18" t="s">
        <v>2072</v>
      </c>
      <c r="I3222" s="18" t="s">
        <v>2065</v>
      </c>
      <c r="J3222" s="18" t="s">
        <v>6693</v>
      </c>
    </row>
    <row r="3223" s="12" customFormat="1" ht="42" customHeight="1" spans="1:10">
      <c r="A3223" s="18"/>
      <c r="B3223" s="18"/>
      <c r="C3223" s="18" t="s">
        <v>2067</v>
      </c>
      <c r="D3223" s="18" t="s">
        <v>2068</v>
      </c>
      <c r="E3223" s="18" t="s">
        <v>2258</v>
      </c>
      <c r="F3223" s="18" t="s">
        <v>2070</v>
      </c>
      <c r="G3223" s="18" t="s">
        <v>2103</v>
      </c>
      <c r="H3223" s="18" t="s">
        <v>2072</v>
      </c>
      <c r="I3223" s="18" t="s">
        <v>2065</v>
      </c>
      <c r="J3223" s="18" t="s">
        <v>6694</v>
      </c>
    </row>
    <row r="3224" s="12" customFormat="1" ht="42" customHeight="1" spans="1:10">
      <c r="A3224" s="19" t="s">
        <v>6695</v>
      </c>
      <c r="B3224" s="20"/>
      <c r="C3224" s="20"/>
      <c r="D3224" s="20"/>
      <c r="E3224" s="20"/>
      <c r="F3224" s="20"/>
      <c r="G3224" s="20"/>
      <c r="H3224" s="20"/>
      <c r="I3224" s="20"/>
      <c r="J3224" s="20"/>
    </row>
    <row r="3225" s="12" customFormat="1" ht="42" customHeight="1" spans="1:10">
      <c r="A3225" s="18" t="s">
        <v>6696</v>
      </c>
      <c r="B3225" s="18" t="s">
        <v>6697</v>
      </c>
      <c r="C3225" s="18" t="s">
        <v>2052</v>
      </c>
      <c r="D3225" s="18" t="s">
        <v>2053</v>
      </c>
      <c r="E3225" s="18" t="s">
        <v>6698</v>
      </c>
      <c r="F3225" s="18" t="s">
        <v>2055</v>
      </c>
      <c r="G3225" s="18" t="s">
        <v>6699</v>
      </c>
      <c r="H3225" s="18" t="s">
        <v>2233</v>
      </c>
      <c r="I3225" s="18" t="s">
        <v>2058</v>
      </c>
      <c r="J3225" s="18" t="s">
        <v>6698</v>
      </c>
    </row>
    <row r="3226" s="12" customFormat="1" ht="42" customHeight="1" spans="1:10">
      <c r="A3226" s="18"/>
      <c r="B3226" s="18"/>
      <c r="C3226" s="18" t="s">
        <v>2060</v>
      </c>
      <c r="D3226" s="18" t="s">
        <v>2061</v>
      </c>
      <c r="E3226" s="18" t="s">
        <v>6700</v>
      </c>
      <c r="F3226" s="18" t="s">
        <v>2070</v>
      </c>
      <c r="G3226" s="18" t="s">
        <v>2103</v>
      </c>
      <c r="H3226" s="18" t="s">
        <v>2072</v>
      </c>
      <c r="I3226" s="18" t="s">
        <v>2058</v>
      </c>
      <c r="J3226" s="18" t="s">
        <v>6700</v>
      </c>
    </row>
    <row r="3227" s="12" customFormat="1" ht="42" customHeight="1" spans="1:10">
      <c r="A3227" s="18"/>
      <c r="B3227" s="18"/>
      <c r="C3227" s="18" t="s">
        <v>2067</v>
      </c>
      <c r="D3227" s="18" t="s">
        <v>2068</v>
      </c>
      <c r="E3227" s="18" t="s">
        <v>2258</v>
      </c>
      <c r="F3227" s="18" t="s">
        <v>2070</v>
      </c>
      <c r="G3227" s="18" t="s">
        <v>2103</v>
      </c>
      <c r="H3227" s="18" t="s">
        <v>2072</v>
      </c>
      <c r="I3227" s="18" t="s">
        <v>2058</v>
      </c>
      <c r="J3227" s="18" t="s">
        <v>2258</v>
      </c>
    </row>
    <row r="3228" s="12" customFormat="1" ht="42" customHeight="1" spans="1:10">
      <c r="A3228" s="18" t="s">
        <v>5476</v>
      </c>
      <c r="B3228" s="18" t="s">
        <v>6701</v>
      </c>
      <c r="C3228" s="18" t="s">
        <v>2052</v>
      </c>
      <c r="D3228" s="18" t="s">
        <v>2110</v>
      </c>
      <c r="E3228" s="18" t="s">
        <v>2111</v>
      </c>
      <c r="F3228" s="18" t="s">
        <v>2055</v>
      </c>
      <c r="G3228" s="18" t="s">
        <v>5647</v>
      </c>
      <c r="H3228" s="18" t="s">
        <v>2233</v>
      </c>
      <c r="I3228" s="18" t="s">
        <v>2058</v>
      </c>
      <c r="J3228" s="18" t="s">
        <v>5476</v>
      </c>
    </row>
    <row r="3229" s="12" customFormat="1" ht="42" customHeight="1" spans="1:10">
      <c r="A3229" s="18"/>
      <c r="B3229" s="18"/>
      <c r="C3229" s="18" t="s">
        <v>2060</v>
      </c>
      <c r="D3229" s="18" t="s">
        <v>2061</v>
      </c>
      <c r="E3229" s="18" t="s">
        <v>6702</v>
      </c>
      <c r="F3229" s="18" t="s">
        <v>2070</v>
      </c>
      <c r="G3229" s="18" t="s">
        <v>2103</v>
      </c>
      <c r="H3229" s="18" t="s">
        <v>2072</v>
      </c>
      <c r="I3229" s="18" t="s">
        <v>2058</v>
      </c>
      <c r="J3229" s="18" t="s">
        <v>6703</v>
      </c>
    </row>
    <row r="3230" s="12" customFormat="1" ht="42" customHeight="1" spans="1:10">
      <c r="A3230" s="18"/>
      <c r="B3230" s="18"/>
      <c r="C3230" s="18" t="s">
        <v>2067</v>
      </c>
      <c r="D3230" s="18" t="s">
        <v>2068</v>
      </c>
      <c r="E3230" s="18" t="s">
        <v>6704</v>
      </c>
      <c r="F3230" s="18" t="s">
        <v>2070</v>
      </c>
      <c r="G3230" s="18" t="s">
        <v>2103</v>
      </c>
      <c r="H3230" s="18" t="s">
        <v>2072</v>
      </c>
      <c r="I3230" s="18" t="s">
        <v>2058</v>
      </c>
      <c r="J3230" s="18" t="s">
        <v>2258</v>
      </c>
    </row>
    <row r="3231" s="12" customFormat="1" ht="42" customHeight="1" spans="1:10">
      <c r="A3231" s="18" t="s">
        <v>6148</v>
      </c>
      <c r="B3231" s="18" t="s">
        <v>6148</v>
      </c>
      <c r="C3231" s="18" t="s">
        <v>2052</v>
      </c>
      <c r="D3231" s="18" t="s">
        <v>2053</v>
      </c>
      <c r="E3231" s="18" t="s">
        <v>6562</v>
      </c>
      <c r="F3231" s="18" t="s">
        <v>2055</v>
      </c>
      <c r="G3231" s="18" t="s">
        <v>3808</v>
      </c>
      <c r="H3231" s="18" t="s">
        <v>2233</v>
      </c>
      <c r="I3231" s="18" t="s">
        <v>2058</v>
      </c>
      <c r="J3231" s="18" t="s">
        <v>6562</v>
      </c>
    </row>
    <row r="3232" s="12" customFormat="1" ht="42" customHeight="1" spans="1:10">
      <c r="A3232" s="18"/>
      <c r="B3232" s="18"/>
      <c r="C3232" s="18" t="s">
        <v>2060</v>
      </c>
      <c r="D3232" s="18" t="s">
        <v>2061</v>
      </c>
      <c r="E3232" s="18" t="s">
        <v>6705</v>
      </c>
      <c r="F3232" s="18" t="s">
        <v>2070</v>
      </c>
      <c r="G3232" s="18" t="s">
        <v>2103</v>
      </c>
      <c r="H3232" s="18" t="s">
        <v>2072</v>
      </c>
      <c r="I3232" s="18" t="s">
        <v>2058</v>
      </c>
      <c r="J3232" s="18" t="s">
        <v>6705</v>
      </c>
    </row>
    <row r="3233" s="12" customFormat="1" ht="42" customHeight="1" spans="1:10">
      <c r="A3233" s="18"/>
      <c r="B3233" s="18"/>
      <c r="C3233" s="18" t="s">
        <v>2067</v>
      </c>
      <c r="D3233" s="18" t="s">
        <v>2068</v>
      </c>
      <c r="E3233" s="18" t="s">
        <v>2258</v>
      </c>
      <c r="F3233" s="18" t="s">
        <v>2070</v>
      </c>
      <c r="G3233" s="18" t="s">
        <v>2103</v>
      </c>
      <c r="H3233" s="18" t="s">
        <v>2072</v>
      </c>
      <c r="I3233" s="18" t="s">
        <v>2058</v>
      </c>
      <c r="J3233" s="18" t="s">
        <v>2258</v>
      </c>
    </row>
    <row r="3234" s="12" customFormat="1" ht="42" customHeight="1" spans="1:10">
      <c r="A3234" s="19" t="s">
        <v>6706</v>
      </c>
      <c r="B3234" s="20"/>
      <c r="C3234" s="20"/>
      <c r="D3234" s="20"/>
      <c r="E3234" s="20"/>
      <c r="F3234" s="20"/>
      <c r="G3234" s="20"/>
      <c r="H3234" s="20"/>
      <c r="I3234" s="20"/>
      <c r="J3234" s="20"/>
    </row>
    <row r="3235" s="12" customFormat="1" ht="42" customHeight="1" spans="1:10">
      <c r="A3235" s="18" t="s">
        <v>4042</v>
      </c>
      <c r="B3235" s="18" t="s">
        <v>6707</v>
      </c>
      <c r="C3235" s="18" t="s">
        <v>2052</v>
      </c>
      <c r="D3235" s="18" t="s">
        <v>2053</v>
      </c>
      <c r="E3235" s="18" t="s">
        <v>3835</v>
      </c>
      <c r="F3235" s="18" t="s">
        <v>2055</v>
      </c>
      <c r="G3235" s="18" t="s">
        <v>2131</v>
      </c>
      <c r="H3235" s="18" t="s">
        <v>2057</v>
      </c>
      <c r="I3235" s="18" t="s">
        <v>2058</v>
      </c>
      <c r="J3235" s="18" t="s">
        <v>6708</v>
      </c>
    </row>
    <row r="3236" s="12" customFormat="1" ht="42" customHeight="1" spans="1:10">
      <c r="A3236" s="18"/>
      <c r="B3236" s="18"/>
      <c r="C3236" s="18" t="s">
        <v>2060</v>
      </c>
      <c r="D3236" s="18" t="s">
        <v>2061</v>
      </c>
      <c r="E3236" s="18" t="s">
        <v>2062</v>
      </c>
      <c r="F3236" s="18" t="s">
        <v>2055</v>
      </c>
      <c r="G3236" s="18" t="s">
        <v>2063</v>
      </c>
      <c r="H3236" s="18"/>
      <c r="I3236" s="18" t="s">
        <v>2065</v>
      </c>
      <c r="J3236" s="18" t="s">
        <v>6709</v>
      </c>
    </row>
    <row r="3237" s="12" customFormat="1" ht="42" customHeight="1" spans="1:10">
      <c r="A3237" s="18"/>
      <c r="B3237" s="18"/>
      <c r="C3237" s="18" t="s">
        <v>2067</v>
      </c>
      <c r="D3237" s="18" t="s">
        <v>2068</v>
      </c>
      <c r="E3237" s="18" t="s">
        <v>6710</v>
      </c>
      <c r="F3237" s="18" t="s">
        <v>2070</v>
      </c>
      <c r="G3237" s="18" t="s">
        <v>2071</v>
      </c>
      <c r="H3237" s="18" t="s">
        <v>2072</v>
      </c>
      <c r="I3237" s="18" t="s">
        <v>2058</v>
      </c>
      <c r="J3237" s="18" t="s">
        <v>6711</v>
      </c>
    </row>
    <row r="3238" s="12" customFormat="1" ht="42" customHeight="1" spans="1:10">
      <c r="A3238" s="18" t="s">
        <v>5476</v>
      </c>
      <c r="B3238" s="18" t="s">
        <v>6712</v>
      </c>
      <c r="C3238" s="18" t="s">
        <v>2052</v>
      </c>
      <c r="D3238" s="18" t="s">
        <v>2053</v>
      </c>
      <c r="E3238" s="18" t="s">
        <v>4994</v>
      </c>
      <c r="F3238" s="18" t="s">
        <v>2055</v>
      </c>
      <c r="G3238" s="18" t="s">
        <v>2165</v>
      </c>
      <c r="H3238" s="18" t="s">
        <v>2057</v>
      </c>
      <c r="I3238" s="18" t="s">
        <v>2058</v>
      </c>
      <c r="J3238" s="18" t="s">
        <v>4994</v>
      </c>
    </row>
    <row r="3239" s="12" customFormat="1" ht="42" customHeight="1" spans="1:10">
      <c r="A3239" s="18"/>
      <c r="B3239" s="18"/>
      <c r="C3239" s="18" t="s">
        <v>2060</v>
      </c>
      <c r="D3239" s="18" t="s">
        <v>2061</v>
      </c>
      <c r="E3239" s="18" t="s">
        <v>2062</v>
      </c>
      <c r="F3239" s="18" t="s">
        <v>2055</v>
      </c>
      <c r="G3239" s="18" t="s">
        <v>2063</v>
      </c>
      <c r="H3239" s="18"/>
      <c r="I3239" s="18" t="s">
        <v>2065</v>
      </c>
      <c r="J3239" s="18" t="s">
        <v>6713</v>
      </c>
    </row>
    <row r="3240" s="12" customFormat="1" ht="42" customHeight="1" spans="1:10">
      <c r="A3240" s="18"/>
      <c r="B3240" s="18"/>
      <c r="C3240" s="18" t="s">
        <v>2067</v>
      </c>
      <c r="D3240" s="18" t="s">
        <v>2068</v>
      </c>
      <c r="E3240" s="18" t="s">
        <v>3902</v>
      </c>
      <c r="F3240" s="18" t="s">
        <v>2070</v>
      </c>
      <c r="G3240" s="18" t="s">
        <v>2071</v>
      </c>
      <c r="H3240" s="18" t="s">
        <v>2072</v>
      </c>
      <c r="I3240" s="18" t="s">
        <v>2058</v>
      </c>
      <c r="J3240" s="18" t="s">
        <v>6714</v>
      </c>
    </row>
    <row r="3241" s="12" customFormat="1" ht="42" customHeight="1" spans="1:10">
      <c r="A3241" s="19" t="s">
        <v>6715</v>
      </c>
      <c r="B3241" s="20"/>
      <c r="C3241" s="20"/>
      <c r="D3241" s="20"/>
      <c r="E3241" s="20"/>
      <c r="F3241" s="20"/>
      <c r="G3241" s="20"/>
      <c r="H3241" s="20"/>
      <c r="I3241" s="20"/>
      <c r="J3241" s="20"/>
    </row>
    <row r="3242" s="12" customFormat="1" ht="42" customHeight="1" spans="1:10">
      <c r="A3242" s="18" t="s">
        <v>6397</v>
      </c>
      <c r="B3242" s="18" t="s">
        <v>6716</v>
      </c>
      <c r="C3242" s="18" t="s">
        <v>2052</v>
      </c>
      <c r="D3242" s="18" t="s">
        <v>2053</v>
      </c>
      <c r="E3242" s="18" t="s">
        <v>3835</v>
      </c>
      <c r="F3242" s="18" t="s">
        <v>2055</v>
      </c>
      <c r="G3242" s="18" t="s">
        <v>6653</v>
      </c>
      <c r="H3242" s="18" t="s">
        <v>2057</v>
      </c>
      <c r="I3242" s="18" t="s">
        <v>2058</v>
      </c>
      <c r="J3242" s="18" t="s">
        <v>3835</v>
      </c>
    </row>
    <row r="3243" s="12" customFormat="1" ht="42" customHeight="1" spans="1:10">
      <c r="A3243" s="18"/>
      <c r="B3243" s="18"/>
      <c r="C3243" s="18" t="s">
        <v>2052</v>
      </c>
      <c r="D3243" s="18" t="s">
        <v>2053</v>
      </c>
      <c r="E3243" s="18" t="s">
        <v>3743</v>
      </c>
      <c r="F3243" s="18" t="s">
        <v>2055</v>
      </c>
      <c r="G3243" s="18" t="s">
        <v>2128</v>
      </c>
      <c r="H3243" s="18" t="s">
        <v>2057</v>
      </c>
      <c r="I3243" s="18" t="s">
        <v>2058</v>
      </c>
      <c r="J3243" s="18" t="s">
        <v>3745</v>
      </c>
    </row>
    <row r="3244" s="12" customFormat="1" ht="42" customHeight="1" spans="1:10">
      <c r="A3244" s="18"/>
      <c r="B3244" s="18"/>
      <c r="C3244" s="18" t="s">
        <v>2060</v>
      </c>
      <c r="D3244" s="18" t="s">
        <v>2061</v>
      </c>
      <c r="E3244" s="18" t="s">
        <v>2062</v>
      </c>
      <c r="F3244" s="18" t="s">
        <v>2055</v>
      </c>
      <c r="G3244" s="18" t="s">
        <v>2063</v>
      </c>
      <c r="H3244" s="18" t="s">
        <v>2108</v>
      </c>
      <c r="I3244" s="18" t="s">
        <v>2058</v>
      </c>
      <c r="J3244" s="18" t="s">
        <v>2062</v>
      </c>
    </row>
    <row r="3245" s="12" customFormat="1" ht="42" customHeight="1" spans="1:10">
      <c r="A3245" s="18"/>
      <c r="B3245" s="18"/>
      <c r="C3245" s="18" t="s">
        <v>2067</v>
      </c>
      <c r="D3245" s="18" t="s">
        <v>2068</v>
      </c>
      <c r="E3245" s="18" t="s">
        <v>2074</v>
      </c>
      <c r="F3245" s="18" t="s">
        <v>2070</v>
      </c>
      <c r="G3245" s="18" t="s">
        <v>2071</v>
      </c>
      <c r="H3245" s="18" t="s">
        <v>2072</v>
      </c>
      <c r="I3245" s="18" t="s">
        <v>2058</v>
      </c>
      <c r="J3245" s="18" t="s">
        <v>2075</v>
      </c>
    </row>
    <row r="3246" s="12" customFormat="1" ht="42" customHeight="1" spans="1:10">
      <c r="A3246" s="18" t="s">
        <v>6717</v>
      </c>
      <c r="B3246" s="18" t="s">
        <v>6718</v>
      </c>
      <c r="C3246" s="18" t="s">
        <v>2052</v>
      </c>
      <c r="D3246" s="18" t="s">
        <v>2053</v>
      </c>
      <c r="E3246" s="18" t="s">
        <v>6719</v>
      </c>
      <c r="F3246" s="18" t="s">
        <v>2055</v>
      </c>
      <c r="G3246" s="18" t="s">
        <v>6720</v>
      </c>
      <c r="H3246" s="18" t="s">
        <v>6325</v>
      </c>
      <c r="I3246" s="18" t="s">
        <v>2058</v>
      </c>
      <c r="J3246" s="18" t="s">
        <v>6719</v>
      </c>
    </row>
    <row r="3247" s="12" customFormat="1" ht="42" customHeight="1" spans="1:10">
      <c r="A3247" s="18"/>
      <c r="B3247" s="18"/>
      <c r="C3247" s="18" t="s">
        <v>2052</v>
      </c>
      <c r="D3247" s="18" t="s">
        <v>2053</v>
      </c>
      <c r="E3247" s="18" t="s">
        <v>6721</v>
      </c>
      <c r="F3247" s="18" t="s">
        <v>2055</v>
      </c>
      <c r="G3247" s="18" t="s">
        <v>6722</v>
      </c>
      <c r="H3247" s="18" t="s">
        <v>6325</v>
      </c>
      <c r="I3247" s="18" t="s">
        <v>2058</v>
      </c>
      <c r="J3247" s="18" t="s">
        <v>6721</v>
      </c>
    </row>
    <row r="3248" s="12" customFormat="1" ht="42" customHeight="1" spans="1:10">
      <c r="A3248" s="18"/>
      <c r="B3248" s="18"/>
      <c r="C3248" s="18" t="s">
        <v>2052</v>
      </c>
      <c r="D3248" s="18" t="s">
        <v>2084</v>
      </c>
      <c r="E3248" s="18" t="s">
        <v>6383</v>
      </c>
      <c r="F3248" s="18" t="s">
        <v>2055</v>
      </c>
      <c r="G3248" s="18" t="s">
        <v>2086</v>
      </c>
      <c r="H3248" s="18" t="s">
        <v>2072</v>
      </c>
      <c r="I3248" s="18" t="s">
        <v>2058</v>
      </c>
      <c r="J3248" s="18" t="s">
        <v>6383</v>
      </c>
    </row>
    <row r="3249" s="12" customFormat="1" ht="42" customHeight="1" spans="1:10">
      <c r="A3249" s="18"/>
      <c r="B3249" s="18"/>
      <c r="C3249" s="18" t="s">
        <v>2052</v>
      </c>
      <c r="D3249" s="18" t="s">
        <v>2088</v>
      </c>
      <c r="E3249" s="18" t="s">
        <v>6723</v>
      </c>
      <c r="F3249" s="18" t="s">
        <v>2055</v>
      </c>
      <c r="G3249" s="18" t="s">
        <v>2086</v>
      </c>
      <c r="H3249" s="18" t="s">
        <v>2072</v>
      </c>
      <c r="I3249" s="18" t="s">
        <v>2058</v>
      </c>
      <c r="J3249" s="18" t="s">
        <v>6723</v>
      </c>
    </row>
    <row r="3250" s="12" customFormat="1" ht="42" customHeight="1" spans="1:10">
      <c r="A3250" s="18"/>
      <c r="B3250" s="18"/>
      <c r="C3250" s="18" t="s">
        <v>2060</v>
      </c>
      <c r="D3250" s="18" t="s">
        <v>2061</v>
      </c>
      <c r="E3250" s="18" t="s">
        <v>6724</v>
      </c>
      <c r="F3250" s="18" t="s">
        <v>2070</v>
      </c>
      <c r="G3250" s="18" t="s">
        <v>2103</v>
      </c>
      <c r="H3250" s="18" t="s">
        <v>2072</v>
      </c>
      <c r="I3250" s="18" t="s">
        <v>2058</v>
      </c>
      <c r="J3250" s="18" t="s">
        <v>6724</v>
      </c>
    </row>
    <row r="3251" s="12" customFormat="1" ht="42" customHeight="1" spans="1:10">
      <c r="A3251" s="18"/>
      <c r="B3251" s="18"/>
      <c r="C3251" s="18" t="s">
        <v>2060</v>
      </c>
      <c r="D3251" s="18" t="s">
        <v>2061</v>
      </c>
      <c r="E3251" s="18" t="s">
        <v>6184</v>
      </c>
      <c r="F3251" s="18" t="s">
        <v>2070</v>
      </c>
      <c r="G3251" s="18" t="s">
        <v>2086</v>
      </c>
      <c r="H3251" s="18" t="s">
        <v>2072</v>
      </c>
      <c r="I3251" s="18" t="s">
        <v>2058</v>
      </c>
      <c r="J3251" s="18" t="s">
        <v>6184</v>
      </c>
    </row>
    <row r="3252" s="12" customFormat="1" ht="42" customHeight="1" spans="1:10">
      <c r="A3252" s="18"/>
      <c r="B3252" s="18"/>
      <c r="C3252" s="18" t="s">
        <v>2067</v>
      </c>
      <c r="D3252" s="18" t="s">
        <v>2068</v>
      </c>
      <c r="E3252" s="18" t="s">
        <v>5496</v>
      </c>
      <c r="F3252" s="18" t="s">
        <v>2070</v>
      </c>
      <c r="G3252" s="18" t="s">
        <v>2071</v>
      </c>
      <c r="H3252" s="18" t="s">
        <v>2072</v>
      </c>
      <c r="I3252" s="18" t="s">
        <v>2058</v>
      </c>
      <c r="J3252" s="18" t="s">
        <v>5496</v>
      </c>
    </row>
    <row r="3253" s="12" customFormat="1" ht="42" customHeight="1" spans="1:10">
      <c r="A3253" s="18" t="s">
        <v>6725</v>
      </c>
      <c r="B3253" s="18" t="s">
        <v>6718</v>
      </c>
      <c r="C3253" s="18" t="s">
        <v>2052</v>
      </c>
      <c r="D3253" s="18" t="s">
        <v>2053</v>
      </c>
      <c r="E3253" s="18" t="s">
        <v>6726</v>
      </c>
      <c r="F3253" s="18" t="s">
        <v>2055</v>
      </c>
      <c r="G3253" s="18" t="s">
        <v>6720</v>
      </c>
      <c r="H3253" s="18" t="s">
        <v>2057</v>
      </c>
      <c r="I3253" s="18" t="s">
        <v>2058</v>
      </c>
      <c r="J3253" s="18" t="s">
        <v>6726</v>
      </c>
    </row>
    <row r="3254" s="12" customFormat="1" ht="42" customHeight="1" spans="1:10">
      <c r="A3254" s="18"/>
      <c r="B3254" s="18"/>
      <c r="C3254" s="18" t="s">
        <v>2052</v>
      </c>
      <c r="D3254" s="18" t="s">
        <v>2053</v>
      </c>
      <c r="E3254" s="18" t="s">
        <v>6727</v>
      </c>
      <c r="F3254" s="18" t="s">
        <v>2055</v>
      </c>
      <c r="G3254" s="18" t="s">
        <v>6728</v>
      </c>
      <c r="H3254" s="18" t="s">
        <v>6325</v>
      </c>
      <c r="I3254" s="18" t="s">
        <v>2058</v>
      </c>
      <c r="J3254" s="18" t="s">
        <v>6727</v>
      </c>
    </row>
    <row r="3255" s="12" customFormat="1" ht="42" customHeight="1" spans="1:10">
      <c r="A3255" s="18"/>
      <c r="B3255" s="18"/>
      <c r="C3255" s="18" t="s">
        <v>2052</v>
      </c>
      <c r="D3255" s="18" t="s">
        <v>2084</v>
      </c>
      <c r="E3255" s="18" t="s">
        <v>6383</v>
      </c>
      <c r="F3255" s="18" t="s">
        <v>2055</v>
      </c>
      <c r="G3255" s="18" t="s">
        <v>2086</v>
      </c>
      <c r="H3255" s="18" t="s">
        <v>2072</v>
      </c>
      <c r="I3255" s="18" t="s">
        <v>2058</v>
      </c>
      <c r="J3255" s="18" t="s">
        <v>6383</v>
      </c>
    </row>
    <row r="3256" s="12" customFormat="1" ht="42" customHeight="1" spans="1:10">
      <c r="A3256" s="18"/>
      <c r="B3256" s="18"/>
      <c r="C3256" s="18" t="s">
        <v>2052</v>
      </c>
      <c r="D3256" s="18" t="s">
        <v>2088</v>
      </c>
      <c r="E3256" s="18" t="s">
        <v>6729</v>
      </c>
      <c r="F3256" s="18" t="s">
        <v>2055</v>
      </c>
      <c r="G3256" s="18" t="s">
        <v>2086</v>
      </c>
      <c r="H3256" s="18" t="s">
        <v>2072</v>
      </c>
      <c r="I3256" s="18" t="s">
        <v>2058</v>
      </c>
      <c r="J3256" s="18" t="s">
        <v>6729</v>
      </c>
    </row>
    <row r="3257" s="12" customFormat="1" ht="42" customHeight="1" spans="1:10">
      <c r="A3257" s="18"/>
      <c r="B3257" s="18"/>
      <c r="C3257" s="18" t="s">
        <v>2060</v>
      </c>
      <c r="D3257" s="18" t="s">
        <v>2061</v>
      </c>
      <c r="E3257" s="18" t="s">
        <v>6724</v>
      </c>
      <c r="F3257" s="18" t="s">
        <v>2070</v>
      </c>
      <c r="G3257" s="18" t="s">
        <v>2103</v>
      </c>
      <c r="H3257" s="18" t="s">
        <v>2072</v>
      </c>
      <c r="I3257" s="18" t="s">
        <v>2058</v>
      </c>
      <c r="J3257" s="18" t="s">
        <v>6724</v>
      </c>
    </row>
    <row r="3258" s="12" customFormat="1" ht="42" customHeight="1" spans="1:10">
      <c r="A3258" s="18"/>
      <c r="B3258" s="18"/>
      <c r="C3258" s="18" t="s">
        <v>2060</v>
      </c>
      <c r="D3258" s="18" t="s">
        <v>2061</v>
      </c>
      <c r="E3258" s="18" t="s">
        <v>6184</v>
      </c>
      <c r="F3258" s="18" t="s">
        <v>2055</v>
      </c>
      <c r="G3258" s="18" t="s">
        <v>2086</v>
      </c>
      <c r="H3258" s="18" t="s">
        <v>2072</v>
      </c>
      <c r="I3258" s="18" t="s">
        <v>2058</v>
      </c>
      <c r="J3258" s="18" t="s">
        <v>6184</v>
      </c>
    </row>
    <row r="3259" s="12" customFormat="1" ht="42" customHeight="1" spans="1:10">
      <c r="A3259" s="18"/>
      <c r="B3259" s="18"/>
      <c r="C3259" s="18" t="s">
        <v>2067</v>
      </c>
      <c r="D3259" s="18" t="s">
        <v>2068</v>
      </c>
      <c r="E3259" s="18" t="s">
        <v>2258</v>
      </c>
      <c r="F3259" s="18" t="s">
        <v>2070</v>
      </c>
      <c r="G3259" s="18" t="s">
        <v>2103</v>
      </c>
      <c r="H3259" s="18" t="s">
        <v>2072</v>
      </c>
      <c r="I3259" s="18" t="s">
        <v>2058</v>
      </c>
      <c r="J3259" s="18" t="s">
        <v>2258</v>
      </c>
    </row>
    <row r="3260" s="12" customFormat="1" ht="42" customHeight="1" spans="1:10">
      <c r="A3260" s="19" t="s">
        <v>6730</v>
      </c>
      <c r="B3260" s="20"/>
      <c r="C3260" s="20"/>
      <c r="D3260" s="20"/>
      <c r="E3260" s="20"/>
      <c r="F3260" s="20"/>
      <c r="G3260" s="20"/>
      <c r="H3260" s="20"/>
      <c r="I3260" s="20"/>
      <c r="J3260" s="20"/>
    </row>
    <row r="3261" s="12" customFormat="1" ht="42" customHeight="1" spans="1:10">
      <c r="A3261" s="18" t="s">
        <v>4545</v>
      </c>
      <c r="B3261" s="18" t="s">
        <v>6515</v>
      </c>
      <c r="C3261" s="18" t="s">
        <v>2052</v>
      </c>
      <c r="D3261" s="18" t="s">
        <v>2053</v>
      </c>
      <c r="E3261" s="18" t="s">
        <v>3835</v>
      </c>
      <c r="F3261" s="18" t="s">
        <v>2055</v>
      </c>
      <c r="G3261" s="18" t="s">
        <v>2362</v>
      </c>
      <c r="H3261" s="18" t="s">
        <v>2057</v>
      </c>
      <c r="I3261" s="18" t="s">
        <v>2058</v>
      </c>
      <c r="J3261" s="18" t="s">
        <v>6245</v>
      </c>
    </row>
    <row r="3262" s="12" customFormat="1" ht="42" customHeight="1" spans="1:10">
      <c r="A3262" s="18"/>
      <c r="B3262" s="18"/>
      <c r="C3262" s="18" t="s">
        <v>2060</v>
      </c>
      <c r="D3262" s="18" t="s">
        <v>2061</v>
      </c>
      <c r="E3262" s="18" t="s">
        <v>2062</v>
      </c>
      <c r="F3262" s="18" t="s">
        <v>2055</v>
      </c>
      <c r="G3262" s="18" t="s">
        <v>2063</v>
      </c>
      <c r="H3262" s="18" t="s">
        <v>2064</v>
      </c>
      <c r="I3262" s="18" t="s">
        <v>2065</v>
      </c>
      <c r="J3262" s="18" t="s">
        <v>4549</v>
      </c>
    </row>
    <row r="3263" s="12" customFormat="1" ht="42" customHeight="1" spans="1:10">
      <c r="A3263" s="18"/>
      <c r="B3263" s="18"/>
      <c r="C3263" s="18" t="s">
        <v>2067</v>
      </c>
      <c r="D3263" s="18" t="s">
        <v>2068</v>
      </c>
      <c r="E3263" s="18" t="s">
        <v>2074</v>
      </c>
      <c r="F3263" s="18" t="s">
        <v>2070</v>
      </c>
      <c r="G3263" s="18" t="s">
        <v>2071</v>
      </c>
      <c r="H3263" s="18" t="s">
        <v>2072</v>
      </c>
      <c r="I3263" s="18" t="s">
        <v>2058</v>
      </c>
      <c r="J3263" s="18" t="s">
        <v>4551</v>
      </c>
    </row>
    <row r="3264" s="12" customFormat="1" ht="42" customHeight="1" spans="1:10">
      <c r="A3264" s="18" t="s">
        <v>2226</v>
      </c>
      <c r="B3264" s="18" t="s">
        <v>4449</v>
      </c>
      <c r="C3264" s="18" t="s">
        <v>2052</v>
      </c>
      <c r="D3264" s="18" t="s">
        <v>2053</v>
      </c>
      <c r="E3264" s="18" t="s">
        <v>4450</v>
      </c>
      <c r="F3264" s="18" t="s">
        <v>2055</v>
      </c>
      <c r="G3264" s="18" t="s">
        <v>2165</v>
      </c>
      <c r="H3264" s="18" t="s">
        <v>2057</v>
      </c>
      <c r="I3264" s="18" t="s">
        <v>2058</v>
      </c>
      <c r="J3264" s="18" t="s">
        <v>4451</v>
      </c>
    </row>
    <row r="3265" s="12" customFormat="1" ht="42" customHeight="1" spans="1:10">
      <c r="A3265" s="18"/>
      <c r="B3265" s="18"/>
      <c r="C3265" s="18" t="s">
        <v>2052</v>
      </c>
      <c r="D3265" s="18" t="s">
        <v>2053</v>
      </c>
      <c r="E3265" s="18" t="s">
        <v>4450</v>
      </c>
      <c r="F3265" s="18" t="s">
        <v>2055</v>
      </c>
      <c r="G3265" s="18" t="s">
        <v>2799</v>
      </c>
      <c r="H3265" s="18" t="s">
        <v>2057</v>
      </c>
      <c r="I3265" s="18" t="s">
        <v>2058</v>
      </c>
      <c r="J3265" s="18" t="s">
        <v>4451</v>
      </c>
    </row>
    <row r="3266" s="12" customFormat="1" ht="42" customHeight="1" spans="1:10">
      <c r="A3266" s="18"/>
      <c r="B3266" s="18"/>
      <c r="C3266" s="18" t="s">
        <v>2060</v>
      </c>
      <c r="D3266" s="18" t="s">
        <v>2061</v>
      </c>
      <c r="E3266" s="18" t="s">
        <v>4454</v>
      </c>
      <c r="F3266" s="18" t="s">
        <v>2055</v>
      </c>
      <c r="G3266" s="18" t="s">
        <v>6514</v>
      </c>
      <c r="H3266" s="18" t="s">
        <v>2064</v>
      </c>
      <c r="I3266" s="18" t="s">
        <v>2065</v>
      </c>
      <c r="J3266" s="18" t="s">
        <v>4456</v>
      </c>
    </row>
    <row r="3267" s="12" customFormat="1" ht="42" customHeight="1" spans="1:10">
      <c r="A3267" s="18"/>
      <c r="B3267" s="18"/>
      <c r="C3267" s="18" t="s">
        <v>2067</v>
      </c>
      <c r="D3267" s="18" t="s">
        <v>2068</v>
      </c>
      <c r="E3267" s="18" t="s">
        <v>2074</v>
      </c>
      <c r="F3267" s="18" t="s">
        <v>2070</v>
      </c>
      <c r="G3267" s="18" t="s">
        <v>3042</v>
      </c>
      <c r="H3267" s="18" t="s">
        <v>2072</v>
      </c>
      <c r="I3267" s="18" t="s">
        <v>2058</v>
      </c>
      <c r="J3267" s="18" t="s">
        <v>4457</v>
      </c>
    </row>
    <row r="3268" s="12" customFormat="1" ht="42" customHeight="1" spans="1:10">
      <c r="A3268" s="19" t="s">
        <v>6731</v>
      </c>
      <c r="B3268" s="20"/>
      <c r="C3268" s="20"/>
      <c r="D3268" s="20"/>
      <c r="E3268" s="20"/>
      <c r="F3268" s="20"/>
      <c r="G3268" s="20"/>
      <c r="H3268" s="20"/>
      <c r="I3268" s="20"/>
      <c r="J3268" s="20"/>
    </row>
    <row r="3269" s="12" customFormat="1" ht="42" customHeight="1" spans="1:10">
      <c r="A3269" s="18" t="s">
        <v>6002</v>
      </c>
      <c r="B3269" s="18" t="s">
        <v>6195</v>
      </c>
      <c r="C3269" s="18" t="s">
        <v>2052</v>
      </c>
      <c r="D3269" s="18" t="s">
        <v>2088</v>
      </c>
      <c r="E3269" s="18" t="s">
        <v>2105</v>
      </c>
      <c r="F3269" s="18" t="s">
        <v>2055</v>
      </c>
      <c r="G3269" s="18" t="s">
        <v>4863</v>
      </c>
      <c r="H3269" s="18" t="s">
        <v>2211</v>
      </c>
      <c r="I3269" s="18" t="s">
        <v>2058</v>
      </c>
      <c r="J3269" s="18" t="s">
        <v>2105</v>
      </c>
    </row>
    <row r="3270" s="12" customFormat="1" ht="42" customHeight="1" spans="1:10">
      <c r="A3270" s="18"/>
      <c r="B3270" s="18"/>
      <c r="C3270" s="18" t="s">
        <v>2060</v>
      </c>
      <c r="D3270" s="18" t="s">
        <v>2061</v>
      </c>
      <c r="E3270" s="18" t="s">
        <v>6004</v>
      </c>
      <c r="F3270" s="18" t="s">
        <v>2055</v>
      </c>
      <c r="G3270" s="18" t="s">
        <v>2086</v>
      </c>
      <c r="H3270" s="18" t="s">
        <v>2072</v>
      </c>
      <c r="I3270" s="18" t="s">
        <v>2058</v>
      </c>
      <c r="J3270" s="18" t="s">
        <v>6004</v>
      </c>
    </row>
    <row r="3271" s="12" customFormat="1" ht="42" customHeight="1" spans="1:10">
      <c r="A3271" s="18"/>
      <c r="B3271" s="18"/>
      <c r="C3271" s="18" t="s">
        <v>2067</v>
      </c>
      <c r="D3271" s="18" t="s">
        <v>2068</v>
      </c>
      <c r="E3271" s="18" t="s">
        <v>2068</v>
      </c>
      <c r="F3271" s="18" t="s">
        <v>2070</v>
      </c>
      <c r="G3271" s="18" t="s">
        <v>2071</v>
      </c>
      <c r="H3271" s="18" t="s">
        <v>2072</v>
      </c>
      <c r="I3271" s="18" t="s">
        <v>2058</v>
      </c>
      <c r="J3271" s="18" t="s">
        <v>2068</v>
      </c>
    </row>
    <row r="3272" s="12" customFormat="1" ht="42" customHeight="1" spans="1:10">
      <c r="A3272" s="18" t="s">
        <v>5476</v>
      </c>
      <c r="B3272" s="18" t="s">
        <v>5476</v>
      </c>
      <c r="C3272" s="18" t="s">
        <v>2052</v>
      </c>
      <c r="D3272" s="18" t="s">
        <v>2088</v>
      </c>
      <c r="E3272" s="18" t="s">
        <v>2105</v>
      </c>
      <c r="F3272" s="18" t="s">
        <v>2055</v>
      </c>
      <c r="G3272" s="18" t="s">
        <v>4863</v>
      </c>
      <c r="H3272" s="18" t="s">
        <v>2211</v>
      </c>
      <c r="I3272" s="18" t="s">
        <v>2058</v>
      </c>
      <c r="J3272" s="18" t="s">
        <v>2105</v>
      </c>
    </row>
    <row r="3273" s="12" customFormat="1" ht="42" customHeight="1" spans="1:10">
      <c r="A3273" s="18"/>
      <c r="B3273" s="18"/>
      <c r="C3273" s="18" t="s">
        <v>2060</v>
      </c>
      <c r="D3273" s="18" t="s">
        <v>2061</v>
      </c>
      <c r="E3273" s="18" t="s">
        <v>6154</v>
      </c>
      <c r="F3273" s="18" t="s">
        <v>2055</v>
      </c>
      <c r="G3273" s="18" t="s">
        <v>2086</v>
      </c>
      <c r="H3273" s="18" t="s">
        <v>2072</v>
      </c>
      <c r="I3273" s="18" t="s">
        <v>2058</v>
      </c>
      <c r="J3273" s="18" t="s">
        <v>6154</v>
      </c>
    </row>
    <row r="3274" s="12" customFormat="1" ht="42" customHeight="1" spans="1:10">
      <c r="A3274" s="18"/>
      <c r="B3274" s="18"/>
      <c r="C3274" s="18" t="s">
        <v>2067</v>
      </c>
      <c r="D3274" s="18" t="s">
        <v>2068</v>
      </c>
      <c r="E3274" s="18" t="s">
        <v>2068</v>
      </c>
      <c r="F3274" s="18" t="s">
        <v>2070</v>
      </c>
      <c r="G3274" s="18" t="s">
        <v>2071</v>
      </c>
      <c r="H3274" s="18" t="s">
        <v>2072</v>
      </c>
      <c r="I3274" s="18" t="s">
        <v>2058</v>
      </c>
      <c r="J3274" s="18" t="s">
        <v>2068</v>
      </c>
    </row>
    <row r="3275" s="12" customFormat="1" ht="42" customHeight="1" spans="1:10">
      <c r="A3275" s="18" t="s">
        <v>6363</v>
      </c>
      <c r="B3275" s="18" t="s">
        <v>6732</v>
      </c>
      <c r="C3275" s="18" t="s">
        <v>2052</v>
      </c>
      <c r="D3275" s="18" t="s">
        <v>2053</v>
      </c>
      <c r="E3275" s="18" t="s">
        <v>3835</v>
      </c>
      <c r="F3275" s="18" t="s">
        <v>2055</v>
      </c>
      <c r="G3275" s="18" t="s">
        <v>6733</v>
      </c>
      <c r="H3275" s="18" t="s">
        <v>2057</v>
      </c>
      <c r="I3275" s="18" t="s">
        <v>2058</v>
      </c>
      <c r="J3275" s="18" t="s">
        <v>3835</v>
      </c>
    </row>
    <row r="3276" s="12" customFormat="1" ht="42" customHeight="1" spans="1:10">
      <c r="A3276" s="18"/>
      <c r="B3276" s="18"/>
      <c r="C3276" s="18" t="s">
        <v>2052</v>
      </c>
      <c r="D3276" s="18" t="s">
        <v>2088</v>
      </c>
      <c r="E3276" s="18" t="s">
        <v>6734</v>
      </c>
      <c r="F3276" s="18" t="s">
        <v>2055</v>
      </c>
      <c r="G3276" s="18" t="s">
        <v>2086</v>
      </c>
      <c r="H3276" s="18" t="s">
        <v>2072</v>
      </c>
      <c r="I3276" s="18" t="s">
        <v>2058</v>
      </c>
      <c r="J3276" s="18" t="s">
        <v>6734</v>
      </c>
    </row>
    <row r="3277" s="12" customFormat="1" ht="42" customHeight="1" spans="1:10">
      <c r="A3277" s="18"/>
      <c r="B3277" s="18"/>
      <c r="C3277" s="18" t="s">
        <v>2060</v>
      </c>
      <c r="D3277" s="18" t="s">
        <v>2061</v>
      </c>
      <c r="E3277" s="18" t="s">
        <v>2062</v>
      </c>
      <c r="F3277" s="18" t="s">
        <v>2055</v>
      </c>
      <c r="G3277" s="18" t="s">
        <v>2086</v>
      </c>
      <c r="H3277" s="18" t="s">
        <v>2072</v>
      </c>
      <c r="I3277" s="18" t="s">
        <v>2065</v>
      </c>
      <c r="J3277" s="18" t="s">
        <v>2062</v>
      </c>
    </row>
    <row r="3278" s="12" customFormat="1" ht="42" customHeight="1" spans="1:10">
      <c r="A3278" s="18"/>
      <c r="B3278" s="18"/>
      <c r="C3278" s="18" t="s">
        <v>2067</v>
      </c>
      <c r="D3278" s="18" t="s">
        <v>2068</v>
      </c>
      <c r="E3278" s="18" t="s">
        <v>2069</v>
      </c>
      <c r="F3278" s="18" t="s">
        <v>2070</v>
      </c>
      <c r="G3278" s="18" t="s">
        <v>2103</v>
      </c>
      <c r="H3278" s="18" t="s">
        <v>2072</v>
      </c>
      <c r="I3278" s="18" t="s">
        <v>2058</v>
      </c>
      <c r="J3278" s="18" t="s">
        <v>2069</v>
      </c>
    </row>
    <row r="3279" s="12" customFormat="1" ht="42" customHeight="1" spans="1:10">
      <c r="A3279" s="18"/>
      <c r="B3279" s="18"/>
      <c r="C3279" s="18" t="s">
        <v>2067</v>
      </c>
      <c r="D3279" s="18" t="s">
        <v>2068</v>
      </c>
      <c r="E3279" s="18" t="s">
        <v>2074</v>
      </c>
      <c r="F3279" s="18" t="s">
        <v>2070</v>
      </c>
      <c r="G3279" s="18" t="s">
        <v>2103</v>
      </c>
      <c r="H3279" s="18" t="s">
        <v>2072</v>
      </c>
      <c r="I3279" s="18" t="s">
        <v>2058</v>
      </c>
      <c r="J3279" s="18" t="s">
        <v>2074</v>
      </c>
    </row>
    <row r="3280" s="12" customFormat="1" ht="42" customHeight="1" spans="1:10">
      <c r="A3280" s="18" t="s">
        <v>6328</v>
      </c>
      <c r="B3280" s="18" t="s">
        <v>6735</v>
      </c>
      <c r="C3280" s="18" t="s">
        <v>2052</v>
      </c>
      <c r="D3280" s="18" t="s">
        <v>2053</v>
      </c>
      <c r="E3280" s="18" t="s">
        <v>6135</v>
      </c>
      <c r="F3280" s="18" t="s">
        <v>2055</v>
      </c>
      <c r="G3280" s="18" t="s">
        <v>2079</v>
      </c>
      <c r="H3280" s="18" t="s">
        <v>2057</v>
      </c>
      <c r="I3280" s="18" t="s">
        <v>2058</v>
      </c>
      <c r="J3280" s="18" t="s">
        <v>6736</v>
      </c>
    </row>
    <row r="3281" s="12" customFormat="1" ht="42" customHeight="1" spans="1:10">
      <c r="A3281" s="18"/>
      <c r="B3281" s="18"/>
      <c r="C3281" s="18" t="s">
        <v>2052</v>
      </c>
      <c r="D3281" s="18" t="s">
        <v>2053</v>
      </c>
      <c r="E3281" s="18" t="s">
        <v>6331</v>
      </c>
      <c r="F3281" s="18" t="s">
        <v>2055</v>
      </c>
      <c r="G3281" s="18" t="s">
        <v>2079</v>
      </c>
      <c r="H3281" s="18" t="s">
        <v>2100</v>
      </c>
      <c r="I3281" s="18" t="s">
        <v>2058</v>
      </c>
      <c r="J3281" s="18" t="s">
        <v>6737</v>
      </c>
    </row>
    <row r="3282" s="12" customFormat="1" ht="42" customHeight="1" spans="1:10">
      <c r="A3282" s="18"/>
      <c r="B3282" s="18"/>
      <c r="C3282" s="18" t="s">
        <v>2052</v>
      </c>
      <c r="D3282" s="18" t="s">
        <v>2084</v>
      </c>
      <c r="E3282" s="18" t="s">
        <v>6334</v>
      </c>
      <c r="F3282" s="18" t="s">
        <v>2055</v>
      </c>
      <c r="G3282" s="18" t="s">
        <v>2086</v>
      </c>
      <c r="H3282" s="18" t="s">
        <v>2072</v>
      </c>
      <c r="I3282" s="18" t="s">
        <v>2058</v>
      </c>
      <c r="J3282" s="18" t="s">
        <v>6335</v>
      </c>
    </row>
    <row r="3283" s="12" customFormat="1" ht="42" customHeight="1" spans="1:10">
      <c r="A3283" s="18"/>
      <c r="B3283" s="18"/>
      <c r="C3283" s="18" t="s">
        <v>2052</v>
      </c>
      <c r="D3283" s="18" t="s">
        <v>2084</v>
      </c>
      <c r="E3283" s="18" t="s">
        <v>6336</v>
      </c>
      <c r="F3283" s="18" t="s">
        <v>2055</v>
      </c>
      <c r="G3283" s="18" t="s">
        <v>3097</v>
      </c>
      <c r="H3283" s="18" t="s">
        <v>2072</v>
      </c>
      <c r="I3283" s="18" t="s">
        <v>2058</v>
      </c>
      <c r="J3283" s="18" t="s">
        <v>6337</v>
      </c>
    </row>
    <row r="3284" s="12" customFormat="1" ht="42" customHeight="1" spans="1:10">
      <c r="A3284" s="18"/>
      <c r="B3284" s="18"/>
      <c r="C3284" s="18" t="s">
        <v>2052</v>
      </c>
      <c r="D3284" s="18" t="s">
        <v>2088</v>
      </c>
      <c r="E3284" s="18" t="s">
        <v>6338</v>
      </c>
      <c r="F3284" s="18" t="s">
        <v>2055</v>
      </c>
      <c r="G3284" s="18" t="s">
        <v>2141</v>
      </c>
      <c r="H3284" s="18" t="s">
        <v>2064</v>
      </c>
      <c r="I3284" s="18" t="s">
        <v>2065</v>
      </c>
      <c r="J3284" s="18" t="s">
        <v>6339</v>
      </c>
    </row>
    <row r="3285" s="12" customFormat="1" ht="42" customHeight="1" spans="1:10">
      <c r="A3285" s="18"/>
      <c r="B3285" s="18"/>
      <c r="C3285" s="18" t="s">
        <v>2052</v>
      </c>
      <c r="D3285" s="18" t="s">
        <v>2110</v>
      </c>
      <c r="E3285" s="18" t="s">
        <v>2111</v>
      </c>
      <c r="F3285" s="18" t="s">
        <v>2106</v>
      </c>
      <c r="G3285" s="18" t="s">
        <v>2839</v>
      </c>
      <c r="H3285" s="18" t="s">
        <v>2233</v>
      </c>
      <c r="I3285" s="18" t="s">
        <v>2058</v>
      </c>
      <c r="J3285" s="18" t="s">
        <v>6340</v>
      </c>
    </row>
    <row r="3286" s="12" customFormat="1" ht="42" customHeight="1" spans="1:10">
      <c r="A3286" s="18"/>
      <c r="B3286" s="18"/>
      <c r="C3286" s="18" t="s">
        <v>2060</v>
      </c>
      <c r="D3286" s="18" t="s">
        <v>2061</v>
      </c>
      <c r="E3286" s="18" t="s">
        <v>6144</v>
      </c>
      <c r="F3286" s="18" t="s">
        <v>2055</v>
      </c>
      <c r="G3286" s="18" t="s">
        <v>2253</v>
      </c>
      <c r="H3286" s="18" t="s">
        <v>2064</v>
      </c>
      <c r="I3286" s="18" t="s">
        <v>2065</v>
      </c>
      <c r="J3286" s="18" t="s">
        <v>6341</v>
      </c>
    </row>
    <row r="3287" s="12" customFormat="1" ht="42" customHeight="1" spans="1:10">
      <c r="A3287" s="18"/>
      <c r="B3287" s="18"/>
      <c r="C3287" s="18" t="s">
        <v>2060</v>
      </c>
      <c r="D3287" s="18" t="s">
        <v>2061</v>
      </c>
      <c r="E3287" s="18" t="s">
        <v>6342</v>
      </c>
      <c r="F3287" s="18" t="s">
        <v>2055</v>
      </c>
      <c r="G3287" s="18" t="s">
        <v>2092</v>
      </c>
      <c r="H3287" s="18" t="s">
        <v>2064</v>
      </c>
      <c r="I3287" s="18" t="s">
        <v>2065</v>
      </c>
      <c r="J3287" s="18" t="s">
        <v>6343</v>
      </c>
    </row>
    <row r="3288" s="12" customFormat="1" ht="42" customHeight="1" spans="1:10">
      <c r="A3288" s="18"/>
      <c r="B3288" s="18"/>
      <c r="C3288" s="18" t="s">
        <v>2067</v>
      </c>
      <c r="D3288" s="18" t="s">
        <v>2068</v>
      </c>
      <c r="E3288" s="18" t="s">
        <v>6344</v>
      </c>
      <c r="F3288" s="18" t="s">
        <v>2070</v>
      </c>
      <c r="G3288" s="18" t="s">
        <v>2071</v>
      </c>
      <c r="H3288" s="18" t="s">
        <v>2072</v>
      </c>
      <c r="I3288" s="18" t="s">
        <v>2058</v>
      </c>
      <c r="J3288" s="18" t="s">
        <v>6345</v>
      </c>
    </row>
    <row r="3289" s="12" customFormat="1" ht="42" customHeight="1" spans="1:10">
      <c r="A3289" s="19" t="s">
        <v>6738</v>
      </c>
      <c r="B3289" s="20"/>
      <c r="C3289" s="20"/>
      <c r="D3289" s="20"/>
      <c r="E3289" s="20"/>
      <c r="F3289" s="20"/>
      <c r="G3289" s="20"/>
      <c r="H3289" s="20"/>
      <c r="I3289" s="20"/>
      <c r="J3289" s="20"/>
    </row>
    <row r="3290" s="12" customFormat="1" ht="42" customHeight="1" spans="1:10">
      <c r="A3290" s="18" t="s">
        <v>5476</v>
      </c>
      <c r="B3290" s="18" t="s">
        <v>6739</v>
      </c>
      <c r="C3290" s="18" t="s">
        <v>2052</v>
      </c>
      <c r="D3290" s="18" t="s">
        <v>2053</v>
      </c>
      <c r="E3290" s="18" t="s">
        <v>4824</v>
      </c>
      <c r="F3290" s="18" t="s">
        <v>2055</v>
      </c>
      <c r="G3290" s="18" t="s">
        <v>4103</v>
      </c>
      <c r="H3290" s="18" t="s">
        <v>2057</v>
      </c>
      <c r="I3290" s="18" t="s">
        <v>2058</v>
      </c>
      <c r="J3290" s="18" t="s">
        <v>4825</v>
      </c>
    </row>
    <row r="3291" s="12" customFormat="1" ht="42" customHeight="1" spans="1:10">
      <c r="A3291" s="18"/>
      <c r="B3291" s="18"/>
      <c r="C3291" s="18" t="s">
        <v>2060</v>
      </c>
      <c r="D3291" s="18" t="s">
        <v>2061</v>
      </c>
      <c r="E3291" s="18" t="s">
        <v>2062</v>
      </c>
      <c r="F3291" s="18" t="s">
        <v>2055</v>
      </c>
      <c r="G3291" s="18" t="s">
        <v>6178</v>
      </c>
      <c r="H3291" s="18" t="s">
        <v>2072</v>
      </c>
      <c r="I3291" s="18" t="s">
        <v>2058</v>
      </c>
      <c r="J3291" s="18" t="s">
        <v>4826</v>
      </c>
    </row>
    <row r="3292" s="12" customFormat="1" ht="42" customHeight="1" spans="1:10">
      <c r="A3292" s="18"/>
      <c r="B3292" s="18"/>
      <c r="C3292" s="18" t="s">
        <v>2060</v>
      </c>
      <c r="D3292" s="18" t="s">
        <v>2061</v>
      </c>
      <c r="E3292" s="18" t="s">
        <v>6129</v>
      </c>
      <c r="F3292" s="18" t="s">
        <v>2055</v>
      </c>
      <c r="G3292" s="18" t="s">
        <v>6130</v>
      </c>
      <c r="H3292" s="18" t="s">
        <v>2072</v>
      </c>
      <c r="I3292" s="18" t="s">
        <v>2058</v>
      </c>
      <c r="J3292" s="18" t="s">
        <v>6161</v>
      </c>
    </row>
    <row r="3293" s="12" customFormat="1" ht="42" customHeight="1" spans="1:10">
      <c r="A3293" s="18"/>
      <c r="B3293" s="18"/>
      <c r="C3293" s="18" t="s">
        <v>2067</v>
      </c>
      <c r="D3293" s="18" t="s">
        <v>2068</v>
      </c>
      <c r="E3293" s="18" t="s">
        <v>4997</v>
      </c>
      <c r="F3293" s="18" t="s">
        <v>2070</v>
      </c>
      <c r="G3293" s="18" t="s">
        <v>2103</v>
      </c>
      <c r="H3293" s="18" t="s">
        <v>2072</v>
      </c>
      <c r="I3293" s="18" t="s">
        <v>2058</v>
      </c>
      <c r="J3293" s="18" t="s">
        <v>6740</v>
      </c>
    </row>
    <row r="3294" s="12" customFormat="1" ht="42" customHeight="1" spans="1:10">
      <c r="A3294" s="18" t="s">
        <v>6741</v>
      </c>
      <c r="B3294" s="18" t="s">
        <v>6742</v>
      </c>
      <c r="C3294" s="18" t="s">
        <v>2052</v>
      </c>
      <c r="D3294" s="18" t="s">
        <v>2053</v>
      </c>
      <c r="E3294" s="18" t="s">
        <v>6719</v>
      </c>
      <c r="F3294" s="18" t="s">
        <v>2055</v>
      </c>
      <c r="G3294" s="18" t="s">
        <v>2079</v>
      </c>
      <c r="H3294" s="18" t="s">
        <v>2057</v>
      </c>
      <c r="I3294" s="18" t="s">
        <v>2058</v>
      </c>
      <c r="J3294" s="18" t="s">
        <v>6719</v>
      </c>
    </row>
    <row r="3295" s="12" customFormat="1" ht="42" customHeight="1" spans="1:10">
      <c r="A3295" s="18"/>
      <c r="B3295" s="18"/>
      <c r="C3295" s="18" t="s">
        <v>2052</v>
      </c>
      <c r="D3295" s="18" t="s">
        <v>2084</v>
      </c>
      <c r="E3295" s="18" t="s">
        <v>6743</v>
      </c>
      <c r="F3295" s="18" t="s">
        <v>2055</v>
      </c>
      <c r="G3295" s="18" t="s">
        <v>2086</v>
      </c>
      <c r="H3295" s="18" t="s">
        <v>2072</v>
      </c>
      <c r="I3295" s="18" t="s">
        <v>2058</v>
      </c>
      <c r="J3295" s="18" t="s">
        <v>6743</v>
      </c>
    </row>
    <row r="3296" s="12" customFormat="1" ht="42" customHeight="1" spans="1:10">
      <c r="A3296" s="18"/>
      <c r="B3296" s="18"/>
      <c r="C3296" s="18" t="s">
        <v>2052</v>
      </c>
      <c r="D3296" s="18" t="s">
        <v>2088</v>
      </c>
      <c r="E3296" s="18" t="s">
        <v>2293</v>
      </c>
      <c r="F3296" s="18" t="s">
        <v>2055</v>
      </c>
      <c r="G3296" s="18" t="s">
        <v>6744</v>
      </c>
      <c r="H3296" s="18" t="s">
        <v>2108</v>
      </c>
      <c r="I3296" s="18" t="s">
        <v>2058</v>
      </c>
      <c r="J3296" s="18" t="s">
        <v>6745</v>
      </c>
    </row>
    <row r="3297" s="12" customFormat="1" ht="42" customHeight="1" spans="1:10">
      <c r="A3297" s="18"/>
      <c r="B3297" s="18"/>
      <c r="C3297" s="18" t="s">
        <v>2052</v>
      </c>
      <c r="D3297" s="18" t="s">
        <v>2110</v>
      </c>
      <c r="E3297" s="18" t="s">
        <v>2111</v>
      </c>
      <c r="F3297" s="18" t="s">
        <v>2055</v>
      </c>
      <c r="G3297" s="18" t="s">
        <v>6746</v>
      </c>
      <c r="H3297" s="18" t="s">
        <v>2233</v>
      </c>
      <c r="I3297" s="18" t="s">
        <v>2058</v>
      </c>
      <c r="J3297" s="18" t="s">
        <v>6747</v>
      </c>
    </row>
    <row r="3298" s="12" customFormat="1" ht="42" customHeight="1" spans="1:10">
      <c r="A3298" s="18"/>
      <c r="B3298" s="18"/>
      <c r="C3298" s="18" t="s">
        <v>2060</v>
      </c>
      <c r="D3298" s="18" t="s">
        <v>2061</v>
      </c>
      <c r="E3298" s="18" t="s">
        <v>6154</v>
      </c>
      <c r="F3298" s="18" t="s">
        <v>2055</v>
      </c>
      <c r="G3298" s="18" t="s">
        <v>2086</v>
      </c>
      <c r="H3298" s="18" t="s">
        <v>2072</v>
      </c>
      <c r="I3298" s="18" t="s">
        <v>2058</v>
      </c>
      <c r="J3298" s="18" t="s">
        <v>6154</v>
      </c>
    </row>
    <row r="3299" s="12" customFormat="1" ht="42" customHeight="1" spans="1:10">
      <c r="A3299" s="18"/>
      <c r="B3299" s="18"/>
      <c r="C3299" s="18" t="s">
        <v>2067</v>
      </c>
      <c r="D3299" s="18" t="s">
        <v>2068</v>
      </c>
      <c r="E3299" s="18" t="s">
        <v>6218</v>
      </c>
      <c r="F3299" s="18" t="s">
        <v>2070</v>
      </c>
      <c r="G3299" s="18" t="s">
        <v>2103</v>
      </c>
      <c r="H3299" s="18" t="s">
        <v>2072</v>
      </c>
      <c r="I3299" s="18" t="s">
        <v>2058</v>
      </c>
      <c r="J3299" s="18" t="s">
        <v>6218</v>
      </c>
    </row>
    <row r="3300" s="12" customFormat="1" ht="42" customHeight="1" spans="1:10">
      <c r="A3300" s="18" t="s">
        <v>6453</v>
      </c>
      <c r="B3300" s="18" t="s">
        <v>6748</v>
      </c>
      <c r="C3300" s="18" t="s">
        <v>2052</v>
      </c>
      <c r="D3300" s="18" t="s">
        <v>2053</v>
      </c>
      <c r="E3300" s="18" t="s">
        <v>6749</v>
      </c>
      <c r="F3300" s="18" t="s">
        <v>2055</v>
      </c>
      <c r="G3300" s="18" t="s">
        <v>2079</v>
      </c>
      <c r="H3300" s="18" t="s">
        <v>2057</v>
      </c>
      <c r="I3300" s="18" t="s">
        <v>2058</v>
      </c>
      <c r="J3300" s="18" t="s">
        <v>6749</v>
      </c>
    </row>
    <row r="3301" s="12" customFormat="1" ht="42" customHeight="1" spans="1:10">
      <c r="A3301" s="18"/>
      <c r="B3301" s="18"/>
      <c r="C3301" s="18" t="s">
        <v>2052</v>
      </c>
      <c r="D3301" s="18" t="s">
        <v>2088</v>
      </c>
      <c r="E3301" s="18" t="s">
        <v>2105</v>
      </c>
      <c r="F3301" s="18" t="s">
        <v>2055</v>
      </c>
      <c r="G3301" s="18" t="s">
        <v>5107</v>
      </c>
      <c r="H3301" s="18" t="s">
        <v>2211</v>
      </c>
      <c r="I3301" s="18" t="s">
        <v>2058</v>
      </c>
      <c r="J3301" s="18" t="s">
        <v>2105</v>
      </c>
    </row>
    <row r="3302" s="12" customFormat="1" ht="42" customHeight="1" spans="1:10">
      <c r="A3302" s="18"/>
      <c r="B3302" s="18"/>
      <c r="C3302" s="18" t="s">
        <v>2060</v>
      </c>
      <c r="D3302" s="18" t="s">
        <v>2061</v>
      </c>
      <c r="E3302" s="18" t="s">
        <v>6004</v>
      </c>
      <c r="F3302" s="18" t="s">
        <v>2055</v>
      </c>
      <c r="G3302" s="18" t="s">
        <v>2086</v>
      </c>
      <c r="H3302" s="18" t="s">
        <v>2072</v>
      </c>
      <c r="I3302" s="18" t="s">
        <v>2058</v>
      </c>
      <c r="J3302" s="18" t="s">
        <v>6004</v>
      </c>
    </row>
    <row r="3303" s="12" customFormat="1" ht="42" customHeight="1" spans="1:10">
      <c r="A3303" s="18"/>
      <c r="B3303" s="18"/>
      <c r="C3303" s="18" t="s">
        <v>2067</v>
      </c>
      <c r="D3303" s="18" t="s">
        <v>2068</v>
      </c>
      <c r="E3303" s="18" t="s">
        <v>6218</v>
      </c>
      <c r="F3303" s="18" t="s">
        <v>2070</v>
      </c>
      <c r="G3303" s="18" t="s">
        <v>2103</v>
      </c>
      <c r="H3303" s="18" t="s">
        <v>2072</v>
      </c>
      <c r="I3303" s="18" t="s">
        <v>2058</v>
      </c>
      <c r="J3303" s="18" t="s">
        <v>6750</v>
      </c>
    </row>
    <row r="3304" s="12" customFormat="1" ht="42" customHeight="1" spans="1:10">
      <c r="A3304" s="19" t="s">
        <v>6751</v>
      </c>
      <c r="B3304" s="20"/>
      <c r="C3304" s="20"/>
      <c r="D3304" s="20"/>
      <c r="E3304" s="20"/>
      <c r="F3304" s="20"/>
      <c r="G3304" s="20"/>
      <c r="H3304" s="20"/>
      <c r="I3304" s="20"/>
      <c r="J3304" s="20"/>
    </row>
    <row r="3305" s="12" customFormat="1" ht="42" customHeight="1" spans="1:10">
      <c r="A3305" s="18" t="s">
        <v>2226</v>
      </c>
      <c r="B3305" s="18" t="s">
        <v>2226</v>
      </c>
      <c r="C3305" s="18" t="s">
        <v>2052</v>
      </c>
      <c r="D3305" s="18" t="s">
        <v>2053</v>
      </c>
      <c r="E3305" s="18" t="s">
        <v>6576</v>
      </c>
      <c r="F3305" s="18" t="s">
        <v>2070</v>
      </c>
      <c r="G3305" s="18" t="s">
        <v>2079</v>
      </c>
      <c r="H3305" s="18" t="s">
        <v>2082</v>
      </c>
      <c r="I3305" s="18" t="s">
        <v>2058</v>
      </c>
      <c r="J3305" s="18" t="s">
        <v>2226</v>
      </c>
    </row>
    <row r="3306" s="12" customFormat="1" ht="42" customHeight="1" spans="1:10">
      <c r="A3306" s="18"/>
      <c r="B3306" s="18"/>
      <c r="C3306" s="18" t="s">
        <v>2060</v>
      </c>
      <c r="D3306" s="18" t="s">
        <v>2193</v>
      </c>
      <c r="E3306" s="18" t="s">
        <v>6752</v>
      </c>
      <c r="F3306" s="18" t="s">
        <v>2070</v>
      </c>
      <c r="G3306" s="18" t="s">
        <v>3097</v>
      </c>
      <c r="H3306" s="18" t="s">
        <v>2072</v>
      </c>
      <c r="I3306" s="18" t="s">
        <v>2058</v>
      </c>
      <c r="J3306" s="18" t="s">
        <v>2226</v>
      </c>
    </row>
    <row r="3307" s="12" customFormat="1" ht="42" customHeight="1" spans="1:10">
      <c r="A3307" s="18"/>
      <c r="B3307" s="18"/>
      <c r="C3307" s="18" t="s">
        <v>2067</v>
      </c>
      <c r="D3307" s="18" t="s">
        <v>2068</v>
      </c>
      <c r="E3307" s="18" t="s">
        <v>4997</v>
      </c>
      <c r="F3307" s="18" t="s">
        <v>2070</v>
      </c>
      <c r="G3307" s="18" t="s">
        <v>2103</v>
      </c>
      <c r="H3307" s="18" t="s">
        <v>2072</v>
      </c>
      <c r="I3307" s="18" t="s">
        <v>2058</v>
      </c>
      <c r="J3307" s="18" t="s">
        <v>2226</v>
      </c>
    </row>
    <row r="3308" s="12" customFormat="1" ht="42" customHeight="1" spans="1:10">
      <c r="A3308" s="18" t="s">
        <v>6363</v>
      </c>
      <c r="B3308" s="18" t="s">
        <v>6363</v>
      </c>
      <c r="C3308" s="18" t="s">
        <v>2052</v>
      </c>
      <c r="D3308" s="18" t="s">
        <v>2053</v>
      </c>
      <c r="E3308" s="18" t="s">
        <v>6570</v>
      </c>
      <c r="F3308" s="18" t="s">
        <v>2070</v>
      </c>
      <c r="G3308" s="18" t="s">
        <v>2079</v>
      </c>
      <c r="H3308" s="18" t="s">
        <v>2082</v>
      </c>
      <c r="I3308" s="18" t="s">
        <v>2058</v>
      </c>
      <c r="J3308" s="18" t="s">
        <v>6363</v>
      </c>
    </row>
    <row r="3309" s="12" customFormat="1" ht="42" customHeight="1" spans="1:10">
      <c r="A3309" s="18"/>
      <c r="B3309" s="18"/>
      <c r="C3309" s="18" t="s">
        <v>2060</v>
      </c>
      <c r="D3309" s="18" t="s">
        <v>3043</v>
      </c>
      <c r="E3309" s="18" t="s">
        <v>6571</v>
      </c>
      <c r="F3309" s="18" t="s">
        <v>2070</v>
      </c>
      <c r="G3309" s="18" t="s">
        <v>3097</v>
      </c>
      <c r="H3309" s="18" t="s">
        <v>2072</v>
      </c>
      <c r="I3309" s="18" t="s">
        <v>2058</v>
      </c>
      <c r="J3309" s="18" t="s">
        <v>6363</v>
      </c>
    </row>
    <row r="3310" s="12" customFormat="1" ht="42" customHeight="1" spans="1:10">
      <c r="A3310" s="18"/>
      <c r="B3310" s="18"/>
      <c r="C3310" s="18" t="s">
        <v>2067</v>
      </c>
      <c r="D3310" s="18" t="s">
        <v>2068</v>
      </c>
      <c r="E3310" s="18" t="s">
        <v>6572</v>
      </c>
      <c r="F3310" s="18" t="s">
        <v>2070</v>
      </c>
      <c r="G3310" s="18" t="s">
        <v>3097</v>
      </c>
      <c r="H3310" s="18" t="s">
        <v>2072</v>
      </c>
      <c r="I3310" s="18" t="s">
        <v>2058</v>
      </c>
      <c r="J3310" s="18" t="s">
        <v>6363</v>
      </c>
    </row>
    <row r="3311" s="12" customFormat="1" ht="42" customHeight="1" spans="1:10">
      <c r="A3311" s="19" t="s">
        <v>6753</v>
      </c>
      <c r="B3311" s="20"/>
      <c r="C3311" s="20"/>
      <c r="D3311" s="20"/>
      <c r="E3311" s="20"/>
      <c r="F3311" s="20"/>
      <c r="G3311" s="20"/>
      <c r="H3311" s="20"/>
      <c r="I3311" s="20"/>
      <c r="J3311" s="20"/>
    </row>
    <row r="3312" s="12" customFormat="1" ht="42" customHeight="1" spans="1:10">
      <c r="A3312" s="18" t="s">
        <v>4446</v>
      </c>
      <c r="B3312" s="18" t="s">
        <v>6754</v>
      </c>
      <c r="C3312" s="18" t="s">
        <v>2052</v>
      </c>
      <c r="D3312" s="18" t="s">
        <v>2053</v>
      </c>
      <c r="E3312" s="18" t="s">
        <v>6755</v>
      </c>
      <c r="F3312" s="18" t="s">
        <v>2055</v>
      </c>
      <c r="G3312" s="18" t="s">
        <v>2221</v>
      </c>
      <c r="H3312" s="18" t="s">
        <v>2057</v>
      </c>
      <c r="I3312" s="18" t="s">
        <v>2058</v>
      </c>
      <c r="J3312" s="18" t="s">
        <v>6302</v>
      </c>
    </row>
    <row r="3313" s="12" customFormat="1" ht="42" customHeight="1" spans="1:10">
      <c r="A3313" s="18"/>
      <c r="B3313" s="18"/>
      <c r="C3313" s="18" t="s">
        <v>2052</v>
      </c>
      <c r="D3313" s="18" t="s">
        <v>2053</v>
      </c>
      <c r="E3313" s="18" t="s">
        <v>6301</v>
      </c>
      <c r="F3313" s="18" t="s">
        <v>2055</v>
      </c>
      <c r="G3313" s="18" t="s">
        <v>2221</v>
      </c>
      <c r="H3313" s="18" t="s">
        <v>2057</v>
      </c>
      <c r="I3313" s="18" t="s">
        <v>2058</v>
      </c>
      <c r="J3313" s="18" t="s">
        <v>6756</v>
      </c>
    </row>
    <row r="3314" s="12" customFormat="1" ht="42" customHeight="1" spans="1:10">
      <c r="A3314" s="18"/>
      <c r="B3314" s="18"/>
      <c r="C3314" s="18" t="s">
        <v>2052</v>
      </c>
      <c r="D3314" s="18" t="s">
        <v>2053</v>
      </c>
      <c r="E3314" s="18" t="s">
        <v>6303</v>
      </c>
      <c r="F3314" s="18" t="s">
        <v>2055</v>
      </c>
      <c r="G3314" s="18" t="s">
        <v>2221</v>
      </c>
      <c r="H3314" s="18" t="s">
        <v>2057</v>
      </c>
      <c r="I3314" s="18" t="s">
        <v>2058</v>
      </c>
      <c r="J3314" s="18" t="s">
        <v>6757</v>
      </c>
    </row>
    <row r="3315" s="12" customFormat="1" ht="42" customHeight="1" spans="1:10">
      <c r="A3315" s="18"/>
      <c r="B3315" s="18"/>
      <c r="C3315" s="18" t="s">
        <v>2060</v>
      </c>
      <c r="D3315" s="18" t="s">
        <v>2061</v>
      </c>
      <c r="E3315" s="18" t="s">
        <v>2062</v>
      </c>
      <c r="F3315" s="18" t="s">
        <v>2055</v>
      </c>
      <c r="G3315" s="18" t="s">
        <v>2221</v>
      </c>
      <c r="H3315" s="18" t="s">
        <v>2063</v>
      </c>
      <c r="I3315" s="18" t="s">
        <v>2065</v>
      </c>
      <c r="J3315" s="18" t="s">
        <v>6758</v>
      </c>
    </row>
    <row r="3316" s="12" customFormat="1" ht="42" customHeight="1" spans="1:10">
      <c r="A3316" s="18"/>
      <c r="B3316" s="18"/>
      <c r="C3316" s="18" t="s">
        <v>2067</v>
      </c>
      <c r="D3316" s="18" t="s">
        <v>2068</v>
      </c>
      <c r="E3316" s="18" t="s">
        <v>2069</v>
      </c>
      <c r="F3316" s="18" t="s">
        <v>2070</v>
      </c>
      <c r="G3316" s="18" t="s">
        <v>2103</v>
      </c>
      <c r="H3316" s="18" t="s">
        <v>2072</v>
      </c>
      <c r="I3316" s="18" t="s">
        <v>2058</v>
      </c>
      <c r="J3316" s="18" t="s">
        <v>6308</v>
      </c>
    </row>
    <row r="3317" s="12" customFormat="1" ht="42" customHeight="1" spans="1:10">
      <c r="A3317" s="18"/>
      <c r="B3317" s="18"/>
      <c r="C3317" s="18" t="s">
        <v>2067</v>
      </c>
      <c r="D3317" s="18" t="s">
        <v>2068</v>
      </c>
      <c r="E3317" s="18" t="s">
        <v>2074</v>
      </c>
      <c r="F3317" s="18" t="s">
        <v>2070</v>
      </c>
      <c r="G3317" s="18" t="s">
        <v>2103</v>
      </c>
      <c r="H3317" s="18" t="s">
        <v>2072</v>
      </c>
      <c r="I3317" s="18" t="s">
        <v>2058</v>
      </c>
      <c r="J3317" s="18" t="s">
        <v>6759</v>
      </c>
    </row>
    <row r="3318" s="12" customFormat="1" ht="42" customHeight="1" spans="1:10">
      <c r="A3318" s="18" t="s">
        <v>5476</v>
      </c>
      <c r="B3318" s="18" t="s">
        <v>3742</v>
      </c>
      <c r="C3318" s="18" t="s">
        <v>2052</v>
      </c>
      <c r="D3318" s="18" t="s">
        <v>2053</v>
      </c>
      <c r="E3318" s="18" t="s">
        <v>4824</v>
      </c>
      <c r="F3318" s="18" t="s">
        <v>2055</v>
      </c>
      <c r="G3318" s="18" t="s">
        <v>2167</v>
      </c>
      <c r="H3318" s="18" t="s">
        <v>2057</v>
      </c>
      <c r="I3318" s="18" t="s">
        <v>2058</v>
      </c>
      <c r="J3318" s="18" t="s">
        <v>5852</v>
      </c>
    </row>
    <row r="3319" s="12" customFormat="1" ht="42" customHeight="1" spans="1:10">
      <c r="A3319" s="18"/>
      <c r="B3319" s="18"/>
      <c r="C3319" s="18" t="s">
        <v>2060</v>
      </c>
      <c r="D3319" s="18" t="s">
        <v>2061</v>
      </c>
      <c r="E3319" s="18" t="s">
        <v>2062</v>
      </c>
      <c r="F3319" s="18" t="s">
        <v>2055</v>
      </c>
      <c r="G3319" s="18" t="s">
        <v>2063</v>
      </c>
      <c r="H3319" s="18"/>
      <c r="I3319" s="18" t="s">
        <v>2065</v>
      </c>
      <c r="J3319" s="18" t="s">
        <v>4826</v>
      </c>
    </row>
    <row r="3320" s="12" customFormat="1" ht="42" customHeight="1" spans="1:10">
      <c r="A3320" s="18"/>
      <c r="B3320" s="18"/>
      <c r="C3320" s="18" t="s">
        <v>2067</v>
      </c>
      <c r="D3320" s="18" t="s">
        <v>2068</v>
      </c>
      <c r="E3320" s="18" t="s">
        <v>2074</v>
      </c>
      <c r="F3320" s="18" t="s">
        <v>2070</v>
      </c>
      <c r="G3320" s="18" t="s">
        <v>2103</v>
      </c>
      <c r="H3320" s="18" t="s">
        <v>2072</v>
      </c>
      <c r="I3320" s="18" t="s">
        <v>2058</v>
      </c>
      <c r="J3320" s="18" t="s">
        <v>2075</v>
      </c>
    </row>
    <row r="3321" s="12" customFormat="1" ht="42" customHeight="1" spans="1:10">
      <c r="A3321" s="18"/>
      <c r="B3321" s="18"/>
      <c r="C3321" s="18" t="s">
        <v>2067</v>
      </c>
      <c r="D3321" s="18" t="s">
        <v>2068</v>
      </c>
      <c r="E3321" s="18" t="s">
        <v>2069</v>
      </c>
      <c r="F3321" s="18" t="s">
        <v>2070</v>
      </c>
      <c r="G3321" s="18" t="s">
        <v>2103</v>
      </c>
      <c r="H3321" s="18" t="s">
        <v>2072</v>
      </c>
      <c r="I3321" s="18" t="s">
        <v>2058</v>
      </c>
      <c r="J3321" s="18" t="s">
        <v>4827</v>
      </c>
    </row>
    <row r="3322" s="12" customFormat="1" ht="42" customHeight="1" spans="1:10">
      <c r="A3322" s="19" t="s">
        <v>6760</v>
      </c>
      <c r="B3322" s="20"/>
      <c r="C3322" s="20"/>
      <c r="D3322" s="20"/>
      <c r="E3322" s="20"/>
      <c r="F3322" s="20"/>
      <c r="G3322" s="20"/>
      <c r="H3322" s="20"/>
      <c r="I3322" s="20"/>
      <c r="J3322" s="20"/>
    </row>
    <row r="3323" s="12" customFormat="1" ht="42" customHeight="1" spans="1:10">
      <c r="A3323" s="18" t="s">
        <v>5476</v>
      </c>
      <c r="B3323" s="18" t="s">
        <v>6761</v>
      </c>
      <c r="C3323" s="18" t="s">
        <v>2052</v>
      </c>
      <c r="D3323" s="18" t="s">
        <v>2053</v>
      </c>
      <c r="E3323" s="18" t="s">
        <v>5194</v>
      </c>
      <c r="F3323" s="18" t="s">
        <v>2055</v>
      </c>
      <c r="G3323" s="18" t="s">
        <v>2165</v>
      </c>
      <c r="H3323" s="18" t="s">
        <v>2057</v>
      </c>
      <c r="I3323" s="18" t="s">
        <v>2058</v>
      </c>
      <c r="J3323" s="18" t="s">
        <v>6762</v>
      </c>
    </row>
    <row r="3324" s="12" customFormat="1" ht="42" customHeight="1" spans="1:10">
      <c r="A3324" s="18"/>
      <c r="B3324" s="18"/>
      <c r="C3324" s="18" t="s">
        <v>2060</v>
      </c>
      <c r="D3324" s="18" t="s">
        <v>2061</v>
      </c>
      <c r="E3324" s="18" t="s">
        <v>4948</v>
      </c>
      <c r="F3324" s="18" t="s">
        <v>2070</v>
      </c>
      <c r="G3324" s="18" t="s">
        <v>2071</v>
      </c>
      <c r="H3324" s="18" t="s">
        <v>2072</v>
      </c>
      <c r="I3324" s="18" t="s">
        <v>2065</v>
      </c>
      <c r="J3324" s="18" t="s">
        <v>6614</v>
      </c>
    </row>
    <row r="3325" s="12" customFormat="1" ht="42" customHeight="1" spans="1:10">
      <c r="A3325" s="18"/>
      <c r="B3325" s="18"/>
      <c r="C3325" s="18" t="s">
        <v>2067</v>
      </c>
      <c r="D3325" s="18" t="s">
        <v>2068</v>
      </c>
      <c r="E3325" s="18" t="s">
        <v>2069</v>
      </c>
      <c r="F3325" s="18" t="s">
        <v>2070</v>
      </c>
      <c r="G3325" s="18" t="s">
        <v>2071</v>
      </c>
      <c r="H3325" s="18" t="s">
        <v>2072</v>
      </c>
      <c r="I3325" s="18" t="s">
        <v>2065</v>
      </c>
      <c r="J3325" s="18" t="s">
        <v>6615</v>
      </c>
    </row>
    <row r="3326" s="12" customFormat="1" ht="42" customHeight="1" spans="1:10">
      <c r="A3326" s="19" t="s">
        <v>6763</v>
      </c>
      <c r="B3326" s="20"/>
      <c r="C3326" s="20"/>
      <c r="D3326" s="20"/>
      <c r="E3326" s="20"/>
      <c r="F3326" s="20"/>
      <c r="G3326" s="20"/>
      <c r="H3326" s="20"/>
      <c r="I3326" s="20"/>
      <c r="J3326" s="20"/>
    </row>
    <row r="3327" s="12" customFormat="1" ht="42" customHeight="1" spans="1:10">
      <c r="A3327" s="18" t="s">
        <v>2226</v>
      </c>
      <c r="B3327" s="18" t="s">
        <v>4449</v>
      </c>
      <c r="C3327" s="18" t="s">
        <v>2052</v>
      </c>
      <c r="D3327" s="18" t="s">
        <v>2053</v>
      </c>
      <c r="E3327" s="18" t="s">
        <v>4450</v>
      </c>
      <c r="F3327" s="18" t="s">
        <v>2055</v>
      </c>
      <c r="G3327" s="18" t="s">
        <v>2165</v>
      </c>
      <c r="H3327" s="18" t="s">
        <v>2057</v>
      </c>
      <c r="I3327" s="18" t="s">
        <v>2058</v>
      </c>
      <c r="J3327" s="18" t="s">
        <v>4451</v>
      </c>
    </row>
    <row r="3328" s="12" customFormat="1" ht="42" customHeight="1" spans="1:10">
      <c r="A3328" s="18"/>
      <c r="B3328" s="18"/>
      <c r="C3328" s="18" t="s">
        <v>2060</v>
      </c>
      <c r="D3328" s="18" t="s">
        <v>2061</v>
      </c>
      <c r="E3328" s="18" t="s">
        <v>4454</v>
      </c>
      <c r="F3328" s="18" t="s">
        <v>2055</v>
      </c>
      <c r="G3328" s="18" t="s">
        <v>6514</v>
      </c>
      <c r="H3328" s="18" t="s">
        <v>2064</v>
      </c>
      <c r="I3328" s="18" t="s">
        <v>2065</v>
      </c>
      <c r="J3328" s="18" t="s">
        <v>4456</v>
      </c>
    </row>
    <row r="3329" s="12" customFormat="1" ht="42" customHeight="1" spans="1:10">
      <c r="A3329" s="18"/>
      <c r="B3329" s="18"/>
      <c r="C3329" s="18" t="s">
        <v>2067</v>
      </c>
      <c r="D3329" s="18" t="s">
        <v>2068</v>
      </c>
      <c r="E3329" s="18" t="s">
        <v>2074</v>
      </c>
      <c r="F3329" s="18" t="s">
        <v>2070</v>
      </c>
      <c r="G3329" s="18" t="s">
        <v>3042</v>
      </c>
      <c r="H3329" s="18" t="s">
        <v>2072</v>
      </c>
      <c r="I3329" s="18" t="s">
        <v>2058</v>
      </c>
      <c r="J3329" s="18" t="s">
        <v>4457</v>
      </c>
    </row>
    <row r="3330" s="12" customFormat="1" ht="42" customHeight="1" spans="1:10">
      <c r="A3330" s="19" t="s">
        <v>6764</v>
      </c>
      <c r="B3330" s="20"/>
      <c r="C3330" s="20"/>
      <c r="D3330" s="20"/>
      <c r="E3330" s="20"/>
      <c r="F3330" s="20"/>
      <c r="G3330" s="20"/>
      <c r="H3330" s="20"/>
      <c r="I3330" s="20"/>
      <c r="J3330" s="20"/>
    </row>
    <row r="3331" s="12" customFormat="1" ht="42" customHeight="1" spans="1:10">
      <c r="A3331" s="18" t="s">
        <v>5476</v>
      </c>
      <c r="B3331" s="18" t="s">
        <v>5476</v>
      </c>
      <c r="C3331" s="18" t="s">
        <v>2052</v>
      </c>
      <c r="D3331" s="18" t="s">
        <v>2110</v>
      </c>
      <c r="E3331" s="18" t="s">
        <v>2111</v>
      </c>
      <c r="F3331" s="18" t="s">
        <v>2055</v>
      </c>
      <c r="G3331" s="18" t="s">
        <v>6655</v>
      </c>
      <c r="H3331" s="18" t="s">
        <v>2233</v>
      </c>
      <c r="I3331" s="18" t="s">
        <v>2058</v>
      </c>
      <c r="J3331" s="18" t="s">
        <v>6765</v>
      </c>
    </row>
    <row r="3332" s="12" customFormat="1" ht="42" customHeight="1" spans="1:10">
      <c r="A3332" s="18"/>
      <c r="B3332" s="18"/>
      <c r="C3332" s="18" t="s">
        <v>2060</v>
      </c>
      <c r="D3332" s="18" t="s">
        <v>2061</v>
      </c>
      <c r="E3332" s="18" t="s">
        <v>6657</v>
      </c>
      <c r="F3332" s="18" t="s">
        <v>2070</v>
      </c>
      <c r="G3332" s="18" t="s">
        <v>2071</v>
      </c>
      <c r="H3332" s="18" t="s">
        <v>2072</v>
      </c>
      <c r="I3332" s="18" t="s">
        <v>2065</v>
      </c>
      <c r="J3332" s="18" t="s">
        <v>6658</v>
      </c>
    </row>
    <row r="3333" s="12" customFormat="1" ht="42" customHeight="1" spans="1:10">
      <c r="A3333" s="18"/>
      <c r="B3333" s="18"/>
      <c r="C3333" s="18" t="s">
        <v>2067</v>
      </c>
      <c r="D3333" s="18" t="s">
        <v>2068</v>
      </c>
      <c r="E3333" s="18" t="s">
        <v>4997</v>
      </c>
      <c r="F3333" s="18" t="s">
        <v>2070</v>
      </c>
      <c r="G3333" s="18" t="s">
        <v>2071</v>
      </c>
      <c r="H3333" s="18" t="s">
        <v>2072</v>
      </c>
      <c r="I3333" s="18" t="s">
        <v>2065</v>
      </c>
      <c r="J3333" s="18" t="s">
        <v>6766</v>
      </c>
    </row>
    <row r="3334" s="12" customFormat="1" ht="42" customHeight="1" spans="1:10">
      <c r="A3334" s="19" t="s">
        <v>6767</v>
      </c>
      <c r="B3334" s="20"/>
      <c r="C3334" s="20"/>
      <c r="D3334" s="20"/>
      <c r="E3334" s="20"/>
      <c r="F3334" s="20"/>
      <c r="G3334" s="20"/>
      <c r="H3334" s="20"/>
      <c r="I3334" s="20"/>
      <c r="J3334" s="20"/>
    </row>
    <row r="3335" s="12" customFormat="1" ht="42" customHeight="1" spans="1:10">
      <c r="A3335" s="18" t="s">
        <v>3933</v>
      </c>
      <c r="B3335" s="18" t="s">
        <v>6768</v>
      </c>
      <c r="C3335" s="18" t="s">
        <v>2052</v>
      </c>
      <c r="D3335" s="18" t="s">
        <v>2088</v>
      </c>
      <c r="E3335" s="18" t="s">
        <v>2105</v>
      </c>
      <c r="F3335" s="18" t="s">
        <v>2055</v>
      </c>
      <c r="G3335" s="18" t="s">
        <v>6769</v>
      </c>
      <c r="H3335" s="18" t="s">
        <v>2211</v>
      </c>
      <c r="I3335" s="18" t="s">
        <v>2065</v>
      </c>
      <c r="J3335" s="18" t="s">
        <v>2105</v>
      </c>
    </row>
    <row r="3336" s="12" customFormat="1" ht="42" customHeight="1" spans="1:10">
      <c r="A3336" s="18"/>
      <c r="B3336" s="18"/>
      <c r="C3336" s="18" t="s">
        <v>2060</v>
      </c>
      <c r="D3336" s="18" t="s">
        <v>2061</v>
      </c>
      <c r="E3336" s="18" t="s">
        <v>2380</v>
      </c>
      <c r="F3336" s="18" t="s">
        <v>2070</v>
      </c>
      <c r="G3336" s="18" t="s">
        <v>2103</v>
      </c>
      <c r="H3336" s="18" t="s">
        <v>2072</v>
      </c>
      <c r="I3336" s="18" t="s">
        <v>2058</v>
      </c>
      <c r="J3336" s="18" t="s">
        <v>6154</v>
      </c>
    </row>
    <row r="3337" s="12" customFormat="1" ht="42" customHeight="1" spans="1:10">
      <c r="A3337" s="18"/>
      <c r="B3337" s="18"/>
      <c r="C3337" s="18" t="s">
        <v>2067</v>
      </c>
      <c r="D3337" s="18" t="s">
        <v>2068</v>
      </c>
      <c r="E3337" s="18" t="s">
        <v>6770</v>
      </c>
      <c r="F3337" s="18" t="s">
        <v>2070</v>
      </c>
      <c r="G3337" s="18" t="s">
        <v>2103</v>
      </c>
      <c r="H3337" s="18" t="s">
        <v>2072</v>
      </c>
      <c r="I3337" s="18" t="s">
        <v>2058</v>
      </c>
      <c r="J3337" s="18" t="s">
        <v>2068</v>
      </c>
    </row>
    <row r="3338" s="12" customFormat="1" ht="42" customHeight="1" spans="1:10">
      <c r="A3338" s="18" t="s">
        <v>5476</v>
      </c>
      <c r="B3338" s="18" t="s">
        <v>3742</v>
      </c>
      <c r="C3338" s="18" t="s">
        <v>2052</v>
      </c>
      <c r="D3338" s="18" t="s">
        <v>2053</v>
      </c>
      <c r="E3338" s="18" t="s">
        <v>4824</v>
      </c>
      <c r="F3338" s="18" t="s">
        <v>2055</v>
      </c>
      <c r="G3338" s="18" t="s">
        <v>6599</v>
      </c>
      <c r="H3338" s="18" t="s">
        <v>2057</v>
      </c>
      <c r="I3338" s="18" t="s">
        <v>2058</v>
      </c>
      <c r="J3338" s="18" t="s">
        <v>4825</v>
      </c>
    </row>
    <row r="3339" s="12" customFormat="1" ht="42" customHeight="1" spans="1:10">
      <c r="A3339" s="18"/>
      <c r="B3339" s="18"/>
      <c r="C3339" s="18" t="s">
        <v>2052</v>
      </c>
      <c r="D3339" s="18" t="s">
        <v>2053</v>
      </c>
      <c r="E3339" s="18" t="s">
        <v>5180</v>
      </c>
      <c r="F3339" s="18" t="s">
        <v>2070</v>
      </c>
      <c r="G3339" s="18" t="s">
        <v>2221</v>
      </c>
      <c r="H3339" s="18" t="s">
        <v>2833</v>
      </c>
      <c r="I3339" s="18" t="s">
        <v>2058</v>
      </c>
      <c r="J3339" s="18" t="s">
        <v>6157</v>
      </c>
    </row>
    <row r="3340" s="12" customFormat="1" ht="42" customHeight="1" spans="1:10">
      <c r="A3340" s="18"/>
      <c r="B3340" s="18"/>
      <c r="C3340" s="18" t="s">
        <v>2052</v>
      </c>
      <c r="D3340" s="18" t="s">
        <v>2053</v>
      </c>
      <c r="E3340" s="18" t="s">
        <v>6158</v>
      </c>
      <c r="F3340" s="18" t="s">
        <v>2055</v>
      </c>
      <c r="G3340" s="18" t="s">
        <v>2221</v>
      </c>
      <c r="H3340" s="18" t="s">
        <v>2689</v>
      </c>
      <c r="I3340" s="18" t="s">
        <v>2058</v>
      </c>
      <c r="J3340" s="18" t="s">
        <v>6159</v>
      </c>
    </row>
    <row r="3341" s="12" customFormat="1" ht="42" customHeight="1" spans="1:10">
      <c r="A3341" s="18"/>
      <c r="B3341" s="18"/>
      <c r="C3341" s="18" t="s">
        <v>2060</v>
      </c>
      <c r="D3341" s="18" t="s">
        <v>2061</v>
      </c>
      <c r="E3341" s="18" t="s">
        <v>2062</v>
      </c>
      <c r="F3341" s="18" t="s">
        <v>2055</v>
      </c>
      <c r="G3341" s="18" t="s">
        <v>2063</v>
      </c>
      <c r="H3341" s="18"/>
      <c r="I3341" s="18" t="s">
        <v>2065</v>
      </c>
      <c r="J3341" s="18" t="s">
        <v>4826</v>
      </c>
    </row>
    <row r="3342" s="12" customFormat="1" ht="42" customHeight="1" spans="1:10">
      <c r="A3342" s="18"/>
      <c r="B3342" s="18"/>
      <c r="C3342" s="18" t="s">
        <v>2060</v>
      </c>
      <c r="D3342" s="18" t="s">
        <v>2061</v>
      </c>
      <c r="E3342" s="18" t="s">
        <v>6129</v>
      </c>
      <c r="F3342" s="18" t="s">
        <v>2055</v>
      </c>
      <c r="G3342" s="18" t="s">
        <v>6130</v>
      </c>
      <c r="H3342" s="18"/>
      <c r="I3342" s="18" t="s">
        <v>2065</v>
      </c>
      <c r="J3342" s="18" t="s">
        <v>6161</v>
      </c>
    </row>
    <row r="3343" s="12" customFormat="1" ht="42" customHeight="1" spans="1:10">
      <c r="A3343" s="18"/>
      <c r="B3343" s="18"/>
      <c r="C3343" s="18" t="s">
        <v>2067</v>
      </c>
      <c r="D3343" s="18" t="s">
        <v>2068</v>
      </c>
      <c r="E3343" s="18" t="s">
        <v>2074</v>
      </c>
      <c r="F3343" s="18" t="s">
        <v>2070</v>
      </c>
      <c r="G3343" s="18" t="s">
        <v>2071</v>
      </c>
      <c r="H3343" s="18" t="s">
        <v>2072</v>
      </c>
      <c r="I3343" s="18" t="s">
        <v>2058</v>
      </c>
      <c r="J3343" s="18" t="s">
        <v>2075</v>
      </c>
    </row>
    <row r="3344" s="12" customFormat="1" ht="42" customHeight="1" spans="1:10">
      <c r="A3344" s="18"/>
      <c r="B3344" s="18"/>
      <c r="C3344" s="18" t="s">
        <v>2067</v>
      </c>
      <c r="D3344" s="18" t="s">
        <v>2068</v>
      </c>
      <c r="E3344" s="18" t="s">
        <v>2069</v>
      </c>
      <c r="F3344" s="18" t="s">
        <v>2070</v>
      </c>
      <c r="G3344" s="18" t="s">
        <v>2071</v>
      </c>
      <c r="H3344" s="18" t="s">
        <v>2072</v>
      </c>
      <c r="I3344" s="18" t="s">
        <v>2058</v>
      </c>
      <c r="J3344" s="18" t="s">
        <v>4827</v>
      </c>
    </row>
    <row r="3345" s="12" customFormat="1" ht="42" customHeight="1" spans="1:10">
      <c r="A3345" s="18" t="s">
        <v>6148</v>
      </c>
      <c r="B3345" s="18" t="s">
        <v>6748</v>
      </c>
      <c r="C3345" s="18" t="s">
        <v>2052</v>
      </c>
      <c r="D3345" s="18" t="s">
        <v>2053</v>
      </c>
      <c r="E3345" s="18" t="s">
        <v>6749</v>
      </c>
      <c r="F3345" s="18" t="s">
        <v>2055</v>
      </c>
      <c r="G3345" s="18" t="s">
        <v>2079</v>
      </c>
      <c r="H3345" s="18" t="s">
        <v>2057</v>
      </c>
      <c r="I3345" s="18" t="s">
        <v>2058</v>
      </c>
      <c r="J3345" s="18" t="s">
        <v>6771</v>
      </c>
    </row>
    <row r="3346" s="12" customFormat="1" ht="42" customHeight="1" spans="1:10">
      <c r="A3346" s="18"/>
      <c r="B3346" s="18"/>
      <c r="C3346" s="18" t="s">
        <v>2052</v>
      </c>
      <c r="D3346" s="18" t="s">
        <v>2088</v>
      </c>
      <c r="E3346" s="18" t="s">
        <v>2105</v>
      </c>
      <c r="F3346" s="18" t="s">
        <v>2055</v>
      </c>
      <c r="G3346" s="18" t="s">
        <v>5107</v>
      </c>
      <c r="H3346" s="18" t="s">
        <v>2211</v>
      </c>
      <c r="I3346" s="18" t="s">
        <v>2058</v>
      </c>
      <c r="J3346" s="18" t="s">
        <v>6771</v>
      </c>
    </row>
    <row r="3347" s="12" customFormat="1" ht="42" customHeight="1" spans="1:10">
      <c r="A3347" s="18"/>
      <c r="B3347" s="18"/>
      <c r="C3347" s="18" t="s">
        <v>2060</v>
      </c>
      <c r="D3347" s="18" t="s">
        <v>2061</v>
      </c>
      <c r="E3347" s="18" t="s">
        <v>6004</v>
      </c>
      <c r="F3347" s="18" t="s">
        <v>2055</v>
      </c>
      <c r="G3347" s="18" t="s">
        <v>2086</v>
      </c>
      <c r="H3347" s="18" t="s">
        <v>2072</v>
      </c>
      <c r="I3347" s="18" t="s">
        <v>2058</v>
      </c>
      <c r="J3347" s="18" t="s">
        <v>6771</v>
      </c>
    </row>
    <row r="3348" s="12" customFormat="1" ht="42" customHeight="1" spans="1:10">
      <c r="A3348" s="18"/>
      <c r="B3348" s="18"/>
      <c r="C3348" s="18" t="s">
        <v>2067</v>
      </c>
      <c r="D3348" s="18" t="s">
        <v>2068</v>
      </c>
      <c r="E3348" s="18" t="s">
        <v>6218</v>
      </c>
      <c r="F3348" s="18" t="s">
        <v>2070</v>
      </c>
      <c r="G3348" s="18" t="s">
        <v>2103</v>
      </c>
      <c r="H3348" s="18" t="s">
        <v>2072</v>
      </c>
      <c r="I3348" s="18" t="s">
        <v>2058</v>
      </c>
      <c r="J3348" s="18" t="s">
        <v>6771</v>
      </c>
    </row>
    <row r="3349" s="12" customFormat="1" ht="42" customHeight="1" spans="1:10">
      <c r="A3349" s="17" t="s">
        <v>6772</v>
      </c>
      <c r="B3349" s="20"/>
      <c r="C3349" s="20"/>
      <c r="D3349" s="20"/>
      <c r="E3349" s="20"/>
      <c r="F3349" s="20"/>
      <c r="G3349" s="20"/>
      <c r="H3349" s="20"/>
      <c r="I3349" s="20"/>
      <c r="J3349" s="20"/>
    </row>
    <row r="3350" s="12" customFormat="1" ht="42" customHeight="1" spans="1:10">
      <c r="A3350" s="19" t="s">
        <v>6772</v>
      </c>
      <c r="B3350" s="20"/>
      <c r="C3350" s="20"/>
      <c r="D3350" s="20"/>
      <c r="E3350" s="20"/>
      <c r="F3350" s="20"/>
      <c r="G3350" s="20"/>
      <c r="H3350" s="20"/>
      <c r="I3350" s="20"/>
      <c r="J3350" s="20"/>
    </row>
    <row r="3351" s="12" customFormat="1" ht="42" customHeight="1" spans="1:10">
      <c r="A3351" s="18" t="s">
        <v>6773</v>
      </c>
      <c r="B3351" s="18" t="s">
        <v>6774</v>
      </c>
      <c r="C3351" s="18" t="s">
        <v>2052</v>
      </c>
      <c r="D3351" s="18" t="s">
        <v>2053</v>
      </c>
      <c r="E3351" s="18" t="s">
        <v>5180</v>
      </c>
      <c r="F3351" s="18" t="s">
        <v>2055</v>
      </c>
      <c r="G3351" s="18" t="s">
        <v>6775</v>
      </c>
      <c r="H3351" s="18" t="s">
        <v>2833</v>
      </c>
      <c r="I3351" s="18" t="s">
        <v>2058</v>
      </c>
      <c r="J3351" s="18" t="s">
        <v>5181</v>
      </c>
    </row>
    <row r="3352" s="12" customFormat="1" ht="42" customHeight="1" spans="1:10">
      <c r="A3352" s="18"/>
      <c r="B3352" s="18"/>
      <c r="C3352" s="18" t="s">
        <v>2052</v>
      </c>
      <c r="D3352" s="18" t="s">
        <v>2084</v>
      </c>
      <c r="E3352" s="18" t="s">
        <v>6776</v>
      </c>
      <c r="F3352" s="18" t="s">
        <v>2055</v>
      </c>
      <c r="G3352" s="18" t="s">
        <v>2086</v>
      </c>
      <c r="H3352" s="18" t="s">
        <v>2072</v>
      </c>
      <c r="I3352" s="18" t="s">
        <v>2058</v>
      </c>
      <c r="J3352" s="18" t="s">
        <v>6777</v>
      </c>
    </row>
    <row r="3353" s="12" customFormat="1" ht="42" customHeight="1" spans="1:10">
      <c r="A3353" s="18"/>
      <c r="B3353" s="18"/>
      <c r="C3353" s="18" t="s">
        <v>2052</v>
      </c>
      <c r="D3353" s="18" t="s">
        <v>2084</v>
      </c>
      <c r="E3353" s="18" t="s">
        <v>6778</v>
      </c>
      <c r="F3353" s="18" t="s">
        <v>2070</v>
      </c>
      <c r="G3353" s="18" t="s">
        <v>2103</v>
      </c>
      <c r="H3353" s="18" t="s">
        <v>2072</v>
      </c>
      <c r="I3353" s="18" t="s">
        <v>2058</v>
      </c>
      <c r="J3353" s="18" t="s">
        <v>6779</v>
      </c>
    </row>
    <row r="3354" s="12" customFormat="1" ht="42" customHeight="1" spans="1:10">
      <c r="A3354" s="18"/>
      <c r="B3354" s="18"/>
      <c r="C3354" s="18" t="s">
        <v>2052</v>
      </c>
      <c r="D3354" s="18" t="s">
        <v>2088</v>
      </c>
      <c r="E3354" s="18" t="s">
        <v>6780</v>
      </c>
      <c r="F3354" s="18" t="s">
        <v>2070</v>
      </c>
      <c r="G3354" s="18" t="s">
        <v>2103</v>
      </c>
      <c r="H3354" s="18" t="s">
        <v>2072</v>
      </c>
      <c r="I3354" s="18" t="s">
        <v>2058</v>
      </c>
      <c r="J3354" s="18" t="s">
        <v>6781</v>
      </c>
    </row>
    <row r="3355" s="12" customFormat="1" ht="42" customHeight="1" spans="1:10">
      <c r="A3355" s="18"/>
      <c r="B3355" s="18"/>
      <c r="C3355" s="18" t="s">
        <v>2052</v>
      </c>
      <c r="D3355" s="18" t="s">
        <v>2110</v>
      </c>
      <c r="E3355" s="18" t="s">
        <v>2111</v>
      </c>
      <c r="F3355" s="18" t="s">
        <v>2106</v>
      </c>
      <c r="G3355" s="18" t="s">
        <v>2839</v>
      </c>
      <c r="H3355" s="18" t="s">
        <v>2233</v>
      </c>
      <c r="I3355" s="18" t="s">
        <v>2058</v>
      </c>
      <c r="J3355" s="18" t="s">
        <v>6782</v>
      </c>
    </row>
    <row r="3356" s="12" customFormat="1" ht="42" customHeight="1" spans="1:10">
      <c r="A3356" s="18"/>
      <c r="B3356" s="18"/>
      <c r="C3356" s="18" t="s">
        <v>2060</v>
      </c>
      <c r="D3356" s="18" t="s">
        <v>2061</v>
      </c>
      <c r="E3356" s="18" t="s">
        <v>5190</v>
      </c>
      <c r="F3356" s="18" t="s">
        <v>2070</v>
      </c>
      <c r="G3356" s="18" t="s">
        <v>2103</v>
      </c>
      <c r="H3356" s="18" t="s">
        <v>2072</v>
      </c>
      <c r="I3356" s="18" t="s">
        <v>2058</v>
      </c>
      <c r="J3356" s="18" t="s">
        <v>5191</v>
      </c>
    </row>
    <row r="3357" s="12" customFormat="1" ht="42" customHeight="1" spans="1:10">
      <c r="A3357" s="18"/>
      <c r="B3357" s="18"/>
      <c r="C3357" s="18" t="s">
        <v>2067</v>
      </c>
      <c r="D3357" s="18" t="s">
        <v>2068</v>
      </c>
      <c r="E3357" s="18" t="s">
        <v>4411</v>
      </c>
      <c r="F3357" s="18" t="s">
        <v>2070</v>
      </c>
      <c r="G3357" s="18" t="s">
        <v>2103</v>
      </c>
      <c r="H3357" s="18" t="s">
        <v>2072</v>
      </c>
      <c r="I3357" s="18" t="s">
        <v>2058</v>
      </c>
      <c r="J3357" s="18" t="s">
        <v>6783</v>
      </c>
    </row>
    <row r="3358" s="12" customFormat="1" ht="42" customHeight="1" spans="1:10">
      <c r="A3358" s="18" t="s">
        <v>6784</v>
      </c>
      <c r="B3358" s="18" t="s">
        <v>6785</v>
      </c>
      <c r="C3358" s="18" t="s">
        <v>2052</v>
      </c>
      <c r="D3358" s="18" t="s">
        <v>2053</v>
      </c>
      <c r="E3358" s="18" t="s">
        <v>6786</v>
      </c>
      <c r="F3358" s="18" t="s">
        <v>2055</v>
      </c>
      <c r="G3358" s="18" t="s">
        <v>2475</v>
      </c>
      <c r="H3358" s="18" t="s">
        <v>6787</v>
      </c>
      <c r="I3358" s="18" t="s">
        <v>2058</v>
      </c>
      <c r="J3358" s="18" t="s">
        <v>6788</v>
      </c>
    </row>
    <row r="3359" s="12" customFormat="1" ht="42" customHeight="1" spans="1:10">
      <c r="A3359" s="18"/>
      <c r="B3359" s="18"/>
      <c r="C3359" s="18" t="s">
        <v>2052</v>
      </c>
      <c r="D3359" s="18" t="s">
        <v>2053</v>
      </c>
      <c r="E3359" s="18" t="s">
        <v>6789</v>
      </c>
      <c r="F3359" s="18" t="s">
        <v>2055</v>
      </c>
      <c r="G3359" s="18" t="s">
        <v>2475</v>
      </c>
      <c r="H3359" s="18" t="s">
        <v>2100</v>
      </c>
      <c r="I3359" s="18" t="s">
        <v>2058</v>
      </c>
      <c r="J3359" s="18" t="s">
        <v>6790</v>
      </c>
    </row>
    <row r="3360" s="12" customFormat="1" ht="42" customHeight="1" spans="1:10">
      <c r="A3360" s="18"/>
      <c r="B3360" s="18"/>
      <c r="C3360" s="18" t="s">
        <v>2052</v>
      </c>
      <c r="D3360" s="18" t="s">
        <v>2084</v>
      </c>
      <c r="E3360" s="18" t="s">
        <v>6791</v>
      </c>
      <c r="F3360" s="18" t="s">
        <v>2070</v>
      </c>
      <c r="G3360" s="18" t="s">
        <v>2071</v>
      </c>
      <c r="H3360" s="18" t="s">
        <v>2072</v>
      </c>
      <c r="I3360" s="18" t="s">
        <v>2058</v>
      </c>
      <c r="J3360" s="18" t="s">
        <v>6792</v>
      </c>
    </row>
    <row r="3361" s="12" customFormat="1" ht="42" customHeight="1" spans="1:10">
      <c r="A3361" s="18"/>
      <c r="B3361" s="18"/>
      <c r="C3361" s="18" t="s">
        <v>2052</v>
      </c>
      <c r="D3361" s="18" t="s">
        <v>2084</v>
      </c>
      <c r="E3361" s="18" t="s">
        <v>6793</v>
      </c>
      <c r="F3361" s="18" t="s">
        <v>2055</v>
      </c>
      <c r="G3361" s="18" t="s">
        <v>2086</v>
      </c>
      <c r="H3361" s="18" t="s">
        <v>2072</v>
      </c>
      <c r="I3361" s="18" t="s">
        <v>2058</v>
      </c>
      <c r="J3361" s="18" t="s">
        <v>6794</v>
      </c>
    </row>
    <row r="3362" s="12" customFormat="1" ht="42" customHeight="1" spans="1:10">
      <c r="A3362" s="18"/>
      <c r="B3362" s="18"/>
      <c r="C3362" s="18" t="s">
        <v>2052</v>
      </c>
      <c r="D3362" s="18" t="s">
        <v>2084</v>
      </c>
      <c r="E3362" s="18" t="s">
        <v>6795</v>
      </c>
      <c r="F3362" s="18" t="s">
        <v>2055</v>
      </c>
      <c r="G3362" s="18" t="s">
        <v>2086</v>
      </c>
      <c r="H3362" s="18" t="s">
        <v>2072</v>
      </c>
      <c r="I3362" s="18" t="s">
        <v>2058</v>
      </c>
      <c r="J3362" s="18" t="s">
        <v>6796</v>
      </c>
    </row>
    <row r="3363" s="12" customFormat="1" ht="42" customHeight="1" spans="1:10">
      <c r="A3363" s="18"/>
      <c r="B3363" s="18"/>
      <c r="C3363" s="18" t="s">
        <v>2052</v>
      </c>
      <c r="D3363" s="18" t="s">
        <v>2088</v>
      </c>
      <c r="E3363" s="18" t="s">
        <v>2293</v>
      </c>
      <c r="F3363" s="18" t="s">
        <v>2106</v>
      </c>
      <c r="G3363" s="18" t="s">
        <v>2294</v>
      </c>
      <c r="H3363" s="18" t="s">
        <v>2108</v>
      </c>
      <c r="I3363" s="18" t="s">
        <v>2058</v>
      </c>
      <c r="J3363" s="18" t="s">
        <v>6797</v>
      </c>
    </row>
    <row r="3364" s="12" customFormat="1" ht="42" customHeight="1" spans="1:10">
      <c r="A3364" s="18"/>
      <c r="B3364" s="18"/>
      <c r="C3364" s="18" t="s">
        <v>2052</v>
      </c>
      <c r="D3364" s="18" t="s">
        <v>2110</v>
      </c>
      <c r="E3364" s="18" t="s">
        <v>2111</v>
      </c>
      <c r="F3364" s="18" t="s">
        <v>2106</v>
      </c>
      <c r="G3364" s="18" t="s">
        <v>2839</v>
      </c>
      <c r="H3364" s="18" t="s">
        <v>2233</v>
      </c>
      <c r="I3364" s="18" t="s">
        <v>2058</v>
      </c>
      <c r="J3364" s="18" t="s">
        <v>6798</v>
      </c>
    </row>
    <row r="3365" s="12" customFormat="1" ht="42" customHeight="1" spans="1:10">
      <c r="A3365" s="18"/>
      <c r="B3365" s="18"/>
      <c r="C3365" s="18" t="s">
        <v>2060</v>
      </c>
      <c r="D3365" s="18" t="s">
        <v>2061</v>
      </c>
      <c r="E3365" s="18" t="s">
        <v>6799</v>
      </c>
      <c r="F3365" s="18" t="s">
        <v>2055</v>
      </c>
      <c r="G3365" s="18" t="s">
        <v>2475</v>
      </c>
      <c r="H3365" s="18" t="s">
        <v>2100</v>
      </c>
      <c r="I3365" s="18" t="s">
        <v>2058</v>
      </c>
      <c r="J3365" s="18" t="s">
        <v>6800</v>
      </c>
    </row>
    <row r="3366" s="12" customFormat="1" ht="42" customHeight="1" spans="1:10">
      <c r="A3366" s="18"/>
      <c r="B3366" s="18"/>
      <c r="C3366" s="18" t="s">
        <v>2060</v>
      </c>
      <c r="D3366" s="18" t="s">
        <v>2061</v>
      </c>
      <c r="E3366" s="18" t="s">
        <v>6801</v>
      </c>
      <c r="F3366" s="18" t="s">
        <v>2055</v>
      </c>
      <c r="G3366" s="18" t="s">
        <v>2475</v>
      </c>
      <c r="H3366" s="18" t="s">
        <v>2100</v>
      </c>
      <c r="I3366" s="18" t="s">
        <v>2058</v>
      </c>
      <c r="J3366" s="18" t="s">
        <v>6802</v>
      </c>
    </row>
    <row r="3367" s="12" customFormat="1" ht="42" customHeight="1" spans="1:10">
      <c r="A3367" s="18"/>
      <c r="B3367" s="18"/>
      <c r="C3367" s="18" t="s">
        <v>2060</v>
      </c>
      <c r="D3367" s="18" t="s">
        <v>2061</v>
      </c>
      <c r="E3367" s="18" t="s">
        <v>6803</v>
      </c>
      <c r="F3367" s="18" t="s">
        <v>2055</v>
      </c>
      <c r="G3367" s="18" t="s">
        <v>2221</v>
      </c>
      <c r="H3367" s="18" t="s">
        <v>2082</v>
      </c>
      <c r="I3367" s="18" t="s">
        <v>2058</v>
      </c>
      <c r="J3367" s="18" t="s">
        <v>6804</v>
      </c>
    </row>
    <row r="3368" s="12" customFormat="1" ht="42" customHeight="1" spans="1:10">
      <c r="A3368" s="18"/>
      <c r="B3368" s="18"/>
      <c r="C3368" s="18" t="s">
        <v>2067</v>
      </c>
      <c r="D3368" s="18" t="s">
        <v>2068</v>
      </c>
      <c r="E3368" s="18" t="s">
        <v>6805</v>
      </c>
      <c r="F3368" s="18" t="s">
        <v>2070</v>
      </c>
      <c r="G3368" s="18" t="s">
        <v>2103</v>
      </c>
      <c r="H3368" s="18" t="s">
        <v>2072</v>
      </c>
      <c r="I3368" s="18" t="s">
        <v>2058</v>
      </c>
      <c r="J3368" s="18" t="s">
        <v>2068</v>
      </c>
    </row>
    <row r="3369" s="12" customFormat="1" ht="42" customHeight="1" spans="1:10">
      <c r="A3369" s="18" t="s">
        <v>2097</v>
      </c>
      <c r="B3369" s="18" t="s">
        <v>2098</v>
      </c>
      <c r="C3369" s="18" t="s">
        <v>2052</v>
      </c>
      <c r="D3369" s="18" t="s">
        <v>2053</v>
      </c>
      <c r="E3369" s="18" t="s">
        <v>2099</v>
      </c>
      <c r="F3369" s="18" t="s">
        <v>2055</v>
      </c>
      <c r="G3369" s="18" t="s">
        <v>2079</v>
      </c>
      <c r="H3369" s="18" t="s">
        <v>2211</v>
      </c>
      <c r="I3369" s="18" t="s">
        <v>2058</v>
      </c>
      <c r="J3369" s="18" t="s">
        <v>2101</v>
      </c>
    </row>
    <row r="3370" s="12" customFormat="1" ht="42" customHeight="1" spans="1:10">
      <c r="A3370" s="18"/>
      <c r="B3370" s="18"/>
      <c r="C3370" s="18" t="s">
        <v>2052</v>
      </c>
      <c r="D3370" s="18" t="s">
        <v>2084</v>
      </c>
      <c r="E3370" s="18" t="s">
        <v>2102</v>
      </c>
      <c r="F3370" s="18" t="s">
        <v>2070</v>
      </c>
      <c r="G3370" s="18" t="s">
        <v>2103</v>
      </c>
      <c r="H3370" s="18" t="s">
        <v>2072</v>
      </c>
      <c r="I3370" s="18" t="s">
        <v>2058</v>
      </c>
      <c r="J3370" s="18" t="s">
        <v>2104</v>
      </c>
    </row>
    <row r="3371" s="12" customFormat="1" ht="42" customHeight="1" spans="1:10">
      <c r="A3371" s="18"/>
      <c r="B3371" s="18"/>
      <c r="C3371" s="18" t="s">
        <v>2052</v>
      </c>
      <c r="D3371" s="18" t="s">
        <v>2088</v>
      </c>
      <c r="E3371" s="18" t="s">
        <v>2105</v>
      </c>
      <c r="F3371" s="18" t="s">
        <v>2106</v>
      </c>
      <c r="G3371" s="18" t="s">
        <v>2107</v>
      </c>
      <c r="H3371" s="18" t="s">
        <v>2108</v>
      </c>
      <c r="I3371" s="18" t="s">
        <v>2058</v>
      </c>
      <c r="J3371" s="18" t="s">
        <v>2109</v>
      </c>
    </row>
    <row r="3372" s="12" customFormat="1" ht="42" customHeight="1" spans="1:10">
      <c r="A3372" s="18"/>
      <c r="B3372" s="18"/>
      <c r="C3372" s="18" t="s">
        <v>2052</v>
      </c>
      <c r="D3372" s="18" t="s">
        <v>2110</v>
      </c>
      <c r="E3372" s="18" t="s">
        <v>2111</v>
      </c>
      <c r="F3372" s="18" t="s">
        <v>2106</v>
      </c>
      <c r="G3372" s="18" t="s">
        <v>2103</v>
      </c>
      <c r="H3372" s="18" t="s">
        <v>2072</v>
      </c>
      <c r="I3372" s="18" t="s">
        <v>2058</v>
      </c>
      <c r="J3372" s="18" t="s">
        <v>2112</v>
      </c>
    </row>
    <row r="3373" s="12" customFormat="1" ht="42" customHeight="1" spans="1:10">
      <c r="A3373" s="18"/>
      <c r="B3373" s="18"/>
      <c r="C3373" s="18" t="s">
        <v>2060</v>
      </c>
      <c r="D3373" s="18" t="s">
        <v>2061</v>
      </c>
      <c r="E3373" s="18" t="s">
        <v>2113</v>
      </c>
      <c r="F3373" s="18" t="s">
        <v>2055</v>
      </c>
      <c r="G3373" s="18" t="s">
        <v>2114</v>
      </c>
      <c r="H3373" s="18" t="s">
        <v>2064</v>
      </c>
      <c r="I3373" s="18" t="s">
        <v>2065</v>
      </c>
      <c r="J3373" s="18" t="s">
        <v>2115</v>
      </c>
    </row>
    <row r="3374" s="12" customFormat="1" ht="42" customHeight="1" spans="1:10">
      <c r="A3374" s="18"/>
      <c r="B3374" s="18"/>
      <c r="C3374" s="18" t="s">
        <v>2067</v>
      </c>
      <c r="D3374" s="18" t="s">
        <v>2068</v>
      </c>
      <c r="E3374" s="18" t="s">
        <v>2116</v>
      </c>
      <c r="F3374" s="18" t="s">
        <v>2070</v>
      </c>
      <c r="G3374" s="18" t="s">
        <v>2071</v>
      </c>
      <c r="H3374" s="18" t="s">
        <v>2072</v>
      </c>
      <c r="I3374" s="18" t="s">
        <v>2058</v>
      </c>
      <c r="J3374" s="18" t="s">
        <v>2117</v>
      </c>
    </row>
    <row r="3375" s="12" customFormat="1" ht="42" customHeight="1" spans="1:10">
      <c r="A3375" s="18" t="s">
        <v>6806</v>
      </c>
      <c r="B3375" s="18" t="s">
        <v>2098</v>
      </c>
      <c r="C3375" s="18" t="s">
        <v>2052</v>
      </c>
      <c r="D3375" s="18" t="s">
        <v>2053</v>
      </c>
      <c r="E3375" s="18" t="s">
        <v>2099</v>
      </c>
      <c r="F3375" s="18" t="s">
        <v>2055</v>
      </c>
      <c r="G3375" s="18" t="s">
        <v>5320</v>
      </c>
      <c r="H3375" s="18" t="s">
        <v>3863</v>
      </c>
      <c r="I3375" s="18" t="s">
        <v>2058</v>
      </c>
      <c r="J3375" s="18" t="s">
        <v>2101</v>
      </c>
    </row>
    <row r="3376" s="12" customFormat="1" ht="42" customHeight="1" spans="1:10">
      <c r="A3376" s="18"/>
      <c r="B3376" s="18"/>
      <c r="C3376" s="18" t="s">
        <v>2052</v>
      </c>
      <c r="D3376" s="18" t="s">
        <v>2084</v>
      </c>
      <c r="E3376" s="18" t="s">
        <v>2102</v>
      </c>
      <c r="F3376" s="18" t="s">
        <v>2070</v>
      </c>
      <c r="G3376" s="18" t="s">
        <v>2103</v>
      </c>
      <c r="H3376" s="18" t="s">
        <v>2072</v>
      </c>
      <c r="I3376" s="18" t="s">
        <v>2058</v>
      </c>
      <c r="J3376" s="18" t="s">
        <v>2104</v>
      </c>
    </row>
    <row r="3377" s="12" customFormat="1" ht="42" customHeight="1" spans="1:10">
      <c r="A3377" s="18"/>
      <c r="B3377" s="18"/>
      <c r="C3377" s="18" t="s">
        <v>2052</v>
      </c>
      <c r="D3377" s="18" t="s">
        <v>2088</v>
      </c>
      <c r="E3377" s="18" t="s">
        <v>2105</v>
      </c>
      <c r="F3377" s="18" t="s">
        <v>2106</v>
      </c>
      <c r="G3377" s="18" t="s">
        <v>2107</v>
      </c>
      <c r="H3377" s="18" t="s">
        <v>2108</v>
      </c>
      <c r="I3377" s="18" t="s">
        <v>2058</v>
      </c>
      <c r="J3377" s="18" t="s">
        <v>2109</v>
      </c>
    </row>
    <row r="3378" s="12" customFormat="1" ht="42" customHeight="1" spans="1:10">
      <c r="A3378" s="18"/>
      <c r="B3378" s="18"/>
      <c r="C3378" s="18" t="s">
        <v>2052</v>
      </c>
      <c r="D3378" s="18" t="s">
        <v>2110</v>
      </c>
      <c r="E3378" s="18" t="s">
        <v>2111</v>
      </c>
      <c r="F3378" s="18" t="s">
        <v>2106</v>
      </c>
      <c r="G3378" s="18" t="s">
        <v>2103</v>
      </c>
      <c r="H3378" s="18" t="s">
        <v>2072</v>
      </c>
      <c r="I3378" s="18" t="s">
        <v>2058</v>
      </c>
      <c r="J3378" s="18" t="s">
        <v>2112</v>
      </c>
    </row>
    <row r="3379" s="12" customFormat="1" ht="42" customHeight="1" spans="1:10">
      <c r="A3379" s="18"/>
      <c r="B3379" s="18"/>
      <c r="C3379" s="18" t="s">
        <v>2060</v>
      </c>
      <c r="D3379" s="18" t="s">
        <v>2061</v>
      </c>
      <c r="E3379" s="18" t="s">
        <v>2113</v>
      </c>
      <c r="F3379" s="18" t="s">
        <v>2055</v>
      </c>
      <c r="G3379" s="18" t="s">
        <v>2114</v>
      </c>
      <c r="H3379" s="18" t="s">
        <v>2064</v>
      </c>
      <c r="I3379" s="18" t="s">
        <v>2065</v>
      </c>
      <c r="J3379" s="18" t="s">
        <v>2115</v>
      </c>
    </row>
    <row r="3380" s="12" customFormat="1" ht="42" customHeight="1" spans="1:10">
      <c r="A3380" s="18"/>
      <c r="B3380" s="18"/>
      <c r="C3380" s="18" t="s">
        <v>2067</v>
      </c>
      <c r="D3380" s="18" t="s">
        <v>2068</v>
      </c>
      <c r="E3380" s="18" t="s">
        <v>2116</v>
      </c>
      <c r="F3380" s="18" t="s">
        <v>2070</v>
      </c>
      <c r="G3380" s="18" t="s">
        <v>2071</v>
      </c>
      <c r="H3380" s="18" t="s">
        <v>2072</v>
      </c>
      <c r="I3380" s="18" t="s">
        <v>2058</v>
      </c>
      <c r="J3380" s="18" t="s">
        <v>2117</v>
      </c>
    </row>
    <row r="3381" s="12" customFormat="1" ht="42" customHeight="1" spans="1:10">
      <c r="A3381" s="18" t="s">
        <v>2276</v>
      </c>
      <c r="B3381" s="18" t="s">
        <v>2277</v>
      </c>
      <c r="C3381" s="18" t="s">
        <v>2052</v>
      </c>
      <c r="D3381" s="18" t="s">
        <v>2053</v>
      </c>
      <c r="E3381" s="18" t="s">
        <v>2278</v>
      </c>
      <c r="F3381" s="18" t="s">
        <v>2055</v>
      </c>
      <c r="G3381" s="18" t="s">
        <v>2056</v>
      </c>
      <c r="H3381" s="18" t="s">
        <v>2057</v>
      </c>
      <c r="I3381" s="18" t="s">
        <v>2058</v>
      </c>
      <c r="J3381" s="18" t="s">
        <v>2279</v>
      </c>
    </row>
    <row r="3382" s="12" customFormat="1" ht="42" customHeight="1" spans="1:10">
      <c r="A3382" s="18"/>
      <c r="B3382" s="18"/>
      <c r="C3382" s="18" t="s">
        <v>2052</v>
      </c>
      <c r="D3382" s="18" t="s">
        <v>2084</v>
      </c>
      <c r="E3382" s="18" t="s">
        <v>2280</v>
      </c>
      <c r="F3382" s="18" t="s">
        <v>2055</v>
      </c>
      <c r="G3382" s="18" t="s">
        <v>2210</v>
      </c>
      <c r="H3382" s="18" t="s">
        <v>2064</v>
      </c>
      <c r="I3382" s="18" t="s">
        <v>2065</v>
      </c>
      <c r="J3382" s="18" t="s">
        <v>2281</v>
      </c>
    </row>
    <row r="3383" s="12" customFormat="1" ht="42" customHeight="1" spans="1:10">
      <c r="A3383" s="18"/>
      <c r="B3383" s="18"/>
      <c r="C3383" s="18" t="s">
        <v>2052</v>
      </c>
      <c r="D3383" s="18" t="s">
        <v>2088</v>
      </c>
      <c r="E3383" s="18" t="s">
        <v>2282</v>
      </c>
      <c r="F3383" s="18" t="s">
        <v>2106</v>
      </c>
      <c r="G3383" s="18" t="s">
        <v>2079</v>
      </c>
      <c r="H3383" s="18" t="s">
        <v>2108</v>
      </c>
      <c r="I3383" s="18" t="s">
        <v>2058</v>
      </c>
      <c r="J3383" s="18" t="s">
        <v>2283</v>
      </c>
    </row>
    <row r="3384" s="12" customFormat="1" ht="42" customHeight="1" spans="1:10">
      <c r="A3384" s="18"/>
      <c r="B3384" s="18"/>
      <c r="C3384" s="18" t="s">
        <v>2052</v>
      </c>
      <c r="D3384" s="18" t="s">
        <v>2110</v>
      </c>
      <c r="E3384" s="18" t="s">
        <v>2111</v>
      </c>
      <c r="F3384" s="18" t="s">
        <v>2106</v>
      </c>
      <c r="G3384" s="18" t="s">
        <v>2071</v>
      </c>
      <c r="H3384" s="18" t="s">
        <v>2072</v>
      </c>
      <c r="I3384" s="18" t="s">
        <v>2058</v>
      </c>
      <c r="J3384" s="18" t="s">
        <v>2284</v>
      </c>
    </row>
    <row r="3385" s="12" customFormat="1" ht="42" customHeight="1" spans="1:10">
      <c r="A3385" s="18"/>
      <c r="B3385" s="18"/>
      <c r="C3385" s="18" t="s">
        <v>2060</v>
      </c>
      <c r="D3385" s="18" t="s">
        <v>2061</v>
      </c>
      <c r="E3385" s="18" t="s">
        <v>2285</v>
      </c>
      <c r="F3385" s="18" t="s">
        <v>2055</v>
      </c>
      <c r="G3385" s="18" t="s">
        <v>2114</v>
      </c>
      <c r="H3385" s="18" t="s">
        <v>2064</v>
      </c>
      <c r="I3385" s="18" t="s">
        <v>2065</v>
      </c>
      <c r="J3385" s="18" t="s">
        <v>2286</v>
      </c>
    </row>
    <row r="3386" s="12" customFormat="1" ht="42" customHeight="1" spans="1:10">
      <c r="A3386" s="18"/>
      <c r="B3386" s="18"/>
      <c r="C3386" s="18" t="s">
        <v>2067</v>
      </c>
      <c r="D3386" s="18" t="s">
        <v>2068</v>
      </c>
      <c r="E3386" s="18" t="s">
        <v>2258</v>
      </c>
      <c r="F3386" s="18" t="s">
        <v>2070</v>
      </c>
      <c r="G3386" s="18" t="s">
        <v>2071</v>
      </c>
      <c r="H3386" s="18" t="s">
        <v>2072</v>
      </c>
      <c r="I3386" s="18" t="s">
        <v>2058</v>
      </c>
      <c r="J3386" s="18" t="s">
        <v>2259</v>
      </c>
    </row>
    <row r="3387" s="12" customFormat="1" ht="42" customHeight="1" spans="1:10">
      <c r="A3387" s="18" t="s">
        <v>4855</v>
      </c>
      <c r="B3387" s="18" t="s">
        <v>6807</v>
      </c>
      <c r="C3387" s="18" t="s">
        <v>2052</v>
      </c>
      <c r="D3387" s="18" t="s">
        <v>2053</v>
      </c>
      <c r="E3387" s="18" t="s">
        <v>4857</v>
      </c>
      <c r="F3387" s="18" t="s">
        <v>2055</v>
      </c>
      <c r="G3387" s="18" t="s">
        <v>6808</v>
      </c>
      <c r="H3387" s="18" t="s">
        <v>2689</v>
      </c>
      <c r="I3387" s="18" t="s">
        <v>2058</v>
      </c>
      <c r="J3387" s="18" t="s">
        <v>4859</v>
      </c>
    </row>
    <row r="3388" s="12" customFormat="1" ht="42" customHeight="1" spans="1:10">
      <c r="A3388" s="18"/>
      <c r="B3388" s="18"/>
      <c r="C3388" s="18" t="s">
        <v>2052</v>
      </c>
      <c r="D3388" s="18" t="s">
        <v>2084</v>
      </c>
      <c r="E3388" s="18" t="s">
        <v>4860</v>
      </c>
      <c r="F3388" s="18" t="s">
        <v>2055</v>
      </c>
      <c r="G3388" s="18" t="s">
        <v>2086</v>
      </c>
      <c r="H3388" s="18" t="s">
        <v>2072</v>
      </c>
      <c r="I3388" s="18" t="s">
        <v>2058</v>
      </c>
      <c r="J3388" s="18" t="s">
        <v>4861</v>
      </c>
    </row>
    <row r="3389" s="12" customFormat="1" ht="42" customHeight="1" spans="1:10">
      <c r="A3389" s="18"/>
      <c r="B3389" s="18"/>
      <c r="C3389" s="18" t="s">
        <v>2052</v>
      </c>
      <c r="D3389" s="18" t="s">
        <v>2084</v>
      </c>
      <c r="E3389" s="18" t="s">
        <v>3369</v>
      </c>
      <c r="F3389" s="18" t="s">
        <v>3609</v>
      </c>
      <c r="G3389" s="18" t="s">
        <v>2103</v>
      </c>
      <c r="H3389" s="18" t="s">
        <v>2072</v>
      </c>
      <c r="I3389" s="18" t="s">
        <v>2058</v>
      </c>
      <c r="J3389" s="18" t="s">
        <v>4862</v>
      </c>
    </row>
    <row r="3390" s="12" customFormat="1" ht="42" customHeight="1" spans="1:10">
      <c r="A3390" s="18"/>
      <c r="B3390" s="18"/>
      <c r="C3390" s="18" t="s">
        <v>2052</v>
      </c>
      <c r="D3390" s="18" t="s">
        <v>2088</v>
      </c>
      <c r="E3390" s="18" t="s">
        <v>2293</v>
      </c>
      <c r="F3390" s="18" t="s">
        <v>2055</v>
      </c>
      <c r="G3390" s="18" t="s">
        <v>4863</v>
      </c>
      <c r="H3390" s="18" t="s">
        <v>2064</v>
      </c>
      <c r="I3390" s="18" t="s">
        <v>2065</v>
      </c>
      <c r="J3390" s="18" t="s">
        <v>4864</v>
      </c>
    </row>
    <row r="3391" s="12" customFormat="1" ht="42" customHeight="1" spans="1:10">
      <c r="A3391" s="18"/>
      <c r="B3391" s="18"/>
      <c r="C3391" s="18" t="s">
        <v>2052</v>
      </c>
      <c r="D3391" s="18" t="s">
        <v>2110</v>
      </c>
      <c r="E3391" s="18" t="s">
        <v>2111</v>
      </c>
      <c r="F3391" s="18" t="s">
        <v>2106</v>
      </c>
      <c r="G3391" s="18" t="s">
        <v>2839</v>
      </c>
      <c r="H3391" s="18" t="s">
        <v>2233</v>
      </c>
      <c r="I3391" s="18" t="s">
        <v>2058</v>
      </c>
      <c r="J3391" s="18" t="s">
        <v>4865</v>
      </c>
    </row>
    <row r="3392" s="12" customFormat="1" ht="42" customHeight="1" spans="1:10">
      <c r="A3392" s="18"/>
      <c r="B3392" s="18"/>
      <c r="C3392" s="18" t="s">
        <v>2060</v>
      </c>
      <c r="D3392" s="18" t="s">
        <v>2061</v>
      </c>
      <c r="E3392" s="18" t="s">
        <v>6809</v>
      </c>
      <c r="F3392" s="18" t="s">
        <v>2055</v>
      </c>
      <c r="G3392" s="18" t="s">
        <v>2187</v>
      </c>
      <c r="H3392" s="18" t="s">
        <v>2064</v>
      </c>
      <c r="I3392" s="18" t="s">
        <v>2065</v>
      </c>
      <c r="J3392" s="18" t="s">
        <v>6810</v>
      </c>
    </row>
    <row r="3393" s="12" customFormat="1" ht="42" customHeight="1" spans="1:10">
      <c r="A3393" s="18"/>
      <c r="B3393" s="18"/>
      <c r="C3393" s="18" t="s">
        <v>2060</v>
      </c>
      <c r="D3393" s="18" t="s">
        <v>2193</v>
      </c>
      <c r="E3393" s="18" t="s">
        <v>3373</v>
      </c>
      <c r="F3393" s="18" t="s">
        <v>2070</v>
      </c>
      <c r="G3393" s="18" t="s">
        <v>2135</v>
      </c>
      <c r="H3393" s="18" t="s">
        <v>2108</v>
      </c>
      <c r="I3393" s="18" t="s">
        <v>2058</v>
      </c>
      <c r="J3393" s="18" t="s">
        <v>4866</v>
      </c>
    </row>
    <row r="3394" s="12" customFormat="1" ht="42" customHeight="1" spans="1:10">
      <c r="A3394" s="18"/>
      <c r="B3394" s="18"/>
      <c r="C3394" s="18" t="s">
        <v>2067</v>
      </c>
      <c r="D3394" s="18" t="s">
        <v>2068</v>
      </c>
      <c r="E3394" s="18" t="s">
        <v>4867</v>
      </c>
      <c r="F3394" s="18" t="s">
        <v>2070</v>
      </c>
      <c r="G3394" s="18" t="s">
        <v>2071</v>
      </c>
      <c r="H3394" s="18" t="s">
        <v>2072</v>
      </c>
      <c r="I3394" s="18" t="s">
        <v>2058</v>
      </c>
      <c r="J3394" s="18" t="s">
        <v>4868</v>
      </c>
    </row>
    <row r="3395" s="12" customFormat="1" ht="42" customHeight="1" spans="1:10">
      <c r="A3395" s="18" t="s">
        <v>2226</v>
      </c>
      <c r="B3395" s="18" t="s">
        <v>6811</v>
      </c>
      <c r="C3395" s="18" t="s">
        <v>2052</v>
      </c>
      <c r="D3395" s="18" t="s">
        <v>2053</v>
      </c>
      <c r="E3395" s="18" t="s">
        <v>6812</v>
      </c>
      <c r="F3395" s="18" t="s">
        <v>2070</v>
      </c>
      <c r="G3395" s="18" t="s">
        <v>2609</v>
      </c>
      <c r="H3395" s="18" t="s">
        <v>2082</v>
      </c>
      <c r="I3395" s="18" t="s">
        <v>2058</v>
      </c>
      <c r="J3395" s="18" t="s">
        <v>6813</v>
      </c>
    </row>
    <row r="3396" s="12" customFormat="1" ht="42" customHeight="1" spans="1:10">
      <c r="A3396" s="18"/>
      <c r="B3396" s="18"/>
      <c r="C3396" s="18" t="s">
        <v>2052</v>
      </c>
      <c r="D3396" s="18" t="s">
        <v>2053</v>
      </c>
      <c r="E3396" s="18" t="s">
        <v>6814</v>
      </c>
      <c r="F3396" s="18" t="s">
        <v>2055</v>
      </c>
      <c r="G3396" s="18" t="s">
        <v>3853</v>
      </c>
      <c r="H3396" s="18" t="s">
        <v>2057</v>
      </c>
      <c r="I3396" s="18" t="s">
        <v>2058</v>
      </c>
      <c r="J3396" s="18" t="s">
        <v>6815</v>
      </c>
    </row>
    <row r="3397" s="12" customFormat="1" ht="42" customHeight="1" spans="1:10">
      <c r="A3397" s="18"/>
      <c r="B3397" s="18"/>
      <c r="C3397" s="18" t="s">
        <v>2052</v>
      </c>
      <c r="D3397" s="18" t="s">
        <v>2084</v>
      </c>
      <c r="E3397" s="18" t="s">
        <v>2102</v>
      </c>
      <c r="F3397" s="18" t="s">
        <v>2070</v>
      </c>
      <c r="G3397" s="18" t="s">
        <v>2103</v>
      </c>
      <c r="H3397" s="18" t="s">
        <v>2072</v>
      </c>
      <c r="I3397" s="18" t="s">
        <v>2058</v>
      </c>
      <c r="J3397" s="18" t="s">
        <v>6816</v>
      </c>
    </row>
    <row r="3398" s="12" customFormat="1" ht="42" customHeight="1" spans="1:10">
      <c r="A3398" s="18"/>
      <c r="B3398" s="18"/>
      <c r="C3398" s="18" t="s">
        <v>2052</v>
      </c>
      <c r="D3398" s="18" t="s">
        <v>2088</v>
      </c>
      <c r="E3398" s="18" t="s">
        <v>3938</v>
      </c>
      <c r="F3398" s="18" t="s">
        <v>2055</v>
      </c>
      <c r="G3398" s="18" t="s">
        <v>2086</v>
      </c>
      <c r="H3398" s="18" t="s">
        <v>2072</v>
      </c>
      <c r="I3398" s="18" t="s">
        <v>2058</v>
      </c>
      <c r="J3398" s="18" t="s">
        <v>3939</v>
      </c>
    </row>
    <row r="3399" s="12" customFormat="1" ht="42" customHeight="1" spans="1:10">
      <c r="A3399" s="18"/>
      <c r="B3399" s="18"/>
      <c r="C3399" s="18" t="s">
        <v>2052</v>
      </c>
      <c r="D3399" s="18" t="s">
        <v>2110</v>
      </c>
      <c r="E3399" s="18" t="s">
        <v>2111</v>
      </c>
      <c r="F3399" s="18" t="s">
        <v>2106</v>
      </c>
      <c r="G3399" s="18" t="s">
        <v>1901</v>
      </c>
      <c r="H3399" s="18" t="s">
        <v>3863</v>
      </c>
      <c r="I3399" s="18" t="s">
        <v>2058</v>
      </c>
      <c r="J3399" s="18" t="s">
        <v>6817</v>
      </c>
    </row>
    <row r="3400" s="12" customFormat="1" ht="42" customHeight="1" spans="1:10">
      <c r="A3400" s="18"/>
      <c r="B3400" s="18"/>
      <c r="C3400" s="18" t="s">
        <v>2060</v>
      </c>
      <c r="D3400" s="18" t="s">
        <v>2061</v>
      </c>
      <c r="E3400" s="18" t="s">
        <v>2235</v>
      </c>
      <c r="F3400" s="18" t="s">
        <v>2055</v>
      </c>
      <c r="G3400" s="18" t="s">
        <v>2236</v>
      </c>
      <c r="H3400" s="18" t="s">
        <v>2064</v>
      </c>
      <c r="I3400" s="18" t="s">
        <v>2065</v>
      </c>
      <c r="J3400" s="18" t="s">
        <v>2235</v>
      </c>
    </row>
    <row r="3401" s="12" customFormat="1" ht="42" customHeight="1" spans="1:10">
      <c r="A3401" s="18"/>
      <c r="B3401" s="18"/>
      <c r="C3401" s="18" t="s">
        <v>2067</v>
      </c>
      <c r="D3401" s="18" t="s">
        <v>2068</v>
      </c>
      <c r="E3401" s="18" t="s">
        <v>2237</v>
      </c>
      <c r="F3401" s="18" t="s">
        <v>2070</v>
      </c>
      <c r="G3401" s="18" t="s">
        <v>2103</v>
      </c>
      <c r="H3401" s="18" t="s">
        <v>2072</v>
      </c>
      <c r="I3401" s="18" t="s">
        <v>2058</v>
      </c>
      <c r="J3401" s="18" t="s">
        <v>6818</v>
      </c>
    </row>
    <row r="3402" s="12" customFormat="1" ht="42" customHeight="1" spans="1:10">
      <c r="A3402" s="18" t="s">
        <v>6819</v>
      </c>
      <c r="B3402" s="18" t="s">
        <v>6820</v>
      </c>
      <c r="C3402" s="18" t="s">
        <v>2052</v>
      </c>
      <c r="D3402" s="18" t="s">
        <v>2053</v>
      </c>
      <c r="E3402" s="18" t="s">
        <v>6821</v>
      </c>
      <c r="F3402" s="18" t="s">
        <v>2055</v>
      </c>
      <c r="G3402" s="18" t="s">
        <v>6822</v>
      </c>
      <c r="H3402" s="18" t="s">
        <v>2302</v>
      </c>
      <c r="I3402" s="18" t="s">
        <v>2058</v>
      </c>
      <c r="J3402" s="18" t="s">
        <v>6823</v>
      </c>
    </row>
    <row r="3403" s="12" customFormat="1" ht="42" customHeight="1" spans="1:10">
      <c r="A3403" s="18"/>
      <c r="B3403" s="18"/>
      <c r="C3403" s="18" t="s">
        <v>2052</v>
      </c>
      <c r="D3403" s="18" t="s">
        <v>2053</v>
      </c>
      <c r="E3403" s="18" t="s">
        <v>6824</v>
      </c>
      <c r="F3403" s="18" t="s">
        <v>2055</v>
      </c>
      <c r="G3403" s="18" t="s">
        <v>5517</v>
      </c>
      <c r="H3403" s="18" t="s">
        <v>2211</v>
      </c>
      <c r="I3403" s="18" t="s">
        <v>2058</v>
      </c>
      <c r="J3403" s="18" t="s">
        <v>6825</v>
      </c>
    </row>
    <row r="3404" s="12" customFormat="1" ht="42" customHeight="1" spans="1:10">
      <c r="A3404" s="18"/>
      <c r="B3404" s="18"/>
      <c r="C3404" s="18" t="s">
        <v>2052</v>
      </c>
      <c r="D3404" s="18" t="s">
        <v>2053</v>
      </c>
      <c r="E3404" s="18" t="s">
        <v>6826</v>
      </c>
      <c r="F3404" s="18" t="s">
        <v>2055</v>
      </c>
      <c r="G3404" s="18" t="s">
        <v>5517</v>
      </c>
      <c r="H3404" s="18" t="s">
        <v>2211</v>
      </c>
      <c r="I3404" s="18" t="s">
        <v>2065</v>
      </c>
      <c r="J3404" s="18" t="s">
        <v>6827</v>
      </c>
    </row>
    <row r="3405" s="12" customFormat="1" ht="42" customHeight="1" spans="1:10">
      <c r="A3405" s="18"/>
      <c r="B3405" s="18"/>
      <c r="C3405" s="18" t="s">
        <v>2052</v>
      </c>
      <c r="D3405" s="18" t="s">
        <v>2053</v>
      </c>
      <c r="E3405" s="18" t="s">
        <v>6828</v>
      </c>
      <c r="F3405" s="18" t="s">
        <v>2055</v>
      </c>
      <c r="G3405" s="18" t="s">
        <v>6829</v>
      </c>
      <c r="H3405" s="18" t="s">
        <v>2211</v>
      </c>
      <c r="I3405" s="18" t="s">
        <v>2058</v>
      </c>
      <c r="J3405" s="18" t="s">
        <v>6830</v>
      </c>
    </row>
    <row r="3406" s="12" customFormat="1" ht="42" customHeight="1" spans="1:10">
      <c r="A3406" s="18"/>
      <c r="B3406" s="18"/>
      <c r="C3406" s="18" t="s">
        <v>2052</v>
      </c>
      <c r="D3406" s="18" t="s">
        <v>2053</v>
      </c>
      <c r="E3406" s="18" t="s">
        <v>6831</v>
      </c>
      <c r="F3406" s="18" t="s">
        <v>2055</v>
      </c>
      <c r="G3406" s="18" t="s">
        <v>5517</v>
      </c>
      <c r="H3406" s="18" t="s">
        <v>2211</v>
      </c>
      <c r="I3406" s="18" t="s">
        <v>2058</v>
      </c>
      <c r="J3406" s="18" t="s">
        <v>6832</v>
      </c>
    </row>
    <row r="3407" s="12" customFormat="1" ht="42" customHeight="1" spans="1:10">
      <c r="A3407" s="18"/>
      <c r="B3407" s="18"/>
      <c r="C3407" s="18" t="s">
        <v>2052</v>
      </c>
      <c r="D3407" s="18" t="s">
        <v>2053</v>
      </c>
      <c r="E3407" s="18" t="s">
        <v>6833</v>
      </c>
      <c r="F3407" s="18" t="s">
        <v>2055</v>
      </c>
      <c r="G3407" s="18" t="s">
        <v>5517</v>
      </c>
      <c r="H3407" s="18" t="s">
        <v>2211</v>
      </c>
      <c r="I3407" s="18" t="s">
        <v>2058</v>
      </c>
      <c r="J3407" s="18" t="s">
        <v>6834</v>
      </c>
    </row>
    <row r="3408" s="12" customFormat="1" ht="42" customHeight="1" spans="1:10">
      <c r="A3408" s="18"/>
      <c r="B3408" s="18"/>
      <c r="C3408" s="18" t="s">
        <v>2052</v>
      </c>
      <c r="D3408" s="18" t="s">
        <v>2053</v>
      </c>
      <c r="E3408" s="18" t="s">
        <v>6835</v>
      </c>
      <c r="F3408" s="18" t="s">
        <v>2055</v>
      </c>
      <c r="G3408" s="18" t="s">
        <v>6836</v>
      </c>
      <c r="H3408" s="18" t="s">
        <v>2211</v>
      </c>
      <c r="I3408" s="18" t="s">
        <v>2058</v>
      </c>
      <c r="J3408" s="18" t="s">
        <v>6837</v>
      </c>
    </row>
    <row r="3409" s="12" customFormat="1" ht="42" customHeight="1" spans="1:10">
      <c r="A3409" s="18"/>
      <c r="B3409" s="18"/>
      <c r="C3409" s="18" t="s">
        <v>2052</v>
      </c>
      <c r="D3409" s="18" t="s">
        <v>2053</v>
      </c>
      <c r="E3409" s="18" t="s">
        <v>6838</v>
      </c>
      <c r="F3409" s="18" t="s">
        <v>2055</v>
      </c>
      <c r="G3409" s="18" t="s">
        <v>5517</v>
      </c>
      <c r="H3409" s="18" t="s">
        <v>2211</v>
      </c>
      <c r="I3409" s="18" t="s">
        <v>2058</v>
      </c>
      <c r="J3409" s="18" t="s">
        <v>6839</v>
      </c>
    </row>
    <row r="3410" s="12" customFormat="1" ht="42" customHeight="1" spans="1:10">
      <c r="A3410" s="18"/>
      <c r="B3410" s="18"/>
      <c r="C3410" s="18" t="s">
        <v>2052</v>
      </c>
      <c r="D3410" s="18" t="s">
        <v>2084</v>
      </c>
      <c r="E3410" s="18" t="s">
        <v>6840</v>
      </c>
      <c r="F3410" s="18" t="s">
        <v>2055</v>
      </c>
      <c r="G3410" s="18" t="s">
        <v>2103</v>
      </c>
      <c r="H3410" s="18" t="s">
        <v>2072</v>
      </c>
      <c r="I3410" s="18" t="s">
        <v>2058</v>
      </c>
      <c r="J3410" s="18" t="s">
        <v>6841</v>
      </c>
    </row>
    <row r="3411" s="12" customFormat="1" ht="42" customHeight="1" spans="1:10">
      <c r="A3411" s="18"/>
      <c r="B3411" s="18"/>
      <c r="C3411" s="18" t="s">
        <v>2052</v>
      </c>
      <c r="D3411" s="18" t="s">
        <v>2084</v>
      </c>
      <c r="E3411" s="18" t="s">
        <v>6842</v>
      </c>
      <c r="F3411" s="18" t="s">
        <v>2055</v>
      </c>
      <c r="G3411" s="18" t="s">
        <v>2103</v>
      </c>
      <c r="H3411" s="18" t="s">
        <v>2072</v>
      </c>
      <c r="I3411" s="18" t="s">
        <v>2058</v>
      </c>
      <c r="J3411" s="18" t="s">
        <v>6843</v>
      </c>
    </row>
    <row r="3412" s="12" customFormat="1" ht="42" customHeight="1" spans="1:10">
      <c r="A3412" s="18"/>
      <c r="B3412" s="18"/>
      <c r="C3412" s="18" t="s">
        <v>2052</v>
      </c>
      <c r="D3412" s="18" t="s">
        <v>2084</v>
      </c>
      <c r="E3412" s="18" t="s">
        <v>6844</v>
      </c>
      <c r="F3412" s="18" t="s">
        <v>2055</v>
      </c>
      <c r="G3412" s="18" t="s">
        <v>2103</v>
      </c>
      <c r="H3412" s="18" t="s">
        <v>2072</v>
      </c>
      <c r="I3412" s="18" t="s">
        <v>2058</v>
      </c>
      <c r="J3412" s="18" t="s">
        <v>6845</v>
      </c>
    </row>
    <row r="3413" s="12" customFormat="1" ht="42" customHeight="1" spans="1:10">
      <c r="A3413" s="18"/>
      <c r="B3413" s="18"/>
      <c r="C3413" s="18" t="s">
        <v>2052</v>
      </c>
      <c r="D3413" s="18" t="s">
        <v>2084</v>
      </c>
      <c r="E3413" s="18" t="s">
        <v>6846</v>
      </c>
      <c r="F3413" s="18" t="s">
        <v>2055</v>
      </c>
      <c r="G3413" s="18" t="s">
        <v>2103</v>
      </c>
      <c r="H3413" s="18" t="s">
        <v>2072</v>
      </c>
      <c r="I3413" s="18" t="s">
        <v>2058</v>
      </c>
      <c r="J3413" s="18" t="s">
        <v>6847</v>
      </c>
    </row>
    <row r="3414" s="12" customFormat="1" ht="42" customHeight="1" spans="1:10">
      <c r="A3414" s="18"/>
      <c r="B3414" s="18"/>
      <c r="C3414" s="18" t="s">
        <v>2052</v>
      </c>
      <c r="D3414" s="18" t="s">
        <v>2084</v>
      </c>
      <c r="E3414" s="18" t="s">
        <v>6848</v>
      </c>
      <c r="F3414" s="18" t="s">
        <v>2055</v>
      </c>
      <c r="G3414" s="18" t="s">
        <v>2103</v>
      </c>
      <c r="H3414" s="18" t="s">
        <v>2072</v>
      </c>
      <c r="I3414" s="18" t="s">
        <v>2058</v>
      </c>
      <c r="J3414" s="18" t="s">
        <v>6849</v>
      </c>
    </row>
    <row r="3415" s="12" customFormat="1" ht="42" customHeight="1" spans="1:10">
      <c r="A3415" s="18"/>
      <c r="B3415" s="18"/>
      <c r="C3415" s="18" t="s">
        <v>2052</v>
      </c>
      <c r="D3415" s="18" t="s">
        <v>2084</v>
      </c>
      <c r="E3415" s="18" t="s">
        <v>6850</v>
      </c>
      <c r="F3415" s="18" t="s">
        <v>2055</v>
      </c>
      <c r="G3415" s="18" t="s">
        <v>2103</v>
      </c>
      <c r="H3415" s="18" t="s">
        <v>2072</v>
      </c>
      <c r="I3415" s="18" t="s">
        <v>2058</v>
      </c>
      <c r="J3415" s="18" t="s">
        <v>6851</v>
      </c>
    </row>
    <row r="3416" s="12" customFormat="1" ht="42" customHeight="1" spans="1:10">
      <c r="A3416" s="18"/>
      <c r="B3416" s="18"/>
      <c r="C3416" s="18" t="s">
        <v>2052</v>
      </c>
      <c r="D3416" s="18" t="s">
        <v>2088</v>
      </c>
      <c r="E3416" s="18" t="s">
        <v>3384</v>
      </c>
      <c r="F3416" s="18" t="s">
        <v>2055</v>
      </c>
      <c r="G3416" s="18" t="s">
        <v>2141</v>
      </c>
      <c r="H3416" s="18" t="s">
        <v>2108</v>
      </c>
      <c r="I3416" s="18" t="s">
        <v>2065</v>
      </c>
      <c r="J3416" s="18" t="s">
        <v>4819</v>
      </c>
    </row>
    <row r="3417" s="12" customFormat="1" ht="42" customHeight="1" spans="1:10">
      <c r="A3417" s="18"/>
      <c r="B3417" s="18"/>
      <c r="C3417" s="18" t="s">
        <v>2052</v>
      </c>
      <c r="D3417" s="18" t="s">
        <v>2110</v>
      </c>
      <c r="E3417" s="18" t="s">
        <v>2111</v>
      </c>
      <c r="F3417" s="18" t="s">
        <v>2106</v>
      </c>
      <c r="G3417" s="18" t="s">
        <v>2839</v>
      </c>
      <c r="H3417" s="18" t="s">
        <v>2233</v>
      </c>
      <c r="I3417" s="18" t="s">
        <v>2058</v>
      </c>
      <c r="J3417" s="18" t="s">
        <v>6852</v>
      </c>
    </row>
    <row r="3418" s="12" customFormat="1" ht="42" customHeight="1" spans="1:10">
      <c r="A3418" s="18"/>
      <c r="B3418" s="18"/>
      <c r="C3418" s="18" t="s">
        <v>2060</v>
      </c>
      <c r="D3418" s="18" t="s">
        <v>2061</v>
      </c>
      <c r="E3418" s="18" t="s">
        <v>6853</v>
      </c>
      <c r="F3418" s="18" t="s">
        <v>2055</v>
      </c>
      <c r="G3418" s="18" t="s">
        <v>6854</v>
      </c>
      <c r="H3418" s="18" t="s">
        <v>2108</v>
      </c>
      <c r="I3418" s="18" t="s">
        <v>2065</v>
      </c>
      <c r="J3418" s="18" t="s">
        <v>6855</v>
      </c>
    </row>
    <row r="3419" s="12" customFormat="1" ht="42" customHeight="1" spans="1:10">
      <c r="A3419" s="18"/>
      <c r="B3419" s="18"/>
      <c r="C3419" s="18" t="s">
        <v>2060</v>
      </c>
      <c r="D3419" s="18" t="s">
        <v>2061</v>
      </c>
      <c r="E3419" s="18" t="s">
        <v>6856</v>
      </c>
      <c r="F3419" s="18" t="s">
        <v>2055</v>
      </c>
      <c r="G3419" s="18" t="s">
        <v>6854</v>
      </c>
      <c r="H3419" s="18" t="s">
        <v>2108</v>
      </c>
      <c r="I3419" s="18" t="s">
        <v>2065</v>
      </c>
      <c r="J3419" s="18" t="s">
        <v>6857</v>
      </c>
    </row>
    <row r="3420" s="12" customFormat="1" ht="42" customHeight="1" spans="1:10">
      <c r="A3420" s="18"/>
      <c r="B3420" s="18"/>
      <c r="C3420" s="18" t="s">
        <v>2060</v>
      </c>
      <c r="D3420" s="18" t="s">
        <v>2061</v>
      </c>
      <c r="E3420" s="18" t="s">
        <v>6858</v>
      </c>
      <c r="F3420" s="18" t="s">
        <v>2055</v>
      </c>
      <c r="G3420" s="18" t="s">
        <v>3487</v>
      </c>
      <c r="H3420" s="18" t="s">
        <v>2108</v>
      </c>
      <c r="I3420" s="18" t="s">
        <v>2065</v>
      </c>
      <c r="J3420" s="18" t="s">
        <v>6859</v>
      </c>
    </row>
    <row r="3421" s="12" customFormat="1" ht="42" customHeight="1" spans="1:10">
      <c r="A3421" s="18"/>
      <c r="B3421" s="18"/>
      <c r="C3421" s="18" t="s">
        <v>2067</v>
      </c>
      <c r="D3421" s="18" t="s">
        <v>2068</v>
      </c>
      <c r="E3421" s="18" t="s">
        <v>2068</v>
      </c>
      <c r="F3421" s="18" t="s">
        <v>2070</v>
      </c>
      <c r="G3421" s="18" t="s">
        <v>2071</v>
      </c>
      <c r="H3421" s="18" t="s">
        <v>2072</v>
      </c>
      <c r="I3421" s="18" t="s">
        <v>2058</v>
      </c>
      <c r="J3421" s="18" t="s">
        <v>2068</v>
      </c>
    </row>
    <row r="3422" s="12" customFormat="1" ht="42" customHeight="1" spans="1:10">
      <c r="A3422" s="18" t="s">
        <v>6860</v>
      </c>
      <c r="B3422" s="18" t="s">
        <v>6861</v>
      </c>
      <c r="C3422" s="18" t="s">
        <v>2052</v>
      </c>
      <c r="D3422" s="18" t="s">
        <v>2053</v>
      </c>
      <c r="E3422" s="18" t="s">
        <v>6862</v>
      </c>
      <c r="F3422" s="18" t="s">
        <v>2055</v>
      </c>
      <c r="G3422" s="18" t="s">
        <v>2211</v>
      </c>
      <c r="H3422" s="18" t="s">
        <v>2211</v>
      </c>
      <c r="I3422" s="18" t="s">
        <v>2058</v>
      </c>
      <c r="J3422" s="18" t="s">
        <v>6863</v>
      </c>
    </row>
    <row r="3423" s="12" customFormat="1" ht="42" customHeight="1" spans="1:10">
      <c r="A3423" s="18"/>
      <c r="B3423" s="18"/>
      <c r="C3423" s="18" t="s">
        <v>2052</v>
      </c>
      <c r="D3423" s="18" t="s">
        <v>2053</v>
      </c>
      <c r="E3423" s="18" t="s">
        <v>6864</v>
      </c>
      <c r="F3423" s="18" t="s">
        <v>2055</v>
      </c>
      <c r="G3423" s="18" t="s">
        <v>3074</v>
      </c>
      <c r="H3423" s="18" t="s">
        <v>2082</v>
      </c>
      <c r="I3423" s="18" t="s">
        <v>2058</v>
      </c>
      <c r="J3423" s="18" t="s">
        <v>6865</v>
      </c>
    </row>
    <row r="3424" s="12" customFormat="1" ht="42" customHeight="1" spans="1:10">
      <c r="A3424" s="18"/>
      <c r="B3424" s="18"/>
      <c r="C3424" s="18" t="s">
        <v>2052</v>
      </c>
      <c r="D3424" s="18" t="s">
        <v>2053</v>
      </c>
      <c r="E3424" s="18" t="s">
        <v>6866</v>
      </c>
      <c r="F3424" s="18" t="s">
        <v>2055</v>
      </c>
      <c r="G3424" s="18" t="s">
        <v>3074</v>
      </c>
      <c r="H3424" s="18" t="s">
        <v>2082</v>
      </c>
      <c r="I3424" s="18" t="s">
        <v>2058</v>
      </c>
      <c r="J3424" s="18" t="s">
        <v>6867</v>
      </c>
    </row>
    <row r="3425" s="12" customFormat="1" ht="42" customHeight="1" spans="1:10">
      <c r="A3425" s="18"/>
      <c r="B3425" s="18"/>
      <c r="C3425" s="18" t="s">
        <v>2052</v>
      </c>
      <c r="D3425" s="18" t="s">
        <v>2053</v>
      </c>
      <c r="E3425" s="18" t="s">
        <v>6868</v>
      </c>
      <c r="F3425" s="18" t="s">
        <v>2055</v>
      </c>
      <c r="G3425" s="18" t="s">
        <v>3074</v>
      </c>
      <c r="H3425" s="18" t="s">
        <v>2100</v>
      </c>
      <c r="I3425" s="18" t="s">
        <v>2058</v>
      </c>
      <c r="J3425" s="18" t="s">
        <v>6869</v>
      </c>
    </row>
    <row r="3426" s="12" customFormat="1" ht="42" customHeight="1" spans="1:10">
      <c r="A3426" s="18"/>
      <c r="B3426" s="18"/>
      <c r="C3426" s="18" t="s">
        <v>2052</v>
      </c>
      <c r="D3426" s="18" t="s">
        <v>2084</v>
      </c>
      <c r="E3426" s="18" t="s">
        <v>6870</v>
      </c>
      <c r="F3426" s="18" t="s">
        <v>2055</v>
      </c>
      <c r="G3426" s="18" t="s">
        <v>6871</v>
      </c>
      <c r="H3426" s="18" t="s">
        <v>2064</v>
      </c>
      <c r="I3426" s="18" t="s">
        <v>2065</v>
      </c>
      <c r="J3426" s="18" t="s">
        <v>6872</v>
      </c>
    </row>
    <row r="3427" s="12" customFormat="1" ht="42" customHeight="1" spans="1:10">
      <c r="A3427" s="18"/>
      <c r="B3427" s="18"/>
      <c r="C3427" s="18" t="s">
        <v>2052</v>
      </c>
      <c r="D3427" s="18" t="s">
        <v>2084</v>
      </c>
      <c r="E3427" s="18" t="s">
        <v>6873</v>
      </c>
      <c r="F3427" s="18" t="s">
        <v>2055</v>
      </c>
      <c r="G3427" s="18" t="s">
        <v>6874</v>
      </c>
      <c r="H3427" s="18" t="s">
        <v>2064</v>
      </c>
      <c r="I3427" s="18" t="s">
        <v>2065</v>
      </c>
      <c r="J3427" s="18" t="s">
        <v>6875</v>
      </c>
    </row>
    <row r="3428" s="12" customFormat="1" ht="42" customHeight="1" spans="1:10">
      <c r="A3428" s="18"/>
      <c r="B3428" s="18"/>
      <c r="C3428" s="18" t="s">
        <v>2052</v>
      </c>
      <c r="D3428" s="18" t="s">
        <v>2084</v>
      </c>
      <c r="E3428" s="18" t="s">
        <v>6876</v>
      </c>
      <c r="F3428" s="18" t="s">
        <v>2070</v>
      </c>
      <c r="G3428" s="18" t="s">
        <v>2071</v>
      </c>
      <c r="H3428" s="18" t="s">
        <v>2072</v>
      </c>
      <c r="I3428" s="18" t="s">
        <v>2058</v>
      </c>
      <c r="J3428" s="18" t="s">
        <v>6877</v>
      </c>
    </row>
    <row r="3429" s="12" customFormat="1" ht="42" customHeight="1" spans="1:10">
      <c r="A3429" s="18"/>
      <c r="B3429" s="18"/>
      <c r="C3429" s="18" t="s">
        <v>2052</v>
      </c>
      <c r="D3429" s="18" t="s">
        <v>2084</v>
      </c>
      <c r="E3429" s="18" t="s">
        <v>6878</v>
      </c>
      <c r="F3429" s="18" t="s">
        <v>2055</v>
      </c>
      <c r="G3429" s="18" t="s">
        <v>2086</v>
      </c>
      <c r="H3429" s="18" t="s">
        <v>2072</v>
      </c>
      <c r="I3429" s="18" t="s">
        <v>2058</v>
      </c>
      <c r="J3429" s="18" t="s">
        <v>6879</v>
      </c>
    </row>
    <row r="3430" s="12" customFormat="1" ht="42" customHeight="1" spans="1:10">
      <c r="A3430" s="18"/>
      <c r="B3430" s="18"/>
      <c r="C3430" s="18" t="s">
        <v>2052</v>
      </c>
      <c r="D3430" s="18" t="s">
        <v>2088</v>
      </c>
      <c r="E3430" s="18" t="s">
        <v>6880</v>
      </c>
      <c r="F3430" s="18" t="s">
        <v>2055</v>
      </c>
      <c r="G3430" s="18" t="s">
        <v>2086</v>
      </c>
      <c r="H3430" s="18" t="s">
        <v>2072</v>
      </c>
      <c r="I3430" s="18" t="s">
        <v>2058</v>
      </c>
      <c r="J3430" s="18" t="s">
        <v>6881</v>
      </c>
    </row>
    <row r="3431" s="12" customFormat="1" ht="42" customHeight="1" spans="1:10">
      <c r="A3431" s="18"/>
      <c r="B3431" s="18"/>
      <c r="C3431" s="18" t="s">
        <v>2052</v>
      </c>
      <c r="D3431" s="18" t="s">
        <v>2088</v>
      </c>
      <c r="E3431" s="18" t="s">
        <v>6882</v>
      </c>
      <c r="F3431" s="18" t="s">
        <v>2055</v>
      </c>
      <c r="G3431" s="18" t="s">
        <v>2086</v>
      </c>
      <c r="H3431" s="18" t="s">
        <v>2072</v>
      </c>
      <c r="I3431" s="18" t="s">
        <v>2058</v>
      </c>
      <c r="J3431" s="18" t="s">
        <v>6883</v>
      </c>
    </row>
    <row r="3432" s="12" customFormat="1" ht="42" customHeight="1" spans="1:10">
      <c r="A3432" s="18"/>
      <c r="B3432" s="18"/>
      <c r="C3432" s="18" t="s">
        <v>2052</v>
      </c>
      <c r="D3432" s="18" t="s">
        <v>2110</v>
      </c>
      <c r="E3432" s="18" t="s">
        <v>2111</v>
      </c>
      <c r="F3432" s="18" t="s">
        <v>2106</v>
      </c>
      <c r="G3432" s="18" t="s">
        <v>2839</v>
      </c>
      <c r="H3432" s="18" t="s">
        <v>2233</v>
      </c>
      <c r="I3432" s="18" t="s">
        <v>2058</v>
      </c>
      <c r="J3432" s="18" t="s">
        <v>6884</v>
      </c>
    </row>
    <row r="3433" s="12" customFormat="1" ht="42" customHeight="1" spans="1:10">
      <c r="A3433" s="18"/>
      <c r="B3433" s="18"/>
      <c r="C3433" s="18" t="s">
        <v>2060</v>
      </c>
      <c r="D3433" s="18" t="s">
        <v>3043</v>
      </c>
      <c r="E3433" s="18" t="s">
        <v>6885</v>
      </c>
      <c r="F3433" s="18" t="s">
        <v>2055</v>
      </c>
      <c r="G3433" s="18" t="s">
        <v>2086</v>
      </c>
      <c r="H3433" s="18" t="s">
        <v>2072</v>
      </c>
      <c r="I3433" s="18" t="s">
        <v>2058</v>
      </c>
      <c r="J3433" s="18" t="s">
        <v>6886</v>
      </c>
    </row>
    <row r="3434" s="12" customFormat="1" ht="42" customHeight="1" spans="1:10">
      <c r="A3434" s="18"/>
      <c r="B3434" s="18"/>
      <c r="C3434" s="18" t="s">
        <v>2060</v>
      </c>
      <c r="D3434" s="18" t="s">
        <v>2061</v>
      </c>
      <c r="E3434" s="18" t="s">
        <v>6887</v>
      </c>
      <c r="F3434" s="18" t="s">
        <v>2055</v>
      </c>
      <c r="G3434" s="18" t="s">
        <v>2678</v>
      </c>
      <c r="H3434" s="18" t="s">
        <v>2064</v>
      </c>
      <c r="I3434" s="18" t="s">
        <v>2065</v>
      </c>
      <c r="J3434" s="18" t="s">
        <v>6888</v>
      </c>
    </row>
    <row r="3435" s="12" customFormat="1" ht="42" customHeight="1" spans="1:10">
      <c r="A3435" s="18"/>
      <c r="B3435" s="18"/>
      <c r="C3435" s="18" t="s">
        <v>2060</v>
      </c>
      <c r="D3435" s="18" t="s">
        <v>2720</v>
      </c>
      <c r="E3435" s="18" t="s">
        <v>6889</v>
      </c>
      <c r="F3435" s="18" t="s">
        <v>2055</v>
      </c>
      <c r="G3435" s="18" t="s">
        <v>2272</v>
      </c>
      <c r="H3435" s="18" t="s">
        <v>2064</v>
      </c>
      <c r="I3435" s="18" t="s">
        <v>2065</v>
      </c>
      <c r="J3435" s="18" t="s">
        <v>6890</v>
      </c>
    </row>
    <row r="3436" s="12" customFormat="1" ht="42" customHeight="1" spans="1:10">
      <c r="A3436" s="18"/>
      <c r="B3436" s="18"/>
      <c r="C3436" s="18" t="s">
        <v>2060</v>
      </c>
      <c r="D3436" s="18" t="s">
        <v>2720</v>
      </c>
      <c r="E3436" s="18" t="s">
        <v>6891</v>
      </c>
      <c r="F3436" s="18" t="s">
        <v>2055</v>
      </c>
      <c r="G3436" s="18" t="s">
        <v>2253</v>
      </c>
      <c r="H3436" s="18" t="s">
        <v>2064</v>
      </c>
      <c r="I3436" s="18" t="s">
        <v>2065</v>
      </c>
      <c r="J3436" s="18" t="s">
        <v>6892</v>
      </c>
    </row>
    <row r="3437" s="12" customFormat="1" ht="42" customHeight="1" spans="1:10">
      <c r="A3437" s="18"/>
      <c r="B3437" s="18"/>
      <c r="C3437" s="18" t="s">
        <v>2067</v>
      </c>
      <c r="D3437" s="18" t="s">
        <v>2068</v>
      </c>
      <c r="E3437" s="18" t="s">
        <v>2258</v>
      </c>
      <c r="F3437" s="18" t="s">
        <v>2070</v>
      </c>
      <c r="G3437" s="18" t="s">
        <v>2071</v>
      </c>
      <c r="H3437" s="18" t="s">
        <v>2072</v>
      </c>
      <c r="I3437" s="18" t="s">
        <v>2058</v>
      </c>
      <c r="J3437" s="18" t="s">
        <v>6893</v>
      </c>
    </row>
    <row r="3438" s="12" customFormat="1" ht="42" customHeight="1" spans="1:10">
      <c r="A3438" s="18" t="s">
        <v>6894</v>
      </c>
      <c r="B3438" s="18" t="s">
        <v>6895</v>
      </c>
      <c r="C3438" s="18" t="s">
        <v>2052</v>
      </c>
      <c r="D3438" s="18" t="s">
        <v>2053</v>
      </c>
      <c r="E3438" s="18" t="s">
        <v>6896</v>
      </c>
      <c r="F3438" s="18" t="s">
        <v>2055</v>
      </c>
      <c r="G3438" s="18" t="s">
        <v>5517</v>
      </c>
      <c r="H3438" s="18" t="s">
        <v>2211</v>
      </c>
      <c r="I3438" s="18" t="s">
        <v>2058</v>
      </c>
      <c r="J3438" s="18" t="s">
        <v>6897</v>
      </c>
    </row>
    <row r="3439" s="12" customFormat="1" ht="42" customHeight="1" spans="1:10">
      <c r="A3439" s="18"/>
      <c r="B3439" s="18"/>
      <c r="C3439" s="18" t="s">
        <v>2052</v>
      </c>
      <c r="D3439" s="18" t="s">
        <v>2053</v>
      </c>
      <c r="E3439" s="18" t="s">
        <v>6898</v>
      </c>
      <c r="F3439" s="18" t="s">
        <v>2055</v>
      </c>
      <c r="G3439" s="18" t="s">
        <v>5517</v>
      </c>
      <c r="H3439" s="18" t="s">
        <v>2211</v>
      </c>
      <c r="I3439" s="18" t="s">
        <v>2058</v>
      </c>
      <c r="J3439" s="18" t="s">
        <v>6899</v>
      </c>
    </row>
    <row r="3440" s="12" customFormat="1" ht="42" customHeight="1" spans="1:10">
      <c r="A3440" s="18"/>
      <c r="B3440" s="18"/>
      <c r="C3440" s="18" t="s">
        <v>2052</v>
      </c>
      <c r="D3440" s="18" t="s">
        <v>2053</v>
      </c>
      <c r="E3440" s="18" t="s">
        <v>6900</v>
      </c>
      <c r="F3440" s="18" t="s">
        <v>2070</v>
      </c>
      <c r="G3440" s="18" t="s">
        <v>2165</v>
      </c>
      <c r="H3440" s="18" t="s">
        <v>2550</v>
      </c>
      <c r="I3440" s="18" t="s">
        <v>2058</v>
      </c>
      <c r="J3440" s="18" t="s">
        <v>6901</v>
      </c>
    </row>
    <row r="3441" s="12" customFormat="1" ht="42" customHeight="1" spans="1:10">
      <c r="A3441" s="18"/>
      <c r="B3441" s="18"/>
      <c r="C3441" s="18" t="s">
        <v>2052</v>
      </c>
      <c r="D3441" s="18" t="s">
        <v>2053</v>
      </c>
      <c r="E3441" s="18" t="s">
        <v>6902</v>
      </c>
      <c r="F3441" s="18" t="s">
        <v>2055</v>
      </c>
      <c r="G3441" s="18" t="s">
        <v>5517</v>
      </c>
      <c r="H3441" s="18" t="s">
        <v>2233</v>
      </c>
      <c r="I3441" s="18" t="s">
        <v>2058</v>
      </c>
      <c r="J3441" s="18" t="s">
        <v>6903</v>
      </c>
    </row>
    <row r="3442" s="12" customFormat="1" ht="42" customHeight="1" spans="1:10">
      <c r="A3442" s="18"/>
      <c r="B3442" s="18"/>
      <c r="C3442" s="18" t="s">
        <v>2052</v>
      </c>
      <c r="D3442" s="18" t="s">
        <v>2053</v>
      </c>
      <c r="E3442" s="18" t="s">
        <v>3001</v>
      </c>
      <c r="F3442" s="18" t="s">
        <v>2055</v>
      </c>
      <c r="G3442" s="18" t="s">
        <v>6904</v>
      </c>
      <c r="H3442" s="18" t="s">
        <v>2211</v>
      </c>
      <c r="I3442" s="18" t="s">
        <v>2058</v>
      </c>
      <c r="J3442" s="18" t="s">
        <v>6905</v>
      </c>
    </row>
    <row r="3443" s="12" customFormat="1" ht="42" customHeight="1" spans="1:10">
      <c r="A3443" s="18"/>
      <c r="B3443" s="18"/>
      <c r="C3443" s="18" t="s">
        <v>2052</v>
      </c>
      <c r="D3443" s="18" t="s">
        <v>2053</v>
      </c>
      <c r="E3443" s="18" t="s">
        <v>6906</v>
      </c>
      <c r="F3443" s="18" t="s">
        <v>2055</v>
      </c>
      <c r="G3443" s="18" t="s">
        <v>6907</v>
      </c>
      <c r="H3443" s="18" t="s">
        <v>2302</v>
      </c>
      <c r="I3443" s="18" t="s">
        <v>2058</v>
      </c>
      <c r="J3443" s="18" t="s">
        <v>6908</v>
      </c>
    </row>
    <row r="3444" s="12" customFormat="1" ht="42" customHeight="1" spans="1:10">
      <c r="A3444" s="18"/>
      <c r="B3444" s="18"/>
      <c r="C3444" s="18" t="s">
        <v>2052</v>
      </c>
      <c r="D3444" s="18" t="s">
        <v>2053</v>
      </c>
      <c r="E3444" s="18" t="s">
        <v>6909</v>
      </c>
      <c r="F3444" s="18" t="s">
        <v>2055</v>
      </c>
      <c r="G3444" s="18" t="s">
        <v>4025</v>
      </c>
      <c r="H3444" s="18" t="s">
        <v>6910</v>
      </c>
      <c r="I3444" s="18" t="s">
        <v>2058</v>
      </c>
      <c r="J3444" s="18" t="s">
        <v>6911</v>
      </c>
    </row>
    <row r="3445" s="12" customFormat="1" ht="42" customHeight="1" spans="1:10">
      <c r="A3445" s="18"/>
      <c r="B3445" s="18"/>
      <c r="C3445" s="18" t="s">
        <v>2052</v>
      </c>
      <c r="D3445" s="18" t="s">
        <v>2053</v>
      </c>
      <c r="E3445" s="18" t="s">
        <v>6912</v>
      </c>
      <c r="F3445" s="18" t="s">
        <v>2055</v>
      </c>
      <c r="G3445" s="18" t="s">
        <v>5517</v>
      </c>
      <c r="H3445" s="18" t="s">
        <v>2211</v>
      </c>
      <c r="I3445" s="18" t="s">
        <v>2058</v>
      </c>
      <c r="J3445" s="18" t="s">
        <v>6913</v>
      </c>
    </row>
    <row r="3446" s="12" customFormat="1" ht="42" customHeight="1" spans="1:10">
      <c r="A3446" s="18"/>
      <c r="B3446" s="18"/>
      <c r="C3446" s="18" t="s">
        <v>2052</v>
      </c>
      <c r="D3446" s="18" t="s">
        <v>2053</v>
      </c>
      <c r="E3446" s="18" t="s">
        <v>6914</v>
      </c>
      <c r="F3446" s="18" t="s">
        <v>2070</v>
      </c>
      <c r="G3446" s="18" t="s">
        <v>6915</v>
      </c>
      <c r="H3446" s="18" t="s">
        <v>2108</v>
      </c>
      <c r="I3446" s="18" t="s">
        <v>2058</v>
      </c>
      <c r="J3446" s="18" t="s">
        <v>6916</v>
      </c>
    </row>
    <row r="3447" s="12" customFormat="1" ht="42" customHeight="1" spans="1:10">
      <c r="A3447" s="18"/>
      <c r="B3447" s="18"/>
      <c r="C3447" s="18" t="s">
        <v>2052</v>
      </c>
      <c r="D3447" s="18" t="s">
        <v>2084</v>
      </c>
      <c r="E3447" s="18" t="s">
        <v>6917</v>
      </c>
      <c r="F3447" s="18" t="s">
        <v>2070</v>
      </c>
      <c r="G3447" s="18" t="s">
        <v>2103</v>
      </c>
      <c r="H3447" s="18" t="s">
        <v>2072</v>
      </c>
      <c r="I3447" s="18" t="s">
        <v>2058</v>
      </c>
      <c r="J3447" s="18" t="s">
        <v>6918</v>
      </c>
    </row>
    <row r="3448" s="12" customFormat="1" ht="42" customHeight="1" spans="1:10">
      <c r="A3448" s="18"/>
      <c r="B3448" s="18"/>
      <c r="C3448" s="18" t="s">
        <v>2052</v>
      </c>
      <c r="D3448" s="18" t="s">
        <v>2084</v>
      </c>
      <c r="E3448" s="18" t="s">
        <v>4860</v>
      </c>
      <c r="F3448" s="18" t="s">
        <v>2055</v>
      </c>
      <c r="G3448" s="18" t="s">
        <v>2086</v>
      </c>
      <c r="H3448" s="18" t="s">
        <v>2072</v>
      </c>
      <c r="I3448" s="18" t="s">
        <v>2058</v>
      </c>
      <c r="J3448" s="18" t="s">
        <v>6919</v>
      </c>
    </row>
    <row r="3449" s="12" customFormat="1" ht="42" customHeight="1" spans="1:10">
      <c r="A3449" s="18"/>
      <c r="B3449" s="18"/>
      <c r="C3449" s="18" t="s">
        <v>2052</v>
      </c>
      <c r="D3449" s="18" t="s">
        <v>2084</v>
      </c>
      <c r="E3449" s="18" t="s">
        <v>6920</v>
      </c>
      <c r="F3449" s="18" t="s">
        <v>2055</v>
      </c>
      <c r="G3449" s="18" t="s">
        <v>2086</v>
      </c>
      <c r="H3449" s="18" t="s">
        <v>2072</v>
      </c>
      <c r="I3449" s="18" t="s">
        <v>2058</v>
      </c>
      <c r="J3449" s="18" t="s">
        <v>6921</v>
      </c>
    </row>
    <row r="3450" s="12" customFormat="1" ht="42" customHeight="1" spans="1:10">
      <c r="A3450" s="18"/>
      <c r="B3450" s="18"/>
      <c r="C3450" s="18" t="s">
        <v>2052</v>
      </c>
      <c r="D3450" s="18" t="s">
        <v>2084</v>
      </c>
      <c r="E3450" s="18" t="s">
        <v>6922</v>
      </c>
      <c r="F3450" s="18" t="s">
        <v>2055</v>
      </c>
      <c r="G3450" s="18" t="s">
        <v>2086</v>
      </c>
      <c r="H3450" s="18" t="s">
        <v>2072</v>
      </c>
      <c r="I3450" s="18" t="s">
        <v>2058</v>
      </c>
      <c r="J3450" s="18" t="s">
        <v>6923</v>
      </c>
    </row>
    <row r="3451" s="12" customFormat="1" ht="42" customHeight="1" spans="1:10">
      <c r="A3451" s="18"/>
      <c r="B3451" s="18"/>
      <c r="C3451" s="18" t="s">
        <v>2052</v>
      </c>
      <c r="D3451" s="18" t="s">
        <v>2084</v>
      </c>
      <c r="E3451" s="18" t="s">
        <v>6924</v>
      </c>
      <c r="F3451" s="18" t="s">
        <v>2055</v>
      </c>
      <c r="G3451" s="18" t="s">
        <v>2086</v>
      </c>
      <c r="H3451" s="18" t="s">
        <v>2072</v>
      </c>
      <c r="I3451" s="18" t="s">
        <v>2058</v>
      </c>
      <c r="J3451" s="18" t="s">
        <v>6925</v>
      </c>
    </row>
    <row r="3452" s="12" customFormat="1" ht="42" customHeight="1" spans="1:10">
      <c r="A3452" s="18"/>
      <c r="B3452" s="18"/>
      <c r="C3452" s="18" t="s">
        <v>2052</v>
      </c>
      <c r="D3452" s="18" t="s">
        <v>2088</v>
      </c>
      <c r="E3452" s="18" t="s">
        <v>2293</v>
      </c>
      <c r="F3452" s="18" t="s">
        <v>2055</v>
      </c>
      <c r="G3452" s="18" t="s">
        <v>2294</v>
      </c>
      <c r="H3452" s="18" t="s">
        <v>2108</v>
      </c>
      <c r="I3452" s="18" t="s">
        <v>2058</v>
      </c>
      <c r="J3452" s="18" t="s">
        <v>6797</v>
      </c>
    </row>
    <row r="3453" s="12" customFormat="1" ht="42" customHeight="1" spans="1:10">
      <c r="A3453" s="18"/>
      <c r="B3453" s="18"/>
      <c r="C3453" s="18" t="s">
        <v>2052</v>
      </c>
      <c r="D3453" s="18" t="s">
        <v>2110</v>
      </c>
      <c r="E3453" s="18" t="s">
        <v>2111</v>
      </c>
      <c r="F3453" s="18" t="s">
        <v>2106</v>
      </c>
      <c r="G3453" s="18" t="s">
        <v>2839</v>
      </c>
      <c r="H3453" s="18" t="s">
        <v>2233</v>
      </c>
      <c r="I3453" s="18" t="s">
        <v>2058</v>
      </c>
      <c r="J3453" s="18" t="s">
        <v>6926</v>
      </c>
    </row>
    <row r="3454" s="12" customFormat="1" ht="42" customHeight="1" spans="1:10">
      <c r="A3454" s="18"/>
      <c r="B3454" s="18"/>
      <c r="C3454" s="18" t="s">
        <v>2060</v>
      </c>
      <c r="D3454" s="18" t="s">
        <v>2061</v>
      </c>
      <c r="E3454" s="18" t="s">
        <v>6927</v>
      </c>
      <c r="F3454" s="18" t="s">
        <v>2055</v>
      </c>
      <c r="G3454" s="18" t="s">
        <v>2253</v>
      </c>
      <c r="H3454" s="18" t="s">
        <v>2222</v>
      </c>
      <c r="I3454" s="18" t="s">
        <v>2065</v>
      </c>
      <c r="J3454" s="18" t="s">
        <v>6928</v>
      </c>
    </row>
    <row r="3455" s="12" customFormat="1" ht="42" customHeight="1" spans="1:10">
      <c r="A3455" s="18"/>
      <c r="B3455" s="18"/>
      <c r="C3455" s="18" t="s">
        <v>2060</v>
      </c>
      <c r="D3455" s="18" t="s">
        <v>2061</v>
      </c>
      <c r="E3455" s="18" t="s">
        <v>6929</v>
      </c>
      <c r="F3455" s="18" t="s">
        <v>2055</v>
      </c>
      <c r="G3455" s="18" t="s">
        <v>6930</v>
      </c>
      <c r="H3455" s="18" t="s">
        <v>2222</v>
      </c>
      <c r="I3455" s="18" t="s">
        <v>2065</v>
      </c>
      <c r="J3455" s="18" t="s">
        <v>6931</v>
      </c>
    </row>
    <row r="3456" s="12" customFormat="1" ht="42" customHeight="1" spans="1:10">
      <c r="A3456" s="18"/>
      <c r="B3456" s="18"/>
      <c r="C3456" s="18" t="s">
        <v>2060</v>
      </c>
      <c r="D3456" s="18" t="s">
        <v>2061</v>
      </c>
      <c r="E3456" s="18" t="s">
        <v>6932</v>
      </c>
      <c r="F3456" s="18" t="s">
        <v>2055</v>
      </c>
      <c r="G3456" s="18" t="s">
        <v>6628</v>
      </c>
      <c r="H3456" s="18" t="s">
        <v>2222</v>
      </c>
      <c r="I3456" s="18" t="s">
        <v>2065</v>
      </c>
      <c r="J3456" s="18" t="s">
        <v>6933</v>
      </c>
    </row>
    <row r="3457" s="12" customFormat="1" ht="42" customHeight="1" spans="1:10">
      <c r="A3457" s="18"/>
      <c r="B3457" s="18"/>
      <c r="C3457" s="18" t="s">
        <v>2067</v>
      </c>
      <c r="D3457" s="18" t="s">
        <v>2068</v>
      </c>
      <c r="E3457" s="18" t="s">
        <v>6934</v>
      </c>
      <c r="F3457" s="18" t="s">
        <v>2070</v>
      </c>
      <c r="G3457" s="18" t="s">
        <v>2103</v>
      </c>
      <c r="H3457" s="18" t="s">
        <v>2072</v>
      </c>
      <c r="I3457" s="18" t="s">
        <v>2058</v>
      </c>
      <c r="J3457" s="18" t="s">
        <v>6935</v>
      </c>
    </row>
    <row r="3458" s="12" customFormat="1" ht="42" customHeight="1" spans="1:10">
      <c r="A3458" s="18" t="s">
        <v>3933</v>
      </c>
      <c r="B3458" s="18" t="s">
        <v>3934</v>
      </c>
      <c r="C3458" s="18" t="s">
        <v>2052</v>
      </c>
      <c r="D3458" s="18" t="s">
        <v>2053</v>
      </c>
      <c r="E3458" s="18" t="s">
        <v>3935</v>
      </c>
      <c r="F3458" s="18" t="s">
        <v>2055</v>
      </c>
      <c r="G3458" s="18" t="s">
        <v>3335</v>
      </c>
      <c r="H3458" s="18" t="s">
        <v>2057</v>
      </c>
      <c r="I3458" s="18" t="s">
        <v>2058</v>
      </c>
      <c r="J3458" s="18" t="s">
        <v>6936</v>
      </c>
    </row>
    <row r="3459" s="12" customFormat="1" ht="42" customHeight="1" spans="1:10">
      <c r="A3459" s="18"/>
      <c r="B3459" s="18"/>
      <c r="C3459" s="18" t="s">
        <v>2052</v>
      </c>
      <c r="D3459" s="18" t="s">
        <v>2053</v>
      </c>
      <c r="E3459" s="18" t="s">
        <v>6937</v>
      </c>
      <c r="F3459" s="18" t="s">
        <v>2055</v>
      </c>
      <c r="G3459" s="18" t="s">
        <v>2799</v>
      </c>
      <c r="H3459" s="18" t="s">
        <v>2057</v>
      </c>
      <c r="I3459" s="18" t="s">
        <v>2058</v>
      </c>
      <c r="J3459" s="18" t="s">
        <v>6938</v>
      </c>
    </row>
    <row r="3460" s="12" customFormat="1" ht="42" customHeight="1" spans="1:10">
      <c r="A3460" s="18"/>
      <c r="B3460" s="18"/>
      <c r="C3460" s="18" t="s">
        <v>2052</v>
      </c>
      <c r="D3460" s="18" t="s">
        <v>2088</v>
      </c>
      <c r="E3460" s="18" t="s">
        <v>3938</v>
      </c>
      <c r="F3460" s="18" t="s">
        <v>2055</v>
      </c>
      <c r="G3460" s="18" t="s">
        <v>2086</v>
      </c>
      <c r="H3460" s="18" t="s">
        <v>2072</v>
      </c>
      <c r="I3460" s="18" t="s">
        <v>2058</v>
      </c>
      <c r="J3460" s="18" t="s">
        <v>3939</v>
      </c>
    </row>
    <row r="3461" s="12" customFormat="1" ht="42" customHeight="1" spans="1:10">
      <c r="A3461" s="18"/>
      <c r="B3461" s="18"/>
      <c r="C3461" s="18" t="s">
        <v>2060</v>
      </c>
      <c r="D3461" s="18" t="s">
        <v>2061</v>
      </c>
      <c r="E3461" s="18" t="s">
        <v>3940</v>
      </c>
      <c r="F3461" s="18" t="s">
        <v>2055</v>
      </c>
      <c r="G3461" s="18" t="s">
        <v>2063</v>
      </c>
      <c r="H3461" s="18" t="s">
        <v>2064</v>
      </c>
      <c r="I3461" s="18" t="s">
        <v>2065</v>
      </c>
      <c r="J3461" s="18" t="s">
        <v>3941</v>
      </c>
    </row>
    <row r="3462" s="12" customFormat="1" ht="42" customHeight="1" spans="1:10">
      <c r="A3462" s="18"/>
      <c r="B3462" s="18"/>
      <c r="C3462" s="18" t="s">
        <v>2067</v>
      </c>
      <c r="D3462" s="18" t="s">
        <v>2068</v>
      </c>
      <c r="E3462" s="18" t="s">
        <v>2069</v>
      </c>
      <c r="F3462" s="18" t="s">
        <v>2070</v>
      </c>
      <c r="G3462" s="18" t="s">
        <v>2103</v>
      </c>
      <c r="H3462" s="18" t="s">
        <v>2072</v>
      </c>
      <c r="I3462" s="18" t="s">
        <v>2058</v>
      </c>
      <c r="J3462" s="18" t="s">
        <v>3942</v>
      </c>
    </row>
    <row r="3463" s="12" customFormat="1" ht="42" customHeight="1" spans="1:10">
      <c r="A3463" s="17" t="s">
        <v>6939</v>
      </c>
      <c r="B3463" s="20"/>
      <c r="C3463" s="20"/>
      <c r="D3463" s="20"/>
      <c r="E3463" s="20"/>
      <c r="F3463" s="20"/>
      <c r="G3463" s="20"/>
      <c r="H3463" s="20"/>
      <c r="I3463" s="20"/>
      <c r="J3463" s="20"/>
    </row>
    <row r="3464" s="12" customFormat="1" ht="42" customHeight="1" spans="1:10">
      <c r="A3464" s="19" t="s">
        <v>6939</v>
      </c>
      <c r="B3464" s="20"/>
      <c r="C3464" s="20"/>
      <c r="D3464" s="20"/>
      <c r="E3464" s="20"/>
      <c r="F3464" s="20"/>
      <c r="G3464" s="20"/>
      <c r="H3464" s="20"/>
      <c r="I3464" s="20"/>
      <c r="J3464" s="20"/>
    </row>
    <row r="3465" s="12" customFormat="1" ht="42" customHeight="1" spans="1:10">
      <c r="A3465" s="18" t="s">
        <v>2226</v>
      </c>
      <c r="B3465" s="18" t="s">
        <v>2226</v>
      </c>
      <c r="C3465" s="18" t="s">
        <v>2052</v>
      </c>
      <c r="D3465" s="18" t="s">
        <v>2053</v>
      </c>
      <c r="E3465" s="18" t="s">
        <v>6940</v>
      </c>
      <c r="F3465" s="18" t="s">
        <v>2070</v>
      </c>
      <c r="G3465" s="18" t="s">
        <v>3853</v>
      </c>
      <c r="H3465" s="18" t="s">
        <v>2057</v>
      </c>
      <c r="I3465" s="18" t="s">
        <v>2058</v>
      </c>
      <c r="J3465" s="18" t="s">
        <v>6941</v>
      </c>
    </row>
    <row r="3466" s="12" customFormat="1" ht="42" customHeight="1" spans="1:10">
      <c r="A3466" s="18"/>
      <c r="B3466" s="18"/>
      <c r="C3466" s="18" t="s">
        <v>2052</v>
      </c>
      <c r="D3466" s="18" t="s">
        <v>2053</v>
      </c>
      <c r="E3466" s="18" t="s">
        <v>5383</v>
      </c>
      <c r="F3466" s="18" t="s">
        <v>2070</v>
      </c>
      <c r="G3466" s="18" t="s">
        <v>3128</v>
      </c>
      <c r="H3466" s="18" t="s">
        <v>2082</v>
      </c>
      <c r="I3466" s="18" t="s">
        <v>2058</v>
      </c>
      <c r="J3466" s="18" t="s">
        <v>6942</v>
      </c>
    </row>
    <row r="3467" s="12" customFormat="1" ht="42" customHeight="1" spans="1:10">
      <c r="A3467" s="18"/>
      <c r="B3467" s="18"/>
      <c r="C3467" s="18" t="s">
        <v>2052</v>
      </c>
      <c r="D3467" s="18" t="s">
        <v>2088</v>
      </c>
      <c r="E3467" s="18" t="s">
        <v>6943</v>
      </c>
      <c r="F3467" s="18" t="s">
        <v>2070</v>
      </c>
      <c r="G3467" s="18" t="s">
        <v>2079</v>
      </c>
      <c r="H3467" s="18" t="s">
        <v>5032</v>
      </c>
      <c r="I3467" s="18" t="s">
        <v>2058</v>
      </c>
      <c r="J3467" s="18" t="s">
        <v>6944</v>
      </c>
    </row>
    <row r="3468" s="12" customFormat="1" ht="42" customHeight="1" spans="1:10">
      <c r="A3468" s="18"/>
      <c r="B3468" s="18"/>
      <c r="C3468" s="18" t="s">
        <v>2060</v>
      </c>
      <c r="D3468" s="18" t="s">
        <v>2061</v>
      </c>
      <c r="E3468" s="18" t="s">
        <v>6945</v>
      </c>
      <c r="F3468" s="18" t="s">
        <v>2055</v>
      </c>
      <c r="G3468" s="18" t="s">
        <v>2355</v>
      </c>
      <c r="H3468" s="18" t="s">
        <v>2064</v>
      </c>
      <c r="I3468" s="18" t="s">
        <v>2065</v>
      </c>
      <c r="J3468" s="18" t="s">
        <v>6946</v>
      </c>
    </row>
    <row r="3469" s="12" customFormat="1" ht="42" customHeight="1" spans="1:10">
      <c r="A3469" s="18"/>
      <c r="B3469" s="18"/>
      <c r="C3469" s="18" t="s">
        <v>2067</v>
      </c>
      <c r="D3469" s="18" t="s">
        <v>2068</v>
      </c>
      <c r="E3469" s="18" t="s">
        <v>3396</v>
      </c>
      <c r="F3469" s="18" t="s">
        <v>2070</v>
      </c>
      <c r="G3469" s="18" t="s">
        <v>2071</v>
      </c>
      <c r="H3469" s="18" t="s">
        <v>2072</v>
      </c>
      <c r="I3469" s="18" t="s">
        <v>2058</v>
      </c>
      <c r="J3469" s="18" t="s">
        <v>5452</v>
      </c>
    </row>
    <row r="3470" s="12" customFormat="1" ht="42" customHeight="1" spans="1:10">
      <c r="A3470" s="18" t="s">
        <v>4446</v>
      </c>
      <c r="B3470" s="18" t="s">
        <v>6947</v>
      </c>
      <c r="C3470" s="18" t="s">
        <v>2052</v>
      </c>
      <c r="D3470" s="18" t="s">
        <v>2053</v>
      </c>
      <c r="E3470" s="18" t="s">
        <v>6948</v>
      </c>
      <c r="F3470" s="18" t="s">
        <v>2055</v>
      </c>
      <c r="G3470" s="18" t="s">
        <v>4045</v>
      </c>
      <c r="H3470" s="18" t="s">
        <v>2072</v>
      </c>
      <c r="I3470" s="18" t="s">
        <v>2058</v>
      </c>
      <c r="J3470" s="18" t="s">
        <v>6949</v>
      </c>
    </row>
    <row r="3471" s="12" customFormat="1" ht="42" customHeight="1" spans="1:10">
      <c r="A3471" s="18"/>
      <c r="B3471" s="18"/>
      <c r="C3471" s="18" t="s">
        <v>2052</v>
      </c>
      <c r="D3471" s="18" t="s">
        <v>2053</v>
      </c>
      <c r="E3471" s="18" t="s">
        <v>6950</v>
      </c>
      <c r="F3471" s="18" t="s">
        <v>2055</v>
      </c>
      <c r="G3471" s="18" t="s">
        <v>2564</v>
      </c>
      <c r="H3471" s="18" t="s">
        <v>2057</v>
      </c>
      <c r="I3471" s="18" t="s">
        <v>2058</v>
      </c>
      <c r="J3471" s="18" t="s">
        <v>6949</v>
      </c>
    </row>
    <row r="3472" s="12" customFormat="1" ht="42" customHeight="1" spans="1:10">
      <c r="A3472" s="18"/>
      <c r="B3472" s="18"/>
      <c r="C3472" s="18" t="s">
        <v>2052</v>
      </c>
      <c r="D3472" s="18" t="s">
        <v>2110</v>
      </c>
      <c r="E3472" s="18" t="s">
        <v>2268</v>
      </c>
      <c r="F3472" s="18" t="s">
        <v>3609</v>
      </c>
      <c r="G3472" s="18" t="s">
        <v>2403</v>
      </c>
      <c r="H3472" s="18" t="s">
        <v>3529</v>
      </c>
      <c r="I3472" s="18" t="s">
        <v>2065</v>
      </c>
      <c r="J3472" s="18" t="s">
        <v>6951</v>
      </c>
    </row>
    <row r="3473" s="12" customFormat="1" ht="42" customHeight="1" spans="1:10">
      <c r="A3473" s="18"/>
      <c r="B3473" s="18"/>
      <c r="C3473" s="18" t="s">
        <v>2060</v>
      </c>
      <c r="D3473" s="18" t="s">
        <v>2061</v>
      </c>
      <c r="E3473" s="18" t="s">
        <v>6952</v>
      </c>
      <c r="F3473" s="18" t="s">
        <v>3609</v>
      </c>
      <c r="G3473" s="18" t="s">
        <v>6953</v>
      </c>
      <c r="H3473" s="18" t="s">
        <v>2233</v>
      </c>
      <c r="I3473" s="18" t="s">
        <v>2058</v>
      </c>
      <c r="J3473" s="18" t="s">
        <v>6954</v>
      </c>
    </row>
    <row r="3474" s="12" customFormat="1" ht="42" customHeight="1" spans="1:10">
      <c r="A3474" s="18"/>
      <c r="B3474" s="18"/>
      <c r="C3474" s="18" t="s">
        <v>2067</v>
      </c>
      <c r="D3474" s="18" t="s">
        <v>2068</v>
      </c>
      <c r="E3474" s="18" t="s">
        <v>2068</v>
      </c>
      <c r="F3474" s="18" t="s">
        <v>3609</v>
      </c>
      <c r="G3474" s="18" t="s">
        <v>2071</v>
      </c>
      <c r="H3474" s="18" t="s">
        <v>2072</v>
      </c>
      <c r="I3474" s="18" t="s">
        <v>2058</v>
      </c>
      <c r="J3474" s="18" t="s">
        <v>6955</v>
      </c>
    </row>
    <row r="3475" s="12" customFormat="1" ht="42" customHeight="1" spans="1:10">
      <c r="A3475" s="18" t="s">
        <v>6956</v>
      </c>
      <c r="B3475" s="18" t="s">
        <v>6957</v>
      </c>
      <c r="C3475" s="18" t="s">
        <v>2052</v>
      </c>
      <c r="D3475" s="18" t="s">
        <v>2053</v>
      </c>
      <c r="E3475" s="18" t="s">
        <v>6958</v>
      </c>
      <c r="F3475" s="18" t="s">
        <v>2055</v>
      </c>
      <c r="G3475" s="18" t="s">
        <v>2863</v>
      </c>
      <c r="H3475" s="18" t="s">
        <v>3863</v>
      </c>
      <c r="I3475" s="18" t="s">
        <v>2058</v>
      </c>
      <c r="J3475" s="18" t="s">
        <v>6959</v>
      </c>
    </row>
    <row r="3476" s="12" customFormat="1" ht="42" customHeight="1" spans="1:10">
      <c r="A3476" s="18"/>
      <c r="B3476" s="18"/>
      <c r="C3476" s="18" t="s">
        <v>2052</v>
      </c>
      <c r="D3476" s="18" t="s">
        <v>2053</v>
      </c>
      <c r="E3476" s="18" t="s">
        <v>6960</v>
      </c>
      <c r="F3476" s="18" t="s">
        <v>2055</v>
      </c>
      <c r="G3476" s="18" t="s">
        <v>2696</v>
      </c>
      <c r="H3476" s="18" t="s">
        <v>2072</v>
      </c>
      <c r="I3476" s="18" t="s">
        <v>2058</v>
      </c>
      <c r="J3476" s="18" t="s">
        <v>6961</v>
      </c>
    </row>
    <row r="3477" s="12" customFormat="1" ht="42" customHeight="1" spans="1:10">
      <c r="A3477" s="18"/>
      <c r="B3477" s="18"/>
      <c r="C3477" s="18" t="s">
        <v>2052</v>
      </c>
      <c r="D3477" s="18" t="s">
        <v>2053</v>
      </c>
      <c r="E3477" s="18" t="s">
        <v>6962</v>
      </c>
      <c r="F3477" s="18" t="s">
        <v>2055</v>
      </c>
      <c r="G3477" s="18" t="s">
        <v>6404</v>
      </c>
      <c r="H3477" s="18" t="s">
        <v>2072</v>
      </c>
      <c r="I3477" s="18" t="s">
        <v>2058</v>
      </c>
      <c r="J3477" s="18" t="s">
        <v>6963</v>
      </c>
    </row>
    <row r="3478" s="12" customFormat="1" ht="42" customHeight="1" spans="1:10">
      <c r="A3478" s="18"/>
      <c r="B3478" s="18"/>
      <c r="C3478" s="18" t="s">
        <v>2052</v>
      </c>
      <c r="D3478" s="18" t="s">
        <v>2053</v>
      </c>
      <c r="E3478" s="18" t="s">
        <v>6964</v>
      </c>
      <c r="F3478" s="18" t="s">
        <v>2055</v>
      </c>
      <c r="G3478" s="18" t="s">
        <v>6965</v>
      </c>
      <c r="H3478" s="18" t="s">
        <v>2072</v>
      </c>
      <c r="I3478" s="18" t="s">
        <v>2058</v>
      </c>
      <c r="J3478" s="18" t="s">
        <v>6966</v>
      </c>
    </row>
    <row r="3479" s="12" customFormat="1" ht="42" customHeight="1" spans="1:10">
      <c r="A3479" s="18"/>
      <c r="B3479" s="18"/>
      <c r="C3479" s="18" t="s">
        <v>2052</v>
      </c>
      <c r="D3479" s="18" t="s">
        <v>2053</v>
      </c>
      <c r="E3479" s="18" t="s">
        <v>6967</v>
      </c>
      <c r="F3479" s="18" t="s">
        <v>2055</v>
      </c>
      <c r="G3479" s="18" t="s">
        <v>6968</v>
      </c>
      <c r="H3479" s="18" t="s">
        <v>2072</v>
      </c>
      <c r="I3479" s="18" t="s">
        <v>2058</v>
      </c>
      <c r="J3479" s="18" t="s">
        <v>6969</v>
      </c>
    </row>
    <row r="3480" s="12" customFormat="1" ht="42" customHeight="1" spans="1:10">
      <c r="A3480" s="18"/>
      <c r="B3480" s="18"/>
      <c r="C3480" s="18" t="s">
        <v>2060</v>
      </c>
      <c r="D3480" s="18" t="s">
        <v>3043</v>
      </c>
      <c r="E3480" s="18" t="s">
        <v>6970</v>
      </c>
      <c r="F3480" s="18" t="s">
        <v>2070</v>
      </c>
      <c r="G3480" s="18" t="s">
        <v>2128</v>
      </c>
      <c r="H3480" s="18" t="s">
        <v>6971</v>
      </c>
      <c r="I3480" s="18" t="s">
        <v>2058</v>
      </c>
      <c r="J3480" s="18" t="s">
        <v>6972</v>
      </c>
    </row>
    <row r="3481" s="12" customFormat="1" ht="42" customHeight="1" spans="1:10">
      <c r="A3481" s="18"/>
      <c r="B3481" s="18"/>
      <c r="C3481" s="18" t="s">
        <v>2060</v>
      </c>
      <c r="D3481" s="18" t="s">
        <v>3043</v>
      </c>
      <c r="E3481" s="18" t="s">
        <v>6973</v>
      </c>
      <c r="F3481" s="18" t="s">
        <v>2106</v>
      </c>
      <c r="G3481" s="18" t="s">
        <v>2799</v>
      </c>
      <c r="H3481" s="18" t="s">
        <v>6971</v>
      </c>
      <c r="I3481" s="18" t="s">
        <v>2058</v>
      </c>
      <c r="J3481" s="18" t="s">
        <v>6974</v>
      </c>
    </row>
    <row r="3482" s="12" customFormat="1" ht="42" customHeight="1" spans="1:10">
      <c r="A3482" s="18"/>
      <c r="B3482" s="18"/>
      <c r="C3482" s="18" t="s">
        <v>2067</v>
      </c>
      <c r="D3482" s="18" t="s">
        <v>2068</v>
      </c>
      <c r="E3482" s="18" t="s">
        <v>2258</v>
      </c>
      <c r="F3482" s="18" t="s">
        <v>2070</v>
      </c>
      <c r="G3482" s="18" t="s">
        <v>2071</v>
      </c>
      <c r="H3482" s="18" t="s">
        <v>2072</v>
      </c>
      <c r="I3482" s="18" t="s">
        <v>2058</v>
      </c>
      <c r="J3482" s="18" t="s">
        <v>6975</v>
      </c>
    </row>
    <row r="3483" s="12" customFormat="1" ht="42" customHeight="1" spans="1:10">
      <c r="A3483" s="18" t="s">
        <v>6976</v>
      </c>
      <c r="B3483" s="18" t="s">
        <v>6977</v>
      </c>
      <c r="C3483" s="18" t="s">
        <v>2052</v>
      </c>
      <c r="D3483" s="18" t="s">
        <v>2053</v>
      </c>
      <c r="E3483" s="18" t="s">
        <v>6978</v>
      </c>
      <c r="F3483" s="18" t="s">
        <v>2055</v>
      </c>
      <c r="G3483" s="18" t="s">
        <v>3197</v>
      </c>
      <c r="H3483" s="18" t="s">
        <v>2100</v>
      </c>
      <c r="I3483" s="18" t="s">
        <v>2058</v>
      </c>
      <c r="J3483" s="18" t="s">
        <v>6979</v>
      </c>
    </row>
    <row r="3484" s="12" customFormat="1" ht="42" customHeight="1" spans="1:10">
      <c r="A3484" s="18"/>
      <c r="B3484" s="18"/>
      <c r="C3484" s="18" t="s">
        <v>2052</v>
      </c>
      <c r="D3484" s="18" t="s">
        <v>2053</v>
      </c>
      <c r="E3484" s="18" t="s">
        <v>6980</v>
      </c>
      <c r="F3484" s="18" t="s">
        <v>2070</v>
      </c>
      <c r="G3484" s="18" t="s">
        <v>3551</v>
      </c>
      <c r="H3484" s="18" t="s">
        <v>2100</v>
      </c>
      <c r="I3484" s="18" t="s">
        <v>2058</v>
      </c>
      <c r="J3484" s="18" t="s">
        <v>6981</v>
      </c>
    </row>
    <row r="3485" s="12" customFormat="1" ht="42" customHeight="1" spans="1:10">
      <c r="A3485" s="18"/>
      <c r="B3485" s="18"/>
      <c r="C3485" s="18" t="s">
        <v>2052</v>
      </c>
      <c r="D3485" s="18" t="s">
        <v>2053</v>
      </c>
      <c r="E3485" s="18" t="s">
        <v>6982</v>
      </c>
      <c r="F3485" s="18" t="s">
        <v>2070</v>
      </c>
      <c r="G3485" s="18" t="s">
        <v>2079</v>
      </c>
      <c r="H3485" s="18" t="s">
        <v>2082</v>
      </c>
      <c r="I3485" s="18" t="s">
        <v>2058</v>
      </c>
      <c r="J3485" s="18" t="s">
        <v>6983</v>
      </c>
    </row>
    <row r="3486" s="12" customFormat="1" ht="42" customHeight="1" spans="1:10">
      <c r="A3486" s="18"/>
      <c r="B3486" s="18"/>
      <c r="C3486" s="18" t="s">
        <v>2052</v>
      </c>
      <c r="D3486" s="18" t="s">
        <v>2084</v>
      </c>
      <c r="E3486" s="18" t="s">
        <v>6984</v>
      </c>
      <c r="F3486" s="18" t="s">
        <v>2055</v>
      </c>
      <c r="G3486" s="18" t="s">
        <v>2086</v>
      </c>
      <c r="H3486" s="18" t="s">
        <v>2072</v>
      </c>
      <c r="I3486" s="18" t="s">
        <v>2058</v>
      </c>
      <c r="J3486" s="18" t="s">
        <v>6985</v>
      </c>
    </row>
    <row r="3487" s="12" customFormat="1" ht="42" customHeight="1" spans="1:10">
      <c r="A3487" s="18"/>
      <c r="B3487" s="18"/>
      <c r="C3487" s="18" t="s">
        <v>2052</v>
      </c>
      <c r="D3487" s="18" t="s">
        <v>2088</v>
      </c>
      <c r="E3487" s="18" t="s">
        <v>6986</v>
      </c>
      <c r="F3487" s="18" t="s">
        <v>2070</v>
      </c>
      <c r="G3487" s="18" t="s">
        <v>2079</v>
      </c>
      <c r="H3487" s="18" t="s">
        <v>2108</v>
      </c>
      <c r="I3487" s="18" t="s">
        <v>2058</v>
      </c>
      <c r="J3487" s="18" t="s">
        <v>6981</v>
      </c>
    </row>
    <row r="3488" s="12" customFormat="1" ht="42" customHeight="1" spans="1:10">
      <c r="A3488" s="18"/>
      <c r="B3488" s="18"/>
      <c r="C3488" s="18" t="s">
        <v>2060</v>
      </c>
      <c r="D3488" s="18" t="s">
        <v>2061</v>
      </c>
      <c r="E3488" s="18" t="s">
        <v>6987</v>
      </c>
      <c r="F3488" s="18" t="s">
        <v>2070</v>
      </c>
      <c r="G3488" s="18" t="s">
        <v>2071</v>
      </c>
      <c r="H3488" s="18" t="s">
        <v>2072</v>
      </c>
      <c r="I3488" s="18" t="s">
        <v>2058</v>
      </c>
      <c r="J3488" s="18" t="s">
        <v>6981</v>
      </c>
    </row>
    <row r="3489" s="12" customFormat="1" ht="42" customHeight="1" spans="1:10">
      <c r="A3489" s="18"/>
      <c r="B3489" s="18"/>
      <c r="C3489" s="18" t="s">
        <v>2060</v>
      </c>
      <c r="D3489" s="18" t="s">
        <v>2720</v>
      </c>
      <c r="E3489" s="18" t="s">
        <v>6988</v>
      </c>
      <c r="F3489" s="18" t="s">
        <v>2070</v>
      </c>
      <c r="G3489" s="18" t="s">
        <v>2103</v>
      </c>
      <c r="H3489" s="18" t="s">
        <v>2072</v>
      </c>
      <c r="I3489" s="18" t="s">
        <v>2058</v>
      </c>
      <c r="J3489" s="18" t="s">
        <v>6989</v>
      </c>
    </row>
    <row r="3490" s="12" customFormat="1" ht="42" customHeight="1" spans="1:10">
      <c r="A3490" s="18"/>
      <c r="B3490" s="18"/>
      <c r="C3490" s="18" t="s">
        <v>2067</v>
      </c>
      <c r="D3490" s="18" t="s">
        <v>2068</v>
      </c>
      <c r="E3490" s="18" t="s">
        <v>6990</v>
      </c>
      <c r="F3490" s="18" t="s">
        <v>2070</v>
      </c>
      <c r="G3490" s="18" t="s">
        <v>2071</v>
      </c>
      <c r="H3490" s="18" t="s">
        <v>2072</v>
      </c>
      <c r="I3490" s="18" t="s">
        <v>2058</v>
      </c>
      <c r="J3490" s="18" t="s">
        <v>6991</v>
      </c>
    </row>
    <row r="3491" s="12" customFormat="1" ht="42" customHeight="1" spans="1:10">
      <c r="A3491" s="18" t="s">
        <v>6992</v>
      </c>
      <c r="B3491" s="18" t="s">
        <v>6993</v>
      </c>
      <c r="C3491" s="18" t="s">
        <v>2052</v>
      </c>
      <c r="D3491" s="18" t="s">
        <v>2053</v>
      </c>
      <c r="E3491" s="18" t="s">
        <v>6994</v>
      </c>
      <c r="F3491" s="18" t="s">
        <v>3609</v>
      </c>
      <c r="G3491" s="18" t="s">
        <v>2799</v>
      </c>
      <c r="H3491" s="18" t="s">
        <v>2211</v>
      </c>
      <c r="I3491" s="18" t="s">
        <v>2058</v>
      </c>
      <c r="J3491" s="18" t="s">
        <v>6995</v>
      </c>
    </row>
    <row r="3492" s="12" customFormat="1" ht="42" customHeight="1" spans="1:10">
      <c r="A3492" s="18"/>
      <c r="B3492" s="18"/>
      <c r="C3492" s="18" t="s">
        <v>2052</v>
      </c>
      <c r="D3492" s="18" t="s">
        <v>2053</v>
      </c>
      <c r="E3492" s="18" t="s">
        <v>6996</v>
      </c>
      <c r="F3492" s="18" t="s">
        <v>2070</v>
      </c>
      <c r="G3492" s="18" t="s">
        <v>2135</v>
      </c>
      <c r="H3492" s="18" t="s">
        <v>2082</v>
      </c>
      <c r="I3492" s="18" t="s">
        <v>2058</v>
      </c>
      <c r="J3492" s="18" t="s">
        <v>6997</v>
      </c>
    </row>
    <row r="3493" s="12" customFormat="1" ht="42" customHeight="1" spans="1:10">
      <c r="A3493" s="18"/>
      <c r="B3493" s="18"/>
      <c r="C3493" s="18" t="s">
        <v>2052</v>
      </c>
      <c r="D3493" s="18" t="s">
        <v>2053</v>
      </c>
      <c r="E3493" s="18" t="s">
        <v>6998</v>
      </c>
      <c r="F3493" s="18" t="s">
        <v>2070</v>
      </c>
      <c r="G3493" s="18" t="s">
        <v>2165</v>
      </c>
      <c r="H3493" s="18" t="s">
        <v>2211</v>
      </c>
      <c r="I3493" s="18" t="s">
        <v>2058</v>
      </c>
      <c r="J3493" s="18" t="s">
        <v>6999</v>
      </c>
    </row>
    <row r="3494" s="12" customFormat="1" ht="42" customHeight="1" spans="1:10">
      <c r="A3494" s="18"/>
      <c r="B3494" s="18"/>
      <c r="C3494" s="18" t="s">
        <v>2052</v>
      </c>
      <c r="D3494" s="18" t="s">
        <v>2053</v>
      </c>
      <c r="E3494" s="18" t="s">
        <v>7000</v>
      </c>
      <c r="F3494" s="18" t="s">
        <v>2070</v>
      </c>
      <c r="G3494" s="18" t="s">
        <v>2125</v>
      </c>
      <c r="H3494" s="18" t="s">
        <v>2100</v>
      </c>
      <c r="I3494" s="18" t="s">
        <v>2058</v>
      </c>
      <c r="J3494" s="18" t="s">
        <v>7001</v>
      </c>
    </row>
    <row r="3495" s="12" customFormat="1" ht="42" customHeight="1" spans="1:10">
      <c r="A3495" s="18"/>
      <c r="B3495" s="18"/>
      <c r="C3495" s="18" t="s">
        <v>2052</v>
      </c>
      <c r="D3495" s="18" t="s">
        <v>2053</v>
      </c>
      <c r="E3495" s="18" t="s">
        <v>7002</v>
      </c>
      <c r="F3495" s="18" t="s">
        <v>2070</v>
      </c>
      <c r="G3495" s="18" t="s">
        <v>2362</v>
      </c>
      <c r="H3495" s="18" t="s">
        <v>2100</v>
      </c>
      <c r="I3495" s="18" t="s">
        <v>2058</v>
      </c>
      <c r="J3495" s="18" t="s">
        <v>7003</v>
      </c>
    </row>
    <row r="3496" s="12" customFormat="1" ht="42" customHeight="1" spans="1:10">
      <c r="A3496" s="18"/>
      <c r="B3496" s="18"/>
      <c r="C3496" s="18" t="s">
        <v>2052</v>
      </c>
      <c r="D3496" s="18" t="s">
        <v>2084</v>
      </c>
      <c r="E3496" s="18" t="s">
        <v>7004</v>
      </c>
      <c r="F3496" s="18" t="s">
        <v>2070</v>
      </c>
      <c r="G3496" s="18" t="s">
        <v>3493</v>
      </c>
      <c r="H3496" s="18" t="s">
        <v>2072</v>
      </c>
      <c r="I3496" s="18" t="s">
        <v>2058</v>
      </c>
      <c r="J3496" s="18" t="s">
        <v>7005</v>
      </c>
    </row>
    <row r="3497" s="12" customFormat="1" ht="42" customHeight="1" spans="1:10">
      <c r="A3497" s="18"/>
      <c r="B3497" s="18"/>
      <c r="C3497" s="18" t="s">
        <v>2052</v>
      </c>
      <c r="D3497" s="18" t="s">
        <v>2084</v>
      </c>
      <c r="E3497" s="18" t="s">
        <v>7006</v>
      </c>
      <c r="F3497" s="18" t="s">
        <v>2055</v>
      </c>
      <c r="G3497" s="18" t="s">
        <v>2086</v>
      </c>
      <c r="H3497" s="18" t="s">
        <v>2072</v>
      </c>
      <c r="I3497" s="18" t="s">
        <v>2058</v>
      </c>
      <c r="J3497" s="18" t="s">
        <v>7007</v>
      </c>
    </row>
    <row r="3498" s="12" customFormat="1" ht="42" customHeight="1" spans="1:10">
      <c r="A3498" s="18"/>
      <c r="B3498" s="18"/>
      <c r="C3498" s="18" t="s">
        <v>2052</v>
      </c>
      <c r="D3498" s="18" t="s">
        <v>2084</v>
      </c>
      <c r="E3498" s="18" t="s">
        <v>7008</v>
      </c>
      <c r="F3498" s="18" t="s">
        <v>2055</v>
      </c>
      <c r="G3498" s="18" t="s">
        <v>2086</v>
      </c>
      <c r="H3498" s="18" t="s">
        <v>2072</v>
      </c>
      <c r="I3498" s="18" t="s">
        <v>2058</v>
      </c>
      <c r="J3498" s="18" t="s">
        <v>7009</v>
      </c>
    </row>
    <row r="3499" s="12" customFormat="1" ht="42" customHeight="1" spans="1:10">
      <c r="A3499" s="18"/>
      <c r="B3499" s="18"/>
      <c r="C3499" s="18" t="s">
        <v>2052</v>
      </c>
      <c r="D3499" s="18" t="s">
        <v>2084</v>
      </c>
      <c r="E3499" s="18" t="s">
        <v>7010</v>
      </c>
      <c r="F3499" s="18" t="s">
        <v>2070</v>
      </c>
      <c r="G3499" s="18" t="s">
        <v>2103</v>
      </c>
      <c r="H3499" s="18" t="s">
        <v>2072</v>
      </c>
      <c r="I3499" s="18" t="s">
        <v>2058</v>
      </c>
      <c r="J3499" s="18" t="s">
        <v>7011</v>
      </c>
    </row>
    <row r="3500" s="12" customFormat="1" ht="42" customHeight="1" spans="1:10">
      <c r="A3500" s="18"/>
      <c r="B3500" s="18"/>
      <c r="C3500" s="18" t="s">
        <v>2052</v>
      </c>
      <c r="D3500" s="18" t="s">
        <v>2088</v>
      </c>
      <c r="E3500" s="18" t="s">
        <v>2293</v>
      </c>
      <c r="F3500" s="18" t="s">
        <v>2055</v>
      </c>
      <c r="G3500" s="18" t="s">
        <v>2079</v>
      </c>
      <c r="H3500" s="18" t="s">
        <v>2108</v>
      </c>
      <c r="I3500" s="18" t="s">
        <v>2058</v>
      </c>
      <c r="J3500" s="18" t="s">
        <v>7012</v>
      </c>
    </row>
    <row r="3501" s="12" customFormat="1" ht="42" customHeight="1" spans="1:10">
      <c r="A3501" s="18"/>
      <c r="B3501" s="18"/>
      <c r="C3501" s="18" t="s">
        <v>2060</v>
      </c>
      <c r="D3501" s="18" t="s">
        <v>2061</v>
      </c>
      <c r="E3501" s="18" t="s">
        <v>7013</v>
      </c>
      <c r="F3501" s="18" t="s">
        <v>2055</v>
      </c>
      <c r="G3501" s="18" t="s">
        <v>2272</v>
      </c>
      <c r="H3501" s="18" t="s">
        <v>2064</v>
      </c>
      <c r="I3501" s="18" t="s">
        <v>2065</v>
      </c>
      <c r="J3501" s="18" t="s">
        <v>7014</v>
      </c>
    </row>
    <row r="3502" s="12" customFormat="1" ht="42" customHeight="1" spans="1:10">
      <c r="A3502" s="18"/>
      <c r="B3502" s="18"/>
      <c r="C3502" s="18" t="s">
        <v>2060</v>
      </c>
      <c r="D3502" s="18" t="s">
        <v>2061</v>
      </c>
      <c r="E3502" s="18" t="s">
        <v>7015</v>
      </c>
      <c r="F3502" s="18" t="s">
        <v>2055</v>
      </c>
      <c r="G3502" s="18" t="s">
        <v>2272</v>
      </c>
      <c r="H3502" s="18" t="s">
        <v>2064</v>
      </c>
      <c r="I3502" s="18" t="s">
        <v>2065</v>
      </c>
      <c r="J3502" s="18" t="s">
        <v>7016</v>
      </c>
    </row>
    <row r="3503" s="12" customFormat="1" ht="42" customHeight="1" spans="1:10">
      <c r="A3503" s="18"/>
      <c r="B3503" s="18"/>
      <c r="C3503" s="18" t="s">
        <v>2060</v>
      </c>
      <c r="D3503" s="18" t="s">
        <v>2061</v>
      </c>
      <c r="E3503" s="18" t="s">
        <v>7017</v>
      </c>
      <c r="F3503" s="18" t="s">
        <v>2055</v>
      </c>
      <c r="G3503" s="18" t="s">
        <v>2272</v>
      </c>
      <c r="H3503" s="18" t="s">
        <v>2064</v>
      </c>
      <c r="I3503" s="18" t="s">
        <v>2065</v>
      </c>
      <c r="J3503" s="18" t="s">
        <v>7018</v>
      </c>
    </row>
    <row r="3504" s="12" customFormat="1" ht="42" customHeight="1" spans="1:10">
      <c r="A3504" s="18"/>
      <c r="B3504" s="18"/>
      <c r="C3504" s="18" t="s">
        <v>2060</v>
      </c>
      <c r="D3504" s="18" t="s">
        <v>2061</v>
      </c>
      <c r="E3504" s="18" t="s">
        <v>7019</v>
      </c>
      <c r="F3504" s="18" t="s">
        <v>2055</v>
      </c>
      <c r="G3504" s="18" t="s">
        <v>7020</v>
      </c>
      <c r="H3504" s="18" t="s">
        <v>2064</v>
      </c>
      <c r="I3504" s="18" t="s">
        <v>2065</v>
      </c>
      <c r="J3504" s="18" t="s">
        <v>7021</v>
      </c>
    </row>
    <row r="3505" s="12" customFormat="1" ht="42" customHeight="1" spans="1:10">
      <c r="A3505" s="18"/>
      <c r="B3505" s="18"/>
      <c r="C3505" s="18" t="s">
        <v>2060</v>
      </c>
      <c r="D3505" s="18" t="s">
        <v>2193</v>
      </c>
      <c r="E3505" s="18" t="s">
        <v>7022</v>
      </c>
      <c r="F3505" s="18" t="s">
        <v>2055</v>
      </c>
      <c r="G3505" s="18" t="s">
        <v>2272</v>
      </c>
      <c r="H3505" s="18" t="s">
        <v>2064</v>
      </c>
      <c r="I3505" s="18" t="s">
        <v>2058</v>
      </c>
      <c r="J3505" s="18" t="s">
        <v>7023</v>
      </c>
    </row>
    <row r="3506" s="12" customFormat="1" ht="42" customHeight="1" spans="1:10">
      <c r="A3506" s="18"/>
      <c r="B3506" s="18"/>
      <c r="C3506" s="18" t="s">
        <v>2067</v>
      </c>
      <c r="D3506" s="18" t="s">
        <v>2068</v>
      </c>
      <c r="E3506" s="18" t="s">
        <v>7024</v>
      </c>
      <c r="F3506" s="18" t="s">
        <v>2070</v>
      </c>
      <c r="G3506" s="18" t="s">
        <v>2071</v>
      </c>
      <c r="H3506" s="18" t="s">
        <v>2072</v>
      </c>
      <c r="I3506" s="18" t="s">
        <v>2058</v>
      </c>
      <c r="J3506" s="18" t="s">
        <v>7025</v>
      </c>
    </row>
    <row r="3507" s="12" customFormat="1" ht="42" customHeight="1" spans="1:10">
      <c r="A3507" s="17" t="s">
        <v>7026</v>
      </c>
      <c r="B3507" s="20"/>
      <c r="C3507" s="20"/>
      <c r="D3507" s="20"/>
      <c r="E3507" s="20"/>
      <c r="F3507" s="20"/>
      <c r="G3507" s="20"/>
      <c r="H3507" s="20"/>
      <c r="I3507" s="20"/>
      <c r="J3507" s="20"/>
    </row>
    <row r="3508" s="12" customFormat="1" ht="42" customHeight="1" spans="1:10">
      <c r="A3508" s="19" t="s">
        <v>7026</v>
      </c>
      <c r="B3508" s="20"/>
      <c r="C3508" s="20"/>
      <c r="D3508" s="20"/>
      <c r="E3508" s="20"/>
      <c r="F3508" s="20"/>
      <c r="G3508" s="20"/>
      <c r="H3508" s="20"/>
      <c r="I3508" s="20"/>
      <c r="J3508" s="20"/>
    </row>
    <row r="3509" s="12" customFormat="1" ht="42" customHeight="1" spans="1:10">
      <c r="A3509" s="18" t="s">
        <v>7027</v>
      </c>
      <c r="B3509" s="18" t="s">
        <v>7028</v>
      </c>
      <c r="C3509" s="18" t="s">
        <v>2052</v>
      </c>
      <c r="D3509" s="18" t="s">
        <v>2053</v>
      </c>
      <c r="E3509" s="18" t="s">
        <v>7029</v>
      </c>
      <c r="F3509" s="18" t="s">
        <v>2055</v>
      </c>
      <c r="G3509" s="18" t="s">
        <v>2079</v>
      </c>
      <c r="H3509" s="18" t="s">
        <v>2600</v>
      </c>
      <c r="I3509" s="18" t="s">
        <v>2058</v>
      </c>
      <c r="J3509" s="18" t="s">
        <v>7030</v>
      </c>
    </row>
    <row r="3510" s="12" customFormat="1" ht="42" customHeight="1" spans="1:10">
      <c r="A3510" s="18"/>
      <c r="B3510" s="18"/>
      <c r="C3510" s="18" t="s">
        <v>2052</v>
      </c>
      <c r="D3510" s="18" t="s">
        <v>2084</v>
      </c>
      <c r="E3510" s="18" t="s">
        <v>7031</v>
      </c>
      <c r="F3510" s="18" t="s">
        <v>2055</v>
      </c>
      <c r="G3510" s="18" t="s">
        <v>2086</v>
      </c>
      <c r="H3510" s="18" t="s">
        <v>2072</v>
      </c>
      <c r="I3510" s="18" t="s">
        <v>2058</v>
      </c>
      <c r="J3510" s="18" t="s">
        <v>7032</v>
      </c>
    </row>
    <row r="3511" s="12" customFormat="1" ht="42" customHeight="1" spans="1:10">
      <c r="A3511" s="18"/>
      <c r="B3511" s="18"/>
      <c r="C3511" s="18" t="s">
        <v>2052</v>
      </c>
      <c r="D3511" s="18" t="s">
        <v>2088</v>
      </c>
      <c r="E3511" s="18" t="s">
        <v>7033</v>
      </c>
      <c r="F3511" s="18" t="s">
        <v>2055</v>
      </c>
      <c r="G3511" s="18" t="s">
        <v>2086</v>
      </c>
      <c r="H3511" s="18" t="s">
        <v>2072</v>
      </c>
      <c r="I3511" s="18" t="s">
        <v>2058</v>
      </c>
      <c r="J3511" s="18" t="s">
        <v>7034</v>
      </c>
    </row>
    <row r="3512" s="12" customFormat="1" ht="42" customHeight="1" spans="1:10">
      <c r="A3512" s="18"/>
      <c r="B3512" s="18"/>
      <c r="C3512" s="18" t="s">
        <v>2052</v>
      </c>
      <c r="D3512" s="18" t="s">
        <v>2110</v>
      </c>
      <c r="E3512" s="18" t="s">
        <v>2111</v>
      </c>
      <c r="F3512" s="18" t="s">
        <v>2106</v>
      </c>
      <c r="G3512" s="18" t="s">
        <v>7035</v>
      </c>
      <c r="H3512" s="18" t="s">
        <v>2233</v>
      </c>
      <c r="I3512" s="18" t="s">
        <v>2058</v>
      </c>
      <c r="J3512" s="18" t="s">
        <v>7036</v>
      </c>
    </row>
    <row r="3513" s="12" customFormat="1" ht="42" customHeight="1" spans="1:10">
      <c r="A3513" s="18"/>
      <c r="B3513" s="18"/>
      <c r="C3513" s="18" t="s">
        <v>2060</v>
      </c>
      <c r="D3513" s="18" t="s">
        <v>2061</v>
      </c>
      <c r="E3513" s="18" t="s">
        <v>7037</v>
      </c>
      <c r="F3513" s="18" t="s">
        <v>2055</v>
      </c>
      <c r="G3513" s="18" t="s">
        <v>5043</v>
      </c>
      <c r="H3513" s="18" t="s">
        <v>2064</v>
      </c>
      <c r="I3513" s="18" t="s">
        <v>2065</v>
      </c>
      <c r="J3513" s="18" t="s">
        <v>7038</v>
      </c>
    </row>
    <row r="3514" s="12" customFormat="1" ht="42" customHeight="1" spans="1:10">
      <c r="A3514" s="18"/>
      <c r="B3514" s="18"/>
      <c r="C3514" s="18" t="s">
        <v>2067</v>
      </c>
      <c r="D3514" s="18" t="s">
        <v>2068</v>
      </c>
      <c r="E3514" s="18" t="s">
        <v>2068</v>
      </c>
      <c r="F3514" s="18" t="s">
        <v>2070</v>
      </c>
      <c r="G3514" s="18" t="s">
        <v>2071</v>
      </c>
      <c r="H3514" s="18" t="s">
        <v>2072</v>
      </c>
      <c r="I3514" s="18" t="s">
        <v>2058</v>
      </c>
      <c r="J3514" s="18" t="s">
        <v>7039</v>
      </c>
    </row>
    <row r="3515" s="12" customFormat="1" ht="42" customHeight="1" spans="1:10">
      <c r="A3515" s="18" t="s">
        <v>7040</v>
      </c>
      <c r="B3515" s="18" t="s">
        <v>7041</v>
      </c>
      <c r="C3515" s="18" t="s">
        <v>2052</v>
      </c>
      <c r="D3515" s="18" t="s">
        <v>2053</v>
      </c>
      <c r="E3515" s="18" t="s">
        <v>7042</v>
      </c>
      <c r="F3515" s="18" t="s">
        <v>2055</v>
      </c>
      <c r="G3515" s="18" t="s">
        <v>2128</v>
      </c>
      <c r="H3515" s="18" t="s">
        <v>3155</v>
      </c>
      <c r="I3515" s="18" t="s">
        <v>2058</v>
      </c>
      <c r="J3515" s="18" t="s">
        <v>7042</v>
      </c>
    </row>
    <row r="3516" s="12" customFormat="1" ht="42" customHeight="1" spans="1:10">
      <c r="A3516" s="18"/>
      <c r="B3516" s="18"/>
      <c r="C3516" s="18" t="s">
        <v>2052</v>
      </c>
      <c r="D3516" s="18" t="s">
        <v>2084</v>
      </c>
      <c r="E3516" s="18" t="s">
        <v>3156</v>
      </c>
      <c r="F3516" s="18" t="s">
        <v>2055</v>
      </c>
      <c r="G3516" s="18" t="s">
        <v>2394</v>
      </c>
      <c r="H3516" s="18" t="s">
        <v>2072</v>
      </c>
      <c r="I3516" s="18" t="s">
        <v>2058</v>
      </c>
      <c r="J3516" s="18" t="s">
        <v>7043</v>
      </c>
    </row>
    <row r="3517" s="12" customFormat="1" ht="42" customHeight="1" spans="1:10">
      <c r="A3517" s="18"/>
      <c r="B3517" s="18"/>
      <c r="C3517" s="18" t="s">
        <v>2052</v>
      </c>
      <c r="D3517" s="18" t="s">
        <v>2088</v>
      </c>
      <c r="E3517" s="18" t="s">
        <v>7044</v>
      </c>
      <c r="F3517" s="18" t="s">
        <v>2055</v>
      </c>
      <c r="G3517" s="18" t="s">
        <v>2086</v>
      </c>
      <c r="H3517" s="18" t="s">
        <v>2072</v>
      </c>
      <c r="I3517" s="18" t="s">
        <v>2058</v>
      </c>
      <c r="J3517" s="18" t="s">
        <v>7045</v>
      </c>
    </row>
    <row r="3518" s="12" customFormat="1" ht="42" customHeight="1" spans="1:10">
      <c r="A3518" s="18"/>
      <c r="B3518" s="18"/>
      <c r="C3518" s="18" t="s">
        <v>2052</v>
      </c>
      <c r="D3518" s="18" t="s">
        <v>2110</v>
      </c>
      <c r="E3518" s="18" t="s">
        <v>2111</v>
      </c>
      <c r="F3518" s="18" t="s">
        <v>2106</v>
      </c>
      <c r="G3518" s="18" t="s">
        <v>7046</v>
      </c>
      <c r="H3518" s="18" t="s">
        <v>2233</v>
      </c>
      <c r="I3518" s="18" t="s">
        <v>2058</v>
      </c>
      <c r="J3518" s="18" t="s">
        <v>7047</v>
      </c>
    </row>
    <row r="3519" s="12" customFormat="1" ht="42" customHeight="1" spans="1:10">
      <c r="A3519" s="18"/>
      <c r="B3519" s="18"/>
      <c r="C3519" s="18" t="s">
        <v>2060</v>
      </c>
      <c r="D3519" s="18" t="s">
        <v>2061</v>
      </c>
      <c r="E3519" s="18" t="s">
        <v>7048</v>
      </c>
      <c r="F3519" s="18" t="s">
        <v>2055</v>
      </c>
      <c r="G3519" s="18" t="s">
        <v>4175</v>
      </c>
      <c r="H3519" s="18" t="s">
        <v>2064</v>
      </c>
      <c r="I3519" s="18" t="s">
        <v>2065</v>
      </c>
      <c r="J3519" s="18" t="s">
        <v>7049</v>
      </c>
    </row>
    <row r="3520" s="12" customFormat="1" ht="42" customHeight="1" spans="1:10">
      <c r="A3520" s="18"/>
      <c r="B3520" s="18"/>
      <c r="C3520" s="18" t="s">
        <v>2067</v>
      </c>
      <c r="D3520" s="18" t="s">
        <v>2068</v>
      </c>
      <c r="E3520" s="18" t="s">
        <v>7050</v>
      </c>
      <c r="F3520" s="18" t="s">
        <v>2070</v>
      </c>
      <c r="G3520" s="18" t="s">
        <v>2071</v>
      </c>
      <c r="H3520" s="18" t="s">
        <v>2072</v>
      </c>
      <c r="I3520" s="18" t="s">
        <v>2058</v>
      </c>
      <c r="J3520" s="18" t="s">
        <v>7051</v>
      </c>
    </row>
    <row r="3521" s="12" customFormat="1" ht="42" customHeight="1" spans="1:10">
      <c r="A3521" s="18" t="s">
        <v>7052</v>
      </c>
      <c r="B3521" s="18" t="s">
        <v>7053</v>
      </c>
      <c r="C3521" s="18" t="s">
        <v>2052</v>
      </c>
      <c r="D3521" s="18" t="s">
        <v>2053</v>
      </c>
      <c r="E3521" s="18" t="s">
        <v>7054</v>
      </c>
      <c r="F3521" s="18" t="s">
        <v>2070</v>
      </c>
      <c r="G3521" s="18" t="s">
        <v>3128</v>
      </c>
      <c r="H3521" s="18" t="s">
        <v>3809</v>
      </c>
      <c r="I3521" s="18" t="s">
        <v>2058</v>
      </c>
      <c r="J3521" s="18" t="s">
        <v>7055</v>
      </c>
    </row>
    <row r="3522" s="12" customFormat="1" ht="42" customHeight="1" spans="1:10">
      <c r="A3522" s="18"/>
      <c r="B3522" s="18"/>
      <c r="C3522" s="18" t="s">
        <v>2052</v>
      </c>
      <c r="D3522" s="18" t="s">
        <v>2053</v>
      </c>
      <c r="E3522" s="18" t="s">
        <v>7056</v>
      </c>
      <c r="F3522" s="18" t="s">
        <v>2070</v>
      </c>
      <c r="G3522" s="18" t="s">
        <v>2799</v>
      </c>
      <c r="H3522" s="18" t="s">
        <v>2082</v>
      </c>
      <c r="I3522" s="18" t="s">
        <v>2058</v>
      </c>
      <c r="J3522" s="18" t="s">
        <v>7057</v>
      </c>
    </row>
    <row r="3523" s="12" customFormat="1" ht="42" customHeight="1" spans="1:10">
      <c r="A3523" s="18"/>
      <c r="B3523" s="18"/>
      <c r="C3523" s="18" t="s">
        <v>2052</v>
      </c>
      <c r="D3523" s="18" t="s">
        <v>2053</v>
      </c>
      <c r="E3523" s="18" t="s">
        <v>7058</v>
      </c>
      <c r="F3523" s="18" t="s">
        <v>2070</v>
      </c>
      <c r="G3523" s="18" t="s">
        <v>2362</v>
      </c>
      <c r="H3523" s="18" t="s">
        <v>2100</v>
      </c>
      <c r="I3523" s="18" t="s">
        <v>2058</v>
      </c>
      <c r="J3523" s="18" t="s">
        <v>7059</v>
      </c>
    </row>
    <row r="3524" s="12" customFormat="1" ht="42" customHeight="1" spans="1:10">
      <c r="A3524" s="18"/>
      <c r="B3524" s="18"/>
      <c r="C3524" s="18" t="s">
        <v>2052</v>
      </c>
      <c r="D3524" s="18" t="s">
        <v>2084</v>
      </c>
      <c r="E3524" s="18" t="s">
        <v>7060</v>
      </c>
      <c r="F3524" s="18" t="s">
        <v>2070</v>
      </c>
      <c r="G3524" s="18" t="s">
        <v>2071</v>
      </c>
      <c r="H3524" s="18" t="s">
        <v>2072</v>
      </c>
      <c r="I3524" s="18" t="s">
        <v>2058</v>
      </c>
      <c r="J3524" s="18" t="s">
        <v>7061</v>
      </c>
    </row>
    <row r="3525" s="12" customFormat="1" ht="42" customHeight="1" spans="1:10">
      <c r="A3525" s="18"/>
      <c r="B3525" s="18"/>
      <c r="C3525" s="18" t="s">
        <v>2052</v>
      </c>
      <c r="D3525" s="18" t="s">
        <v>2088</v>
      </c>
      <c r="E3525" s="18" t="s">
        <v>7062</v>
      </c>
      <c r="F3525" s="18" t="s">
        <v>2070</v>
      </c>
      <c r="G3525" s="18" t="s">
        <v>3042</v>
      </c>
      <c r="H3525" s="18" t="s">
        <v>2072</v>
      </c>
      <c r="I3525" s="18" t="s">
        <v>2058</v>
      </c>
      <c r="J3525" s="18" t="s">
        <v>7063</v>
      </c>
    </row>
    <row r="3526" s="12" customFormat="1" ht="42" customHeight="1" spans="1:10">
      <c r="A3526" s="18"/>
      <c r="B3526" s="18"/>
      <c r="C3526" s="18" t="s">
        <v>2052</v>
      </c>
      <c r="D3526" s="18" t="s">
        <v>2110</v>
      </c>
      <c r="E3526" s="18" t="s">
        <v>2111</v>
      </c>
      <c r="F3526" s="18" t="s">
        <v>2106</v>
      </c>
      <c r="G3526" s="18" t="s">
        <v>7064</v>
      </c>
      <c r="H3526" s="18" t="s">
        <v>2233</v>
      </c>
      <c r="I3526" s="18" t="s">
        <v>2058</v>
      </c>
      <c r="J3526" s="18" t="s">
        <v>7065</v>
      </c>
    </row>
    <row r="3527" s="12" customFormat="1" ht="42" customHeight="1" spans="1:10">
      <c r="A3527" s="18"/>
      <c r="B3527" s="18"/>
      <c r="C3527" s="18" t="s">
        <v>2060</v>
      </c>
      <c r="D3527" s="18" t="s">
        <v>3043</v>
      </c>
      <c r="E3527" s="18" t="s">
        <v>7066</v>
      </c>
      <c r="F3527" s="18" t="s">
        <v>2055</v>
      </c>
      <c r="G3527" s="18" t="s">
        <v>7067</v>
      </c>
      <c r="H3527" s="18" t="s">
        <v>2064</v>
      </c>
      <c r="I3527" s="18" t="s">
        <v>2058</v>
      </c>
      <c r="J3527" s="18" t="s">
        <v>7068</v>
      </c>
    </row>
    <row r="3528" s="12" customFormat="1" ht="42" customHeight="1" spans="1:10">
      <c r="A3528" s="18"/>
      <c r="B3528" s="18"/>
      <c r="C3528" s="18" t="s">
        <v>2060</v>
      </c>
      <c r="D3528" s="18" t="s">
        <v>2061</v>
      </c>
      <c r="E3528" s="18" t="s">
        <v>7069</v>
      </c>
      <c r="F3528" s="18" t="s">
        <v>2055</v>
      </c>
      <c r="G3528" s="18" t="s">
        <v>2678</v>
      </c>
      <c r="H3528" s="18" t="s">
        <v>2064</v>
      </c>
      <c r="I3528" s="18" t="s">
        <v>2065</v>
      </c>
      <c r="J3528" s="18" t="s">
        <v>7070</v>
      </c>
    </row>
    <row r="3529" s="12" customFormat="1" ht="42" customHeight="1" spans="1:10">
      <c r="A3529" s="18"/>
      <c r="B3529" s="18"/>
      <c r="C3529" s="18" t="s">
        <v>2060</v>
      </c>
      <c r="D3529" s="18" t="s">
        <v>2193</v>
      </c>
      <c r="E3529" s="18" t="s">
        <v>7071</v>
      </c>
      <c r="F3529" s="18" t="s">
        <v>2055</v>
      </c>
      <c r="G3529" s="18" t="s">
        <v>4234</v>
      </c>
      <c r="H3529" s="18" t="s">
        <v>2064</v>
      </c>
      <c r="I3529" s="18" t="s">
        <v>2065</v>
      </c>
      <c r="J3529" s="18" t="s">
        <v>7072</v>
      </c>
    </row>
    <row r="3530" s="12" customFormat="1" ht="42" customHeight="1" spans="1:10">
      <c r="A3530" s="18"/>
      <c r="B3530" s="18"/>
      <c r="C3530" s="18" t="s">
        <v>2067</v>
      </c>
      <c r="D3530" s="18" t="s">
        <v>2068</v>
      </c>
      <c r="E3530" s="18" t="s">
        <v>7073</v>
      </c>
      <c r="F3530" s="18" t="s">
        <v>2070</v>
      </c>
      <c r="G3530" s="18" t="s">
        <v>2071</v>
      </c>
      <c r="H3530" s="18" t="s">
        <v>2072</v>
      </c>
      <c r="I3530" s="18" t="s">
        <v>2058</v>
      </c>
      <c r="J3530" s="18" t="s">
        <v>7074</v>
      </c>
    </row>
    <row r="3531" s="12" customFormat="1" ht="42" customHeight="1" spans="1:10">
      <c r="A3531" s="18" t="s">
        <v>7075</v>
      </c>
      <c r="B3531" s="18" t="s">
        <v>7076</v>
      </c>
      <c r="C3531" s="18" t="s">
        <v>2052</v>
      </c>
      <c r="D3531" s="18" t="s">
        <v>2053</v>
      </c>
      <c r="E3531" s="18" t="s">
        <v>7077</v>
      </c>
      <c r="F3531" s="18" t="s">
        <v>2070</v>
      </c>
      <c r="G3531" s="18" t="s">
        <v>2131</v>
      </c>
      <c r="H3531" s="18" t="s">
        <v>2082</v>
      </c>
      <c r="I3531" s="18" t="s">
        <v>2058</v>
      </c>
      <c r="J3531" s="18" t="s">
        <v>7078</v>
      </c>
    </row>
    <row r="3532" s="12" customFormat="1" ht="42" customHeight="1" spans="1:10">
      <c r="A3532" s="18"/>
      <c r="B3532" s="18"/>
      <c r="C3532" s="18" t="s">
        <v>2052</v>
      </c>
      <c r="D3532" s="18" t="s">
        <v>2053</v>
      </c>
      <c r="E3532" s="18" t="s">
        <v>7079</v>
      </c>
      <c r="F3532" s="18" t="s">
        <v>2070</v>
      </c>
      <c r="G3532" s="18" t="s">
        <v>2079</v>
      </c>
      <c r="H3532" s="18" t="s">
        <v>2100</v>
      </c>
      <c r="I3532" s="18" t="s">
        <v>2058</v>
      </c>
      <c r="J3532" s="18" t="s">
        <v>7080</v>
      </c>
    </row>
    <row r="3533" s="12" customFormat="1" ht="42" customHeight="1" spans="1:10">
      <c r="A3533" s="18"/>
      <c r="B3533" s="18"/>
      <c r="C3533" s="18" t="s">
        <v>2052</v>
      </c>
      <c r="D3533" s="18" t="s">
        <v>2053</v>
      </c>
      <c r="E3533" s="18" t="s">
        <v>7081</v>
      </c>
      <c r="F3533" s="18" t="s">
        <v>2070</v>
      </c>
      <c r="G3533" s="18" t="s">
        <v>2079</v>
      </c>
      <c r="H3533" s="18" t="s">
        <v>2100</v>
      </c>
      <c r="I3533" s="18" t="s">
        <v>2058</v>
      </c>
      <c r="J3533" s="18" t="s">
        <v>7082</v>
      </c>
    </row>
    <row r="3534" s="12" customFormat="1" ht="42" customHeight="1" spans="1:10">
      <c r="A3534" s="18"/>
      <c r="B3534" s="18"/>
      <c r="C3534" s="18" t="s">
        <v>2052</v>
      </c>
      <c r="D3534" s="18" t="s">
        <v>2053</v>
      </c>
      <c r="E3534" s="18" t="s">
        <v>7083</v>
      </c>
      <c r="F3534" s="18" t="s">
        <v>2070</v>
      </c>
      <c r="G3534" s="18" t="s">
        <v>2362</v>
      </c>
      <c r="H3534" s="18" t="s">
        <v>2100</v>
      </c>
      <c r="I3534" s="18" t="s">
        <v>2058</v>
      </c>
      <c r="J3534" s="18" t="s">
        <v>7084</v>
      </c>
    </row>
    <row r="3535" s="12" customFormat="1" ht="42" customHeight="1" spans="1:10">
      <c r="A3535" s="18"/>
      <c r="B3535" s="18"/>
      <c r="C3535" s="18" t="s">
        <v>2052</v>
      </c>
      <c r="D3535" s="18" t="s">
        <v>2084</v>
      </c>
      <c r="E3535" s="18" t="s">
        <v>7031</v>
      </c>
      <c r="F3535" s="18" t="s">
        <v>2070</v>
      </c>
      <c r="G3535" s="18" t="s">
        <v>2103</v>
      </c>
      <c r="H3535" s="18" t="s">
        <v>2072</v>
      </c>
      <c r="I3535" s="18" t="s">
        <v>2058</v>
      </c>
      <c r="J3535" s="18" t="s">
        <v>7085</v>
      </c>
    </row>
    <row r="3536" s="12" customFormat="1" ht="42" customHeight="1" spans="1:10">
      <c r="A3536" s="18"/>
      <c r="B3536" s="18"/>
      <c r="C3536" s="18" t="s">
        <v>2052</v>
      </c>
      <c r="D3536" s="18" t="s">
        <v>2088</v>
      </c>
      <c r="E3536" s="18" t="s">
        <v>5293</v>
      </c>
      <c r="F3536" s="18" t="s">
        <v>2070</v>
      </c>
      <c r="G3536" s="18" t="s">
        <v>2071</v>
      </c>
      <c r="H3536" s="18" t="s">
        <v>2072</v>
      </c>
      <c r="I3536" s="18" t="s">
        <v>2058</v>
      </c>
      <c r="J3536" s="18" t="s">
        <v>7086</v>
      </c>
    </row>
    <row r="3537" s="12" customFormat="1" ht="42" customHeight="1" spans="1:10">
      <c r="A3537" s="18"/>
      <c r="B3537" s="18"/>
      <c r="C3537" s="18" t="s">
        <v>2052</v>
      </c>
      <c r="D3537" s="18" t="s">
        <v>2110</v>
      </c>
      <c r="E3537" s="18" t="s">
        <v>2111</v>
      </c>
      <c r="F3537" s="18" t="s">
        <v>2106</v>
      </c>
      <c r="G3537" s="18" t="s">
        <v>7087</v>
      </c>
      <c r="H3537" s="18" t="s">
        <v>2233</v>
      </c>
      <c r="I3537" s="18" t="s">
        <v>2058</v>
      </c>
      <c r="J3537" s="18" t="s">
        <v>7088</v>
      </c>
    </row>
    <row r="3538" s="12" customFormat="1" ht="42" customHeight="1" spans="1:10">
      <c r="A3538" s="18"/>
      <c r="B3538" s="18"/>
      <c r="C3538" s="18" t="s">
        <v>2060</v>
      </c>
      <c r="D3538" s="18" t="s">
        <v>3043</v>
      </c>
      <c r="E3538" s="18" t="s">
        <v>7089</v>
      </c>
      <c r="F3538" s="18" t="s">
        <v>2055</v>
      </c>
      <c r="G3538" s="18" t="s">
        <v>2678</v>
      </c>
      <c r="H3538" s="18" t="s">
        <v>2064</v>
      </c>
      <c r="I3538" s="18" t="s">
        <v>2065</v>
      </c>
      <c r="J3538" s="18" t="s">
        <v>7090</v>
      </c>
    </row>
    <row r="3539" s="12" customFormat="1" ht="42" customHeight="1" spans="1:10">
      <c r="A3539" s="18"/>
      <c r="B3539" s="18"/>
      <c r="C3539" s="18" t="s">
        <v>2067</v>
      </c>
      <c r="D3539" s="18" t="s">
        <v>2068</v>
      </c>
      <c r="E3539" s="18" t="s">
        <v>2068</v>
      </c>
      <c r="F3539" s="18" t="s">
        <v>2070</v>
      </c>
      <c r="G3539" s="18" t="s">
        <v>2071</v>
      </c>
      <c r="H3539" s="18" t="s">
        <v>2072</v>
      </c>
      <c r="I3539" s="18" t="s">
        <v>2058</v>
      </c>
      <c r="J3539" s="18" t="s">
        <v>5452</v>
      </c>
    </row>
    <row r="3540" s="12" customFormat="1" ht="42" customHeight="1" spans="1:10">
      <c r="A3540" s="18" t="s">
        <v>7091</v>
      </c>
      <c r="B3540" s="18" t="s">
        <v>7092</v>
      </c>
      <c r="C3540" s="18" t="s">
        <v>2052</v>
      </c>
      <c r="D3540" s="18" t="s">
        <v>2053</v>
      </c>
      <c r="E3540" s="18" t="s">
        <v>7093</v>
      </c>
      <c r="F3540" s="18" t="s">
        <v>2055</v>
      </c>
      <c r="G3540" s="18" t="s">
        <v>6653</v>
      </c>
      <c r="H3540" s="18" t="s">
        <v>2057</v>
      </c>
      <c r="I3540" s="18" t="s">
        <v>2058</v>
      </c>
      <c r="J3540" s="18" t="s">
        <v>7094</v>
      </c>
    </row>
    <row r="3541" s="12" customFormat="1" ht="42" customHeight="1" spans="1:10">
      <c r="A3541" s="18"/>
      <c r="B3541" s="18"/>
      <c r="C3541" s="18" t="s">
        <v>2060</v>
      </c>
      <c r="D3541" s="18" t="s">
        <v>2061</v>
      </c>
      <c r="E3541" s="18" t="s">
        <v>2062</v>
      </c>
      <c r="F3541" s="18" t="s">
        <v>2055</v>
      </c>
      <c r="G3541" s="18" t="s">
        <v>2063</v>
      </c>
      <c r="H3541" s="18" t="s">
        <v>2064</v>
      </c>
      <c r="I3541" s="18" t="s">
        <v>2058</v>
      </c>
      <c r="J3541" s="18" t="s">
        <v>2066</v>
      </c>
    </row>
    <row r="3542" s="12" customFormat="1" ht="42" customHeight="1" spans="1:10">
      <c r="A3542" s="18"/>
      <c r="B3542" s="18"/>
      <c r="C3542" s="18" t="s">
        <v>2067</v>
      </c>
      <c r="D3542" s="18" t="s">
        <v>2068</v>
      </c>
      <c r="E3542" s="18" t="s">
        <v>2069</v>
      </c>
      <c r="F3542" s="18" t="s">
        <v>2070</v>
      </c>
      <c r="G3542" s="18" t="s">
        <v>2071</v>
      </c>
      <c r="H3542" s="18" t="s">
        <v>2072</v>
      </c>
      <c r="I3542" s="18" t="s">
        <v>2058</v>
      </c>
      <c r="J3542" s="18" t="s">
        <v>2073</v>
      </c>
    </row>
    <row r="3543" s="12" customFormat="1" ht="42" customHeight="1" spans="1:10">
      <c r="A3543" s="17" t="s">
        <v>7095</v>
      </c>
      <c r="B3543" s="20"/>
      <c r="C3543" s="20"/>
      <c r="D3543" s="20"/>
      <c r="E3543" s="20"/>
      <c r="F3543" s="20"/>
      <c r="G3543" s="20"/>
      <c r="H3543" s="20"/>
      <c r="I3543" s="20"/>
      <c r="J3543" s="20"/>
    </row>
    <row r="3544" s="12" customFormat="1" ht="42" customHeight="1" spans="1:10">
      <c r="A3544" s="19" t="s">
        <v>7095</v>
      </c>
      <c r="B3544" s="20"/>
      <c r="C3544" s="20"/>
      <c r="D3544" s="20"/>
      <c r="E3544" s="20"/>
      <c r="F3544" s="20"/>
      <c r="G3544" s="20"/>
      <c r="H3544" s="20"/>
      <c r="I3544" s="20"/>
      <c r="J3544" s="20"/>
    </row>
    <row r="3545" s="12" customFormat="1" ht="42" customHeight="1" spans="1:10">
      <c r="A3545" s="18" t="s">
        <v>7096</v>
      </c>
      <c r="B3545" s="18" t="s">
        <v>7097</v>
      </c>
      <c r="C3545" s="18" t="s">
        <v>2052</v>
      </c>
      <c r="D3545" s="18" t="s">
        <v>2053</v>
      </c>
      <c r="E3545" s="18" t="s">
        <v>7098</v>
      </c>
      <c r="F3545" s="18" t="s">
        <v>2055</v>
      </c>
      <c r="G3545" s="18" t="s">
        <v>2079</v>
      </c>
      <c r="H3545" s="18" t="s">
        <v>2100</v>
      </c>
      <c r="I3545" s="18" t="s">
        <v>2058</v>
      </c>
      <c r="J3545" s="18" t="s">
        <v>7099</v>
      </c>
    </row>
    <row r="3546" s="12" customFormat="1" ht="42" customHeight="1" spans="1:10">
      <c r="A3546" s="18"/>
      <c r="B3546" s="18"/>
      <c r="C3546" s="18" t="s">
        <v>2052</v>
      </c>
      <c r="D3546" s="18" t="s">
        <v>2053</v>
      </c>
      <c r="E3546" s="18" t="s">
        <v>7100</v>
      </c>
      <c r="F3546" s="18" t="s">
        <v>2055</v>
      </c>
      <c r="G3546" s="18" t="s">
        <v>2384</v>
      </c>
      <c r="H3546" s="18" t="s">
        <v>2100</v>
      </c>
      <c r="I3546" s="18" t="s">
        <v>2058</v>
      </c>
      <c r="J3546" s="18" t="s">
        <v>7101</v>
      </c>
    </row>
    <row r="3547" s="12" customFormat="1" ht="42" customHeight="1" spans="1:10">
      <c r="A3547" s="18"/>
      <c r="B3547" s="18"/>
      <c r="C3547" s="18" t="s">
        <v>2052</v>
      </c>
      <c r="D3547" s="18" t="s">
        <v>2053</v>
      </c>
      <c r="E3547" s="18" t="s">
        <v>7102</v>
      </c>
      <c r="F3547" s="18" t="s">
        <v>2055</v>
      </c>
      <c r="G3547" s="18" t="s">
        <v>4137</v>
      </c>
      <c r="H3547" s="18" t="s">
        <v>2100</v>
      </c>
      <c r="I3547" s="18" t="s">
        <v>2058</v>
      </c>
      <c r="J3547" s="18" t="s">
        <v>7103</v>
      </c>
    </row>
    <row r="3548" s="12" customFormat="1" ht="42" customHeight="1" spans="1:10">
      <c r="A3548" s="18"/>
      <c r="B3548" s="18"/>
      <c r="C3548" s="18" t="s">
        <v>2052</v>
      </c>
      <c r="D3548" s="18" t="s">
        <v>2084</v>
      </c>
      <c r="E3548" s="18" t="s">
        <v>7104</v>
      </c>
      <c r="F3548" s="18" t="s">
        <v>2055</v>
      </c>
      <c r="G3548" s="18" t="s">
        <v>2394</v>
      </c>
      <c r="H3548" s="18" t="s">
        <v>2072</v>
      </c>
      <c r="I3548" s="18" t="s">
        <v>2058</v>
      </c>
      <c r="J3548" s="18" t="s">
        <v>7105</v>
      </c>
    </row>
    <row r="3549" s="12" customFormat="1" ht="42" customHeight="1" spans="1:10">
      <c r="A3549" s="18"/>
      <c r="B3549" s="18"/>
      <c r="C3549" s="18" t="s">
        <v>2052</v>
      </c>
      <c r="D3549" s="18" t="s">
        <v>2084</v>
      </c>
      <c r="E3549" s="18" t="s">
        <v>5260</v>
      </c>
      <c r="F3549" s="18" t="s">
        <v>2055</v>
      </c>
      <c r="G3549" s="18" t="s">
        <v>2086</v>
      </c>
      <c r="H3549" s="18" t="s">
        <v>2072</v>
      </c>
      <c r="I3549" s="18" t="s">
        <v>2058</v>
      </c>
      <c r="J3549" s="18" t="s">
        <v>7106</v>
      </c>
    </row>
    <row r="3550" s="12" customFormat="1" ht="42" customHeight="1" spans="1:10">
      <c r="A3550" s="18"/>
      <c r="B3550" s="18"/>
      <c r="C3550" s="18" t="s">
        <v>2052</v>
      </c>
      <c r="D3550" s="18" t="s">
        <v>2088</v>
      </c>
      <c r="E3550" s="18" t="s">
        <v>7107</v>
      </c>
      <c r="F3550" s="18" t="s">
        <v>2055</v>
      </c>
      <c r="G3550" s="18" t="s">
        <v>7108</v>
      </c>
      <c r="H3550" s="18" t="s">
        <v>3529</v>
      </c>
      <c r="I3550" s="18" t="s">
        <v>2058</v>
      </c>
      <c r="J3550" s="18" t="s">
        <v>7109</v>
      </c>
    </row>
    <row r="3551" s="12" customFormat="1" ht="42" customHeight="1" spans="1:10">
      <c r="A3551" s="18"/>
      <c r="B3551" s="18"/>
      <c r="C3551" s="18" t="s">
        <v>2052</v>
      </c>
      <c r="D3551" s="18" t="s">
        <v>2110</v>
      </c>
      <c r="E3551" s="18" t="s">
        <v>2111</v>
      </c>
      <c r="F3551" s="18" t="s">
        <v>2070</v>
      </c>
      <c r="G3551" s="18" t="s">
        <v>2221</v>
      </c>
      <c r="H3551" s="18" t="s">
        <v>2072</v>
      </c>
      <c r="I3551" s="18" t="s">
        <v>2058</v>
      </c>
      <c r="J3551" s="18" t="s">
        <v>7110</v>
      </c>
    </row>
    <row r="3552" s="12" customFormat="1" ht="42" customHeight="1" spans="1:10">
      <c r="A3552" s="18"/>
      <c r="B3552" s="18"/>
      <c r="C3552" s="18" t="s">
        <v>2060</v>
      </c>
      <c r="D3552" s="18" t="s">
        <v>2061</v>
      </c>
      <c r="E3552" s="18" t="s">
        <v>7111</v>
      </c>
      <c r="F3552" s="18" t="s">
        <v>2055</v>
      </c>
      <c r="G3552" s="18" t="s">
        <v>2086</v>
      </c>
      <c r="H3552" s="18" t="s">
        <v>2072</v>
      </c>
      <c r="I3552" s="18" t="s">
        <v>2058</v>
      </c>
      <c r="J3552" s="18" t="s">
        <v>7112</v>
      </c>
    </row>
    <row r="3553" s="12" customFormat="1" ht="42" customHeight="1" spans="1:10">
      <c r="A3553" s="18"/>
      <c r="B3553" s="18"/>
      <c r="C3553" s="18" t="s">
        <v>2067</v>
      </c>
      <c r="D3553" s="18" t="s">
        <v>2068</v>
      </c>
      <c r="E3553" s="18" t="s">
        <v>5268</v>
      </c>
      <c r="F3553" s="18" t="s">
        <v>2070</v>
      </c>
      <c r="G3553" s="18" t="s">
        <v>2071</v>
      </c>
      <c r="H3553" s="18" t="s">
        <v>2072</v>
      </c>
      <c r="I3553" s="18" t="s">
        <v>2058</v>
      </c>
      <c r="J3553" s="18" t="s">
        <v>7113</v>
      </c>
    </row>
    <row r="3554" s="12" customFormat="1" ht="42" customHeight="1" spans="1:10">
      <c r="A3554" s="18" t="s">
        <v>7114</v>
      </c>
      <c r="B3554" s="18" t="s">
        <v>7115</v>
      </c>
      <c r="C3554" s="18" t="s">
        <v>2052</v>
      </c>
      <c r="D3554" s="18" t="s">
        <v>2053</v>
      </c>
      <c r="E3554" s="18" t="s">
        <v>7116</v>
      </c>
      <c r="F3554" s="18" t="s">
        <v>2055</v>
      </c>
      <c r="G3554" s="18" t="s">
        <v>7117</v>
      </c>
      <c r="H3554" s="18" t="s">
        <v>2100</v>
      </c>
      <c r="I3554" s="18" t="s">
        <v>2058</v>
      </c>
      <c r="J3554" s="18" t="s">
        <v>7118</v>
      </c>
    </row>
    <row r="3555" s="12" customFormat="1" ht="42" customHeight="1" spans="1:10">
      <c r="A3555" s="18"/>
      <c r="B3555" s="18"/>
      <c r="C3555" s="18" t="s">
        <v>2052</v>
      </c>
      <c r="D3555" s="18" t="s">
        <v>2053</v>
      </c>
      <c r="E3555" s="18" t="s">
        <v>7119</v>
      </c>
      <c r="F3555" s="18" t="s">
        <v>2055</v>
      </c>
      <c r="G3555" s="18" t="s">
        <v>7120</v>
      </c>
      <c r="H3555" s="18" t="s">
        <v>3194</v>
      </c>
      <c r="I3555" s="18" t="s">
        <v>2058</v>
      </c>
      <c r="J3555" s="18" t="s">
        <v>7121</v>
      </c>
    </row>
    <row r="3556" s="12" customFormat="1" ht="42" customHeight="1" spans="1:10">
      <c r="A3556" s="18"/>
      <c r="B3556" s="18"/>
      <c r="C3556" s="18" t="s">
        <v>2052</v>
      </c>
      <c r="D3556" s="18" t="s">
        <v>2053</v>
      </c>
      <c r="E3556" s="18" t="s">
        <v>7122</v>
      </c>
      <c r="F3556" s="18" t="s">
        <v>2055</v>
      </c>
      <c r="G3556" s="18" t="s">
        <v>7123</v>
      </c>
      <c r="H3556" s="18" t="s">
        <v>2233</v>
      </c>
      <c r="I3556" s="18" t="s">
        <v>2058</v>
      </c>
      <c r="J3556" s="18" t="s">
        <v>7124</v>
      </c>
    </row>
    <row r="3557" s="12" customFormat="1" ht="42" customHeight="1" spans="1:10">
      <c r="A3557" s="18"/>
      <c r="B3557" s="18"/>
      <c r="C3557" s="18" t="s">
        <v>2052</v>
      </c>
      <c r="D3557" s="18" t="s">
        <v>2084</v>
      </c>
      <c r="E3557" s="18" t="s">
        <v>7125</v>
      </c>
      <c r="F3557" s="18" t="s">
        <v>2055</v>
      </c>
      <c r="G3557" s="18" t="s">
        <v>2086</v>
      </c>
      <c r="H3557" s="18" t="s">
        <v>2072</v>
      </c>
      <c r="I3557" s="18" t="s">
        <v>2058</v>
      </c>
      <c r="J3557" s="18" t="s">
        <v>7126</v>
      </c>
    </row>
    <row r="3558" s="12" customFormat="1" ht="42" customHeight="1" spans="1:10">
      <c r="A3558" s="18"/>
      <c r="B3558" s="18"/>
      <c r="C3558" s="18" t="s">
        <v>2052</v>
      </c>
      <c r="D3558" s="18" t="s">
        <v>2084</v>
      </c>
      <c r="E3558" s="18" t="s">
        <v>5260</v>
      </c>
      <c r="F3558" s="18" t="s">
        <v>2055</v>
      </c>
      <c r="G3558" s="18" t="s">
        <v>2086</v>
      </c>
      <c r="H3558" s="18" t="s">
        <v>2072</v>
      </c>
      <c r="I3558" s="18" t="s">
        <v>2058</v>
      </c>
      <c r="J3558" s="18" t="s">
        <v>7127</v>
      </c>
    </row>
    <row r="3559" s="12" customFormat="1" ht="42" customHeight="1" spans="1:10">
      <c r="A3559" s="18"/>
      <c r="B3559" s="18"/>
      <c r="C3559" s="18" t="s">
        <v>2052</v>
      </c>
      <c r="D3559" s="18" t="s">
        <v>2088</v>
      </c>
      <c r="E3559" s="18" t="s">
        <v>7107</v>
      </c>
      <c r="F3559" s="18" t="s">
        <v>2055</v>
      </c>
      <c r="G3559" s="18" t="s">
        <v>2403</v>
      </c>
      <c r="H3559" s="18" t="s">
        <v>3529</v>
      </c>
      <c r="I3559" s="18" t="s">
        <v>2058</v>
      </c>
      <c r="J3559" s="18" t="s">
        <v>7109</v>
      </c>
    </row>
    <row r="3560" s="12" customFormat="1" ht="42" customHeight="1" spans="1:10">
      <c r="A3560" s="18"/>
      <c r="B3560" s="18"/>
      <c r="C3560" s="18" t="s">
        <v>2052</v>
      </c>
      <c r="D3560" s="18" t="s">
        <v>2110</v>
      </c>
      <c r="E3560" s="18" t="s">
        <v>2111</v>
      </c>
      <c r="F3560" s="18" t="s">
        <v>2070</v>
      </c>
      <c r="G3560" s="18" t="s">
        <v>2221</v>
      </c>
      <c r="H3560" s="18" t="s">
        <v>2072</v>
      </c>
      <c r="I3560" s="18" t="s">
        <v>2058</v>
      </c>
      <c r="J3560" s="18" t="s">
        <v>7128</v>
      </c>
    </row>
    <row r="3561" s="12" customFormat="1" ht="42" customHeight="1" spans="1:10">
      <c r="A3561" s="18"/>
      <c r="B3561" s="18"/>
      <c r="C3561" s="18" t="s">
        <v>2060</v>
      </c>
      <c r="D3561" s="18" t="s">
        <v>2061</v>
      </c>
      <c r="E3561" s="18" t="s">
        <v>7129</v>
      </c>
      <c r="F3561" s="18" t="s">
        <v>2055</v>
      </c>
      <c r="G3561" s="18" t="s">
        <v>7130</v>
      </c>
      <c r="H3561" s="18" t="s">
        <v>2064</v>
      </c>
      <c r="I3561" s="18" t="s">
        <v>2065</v>
      </c>
      <c r="J3561" s="18" t="s">
        <v>7131</v>
      </c>
    </row>
    <row r="3562" s="12" customFormat="1" ht="42" customHeight="1" spans="1:10">
      <c r="A3562" s="18"/>
      <c r="B3562" s="18"/>
      <c r="C3562" s="18" t="s">
        <v>2060</v>
      </c>
      <c r="D3562" s="18" t="s">
        <v>2061</v>
      </c>
      <c r="E3562" s="18" t="s">
        <v>7132</v>
      </c>
      <c r="F3562" s="18" t="s">
        <v>2055</v>
      </c>
      <c r="G3562" s="18" t="s">
        <v>7133</v>
      </c>
      <c r="H3562" s="18" t="s">
        <v>2064</v>
      </c>
      <c r="I3562" s="18" t="s">
        <v>2065</v>
      </c>
      <c r="J3562" s="18" t="s">
        <v>7134</v>
      </c>
    </row>
    <row r="3563" s="12" customFormat="1" ht="42" customHeight="1" spans="1:10">
      <c r="A3563" s="18"/>
      <c r="B3563" s="18"/>
      <c r="C3563" s="18" t="s">
        <v>2067</v>
      </c>
      <c r="D3563" s="18" t="s">
        <v>2068</v>
      </c>
      <c r="E3563" s="18" t="s">
        <v>7135</v>
      </c>
      <c r="F3563" s="18" t="s">
        <v>2070</v>
      </c>
      <c r="G3563" s="18" t="s">
        <v>2103</v>
      </c>
      <c r="H3563" s="18" t="s">
        <v>2072</v>
      </c>
      <c r="I3563" s="18" t="s">
        <v>2058</v>
      </c>
      <c r="J3563" s="18" t="s">
        <v>7113</v>
      </c>
    </row>
    <row r="3564" s="12" customFormat="1" ht="42" customHeight="1" spans="1:10">
      <c r="A3564" s="18" t="s">
        <v>7136</v>
      </c>
      <c r="B3564" s="18" t="s">
        <v>7137</v>
      </c>
      <c r="C3564" s="18" t="s">
        <v>2052</v>
      </c>
      <c r="D3564" s="18" t="s">
        <v>2053</v>
      </c>
      <c r="E3564" s="18" t="s">
        <v>7138</v>
      </c>
      <c r="F3564" s="18" t="s">
        <v>2055</v>
      </c>
      <c r="G3564" s="18" t="s">
        <v>7139</v>
      </c>
      <c r="H3564" s="18" t="s">
        <v>7140</v>
      </c>
      <c r="I3564" s="18" t="s">
        <v>2058</v>
      </c>
      <c r="J3564" s="18" t="s">
        <v>7141</v>
      </c>
    </row>
    <row r="3565" s="12" customFormat="1" ht="42" customHeight="1" spans="1:10">
      <c r="A3565" s="18"/>
      <c r="B3565" s="18"/>
      <c r="C3565" s="18" t="s">
        <v>2052</v>
      </c>
      <c r="D3565" s="18" t="s">
        <v>2053</v>
      </c>
      <c r="E3565" s="18" t="s">
        <v>7142</v>
      </c>
      <c r="F3565" s="18" t="s">
        <v>2055</v>
      </c>
      <c r="G3565" s="18" t="s">
        <v>7143</v>
      </c>
      <c r="H3565" s="18" t="s">
        <v>7140</v>
      </c>
      <c r="I3565" s="18" t="s">
        <v>2058</v>
      </c>
      <c r="J3565" s="18" t="s">
        <v>7144</v>
      </c>
    </row>
    <row r="3566" s="12" customFormat="1" ht="42" customHeight="1" spans="1:10">
      <c r="A3566" s="18"/>
      <c r="B3566" s="18"/>
      <c r="C3566" s="18" t="s">
        <v>2052</v>
      </c>
      <c r="D3566" s="18" t="s">
        <v>2053</v>
      </c>
      <c r="E3566" s="18" t="s">
        <v>7145</v>
      </c>
      <c r="F3566" s="18" t="s">
        <v>2055</v>
      </c>
      <c r="G3566" s="18" t="s">
        <v>7146</v>
      </c>
      <c r="H3566" s="18" t="s">
        <v>7140</v>
      </c>
      <c r="I3566" s="18" t="s">
        <v>2058</v>
      </c>
      <c r="J3566" s="18" t="s">
        <v>7147</v>
      </c>
    </row>
    <row r="3567" s="12" customFormat="1" ht="42" customHeight="1" spans="1:10">
      <c r="A3567" s="18"/>
      <c r="B3567" s="18"/>
      <c r="C3567" s="18" t="s">
        <v>2052</v>
      </c>
      <c r="D3567" s="18" t="s">
        <v>2084</v>
      </c>
      <c r="E3567" s="18" t="s">
        <v>7148</v>
      </c>
      <c r="F3567" s="18" t="s">
        <v>2055</v>
      </c>
      <c r="G3567" s="18" t="s">
        <v>2086</v>
      </c>
      <c r="H3567" s="18" t="s">
        <v>2072</v>
      </c>
      <c r="I3567" s="18" t="s">
        <v>2058</v>
      </c>
      <c r="J3567" s="18" t="s">
        <v>7149</v>
      </c>
    </row>
    <row r="3568" s="12" customFormat="1" ht="42" customHeight="1" spans="1:10">
      <c r="A3568" s="18"/>
      <c r="B3568" s="18"/>
      <c r="C3568" s="18" t="s">
        <v>2052</v>
      </c>
      <c r="D3568" s="18" t="s">
        <v>2088</v>
      </c>
      <c r="E3568" s="18" t="s">
        <v>7107</v>
      </c>
      <c r="F3568" s="18" t="s">
        <v>2055</v>
      </c>
      <c r="G3568" s="18" t="s">
        <v>2403</v>
      </c>
      <c r="H3568" s="18" t="s">
        <v>3529</v>
      </c>
      <c r="I3568" s="18" t="s">
        <v>2058</v>
      </c>
      <c r="J3568" s="18" t="s">
        <v>7150</v>
      </c>
    </row>
    <row r="3569" s="12" customFormat="1" ht="42" customHeight="1" spans="1:10">
      <c r="A3569" s="18"/>
      <c r="B3569" s="18"/>
      <c r="C3569" s="18" t="s">
        <v>2052</v>
      </c>
      <c r="D3569" s="18" t="s">
        <v>2110</v>
      </c>
      <c r="E3569" s="18" t="s">
        <v>2111</v>
      </c>
      <c r="F3569" s="18" t="s">
        <v>2070</v>
      </c>
      <c r="G3569" s="18" t="s">
        <v>2221</v>
      </c>
      <c r="H3569" s="18" t="s">
        <v>3863</v>
      </c>
      <c r="I3569" s="18" t="s">
        <v>2058</v>
      </c>
      <c r="J3569" s="18" t="s">
        <v>7151</v>
      </c>
    </row>
    <row r="3570" s="12" customFormat="1" ht="42" customHeight="1" spans="1:10">
      <c r="A3570" s="18"/>
      <c r="B3570" s="18"/>
      <c r="C3570" s="18" t="s">
        <v>2060</v>
      </c>
      <c r="D3570" s="18" t="s">
        <v>2061</v>
      </c>
      <c r="E3570" s="18" t="s">
        <v>7152</v>
      </c>
      <c r="F3570" s="18" t="s">
        <v>2055</v>
      </c>
      <c r="G3570" s="18" t="s">
        <v>5251</v>
      </c>
      <c r="H3570" s="18" t="s">
        <v>2064</v>
      </c>
      <c r="I3570" s="18" t="s">
        <v>2065</v>
      </c>
      <c r="J3570" s="18" t="s">
        <v>7153</v>
      </c>
    </row>
    <row r="3571" s="12" customFormat="1" ht="42" customHeight="1" spans="1:10">
      <c r="A3571" s="18"/>
      <c r="B3571" s="18"/>
      <c r="C3571" s="18" t="s">
        <v>2067</v>
      </c>
      <c r="D3571" s="18" t="s">
        <v>2068</v>
      </c>
      <c r="E3571" s="18" t="s">
        <v>7154</v>
      </c>
      <c r="F3571" s="18" t="s">
        <v>2070</v>
      </c>
      <c r="G3571" s="18" t="s">
        <v>2071</v>
      </c>
      <c r="H3571" s="18" t="s">
        <v>2072</v>
      </c>
      <c r="I3571" s="18" t="s">
        <v>2058</v>
      </c>
      <c r="J3571" s="18" t="s">
        <v>7155</v>
      </c>
    </row>
    <row r="3572" s="12" customFormat="1" ht="42" customHeight="1" spans="1:10">
      <c r="A3572" s="18" t="s">
        <v>7156</v>
      </c>
      <c r="B3572" s="18" t="s">
        <v>7157</v>
      </c>
      <c r="C3572" s="18" t="s">
        <v>2052</v>
      </c>
      <c r="D3572" s="18" t="s">
        <v>2053</v>
      </c>
      <c r="E3572" s="18" t="s">
        <v>7158</v>
      </c>
      <c r="F3572" s="18" t="s">
        <v>2070</v>
      </c>
      <c r="G3572" s="18" t="s">
        <v>2799</v>
      </c>
      <c r="H3572" s="18" t="s">
        <v>2082</v>
      </c>
      <c r="I3572" s="18" t="s">
        <v>2058</v>
      </c>
      <c r="J3572" s="18" t="s">
        <v>7159</v>
      </c>
    </row>
    <row r="3573" s="12" customFormat="1" ht="42" customHeight="1" spans="1:10">
      <c r="A3573" s="18"/>
      <c r="B3573" s="18"/>
      <c r="C3573" s="18" t="s">
        <v>2052</v>
      </c>
      <c r="D3573" s="18" t="s">
        <v>2053</v>
      </c>
      <c r="E3573" s="18" t="s">
        <v>7160</v>
      </c>
      <c r="F3573" s="18" t="s">
        <v>2055</v>
      </c>
      <c r="G3573" s="18" t="s">
        <v>4146</v>
      </c>
      <c r="H3573" s="18" t="s">
        <v>3809</v>
      </c>
      <c r="I3573" s="18" t="s">
        <v>2058</v>
      </c>
      <c r="J3573" s="18" t="s">
        <v>7161</v>
      </c>
    </row>
    <row r="3574" s="12" customFormat="1" ht="42" customHeight="1" spans="1:10">
      <c r="A3574" s="18"/>
      <c r="B3574" s="18"/>
      <c r="C3574" s="18" t="s">
        <v>2052</v>
      </c>
      <c r="D3574" s="18" t="s">
        <v>2053</v>
      </c>
      <c r="E3574" s="18" t="s">
        <v>7162</v>
      </c>
      <c r="F3574" s="18" t="s">
        <v>2055</v>
      </c>
      <c r="G3574" s="18" t="s">
        <v>2079</v>
      </c>
      <c r="H3574" s="18" t="s">
        <v>2211</v>
      </c>
      <c r="I3574" s="18" t="s">
        <v>2058</v>
      </c>
      <c r="J3574" s="18" t="s">
        <v>7163</v>
      </c>
    </row>
    <row r="3575" s="12" customFormat="1" ht="42" customHeight="1" spans="1:10">
      <c r="A3575" s="18"/>
      <c r="B3575" s="18"/>
      <c r="C3575" s="18" t="s">
        <v>2052</v>
      </c>
      <c r="D3575" s="18" t="s">
        <v>2053</v>
      </c>
      <c r="E3575" s="18" t="s">
        <v>7164</v>
      </c>
      <c r="F3575" s="18" t="s">
        <v>2055</v>
      </c>
      <c r="G3575" s="18" t="s">
        <v>2079</v>
      </c>
      <c r="H3575" s="18" t="s">
        <v>2211</v>
      </c>
      <c r="I3575" s="18" t="s">
        <v>2058</v>
      </c>
      <c r="J3575" s="18" t="s">
        <v>7165</v>
      </c>
    </row>
    <row r="3576" s="12" customFormat="1" ht="42" customHeight="1" spans="1:10">
      <c r="A3576" s="18"/>
      <c r="B3576" s="18"/>
      <c r="C3576" s="18" t="s">
        <v>2052</v>
      </c>
      <c r="D3576" s="18" t="s">
        <v>2053</v>
      </c>
      <c r="E3576" s="18" t="s">
        <v>7166</v>
      </c>
      <c r="F3576" s="18" t="s">
        <v>2055</v>
      </c>
      <c r="G3576" s="18" t="s">
        <v>2079</v>
      </c>
      <c r="H3576" s="18" t="s">
        <v>2211</v>
      </c>
      <c r="I3576" s="18" t="s">
        <v>2058</v>
      </c>
      <c r="J3576" s="18" t="s">
        <v>7167</v>
      </c>
    </row>
    <row r="3577" s="12" customFormat="1" ht="42" customHeight="1" spans="1:10">
      <c r="A3577" s="18"/>
      <c r="B3577" s="18"/>
      <c r="C3577" s="18" t="s">
        <v>2052</v>
      </c>
      <c r="D3577" s="18" t="s">
        <v>2053</v>
      </c>
      <c r="E3577" s="18" t="s">
        <v>7168</v>
      </c>
      <c r="F3577" s="18" t="s">
        <v>2055</v>
      </c>
      <c r="G3577" s="18" t="s">
        <v>7169</v>
      </c>
      <c r="H3577" s="18" t="s">
        <v>2233</v>
      </c>
      <c r="I3577" s="18" t="s">
        <v>2058</v>
      </c>
      <c r="J3577" s="18" t="s">
        <v>7170</v>
      </c>
    </row>
    <row r="3578" s="12" customFormat="1" ht="42" customHeight="1" spans="1:10">
      <c r="A3578" s="18"/>
      <c r="B3578" s="18"/>
      <c r="C3578" s="18" t="s">
        <v>2052</v>
      </c>
      <c r="D3578" s="18" t="s">
        <v>2053</v>
      </c>
      <c r="E3578" s="18" t="s">
        <v>7171</v>
      </c>
      <c r="F3578" s="18" t="s">
        <v>2055</v>
      </c>
      <c r="G3578" s="18" t="s">
        <v>7172</v>
      </c>
      <c r="H3578" s="18" t="s">
        <v>2233</v>
      </c>
      <c r="I3578" s="18" t="s">
        <v>2058</v>
      </c>
      <c r="J3578" s="18" t="s">
        <v>7173</v>
      </c>
    </row>
    <row r="3579" s="12" customFormat="1" ht="42" customHeight="1" spans="1:10">
      <c r="A3579" s="18"/>
      <c r="B3579" s="18"/>
      <c r="C3579" s="18" t="s">
        <v>2052</v>
      </c>
      <c r="D3579" s="18" t="s">
        <v>2053</v>
      </c>
      <c r="E3579" s="18" t="s">
        <v>7174</v>
      </c>
      <c r="F3579" s="18" t="s">
        <v>2055</v>
      </c>
      <c r="G3579" s="18" t="s">
        <v>2079</v>
      </c>
      <c r="H3579" s="18" t="s">
        <v>2082</v>
      </c>
      <c r="I3579" s="18" t="s">
        <v>2058</v>
      </c>
      <c r="J3579" s="18" t="s">
        <v>7175</v>
      </c>
    </row>
    <row r="3580" s="12" customFormat="1" ht="42" customHeight="1" spans="1:10">
      <c r="A3580" s="18"/>
      <c r="B3580" s="18"/>
      <c r="C3580" s="18" t="s">
        <v>2052</v>
      </c>
      <c r="D3580" s="18" t="s">
        <v>2053</v>
      </c>
      <c r="E3580" s="18" t="s">
        <v>7176</v>
      </c>
      <c r="F3580" s="18" t="s">
        <v>2070</v>
      </c>
      <c r="G3580" s="18" t="s">
        <v>2384</v>
      </c>
      <c r="H3580" s="18" t="s">
        <v>2082</v>
      </c>
      <c r="I3580" s="18" t="s">
        <v>2058</v>
      </c>
      <c r="J3580" s="18" t="s">
        <v>7177</v>
      </c>
    </row>
    <row r="3581" s="12" customFormat="1" ht="42" customHeight="1" spans="1:10">
      <c r="A3581" s="18"/>
      <c r="B3581" s="18"/>
      <c r="C3581" s="18" t="s">
        <v>2052</v>
      </c>
      <c r="D3581" s="18" t="s">
        <v>2053</v>
      </c>
      <c r="E3581" s="18" t="s">
        <v>7178</v>
      </c>
      <c r="F3581" s="18" t="s">
        <v>2055</v>
      </c>
      <c r="G3581" s="18" t="s">
        <v>2079</v>
      </c>
      <c r="H3581" s="18" t="s">
        <v>2211</v>
      </c>
      <c r="I3581" s="18" t="s">
        <v>2058</v>
      </c>
      <c r="J3581" s="18" t="s">
        <v>7179</v>
      </c>
    </row>
    <row r="3582" s="12" customFormat="1" ht="42" customHeight="1" spans="1:10">
      <c r="A3582" s="18"/>
      <c r="B3582" s="18"/>
      <c r="C3582" s="18" t="s">
        <v>2052</v>
      </c>
      <c r="D3582" s="18" t="s">
        <v>2053</v>
      </c>
      <c r="E3582" s="18" t="s">
        <v>7180</v>
      </c>
      <c r="F3582" s="18" t="s">
        <v>2055</v>
      </c>
      <c r="G3582" s="18" t="s">
        <v>2079</v>
      </c>
      <c r="H3582" s="18" t="s">
        <v>2211</v>
      </c>
      <c r="I3582" s="18" t="s">
        <v>2058</v>
      </c>
      <c r="J3582" s="18" t="s">
        <v>7181</v>
      </c>
    </row>
    <row r="3583" s="12" customFormat="1" ht="42" customHeight="1" spans="1:10">
      <c r="A3583" s="18"/>
      <c r="B3583" s="18"/>
      <c r="C3583" s="18" t="s">
        <v>2052</v>
      </c>
      <c r="D3583" s="18" t="s">
        <v>2084</v>
      </c>
      <c r="E3583" s="18" t="s">
        <v>7104</v>
      </c>
      <c r="F3583" s="18" t="s">
        <v>2055</v>
      </c>
      <c r="G3583" s="18" t="s">
        <v>2394</v>
      </c>
      <c r="H3583" s="18" t="s">
        <v>2072</v>
      </c>
      <c r="I3583" s="18" t="s">
        <v>2058</v>
      </c>
      <c r="J3583" s="18" t="s">
        <v>7182</v>
      </c>
    </row>
    <row r="3584" s="12" customFormat="1" ht="42" customHeight="1" spans="1:10">
      <c r="A3584" s="18"/>
      <c r="B3584" s="18"/>
      <c r="C3584" s="18" t="s">
        <v>2052</v>
      </c>
      <c r="D3584" s="18" t="s">
        <v>2084</v>
      </c>
      <c r="E3584" s="18" t="s">
        <v>7183</v>
      </c>
      <c r="F3584" s="18" t="s">
        <v>2055</v>
      </c>
      <c r="G3584" s="18" t="s">
        <v>2086</v>
      </c>
      <c r="H3584" s="18" t="s">
        <v>2072</v>
      </c>
      <c r="I3584" s="18" t="s">
        <v>2058</v>
      </c>
      <c r="J3584" s="18" t="s">
        <v>7127</v>
      </c>
    </row>
    <row r="3585" s="12" customFormat="1" ht="42" customHeight="1" spans="1:10">
      <c r="A3585" s="18"/>
      <c r="B3585" s="18"/>
      <c r="C3585" s="18" t="s">
        <v>2052</v>
      </c>
      <c r="D3585" s="18" t="s">
        <v>2088</v>
      </c>
      <c r="E3585" s="18" t="s">
        <v>7107</v>
      </c>
      <c r="F3585" s="18" t="s">
        <v>2055</v>
      </c>
      <c r="G3585" s="18" t="s">
        <v>2403</v>
      </c>
      <c r="H3585" s="18" t="s">
        <v>3529</v>
      </c>
      <c r="I3585" s="18" t="s">
        <v>2058</v>
      </c>
      <c r="J3585" s="18" t="s">
        <v>7109</v>
      </c>
    </row>
    <row r="3586" s="12" customFormat="1" ht="42" customHeight="1" spans="1:10">
      <c r="A3586" s="18"/>
      <c r="B3586" s="18"/>
      <c r="C3586" s="18" t="s">
        <v>2052</v>
      </c>
      <c r="D3586" s="18" t="s">
        <v>2110</v>
      </c>
      <c r="E3586" s="18" t="s">
        <v>2111</v>
      </c>
      <c r="F3586" s="18" t="s">
        <v>2070</v>
      </c>
      <c r="G3586" s="18" t="s">
        <v>2221</v>
      </c>
      <c r="H3586" s="18" t="s">
        <v>2072</v>
      </c>
      <c r="I3586" s="18" t="s">
        <v>2058</v>
      </c>
      <c r="J3586" s="18" t="s">
        <v>7110</v>
      </c>
    </row>
    <row r="3587" s="12" customFormat="1" ht="42" customHeight="1" spans="1:10">
      <c r="A3587" s="18"/>
      <c r="B3587" s="18"/>
      <c r="C3587" s="18" t="s">
        <v>2060</v>
      </c>
      <c r="D3587" s="18" t="s">
        <v>2061</v>
      </c>
      <c r="E3587" s="18" t="s">
        <v>7184</v>
      </c>
      <c r="F3587" s="18" t="s">
        <v>2055</v>
      </c>
      <c r="G3587" s="18" t="s">
        <v>5251</v>
      </c>
      <c r="H3587" s="18" t="s">
        <v>2064</v>
      </c>
      <c r="I3587" s="18" t="s">
        <v>2065</v>
      </c>
      <c r="J3587" s="18" t="s">
        <v>7185</v>
      </c>
    </row>
    <row r="3588" s="12" customFormat="1" ht="42" customHeight="1" spans="1:10">
      <c r="A3588" s="18"/>
      <c r="B3588" s="18"/>
      <c r="C3588" s="18" t="s">
        <v>2067</v>
      </c>
      <c r="D3588" s="18" t="s">
        <v>2068</v>
      </c>
      <c r="E3588" s="18" t="s">
        <v>5268</v>
      </c>
      <c r="F3588" s="18" t="s">
        <v>2070</v>
      </c>
      <c r="G3588" s="18" t="s">
        <v>2071</v>
      </c>
      <c r="H3588" s="18" t="s">
        <v>2072</v>
      </c>
      <c r="I3588" s="18" t="s">
        <v>2058</v>
      </c>
      <c r="J3588" s="18" t="s">
        <v>2259</v>
      </c>
    </row>
    <row r="3589" s="12" customFormat="1" ht="42" customHeight="1" spans="1:10">
      <c r="A3589" s="18" t="s">
        <v>7186</v>
      </c>
      <c r="B3589" s="18" t="s">
        <v>7187</v>
      </c>
      <c r="C3589" s="18" t="s">
        <v>2052</v>
      </c>
      <c r="D3589" s="18" t="s">
        <v>2053</v>
      </c>
      <c r="E3589" s="18" t="s">
        <v>7188</v>
      </c>
      <c r="F3589" s="18" t="s">
        <v>2055</v>
      </c>
      <c r="G3589" s="18" t="s">
        <v>2079</v>
      </c>
      <c r="H3589" s="18" t="s">
        <v>2211</v>
      </c>
      <c r="I3589" s="18" t="s">
        <v>2058</v>
      </c>
      <c r="J3589" s="18" t="s">
        <v>7189</v>
      </c>
    </row>
    <row r="3590" s="12" customFormat="1" ht="42" customHeight="1" spans="1:10">
      <c r="A3590" s="18"/>
      <c r="B3590" s="18"/>
      <c r="C3590" s="18" t="s">
        <v>2052</v>
      </c>
      <c r="D3590" s="18" t="s">
        <v>2053</v>
      </c>
      <c r="E3590" s="18" t="s">
        <v>7190</v>
      </c>
      <c r="F3590" s="18" t="s">
        <v>2055</v>
      </c>
      <c r="G3590" s="18" t="s">
        <v>7191</v>
      </c>
      <c r="H3590" s="18" t="s">
        <v>2082</v>
      </c>
      <c r="I3590" s="18" t="s">
        <v>2058</v>
      </c>
      <c r="J3590" s="18" t="s">
        <v>7192</v>
      </c>
    </row>
    <row r="3591" s="12" customFormat="1" ht="42" customHeight="1" spans="1:10">
      <c r="A3591" s="18"/>
      <c r="B3591" s="18"/>
      <c r="C3591" s="18" t="s">
        <v>2052</v>
      </c>
      <c r="D3591" s="18" t="s">
        <v>2053</v>
      </c>
      <c r="E3591" s="18" t="s">
        <v>7193</v>
      </c>
      <c r="F3591" s="18" t="s">
        <v>2055</v>
      </c>
      <c r="G3591" s="18" t="s">
        <v>2079</v>
      </c>
      <c r="H3591" s="18" t="s">
        <v>2211</v>
      </c>
      <c r="I3591" s="18" t="s">
        <v>2058</v>
      </c>
      <c r="J3591" s="18" t="s">
        <v>7194</v>
      </c>
    </row>
    <row r="3592" s="12" customFormat="1" ht="42" customHeight="1" spans="1:10">
      <c r="A3592" s="18"/>
      <c r="B3592" s="18"/>
      <c r="C3592" s="18" t="s">
        <v>2052</v>
      </c>
      <c r="D3592" s="18" t="s">
        <v>2053</v>
      </c>
      <c r="E3592" s="18" t="s">
        <v>7195</v>
      </c>
      <c r="F3592" s="18" t="s">
        <v>2055</v>
      </c>
      <c r="G3592" s="18" t="s">
        <v>2079</v>
      </c>
      <c r="H3592" s="18" t="s">
        <v>2072</v>
      </c>
      <c r="I3592" s="18" t="s">
        <v>2058</v>
      </c>
      <c r="J3592" s="18" t="s">
        <v>7196</v>
      </c>
    </row>
    <row r="3593" s="12" customFormat="1" ht="42" customHeight="1" spans="1:10">
      <c r="A3593" s="18"/>
      <c r="B3593" s="18"/>
      <c r="C3593" s="18" t="s">
        <v>2052</v>
      </c>
      <c r="D3593" s="18" t="s">
        <v>2053</v>
      </c>
      <c r="E3593" s="18" t="s">
        <v>7197</v>
      </c>
      <c r="F3593" s="18" t="s">
        <v>2055</v>
      </c>
      <c r="G3593" s="18" t="s">
        <v>2079</v>
      </c>
      <c r="H3593" s="18" t="s">
        <v>2211</v>
      </c>
      <c r="I3593" s="18" t="s">
        <v>2058</v>
      </c>
      <c r="J3593" s="18" t="s">
        <v>7198</v>
      </c>
    </row>
    <row r="3594" s="12" customFormat="1" ht="42" customHeight="1" spans="1:10">
      <c r="A3594" s="18"/>
      <c r="B3594" s="18"/>
      <c r="C3594" s="18" t="s">
        <v>2052</v>
      </c>
      <c r="D3594" s="18" t="s">
        <v>2053</v>
      </c>
      <c r="E3594" s="18" t="s">
        <v>7199</v>
      </c>
      <c r="F3594" s="18" t="s">
        <v>2055</v>
      </c>
      <c r="G3594" s="18" t="s">
        <v>2079</v>
      </c>
      <c r="H3594" s="18" t="s">
        <v>2211</v>
      </c>
      <c r="I3594" s="18" t="s">
        <v>2058</v>
      </c>
      <c r="J3594" s="18" t="s">
        <v>7200</v>
      </c>
    </row>
    <row r="3595" s="12" customFormat="1" ht="42" customHeight="1" spans="1:10">
      <c r="A3595" s="18"/>
      <c r="B3595" s="18"/>
      <c r="C3595" s="18" t="s">
        <v>2052</v>
      </c>
      <c r="D3595" s="18" t="s">
        <v>2084</v>
      </c>
      <c r="E3595" s="18" t="s">
        <v>7104</v>
      </c>
      <c r="F3595" s="18" t="s">
        <v>2055</v>
      </c>
      <c r="G3595" s="18" t="s">
        <v>2086</v>
      </c>
      <c r="H3595" s="18" t="s">
        <v>2072</v>
      </c>
      <c r="I3595" s="18" t="s">
        <v>2058</v>
      </c>
      <c r="J3595" s="18" t="s">
        <v>7182</v>
      </c>
    </row>
    <row r="3596" s="12" customFormat="1" ht="42" customHeight="1" spans="1:10">
      <c r="A3596" s="18"/>
      <c r="B3596" s="18"/>
      <c r="C3596" s="18" t="s">
        <v>2052</v>
      </c>
      <c r="D3596" s="18" t="s">
        <v>2084</v>
      </c>
      <c r="E3596" s="18" t="s">
        <v>5260</v>
      </c>
      <c r="F3596" s="18" t="s">
        <v>2055</v>
      </c>
      <c r="G3596" s="18" t="s">
        <v>2086</v>
      </c>
      <c r="H3596" s="18" t="s">
        <v>2072</v>
      </c>
      <c r="I3596" s="18" t="s">
        <v>2058</v>
      </c>
      <c r="J3596" s="18" t="s">
        <v>7106</v>
      </c>
    </row>
    <row r="3597" s="12" customFormat="1" ht="42" customHeight="1" spans="1:10">
      <c r="A3597" s="18"/>
      <c r="B3597" s="18"/>
      <c r="C3597" s="18" t="s">
        <v>2052</v>
      </c>
      <c r="D3597" s="18" t="s">
        <v>2088</v>
      </c>
      <c r="E3597" s="18" t="s">
        <v>7201</v>
      </c>
      <c r="F3597" s="18" t="s">
        <v>2055</v>
      </c>
      <c r="G3597" s="18" t="s">
        <v>2403</v>
      </c>
      <c r="H3597" s="18" t="s">
        <v>3529</v>
      </c>
      <c r="I3597" s="18" t="s">
        <v>2058</v>
      </c>
      <c r="J3597" s="18" t="s">
        <v>7109</v>
      </c>
    </row>
    <row r="3598" s="12" customFormat="1" ht="42" customHeight="1" spans="1:10">
      <c r="A3598" s="18"/>
      <c r="B3598" s="18"/>
      <c r="C3598" s="18" t="s">
        <v>2052</v>
      </c>
      <c r="D3598" s="18" t="s">
        <v>2110</v>
      </c>
      <c r="E3598" s="18" t="s">
        <v>2111</v>
      </c>
      <c r="F3598" s="18" t="s">
        <v>2070</v>
      </c>
      <c r="G3598" s="18" t="s">
        <v>7202</v>
      </c>
      <c r="H3598" s="18" t="s">
        <v>2072</v>
      </c>
      <c r="I3598" s="18" t="s">
        <v>2058</v>
      </c>
      <c r="J3598" s="18" t="s">
        <v>7110</v>
      </c>
    </row>
    <row r="3599" s="12" customFormat="1" ht="42" customHeight="1" spans="1:10">
      <c r="A3599" s="18"/>
      <c r="B3599" s="18"/>
      <c r="C3599" s="18" t="s">
        <v>2060</v>
      </c>
      <c r="D3599" s="18" t="s">
        <v>2061</v>
      </c>
      <c r="E3599" s="18" t="s">
        <v>7203</v>
      </c>
      <c r="F3599" s="18" t="s">
        <v>2055</v>
      </c>
      <c r="G3599" s="18" t="s">
        <v>7204</v>
      </c>
      <c r="H3599" s="18" t="s">
        <v>2064</v>
      </c>
      <c r="I3599" s="18" t="s">
        <v>2058</v>
      </c>
      <c r="J3599" s="18" t="s">
        <v>7185</v>
      </c>
    </row>
    <row r="3600" s="12" customFormat="1" ht="42" customHeight="1" spans="1:10">
      <c r="A3600" s="18"/>
      <c r="B3600" s="18"/>
      <c r="C3600" s="18" t="s">
        <v>2067</v>
      </c>
      <c r="D3600" s="18" t="s">
        <v>2068</v>
      </c>
      <c r="E3600" s="18" t="s">
        <v>5268</v>
      </c>
      <c r="F3600" s="18" t="s">
        <v>2070</v>
      </c>
      <c r="G3600" s="18" t="s">
        <v>2071</v>
      </c>
      <c r="H3600" s="18" t="s">
        <v>2072</v>
      </c>
      <c r="I3600" s="18" t="s">
        <v>2058</v>
      </c>
      <c r="J3600" s="18" t="s">
        <v>7113</v>
      </c>
    </row>
    <row r="3601" s="12" customFormat="1" ht="42" customHeight="1" spans="1:10">
      <c r="A3601" s="18" t="s">
        <v>5379</v>
      </c>
      <c r="B3601" s="18" t="s">
        <v>7205</v>
      </c>
      <c r="C3601" s="18" t="s">
        <v>2052</v>
      </c>
      <c r="D3601" s="18" t="s">
        <v>2053</v>
      </c>
      <c r="E3601" s="18" t="s">
        <v>2343</v>
      </c>
      <c r="F3601" s="18" t="s">
        <v>2055</v>
      </c>
      <c r="G3601" s="18" t="s">
        <v>2394</v>
      </c>
      <c r="H3601" s="18" t="s">
        <v>2072</v>
      </c>
      <c r="I3601" s="18" t="s">
        <v>2058</v>
      </c>
      <c r="J3601" s="18" t="s">
        <v>7205</v>
      </c>
    </row>
    <row r="3602" s="12" customFormat="1" ht="42" customHeight="1" spans="1:10">
      <c r="A3602" s="18"/>
      <c r="B3602" s="18"/>
      <c r="C3602" s="18" t="s">
        <v>2060</v>
      </c>
      <c r="D3602" s="18" t="s">
        <v>2061</v>
      </c>
      <c r="E3602" s="18" t="s">
        <v>7206</v>
      </c>
      <c r="F3602" s="18" t="s">
        <v>2055</v>
      </c>
      <c r="G3602" s="18" t="s">
        <v>2063</v>
      </c>
      <c r="H3602" s="18" t="s">
        <v>2064</v>
      </c>
      <c r="I3602" s="18" t="s">
        <v>2065</v>
      </c>
      <c r="J3602" s="18" t="s">
        <v>7205</v>
      </c>
    </row>
    <row r="3603" s="12" customFormat="1" ht="42" customHeight="1" spans="1:10">
      <c r="A3603" s="18"/>
      <c r="B3603" s="18"/>
      <c r="C3603" s="18" t="s">
        <v>2067</v>
      </c>
      <c r="D3603" s="18" t="s">
        <v>2068</v>
      </c>
      <c r="E3603" s="18" t="s">
        <v>3396</v>
      </c>
      <c r="F3603" s="18" t="s">
        <v>2070</v>
      </c>
      <c r="G3603" s="18" t="s">
        <v>2071</v>
      </c>
      <c r="H3603" s="18" t="s">
        <v>2072</v>
      </c>
      <c r="I3603" s="18" t="s">
        <v>2058</v>
      </c>
      <c r="J3603" s="18" t="s">
        <v>7205</v>
      </c>
    </row>
    <row r="3604" s="12" customFormat="1" ht="42" customHeight="1" spans="1:10">
      <c r="A3604" s="18" t="s">
        <v>7207</v>
      </c>
      <c r="B3604" s="18" t="s">
        <v>7208</v>
      </c>
      <c r="C3604" s="18" t="s">
        <v>2052</v>
      </c>
      <c r="D3604" s="18" t="s">
        <v>2053</v>
      </c>
      <c r="E3604" s="18" t="s">
        <v>7209</v>
      </c>
      <c r="F3604" s="18" t="s">
        <v>2055</v>
      </c>
      <c r="G3604" s="18" t="s">
        <v>4137</v>
      </c>
      <c r="H3604" s="18" t="s">
        <v>2211</v>
      </c>
      <c r="I3604" s="18" t="s">
        <v>2058</v>
      </c>
      <c r="J3604" s="18" t="s">
        <v>7210</v>
      </c>
    </row>
    <row r="3605" s="12" customFormat="1" ht="42" customHeight="1" spans="1:10">
      <c r="A3605" s="18"/>
      <c r="B3605" s="18"/>
      <c r="C3605" s="18" t="s">
        <v>2052</v>
      </c>
      <c r="D3605" s="18" t="s">
        <v>2053</v>
      </c>
      <c r="E3605" s="18" t="s">
        <v>7211</v>
      </c>
      <c r="F3605" s="18" t="s">
        <v>2055</v>
      </c>
      <c r="G3605" s="18" t="s">
        <v>2079</v>
      </c>
      <c r="H3605" s="18" t="s">
        <v>2211</v>
      </c>
      <c r="I3605" s="18" t="s">
        <v>2058</v>
      </c>
      <c r="J3605" s="18" t="s">
        <v>7212</v>
      </c>
    </row>
    <row r="3606" s="12" customFormat="1" ht="42" customHeight="1" spans="1:10">
      <c r="A3606" s="18"/>
      <c r="B3606" s="18"/>
      <c r="C3606" s="18" t="s">
        <v>2052</v>
      </c>
      <c r="D3606" s="18" t="s">
        <v>2053</v>
      </c>
      <c r="E3606" s="18" t="s">
        <v>7213</v>
      </c>
      <c r="F3606" s="18" t="s">
        <v>2055</v>
      </c>
      <c r="G3606" s="18" t="s">
        <v>2079</v>
      </c>
      <c r="H3606" s="18" t="s">
        <v>2211</v>
      </c>
      <c r="I3606" s="18" t="s">
        <v>2058</v>
      </c>
      <c r="J3606" s="18" t="s">
        <v>7214</v>
      </c>
    </row>
    <row r="3607" s="12" customFormat="1" ht="42" customHeight="1" spans="1:10">
      <c r="A3607" s="18"/>
      <c r="B3607" s="18"/>
      <c r="C3607" s="18" t="s">
        <v>2052</v>
      </c>
      <c r="D3607" s="18" t="s">
        <v>2053</v>
      </c>
      <c r="E3607" s="18" t="s">
        <v>7215</v>
      </c>
      <c r="F3607" s="18" t="s">
        <v>2055</v>
      </c>
      <c r="G3607" s="18" t="s">
        <v>2079</v>
      </c>
      <c r="H3607" s="18" t="s">
        <v>2211</v>
      </c>
      <c r="I3607" s="18" t="s">
        <v>2058</v>
      </c>
      <c r="J3607" s="18" t="s">
        <v>7216</v>
      </c>
    </row>
    <row r="3608" s="12" customFormat="1" ht="42" customHeight="1" spans="1:10">
      <c r="A3608" s="18"/>
      <c r="B3608" s="18"/>
      <c r="C3608" s="18" t="s">
        <v>2052</v>
      </c>
      <c r="D3608" s="18" t="s">
        <v>2084</v>
      </c>
      <c r="E3608" s="18" t="s">
        <v>3179</v>
      </c>
      <c r="F3608" s="18" t="s">
        <v>2055</v>
      </c>
      <c r="G3608" s="18" t="s">
        <v>2086</v>
      </c>
      <c r="H3608" s="18" t="s">
        <v>2072</v>
      </c>
      <c r="I3608" s="18" t="s">
        <v>2058</v>
      </c>
      <c r="J3608" s="18" t="s">
        <v>7182</v>
      </c>
    </row>
    <row r="3609" s="12" customFormat="1" ht="42" customHeight="1" spans="1:10">
      <c r="A3609" s="18"/>
      <c r="B3609" s="18"/>
      <c r="C3609" s="18" t="s">
        <v>2052</v>
      </c>
      <c r="D3609" s="18" t="s">
        <v>2088</v>
      </c>
      <c r="E3609" s="18" t="s">
        <v>7107</v>
      </c>
      <c r="F3609" s="18" t="s">
        <v>2055</v>
      </c>
      <c r="G3609" s="18" t="s">
        <v>2403</v>
      </c>
      <c r="H3609" s="18" t="s">
        <v>3529</v>
      </c>
      <c r="I3609" s="18" t="s">
        <v>2058</v>
      </c>
      <c r="J3609" s="18" t="s">
        <v>7109</v>
      </c>
    </row>
    <row r="3610" s="12" customFormat="1" ht="42" customHeight="1" spans="1:10">
      <c r="A3610" s="18"/>
      <c r="B3610" s="18"/>
      <c r="C3610" s="18" t="s">
        <v>2052</v>
      </c>
      <c r="D3610" s="18" t="s">
        <v>2110</v>
      </c>
      <c r="E3610" s="18" t="s">
        <v>2111</v>
      </c>
      <c r="F3610" s="18" t="s">
        <v>2070</v>
      </c>
      <c r="G3610" s="18" t="s">
        <v>2221</v>
      </c>
      <c r="H3610" s="18" t="s">
        <v>2072</v>
      </c>
      <c r="I3610" s="18" t="s">
        <v>2058</v>
      </c>
      <c r="J3610" s="18" t="s">
        <v>7110</v>
      </c>
    </row>
    <row r="3611" s="12" customFormat="1" ht="42" customHeight="1" spans="1:10">
      <c r="A3611" s="18"/>
      <c r="B3611" s="18"/>
      <c r="C3611" s="18" t="s">
        <v>2060</v>
      </c>
      <c r="D3611" s="18" t="s">
        <v>2061</v>
      </c>
      <c r="E3611" s="18" t="s">
        <v>5296</v>
      </c>
      <c r="F3611" s="18" t="s">
        <v>2055</v>
      </c>
      <c r="G3611" s="18" t="s">
        <v>5251</v>
      </c>
      <c r="H3611" s="18" t="s">
        <v>2064</v>
      </c>
      <c r="I3611" s="18" t="s">
        <v>2065</v>
      </c>
      <c r="J3611" s="18" t="s">
        <v>7217</v>
      </c>
    </row>
    <row r="3612" s="12" customFormat="1" ht="42" customHeight="1" spans="1:10">
      <c r="A3612" s="18"/>
      <c r="B3612" s="18"/>
      <c r="C3612" s="18" t="s">
        <v>2067</v>
      </c>
      <c r="D3612" s="18" t="s">
        <v>2068</v>
      </c>
      <c r="E3612" s="18" t="s">
        <v>7135</v>
      </c>
      <c r="F3612" s="18" t="s">
        <v>2070</v>
      </c>
      <c r="G3612" s="18" t="s">
        <v>2071</v>
      </c>
      <c r="H3612" s="18" t="s">
        <v>2072</v>
      </c>
      <c r="I3612" s="18" t="s">
        <v>2058</v>
      </c>
      <c r="J3612" s="18" t="s">
        <v>2259</v>
      </c>
    </row>
    <row r="3613" s="12" customFormat="1" ht="42" customHeight="1" spans="1:10">
      <c r="A3613" s="17" t="s">
        <v>7218</v>
      </c>
      <c r="B3613" s="20"/>
      <c r="C3613" s="20"/>
      <c r="D3613" s="20"/>
      <c r="E3613" s="20"/>
      <c r="F3613" s="20"/>
      <c r="G3613" s="20"/>
      <c r="H3613" s="20"/>
      <c r="I3613" s="20"/>
      <c r="J3613" s="20"/>
    </row>
    <row r="3614" s="12" customFormat="1" ht="42" customHeight="1" spans="1:10">
      <c r="A3614" s="19" t="s">
        <v>7218</v>
      </c>
      <c r="B3614" s="20"/>
      <c r="C3614" s="20"/>
      <c r="D3614" s="20"/>
      <c r="E3614" s="20"/>
      <c r="F3614" s="20"/>
      <c r="G3614" s="20"/>
      <c r="H3614" s="20"/>
      <c r="I3614" s="20"/>
      <c r="J3614" s="20"/>
    </row>
    <row r="3615" s="12" customFormat="1" ht="42" customHeight="1" spans="1:10">
      <c r="A3615" s="18" t="s">
        <v>7219</v>
      </c>
      <c r="B3615" s="18" t="s">
        <v>7220</v>
      </c>
      <c r="C3615" s="18" t="s">
        <v>2052</v>
      </c>
      <c r="D3615" s="18" t="s">
        <v>2053</v>
      </c>
      <c r="E3615" s="18" t="s">
        <v>7221</v>
      </c>
      <c r="F3615" s="18" t="s">
        <v>2055</v>
      </c>
      <c r="G3615" s="18" t="s">
        <v>2079</v>
      </c>
      <c r="H3615" s="18" t="s">
        <v>2211</v>
      </c>
      <c r="I3615" s="18" t="s">
        <v>2058</v>
      </c>
      <c r="J3615" s="18" t="s">
        <v>7222</v>
      </c>
    </row>
    <row r="3616" s="12" customFormat="1" ht="42" customHeight="1" spans="1:10">
      <c r="A3616" s="18"/>
      <c r="B3616" s="18"/>
      <c r="C3616" s="18" t="s">
        <v>2052</v>
      </c>
      <c r="D3616" s="18" t="s">
        <v>2053</v>
      </c>
      <c r="E3616" s="18" t="s">
        <v>7223</v>
      </c>
      <c r="F3616" s="18" t="s">
        <v>2055</v>
      </c>
      <c r="G3616" s="18" t="s">
        <v>2079</v>
      </c>
      <c r="H3616" s="18" t="s">
        <v>2211</v>
      </c>
      <c r="I3616" s="18" t="s">
        <v>2058</v>
      </c>
      <c r="J3616" s="18" t="s">
        <v>7224</v>
      </c>
    </row>
    <row r="3617" s="12" customFormat="1" ht="42" customHeight="1" spans="1:10">
      <c r="A3617" s="18"/>
      <c r="B3617" s="18"/>
      <c r="C3617" s="18" t="s">
        <v>2052</v>
      </c>
      <c r="D3617" s="18" t="s">
        <v>2084</v>
      </c>
      <c r="E3617" s="18" t="s">
        <v>7225</v>
      </c>
      <c r="F3617" s="18" t="s">
        <v>2070</v>
      </c>
      <c r="G3617" s="18" t="s">
        <v>2071</v>
      </c>
      <c r="H3617" s="18" t="s">
        <v>2072</v>
      </c>
      <c r="I3617" s="18" t="s">
        <v>2058</v>
      </c>
      <c r="J3617" s="18" t="s">
        <v>7226</v>
      </c>
    </row>
    <row r="3618" s="12" customFormat="1" ht="42" customHeight="1" spans="1:10">
      <c r="A3618" s="18"/>
      <c r="B3618" s="18"/>
      <c r="C3618" s="18" t="s">
        <v>2052</v>
      </c>
      <c r="D3618" s="18" t="s">
        <v>2084</v>
      </c>
      <c r="E3618" s="18" t="s">
        <v>7227</v>
      </c>
      <c r="F3618" s="18" t="s">
        <v>2070</v>
      </c>
      <c r="G3618" s="18" t="s">
        <v>2366</v>
      </c>
      <c r="H3618" s="18" t="s">
        <v>2072</v>
      </c>
      <c r="I3618" s="18" t="s">
        <v>2058</v>
      </c>
      <c r="J3618" s="18" t="s">
        <v>7228</v>
      </c>
    </row>
    <row r="3619" s="12" customFormat="1" ht="42" customHeight="1" spans="1:10">
      <c r="A3619" s="18"/>
      <c r="B3619" s="18"/>
      <c r="C3619" s="18" t="s">
        <v>2052</v>
      </c>
      <c r="D3619" s="18" t="s">
        <v>2088</v>
      </c>
      <c r="E3619" s="18" t="s">
        <v>7229</v>
      </c>
      <c r="F3619" s="18" t="s">
        <v>2070</v>
      </c>
      <c r="G3619" s="18" t="s">
        <v>2071</v>
      </c>
      <c r="H3619" s="18" t="s">
        <v>2072</v>
      </c>
      <c r="I3619" s="18" t="s">
        <v>2058</v>
      </c>
      <c r="J3619" s="18" t="s">
        <v>7230</v>
      </c>
    </row>
    <row r="3620" s="12" customFormat="1" ht="42" customHeight="1" spans="1:10">
      <c r="A3620" s="18"/>
      <c r="B3620" s="18"/>
      <c r="C3620" s="18" t="s">
        <v>2060</v>
      </c>
      <c r="D3620" s="18" t="s">
        <v>2061</v>
      </c>
      <c r="E3620" s="18" t="s">
        <v>7231</v>
      </c>
      <c r="F3620" s="18" t="s">
        <v>2055</v>
      </c>
      <c r="G3620" s="18" t="s">
        <v>2272</v>
      </c>
      <c r="H3620" s="18" t="s">
        <v>2064</v>
      </c>
      <c r="I3620" s="18" t="s">
        <v>2065</v>
      </c>
      <c r="J3620" s="18" t="s">
        <v>7232</v>
      </c>
    </row>
    <row r="3621" s="12" customFormat="1" ht="42" customHeight="1" spans="1:10">
      <c r="A3621" s="18"/>
      <c r="B3621" s="18"/>
      <c r="C3621" s="18" t="s">
        <v>2067</v>
      </c>
      <c r="D3621" s="18" t="s">
        <v>2068</v>
      </c>
      <c r="E3621" s="18" t="s">
        <v>2068</v>
      </c>
      <c r="F3621" s="18" t="s">
        <v>2070</v>
      </c>
      <c r="G3621" s="18" t="s">
        <v>2071</v>
      </c>
      <c r="H3621" s="18" t="s">
        <v>2072</v>
      </c>
      <c r="I3621" s="18" t="s">
        <v>2058</v>
      </c>
      <c r="J3621" s="18" t="s">
        <v>5452</v>
      </c>
    </row>
    <row r="3622" s="12" customFormat="1" ht="42" customHeight="1" spans="1:10">
      <c r="A3622" s="18" t="s">
        <v>7233</v>
      </c>
      <c r="B3622" s="18" t="s">
        <v>7234</v>
      </c>
      <c r="C3622" s="18" t="s">
        <v>2052</v>
      </c>
      <c r="D3622" s="18" t="s">
        <v>2053</v>
      </c>
      <c r="E3622" s="18" t="s">
        <v>7235</v>
      </c>
      <c r="F3622" s="18" t="s">
        <v>2070</v>
      </c>
      <c r="G3622" s="18" t="s">
        <v>2165</v>
      </c>
      <c r="H3622" s="18" t="s">
        <v>2689</v>
      </c>
      <c r="I3622" s="18" t="s">
        <v>2058</v>
      </c>
      <c r="J3622" s="18" t="s">
        <v>7236</v>
      </c>
    </row>
    <row r="3623" s="12" customFormat="1" ht="42" customHeight="1" spans="1:10">
      <c r="A3623" s="18"/>
      <c r="B3623" s="18"/>
      <c r="C3623" s="18" t="s">
        <v>2052</v>
      </c>
      <c r="D3623" s="18" t="s">
        <v>2053</v>
      </c>
      <c r="E3623" s="18" t="s">
        <v>7237</v>
      </c>
      <c r="F3623" s="18" t="s">
        <v>2070</v>
      </c>
      <c r="G3623" s="18" t="s">
        <v>2783</v>
      </c>
      <c r="H3623" s="18" t="s">
        <v>2222</v>
      </c>
      <c r="I3623" s="18" t="s">
        <v>2058</v>
      </c>
      <c r="J3623" s="18" t="s">
        <v>7238</v>
      </c>
    </row>
    <row r="3624" s="12" customFormat="1" ht="42" customHeight="1" spans="1:10">
      <c r="A3624" s="18"/>
      <c r="B3624" s="18"/>
      <c r="C3624" s="18" t="s">
        <v>2052</v>
      </c>
      <c r="D3624" s="18" t="s">
        <v>2053</v>
      </c>
      <c r="E3624" s="18" t="s">
        <v>7239</v>
      </c>
      <c r="F3624" s="18" t="s">
        <v>2070</v>
      </c>
      <c r="G3624" s="18" t="s">
        <v>2783</v>
      </c>
      <c r="H3624" s="18" t="s">
        <v>2222</v>
      </c>
      <c r="I3624" s="18" t="s">
        <v>2058</v>
      </c>
      <c r="J3624" s="18" t="s">
        <v>7240</v>
      </c>
    </row>
    <row r="3625" s="12" customFormat="1" ht="42" customHeight="1" spans="1:10">
      <c r="A3625" s="18"/>
      <c r="B3625" s="18"/>
      <c r="C3625" s="18" t="s">
        <v>2052</v>
      </c>
      <c r="D3625" s="18" t="s">
        <v>2084</v>
      </c>
      <c r="E3625" s="18" t="s">
        <v>7241</v>
      </c>
      <c r="F3625" s="18" t="s">
        <v>2070</v>
      </c>
      <c r="G3625" s="18" t="s">
        <v>2071</v>
      </c>
      <c r="H3625" s="18" t="s">
        <v>2072</v>
      </c>
      <c r="I3625" s="18" t="s">
        <v>2058</v>
      </c>
      <c r="J3625" s="18" t="s">
        <v>7242</v>
      </c>
    </row>
    <row r="3626" s="12" customFormat="1" ht="42" customHeight="1" spans="1:10">
      <c r="A3626" s="18"/>
      <c r="B3626" s="18"/>
      <c r="C3626" s="18" t="s">
        <v>2052</v>
      </c>
      <c r="D3626" s="18" t="s">
        <v>2084</v>
      </c>
      <c r="E3626" s="18" t="s">
        <v>7243</v>
      </c>
      <c r="F3626" s="18" t="s">
        <v>2070</v>
      </c>
      <c r="G3626" s="18" t="s">
        <v>3097</v>
      </c>
      <c r="H3626" s="18" t="s">
        <v>2072</v>
      </c>
      <c r="I3626" s="18" t="s">
        <v>2058</v>
      </c>
      <c r="J3626" s="18" t="s">
        <v>7244</v>
      </c>
    </row>
    <row r="3627" s="12" customFormat="1" ht="42" customHeight="1" spans="1:10">
      <c r="A3627" s="18"/>
      <c r="B3627" s="18"/>
      <c r="C3627" s="18" t="s">
        <v>2052</v>
      </c>
      <c r="D3627" s="18" t="s">
        <v>2084</v>
      </c>
      <c r="E3627" s="18" t="s">
        <v>7245</v>
      </c>
      <c r="F3627" s="18" t="s">
        <v>2070</v>
      </c>
      <c r="G3627" s="18" t="s">
        <v>2071</v>
      </c>
      <c r="H3627" s="18" t="s">
        <v>2072</v>
      </c>
      <c r="I3627" s="18" t="s">
        <v>2058</v>
      </c>
      <c r="J3627" s="18" t="s">
        <v>7246</v>
      </c>
    </row>
    <row r="3628" s="12" customFormat="1" ht="42" customHeight="1" spans="1:10">
      <c r="A3628" s="18"/>
      <c r="B3628" s="18"/>
      <c r="C3628" s="18" t="s">
        <v>2052</v>
      </c>
      <c r="D3628" s="18" t="s">
        <v>2088</v>
      </c>
      <c r="E3628" s="18" t="s">
        <v>7247</v>
      </c>
      <c r="F3628" s="18" t="s">
        <v>2070</v>
      </c>
      <c r="G3628" s="18" t="s">
        <v>2071</v>
      </c>
      <c r="H3628" s="18" t="s">
        <v>2072</v>
      </c>
      <c r="I3628" s="18" t="s">
        <v>2058</v>
      </c>
      <c r="J3628" s="18" t="s">
        <v>7248</v>
      </c>
    </row>
    <row r="3629" s="12" customFormat="1" ht="42" customHeight="1" spans="1:10">
      <c r="A3629" s="18"/>
      <c r="B3629" s="18"/>
      <c r="C3629" s="18" t="s">
        <v>2060</v>
      </c>
      <c r="D3629" s="18" t="s">
        <v>2061</v>
      </c>
      <c r="E3629" s="18" t="s">
        <v>7249</v>
      </c>
      <c r="F3629" s="18" t="s">
        <v>2055</v>
      </c>
      <c r="G3629" s="18" t="s">
        <v>2092</v>
      </c>
      <c r="H3629" s="18" t="s">
        <v>2064</v>
      </c>
      <c r="I3629" s="18" t="s">
        <v>2065</v>
      </c>
      <c r="J3629" s="18" t="s">
        <v>7250</v>
      </c>
    </row>
    <row r="3630" s="12" customFormat="1" ht="42" customHeight="1" spans="1:10">
      <c r="A3630" s="18"/>
      <c r="B3630" s="18"/>
      <c r="C3630" s="18" t="s">
        <v>2060</v>
      </c>
      <c r="D3630" s="18" t="s">
        <v>2061</v>
      </c>
      <c r="E3630" s="18" t="s">
        <v>7251</v>
      </c>
      <c r="F3630" s="18" t="s">
        <v>2070</v>
      </c>
      <c r="G3630" s="18" t="s">
        <v>2795</v>
      </c>
      <c r="H3630" s="18" t="s">
        <v>2072</v>
      </c>
      <c r="I3630" s="18" t="s">
        <v>2058</v>
      </c>
      <c r="J3630" s="18" t="s">
        <v>7252</v>
      </c>
    </row>
    <row r="3631" s="12" customFormat="1" ht="42" customHeight="1" spans="1:10">
      <c r="A3631" s="18"/>
      <c r="B3631" s="18"/>
      <c r="C3631" s="18" t="s">
        <v>2067</v>
      </c>
      <c r="D3631" s="18" t="s">
        <v>2068</v>
      </c>
      <c r="E3631" s="18" t="s">
        <v>2068</v>
      </c>
      <c r="F3631" s="18" t="s">
        <v>2070</v>
      </c>
      <c r="G3631" s="18" t="s">
        <v>2071</v>
      </c>
      <c r="H3631" s="18" t="s">
        <v>2072</v>
      </c>
      <c r="I3631" s="18" t="s">
        <v>2058</v>
      </c>
      <c r="J3631" s="18" t="s">
        <v>7253</v>
      </c>
    </row>
    <row r="3632" s="12" customFormat="1" ht="42" customHeight="1" spans="1:10">
      <c r="A3632" s="18" t="s">
        <v>4446</v>
      </c>
      <c r="B3632" s="18" t="s">
        <v>3742</v>
      </c>
      <c r="C3632" s="18" t="s">
        <v>2052</v>
      </c>
      <c r="D3632" s="18" t="s">
        <v>2053</v>
      </c>
      <c r="E3632" s="18" t="s">
        <v>3891</v>
      </c>
      <c r="F3632" s="18" t="s">
        <v>2055</v>
      </c>
      <c r="G3632" s="18" t="s">
        <v>2207</v>
      </c>
      <c r="H3632" s="18" t="s">
        <v>2057</v>
      </c>
      <c r="I3632" s="18" t="s">
        <v>2058</v>
      </c>
      <c r="J3632" s="18" t="s">
        <v>7254</v>
      </c>
    </row>
    <row r="3633" s="12" customFormat="1" ht="42" customHeight="1" spans="1:10">
      <c r="A3633" s="18"/>
      <c r="B3633" s="18"/>
      <c r="C3633" s="18" t="s">
        <v>2060</v>
      </c>
      <c r="D3633" s="18" t="s">
        <v>2061</v>
      </c>
      <c r="E3633" s="18" t="s">
        <v>2062</v>
      </c>
      <c r="F3633" s="18" t="s">
        <v>2055</v>
      </c>
      <c r="G3633" s="18" t="s">
        <v>2063</v>
      </c>
      <c r="H3633" s="18" t="s">
        <v>2072</v>
      </c>
      <c r="I3633" s="18" t="s">
        <v>2065</v>
      </c>
      <c r="J3633" s="18" t="s">
        <v>2066</v>
      </c>
    </row>
    <row r="3634" s="12" customFormat="1" ht="42" customHeight="1" spans="1:10">
      <c r="A3634" s="18"/>
      <c r="B3634" s="18"/>
      <c r="C3634" s="18" t="s">
        <v>2067</v>
      </c>
      <c r="D3634" s="18" t="s">
        <v>2068</v>
      </c>
      <c r="E3634" s="18" t="s">
        <v>2069</v>
      </c>
      <c r="F3634" s="18" t="s">
        <v>2070</v>
      </c>
      <c r="G3634" s="18" t="s">
        <v>2071</v>
      </c>
      <c r="H3634" s="18" t="s">
        <v>2072</v>
      </c>
      <c r="I3634" s="18" t="s">
        <v>2058</v>
      </c>
      <c r="J3634" s="18" t="s">
        <v>2073</v>
      </c>
    </row>
    <row r="3635" s="12" customFormat="1" ht="42" customHeight="1" spans="1:10">
      <c r="A3635" s="18"/>
      <c r="B3635" s="18"/>
      <c r="C3635" s="18" t="s">
        <v>2067</v>
      </c>
      <c r="D3635" s="18" t="s">
        <v>2068</v>
      </c>
      <c r="E3635" s="18" t="s">
        <v>2074</v>
      </c>
      <c r="F3635" s="18" t="s">
        <v>2070</v>
      </c>
      <c r="G3635" s="18" t="s">
        <v>2071</v>
      </c>
      <c r="H3635" s="18" t="s">
        <v>2072</v>
      </c>
      <c r="I3635" s="18" t="s">
        <v>2058</v>
      </c>
      <c r="J3635" s="18" t="s">
        <v>2075</v>
      </c>
    </row>
    <row r="3636" s="12" customFormat="1" ht="42" customHeight="1" spans="1:10">
      <c r="A3636" s="18" t="s">
        <v>7255</v>
      </c>
      <c r="B3636" s="18" t="s">
        <v>7256</v>
      </c>
      <c r="C3636" s="18" t="s">
        <v>2052</v>
      </c>
      <c r="D3636" s="18" t="s">
        <v>2053</v>
      </c>
      <c r="E3636" s="18" t="s">
        <v>7257</v>
      </c>
      <c r="F3636" s="18" t="s">
        <v>2070</v>
      </c>
      <c r="G3636" s="18" t="s">
        <v>2556</v>
      </c>
      <c r="H3636" s="18" t="s">
        <v>3847</v>
      </c>
      <c r="I3636" s="18" t="s">
        <v>2058</v>
      </c>
      <c r="J3636" s="18" t="s">
        <v>7258</v>
      </c>
    </row>
    <row r="3637" s="12" customFormat="1" ht="42" customHeight="1" spans="1:10">
      <c r="A3637" s="18"/>
      <c r="B3637" s="18"/>
      <c r="C3637" s="18" t="s">
        <v>2052</v>
      </c>
      <c r="D3637" s="18" t="s">
        <v>2053</v>
      </c>
      <c r="E3637" s="18" t="s">
        <v>7259</v>
      </c>
      <c r="F3637" s="18" t="s">
        <v>2070</v>
      </c>
      <c r="G3637" s="18" t="s">
        <v>2863</v>
      </c>
      <c r="H3637" s="18" t="s">
        <v>3847</v>
      </c>
      <c r="I3637" s="18" t="s">
        <v>2058</v>
      </c>
      <c r="J3637" s="18" t="s">
        <v>7260</v>
      </c>
    </row>
    <row r="3638" s="12" customFormat="1" ht="42" customHeight="1" spans="1:10">
      <c r="A3638" s="18"/>
      <c r="B3638" s="18"/>
      <c r="C3638" s="18" t="s">
        <v>2052</v>
      </c>
      <c r="D3638" s="18" t="s">
        <v>2053</v>
      </c>
      <c r="E3638" s="18" t="s">
        <v>7261</v>
      </c>
      <c r="F3638" s="18" t="s">
        <v>2070</v>
      </c>
      <c r="G3638" s="18" t="s">
        <v>2079</v>
      </c>
      <c r="H3638" s="18" t="s">
        <v>2571</v>
      </c>
      <c r="I3638" s="18" t="s">
        <v>2058</v>
      </c>
      <c r="J3638" s="18" t="s">
        <v>7262</v>
      </c>
    </row>
    <row r="3639" s="12" customFormat="1" ht="42" customHeight="1" spans="1:10">
      <c r="A3639" s="18"/>
      <c r="B3639" s="18"/>
      <c r="C3639" s="18" t="s">
        <v>2052</v>
      </c>
      <c r="D3639" s="18" t="s">
        <v>2084</v>
      </c>
      <c r="E3639" s="18" t="s">
        <v>7263</v>
      </c>
      <c r="F3639" s="18" t="s">
        <v>2070</v>
      </c>
      <c r="G3639" s="18" t="s">
        <v>2103</v>
      </c>
      <c r="H3639" s="18" t="s">
        <v>2072</v>
      </c>
      <c r="I3639" s="18" t="s">
        <v>2058</v>
      </c>
      <c r="J3639" s="18" t="s">
        <v>7264</v>
      </c>
    </row>
    <row r="3640" s="12" customFormat="1" ht="42" customHeight="1" spans="1:10">
      <c r="A3640" s="18"/>
      <c r="B3640" s="18"/>
      <c r="C3640" s="18" t="s">
        <v>2052</v>
      </c>
      <c r="D3640" s="18" t="s">
        <v>2084</v>
      </c>
      <c r="E3640" s="18" t="s">
        <v>7265</v>
      </c>
      <c r="F3640" s="18" t="s">
        <v>2070</v>
      </c>
      <c r="G3640" s="18" t="s">
        <v>2071</v>
      </c>
      <c r="H3640" s="18" t="s">
        <v>2072</v>
      </c>
      <c r="I3640" s="18" t="s">
        <v>2058</v>
      </c>
      <c r="J3640" s="18" t="s">
        <v>7266</v>
      </c>
    </row>
    <row r="3641" s="12" customFormat="1" ht="42" customHeight="1" spans="1:10">
      <c r="A3641" s="18"/>
      <c r="B3641" s="18"/>
      <c r="C3641" s="18" t="s">
        <v>2052</v>
      </c>
      <c r="D3641" s="18" t="s">
        <v>2084</v>
      </c>
      <c r="E3641" s="18" t="s">
        <v>7267</v>
      </c>
      <c r="F3641" s="18" t="s">
        <v>2070</v>
      </c>
      <c r="G3641" s="18" t="s">
        <v>2071</v>
      </c>
      <c r="H3641" s="18" t="s">
        <v>2072</v>
      </c>
      <c r="I3641" s="18" t="s">
        <v>2058</v>
      </c>
      <c r="J3641" s="18" t="s">
        <v>7268</v>
      </c>
    </row>
    <row r="3642" s="12" customFormat="1" ht="42" customHeight="1" spans="1:10">
      <c r="A3642" s="18"/>
      <c r="B3642" s="18"/>
      <c r="C3642" s="18" t="s">
        <v>2052</v>
      </c>
      <c r="D3642" s="18" t="s">
        <v>2088</v>
      </c>
      <c r="E3642" s="18" t="s">
        <v>7269</v>
      </c>
      <c r="F3642" s="18" t="s">
        <v>2055</v>
      </c>
      <c r="G3642" s="18" t="s">
        <v>2403</v>
      </c>
      <c r="H3642" s="18" t="s">
        <v>3529</v>
      </c>
      <c r="I3642" s="18" t="s">
        <v>2058</v>
      </c>
      <c r="J3642" s="18" t="s">
        <v>7270</v>
      </c>
    </row>
    <row r="3643" s="12" customFormat="1" ht="42" customHeight="1" spans="1:10">
      <c r="A3643" s="18"/>
      <c r="B3643" s="18"/>
      <c r="C3643" s="18" t="s">
        <v>2052</v>
      </c>
      <c r="D3643" s="18" t="s">
        <v>2088</v>
      </c>
      <c r="E3643" s="18" t="s">
        <v>7271</v>
      </c>
      <c r="F3643" s="18" t="s">
        <v>2055</v>
      </c>
      <c r="G3643" s="18" t="s">
        <v>2403</v>
      </c>
      <c r="H3643" s="18" t="s">
        <v>3529</v>
      </c>
      <c r="I3643" s="18" t="s">
        <v>2058</v>
      </c>
      <c r="J3643" s="18" t="s">
        <v>7272</v>
      </c>
    </row>
    <row r="3644" s="12" customFormat="1" ht="42" customHeight="1" spans="1:10">
      <c r="A3644" s="18"/>
      <c r="B3644" s="18"/>
      <c r="C3644" s="18" t="s">
        <v>2052</v>
      </c>
      <c r="D3644" s="18" t="s">
        <v>2088</v>
      </c>
      <c r="E3644" s="18" t="s">
        <v>7273</v>
      </c>
      <c r="F3644" s="18" t="s">
        <v>2055</v>
      </c>
      <c r="G3644" s="18" t="s">
        <v>2403</v>
      </c>
      <c r="H3644" s="18" t="s">
        <v>3529</v>
      </c>
      <c r="I3644" s="18" t="s">
        <v>2058</v>
      </c>
      <c r="J3644" s="18" t="s">
        <v>7274</v>
      </c>
    </row>
    <row r="3645" s="12" customFormat="1" ht="42" customHeight="1" spans="1:10">
      <c r="A3645" s="18"/>
      <c r="B3645" s="18"/>
      <c r="C3645" s="18" t="s">
        <v>2060</v>
      </c>
      <c r="D3645" s="18" t="s">
        <v>2061</v>
      </c>
      <c r="E3645" s="18" t="s">
        <v>7275</v>
      </c>
      <c r="F3645" s="18" t="s">
        <v>2070</v>
      </c>
      <c r="G3645" s="18" t="s">
        <v>2272</v>
      </c>
      <c r="H3645" s="18" t="s">
        <v>2057</v>
      </c>
      <c r="I3645" s="18" t="s">
        <v>2065</v>
      </c>
      <c r="J3645" s="18" t="s">
        <v>7276</v>
      </c>
    </row>
    <row r="3646" s="12" customFormat="1" ht="42" customHeight="1" spans="1:10">
      <c r="A3646" s="18"/>
      <c r="B3646" s="18"/>
      <c r="C3646" s="18" t="s">
        <v>2060</v>
      </c>
      <c r="D3646" s="18" t="s">
        <v>2061</v>
      </c>
      <c r="E3646" s="18" t="s">
        <v>7277</v>
      </c>
      <c r="F3646" s="18" t="s">
        <v>2070</v>
      </c>
      <c r="G3646" s="18" t="s">
        <v>2092</v>
      </c>
      <c r="H3646" s="18" t="s">
        <v>2072</v>
      </c>
      <c r="I3646" s="18" t="s">
        <v>2065</v>
      </c>
      <c r="J3646" s="18" t="s">
        <v>7278</v>
      </c>
    </row>
    <row r="3647" s="12" customFormat="1" ht="42" customHeight="1" spans="1:10">
      <c r="A3647" s="18"/>
      <c r="B3647" s="18"/>
      <c r="C3647" s="18" t="s">
        <v>2060</v>
      </c>
      <c r="D3647" s="18" t="s">
        <v>2061</v>
      </c>
      <c r="E3647" s="18" t="s">
        <v>7279</v>
      </c>
      <c r="F3647" s="18" t="s">
        <v>2070</v>
      </c>
      <c r="G3647" s="18" t="s">
        <v>2092</v>
      </c>
      <c r="H3647" s="18" t="s">
        <v>2082</v>
      </c>
      <c r="I3647" s="18" t="s">
        <v>2065</v>
      </c>
      <c r="J3647" s="18" t="s">
        <v>7280</v>
      </c>
    </row>
    <row r="3648" s="12" customFormat="1" ht="42" customHeight="1" spans="1:10">
      <c r="A3648" s="18"/>
      <c r="B3648" s="18"/>
      <c r="C3648" s="18" t="s">
        <v>2067</v>
      </c>
      <c r="D3648" s="18" t="s">
        <v>2068</v>
      </c>
      <c r="E3648" s="18" t="s">
        <v>2068</v>
      </c>
      <c r="F3648" s="18" t="s">
        <v>2070</v>
      </c>
      <c r="G3648" s="18" t="s">
        <v>2071</v>
      </c>
      <c r="H3648" s="18" t="s">
        <v>2072</v>
      </c>
      <c r="I3648" s="18" t="s">
        <v>2058</v>
      </c>
      <c r="J3648" s="18" t="s">
        <v>7281</v>
      </c>
    </row>
    <row r="3649" s="12" customFormat="1" ht="42" customHeight="1" spans="1:10">
      <c r="A3649" s="18" t="s">
        <v>7282</v>
      </c>
      <c r="B3649" s="18" t="s">
        <v>7283</v>
      </c>
      <c r="C3649" s="18" t="s">
        <v>2052</v>
      </c>
      <c r="D3649" s="18" t="s">
        <v>2053</v>
      </c>
      <c r="E3649" s="18" t="s">
        <v>7284</v>
      </c>
      <c r="F3649" s="18" t="s">
        <v>2055</v>
      </c>
      <c r="G3649" s="18" t="s">
        <v>2167</v>
      </c>
      <c r="H3649" s="18" t="s">
        <v>2057</v>
      </c>
      <c r="I3649" s="18" t="s">
        <v>2058</v>
      </c>
      <c r="J3649" s="18" t="s">
        <v>7285</v>
      </c>
    </row>
    <row r="3650" s="12" customFormat="1" ht="42" customHeight="1" spans="1:10">
      <c r="A3650" s="18"/>
      <c r="B3650" s="18"/>
      <c r="C3650" s="18" t="s">
        <v>2052</v>
      </c>
      <c r="D3650" s="18" t="s">
        <v>2084</v>
      </c>
      <c r="E3650" s="18" t="s">
        <v>7286</v>
      </c>
      <c r="F3650" s="18" t="s">
        <v>2070</v>
      </c>
      <c r="G3650" s="18" t="s">
        <v>2556</v>
      </c>
      <c r="H3650" s="18" t="s">
        <v>2072</v>
      </c>
      <c r="I3650" s="18" t="s">
        <v>2058</v>
      </c>
      <c r="J3650" s="18" t="s">
        <v>7287</v>
      </c>
    </row>
    <row r="3651" s="12" customFormat="1" ht="42" customHeight="1" spans="1:10">
      <c r="A3651" s="18"/>
      <c r="B3651" s="18"/>
      <c r="C3651" s="18" t="s">
        <v>2052</v>
      </c>
      <c r="D3651" s="18" t="s">
        <v>2088</v>
      </c>
      <c r="E3651" s="18" t="s">
        <v>7288</v>
      </c>
      <c r="F3651" s="18" t="s">
        <v>2070</v>
      </c>
      <c r="G3651" s="18" t="s">
        <v>3097</v>
      </c>
      <c r="H3651" s="18" t="s">
        <v>2072</v>
      </c>
      <c r="I3651" s="18" t="s">
        <v>2058</v>
      </c>
      <c r="J3651" s="18" t="s">
        <v>7289</v>
      </c>
    </row>
    <row r="3652" s="12" customFormat="1" ht="42" customHeight="1" spans="1:10">
      <c r="A3652" s="18"/>
      <c r="B3652" s="18"/>
      <c r="C3652" s="18" t="s">
        <v>2060</v>
      </c>
      <c r="D3652" s="18" t="s">
        <v>2061</v>
      </c>
      <c r="E3652" s="18" t="s">
        <v>7290</v>
      </c>
      <c r="F3652" s="18" t="s">
        <v>2070</v>
      </c>
      <c r="G3652" s="18" t="s">
        <v>2556</v>
      </c>
      <c r="H3652" s="18" t="s">
        <v>2072</v>
      </c>
      <c r="I3652" s="18" t="s">
        <v>2058</v>
      </c>
      <c r="J3652" s="18" t="s">
        <v>7291</v>
      </c>
    </row>
    <row r="3653" s="12" customFormat="1" ht="42" customHeight="1" spans="1:10">
      <c r="A3653" s="18"/>
      <c r="B3653" s="18"/>
      <c r="C3653" s="18" t="s">
        <v>2067</v>
      </c>
      <c r="D3653" s="18" t="s">
        <v>2068</v>
      </c>
      <c r="E3653" s="18" t="s">
        <v>7292</v>
      </c>
      <c r="F3653" s="18" t="s">
        <v>2070</v>
      </c>
      <c r="G3653" s="18" t="s">
        <v>5821</v>
      </c>
      <c r="H3653" s="18" t="s">
        <v>2072</v>
      </c>
      <c r="I3653" s="18" t="s">
        <v>2058</v>
      </c>
      <c r="J3653" s="18" t="s">
        <v>7293</v>
      </c>
    </row>
    <row r="3654" s="12" customFormat="1" ht="42" customHeight="1" spans="1:10">
      <c r="A3654" s="18" t="s">
        <v>7294</v>
      </c>
      <c r="B3654" s="18" t="s">
        <v>7295</v>
      </c>
      <c r="C3654" s="18" t="s">
        <v>2052</v>
      </c>
      <c r="D3654" s="18" t="s">
        <v>2053</v>
      </c>
      <c r="E3654" s="18" t="s">
        <v>7296</v>
      </c>
      <c r="F3654" s="18" t="s">
        <v>2070</v>
      </c>
      <c r="G3654" s="18" t="s">
        <v>6109</v>
      </c>
      <c r="H3654" s="18" t="s">
        <v>2057</v>
      </c>
      <c r="I3654" s="18" t="s">
        <v>2058</v>
      </c>
      <c r="J3654" s="18" t="s">
        <v>7297</v>
      </c>
    </row>
    <row r="3655" s="12" customFormat="1" ht="42" customHeight="1" spans="1:10">
      <c r="A3655" s="18"/>
      <c r="B3655" s="18"/>
      <c r="C3655" s="18" t="s">
        <v>2052</v>
      </c>
      <c r="D3655" s="18" t="s">
        <v>2053</v>
      </c>
      <c r="E3655" s="18" t="s">
        <v>7298</v>
      </c>
      <c r="F3655" s="18" t="s">
        <v>2070</v>
      </c>
      <c r="G3655" s="18" t="s">
        <v>6109</v>
      </c>
      <c r="H3655" s="18" t="s">
        <v>2100</v>
      </c>
      <c r="I3655" s="18" t="s">
        <v>2058</v>
      </c>
      <c r="J3655" s="18" t="s">
        <v>7299</v>
      </c>
    </row>
    <row r="3656" s="12" customFormat="1" ht="42" customHeight="1" spans="1:10">
      <c r="A3656" s="18"/>
      <c r="B3656" s="18"/>
      <c r="C3656" s="18" t="s">
        <v>2052</v>
      </c>
      <c r="D3656" s="18" t="s">
        <v>2084</v>
      </c>
      <c r="E3656" s="18" t="s">
        <v>7300</v>
      </c>
      <c r="F3656" s="18" t="s">
        <v>2055</v>
      </c>
      <c r="G3656" s="18" t="s">
        <v>2086</v>
      </c>
      <c r="H3656" s="18" t="s">
        <v>2072</v>
      </c>
      <c r="I3656" s="18" t="s">
        <v>2058</v>
      </c>
      <c r="J3656" s="18" t="s">
        <v>7300</v>
      </c>
    </row>
    <row r="3657" s="12" customFormat="1" ht="42" customHeight="1" spans="1:10">
      <c r="A3657" s="18"/>
      <c r="B3657" s="18"/>
      <c r="C3657" s="18" t="s">
        <v>2060</v>
      </c>
      <c r="D3657" s="18" t="s">
        <v>2061</v>
      </c>
      <c r="E3657" s="18" t="s">
        <v>7301</v>
      </c>
      <c r="F3657" s="18" t="s">
        <v>2055</v>
      </c>
      <c r="G3657" s="18" t="s">
        <v>2180</v>
      </c>
      <c r="H3657" s="18" t="s">
        <v>2072</v>
      </c>
      <c r="I3657" s="18" t="s">
        <v>2065</v>
      </c>
      <c r="J3657" s="18" t="s">
        <v>7302</v>
      </c>
    </row>
    <row r="3658" s="12" customFormat="1" ht="42" customHeight="1" spans="1:10">
      <c r="A3658" s="18"/>
      <c r="B3658" s="18"/>
      <c r="C3658" s="18" t="s">
        <v>2067</v>
      </c>
      <c r="D3658" s="18" t="s">
        <v>2068</v>
      </c>
      <c r="E3658" s="18" t="s">
        <v>2068</v>
      </c>
      <c r="F3658" s="18" t="s">
        <v>2070</v>
      </c>
      <c r="G3658" s="18" t="s">
        <v>2071</v>
      </c>
      <c r="H3658" s="18" t="s">
        <v>2072</v>
      </c>
      <c r="I3658" s="18" t="s">
        <v>2058</v>
      </c>
      <c r="J3658" s="18" t="s">
        <v>7303</v>
      </c>
    </row>
    <row r="3659" s="12" customFormat="1" ht="42" customHeight="1" spans="1:10">
      <c r="A3659" s="18" t="s">
        <v>7304</v>
      </c>
      <c r="B3659" s="18" t="s">
        <v>7305</v>
      </c>
      <c r="C3659" s="18" t="s">
        <v>2052</v>
      </c>
      <c r="D3659" s="18" t="s">
        <v>2053</v>
      </c>
      <c r="E3659" s="18" t="s">
        <v>7306</v>
      </c>
      <c r="F3659" s="18" t="s">
        <v>2070</v>
      </c>
      <c r="G3659" s="18" t="s">
        <v>7307</v>
      </c>
      <c r="H3659" s="18" t="s">
        <v>2057</v>
      </c>
      <c r="I3659" s="18" t="s">
        <v>2058</v>
      </c>
      <c r="J3659" s="18" t="s">
        <v>7308</v>
      </c>
    </row>
    <row r="3660" s="12" customFormat="1" ht="42" customHeight="1" spans="1:10">
      <c r="A3660" s="18"/>
      <c r="B3660" s="18"/>
      <c r="C3660" s="18" t="s">
        <v>2052</v>
      </c>
      <c r="D3660" s="18" t="s">
        <v>2053</v>
      </c>
      <c r="E3660" s="18" t="s">
        <v>7309</v>
      </c>
      <c r="F3660" s="18" t="s">
        <v>2070</v>
      </c>
      <c r="G3660" s="18" t="s">
        <v>2079</v>
      </c>
      <c r="H3660" s="18" t="s">
        <v>2482</v>
      </c>
      <c r="I3660" s="18" t="s">
        <v>2058</v>
      </c>
      <c r="J3660" s="18" t="s">
        <v>7310</v>
      </c>
    </row>
    <row r="3661" s="12" customFormat="1" ht="42" customHeight="1" spans="1:10">
      <c r="A3661" s="18"/>
      <c r="B3661" s="18"/>
      <c r="C3661" s="18" t="s">
        <v>2052</v>
      </c>
      <c r="D3661" s="18" t="s">
        <v>2084</v>
      </c>
      <c r="E3661" s="18" t="s">
        <v>7311</v>
      </c>
      <c r="F3661" s="18" t="s">
        <v>2070</v>
      </c>
      <c r="G3661" s="18" t="s">
        <v>2556</v>
      </c>
      <c r="H3661" s="18" t="s">
        <v>2072</v>
      </c>
      <c r="I3661" s="18" t="s">
        <v>2058</v>
      </c>
      <c r="J3661" s="18" t="s">
        <v>7312</v>
      </c>
    </row>
    <row r="3662" s="12" customFormat="1" ht="42" customHeight="1" spans="1:10">
      <c r="A3662" s="18"/>
      <c r="B3662" s="18"/>
      <c r="C3662" s="18" t="s">
        <v>2052</v>
      </c>
      <c r="D3662" s="18" t="s">
        <v>2084</v>
      </c>
      <c r="E3662" s="18" t="s">
        <v>7313</v>
      </c>
      <c r="F3662" s="18" t="s">
        <v>2055</v>
      </c>
      <c r="G3662" s="18" t="s">
        <v>2086</v>
      </c>
      <c r="H3662" s="18" t="s">
        <v>2072</v>
      </c>
      <c r="I3662" s="18" t="s">
        <v>2058</v>
      </c>
      <c r="J3662" s="18" t="s">
        <v>7314</v>
      </c>
    </row>
    <row r="3663" s="12" customFormat="1" ht="42" customHeight="1" spans="1:10">
      <c r="A3663" s="18"/>
      <c r="B3663" s="18"/>
      <c r="C3663" s="18" t="s">
        <v>2060</v>
      </c>
      <c r="D3663" s="18" t="s">
        <v>2061</v>
      </c>
      <c r="E3663" s="18" t="s">
        <v>7315</v>
      </c>
      <c r="F3663" s="18" t="s">
        <v>2070</v>
      </c>
      <c r="G3663" s="18" t="s">
        <v>3128</v>
      </c>
      <c r="H3663" s="18" t="s">
        <v>2057</v>
      </c>
      <c r="I3663" s="18" t="s">
        <v>2058</v>
      </c>
      <c r="J3663" s="18" t="s">
        <v>7316</v>
      </c>
    </row>
    <row r="3664" s="12" customFormat="1" ht="42" customHeight="1" spans="1:10">
      <c r="A3664" s="18"/>
      <c r="B3664" s="18"/>
      <c r="C3664" s="18" t="s">
        <v>2060</v>
      </c>
      <c r="D3664" s="18" t="s">
        <v>2061</v>
      </c>
      <c r="E3664" s="18" t="s">
        <v>7317</v>
      </c>
      <c r="F3664" s="18" t="s">
        <v>2055</v>
      </c>
      <c r="G3664" s="18" t="s">
        <v>2678</v>
      </c>
      <c r="H3664" s="18" t="s">
        <v>2064</v>
      </c>
      <c r="I3664" s="18" t="s">
        <v>2065</v>
      </c>
      <c r="J3664" s="18" t="s">
        <v>7318</v>
      </c>
    </row>
    <row r="3665" s="12" customFormat="1" ht="42" customHeight="1" spans="1:10">
      <c r="A3665" s="18"/>
      <c r="B3665" s="18"/>
      <c r="C3665" s="18" t="s">
        <v>2067</v>
      </c>
      <c r="D3665" s="18" t="s">
        <v>2068</v>
      </c>
      <c r="E3665" s="18" t="s">
        <v>2068</v>
      </c>
      <c r="F3665" s="18" t="s">
        <v>2070</v>
      </c>
      <c r="G3665" s="18" t="s">
        <v>2071</v>
      </c>
      <c r="H3665" s="18" t="s">
        <v>2072</v>
      </c>
      <c r="I3665" s="18" t="s">
        <v>2058</v>
      </c>
      <c r="J3665" s="18" t="s">
        <v>7281</v>
      </c>
    </row>
    <row r="3666" s="12" customFormat="1" ht="42" customHeight="1" spans="1:10">
      <c r="A3666" s="18" t="s">
        <v>5476</v>
      </c>
      <c r="B3666" s="18" t="s">
        <v>6811</v>
      </c>
      <c r="C3666" s="18" t="s">
        <v>2052</v>
      </c>
      <c r="D3666" s="18" t="s">
        <v>2053</v>
      </c>
      <c r="E3666" s="18" t="s">
        <v>6812</v>
      </c>
      <c r="F3666" s="18" t="s">
        <v>2070</v>
      </c>
      <c r="G3666" s="18" t="s">
        <v>2609</v>
      </c>
      <c r="H3666" s="18" t="s">
        <v>2082</v>
      </c>
      <c r="I3666" s="18" t="s">
        <v>2058</v>
      </c>
      <c r="J3666" s="18" t="s">
        <v>6813</v>
      </c>
    </row>
    <row r="3667" s="12" customFormat="1" ht="42" customHeight="1" spans="1:10">
      <c r="A3667" s="18"/>
      <c r="B3667" s="18"/>
      <c r="C3667" s="18" t="s">
        <v>2052</v>
      </c>
      <c r="D3667" s="18" t="s">
        <v>2053</v>
      </c>
      <c r="E3667" s="18" t="s">
        <v>6814</v>
      </c>
      <c r="F3667" s="18" t="s">
        <v>2055</v>
      </c>
      <c r="G3667" s="18" t="s">
        <v>5029</v>
      </c>
      <c r="H3667" s="18" t="s">
        <v>2057</v>
      </c>
      <c r="I3667" s="18" t="s">
        <v>2058</v>
      </c>
      <c r="J3667" s="18" t="s">
        <v>7319</v>
      </c>
    </row>
    <row r="3668" s="12" customFormat="1" ht="42" customHeight="1" spans="1:10">
      <c r="A3668" s="18"/>
      <c r="B3668" s="18"/>
      <c r="C3668" s="18" t="s">
        <v>2052</v>
      </c>
      <c r="D3668" s="18" t="s">
        <v>2084</v>
      </c>
      <c r="E3668" s="18" t="s">
        <v>2102</v>
      </c>
      <c r="F3668" s="18" t="s">
        <v>2070</v>
      </c>
      <c r="G3668" s="18" t="s">
        <v>2103</v>
      </c>
      <c r="H3668" s="18" t="s">
        <v>2072</v>
      </c>
      <c r="I3668" s="18" t="s">
        <v>2058</v>
      </c>
      <c r="J3668" s="18" t="s">
        <v>6816</v>
      </c>
    </row>
    <row r="3669" s="12" customFormat="1" ht="42" customHeight="1" spans="1:10">
      <c r="A3669" s="18"/>
      <c r="B3669" s="18"/>
      <c r="C3669" s="18" t="s">
        <v>2052</v>
      </c>
      <c r="D3669" s="18" t="s">
        <v>2088</v>
      </c>
      <c r="E3669" s="18" t="s">
        <v>3938</v>
      </c>
      <c r="F3669" s="18" t="s">
        <v>2055</v>
      </c>
      <c r="G3669" s="18" t="s">
        <v>2086</v>
      </c>
      <c r="H3669" s="18" t="s">
        <v>2072</v>
      </c>
      <c r="I3669" s="18" t="s">
        <v>2058</v>
      </c>
      <c r="J3669" s="18" t="s">
        <v>3939</v>
      </c>
    </row>
    <row r="3670" s="12" customFormat="1" ht="42" customHeight="1" spans="1:10">
      <c r="A3670" s="18"/>
      <c r="B3670" s="18"/>
      <c r="C3670" s="18" t="s">
        <v>2052</v>
      </c>
      <c r="D3670" s="18" t="s">
        <v>2110</v>
      </c>
      <c r="E3670" s="18" t="s">
        <v>2111</v>
      </c>
      <c r="F3670" s="18" t="s">
        <v>2106</v>
      </c>
      <c r="G3670" s="18" t="s">
        <v>1901</v>
      </c>
      <c r="H3670" s="18" t="s">
        <v>3863</v>
      </c>
      <c r="I3670" s="18" t="s">
        <v>2058</v>
      </c>
      <c r="J3670" s="18" t="s">
        <v>6817</v>
      </c>
    </row>
    <row r="3671" s="12" customFormat="1" ht="42" customHeight="1" spans="1:10">
      <c r="A3671" s="18"/>
      <c r="B3671" s="18"/>
      <c r="C3671" s="18" t="s">
        <v>2060</v>
      </c>
      <c r="D3671" s="18" t="s">
        <v>2061</v>
      </c>
      <c r="E3671" s="18" t="s">
        <v>2235</v>
      </c>
      <c r="F3671" s="18" t="s">
        <v>2055</v>
      </c>
      <c r="G3671" s="18" t="s">
        <v>2236</v>
      </c>
      <c r="H3671" s="18" t="s">
        <v>2064</v>
      </c>
      <c r="I3671" s="18" t="s">
        <v>2065</v>
      </c>
      <c r="J3671" s="18" t="s">
        <v>2235</v>
      </c>
    </row>
    <row r="3672" s="12" customFormat="1" ht="42" customHeight="1" spans="1:10">
      <c r="A3672" s="18"/>
      <c r="B3672" s="18"/>
      <c r="C3672" s="18" t="s">
        <v>2067</v>
      </c>
      <c r="D3672" s="18" t="s">
        <v>2068</v>
      </c>
      <c r="E3672" s="18" t="s">
        <v>2237</v>
      </c>
      <c r="F3672" s="18" t="s">
        <v>2070</v>
      </c>
      <c r="G3672" s="18" t="s">
        <v>2103</v>
      </c>
      <c r="H3672" s="18" t="s">
        <v>2072</v>
      </c>
      <c r="I3672" s="18" t="s">
        <v>2058</v>
      </c>
      <c r="J3672" s="18" t="s">
        <v>6818</v>
      </c>
    </row>
    <row r="3673" s="12" customFormat="1" ht="42" customHeight="1" spans="1:10">
      <c r="A3673" s="18" t="s">
        <v>7320</v>
      </c>
      <c r="B3673" s="18" t="s">
        <v>7321</v>
      </c>
      <c r="C3673" s="18" t="s">
        <v>2052</v>
      </c>
      <c r="D3673" s="18" t="s">
        <v>2053</v>
      </c>
      <c r="E3673" s="18" t="s">
        <v>7322</v>
      </c>
      <c r="F3673" s="18" t="s">
        <v>2070</v>
      </c>
      <c r="G3673" s="18" t="s">
        <v>2549</v>
      </c>
      <c r="H3673" s="18" t="s">
        <v>3863</v>
      </c>
      <c r="I3673" s="18" t="s">
        <v>2058</v>
      </c>
      <c r="J3673" s="18" t="s">
        <v>7323</v>
      </c>
    </row>
    <row r="3674" s="12" customFormat="1" ht="42" customHeight="1" spans="1:10">
      <c r="A3674" s="18"/>
      <c r="B3674" s="18"/>
      <c r="C3674" s="18" t="s">
        <v>2052</v>
      </c>
      <c r="D3674" s="18" t="s">
        <v>2084</v>
      </c>
      <c r="E3674" s="18" t="s">
        <v>7324</v>
      </c>
      <c r="F3674" s="18" t="s">
        <v>2055</v>
      </c>
      <c r="G3674" s="18" t="s">
        <v>2086</v>
      </c>
      <c r="H3674" s="18" t="s">
        <v>2072</v>
      </c>
      <c r="I3674" s="18" t="s">
        <v>2058</v>
      </c>
      <c r="J3674" s="18" t="s">
        <v>7325</v>
      </c>
    </row>
    <row r="3675" s="12" customFormat="1" ht="42" customHeight="1" spans="1:10">
      <c r="A3675" s="18"/>
      <c r="B3675" s="18"/>
      <c r="C3675" s="18" t="s">
        <v>2052</v>
      </c>
      <c r="D3675" s="18" t="s">
        <v>2088</v>
      </c>
      <c r="E3675" s="18" t="s">
        <v>7326</v>
      </c>
      <c r="F3675" s="18" t="s">
        <v>2070</v>
      </c>
      <c r="G3675" s="18" t="s">
        <v>2071</v>
      </c>
      <c r="H3675" s="18" t="s">
        <v>2072</v>
      </c>
      <c r="I3675" s="18" t="s">
        <v>2058</v>
      </c>
      <c r="J3675" s="18" t="s">
        <v>7327</v>
      </c>
    </row>
    <row r="3676" s="12" customFormat="1" ht="42" customHeight="1" spans="1:10">
      <c r="A3676" s="18"/>
      <c r="B3676" s="18"/>
      <c r="C3676" s="18" t="s">
        <v>2052</v>
      </c>
      <c r="D3676" s="18" t="s">
        <v>2110</v>
      </c>
      <c r="E3676" s="18" t="s">
        <v>2111</v>
      </c>
      <c r="F3676" s="18" t="s">
        <v>2106</v>
      </c>
      <c r="G3676" s="18" t="s">
        <v>2549</v>
      </c>
      <c r="H3676" s="18" t="s">
        <v>3863</v>
      </c>
      <c r="I3676" s="18" t="s">
        <v>2058</v>
      </c>
      <c r="J3676" s="18" t="s">
        <v>7328</v>
      </c>
    </row>
    <row r="3677" s="12" customFormat="1" ht="42" customHeight="1" spans="1:10">
      <c r="A3677" s="18"/>
      <c r="B3677" s="18"/>
      <c r="C3677" s="18" t="s">
        <v>2060</v>
      </c>
      <c r="D3677" s="18" t="s">
        <v>2061</v>
      </c>
      <c r="E3677" s="18" t="s">
        <v>7329</v>
      </c>
      <c r="F3677" s="18" t="s">
        <v>2055</v>
      </c>
      <c r="G3677" s="18" t="s">
        <v>2114</v>
      </c>
      <c r="H3677" s="18" t="s">
        <v>2064</v>
      </c>
      <c r="I3677" s="18" t="s">
        <v>2065</v>
      </c>
      <c r="J3677" s="18" t="s">
        <v>7330</v>
      </c>
    </row>
    <row r="3678" s="12" customFormat="1" ht="42" customHeight="1" spans="1:10">
      <c r="A3678" s="18"/>
      <c r="B3678" s="18"/>
      <c r="C3678" s="18" t="s">
        <v>2060</v>
      </c>
      <c r="D3678" s="18" t="s">
        <v>2061</v>
      </c>
      <c r="E3678" s="18" t="s">
        <v>7331</v>
      </c>
      <c r="F3678" s="18" t="s">
        <v>2055</v>
      </c>
      <c r="G3678" s="18" t="s">
        <v>7332</v>
      </c>
      <c r="H3678" s="18" t="s">
        <v>2064</v>
      </c>
      <c r="I3678" s="18" t="s">
        <v>2065</v>
      </c>
      <c r="J3678" s="18" t="s">
        <v>7333</v>
      </c>
    </row>
    <row r="3679" s="12" customFormat="1" ht="42" customHeight="1" spans="1:10">
      <c r="A3679" s="18"/>
      <c r="B3679" s="18"/>
      <c r="C3679" s="18" t="s">
        <v>2067</v>
      </c>
      <c r="D3679" s="18" t="s">
        <v>2068</v>
      </c>
      <c r="E3679" s="18" t="s">
        <v>7334</v>
      </c>
      <c r="F3679" s="18" t="s">
        <v>2070</v>
      </c>
      <c r="G3679" s="18" t="s">
        <v>2071</v>
      </c>
      <c r="H3679" s="18" t="s">
        <v>2072</v>
      </c>
      <c r="I3679" s="18" t="s">
        <v>2058</v>
      </c>
      <c r="J3679" s="18" t="s">
        <v>7335</v>
      </c>
    </row>
    <row r="3680" s="12" customFormat="1" ht="42" customHeight="1" spans="1:10">
      <c r="A3680" s="17" t="s">
        <v>7336</v>
      </c>
      <c r="B3680" s="20"/>
      <c r="C3680" s="20"/>
      <c r="D3680" s="20"/>
      <c r="E3680" s="20"/>
      <c r="F3680" s="20"/>
      <c r="G3680" s="20"/>
      <c r="H3680" s="20"/>
      <c r="I3680" s="20"/>
      <c r="J3680" s="20"/>
    </row>
    <row r="3681" s="12" customFormat="1" ht="42" customHeight="1" spans="1:10">
      <c r="A3681" s="19" t="s">
        <v>7336</v>
      </c>
      <c r="B3681" s="20"/>
      <c r="C3681" s="20"/>
      <c r="D3681" s="20"/>
      <c r="E3681" s="20"/>
      <c r="F3681" s="20"/>
      <c r="G3681" s="20"/>
      <c r="H3681" s="20"/>
      <c r="I3681" s="20"/>
      <c r="J3681" s="20"/>
    </row>
    <row r="3682" s="12" customFormat="1" ht="42" customHeight="1" spans="1:10">
      <c r="A3682" s="18" t="s">
        <v>7337</v>
      </c>
      <c r="B3682" s="18" t="s">
        <v>7338</v>
      </c>
      <c r="C3682" s="18" t="s">
        <v>2052</v>
      </c>
      <c r="D3682" s="18" t="s">
        <v>2053</v>
      </c>
      <c r="E3682" s="18" t="s">
        <v>7339</v>
      </c>
      <c r="F3682" s="18" t="s">
        <v>2070</v>
      </c>
      <c r="G3682" s="18" t="s">
        <v>2799</v>
      </c>
      <c r="H3682" s="18" t="s">
        <v>2082</v>
      </c>
      <c r="I3682" s="18" t="s">
        <v>2058</v>
      </c>
      <c r="J3682" s="18" t="s">
        <v>7340</v>
      </c>
    </row>
    <row r="3683" s="12" customFormat="1" ht="42" customHeight="1" spans="1:10">
      <c r="A3683" s="18"/>
      <c r="B3683" s="18"/>
      <c r="C3683" s="18" t="s">
        <v>2052</v>
      </c>
      <c r="D3683" s="18" t="s">
        <v>2084</v>
      </c>
      <c r="E3683" s="18" t="s">
        <v>7341</v>
      </c>
      <c r="F3683" s="18" t="s">
        <v>2070</v>
      </c>
      <c r="G3683" s="18" t="s">
        <v>2103</v>
      </c>
      <c r="H3683" s="18" t="s">
        <v>2072</v>
      </c>
      <c r="I3683" s="18" t="s">
        <v>2058</v>
      </c>
      <c r="J3683" s="18" t="s">
        <v>7342</v>
      </c>
    </row>
    <row r="3684" s="12" customFormat="1" ht="42" customHeight="1" spans="1:10">
      <c r="A3684" s="18"/>
      <c r="B3684" s="18"/>
      <c r="C3684" s="18" t="s">
        <v>2052</v>
      </c>
      <c r="D3684" s="18" t="s">
        <v>2088</v>
      </c>
      <c r="E3684" s="18" t="s">
        <v>7343</v>
      </c>
      <c r="F3684" s="18" t="s">
        <v>2055</v>
      </c>
      <c r="G3684" s="18" t="s">
        <v>2294</v>
      </c>
      <c r="H3684" s="18" t="s">
        <v>2108</v>
      </c>
      <c r="I3684" s="18" t="s">
        <v>2058</v>
      </c>
      <c r="J3684" s="18" t="s">
        <v>7344</v>
      </c>
    </row>
    <row r="3685" s="12" customFormat="1" ht="42" customHeight="1" spans="1:10">
      <c r="A3685" s="18"/>
      <c r="B3685" s="18"/>
      <c r="C3685" s="18" t="s">
        <v>2052</v>
      </c>
      <c r="D3685" s="18" t="s">
        <v>2110</v>
      </c>
      <c r="E3685" s="18" t="s">
        <v>2111</v>
      </c>
      <c r="F3685" s="18" t="s">
        <v>2106</v>
      </c>
      <c r="G3685" s="18" t="s">
        <v>5706</v>
      </c>
      <c r="H3685" s="18" t="s">
        <v>2233</v>
      </c>
      <c r="I3685" s="18" t="s">
        <v>2058</v>
      </c>
      <c r="J3685" s="18" t="s">
        <v>7345</v>
      </c>
    </row>
    <row r="3686" s="12" customFormat="1" ht="42" customHeight="1" spans="1:10">
      <c r="A3686" s="18"/>
      <c r="B3686" s="18"/>
      <c r="C3686" s="18" t="s">
        <v>2060</v>
      </c>
      <c r="D3686" s="18" t="s">
        <v>2061</v>
      </c>
      <c r="E3686" s="18" t="s">
        <v>7346</v>
      </c>
      <c r="F3686" s="18" t="s">
        <v>2070</v>
      </c>
      <c r="G3686" s="18" t="s">
        <v>2128</v>
      </c>
      <c r="H3686" s="18" t="s">
        <v>2072</v>
      </c>
      <c r="I3686" s="18" t="s">
        <v>2058</v>
      </c>
      <c r="J3686" s="18" t="s">
        <v>7347</v>
      </c>
    </row>
    <row r="3687" s="12" customFormat="1" ht="42" customHeight="1" spans="1:10">
      <c r="A3687" s="18"/>
      <c r="B3687" s="18"/>
      <c r="C3687" s="18" t="s">
        <v>2067</v>
      </c>
      <c r="D3687" s="18" t="s">
        <v>2068</v>
      </c>
      <c r="E3687" s="18" t="s">
        <v>2202</v>
      </c>
      <c r="F3687" s="18" t="s">
        <v>2070</v>
      </c>
      <c r="G3687" s="18" t="s">
        <v>2071</v>
      </c>
      <c r="H3687" s="18" t="s">
        <v>2072</v>
      </c>
      <c r="I3687" s="18" t="s">
        <v>2058</v>
      </c>
      <c r="J3687" s="18" t="s">
        <v>7348</v>
      </c>
    </row>
    <row r="3688" s="12" customFormat="1" ht="42" customHeight="1" spans="1:10">
      <c r="A3688" s="18" t="s">
        <v>7349</v>
      </c>
      <c r="B3688" s="18" t="s">
        <v>7350</v>
      </c>
      <c r="C3688" s="18" t="s">
        <v>2052</v>
      </c>
      <c r="D3688" s="18" t="s">
        <v>2053</v>
      </c>
      <c r="E3688" s="18" t="s">
        <v>7351</v>
      </c>
      <c r="F3688" s="18" t="s">
        <v>2055</v>
      </c>
      <c r="G3688" s="18" t="s">
        <v>2165</v>
      </c>
      <c r="H3688" s="18" t="s">
        <v>2100</v>
      </c>
      <c r="I3688" s="18" t="s">
        <v>2058</v>
      </c>
      <c r="J3688" s="18" t="s">
        <v>7352</v>
      </c>
    </row>
    <row r="3689" s="12" customFormat="1" ht="42" customHeight="1" spans="1:10">
      <c r="A3689" s="18"/>
      <c r="B3689" s="18"/>
      <c r="C3689" s="18" t="s">
        <v>2052</v>
      </c>
      <c r="D3689" s="18" t="s">
        <v>2053</v>
      </c>
      <c r="E3689" s="18" t="s">
        <v>7353</v>
      </c>
      <c r="F3689" s="18" t="s">
        <v>2070</v>
      </c>
      <c r="G3689" s="18" t="s">
        <v>3853</v>
      </c>
      <c r="H3689" s="18" t="s">
        <v>2057</v>
      </c>
      <c r="I3689" s="18" t="s">
        <v>2058</v>
      </c>
      <c r="J3689" s="18" t="s">
        <v>7354</v>
      </c>
    </row>
    <row r="3690" s="12" customFormat="1" ht="42" customHeight="1" spans="1:10">
      <c r="A3690" s="18"/>
      <c r="B3690" s="18"/>
      <c r="C3690" s="18" t="s">
        <v>2052</v>
      </c>
      <c r="D3690" s="18" t="s">
        <v>2084</v>
      </c>
      <c r="E3690" s="18" t="s">
        <v>7355</v>
      </c>
      <c r="F3690" s="18" t="s">
        <v>2055</v>
      </c>
      <c r="G3690" s="18" t="s">
        <v>2086</v>
      </c>
      <c r="H3690" s="18" t="s">
        <v>2072</v>
      </c>
      <c r="I3690" s="18" t="s">
        <v>2058</v>
      </c>
      <c r="J3690" s="18" t="s">
        <v>7356</v>
      </c>
    </row>
    <row r="3691" s="12" customFormat="1" ht="42" customHeight="1" spans="1:10">
      <c r="A3691" s="18"/>
      <c r="B3691" s="18"/>
      <c r="C3691" s="18" t="s">
        <v>2052</v>
      </c>
      <c r="D3691" s="18" t="s">
        <v>2088</v>
      </c>
      <c r="E3691" s="18" t="s">
        <v>2105</v>
      </c>
      <c r="F3691" s="18" t="s">
        <v>2055</v>
      </c>
      <c r="G3691" s="18" t="s">
        <v>7357</v>
      </c>
      <c r="H3691" s="18" t="s">
        <v>2108</v>
      </c>
      <c r="I3691" s="18" t="s">
        <v>2058</v>
      </c>
      <c r="J3691" s="18" t="s">
        <v>2231</v>
      </c>
    </row>
    <row r="3692" s="12" customFormat="1" ht="42" customHeight="1" spans="1:10">
      <c r="A3692" s="18"/>
      <c r="B3692" s="18"/>
      <c r="C3692" s="18" t="s">
        <v>2052</v>
      </c>
      <c r="D3692" s="18" t="s">
        <v>2110</v>
      </c>
      <c r="E3692" s="18" t="s">
        <v>2111</v>
      </c>
      <c r="F3692" s="18" t="s">
        <v>2106</v>
      </c>
      <c r="G3692" s="18" t="s">
        <v>2839</v>
      </c>
      <c r="H3692" s="18" t="s">
        <v>2233</v>
      </c>
      <c r="I3692" s="18" t="s">
        <v>2058</v>
      </c>
      <c r="J3692" s="18" t="s">
        <v>7358</v>
      </c>
    </row>
    <row r="3693" s="12" customFormat="1" ht="42" customHeight="1" spans="1:10">
      <c r="A3693" s="18"/>
      <c r="B3693" s="18"/>
      <c r="C3693" s="18" t="s">
        <v>2060</v>
      </c>
      <c r="D3693" s="18" t="s">
        <v>2061</v>
      </c>
      <c r="E3693" s="18" t="s">
        <v>7359</v>
      </c>
      <c r="F3693" s="18" t="s">
        <v>2055</v>
      </c>
      <c r="G3693" s="18" t="s">
        <v>2355</v>
      </c>
      <c r="H3693" s="18" t="s">
        <v>2064</v>
      </c>
      <c r="I3693" s="18" t="s">
        <v>2065</v>
      </c>
      <c r="J3693" s="18" t="s">
        <v>7360</v>
      </c>
    </row>
    <row r="3694" s="12" customFormat="1" ht="42" customHeight="1" spans="1:10">
      <c r="A3694" s="18"/>
      <c r="B3694" s="18"/>
      <c r="C3694" s="18" t="s">
        <v>2067</v>
      </c>
      <c r="D3694" s="18" t="s">
        <v>2068</v>
      </c>
      <c r="E3694" s="18" t="s">
        <v>2258</v>
      </c>
      <c r="F3694" s="18" t="s">
        <v>2070</v>
      </c>
      <c r="G3694" s="18" t="s">
        <v>2071</v>
      </c>
      <c r="H3694" s="18" t="s">
        <v>2072</v>
      </c>
      <c r="I3694" s="18" t="s">
        <v>2058</v>
      </c>
      <c r="J3694" s="18" t="s">
        <v>7361</v>
      </c>
    </row>
    <row r="3695" s="12" customFormat="1" ht="42" customHeight="1" spans="1:10">
      <c r="A3695" s="18" t="s">
        <v>7362</v>
      </c>
      <c r="B3695" s="18" t="s">
        <v>7363</v>
      </c>
      <c r="C3695" s="18" t="s">
        <v>2052</v>
      </c>
      <c r="D3695" s="18" t="s">
        <v>2053</v>
      </c>
      <c r="E3695" s="18" t="s">
        <v>7364</v>
      </c>
      <c r="F3695" s="18" t="s">
        <v>2070</v>
      </c>
      <c r="G3695" s="18" t="s">
        <v>2128</v>
      </c>
      <c r="H3695" s="18" t="s">
        <v>2100</v>
      </c>
      <c r="I3695" s="18" t="s">
        <v>2058</v>
      </c>
      <c r="J3695" s="18" t="s">
        <v>7365</v>
      </c>
    </row>
    <row r="3696" s="12" customFormat="1" ht="42" customHeight="1" spans="1:10">
      <c r="A3696" s="18"/>
      <c r="B3696" s="18"/>
      <c r="C3696" s="18" t="s">
        <v>2052</v>
      </c>
      <c r="D3696" s="18" t="s">
        <v>2084</v>
      </c>
      <c r="E3696" s="18" t="s">
        <v>7366</v>
      </c>
      <c r="F3696" s="18" t="s">
        <v>2070</v>
      </c>
      <c r="G3696" s="18" t="s">
        <v>3097</v>
      </c>
      <c r="H3696" s="18" t="s">
        <v>2072</v>
      </c>
      <c r="I3696" s="18" t="s">
        <v>2058</v>
      </c>
      <c r="J3696" s="18" t="s">
        <v>7367</v>
      </c>
    </row>
    <row r="3697" s="12" customFormat="1" ht="42" customHeight="1" spans="1:10">
      <c r="A3697" s="18"/>
      <c r="B3697" s="18"/>
      <c r="C3697" s="18" t="s">
        <v>2052</v>
      </c>
      <c r="D3697" s="18" t="s">
        <v>2084</v>
      </c>
      <c r="E3697" s="18" t="s">
        <v>7368</v>
      </c>
      <c r="F3697" s="18" t="s">
        <v>2070</v>
      </c>
      <c r="G3697" s="18" t="s">
        <v>2103</v>
      </c>
      <c r="H3697" s="18" t="s">
        <v>2072</v>
      </c>
      <c r="I3697" s="18" t="s">
        <v>2058</v>
      </c>
      <c r="J3697" s="18" t="s">
        <v>7369</v>
      </c>
    </row>
    <row r="3698" s="12" customFormat="1" ht="42" customHeight="1" spans="1:10">
      <c r="A3698" s="18"/>
      <c r="B3698" s="18"/>
      <c r="C3698" s="18" t="s">
        <v>2052</v>
      </c>
      <c r="D3698" s="18" t="s">
        <v>2088</v>
      </c>
      <c r="E3698" s="18" t="s">
        <v>2105</v>
      </c>
      <c r="F3698" s="18" t="s">
        <v>2055</v>
      </c>
      <c r="G3698" s="18" t="s">
        <v>2294</v>
      </c>
      <c r="H3698" s="18" t="s">
        <v>2108</v>
      </c>
      <c r="I3698" s="18" t="s">
        <v>2058</v>
      </c>
      <c r="J3698" s="18" t="s">
        <v>7370</v>
      </c>
    </row>
    <row r="3699" s="12" customFormat="1" ht="42" customHeight="1" spans="1:10">
      <c r="A3699" s="18"/>
      <c r="B3699" s="18"/>
      <c r="C3699" s="18" t="s">
        <v>2060</v>
      </c>
      <c r="D3699" s="18" t="s">
        <v>2061</v>
      </c>
      <c r="E3699" s="18" t="s">
        <v>7371</v>
      </c>
      <c r="F3699" s="18" t="s">
        <v>2055</v>
      </c>
      <c r="G3699" s="18" t="s">
        <v>2355</v>
      </c>
      <c r="H3699" s="18" t="s">
        <v>2064</v>
      </c>
      <c r="I3699" s="18" t="s">
        <v>2065</v>
      </c>
      <c r="J3699" s="18" t="s">
        <v>7372</v>
      </c>
    </row>
    <row r="3700" s="12" customFormat="1" ht="42" customHeight="1" spans="1:10">
      <c r="A3700" s="18"/>
      <c r="B3700" s="18"/>
      <c r="C3700" s="18" t="s">
        <v>2067</v>
      </c>
      <c r="D3700" s="18" t="s">
        <v>2068</v>
      </c>
      <c r="E3700" s="18" t="s">
        <v>2258</v>
      </c>
      <c r="F3700" s="18" t="s">
        <v>2070</v>
      </c>
      <c r="G3700" s="18" t="s">
        <v>2071</v>
      </c>
      <c r="H3700" s="18" t="s">
        <v>2072</v>
      </c>
      <c r="I3700" s="18" t="s">
        <v>2058</v>
      </c>
      <c r="J3700" s="18" t="s">
        <v>4543</v>
      </c>
    </row>
    <row r="3701" s="12" customFormat="1" ht="42" customHeight="1" spans="1:10">
      <c r="A3701" s="17" t="s">
        <v>7373</v>
      </c>
      <c r="B3701" s="20"/>
      <c r="C3701" s="20"/>
      <c r="D3701" s="20"/>
      <c r="E3701" s="20"/>
      <c r="F3701" s="20"/>
      <c r="G3701" s="20"/>
      <c r="H3701" s="20"/>
      <c r="I3701" s="20"/>
      <c r="J3701" s="20"/>
    </row>
    <row r="3702" s="12" customFormat="1" ht="42" customHeight="1" spans="1:10">
      <c r="A3702" s="19" t="s">
        <v>7373</v>
      </c>
      <c r="B3702" s="20"/>
      <c r="C3702" s="20"/>
      <c r="D3702" s="20"/>
      <c r="E3702" s="20"/>
      <c r="F3702" s="20"/>
      <c r="G3702" s="20"/>
      <c r="H3702" s="20"/>
      <c r="I3702" s="20"/>
      <c r="J3702" s="20"/>
    </row>
    <row r="3703" s="12" customFormat="1" ht="42" customHeight="1" spans="1:10">
      <c r="A3703" s="18" t="s">
        <v>7374</v>
      </c>
      <c r="B3703" s="18" t="s">
        <v>7375</v>
      </c>
      <c r="C3703" s="18" t="s">
        <v>2052</v>
      </c>
      <c r="D3703" s="18" t="s">
        <v>2053</v>
      </c>
      <c r="E3703" s="18" t="s">
        <v>7376</v>
      </c>
      <c r="F3703" s="18" t="s">
        <v>2055</v>
      </c>
      <c r="G3703" s="18" t="s">
        <v>2128</v>
      </c>
      <c r="H3703" s="18" t="s">
        <v>2168</v>
      </c>
      <c r="I3703" s="18" t="s">
        <v>2058</v>
      </c>
      <c r="J3703" s="18" t="s">
        <v>7377</v>
      </c>
    </row>
    <row r="3704" s="12" customFormat="1" ht="42" customHeight="1" spans="1:10">
      <c r="A3704" s="18"/>
      <c r="B3704" s="18"/>
      <c r="C3704" s="18" t="s">
        <v>2052</v>
      </c>
      <c r="D3704" s="18" t="s">
        <v>2053</v>
      </c>
      <c r="E3704" s="18" t="s">
        <v>7378</v>
      </c>
      <c r="F3704" s="18" t="s">
        <v>2070</v>
      </c>
      <c r="G3704" s="18" t="s">
        <v>2863</v>
      </c>
      <c r="H3704" s="18" t="s">
        <v>2100</v>
      </c>
      <c r="I3704" s="18" t="s">
        <v>2058</v>
      </c>
      <c r="J3704" s="18" t="s">
        <v>7379</v>
      </c>
    </row>
    <row r="3705" s="12" customFormat="1" ht="42" customHeight="1" spans="1:10">
      <c r="A3705" s="18"/>
      <c r="B3705" s="18"/>
      <c r="C3705" s="18" t="s">
        <v>2052</v>
      </c>
      <c r="D3705" s="18" t="s">
        <v>2053</v>
      </c>
      <c r="E3705" s="18" t="s">
        <v>7380</v>
      </c>
      <c r="F3705" s="18" t="s">
        <v>2070</v>
      </c>
      <c r="G3705" s="18" t="s">
        <v>2942</v>
      </c>
      <c r="H3705" s="18" t="s">
        <v>2057</v>
      </c>
      <c r="I3705" s="18" t="s">
        <v>2058</v>
      </c>
      <c r="J3705" s="18" t="s">
        <v>7381</v>
      </c>
    </row>
    <row r="3706" s="12" customFormat="1" ht="42" customHeight="1" spans="1:10">
      <c r="A3706" s="18"/>
      <c r="B3706" s="18"/>
      <c r="C3706" s="18" t="s">
        <v>2052</v>
      </c>
      <c r="D3706" s="18" t="s">
        <v>2053</v>
      </c>
      <c r="E3706" s="18" t="s">
        <v>7382</v>
      </c>
      <c r="F3706" s="18" t="s">
        <v>2055</v>
      </c>
      <c r="G3706" s="18" t="s">
        <v>2079</v>
      </c>
      <c r="H3706" s="18" t="s">
        <v>2082</v>
      </c>
      <c r="I3706" s="18" t="s">
        <v>2058</v>
      </c>
      <c r="J3706" s="18" t="s">
        <v>7383</v>
      </c>
    </row>
    <row r="3707" s="12" customFormat="1" ht="42" customHeight="1" spans="1:10">
      <c r="A3707" s="18"/>
      <c r="B3707" s="18"/>
      <c r="C3707" s="18" t="s">
        <v>2052</v>
      </c>
      <c r="D3707" s="18" t="s">
        <v>2053</v>
      </c>
      <c r="E3707" s="18" t="s">
        <v>7384</v>
      </c>
      <c r="F3707" s="18" t="s">
        <v>2055</v>
      </c>
      <c r="G3707" s="18" t="s">
        <v>2079</v>
      </c>
      <c r="H3707" s="18" t="s">
        <v>2108</v>
      </c>
      <c r="I3707" s="18" t="s">
        <v>2058</v>
      </c>
      <c r="J3707" s="18" t="s">
        <v>7385</v>
      </c>
    </row>
    <row r="3708" s="12" customFormat="1" ht="42" customHeight="1" spans="1:10">
      <c r="A3708" s="18"/>
      <c r="B3708" s="18"/>
      <c r="C3708" s="18" t="s">
        <v>2052</v>
      </c>
      <c r="D3708" s="18" t="s">
        <v>2053</v>
      </c>
      <c r="E3708" s="18" t="s">
        <v>7386</v>
      </c>
      <c r="F3708" s="18" t="s">
        <v>2055</v>
      </c>
      <c r="G3708" s="18" t="s">
        <v>2079</v>
      </c>
      <c r="H3708" s="18" t="s">
        <v>3155</v>
      </c>
      <c r="I3708" s="18" t="s">
        <v>2058</v>
      </c>
      <c r="J3708" s="18" t="s">
        <v>7386</v>
      </c>
    </row>
    <row r="3709" s="12" customFormat="1" ht="42" customHeight="1" spans="1:10">
      <c r="A3709" s="18"/>
      <c r="B3709" s="18"/>
      <c r="C3709" s="18" t="s">
        <v>2052</v>
      </c>
      <c r="D3709" s="18" t="s">
        <v>2084</v>
      </c>
      <c r="E3709" s="18" t="s">
        <v>3959</v>
      </c>
      <c r="F3709" s="18" t="s">
        <v>2070</v>
      </c>
      <c r="G3709" s="18" t="s">
        <v>2103</v>
      </c>
      <c r="H3709" s="18" t="s">
        <v>2072</v>
      </c>
      <c r="I3709" s="18" t="s">
        <v>2058</v>
      </c>
      <c r="J3709" s="18" t="s">
        <v>4532</v>
      </c>
    </row>
    <row r="3710" s="12" customFormat="1" ht="42" customHeight="1" spans="1:10">
      <c r="A3710" s="18"/>
      <c r="B3710" s="18"/>
      <c r="C3710" s="18" t="s">
        <v>2052</v>
      </c>
      <c r="D3710" s="18" t="s">
        <v>2084</v>
      </c>
      <c r="E3710" s="18" t="s">
        <v>7387</v>
      </c>
      <c r="F3710" s="18" t="s">
        <v>2070</v>
      </c>
      <c r="G3710" s="18" t="s">
        <v>2103</v>
      </c>
      <c r="H3710" s="18" t="s">
        <v>2072</v>
      </c>
      <c r="I3710" s="18" t="s">
        <v>2058</v>
      </c>
      <c r="J3710" s="18" t="s">
        <v>7388</v>
      </c>
    </row>
    <row r="3711" s="12" customFormat="1" ht="42" customHeight="1" spans="1:10">
      <c r="A3711" s="18"/>
      <c r="B3711" s="18"/>
      <c r="C3711" s="18" t="s">
        <v>2052</v>
      </c>
      <c r="D3711" s="18" t="s">
        <v>2084</v>
      </c>
      <c r="E3711" s="18" t="s">
        <v>4064</v>
      </c>
      <c r="F3711" s="18" t="s">
        <v>2055</v>
      </c>
      <c r="G3711" s="18" t="s">
        <v>2086</v>
      </c>
      <c r="H3711" s="18" t="s">
        <v>2072</v>
      </c>
      <c r="I3711" s="18" t="s">
        <v>2058</v>
      </c>
      <c r="J3711" s="18" t="s">
        <v>7389</v>
      </c>
    </row>
    <row r="3712" s="12" customFormat="1" ht="42" customHeight="1" spans="1:10">
      <c r="A3712" s="18"/>
      <c r="B3712" s="18"/>
      <c r="C3712" s="18" t="s">
        <v>2052</v>
      </c>
      <c r="D3712" s="18" t="s">
        <v>2084</v>
      </c>
      <c r="E3712" s="18" t="s">
        <v>7390</v>
      </c>
      <c r="F3712" s="18" t="s">
        <v>2070</v>
      </c>
      <c r="G3712" s="18" t="s">
        <v>2071</v>
      </c>
      <c r="H3712" s="18" t="s">
        <v>2072</v>
      </c>
      <c r="I3712" s="18" t="s">
        <v>2058</v>
      </c>
      <c r="J3712" s="18" t="s">
        <v>7391</v>
      </c>
    </row>
    <row r="3713" s="12" customFormat="1" ht="42" customHeight="1" spans="1:10">
      <c r="A3713" s="18"/>
      <c r="B3713" s="18"/>
      <c r="C3713" s="18" t="s">
        <v>2052</v>
      </c>
      <c r="D3713" s="18" t="s">
        <v>2088</v>
      </c>
      <c r="E3713" s="18" t="s">
        <v>7392</v>
      </c>
      <c r="F3713" s="18" t="s">
        <v>2070</v>
      </c>
      <c r="G3713" s="18" t="s">
        <v>2071</v>
      </c>
      <c r="H3713" s="18" t="s">
        <v>2072</v>
      </c>
      <c r="I3713" s="18" t="s">
        <v>2058</v>
      </c>
      <c r="J3713" s="18" t="s">
        <v>7393</v>
      </c>
    </row>
    <row r="3714" s="12" customFormat="1" ht="42" customHeight="1" spans="1:10">
      <c r="A3714" s="18"/>
      <c r="B3714" s="18"/>
      <c r="C3714" s="18" t="s">
        <v>2052</v>
      </c>
      <c r="D3714" s="18" t="s">
        <v>2088</v>
      </c>
      <c r="E3714" s="18" t="s">
        <v>7394</v>
      </c>
      <c r="F3714" s="18" t="s">
        <v>2106</v>
      </c>
      <c r="G3714" s="18" t="s">
        <v>2128</v>
      </c>
      <c r="H3714" s="18" t="s">
        <v>4250</v>
      </c>
      <c r="I3714" s="18" t="s">
        <v>2058</v>
      </c>
      <c r="J3714" s="18" t="s">
        <v>7395</v>
      </c>
    </row>
    <row r="3715" s="12" customFormat="1" ht="42" customHeight="1" spans="1:10">
      <c r="A3715" s="18"/>
      <c r="B3715" s="18"/>
      <c r="C3715" s="18" t="s">
        <v>2052</v>
      </c>
      <c r="D3715" s="18" t="s">
        <v>2110</v>
      </c>
      <c r="E3715" s="18" t="s">
        <v>2111</v>
      </c>
      <c r="F3715" s="18" t="s">
        <v>2106</v>
      </c>
      <c r="G3715" s="18" t="s">
        <v>2362</v>
      </c>
      <c r="H3715" s="18" t="s">
        <v>3863</v>
      </c>
      <c r="I3715" s="18" t="s">
        <v>2058</v>
      </c>
      <c r="J3715" s="18" t="s">
        <v>7396</v>
      </c>
    </row>
    <row r="3716" s="12" customFormat="1" ht="42" customHeight="1" spans="1:10">
      <c r="A3716" s="18"/>
      <c r="B3716" s="18"/>
      <c r="C3716" s="18" t="s">
        <v>2060</v>
      </c>
      <c r="D3716" s="18" t="s">
        <v>2061</v>
      </c>
      <c r="E3716" s="18" t="s">
        <v>7397</v>
      </c>
      <c r="F3716" s="18" t="s">
        <v>2055</v>
      </c>
      <c r="G3716" s="18" t="s">
        <v>2718</v>
      </c>
      <c r="H3716" s="18" t="s">
        <v>2064</v>
      </c>
      <c r="I3716" s="18" t="s">
        <v>2065</v>
      </c>
      <c r="J3716" s="18" t="s">
        <v>7398</v>
      </c>
    </row>
    <row r="3717" s="12" customFormat="1" ht="42" customHeight="1" spans="1:10">
      <c r="A3717" s="18"/>
      <c r="B3717" s="18"/>
      <c r="C3717" s="18" t="s">
        <v>2067</v>
      </c>
      <c r="D3717" s="18" t="s">
        <v>2068</v>
      </c>
      <c r="E3717" s="18" t="s">
        <v>7399</v>
      </c>
      <c r="F3717" s="18" t="s">
        <v>2070</v>
      </c>
      <c r="G3717" s="18" t="s">
        <v>2071</v>
      </c>
      <c r="H3717" s="18" t="s">
        <v>2072</v>
      </c>
      <c r="I3717" s="18" t="s">
        <v>2058</v>
      </c>
      <c r="J3717" s="18" t="s">
        <v>7400</v>
      </c>
    </row>
    <row r="3718" s="12" customFormat="1" ht="42" customHeight="1" spans="1:10">
      <c r="A3718" s="18" t="s">
        <v>7401</v>
      </c>
      <c r="B3718" s="18" t="s">
        <v>7402</v>
      </c>
      <c r="C3718" s="18" t="s">
        <v>2052</v>
      </c>
      <c r="D3718" s="18" t="s">
        <v>2053</v>
      </c>
      <c r="E3718" s="18" t="s">
        <v>7403</v>
      </c>
      <c r="F3718" s="18" t="s">
        <v>2070</v>
      </c>
      <c r="G3718" s="18" t="s">
        <v>2549</v>
      </c>
      <c r="H3718" s="18" t="s">
        <v>2325</v>
      </c>
      <c r="I3718" s="18" t="s">
        <v>2058</v>
      </c>
      <c r="J3718" s="18" t="s">
        <v>7404</v>
      </c>
    </row>
    <row r="3719" s="12" customFormat="1" ht="42" customHeight="1" spans="1:10">
      <c r="A3719" s="18"/>
      <c r="B3719" s="18"/>
      <c r="C3719" s="18" t="s">
        <v>2052</v>
      </c>
      <c r="D3719" s="18" t="s">
        <v>2053</v>
      </c>
      <c r="E3719" s="18" t="s">
        <v>7405</v>
      </c>
      <c r="F3719" s="18" t="s">
        <v>2055</v>
      </c>
      <c r="G3719" s="18" t="s">
        <v>3128</v>
      </c>
      <c r="H3719" s="18" t="s">
        <v>3194</v>
      </c>
      <c r="I3719" s="18" t="s">
        <v>2058</v>
      </c>
      <c r="J3719" s="18" t="s">
        <v>7406</v>
      </c>
    </row>
    <row r="3720" s="12" customFormat="1" ht="42" customHeight="1" spans="1:10">
      <c r="A3720" s="18"/>
      <c r="B3720" s="18"/>
      <c r="C3720" s="18" t="s">
        <v>2052</v>
      </c>
      <c r="D3720" s="18" t="s">
        <v>2053</v>
      </c>
      <c r="E3720" s="18" t="s">
        <v>7407</v>
      </c>
      <c r="F3720" s="18" t="s">
        <v>2055</v>
      </c>
      <c r="G3720" s="18" t="s">
        <v>2125</v>
      </c>
      <c r="H3720" s="18" t="s">
        <v>2057</v>
      </c>
      <c r="I3720" s="18" t="s">
        <v>2058</v>
      </c>
      <c r="J3720" s="18" t="s">
        <v>7408</v>
      </c>
    </row>
    <row r="3721" s="12" customFormat="1" ht="42" customHeight="1" spans="1:10">
      <c r="A3721" s="18"/>
      <c r="B3721" s="18"/>
      <c r="C3721" s="18" t="s">
        <v>2052</v>
      </c>
      <c r="D3721" s="18" t="s">
        <v>2053</v>
      </c>
      <c r="E3721" s="18" t="s">
        <v>7409</v>
      </c>
      <c r="F3721" s="18" t="s">
        <v>2106</v>
      </c>
      <c r="G3721" s="18" t="s">
        <v>2403</v>
      </c>
      <c r="H3721" s="18" t="s">
        <v>4250</v>
      </c>
      <c r="I3721" s="18" t="s">
        <v>2058</v>
      </c>
      <c r="J3721" s="18" t="s">
        <v>7410</v>
      </c>
    </row>
    <row r="3722" s="12" customFormat="1" ht="42" customHeight="1" spans="1:10">
      <c r="A3722" s="18"/>
      <c r="B3722" s="18"/>
      <c r="C3722" s="18" t="s">
        <v>2052</v>
      </c>
      <c r="D3722" s="18" t="s">
        <v>2084</v>
      </c>
      <c r="E3722" s="18" t="s">
        <v>7411</v>
      </c>
      <c r="F3722" s="18" t="s">
        <v>2055</v>
      </c>
      <c r="G3722" s="18" t="s">
        <v>2086</v>
      </c>
      <c r="H3722" s="18" t="s">
        <v>2072</v>
      </c>
      <c r="I3722" s="18" t="s">
        <v>2058</v>
      </c>
      <c r="J3722" s="18" t="s">
        <v>7412</v>
      </c>
    </row>
    <row r="3723" s="12" customFormat="1" ht="42" customHeight="1" spans="1:10">
      <c r="A3723" s="18"/>
      <c r="B3723" s="18"/>
      <c r="C3723" s="18" t="s">
        <v>2052</v>
      </c>
      <c r="D3723" s="18" t="s">
        <v>2084</v>
      </c>
      <c r="E3723" s="18" t="s">
        <v>7413</v>
      </c>
      <c r="F3723" s="18" t="s">
        <v>2055</v>
      </c>
      <c r="G3723" s="18" t="s">
        <v>2086</v>
      </c>
      <c r="H3723" s="18" t="s">
        <v>2072</v>
      </c>
      <c r="I3723" s="18" t="s">
        <v>2058</v>
      </c>
      <c r="J3723" s="18" t="s">
        <v>7414</v>
      </c>
    </row>
    <row r="3724" s="12" customFormat="1" ht="42" customHeight="1" spans="1:10">
      <c r="A3724" s="18"/>
      <c r="B3724" s="18"/>
      <c r="C3724" s="18" t="s">
        <v>2052</v>
      </c>
      <c r="D3724" s="18" t="s">
        <v>2088</v>
      </c>
      <c r="E3724" s="18" t="s">
        <v>7415</v>
      </c>
      <c r="F3724" s="18" t="s">
        <v>2106</v>
      </c>
      <c r="G3724" s="18" t="s">
        <v>2403</v>
      </c>
      <c r="H3724" s="18" t="s">
        <v>4250</v>
      </c>
      <c r="I3724" s="18" t="s">
        <v>2058</v>
      </c>
      <c r="J3724" s="18" t="s">
        <v>7416</v>
      </c>
    </row>
    <row r="3725" s="12" customFormat="1" ht="42" customHeight="1" spans="1:10">
      <c r="A3725" s="18"/>
      <c r="B3725" s="18"/>
      <c r="C3725" s="18" t="s">
        <v>2052</v>
      </c>
      <c r="D3725" s="18" t="s">
        <v>2088</v>
      </c>
      <c r="E3725" s="18" t="s">
        <v>7417</v>
      </c>
      <c r="F3725" s="18" t="s">
        <v>2055</v>
      </c>
      <c r="G3725" s="18" t="s">
        <v>2086</v>
      </c>
      <c r="H3725" s="18" t="s">
        <v>2072</v>
      </c>
      <c r="I3725" s="18" t="s">
        <v>2058</v>
      </c>
      <c r="J3725" s="18" t="s">
        <v>7418</v>
      </c>
    </row>
    <row r="3726" s="12" customFormat="1" ht="42" customHeight="1" spans="1:10">
      <c r="A3726" s="18"/>
      <c r="B3726" s="18"/>
      <c r="C3726" s="18" t="s">
        <v>2052</v>
      </c>
      <c r="D3726" s="18" t="s">
        <v>2110</v>
      </c>
      <c r="E3726" s="18" t="s">
        <v>2111</v>
      </c>
      <c r="F3726" s="18" t="s">
        <v>2106</v>
      </c>
      <c r="G3726" s="18" t="s">
        <v>7419</v>
      </c>
      <c r="H3726" s="18" t="s">
        <v>3863</v>
      </c>
      <c r="I3726" s="18" t="s">
        <v>2058</v>
      </c>
      <c r="J3726" s="18" t="s">
        <v>7420</v>
      </c>
    </row>
    <row r="3727" s="12" customFormat="1" ht="42" customHeight="1" spans="1:10">
      <c r="A3727" s="18"/>
      <c r="B3727" s="18"/>
      <c r="C3727" s="18" t="s">
        <v>2060</v>
      </c>
      <c r="D3727" s="18" t="s">
        <v>2061</v>
      </c>
      <c r="E3727" s="18" t="s">
        <v>7421</v>
      </c>
      <c r="F3727" s="18" t="s">
        <v>2055</v>
      </c>
      <c r="G3727" s="18" t="s">
        <v>7422</v>
      </c>
      <c r="H3727" s="18" t="s">
        <v>2064</v>
      </c>
      <c r="I3727" s="18" t="s">
        <v>2065</v>
      </c>
      <c r="J3727" s="18" t="s">
        <v>7423</v>
      </c>
    </row>
    <row r="3728" s="12" customFormat="1" ht="42" customHeight="1" spans="1:10">
      <c r="A3728" s="18"/>
      <c r="B3728" s="18"/>
      <c r="C3728" s="18" t="s">
        <v>2067</v>
      </c>
      <c r="D3728" s="18" t="s">
        <v>2068</v>
      </c>
      <c r="E3728" s="18" t="s">
        <v>7424</v>
      </c>
      <c r="F3728" s="18" t="s">
        <v>2070</v>
      </c>
      <c r="G3728" s="18" t="s">
        <v>2103</v>
      </c>
      <c r="H3728" s="18" t="s">
        <v>2072</v>
      </c>
      <c r="I3728" s="18" t="s">
        <v>2058</v>
      </c>
      <c r="J3728" s="18" t="s">
        <v>7425</v>
      </c>
    </row>
    <row r="3729" s="12" customFormat="1" ht="42" customHeight="1" spans="1:10">
      <c r="A3729" s="18" t="s">
        <v>5008</v>
      </c>
      <c r="B3729" s="18" t="s">
        <v>5009</v>
      </c>
      <c r="C3729" s="18" t="s">
        <v>2052</v>
      </c>
      <c r="D3729" s="18" t="s">
        <v>2053</v>
      </c>
      <c r="E3729" s="18" t="s">
        <v>5010</v>
      </c>
      <c r="F3729" s="18" t="s">
        <v>2055</v>
      </c>
      <c r="G3729" s="18" t="s">
        <v>5011</v>
      </c>
      <c r="H3729" s="18" t="s">
        <v>2057</v>
      </c>
      <c r="I3729" s="18" t="s">
        <v>2058</v>
      </c>
      <c r="J3729" s="18" t="s">
        <v>5012</v>
      </c>
    </row>
    <row r="3730" s="12" customFormat="1" ht="42" customHeight="1" spans="1:10">
      <c r="A3730" s="18"/>
      <c r="B3730" s="18"/>
      <c r="C3730" s="18" t="s">
        <v>2052</v>
      </c>
      <c r="D3730" s="18" t="s">
        <v>2084</v>
      </c>
      <c r="E3730" s="18" t="s">
        <v>4904</v>
      </c>
      <c r="F3730" s="18" t="s">
        <v>2055</v>
      </c>
      <c r="G3730" s="18" t="s">
        <v>2086</v>
      </c>
      <c r="H3730" s="18" t="s">
        <v>2072</v>
      </c>
      <c r="I3730" s="18" t="s">
        <v>2058</v>
      </c>
      <c r="J3730" s="18" t="s">
        <v>5013</v>
      </c>
    </row>
    <row r="3731" s="12" customFormat="1" ht="42" customHeight="1" spans="1:10">
      <c r="A3731" s="18"/>
      <c r="B3731" s="18"/>
      <c r="C3731" s="18" t="s">
        <v>2060</v>
      </c>
      <c r="D3731" s="18" t="s">
        <v>2061</v>
      </c>
      <c r="E3731" s="18" t="s">
        <v>5014</v>
      </c>
      <c r="F3731" s="18" t="s">
        <v>2070</v>
      </c>
      <c r="G3731" s="18" t="s">
        <v>2103</v>
      </c>
      <c r="H3731" s="18" t="s">
        <v>2072</v>
      </c>
      <c r="I3731" s="18" t="s">
        <v>2058</v>
      </c>
      <c r="J3731" s="18" t="s">
        <v>5015</v>
      </c>
    </row>
    <row r="3732" s="12" customFormat="1" ht="42" customHeight="1" spans="1:10">
      <c r="A3732" s="18"/>
      <c r="B3732" s="18"/>
      <c r="C3732" s="18" t="s">
        <v>2067</v>
      </c>
      <c r="D3732" s="18" t="s">
        <v>2068</v>
      </c>
      <c r="E3732" s="18" t="s">
        <v>2258</v>
      </c>
      <c r="F3732" s="18" t="s">
        <v>2070</v>
      </c>
      <c r="G3732" s="18" t="s">
        <v>3097</v>
      </c>
      <c r="H3732" s="18" t="s">
        <v>2072</v>
      </c>
      <c r="I3732" s="18" t="s">
        <v>2058</v>
      </c>
      <c r="J3732" s="18" t="s">
        <v>5016</v>
      </c>
    </row>
    <row r="3733" s="12" customFormat="1" ht="42" customHeight="1" spans="1:10">
      <c r="A3733" s="18" t="s">
        <v>2226</v>
      </c>
      <c r="B3733" s="18" t="s">
        <v>4993</v>
      </c>
      <c r="C3733" s="18" t="s">
        <v>2052</v>
      </c>
      <c r="D3733" s="18" t="s">
        <v>2053</v>
      </c>
      <c r="E3733" s="18" t="s">
        <v>4994</v>
      </c>
      <c r="F3733" s="18" t="s">
        <v>2055</v>
      </c>
      <c r="G3733" s="18" t="s">
        <v>3791</v>
      </c>
      <c r="H3733" s="18" t="s">
        <v>2057</v>
      </c>
      <c r="I3733" s="18" t="s">
        <v>2058</v>
      </c>
      <c r="J3733" s="18" t="s">
        <v>7426</v>
      </c>
    </row>
    <row r="3734" s="12" customFormat="1" ht="42" customHeight="1" spans="1:10">
      <c r="A3734" s="18"/>
      <c r="B3734" s="18"/>
      <c r="C3734" s="18" t="s">
        <v>2052</v>
      </c>
      <c r="D3734" s="18" t="s">
        <v>2110</v>
      </c>
      <c r="E3734" s="18" t="s">
        <v>2111</v>
      </c>
      <c r="F3734" s="18" t="s">
        <v>2106</v>
      </c>
      <c r="G3734" s="18" t="s">
        <v>7427</v>
      </c>
      <c r="H3734" s="18" t="s">
        <v>2233</v>
      </c>
      <c r="I3734" s="18" t="s">
        <v>2058</v>
      </c>
      <c r="J3734" s="18" t="s">
        <v>7428</v>
      </c>
    </row>
    <row r="3735" s="12" customFormat="1" ht="42" customHeight="1" spans="1:10">
      <c r="A3735" s="18"/>
      <c r="B3735" s="18"/>
      <c r="C3735" s="18" t="s">
        <v>2060</v>
      </c>
      <c r="D3735" s="18" t="s">
        <v>2193</v>
      </c>
      <c r="E3735" s="18" t="s">
        <v>7429</v>
      </c>
      <c r="F3735" s="18" t="s">
        <v>2055</v>
      </c>
      <c r="G3735" s="18" t="s">
        <v>2307</v>
      </c>
      <c r="H3735" s="18" t="s">
        <v>2064</v>
      </c>
      <c r="I3735" s="18" t="s">
        <v>2065</v>
      </c>
      <c r="J3735" s="18" t="s">
        <v>7430</v>
      </c>
    </row>
    <row r="3736" s="12" customFormat="1" ht="42" customHeight="1" spans="1:10">
      <c r="A3736" s="18"/>
      <c r="B3736" s="18"/>
      <c r="C3736" s="18" t="s">
        <v>2067</v>
      </c>
      <c r="D3736" s="18" t="s">
        <v>2068</v>
      </c>
      <c r="E3736" s="18" t="s">
        <v>4997</v>
      </c>
      <c r="F3736" s="18" t="s">
        <v>2070</v>
      </c>
      <c r="G3736" s="18" t="s">
        <v>2103</v>
      </c>
      <c r="H3736" s="18" t="s">
        <v>2072</v>
      </c>
      <c r="I3736" s="18" t="s">
        <v>2058</v>
      </c>
      <c r="J3736" s="18" t="s">
        <v>7431</v>
      </c>
    </row>
    <row r="3737" s="12" customFormat="1" ht="42" customHeight="1" spans="1:10">
      <c r="A3737" s="18" t="s">
        <v>7432</v>
      </c>
      <c r="B3737" s="18" t="s">
        <v>7433</v>
      </c>
      <c r="C3737" s="18" t="s">
        <v>2052</v>
      </c>
      <c r="D3737" s="18" t="s">
        <v>2053</v>
      </c>
      <c r="E3737" s="18" t="s">
        <v>7434</v>
      </c>
      <c r="F3737" s="18" t="s">
        <v>2070</v>
      </c>
      <c r="G3737" s="18" t="s">
        <v>2135</v>
      </c>
      <c r="H3737" s="18" t="s">
        <v>2325</v>
      </c>
      <c r="I3737" s="18" t="s">
        <v>2058</v>
      </c>
      <c r="J3737" s="18" t="s">
        <v>7435</v>
      </c>
    </row>
    <row r="3738" s="12" customFormat="1" ht="42" customHeight="1" spans="1:10">
      <c r="A3738" s="18"/>
      <c r="B3738" s="18"/>
      <c r="C3738" s="18" t="s">
        <v>2052</v>
      </c>
      <c r="D3738" s="18" t="s">
        <v>2053</v>
      </c>
      <c r="E3738" s="18" t="s">
        <v>7436</v>
      </c>
      <c r="F3738" s="18" t="s">
        <v>2070</v>
      </c>
      <c r="G3738" s="18" t="s">
        <v>2079</v>
      </c>
      <c r="H3738" s="18" t="s">
        <v>2082</v>
      </c>
      <c r="I3738" s="18" t="s">
        <v>2058</v>
      </c>
      <c r="J3738" s="18" t="s">
        <v>7437</v>
      </c>
    </row>
    <row r="3739" s="12" customFormat="1" ht="42" customHeight="1" spans="1:10">
      <c r="A3739" s="18"/>
      <c r="B3739" s="18"/>
      <c r="C3739" s="18" t="s">
        <v>2052</v>
      </c>
      <c r="D3739" s="18" t="s">
        <v>2053</v>
      </c>
      <c r="E3739" s="18" t="s">
        <v>7438</v>
      </c>
      <c r="F3739" s="18" t="s">
        <v>2070</v>
      </c>
      <c r="G3739" s="18" t="s">
        <v>7439</v>
      </c>
      <c r="H3739" s="18" t="s">
        <v>3850</v>
      </c>
      <c r="I3739" s="18" t="s">
        <v>2058</v>
      </c>
      <c r="J3739" s="18" t="s">
        <v>7440</v>
      </c>
    </row>
    <row r="3740" s="12" customFormat="1" ht="42" customHeight="1" spans="1:10">
      <c r="A3740" s="18"/>
      <c r="B3740" s="18"/>
      <c r="C3740" s="18" t="s">
        <v>2052</v>
      </c>
      <c r="D3740" s="18" t="s">
        <v>2053</v>
      </c>
      <c r="E3740" s="18" t="s">
        <v>7441</v>
      </c>
      <c r="F3740" s="18" t="s">
        <v>2055</v>
      </c>
      <c r="G3740" s="18" t="s">
        <v>2403</v>
      </c>
      <c r="H3740" s="18" t="s">
        <v>7442</v>
      </c>
      <c r="I3740" s="18" t="s">
        <v>2058</v>
      </c>
      <c r="J3740" s="18" t="s">
        <v>7443</v>
      </c>
    </row>
    <row r="3741" s="12" customFormat="1" ht="42" customHeight="1" spans="1:10">
      <c r="A3741" s="18"/>
      <c r="B3741" s="18"/>
      <c r="C3741" s="18" t="s">
        <v>2052</v>
      </c>
      <c r="D3741" s="18" t="s">
        <v>2053</v>
      </c>
      <c r="E3741" s="18" t="s">
        <v>7444</v>
      </c>
      <c r="F3741" s="18" t="s">
        <v>2070</v>
      </c>
      <c r="G3741" s="18" t="s">
        <v>2128</v>
      </c>
      <c r="H3741" s="18" t="s">
        <v>2082</v>
      </c>
      <c r="I3741" s="18" t="s">
        <v>2058</v>
      </c>
      <c r="J3741" s="18" t="s">
        <v>7445</v>
      </c>
    </row>
    <row r="3742" s="12" customFormat="1" ht="42" customHeight="1" spans="1:10">
      <c r="A3742" s="18"/>
      <c r="B3742" s="18"/>
      <c r="C3742" s="18" t="s">
        <v>2052</v>
      </c>
      <c r="D3742" s="18" t="s">
        <v>2053</v>
      </c>
      <c r="E3742" s="18" t="s">
        <v>7446</v>
      </c>
      <c r="F3742" s="18" t="s">
        <v>2055</v>
      </c>
      <c r="G3742" s="18" t="s">
        <v>7447</v>
      </c>
      <c r="H3742" s="18" t="s">
        <v>2222</v>
      </c>
      <c r="I3742" s="18" t="s">
        <v>2058</v>
      </c>
      <c r="J3742" s="18" t="s">
        <v>7448</v>
      </c>
    </row>
    <row r="3743" s="12" customFormat="1" ht="42" customHeight="1" spans="1:10">
      <c r="A3743" s="18"/>
      <c r="B3743" s="18"/>
      <c r="C3743" s="18" t="s">
        <v>2052</v>
      </c>
      <c r="D3743" s="18" t="s">
        <v>2053</v>
      </c>
      <c r="E3743" s="18" t="s">
        <v>7449</v>
      </c>
      <c r="F3743" s="18" t="s">
        <v>2055</v>
      </c>
      <c r="G3743" s="18" t="s">
        <v>4137</v>
      </c>
      <c r="H3743" s="18" t="s">
        <v>7450</v>
      </c>
      <c r="I3743" s="18" t="s">
        <v>2058</v>
      </c>
      <c r="J3743" s="18" t="s">
        <v>7451</v>
      </c>
    </row>
    <row r="3744" s="12" customFormat="1" ht="42" customHeight="1" spans="1:10">
      <c r="A3744" s="18"/>
      <c r="B3744" s="18"/>
      <c r="C3744" s="18" t="s">
        <v>2052</v>
      </c>
      <c r="D3744" s="18" t="s">
        <v>2084</v>
      </c>
      <c r="E3744" s="18" t="s">
        <v>7452</v>
      </c>
      <c r="F3744" s="18" t="s">
        <v>2070</v>
      </c>
      <c r="G3744" s="18" t="s">
        <v>2103</v>
      </c>
      <c r="H3744" s="18" t="s">
        <v>2072</v>
      </c>
      <c r="I3744" s="18" t="s">
        <v>2058</v>
      </c>
      <c r="J3744" s="18" t="s">
        <v>7453</v>
      </c>
    </row>
    <row r="3745" s="12" customFormat="1" ht="42" customHeight="1" spans="1:10">
      <c r="A3745" s="18"/>
      <c r="B3745" s="18"/>
      <c r="C3745" s="18" t="s">
        <v>2052</v>
      </c>
      <c r="D3745" s="18" t="s">
        <v>2084</v>
      </c>
      <c r="E3745" s="18" t="s">
        <v>7454</v>
      </c>
      <c r="F3745" s="18" t="s">
        <v>2055</v>
      </c>
      <c r="G3745" s="18" t="s">
        <v>2086</v>
      </c>
      <c r="H3745" s="18" t="s">
        <v>2072</v>
      </c>
      <c r="I3745" s="18" t="s">
        <v>2058</v>
      </c>
      <c r="J3745" s="18" t="s">
        <v>7455</v>
      </c>
    </row>
    <row r="3746" s="12" customFormat="1" ht="42" customHeight="1" spans="1:10">
      <c r="A3746" s="18"/>
      <c r="B3746" s="18"/>
      <c r="C3746" s="18" t="s">
        <v>2052</v>
      </c>
      <c r="D3746" s="18" t="s">
        <v>2084</v>
      </c>
      <c r="E3746" s="18" t="s">
        <v>7456</v>
      </c>
      <c r="F3746" s="18" t="s">
        <v>2055</v>
      </c>
      <c r="G3746" s="18" t="s">
        <v>2086</v>
      </c>
      <c r="H3746" s="18" t="s">
        <v>2072</v>
      </c>
      <c r="I3746" s="18" t="s">
        <v>2058</v>
      </c>
      <c r="J3746" s="18" t="s">
        <v>7457</v>
      </c>
    </row>
    <row r="3747" s="12" customFormat="1" ht="42" customHeight="1" spans="1:10">
      <c r="A3747" s="18"/>
      <c r="B3747" s="18"/>
      <c r="C3747" s="18" t="s">
        <v>2052</v>
      </c>
      <c r="D3747" s="18" t="s">
        <v>2084</v>
      </c>
      <c r="E3747" s="18" t="s">
        <v>7458</v>
      </c>
      <c r="F3747" s="18" t="s">
        <v>2055</v>
      </c>
      <c r="G3747" s="18" t="s">
        <v>2086</v>
      </c>
      <c r="H3747" s="18" t="s">
        <v>2072</v>
      </c>
      <c r="I3747" s="18" t="s">
        <v>2058</v>
      </c>
      <c r="J3747" s="18" t="s">
        <v>7459</v>
      </c>
    </row>
    <row r="3748" s="12" customFormat="1" ht="42" customHeight="1" spans="1:10">
      <c r="A3748" s="18"/>
      <c r="B3748" s="18"/>
      <c r="C3748" s="18" t="s">
        <v>2052</v>
      </c>
      <c r="D3748" s="18" t="s">
        <v>2088</v>
      </c>
      <c r="E3748" s="18" t="s">
        <v>7460</v>
      </c>
      <c r="F3748" s="18" t="s">
        <v>2070</v>
      </c>
      <c r="G3748" s="18" t="s">
        <v>2071</v>
      </c>
      <c r="H3748" s="18" t="s">
        <v>2072</v>
      </c>
      <c r="I3748" s="18" t="s">
        <v>2058</v>
      </c>
      <c r="J3748" s="18" t="s">
        <v>7461</v>
      </c>
    </row>
    <row r="3749" s="12" customFormat="1" ht="42" customHeight="1" spans="1:10">
      <c r="A3749" s="18"/>
      <c r="B3749" s="18"/>
      <c r="C3749" s="18" t="s">
        <v>2052</v>
      </c>
      <c r="D3749" s="18" t="s">
        <v>2088</v>
      </c>
      <c r="E3749" s="18" t="s">
        <v>7462</v>
      </c>
      <c r="F3749" s="18" t="s">
        <v>2070</v>
      </c>
      <c r="G3749" s="18" t="s">
        <v>2071</v>
      </c>
      <c r="H3749" s="18" t="s">
        <v>2072</v>
      </c>
      <c r="I3749" s="18" t="s">
        <v>2058</v>
      </c>
      <c r="J3749" s="18" t="s">
        <v>7463</v>
      </c>
    </row>
    <row r="3750" s="12" customFormat="1" ht="42" customHeight="1" spans="1:10">
      <c r="A3750" s="18"/>
      <c r="B3750" s="18"/>
      <c r="C3750" s="18" t="s">
        <v>2052</v>
      </c>
      <c r="D3750" s="18" t="s">
        <v>2110</v>
      </c>
      <c r="E3750" s="18" t="s">
        <v>2111</v>
      </c>
      <c r="F3750" s="18" t="s">
        <v>2106</v>
      </c>
      <c r="G3750" s="18" t="s">
        <v>6546</v>
      </c>
      <c r="H3750" s="18" t="s">
        <v>3863</v>
      </c>
      <c r="I3750" s="18" t="s">
        <v>2058</v>
      </c>
      <c r="J3750" s="18" t="s">
        <v>7464</v>
      </c>
    </row>
    <row r="3751" s="12" customFormat="1" ht="42" customHeight="1" spans="1:10">
      <c r="A3751" s="18"/>
      <c r="B3751" s="18"/>
      <c r="C3751" s="18" t="s">
        <v>2060</v>
      </c>
      <c r="D3751" s="18" t="s">
        <v>2061</v>
      </c>
      <c r="E3751" s="18" t="s">
        <v>7465</v>
      </c>
      <c r="F3751" s="18" t="s">
        <v>2055</v>
      </c>
      <c r="G3751" s="18" t="s">
        <v>7422</v>
      </c>
      <c r="H3751" s="18" t="s">
        <v>2064</v>
      </c>
      <c r="I3751" s="18" t="s">
        <v>2065</v>
      </c>
      <c r="J3751" s="18" t="s">
        <v>7466</v>
      </c>
    </row>
    <row r="3752" s="12" customFormat="1" ht="42" customHeight="1" spans="1:10">
      <c r="A3752" s="18"/>
      <c r="B3752" s="18"/>
      <c r="C3752" s="18" t="s">
        <v>2067</v>
      </c>
      <c r="D3752" s="18" t="s">
        <v>2068</v>
      </c>
      <c r="E3752" s="18" t="s">
        <v>7424</v>
      </c>
      <c r="F3752" s="18" t="s">
        <v>2070</v>
      </c>
      <c r="G3752" s="18" t="s">
        <v>2071</v>
      </c>
      <c r="H3752" s="18" t="s">
        <v>2072</v>
      </c>
      <c r="I3752" s="18" t="s">
        <v>2058</v>
      </c>
      <c r="J3752" s="18" t="s">
        <v>7467</v>
      </c>
    </row>
    <row r="3753" s="12" customFormat="1" ht="42" customHeight="1" spans="1:10">
      <c r="A3753" s="17" t="s">
        <v>7468</v>
      </c>
      <c r="B3753" s="20"/>
      <c r="C3753" s="20"/>
      <c r="D3753" s="20"/>
      <c r="E3753" s="20"/>
      <c r="F3753" s="20"/>
      <c r="G3753" s="20"/>
      <c r="H3753" s="20"/>
      <c r="I3753" s="20"/>
      <c r="J3753" s="20"/>
    </row>
    <row r="3754" s="12" customFormat="1" ht="42" customHeight="1" spans="1:10">
      <c r="A3754" s="19" t="s">
        <v>7468</v>
      </c>
      <c r="B3754" s="20"/>
      <c r="C3754" s="20"/>
      <c r="D3754" s="20"/>
      <c r="E3754" s="20"/>
      <c r="F3754" s="20"/>
      <c r="G3754" s="20"/>
      <c r="H3754" s="20"/>
      <c r="I3754" s="20"/>
      <c r="J3754" s="20"/>
    </row>
    <row r="3755" s="12" customFormat="1" ht="42" customHeight="1" spans="1:10">
      <c r="A3755" s="18" t="s">
        <v>7469</v>
      </c>
      <c r="B3755" s="18" t="s">
        <v>7470</v>
      </c>
      <c r="C3755" s="18" t="s">
        <v>2052</v>
      </c>
      <c r="D3755" s="18" t="s">
        <v>2053</v>
      </c>
      <c r="E3755" s="18" t="s">
        <v>7471</v>
      </c>
      <c r="F3755" s="18" t="s">
        <v>2070</v>
      </c>
      <c r="G3755" s="18" t="s">
        <v>7472</v>
      </c>
      <c r="H3755" s="18" t="s">
        <v>2302</v>
      </c>
      <c r="I3755" s="18" t="s">
        <v>2058</v>
      </c>
      <c r="J3755" s="18" t="s">
        <v>7473</v>
      </c>
    </row>
    <row r="3756" s="12" customFormat="1" ht="42" customHeight="1" spans="1:10">
      <c r="A3756" s="18"/>
      <c r="B3756" s="18"/>
      <c r="C3756" s="18" t="s">
        <v>2052</v>
      </c>
      <c r="D3756" s="18" t="s">
        <v>2053</v>
      </c>
      <c r="E3756" s="18" t="s">
        <v>7474</v>
      </c>
      <c r="F3756" s="18" t="s">
        <v>2070</v>
      </c>
      <c r="G3756" s="18" t="s">
        <v>7475</v>
      </c>
      <c r="H3756" s="18" t="s">
        <v>2302</v>
      </c>
      <c r="I3756" s="18" t="s">
        <v>2058</v>
      </c>
      <c r="J3756" s="18" t="s">
        <v>7476</v>
      </c>
    </row>
    <row r="3757" s="12" customFormat="1" ht="42" customHeight="1" spans="1:10">
      <c r="A3757" s="18"/>
      <c r="B3757" s="18"/>
      <c r="C3757" s="18" t="s">
        <v>2052</v>
      </c>
      <c r="D3757" s="18" t="s">
        <v>2084</v>
      </c>
      <c r="E3757" s="18" t="s">
        <v>7477</v>
      </c>
      <c r="F3757" s="18" t="s">
        <v>2070</v>
      </c>
      <c r="G3757" s="18" t="s">
        <v>2071</v>
      </c>
      <c r="H3757" s="18" t="s">
        <v>2072</v>
      </c>
      <c r="I3757" s="18" t="s">
        <v>2058</v>
      </c>
      <c r="J3757" s="18" t="s">
        <v>7478</v>
      </c>
    </row>
    <row r="3758" s="12" customFormat="1" ht="42" customHeight="1" spans="1:10">
      <c r="A3758" s="18"/>
      <c r="B3758" s="18"/>
      <c r="C3758" s="18" t="s">
        <v>2052</v>
      </c>
      <c r="D3758" s="18" t="s">
        <v>2088</v>
      </c>
      <c r="E3758" s="18" t="s">
        <v>7479</v>
      </c>
      <c r="F3758" s="18" t="s">
        <v>2070</v>
      </c>
      <c r="G3758" s="18" t="s">
        <v>3042</v>
      </c>
      <c r="H3758" s="18" t="s">
        <v>2072</v>
      </c>
      <c r="I3758" s="18" t="s">
        <v>2058</v>
      </c>
      <c r="J3758" s="18" t="s">
        <v>7480</v>
      </c>
    </row>
    <row r="3759" s="12" customFormat="1" ht="42" customHeight="1" spans="1:10">
      <c r="A3759" s="18"/>
      <c r="B3759" s="18"/>
      <c r="C3759" s="18" t="s">
        <v>2052</v>
      </c>
      <c r="D3759" s="18" t="s">
        <v>2088</v>
      </c>
      <c r="E3759" s="18" t="s">
        <v>7481</v>
      </c>
      <c r="F3759" s="18" t="s">
        <v>2070</v>
      </c>
      <c r="G3759" s="18" t="s">
        <v>3042</v>
      </c>
      <c r="H3759" s="18" t="s">
        <v>2072</v>
      </c>
      <c r="I3759" s="18" t="s">
        <v>2058</v>
      </c>
      <c r="J3759" s="18" t="s">
        <v>7482</v>
      </c>
    </row>
    <row r="3760" s="12" customFormat="1" ht="42" customHeight="1" spans="1:10">
      <c r="A3760" s="18"/>
      <c r="B3760" s="18"/>
      <c r="C3760" s="18" t="s">
        <v>2052</v>
      </c>
      <c r="D3760" s="18" t="s">
        <v>2110</v>
      </c>
      <c r="E3760" s="18" t="s">
        <v>2111</v>
      </c>
      <c r="F3760" s="18" t="s">
        <v>2055</v>
      </c>
      <c r="G3760" s="18" t="s">
        <v>6747</v>
      </c>
      <c r="H3760" s="18" t="s">
        <v>2233</v>
      </c>
      <c r="I3760" s="18" t="s">
        <v>2058</v>
      </c>
      <c r="J3760" s="18" t="s">
        <v>7483</v>
      </c>
    </row>
    <row r="3761" s="12" customFormat="1" ht="42" customHeight="1" spans="1:10">
      <c r="A3761" s="18"/>
      <c r="B3761" s="18"/>
      <c r="C3761" s="18" t="s">
        <v>2060</v>
      </c>
      <c r="D3761" s="18" t="s">
        <v>2061</v>
      </c>
      <c r="E3761" s="18" t="s">
        <v>7484</v>
      </c>
      <c r="F3761" s="18" t="s">
        <v>2070</v>
      </c>
      <c r="G3761" s="18" t="s">
        <v>7485</v>
      </c>
      <c r="H3761" s="18" t="s">
        <v>2064</v>
      </c>
      <c r="I3761" s="18" t="s">
        <v>2065</v>
      </c>
      <c r="J3761" s="18" t="s">
        <v>7486</v>
      </c>
    </row>
    <row r="3762" s="12" customFormat="1" ht="42" customHeight="1" spans="1:10">
      <c r="A3762" s="18"/>
      <c r="B3762" s="18"/>
      <c r="C3762" s="18" t="s">
        <v>2060</v>
      </c>
      <c r="D3762" s="18" t="s">
        <v>2193</v>
      </c>
      <c r="E3762" s="18" t="s">
        <v>7487</v>
      </c>
      <c r="F3762" s="18" t="s">
        <v>2055</v>
      </c>
      <c r="G3762" s="18" t="s">
        <v>4036</v>
      </c>
      <c r="H3762" s="18" t="s">
        <v>2064</v>
      </c>
      <c r="I3762" s="18" t="s">
        <v>2065</v>
      </c>
      <c r="J3762" s="18" t="s">
        <v>7488</v>
      </c>
    </row>
    <row r="3763" s="12" customFormat="1" ht="42" customHeight="1" spans="1:10">
      <c r="A3763" s="18"/>
      <c r="B3763" s="18"/>
      <c r="C3763" s="18" t="s">
        <v>2067</v>
      </c>
      <c r="D3763" s="18" t="s">
        <v>2068</v>
      </c>
      <c r="E3763" s="18" t="s">
        <v>7489</v>
      </c>
      <c r="F3763" s="18" t="s">
        <v>2070</v>
      </c>
      <c r="G3763" s="18" t="s">
        <v>3042</v>
      </c>
      <c r="H3763" s="18" t="s">
        <v>2072</v>
      </c>
      <c r="I3763" s="18" t="s">
        <v>2058</v>
      </c>
      <c r="J3763" s="18" t="s">
        <v>2399</v>
      </c>
    </row>
    <row r="3764" s="12" customFormat="1" ht="42" customHeight="1" spans="1:10">
      <c r="A3764" s="18" t="s">
        <v>7490</v>
      </c>
      <c r="B3764" s="18" t="s">
        <v>7491</v>
      </c>
      <c r="C3764" s="18" t="s">
        <v>2052</v>
      </c>
      <c r="D3764" s="18" t="s">
        <v>2053</v>
      </c>
      <c r="E3764" s="18" t="s">
        <v>7492</v>
      </c>
      <c r="F3764" s="18" t="s">
        <v>2070</v>
      </c>
      <c r="G3764" s="18" t="s">
        <v>2086</v>
      </c>
      <c r="H3764" s="18" t="s">
        <v>2163</v>
      </c>
      <c r="I3764" s="18" t="s">
        <v>2058</v>
      </c>
      <c r="J3764" s="18" t="s">
        <v>7493</v>
      </c>
    </row>
    <row r="3765" s="12" customFormat="1" ht="42" customHeight="1" spans="1:10">
      <c r="A3765" s="18"/>
      <c r="B3765" s="18"/>
      <c r="C3765" s="18" t="s">
        <v>2052</v>
      </c>
      <c r="D3765" s="18" t="s">
        <v>2053</v>
      </c>
      <c r="E3765" s="18" t="s">
        <v>7494</v>
      </c>
      <c r="F3765" s="18" t="s">
        <v>2070</v>
      </c>
      <c r="G3765" s="18" t="s">
        <v>3952</v>
      </c>
      <c r="H3765" s="18" t="s">
        <v>2163</v>
      </c>
      <c r="I3765" s="18" t="s">
        <v>2058</v>
      </c>
      <c r="J3765" s="18" t="s">
        <v>7495</v>
      </c>
    </row>
    <row r="3766" s="12" customFormat="1" ht="42" customHeight="1" spans="1:10">
      <c r="A3766" s="18"/>
      <c r="B3766" s="18"/>
      <c r="C3766" s="18" t="s">
        <v>2052</v>
      </c>
      <c r="D3766" s="18" t="s">
        <v>2053</v>
      </c>
      <c r="E3766" s="18" t="s">
        <v>7496</v>
      </c>
      <c r="F3766" s="18" t="s">
        <v>2070</v>
      </c>
      <c r="G3766" s="18" t="s">
        <v>3120</v>
      </c>
      <c r="H3766" s="18" t="s">
        <v>2163</v>
      </c>
      <c r="I3766" s="18" t="s">
        <v>2058</v>
      </c>
      <c r="J3766" s="18" t="s">
        <v>7497</v>
      </c>
    </row>
    <row r="3767" s="12" customFormat="1" ht="42" customHeight="1" spans="1:10">
      <c r="A3767" s="18"/>
      <c r="B3767" s="18"/>
      <c r="C3767" s="18" t="s">
        <v>2052</v>
      </c>
      <c r="D3767" s="18" t="s">
        <v>2084</v>
      </c>
      <c r="E3767" s="18" t="s">
        <v>7498</v>
      </c>
      <c r="F3767" s="18" t="s">
        <v>2070</v>
      </c>
      <c r="G3767" s="18" t="s">
        <v>2103</v>
      </c>
      <c r="H3767" s="18" t="s">
        <v>2072</v>
      </c>
      <c r="I3767" s="18" t="s">
        <v>2058</v>
      </c>
      <c r="J3767" s="18" t="s">
        <v>7499</v>
      </c>
    </row>
    <row r="3768" s="12" customFormat="1" ht="42" customHeight="1" spans="1:10">
      <c r="A3768" s="18"/>
      <c r="B3768" s="18"/>
      <c r="C3768" s="18" t="s">
        <v>2052</v>
      </c>
      <c r="D3768" s="18" t="s">
        <v>2088</v>
      </c>
      <c r="E3768" s="18" t="s">
        <v>7500</v>
      </c>
      <c r="F3768" s="18" t="s">
        <v>2070</v>
      </c>
      <c r="G3768" s="18" t="s">
        <v>2103</v>
      </c>
      <c r="H3768" s="18" t="s">
        <v>2072</v>
      </c>
      <c r="I3768" s="18" t="s">
        <v>2058</v>
      </c>
      <c r="J3768" s="18" t="s">
        <v>7501</v>
      </c>
    </row>
    <row r="3769" s="12" customFormat="1" ht="42" customHeight="1" spans="1:10">
      <c r="A3769" s="18"/>
      <c r="B3769" s="18"/>
      <c r="C3769" s="18" t="s">
        <v>2052</v>
      </c>
      <c r="D3769" s="18" t="s">
        <v>2110</v>
      </c>
      <c r="E3769" s="18" t="s">
        <v>2111</v>
      </c>
      <c r="F3769" s="18" t="s">
        <v>2055</v>
      </c>
      <c r="G3769" s="18" t="s">
        <v>6747</v>
      </c>
      <c r="H3769" s="18" t="s">
        <v>2233</v>
      </c>
      <c r="I3769" s="18" t="s">
        <v>2058</v>
      </c>
      <c r="J3769" s="18" t="s">
        <v>6747</v>
      </c>
    </row>
    <row r="3770" s="12" customFormat="1" ht="42" customHeight="1" spans="1:10">
      <c r="A3770" s="18"/>
      <c r="B3770" s="18"/>
      <c r="C3770" s="18" t="s">
        <v>2060</v>
      </c>
      <c r="D3770" s="18" t="s">
        <v>2061</v>
      </c>
      <c r="E3770" s="18" t="s">
        <v>7502</v>
      </c>
      <c r="F3770" s="18" t="s">
        <v>2055</v>
      </c>
      <c r="G3770" s="18" t="s">
        <v>2114</v>
      </c>
      <c r="H3770" s="18" t="s">
        <v>2064</v>
      </c>
      <c r="I3770" s="18" t="s">
        <v>2065</v>
      </c>
      <c r="J3770" s="18" t="s">
        <v>7503</v>
      </c>
    </row>
    <row r="3771" s="12" customFormat="1" ht="42" customHeight="1" spans="1:10">
      <c r="A3771" s="18"/>
      <c r="B3771" s="18"/>
      <c r="C3771" s="18" t="s">
        <v>2067</v>
      </c>
      <c r="D3771" s="18" t="s">
        <v>2068</v>
      </c>
      <c r="E3771" s="18" t="s">
        <v>2258</v>
      </c>
      <c r="F3771" s="18" t="s">
        <v>2070</v>
      </c>
      <c r="G3771" s="18" t="s">
        <v>2071</v>
      </c>
      <c r="H3771" s="18" t="s">
        <v>2072</v>
      </c>
      <c r="I3771" s="18" t="s">
        <v>2058</v>
      </c>
      <c r="J3771" s="18" t="s">
        <v>2259</v>
      </c>
    </row>
    <row r="3772" s="12" customFormat="1" ht="42" customHeight="1" spans="1:10">
      <c r="A3772" s="18" t="s">
        <v>7504</v>
      </c>
      <c r="B3772" s="18" t="s">
        <v>7505</v>
      </c>
      <c r="C3772" s="18" t="s">
        <v>2052</v>
      </c>
      <c r="D3772" s="18" t="s">
        <v>2053</v>
      </c>
      <c r="E3772" s="18" t="s">
        <v>7506</v>
      </c>
      <c r="F3772" s="18" t="s">
        <v>2055</v>
      </c>
      <c r="G3772" s="18" t="s">
        <v>2079</v>
      </c>
      <c r="H3772" s="18" t="s">
        <v>2082</v>
      </c>
      <c r="I3772" s="18" t="s">
        <v>2058</v>
      </c>
      <c r="J3772" s="18" t="s">
        <v>7507</v>
      </c>
    </row>
    <row r="3773" s="12" customFormat="1" ht="42" customHeight="1" spans="1:10">
      <c r="A3773" s="18"/>
      <c r="B3773" s="18"/>
      <c r="C3773" s="18" t="s">
        <v>2052</v>
      </c>
      <c r="D3773" s="18" t="s">
        <v>2084</v>
      </c>
      <c r="E3773" s="18" t="s">
        <v>7508</v>
      </c>
      <c r="F3773" s="18" t="s">
        <v>2070</v>
      </c>
      <c r="G3773" s="18" t="s">
        <v>2071</v>
      </c>
      <c r="H3773" s="18" t="s">
        <v>2072</v>
      </c>
      <c r="I3773" s="18" t="s">
        <v>2058</v>
      </c>
      <c r="J3773" s="18" t="s">
        <v>7509</v>
      </c>
    </row>
    <row r="3774" s="12" customFormat="1" ht="42" customHeight="1" spans="1:10">
      <c r="A3774" s="18"/>
      <c r="B3774" s="18"/>
      <c r="C3774" s="18" t="s">
        <v>2052</v>
      </c>
      <c r="D3774" s="18" t="s">
        <v>2088</v>
      </c>
      <c r="E3774" s="18" t="s">
        <v>7510</v>
      </c>
      <c r="F3774" s="18" t="s">
        <v>2070</v>
      </c>
      <c r="G3774" s="18" t="s">
        <v>2071</v>
      </c>
      <c r="H3774" s="18" t="s">
        <v>2072</v>
      </c>
      <c r="I3774" s="18" t="s">
        <v>2058</v>
      </c>
      <c r="J3774" s="18" t="s">
        <v>7511</v>
      </c>
    </row>
    <row r="3775" s="12" customFormat="1" ht="42" customHeight="1" spans="1:10">
      <c r="A3775" s="18"/>
      <c r="B3775" s="18"/>
      <c r="C3775" s="18" t="s">
        <v>2060</v>
      </c>
      <c r="D3775" s="18" t="s">
        <v>2061</v>
      </c>
      <c r="E3775" s="18" t="s">
        <v>7512</v>
      </c>
      <c r="F3775" s="18" t="s">
        <v>2055</v>
      </c>
      <c r="G3775" s="18" t="s">
        <v>2114</v>
      </c>
      <c r="H3775" s="18" t="s">
        <v>2064</v>
      </c>
      <c r="I3775" s="18" t="s">
        <v>2065</v>
      </c>
      <c r="J3775" s="18" t="s">
        <v>7513</v>
      </c>
    </row>
    <row r="3776" s="12" customFormat="1" ht="42" customHeight="1" spans="1:10">
      <c r="A3776" s="18"/>
      <c r="B3776" s="18"/>
      <c r="C3776" s="18" t="s">
        <v>2067</v>
      </c>
      <c r="D3776" s="18" t="s">
        <v>2068</v>
      </c>
      <c r="E3776" s="18" t="s">
        <v>2258</v>
      </c>
      <c r="F3776" s="18" t="s">
        <v>2070</v>
      </c>
      <c r="G3776" s="18" t="s">
        <v>2103</v>
      </c>
      <c r="H3776" s="18" t="s">
        <v>2072</v>
      </c>
      <c r="I3776" s="18" t="s">
        <v>2058</v>
      </c>
      <c r="J3776" s="18" t="s">
        <v>6146</v>
      </c>
    </row>
    <row r="3777" s="12" customFormat="1" ht="42" customHeight="1" spans="1:10">
      <c r="A3777" s="18" t="s">
        <v>2226</v>
      </c>
      <c r="B3777" s="18" t="s">
        <v>7514</v>
      </c>
      <c r="C3777" s="18" t="s">
        <v>2052</v>
      </c>
      <c r="D3777" s="18" t="s">
        <v>2053</v>
      </c>
      <c r="E3777" s="18" t="s">
        <v>5478</v>
      </c>
      <c r="F3777" s="18" t="s">
        <v>2055</v>
      </c>
      <c r="G3777" s="18" t="s">
        <v>2403</v>
      </c>
      <c r="H3777" s="18" t="s">
        <v>2325</v>
      </c>
      <c r="I3777" s="18" t="s">
        <v>2058</v>
      </c>
      <c r="J3777" s="18" t="s">
        <v>5478</v>
      </c>
    </row>
    <row r="3778" s="12" customFormat="1" ht="42" customHeight="1" spans="1:10">
      <c r="A3778" s="18"/>
      <c r="B3778" s="18"/>
      <c r="C3778" s="18" t="s">
        <v>2052</v>
      </c>
      <c r="D3778" s="18" t="s">
        <v>2084</v>
      </c>
      <c r="E3778" s="18" t="s">
        <v>7515</v>
      </c>
      <c r="F3778" s="18" t="s">
        <v>2055</v>
      </c>
      <c r="G3778" s="18" t="s">
        <v>2107</v>
      </c>
      <c r="H3778" s="18" t="s">
        <v>2082</v>
      </c>
      <c r="I3778" s="18" t="s">
        <v>2058</v>
      </c>
      <c r="J3778" s="18" t="s">
        <v>7516</v>
      </c>
    </row>
    <row r="3779" s="12" customFormat="1" ht="42" customHeight="1" spans="1:10">
      <c r="A3779" s="18"/>
      <c r="B3779" s="18"/>
      <c r="C3779" s="18" t="s">
        <v>2052</v>
      </c>
      <c r="D3779" s="18" t="s">
        <v>2088</v>
      </c>
      <c r="E3779" s="18" t="s">
        <v>2293</v>
      </c>
      <c r="F3779" s="18" t="s">
        <v>2055</v>
      </c>
      <c r="G3779" s="18" t="s">
        <v>2294</v>
      </c>
      <c r="H3779" s="18" t="s">
        <v>2108</v>
      </c>
      <c r="I3779" s="18" t="s">
        <v>2058</v>
      </c>
      <c r="J3779" s="18" t="s">
        <v>2973</v>
      </c>
    </row>
    <row r="3780" s="12" customFormat="1" ht="42" customHeight="1" spans="1:10">
      <c r="A3780" s="18"/>
      <c r="B3780" s="18"/>
      <c r="C3780" s="18" t="s">
        <v>2060</v>
      </c>
      <c r="D3780" s="18" t="s">
        <v>2193</v>
      </c>
      <c r="E3780" s="18" t="s">
        <v>2193</v>
      </c>
      <c r="F3780" s="18" t="s">
        <v>2055</v>
      </c>
      <c r="G3780" s="18" t="s">
        <v>7517</v>
      </c>
      <c r="H3780" s="18" t="s">
        <v>2064</v>
      </c>
      <c r="I3780" s="18" t="s">
        <v>2065</v>
      </c>
      <c r="J3780" s="18" t="s">
        <v>7518</v>
      </c>
    </row>
    <row r="3781" s="12" customFormat="1" ht="42" customHeight="1" spans="1:10">
      <c r="A3781" s="18"/>
      <c r="B3781" s="18"/>
      <c r="C3781" s="18" t="s">
        <v>2067</v>
      </c>
      <c r="D3781" s="18" t="s">
        <v>2068</v>
      </c>
      <c r="E3781" s="18" t="s">
        <v>7519</v>
      </c>
      <c r="F3781" s="18" t="s">
        <v>2070</v>
      </c>
      <c r="G3781" s="18" t="s">
        <v>3042</v>
      </c>
      <c r="H3781" s="18" t="s">
        <v>2072</v>
      </c>
      <c r="I3781" s="18" t="s">
        <v>2058</v>
      </c>
      <c r="J3781" s="18" t="s">
        <v>4543</v>
      </c>
    </row>
    <row r="3782" s="12" customFormat="1" ht="42" customHeight="1" spans="1:10">
      <c r="A3782" s="18" t="s">
        <v>7520</v>
      </c>
      <c r="B3782" s="18" t="s">
        <v>7521</v>
      </c>
      <c r="C3782" s="18" t="s">
        <v>2052</v>
      </c>
      <c r="D3782" s="18" t="s">
        <v>2053</v>
      </c>
      <c r="E3782" s="18" t="s">
        <v>7522</v>
      </c>
      <c r="F3782" s="18" t="s">
        <v>2055</v>
      </c>
      <c r="G3782" s="18" t="s">
        <v>5500</v>
      </c>
      <c r="H3782" s="18" t="s">
        <v>2600</v>
      </c>
      <c r="I3782" s="18" t="s">
        <v>2058</v>
      </c>
      <c r="J3782" s="18" t="s">
        <v>7523</v>
      </c>
    </row>
    <row r="3783" s="12" customFormat="1" ht="42" customHeight="1" spans="1:10">
      <c r="A3783" s="18"/>
      <c r="B3783" s="18"/>
      <c r="C3783" s="18" t="s">
        <v>2052</v>
      </c>
      <c r="D3783" s="18" t="s">
        <v>2053</v>
      </c>
      <c r="E3783" s="18" t="s">
        <v>7524</v>
      </c>
      <c r="F3783" s="18" t="s">
        <v>2055</v>
      </c>
      <c r="G3783" s="18" t="s">
        <v>3337</v>
      </c>
      <c r="H3783" s="18" t="s">
        <v>2100</v>
      </c>
      <c r="I3783" s="18" t="s">
        <v>2065</v>
      </c>
      <c r="J3783" s="18" t="s">
        <v>7525</v>
      </c>
    </row>
    <row r="3784" s="12" customFormat="1" ht="42" customHeight="1" spans="1:10">
      <c r="A3784" s="18"/>
      <c r="B3784" s="18"/>
      <c r="C3784" s="18" t="s">
        <v>2052</v>
      </c>
      <c r="D3784" s="18" t="s">
        <v>2053</v>
      </c>
      <c r="E3784" s="18" t="s">
        <v>7526</v>
      </c>
      <c r="F3784" s="18" t="s">
        <v>2055</v>
      </c>
      <c r="G3784" s="18" t="s">
        <v>7527</v>
      </c>
      <c r="H3784" s="18" t="s">
        <v>3850</v>
      </c>
      <c r="I3784" s="18" t="s">
        <v>2065</v>
      </c>
      <c r="J3784" s="18" t="s">
        <v>7528</v>
      </c>
    </row>
    <row r="3785" s="12" customFormat="1" ht="42" customHeight="1" spans="1:10">
      <c r="A3785" s="18"/>
      <c r="B3785" s="18"/>
      <c r="C3785" s="18" t="s">
        <v>2052</v>
      </c>
      <c r="D3785" s="18" t="s">
        <v>2053</v>
      </c>
      <c r="E3785" s="18" t="s">
        <v>7529</v>
      </c>
      <c r="F3785" s="18" t="s">
        <v>2055</v>
      </c>
      <c r="G3785" s="18" t="s">
        <v>7530</v>
      </c>
      <c r="H3785" s="18" t="s">
        <v>2600</v>
      </c>
      <c r="I3785" s="18" t="s">
        <v>2065</v>
      </c>
      <c r="J3785" s="18" t="s">
        <v>7531</v>
      </c>
    </row>
    <row r="3786" s="12" customFormat="1" ht="42" customHeight="1" spans="1:10">
      <c r="A3786" s="18"/>
      <c r="B3786" s="18"/>
      <c r="C3786" s="18" t="s">
        <v>2052</v>
      </c>
      <c r="D3786" s="18" t="s">
        <v>2053</v>
      </c>
      <c r="E3786" s="18" t="s">
        <v>7532</v>
      </c>
      <c r="F3786" s="18" t="s">
        <v>2070</v>
      </c>
      <c r="G3786" s="18" t="s">
        <v>7533</v>
      </c>
      <c r="H3786" s="18" t="s">
        <v>2082</v>
      </c>
      <c r="I3786" s="18" t="s">
        <v>2065</v>
      </c>
      <c r="J3786" s="18" t="s">
        <v>7534</v>
      </c>
    </row>
    <row r="3787" s="12" customFormat="1" ht="42" customHeight="1" spans="1:10">
      <c r="A3787" s="18"/>
      <c r="B3787" s="18"/>
      <c r="C3787" s="18" t="s">
        <v>2052</v>
      </c>
      <c r="D3787" s="18" t="s">
        <v>2084</v>
      </c>
      <c r="E3787" s="18" t="s">
        <v>7535</v>
      </c>
      <c r="F3787" s="18" t="s">
        <v>2070</v>
      </c>
      <c r="G3787" s="18" t="s">
        <v>2071</v>
      </c>
      <c r="H3787" s="18" t="s">
        <v>2072</v>
      </c>
      <c r="I3787" s="18" t="s">
        <v>2058</v>
      </c>
      <c r="J3787" s="18" t="s">
        <v>7478</v>
      </c>
    </row>
    <row r="3788" s="12" customFormat="1" ht="42" customHeight="1" spans="1:10">
      <c r="A3788" s="18"/>
      <c r="B3788" s="18"/>
      <c r="C3788" s="18" t="s">
        <v>2052</v>
      </c>
      <c r="D3788" s="18" t="s">
        <v>2084</v>
      </c>
      <c r="E3788" s="18" t="s">
        <v>7536</v>
      </c>
      <c r="F3788" s="18" t="s">
        <v>2070</v>
      </c>
      <c r="G3788" s="18" t="s">
        <v>2071</v>
      </c>
      <c r="H3788" s="18" t="s">
        <v>2072</v>
      </c>
      <c r="I3788" s="18" t="s">
        <v>2058</v>
      </c>
      <c r="J3788" s="18" t="s">
        <v>7537</v>
      </c>
    </row>
    <row r="3789" s="12" customFormat="1" ht="42" customHeight="1" spans="1:10">
      <c r="A3789" s="18"/>
      <c r="B3789" s="18"/>
      <c r="C3789" s="18" t="s">
        <v>2052</v>
      </c>
      <c r="D3789" s="18" t="s">
        <v>2084</v>
      </c>
      <c r="E3789" s="18" t="s">
        <v>7538</v>
      </c>
      <c r="F3789" s="18" t="s">
        <v>2070</v>
      </c>
      <c r="G3789" s="18" t="s">
        <v>2071</v>
      </c>
      <c r="H3789" s="18" t="s">
        <v>2072</v>
      </c>
      <c r="I3789" s="18" t="s">
        <v>2058</v>
      </c>
      <c r="J3789" s="18" t="s">
        <v>7539</v>
      </c>
    </row>
    <row r="3790" s="12" customFormat="1" ht="42" customHeight="1" spans="1:10">
      <c r="A3790" s="18"/>
      <c r="B3790" s="18"/>
      <c r="C3790" s="18" t="s">
        <v>2052</v>
      </c>
      <c r="D3790" s="18" t="s">
        <v>2088</v>
      </c>
      <c r="E3790" s="18" t="s">
        <v>7540</v>
      </c>
      <c r="F3790" s="18" t="s">
        <v>2070</v>
      </c>
      <c r="G3790" s="18" t="s">
        <v>2071</v>
      </c>
      <c r="H3790" s="18" t="s">
        <v>2072</v>
      </c>
      <c r="I3790" s="18" t="s">
        <v>2058</v>
      </c>
      <c r="J3790" s="18" t="s">
        <v>7541</v>
      </c>
    </row>
    <row r="3791" s="12" customFormat="1" ht="42" customHeight="1" spans="1:10">
      <c r="A3791" s="18"/>
      <c r="B3791" s="18"/>
      <c r="C3791" s="18" t="s">
        <v>2052</v>
      </c>
      <c r="D3791" s="18" t="s">
        <v>2088</v>
      </c>
      <c r="E3791" s="18" t="s">
        <v>7481</v>
      </c>
      <c r="F3791" s="18" t="s">
        <v>2070</v>
      </c>
      <c r="G3791" s="18" t="s">
        <v>3042</v>
      </c>
      <c r="H3791" s="18" t="s">
        <v>2072</v>
      </c>
      <c r="I3791" s="18" t="s">
        <v>2058</v>
      </c>
      <c r="J3791" s="18" t="s">
        <v>7482</v>
      </c>
    </row>
    <row r="3792" s="12" customFormat="1" ht="42" customHeight="1" spans="1:10">
      <c r="A3792" s="18"/>
      <c r="B3792" s="18"/>
      <c r="C3792" s="18" t="s">
        <v>2052</v>
      </c>
      <c r="D3792" s="18" t="s">
        <v>2110</v>
      </c>
      <c r="E3792" s="18" t="s">
        <v>2111</v>
      </c>
      <c r="F3792" s="18" t="s">
        <v>2055</v>
      </c>
      <c r="G3792" s="18" t="s">
        <v>6747</v>
      </c>
      <c r="H3792" s="18" t="s">
        <v>2233</v>
      </c>
      <c r="I3792" s="18" t="s">
        <v>2058</v>
      </c>
      <c r="J3792" s="18" t="s">
        <v>6747</v>
      </c>
    </row>
    <row r="3793" s="12" customFormat="1" ht="42" customHeight="1" spans="1:10">
      <c r="A3793" s="18"/>
      <c r="B3793" s="18"/>
      <c r="C3793" s="18" t="s">
        <v>2060</v>
      </c>
      <c r="D3793" s="18" t="s">
        <v>2061</v>
      </c>
      <c r="E3793" s="18" t="s">
        <v>7484</v>
      </c>
      <c r="F3793" s="18" t="s">
        <v>2055</v>
      </c>
      <c r="G3793" s="18" t="s">
        <v>7485</v>
      </c>
      <c r="H3793" s="18"/>
      <c r="I3793" s="18" t="s">
        <v>2065</v>
      </c>
      <c r="J3793" s="18" t="s">
        <v>7486</v>
      </c>
    </row>
    <row r="3794" s="12" customFormat="1" ht="42" customHeight="1" spans="1:10">
      <c r="A3794" s="18"/>
      <c r="B3794" s="18"/>
      <c r="C3794" s="18" t="s">
        <v>2060</v>
      </c>
      <c r="D3794" s="18" t="s">
        <v>2061</v>
      </c>
      <c r="E3794" s="18" t="s">
        <v>7542</v>
      </c>
      <c r="F3794" s="18" t="s">
        <v>2055</v>
      </c>
      <c r="G3794" s="18" t="s">
        <v>2253</v>
      </c>
      <c r="H3794" s="18" t="s">
        <v>2064</v>
      </c>
      <c r="I3794" s="18" t="s">
        <v>2065</v>
      </c>
      <c r="J3794" s="18" t="s">
        <v>7543</v>
      </c>
    </row>
    <row r="3795" s="12" customFormat="1" ht="42" customHeight="1" spans="1:10">
      <c r="A3795" s="18"/>
      <c r="B3795" s="18"/>
      <c r="C3795" s="18" t="s">
        <v>2067</v>
      </c>
      <c r="D3795" s="18" t="s">
        <v>2068</v>
      </c>
      <c r="E3795" s="18" t="s">
        <v>2258</v>
      </c>
      <c r="F3795" s="18" t="s">
        <v>2070</v>
      </c>
      <c r="G3795" s="18" t="s">
        <v>2071</v>
      </c>
      <c r="H3795" s="18" t="s">
        <v>2072</v>
      </c>
      <c r="I3795" s="18" t="s">
        <v>2058</v>
      </c>
      <c r="J3795" s="18" t="s">
        <v>2259</v>
      </c>
    </row>
    <row r="3796" s="12" customFormat="1" ht="42" customHeight="1" spans="1:10">
      <c r="A3796" s="17" t="s">
        <v>7544</v>
      </c>
      <c r="B3796" s="20"/>
      <c r="C3796" s="20"/>
      <c r="D3796" s="20"/>
      <c r="E3796" s="20"/>
      <c r="F3796" s="20"/>
      <c r="G3796" s="20"/>
      <c r="H3796" s="20"/>
      <c r="I3796" s="20"/>
      <c r="J3796" s="20"/>
    </row>
    <row r="3797" s="12" customFormat="1" ht="42" customHeight="1" spans="1:10">
      <c r="A3797" s="19" t="s">
        <v>7544</v>
      </c>
      <c r="B3797" s="20"/>
      <c r="C3797" s="20"/>
      <c r="D3797" s="20"/>
      <c r="E3797" s="20"/>
      <c r="F3797" s="20"/>
      <c r="G3797" s="20"/>
      <c r="H3797" s="20"/>
      <c r="I3797" s="20"/>
      <c r="J3797" s="20"/>
    </row>
    <row r="3798" s="12" customFormat="1" ht="42" customHeight="1" spans="1:10">
      <c r="A3798" s="18" t="s">
        <v>7545</v>
      </c>
      <c r="B3798" s="18" t="s">
        <v>7546</v>
      </c>
      <c r="C3798" s="18" t="s">
        <v>2052</v>
      </c>
      <c r="D3798" s="18" t="s">
        <v>2053</v>
      </c>
      <c r="E3798" s="18" t="s">
        <v>7547</v>
      </c>
      <c r="F3798" s="18" t="s">
        <v>2070</v>
      </c>
      <c r="G3798" s="18" t="s">
        <v>7548</v>
      </c>
      <c r="H3798" s="18" t="s">
        <v>2482</v>
      </c>
      <c r="I3798" s="18" t="s">
        <v>2058</v>
      </c>
      <c r="J3798" s="18" t="s">
        <v>7549</v>
      </c>
    </row>
    <row r="3799" s="12" customFormat="1" ht="42" customHeight="1" spans="1:10">
      <c r="A3799" s="18"/>
      <c r="B3799" s="18"/>
      <c r="C3799" s="18" t="s">
        <v>2052</v>
      </c>
      <c r="D3799" s="18" t="s">
        <v>2053</v>
      </c>
      <c r="E3799" s="18" t="s">
        <v>7550</v>
      </c>
      <c r="F3799" s="18" t="s">
        <v>2055</v>
      </c>
      <c r="G3799" s="18" t="s">
        <v>7551</v>
      </c>
      <c r="H3799" s="18" t="s">
        <v>4768</v>
      </c>
      <c r="I3799" s="18" t="s">
        <v>2058</v>
      </c>
      <c r="J3799" s="18" t="s">
        <v>7552</v>
      </c>
    </row>
    <row r="3800" s="12" customFormat="1" ht="42" customHeight="1" spans="1:10">
      <c r="A3800" s="18"/>
      <c r="B3800" s="18"/>
      <c r="C3800" s="18" t="s">
        <v>2052</v>
      </c>
      <c r="D3800" s="18" t="s">
        <v>2053</v>
      </c>
      <c r="E3800" s="18" t="s">
        <v>7553</v>
      </c>
      <c r="F3800" s="18" t="s">
        <v>2070</v>
      </c>
      <c r="G3800" s="18" t="s">
        <v>2488</v>
      </c>
      <c r="H3800" s="18" t="s">
        <v>2482</v>
      </c>
      <c r="I3800" s="18" t="s">
        <v>2058</v>
      </c>
      <c r="J3800" s="18" t="s">
        <v>7554</v>
      </c>
    </row>
    <row r="3801" s="12" customFormat="1" ht="42" customHeight="1" spans="1:10">
      <c r="A3801" s="18"/>
      <c r="B3801" s="18"/>
      <c r="C3801" s="18" t="s">
        <v>2052</v>
      </c>
      <c r="D3801" s="18" t="s">
        <v>2053</v>
      </c>
      <c r="E3801" s="18" t="s">
        <v>7555</v>
      </c>
      <c r="F3801" s="18" t="s">
        <v>2070</v>
      </c>
      <c r="G3801" s="18" t="s">
        <v>7556</v>
      </c>
      <c r="H3801" s="18" t="s">
        <v>2057</v>
      </c>
      <c r="I3801" s="18" t="s">
        <v>2058</v>
      </c>
      <c r="J3801" s="18" t="s">
        <v>7557</v>
      </c>
    </row>
    <row r="3802" s="12" customFormat="1" ht="42" customHeight="1" spans="1:10">
      <c r="A3802" s="18"/>
      <c r="B3802" s="18"/>
      <c r="C3802" s="18" t="s">
        <v>2052</v>
      </c>
      <c r="D3802" s="18" t="s">
        <v>2053</v>
      </c>
      <c r="E3802" s="18" t="s">
        <v>7558</v>
      </c>
      <c r="F3802" s="18" t="s">
        <v>2070</v>
      </c>
      <c r="G3802" s="18" t="s">
        <v>7559</v>
      </c>
      <c r="H3802" s="18" t="s">
        <v>2057</v>
      </c>
      <c r="I3802" s="18" t="s">
        <v>2058</v>
      </c>
      <c r="J3802" s="18" t="s">
        <v>7560</v>
      </c>
    </row>
    <row r="3803" s="12" customFormat="1" ht="42" customHeight="1" spans="1:10">
      <c r="A3803" s="18"/>
      <c r="B3803" s="18"/>
      <c r="C3803" s="18" t="s">
        <v>2052</v>
      </c>
      <c r="D3803" s="18" t="s">
        <v>2053</v>
      </c>
      <c r="E3803" s="18" t="s">
        <v>7561</v>
      </c>
      <c r="F3803" s="18" t="s">
        <v>2070</v>
      </c>
      <c r="G3803" s="18" t="s">
        <v>7562</v>
      </c>
      <c r="H3803" s="18" t="s">
        <v>2057</v>
      </c>
      <c r="I3803" s="18" t="s">
        <v>2058</v>
      </c>
      <c r="J3803" s="18" t="s">
        <v>7563</v>
      </c>
    </row>
    <row r="3804" s="12" customFormat="1" ht="42" customHeight="1" spans="1:10">
      <c r="A3804" s="18"/>
      <c r="B3804" s="18"/>
      <c r="C3804" s="18" t="s">
        <v>2052</v>
      </c>
      <c r="D3804" s="18" t="s">
        <v>2053</v>
      </c>
      <c r="E3804" s="18" t="s">
        <v>7564</v>
      </c>
      <c r="F3804" s="18" t="s">
        <v>2055</v>
      </c>
      <c r="G3804" s="18" t="s">
        <v>2609</v>
      </c>
      <c r="H3804" s="18" t="s">
        <v>7565</v>
      </c>
      <c r="I3804" s="18" t="s">
        <v>2058</v>
      </c>
      <c r="J3804" s="18" t="s">
        <v>7566</v>
      </c>
    </row>
    <row r="3805" s="12" customFormat="1" ht="42" customHeight="1" spans="1:10">
      <c r="A3805" s="18"/>
      <c r="B3805" s="18"/>
      <c r="C3805" s="18" t="s">
        <v>2052</v>
      </c>
      <c r="D3805" s="18" t="s">
        <v>2053</v>
      </c>
      <c r="E3805" s="18" t="s">
        <v>7567</v>
      </c>
      <c r="F3805" s="18" t="s">
        <v>2055</v>
      </c>
      <c r="G3805" s="18" t="s">
        <v>7568</v>
      </c>
      <c r="H3805" s="18" t="s">
        <v>2302</v>
      </c>
      <c r="I3805" s="18" t="s">
        <v>2058</v>
      </c>
      <c r="J3805" s="18" t="s">
        <v>7569</v>
      </c>
    </row>
    <row r="3806" s="12" customFormat="1" ht="42" customHeight="1" spans="1:10">
      <c r="A3806" s="18"/>
      <c r="B3806" s="18"/>
      <c r="C3806" s="18" t="s">
        <v>2052</v>
      </c>
      <c r="D3806" s="18" t="s">
        <v>2053</v>
      </c>
      <c r="E3806" s="18" t="s">
        <v>7570</v>
      </c>
      <c r="F3806" s="18" t="s">
        <v>2055</v>
      </c>
      <c r="G3806" s="18" t="s">
        <v>7571</v>
      </c>
      <c r="H3806" s="18" t="s">
        <v>2302</v>
      </c>
      <c r="I3806" s="18" t="s">
        <v>2058</v>
      </c>
      <c r="J3806" s="18" t="s">
        <v>7572</v>
      </c>
    </row>
    <row r="3807" s="12" customFormat="1" ht="42" customHeight="1" spans="1:10">
      <c r="A3807" s="18"/>
      <c r="B3807" s="18"/>
      <c r="C3807" s="18" t="s">
        <v>2052</v>
      </c>
      <c r="D3807" s="18" t="s">
        <v>2053</v>
      </c>
      <c r="E3807" s="18" t="s">
        <v>7573</v>
      </c>
      <c r="F3807" s="18" t="s">
        <v>2055</v>
      </c>
      <c r="G3807" s="18" t="s">
        <v>7574</v>
      </c>
      <c r="H3807" s="18" t="s">
        <v>2100</v>
      </c>
      <c r="I3807" s="18" t="s">
        <v>2058</v>
      </c>
      <c r="J3807" s="18" t="s">
        <v>7575</v>
      </c>
    </row>
    <row r="3808" s="12" customFormat="1" ht="42" customHeight="1" spans="1:10">
      <c r="A3808" s="18"/>
      <c r="B3808" s="18"/>
      <c r="C3808" s="18" t="s">
        <v>2052</v>
      </c>
      <c r="D3808" s="18" t="s">
        <v>2053</v>
      </c>
      <c r="E3808" s="18" t="s">
        <v>7576</v>
      </c>
      <c r="F3808" s="18" t="s">
        <v>2055</v>
      </c>
      <c r="G3808" s="18" t="s">
        <v>4025</v>
      </c>
      <c r="H3808" s="18" t="s">
        <v>2108</v>
      </c>
      <c r="I3808" s="18" t="s">
        <v>2058</v>
      </c>
      <c r="J3808" s="18" t="s">
        <v>7577</v>
      </c>
    </row>
    <row r="3809" s="12" customFormat="1" ht="42" customHeight="1" spans="1:10">
      <c r="A3809" s="18"/>
      <c r="B3809" s="18"/>
      <c r="C3809" s="18" t="s">
        <v>2052</v>
      </c>
      <c r="D3809" s="18" t="s">
        <v>2053</v>
      </c>
      <c r="E3809" s="18" t="s">
        <v>7578</v>
      </c>
      <c r="F3809" s="18" t="s">
        <v>2070</v>
      </c>
      <c r="G3809" s="18" t="s">
        <v>7579</v>
      </c>
      <c r="H3809" s="18" t="s">
        <v>5902</v>
      </c>
      <c r="I3809" s="18" t="s">
        <v>2058</v>
      </c>
      <c r="J3809" s="18" t="s">
        <v>7580</v>
      </c>
    </row>
    <row r="3810" s="12" customFormat="1" ht="42" customHeight="1" spans="1:10">
      <c r="A3810" s="18"/>
      <c r="B3810" s="18"/>
      <c r="C3810" s="18" t="s">
        <v>2052</v>
      </c>
      <c r="D3810" s="18" t="s">
        <v>2053</v>
      </c>
      <c r="E3810" s="18" t="s">
        <v>7581</v>
      </c>
      <c r="F3810" s="18" t="s">
        <v>2070</v>
      </c>
      <c r="G3810" s="18" t="s">
        <v>7579</v>
      </c>
      <c r="H3810" s="18" t="s">
        <v>5902</v>
      </c>
      <c r="I3810" s="18" t="s">
        <v>2058</v>
      </c>
      <c r="J3810" s="18" t="s">
        <v>7582</v>
      </c>
    </row>
    <row r="3811" s="12" customFormat="1" ht="42" customHeight="1" spans="1:10">
      <c r="A3811" s="18"/>
      <c r="B3811" s="18"/>
      <c r="C3811" s="18" t="s">
        <v>2052</v>
      </c>
      <c r="D3811" s="18" t="s">
        <v>2053</v>
      </c>
      <c r="E3811" s="18" t="s">
        <v>7583</v>
      </c>
      <c r="F3811" s="18" t="s">
        <v>2070</v>
      </c>
      <c r="G3811" s="18" t="s">
        <v>7579</v>
      </c>
      <c r="H3811" s="18" t="s">
        <v>5902</v>
      </c>
      <c r="I3811" s="18" t="s">
        <v>2058</v>
      </c>
      <c r="J3811" s="18" t="s">
        <v>7584</v>
      </c>
    </row>
    <row r="3812" s="12" customFormat="1" ht="42" customHeight="1" spans="1:10">
      <c r="A3812" s="18"/>
      <c r="B3812" s="18"/>
      <c r="C3812" s="18" t="s">
        <v>2052</v>
      </c>
      <c r="D3812" s="18" t="s">
        <v>2053</v>
      </c>
      <c r="E3812" s="18" t="s">
        <v>7585</v>
      </c>
      <c r="F3812" s="18" t="s">
        <v>2070</v>
      </c>
      <c r="G3812" s="18" t="s">
        <v>7586</v>
      </c>
      <c r="H3812" s="18" t="s">
        <v>5902</v>
      </c>
      <c r="I3812" s="18" t="s">
        <v>2058</v>
      </c>
      <c r="J3812" s="18" t="s">
        <v>7587</v>
      </c>
    </row>
    <row r="3813" s="12" customFormat="1" ht="42" customHeight="1" spans="1:10">
      <c r="A3813" s="18"/>
      <c r="B3813" s="18"/>
      <c r="C3813" s="18" t="s">
        <v>2052</v>
      </c>
      <c r="D3813" s="18" t="s">
        <v>2084</v>
      </c>
      <c r="E3813" s="18" t="s">
        <v>7588</v>
      </c>
      <c r="F3813" s="18" t="s">
        <v>2070</v>
      </c>
      <c r="G3813" s="18" t="s">
        <v>2469</v>
      </c>
      <c r="H3813" s="18" t="s">
        <v>2072</v>
      </c>
      <c r="I3813" s="18" t="s">
        <v>2058</v>
      </c>
      <c r="J3813" s="18" t="s">
        <v>7589</v>
      </c>
    </row>
    <row r="3814" s="12" customFormat="1" ht="42" customHeight="1" spans="1:10">
      <c r="A3814" s="18"/>
      <c r="B3814" s="18"/>
      <c r="C3814" s="18" t="s">
        <v>2052</v>
      </c>
      <c r="D3814" s="18" t="s">
        <v>2084</v>
      </c>
      <c r="E3814" s="18" t="s">
        <v>7590</v>
      </c>
      <c r="F3814" s="18" t="s">
        <v>2070</v>
      </c>
      <c r="G3814" s="18" t="s">
        <v>2469</v>
      </c>
      <c r="H3814" s="18" t="s">
        <v>2072</v>
      </c>
      <c r="I3814" s="18" t="s">
        <v>2058</v>
      </c>
      <c r="J3814" s="18" t="s">
        <v>7591</v>
      </c>
    </row>
    <row r="3815" s="12" customFormat="1" ht="42" customHeight="1" spans="1:10">
      <c r="A3815" s="18"/>
      <c r="B3815" s="18"/>
      <c r="C3815" s="18" t="s">
        <v>2052</v>
      </c>
      <c r="D3815" s="18" t="s">
        <v>2084</v>
      </c>
      <c r="E3815" s="18" t="s">
        <v>7592</v>
      </c>
      <c r="F3815" s="18" t="s">
        <v>2070</v>
      </c>
      <c r="G3815" s="18" t="s">
        <v>2469</v>
      </c>
      <c r="H3815" s="18" t="s">
        <v>2072</v>
      </c>
      <c r="I3815" s="18" t="s">
        <v>2058</v>
      </c>
      <c r="J3815" s="18" t="s">
        <v>7593</v>
      </c>
    </row>
    <row r="3816" s="12" customFormat="1" ht="42" customHeight="1" spans="1:10">
      <c r="A3816" s="18"/>
      <c r="B3816" s="18"/>
      <c r="C3816" s="18" t="s">
        <v>2052</v>
      </c>
      <c r="D3816" s="18" t="s">
        <v>2084</v>
      </c>
      <c r="E3816" s="18" t="s">
        <v>7594</v>
      </c>
      <c r="F3816" s="18" t="s">
        <v>2070</v>
      </c>
      <c r="G3816" s="18" t="s">
        <v>2469</v>
      </c>
      <c r="H3816" s="18" t="s">
        <v>2072</v>
      </c>
      <c r="I3816" s="18" t="s">
        <v>2058</v>
      </c>
      <c r="J3816" s="18" t="s">
        <v>7595</v>
      </c>
    </row>
    <row r="3817" s="12" customFormat="1" ht="42" customHeight="1" spans="1:10">
      <c r="A3817" s="18"/>
      <c r="B3817" s="18"/>
      <c r="C3817" s="18" t="s">
        <v>2052</v>
      </c>
      <c r="D3817" s="18" t="s">
        <v>2084</v>
      </c>
      <c r="E3817" s="18" t="s">
        <v>7596</v>
      </c>
      <c r="F3817" s="18" t="s">
        <v>2070</v>
      </c>
      <c r="G3817" s="18" t="s">
        <v>2469</v>
      </c>
      <c r="H3817" s="18" t="s">
        <v>2072</v>
      </c>
      <c r="I3817" s="18" t="s">
        <v>2058</v>
      </c>
      <c r="J3817" s="18" t="s">
        <v>7597</v>
      </c>
    </row>
    <row r="3818" s="12" customFormat="1" ht="42" customHeight="1" spans="1:10">
      <c r="A3818" s="18"/>
      <c r="B3818" s="18"/>
      <c r="C3818" s="18" t="s">
        <v>2052</v>
      </c>
      <c r="D3818" s="18" t="s">
        <v>2084</v>
      </c>
      <c r="E3818" s="18" t="s">
        <v>7598</v>
      </c>
      <c r="F3818" s="18" t="s">
        <v>2070</v>
      </c>
      <c r="G3818" s="18" t="s">
        <v>2469</v>
      </c>
      <c r="H3818" s="18" t="s">
        <v>2072</v>
      </c>
      <c r="I3818" s="18" t="s">
        <v>2058</v>
      </c>
      <c r="J3818" s="18" t="s">
        <v>7599</v>
      </c>
    </row>
    <row r="3819" s="12" customFormat="1" ht="42" customHeight="1" spans="1:10">
      <c r="A3819" s="18"/>
      <c r="B3819" s="18"/>
      <c r="C3819" s="18" t="s">
        <v>2052</v>
      </c>
      <c r="D3819" s="18" t="s">
        <v>2084</v>
      </c>
      <c r="E3819" s="18" t="s">
        <v>7600</v>
      </c>
      <c r="F3819" s="18" t="s">
        <v>2055</v>
      </c>
      <c r="G3819" s="18" t="s">
        <v>2394</v>
      </c>
      <c r="H3819" s="18" t="s">
        <v>2072</v>
      </c>
      <c r="I3819" s="18" t="s">
        <v>2058</v>
      </c>
      <c r="J3819" s="18" t="s">
        <v>7601</v>
      </c>
    </row>
    <row r="3820" s="12" customFormat="1" ht="42" customHeight="1" spans="1:10">
      <c r="A3820" s="18"/>
      <c r="B3820" s="18"/>
      <c r="C3820" s="18" t="s">
        <v>2052</v>
      </c>
      <c r="D3820" s="18" t="s">
        <v>2088</v>
      </c>
      <c r="E3820" s="18" t="s">
        <v>2293</v>
      </c>
      <c r="F3820" s="18" t="s">
        <v>2055</v>
      </c>
      <c r="G3820" s="18" t="s">
        <v>4025</v>
      </c>
      <c r="H3820" s="18" t="s">
        <v>2108</v>
      </c>
      <c r="I3820" s="18" t="s">
        <v>2058</v>
      </c>
      <c r="J3820" s="18" t="s">
        <v>7602</v>
      </c>
    </row>
    <row r="3821" s="12" customFormat="1" ht="42" customHeight="1" spans="1:10">
      <c r="A3821" s="18"/>
      <c r="B3821" s="18"/>
      <c r="C3821" s="18" t="s">
        <v>2052</v>
      </c>
      <c r="D3821" s="18" t="s">
        <v>2088</v>
      </c>
      <c r="E3821" s="18" t="s">
        <v>7603</v>
      </c>
      <c r="F3821" s="18" t="s">
        <v>2055</v>
      </c>
      <c r="G3821" s="18" t="s">
        <v>7604</v>
      </c>
      <c r="H3821" s="18" t="s">
        <v>2064</v>
      </c>
      <c r="I3821" s="18" t="s">
        <v>2065</v>
      </c>
      <c r="J3821" s="18" t="s">
        <v>7605</v>
      </c>
    </row>
    <row r="3822" s="12" customFormat="1" ht="42" customHeight="1" spans="1:10">
      <c r="A3822" s="18"/>
      <c r="B3822" s="18"/>
      <c r="C3822" s="18" t="s">
        <v>2052</v>
      </c>
      <c r="D3822" s="18" t="s">
        <v>2110</v>
      </c>
      <c r="E3822" s="18" t="s">
        <v>2111</v>
      </c>
      <c r="F3822" s="18" t="s">
        <v>2106</v>
      </c>
      <c r="G3822" s="18" t="s">
        <v>2839</v>
      </c>
      <c r="H3822" s="18" t="s">
        <v>2108</v>
      </c>
      <c r="I3822" s="18" t="s">
        <v>2058</v>
      </c>
      <c r="J3822" s="18" t="s">
        <v>7606</v>
      </c>
    </row>
    <row r="3823" s="12" customFormat="1" ht="42" customHeight="1" spans="1:10">
      <c r="A3823" s="18"/>
      <c r="B3823" s="18"/>
      <c r="C3823" s="18" t="s">
        <v>2060</v>
      </c>
      <c r="D3823" s="18" t="s">
        <v>2061</v>
      </c>
      <c r="E3823" s="18" t="s">
        <v>7607</v>
      </c>
      <c r="F3823" s="18" t="s">
        <v>2055</v>
      </c>
      <c r="G3823" s="18" t="s">
        <v>2092</v>
      </c>
      <c r="H3823" s="18" t="s">
        <v>2064</v>
      </c>
      <c r="I3823" s="18" t="s">
        <v>2065</v>
      </c>
      <c r="J3823" s="18" t="s">
        <v>7608</v>
      </c>
    </row>
    <row r="3824" s="12" customFormat="1" ht="42" customHeight="1" spans="1:10">
      <c r="A3824" s="18"/>
      <c r="B3824" s="18"/>
      <c r="C3824" s="18" t="s">
        <v>2060</v>
      </c>
      <c r="D3824" s="18" t="s">
        <v>2061</v>
      </c>
      <c r="E3824" s="18" t="s">
        <v>7609</v>
      </c>
      <c r="F3824" s="18" t="s">
        <v>2055</v>
      </c>
      <c r="G3824" s="18" t="s">
        <v>2355</v>
      </c>
      <c r="H3824" s="18" t="s">
        <v>2064</v>
      </c>
      <c r="I3824" s="18" t="s">
        <v>2065</v>
      </c>
      <c r="J3824" s="18" t="s">
        <v>7610</v>
      </c>
    </row>
    <row r="3825" s="12" customFormat="1" ht="42" customHeight="1" spans="1:10">
      <c r="A3825" s="18"/>
      <c r="B3825" s="18"/>
      <c r="C3825" s="18" t="s">
        <v>2060</v>
      </c>
      <c r="D3825" s="18" t="s">
        <v>2061</v>
      </c>
      <c r="E3825" s="18" t="s">
        <v>7611</v>
      </c>
      <c r="F3825" s="18" t="s">
        <v>2055</v>
      </c>
      <c r="G3825" s="18" t="s">
        <v>2355</v>
      </c>
      <c r="H3825" s="18" t="s">
        <v>2064</v>
      </c>
      <c r="I3825" s="18" t="s">
        <v>2065</v>
      </c>
      <c r="J3825" s="18" t="s">
        <v>7612</v>
      </c>
    </row>
    <row r="3826" s="12" customFormat="1" ht="42" customHeight="1" spans="1:10">
      <c r="A3826" s="18"/>
      <c r="B3826" s="18"/>
      <c r="C3826" s="18" t="s">
        <v>2060</v>
      </c>
      <c r="D3826" s="18" t="s">
        <v>2193</v>
      </c>
      <c r="E3826" s="18" t="s">
        <v>7613</v>
      </c>
      <c r="F3826" s="18" t="s">
        <v>2055</v>
      </c>
      <c r="G3826" s="18" t="s">
        <v>3545</v>
      </c>
      <c r="H3826" s="18" t="s">
        <v>2064</v>
      </c>
      <c r="I3826" s="18" t="s">
        <v>2065</v>
      </c>
      <c r="J3826" s="18" t="s">
        <v>7614</v>
      </c>
    </row>
    <row r="3827" s="12" customFormat="1" ht="42" customHeight="1" spans="1:10">
      <c r="A3827" s="18"/>
      <c r="B3827" s="18"/>
      <c r="C3827" s="18" t="s">
        <v>2060</v>
      </c>
      <c r="D3827" s="18" t="s">
        <v>2193</v>
      </c>
      <c r="E3827" s="18" t="s">
        <v>7615</v>
      </c>
      <c r="F3827" s="18" t="s">
        <v>2055</v>
      </c>
      <c r="G3827" s="18" t="s">
        <v>3545</v>
      </c>
      <c r="H3827" s="18" t="s">
        <v>2064</v>
      </c>
      <c r="I3827" s="18" t="s">
        <v>2065</v>
      </c>
      <c r="J3827" s="18" t="s">
        <v>7616</v>
      </c>
    </row>
    <row r="3828" s="12" customFormat="1" ht="42" customHeight="1" spans="1:10">
      <c r="A3828" s="18"/>
      <c r="B3828" s="18"/>
      <c r="C3828" s="18" t="s">
        <v>2067</v>
      </c>
      <c r="D3828" s="18" t="s">
        <v>2068</v>
      </c>
      <c r="E3828" s="18" t="s">
        <v>5268</v>
      </c>
      <c r="F3828" s="18" t="s">
        <v>2070</v>
      </c>
      <c r="G3828" s="18" t="s">
        <v>2071</v>
      </c>
      <c r="H3828" s="18" t="s">
        <v>2072</v>
      </c>
      <c r="I3828" s="18" t="s">
        <v>2058</v>
      </c>
      <c r="J3828" s="18" t="s">
        <v>7113</v>
      </c>
    </row>
    <row r="3829" s="12" customFormat="1" ht="42" customHeight="1" spans="1:10">
      <c r="A3829" s="18" t="s">
        <v>7617</v>
      </c>
      <c r="B3829" s="18" t="s">
        <v>7618</v>
      </c>
      <c r="C3829" s="18" t="s">
        <v>2052</v>
      </c>
      <c r="D3829" s="18" t="s">
        <v>2053</v>
      </c>
      <c r="E3829" s="18" t="s">
        <v>7619</v>
      </c>
      <c r="F3829" s="18" t="s">
        <v>2055</v>
      </c>
      <c r="G3829" s="18" t="s">
        <v>6109</v>
      </c>
      <c r="H3829" s="18" t="s">
        <v>7620</v>
      </c>
      <c r="I3829" s="18" t="s">
        <v>2058</v>
      </c>
      <c r="J3829" s="18" t="s">
        <v>7621</v>
      </c>
    </row>
    <row r="3830" s="12" customFormat="1" ht="42" customHeight="1" spans="1:10">
      <c r="A3830" s="18"/>
      <c r="B3830" s="18"/>
      <c r="C3830" s="18" t="s">
        <v>2052</v>
      </c>
      <c r="D3830" s="18" t="s">
        <v>2084</v>
      </c>
      <c r="E3830" s="18" t="s">
        <v>7622</v>
      </c>
      <c r="F3830" s="18" t="s">
        <v>2055</v>
      </c>
      <c r="G3830" s="18" t="s">
        <v>2394</v>
      </c>
      <c r="H3830" s="18" t="s">
        <v>2072</v>
      </c>
      <c r="I3830" s="18" t="s">
        <v>2058</v>
      </c>
      <c r="J3830" s="18" t="s">
        <v>7623</v>
      </c>
    </row>
    <row r="3831" s="12" customFormat="1" ht="42" customHeight="1" spans="1:10">
      <c r="A3831" s="18"/>
      <c r="B3831" s="18"/>
      <c r="C3831" s="18" t="s">
        <v>2052</v>
      </c>
      <c r="D3831" s="18" t="s">
        <v>2088</v>
      </c>
      <c r="E3831" s="18" t="s">
        <v>2293</v>
      </c>
      <c r="F3831" s="18" t="s">
        <v>2055</v>
      </c>
      <c r="G3831" s="18" t="s">
        <v>2294</v>
      </c>
      <c r="H3831" s="18" t="s">
        <v>2108</v>
      </c>
      <c r="I3831" s="18" t="s">
        <v>2058</v>
      </c>
      <c r="J3831" s="18" t="s">
        <v>7624</v>
      </c>
    </row>
    <row r="3832" s="12" customFormat="1" ht="42" customHeight="1" spans="1:10">
      <c r="A3832" s="18"/>
      <c r="B3832" s="18"/>
      <c r="C3832" s="18" t="s">
        <v>2052</v>
      </c>
      <c r="D3832" s="18" t="s">
        <v>2110</v>
      </c>
      <c r="E3832" s="18" t="s">
        <v>2111</v>
      </c>
      <c r="F3832" s="18" t="s">
        <v>2106</v>
      </c>
      <c r="G3832" s="18" t="s">
        <v>7625</v>
      </c>
      <c r="H3832" s="18" t="s">
        <v>2233</v>
      </c>
      <c r="I3832" s="18" t="s">
        <v>2058</v>
      </c>
      <c r="J3832" s="18" t="s">
        <v>7626</v>
      </c>
    </row>
    <row r="3833" s="12" customFormat="1" ht="42" customHeight="1" spans="1:10">
      <c r="A3833" s="18"/>
      <c r="B3833" s="18"/>
      <c r="C3833" s="18" t="s">
        <v>2060</v>
      </c>
      <c r="D3833" s="18" t="s">
        <v>2193</v>
      </c>
      <c r="E3833" s="18" t="s">
        <v>7627</v>
      </c>
      <c r="F3833" s="18" t="s">
        <v>2055</v>
      </c>
      <c r="G3833" s="18" t="s">
        <v>2063</v>
      </c>
      <c r="H3833" s="18" t="s">
        <v>2064</v>
      </c>
      <c r="I3833" s="18" t="s">
        <v>2065</v>
      </c>
      <c r="J3833" s="18" t="s">
        <v>7627</v>
      </c>
    </row>
    <row r="3834" s="12" customFormat="1" ht="42" customHeight="1" spans="1:10">
      <c r="A3834" s="18"/>
      <c r="B3834" s="18"/>
      <c r="C3834" s="18" t="s">
        <v>2067</v>
      </c>
      <c r="D3834" s="18" t="s">
        <v>2068</v>
      </c>
      <c r="E3834" s="18" t="s">
        <v>2069</v>
      </c>
      <c r="F3834" s="18" t="s">
        <v>2070</v>
      </c>
      <c r="G3834" s="18" t="s">
        <v>2469</v>
      </c>
      <c r="H3834" s="18" t="s">
        <v>2072</v>
      </c>
      <c r="I3834" s="18" t="s">
        <v>2058</v>
      </c>
      <c r="J3834" s="18" t="s">
        <v>7628</v>
      </c>
    </row>
    <row r="3835" s="12" customFormat="1" ht="42" customHeight="1" spans="1:10">
      <c r="A3835" s="18" t="s">
        <v>7629</v>
      </c>
      <c r="B3835" s="18" t="s">
        <v>7630</v>
      </c>
      <c r="C3835" s="18" t="s">
        <v>2052</v>
      </c>
      <c r="D3835" s="18" t="s">
        <v>2053</v>
      </c>
      <c r="E3835" s="18" t="s">
        <v>7631</v>
      </c>
      <c r="F3835" s="18" t="s">
        <v>2055</v>
      </c>
      <c r="G3835" s="18" t="s">
        <v>6744</v>
      </c>
      <c r="H3835" s="18" t="s">
        <v>2211</v>
      </c>
      <c r="I3835" s="18" t="s">
        <v>2058</v>
      </c>
      <c r="J3835" s="18" t="s">
        <v>7632</v>
      </c>
    </row>
    <row r="3836" s="12" customFormat="1" ht="42" customHeight="1" spans="1:10">
      <c r="A3836" s="18"/>
      <c r="B3836" s="18"/>
      <c r="C3836" s="18" t="s">
        <v>2052</v>
      </c>
      <c r="D3836" s="18" t="s">
        <v>2053</v>
      </c>
      <c r="E3836" s="18" t="s">
        <v>7633</v>
      </c>
      <c r="F3836" s="18" t="s">
        <v>2055</v>
      </c>
      <c r="G3836" s="18" t="s">
        <v>7634</v>
      </c>
      <c r="H3836" s="18" t="s">
        <v>2064</v>
      </c>
      <c r="I3836" s="18" t="s">
        <v>2058</v>
      </c>
      <c r="J3836" s="18" t="s">
        <v>7635</v>
      </c>
    </row>
    <row r="3837" s="12" customFormat="1" ht="42" customHeight="1" spans="1:10">
      <c r="A3837" s="18"/>
      <c r="B3837" s="18"/>
      <c r="C3837" s="18" t="s">
        <v>2052</v>
      </c>
      <c r="D3837" s="18" t="s">
        <v>2084</v>
      </c>
      <c r="E3837" s="18" t="s">
        <v>7636</v>
      </c>
      <c r="F3837" s="18" t="s">
        <v>2055</v>
      </c>
      <c r="G3837" s="18" t="s">
        <v>2394</v>
      </c>
      <c r="H3837" s="18" t="s">
        <v>2072</v>
      </c>
      <c r="I3837" s="18" t="s">
        <v>2058</v>
      </c>
      <c r="J3837" s="18" t="s">
        <v>7637</v>
      </c>
    </row>
    <row r="3838" s="12" customFormat="1" ht="42" customHeight="1" spans="1:10">
      <c r="A3838" s="18"/>
      <c r="B3838" s="18"/>
      <c r="C3838" s="18" t="s">
        <v>2052</v>
      </c>
      <c r="D3838" s="18" t="s">
        <v>2088</v>
      </c>
      <c r="E3838" s="18" t="s">
        <v>2293</v>
      </c>
      <c r="F3838" s="18" t="s">
        <v>2055</v>
      </c>
      <c r="G3838" s="18" t="s">
        <v>2294</v>
      </c>
      <c r="H3838" s="18" t="s">
        <v>2108</v>
      </c>
      <c r="I3838" s="18" t="s">
        <v>2058</v>
      </c>
      <c r="J3838" s="18" t="s">
        <v>7638</v>
      </c>
    </row>
    <row r="3839" s="12" customFormat="1" ht="42" customHeight="1" spans="1:10">
      <c r="A3839" s="18"/>
      <c r="B3839" s="18"/>
      <c r="C3839" s="18" t="s">
        <v>2052</v>
      </c>
      <c r="D3839" s="18" t="s">
        <v>2110</v>
      </c>
      <c r="E3839" s="18" t="s">
        <v>2111</v>
      </c>
      <c r="F3839" s="18" t="s">
        <v>2106</v>
      </c>
      <c r="G3839" s="18" t="s">
        <v>2839</v>
      </c>
      <c r="H3839" s="18" t="s">
        <v>2108</v>
      </c>
      <c r="I3839" s="18" t="s">
        <v>2058</v>
      </c>
      <c r="J3839" s="18" t="s">
        <v>7639</v>
      </c>
    </row>
    <row r="3840" s="12" customFormat="1" ht="42" customHeight="1" spans="1:10">
      <c r="A3840" s="18"/>
      <c r="B3840" s="18"/>
      <c r="C3840" s="18" t="s">
        <v>2060</v>
      </c>
      <c r="D3840" s="18" t="s">
        <v>2061</v>
      </c>
      <c r="E3840" s="18" t="s">
        <v>7640</v>
      </c>
      <c r="F3840" s="18" t="s">
        <v>2055</v>
      </c>
      <c r="G3840" s="18" t="s">
        <v>2272</v>
      </c>
      <c r="H3840" s="18" t="s">
        <v>2108</v>
      </c>
      <c r="I3840" s="18" t="s">
        <v>2065</v>
      </c>
      <c r="J3840" s="18" t="s">
        <v>7641</v>
      </c>
    </row>
    <row r="3841" s="12" customFormat="1" ht="42" customHeight="1" spans="1:10">
      <c r="A3841" s="18"/>
      <c r="B3841" s="18"/>
      <c r="C3841" s="18" t="s">
        <v>2060</v>
      </c>
      <c r="D3841" s="18" t="s">
        <v>2193</v>
      </c>
      <c r="E3841" s="18" t="s">
        <v>7642</v>
      </c>
      <c r="F3841" s="18" t="s">
        <v>2055</v>
      </c>
      <c r="G3841" s="18" t="s">
        <v>3545</v>
      </c>
      <c r="H3841" s="18" t="s">
        <v>2064</v>
      </c>
      <c r="I3841" s="18" t="s">
        <v>2065</v>
      </c>
      <c r="J3841" s="18" t="s">
        <v>7643</v>
      </c>
    </row>
    <row r="3842" s="12" customFormat="1" ht="42" customHeight="1" spans="1:10">
      <c r="A3842" s="18"/>
      <c r="B3842" s="18"/>
      <c r="C3842" s="18" t="s">
        <v>2067</v>
      </c>
      <c r="D3842" s="18" t="s">
        <v>2068</v>
      </c>
      <c r="E3842" s="18" t="s">
        <v>5268</v>
      </c>
      <c r="F3842" s="18" t="s">
        <v>2070</v>
      </c>
      <c r="G3842" s="18" t="s">
        <v>2469</v>
      </c>
      <c r="H3842" s="18" t="s">
        <v>2072</v>
      </c>
      <c r="I3842" s="18" t="s">
        <v>2058</v>
      </c>
      <c r="J3842" s="18" t="s">
        <v>7644</v>
      </c>
    </row>
    <row r="3843" s="12" customFormat="1" ht="42" customHeight="1" spans="1:10">
      <c r="A3843" s="18" t="s">
        <v>4042</v>
      </c>
      <c r="B3843" s="18" t="s">
        <v>7645</v>
      </c>
      <c r="C3843" s="18" t="s">
        <v>2052</v>
      </c>
      <c r="D3843" s="18" t="s">
        <v>2053</v>
      </c>
      <c r="E3843" s="18" t="s">
        <v>7646</v>
      </c>
      <c r="F3843" s="18" t="s">
        <v>2055</v>
      </c>
      <c r="G3843" s="18" t="s">
        <v>6251</v>
      </c>
      <c r="H3843" s="18" t="s">
        <v>2057</v>
      </c>
      <c r="I3843" s="18" t="s">
        <v>2058</v>
      </c>
      <c r="J3843" s="18" t="s">
        <v>7647</v>
      </c>
    </row>
    <row r="3844" s="12" customFormat="1" ht="42" customHeight="1" spans="1:10">
      <c r="A3844" s="18"/>
      <c r="B3844" s="18"/>
      <c r="C3844" s="18" t="s">
        <v>2052</v>
      </c>
      <c r="D3844" s="18" t="s">
        <v>2088</v>
      </c>
      <c r="E3844" s="18" t="s">
        <v>7648</v>
      </c>
      <c r="F3844" s="18" t="s">
        <v>2055</v>
      </c>
      <c r="G3844" s="18" t="s">
        <v>7649</v>
      </c>
      <c r="H3844" s="18" t="s">
        <v>2064</v>
      </c>
      <c r="I3844" s="18" t="s">
        <v>2065</v>
      </c>
      <c r="J3844" s="18" t="s">
        <v>7650</v>
      </c>
    </row>
    <row r="3845" s="12" customFormat="1" ht="42" customHeight="1" spans="1:10">
      <c r="A3845" s="18"/>
      <c r="B3845" s="18"/>
      <c r="C3845" s="18" t="s">
        <v>2052</v>
      </c>
      <c r="D3845" s="18" t="s">
        <v>2110</v>
      </c>
      <c r="E3845" s="18" t="s">
        <v>2111</v>
      </c>
      <c r="F3845" s="18" t="s">
        <v>2106</v>
      </c>
      <c r="G3845" s="18" t="s">
        <v>5418</v>
      </c>
      <c r="H3845" s="18" t="s">
        <v>2064</v>
      </c>
      <c r="I3845" s="18" t="s">
        <v>2065</v>
      </c>
      <c r="J3845" s="18" t="s">
        <v>7651</v>
      </c>
    </row>
    <row r="3846" s="12" customFormat="1" ht="42" customHeight="1" spans="1:10">
      <c r="A3846" s="18"/>
      <c r="B3846" s="18"/>
      <c r="C3846" s="18" t="s">
        <v>2060</v>
      </c>
      <c r="D3846" s="18" t="s">
        <v>2061</v>
      </c>
      <c r="E3846" s="18" t="s">
        <v>5420</v>
      </c>
      <c r="F3846" s="18" t="s">
        <v>2055</v>
      </c>
      <c r="G3846" s="18" t="s">
        <v>3542</v>
      </c>
      <c r="H3846" s="18" t="s">
        <v>2064</v>
      </c>
      <c r="I3846" s="18" t="s">
        <v>2065</v>
      </c>
      <c r="J3846" s="18" t="s">
        <v>7652</v>
      </c>
    </row>
    <row r="3847" s="12" customFormat="1" ht="42" customHeight="1" spans="1:10">
      <c r="A3847" s="18"/>
      <c r="B3847" s="18"/>
      <c r="C3847" s="18" t="s">
        <v>2067</v>
      </c>
      <c r="D3847" s="18" t="s">
        <v>2068</v>
      </c>
      <c r="E3847" s="18" t="s">
        <v>2338</v>
      </c>
      <c r="F3847" s="18" t="s">
        <v>2070</v>
      </c>
      <c r="G3847" s="18" t="s">
        <v>2469</v>
      </c>
      <c r="H3847" s="18" t="s">
        <v>2072</v>
      </c>
      <c r="I3847" s="18" t="s">
        <v>2058</v>
      </c>
      <c r="J3847" s="18" t="s">
        <v>7653</v>
      </c>
    </row>
    <row r="3848" s="12" customFormat="1" ht="42" customHeight="1" spans="1:10">
      <c r="A3848" s="18" t="s">
        <v>2226</v>
      </c>
      <c r="B3848" s="18" t="s">
        <v>7654</v>
      </c>
      <c r="C3848" s="18" t="s">
        <v>2052</v>
      </c>
      <c r="D3848" s="18" t="s">
        <v>2053</v>
      </c>
      <c r="E3848" s="18" t="s">
        <v>4994</v>
      </c>
      <c r="F3848" s="18" t="s">
        <v>2055</v>
      </c>
      <c r="G3848" s="18" t="s">
        <v>7655</v>
      </c>
      <c r="H3848" s="18" t="s">
        <v>2057</v>
      </c>
      <c r="I3848" s="18" t="s">
        <v>2058</v>
      </c>
      <c r="J3848" s="18" t="s">
        <v>7656</v>
      </c>
    </row>
    <row r="3849" s="12" customFormat="1" ht="42" customHeight="1" spans="1:10">
      <c r="A3849" s="18"/>
      <c r="B3849" s="18"/>
      <c r="C3849" s="18" t="s">
        <v>2052</v>
      </c>
      <c r="D3849" s="18" t="s">
        <v>2084</v>
      </c>
      <c r="E3849" s="18" t="s">
        <v>7622</v>
      </c>
      <c r="F3849" s="18" t="s">
        <v>2106</v>
      </c>
      <c r="G3849" s="18" t="s">
        <v>2394</v>
      </c>
      <c r="H3849" s="18" t="s">
        <v>2072</v>
      </c>
      <c r="I3849" s="18" t="s">
        <v>2058</v>
      </c>
      <c r="J3849" s="18" t="s">
        <v>7623</v>
      </c>
    </row>
    <row r="3850" s="12" customFormat="1" ht="42" customHeight="1" spans="1:10">
      <c r="A3850" s="18"/>
      <c r="B3850" s="18"/>
      <c r="C3850" s="18" t="s">
        <v>2052</v>
      </c>
      <c r="D3850" s="18" t="s">
        <v>2088</v>
      </c>
      <c r="E3850" s="18" t="s">
        <v>2293</v>
      </c>
      <c r="F3850" s="18" t="s">
        <v>2055</v>
      </c>
      <c r="G3850" s="18" t="s">
        <v>2294</v>
      </c>
      <c r="H3850" s="18" t="s">
        <v>2108</v>
      </c>
      <c r="I3850" s="18" t="s">
        <v>2058</v>
      </c>
      <c r="J3850" s="18" t="s">
        <v>7657</v>
      </c>
    </row>
    <row r="3851" s="12" customFormat="1" ht="42" customHeight="1" spans="1:10">
      <c r="A3851" s="18"/>
      <c r="B3851" s="18"/>
      <c r="C3851" s="18" t="s">
        <v>2052</v>
      </c>
      <c r="D3851" s="18" t="s">
        <v>2110</v>
      </c>
      <c r="E3851" s="18" t="s">
        <v>2111</v>
      </c>
      <c r="F3851" s="18" t="s">
        <v>2055</v>
      </c>
      <c r="G3851" s="18" t="s">
        <v>2828</v>
      </c>
      <c r="H3851" s="18" t="s">
        <v>2233</v>
      </c>
      <c r="I3851" s="18" t="s">
        <v>2058</v>
      </c>
      <c r="J3851" s="18" t="s">
        <v>7658</v>
      </c>
    </row>
    <row r="3852" s="12" customFormat="1" ht="42" customHeight="1" spans="1:10">
      <c r="A3852" s="18"/>
      <c r="B3852" s="18"/>
      <c r="C3852" s="18" t="s">
        <v>2060</v>
      </c>
      <c r="D3852" s="18" t="s">
        <v>2193</v>
      </c>
      <c r="E3852" s="18" t="s">
        <v>7659</v>
      </c>
      <c r="F3852" s="18" t="s">
        <v>2055</v>
      </c>
      <c r="G3852" s="18" t="s">
        <v>7660</v>
      </c>
      <c r="H3852" s="18" t="s">
        <v>2064</v>
      </c>
      <c r="I3852" s="18" t="s">
        <v>2065</v>
      </c>
      <c r="J3852" s="18" t="s">
        <v>7659</v>
      </c>
    </row>
    <row r="3853" s="12" customFormat="1" ht="42" customHeight="1" spans="1:10">
      <c r="A3853" s="18"/>
      <c r="B3853" s="18"/>
      <c r="C3853" s="18" t="s">
        <v>2067</v>
      </c>
      <c r="D3853" s="18" t="s">
        <v>2068</v>
      </c>
      <c r="E3853" s="18" t="s">
        <v>2069</v>
      </c>
      <c r="F3853" s="18" t="s">
        <v>2070</v>
      </c>
      <c r="G3853" s="18" t="s">
        <v>2469</v>
      </c>
      <c r="H3853" s="18" t="s">
        <v>2072</v>
      </c>
      <c r="I3853" s="18" t="s">
        <v>2058</v>
      </c>
      <c r="J3853" s="18" t="s">
        <v>7628</v>
      </c>
    </row>
    <row r="3854" s="12" customFormat="1" ht="42" customHeight="1" spans="1:10">
      <c r="A3854" s="18" t="s">
        <v>7661</v>
      </c>
      <c r="B3854" s="18" t="s">
        <v>7662</v>
      </c>
      <c r="C3854" s="18" t="s">
        <v>2052</v>
      </c>
      <c r="D3854" s="18" t="s">
        <v>2053</v>
      </c>
      <c r="E3854" s="18" t="s">
        <v>7663</v>
      </c>
      <c r="F3854" s="18" t="s">
        <v>2055</v>
      </c>
      <c r="G3854" s="18" t="s">
        <v>4025</v>
      </c>
      <c r="H3854" s="18" t="s">
        <v>2108</v>
      </c>
      <c r="I3854" s="18" t="s">
        <v>2058</v>
      </c>
      <c r="J3854" s="18" t="s">
        <v>7664</v>
      </c>
    </row>
    <row r="3855" s="12" customFormat="1" ht="42" customHeight="1" spans="1:10">
      <c r="A3855" s="18"/>
      <c r="B3855" s="18"/>
      <c r="C3855" s="18" t="s">
        <v>2052</v>
      </c>
      <c r="D3855" s="18" t="s">
        <v>2053</v>
      </c>
      <c r="E3855" s="18" t="s">
        <v>7665</v>
      </c>
      <c r="F3855" s="18" t="s">
        <v>2055</v>
      </c>
      <c r="G3855" s="18" t="s">
        <v>4025</v>
      </c>
      <c r="H3855" s="18" t="s">
        <v>2108</v>
      </c>
      <c r="I3855" s="18" t="s">
        <v>2058</v>
      </c>
      <c r="J3855" s="18" t="s">
        <v>7666</v>
      </c>
    </row>
    <row r="3856" s="12" customFormat="1" ht="42" customHeight="1" spans="1:10">
      <c r="A3856" s="18"/>
      <c r="B3856" s="18"/>
      <c r="C3856" s="18" t="s">
        <v>2052</v>
      </c>
      <c r="D3856" s="18" t="s">
        <v>2053</v>
      </c>
      <c r="E3856" s="18" t="s">
        <v>7667</v>
      </c>
      <c r="F3856" s="18" t="s">
        <v>2055</v>
      </c>
      <c r="G3856" s="18" t="s">
        <v>4025</v>
      </c>
      <c r="H3856" s="18" t="s">
        <v>2108</v>
      </c>
      <c r="I3856" s="18" t="s">
        <v>2058</v>
      </c>
      <c r="J3856" s="18" t="s">
        <v>7668</v>
      </c>
    </row>
    <row r="3857" s="12" customFormat="1" ht="42" customHeight="1" spans="1:10">
      <c r="A3857" s="18"/>
      <c r="B3857" s="18"/>
      <c r="C3857" s="18" t="s">
        <v>2052</v>
      </c>
      <c r="D3857" s="18" t="s">
        <v>2053</v>
      </c>
      <c r="E3857" s="18" t="s">
        <v>7669</v>
      </c>
      <c r="F3857" s="18" t="s">
        <v>2055</v>
      </c>
      <c r="G3857" s="18" t="s">
        <v>4025</v>
      </c>
      <c r="H3857" s="18" t="s">
        <v>2108</v>
      </c>
      <c r="I3857" s="18" t="s">
        <v>2058</v>
      </c>
      <c r="J3857" s="18" t="s">
        <v>7670</v>
      </c>
    </row>
    <row r="3858" s="12" customFormat="1" ht="42" customHeight="1" spans="1:10">
      <c r="A3858" s="18"/>
      <c r="B3858" s="18"/>
      <c r="C3858" s="18" t="s">
        <v>2052</v>
      </c>
      <c r="D3858" s="18" t="s">
        <v>2053</v>
      </c>
      <c r="E3858" s="18" t="s">
        <v>7671</v>
      </c>
      <c r="F3858" s="18" t="s">
        <v>2055</v>
      </c>
      <c r="G3858" s="18" t="s">
        <v>4025</v>
      </c>
      <c r="H3858" s="18" t="s">
        <v>2108</v>
      </c>
      <c r="I3858" s="18" t="s">
        <v>2058</v>
      </c>
      <c r="J3858" s="18" t="s">
        <v>7672</v>
      </c>
    </row>
    <row r="3859" s="12" customFormat="1" ht="42" customHeight="1" spans="1:10">
      <c r="A3859" s="18"/>
      <c r="B3859" s="18"/>
      <c r="C3859" s="18" t="s">
        <v>2052</v>
      </c>
      <c r="D3859" s="18" t="s">
        <v>2053</v>
      </c>
      <c r="E3859" s="18" t="s">
        <v>7673</v>
      </c>
      <c r="F3859" s="18" t="s">
        <v>2055</v>
      </c>
      <c r="G3859" s="18" t="s">
        <v>2609</v>
      </c>
      <c r="H3859" s="18" t="s">
        <v>2082</v>
      </c>
      <c r="I3859" s="18" t="s">
        <v>2058</v>
      </c>
      <c r="J3859" s="18" t="s">
        <v>7674</v>
      </c>
    </row>
    <row r="3860" s="12" customFormat="1" ht="42" customHeight="1" spans="1:10">
      <c r="A3860" s="18"/>
      <c r="B3860" s="18"/>
      <c r="C3860" s="18" t="s">
        <v>2052</v>
      </c>
      <c r="D3860" s="18" t="s">
        <v>2053</v>
      </c>
      <c r="E3860" s="18" t="s">
        <v>7675</v>
      </c>
      <c r="F3860" s="18" t="s">
        <v>2055</v>
      </c>
      <c r="G3860" s="18" t="s">
        <v>4025</v>
      </c>
      <c r="H3860" s="18" t="s">
        <v>7676</v>
      </c>
      <c r="I3860" s="18" t="s">
        <v>2058</v>
      </c>
      <c r="J3860" s="18" t="s">
        <v>7677</v>
      </c>
    </row>
    <row r="3861" s="12" customFormat="1" ht="42" customHeight="1" spans="1:10">
      <c r="A3861" s="18"/>
      <c r="B3861" s="18"/>
      <c r="C3861" s="18" t="s">
        <v>2052</v>
      </c>
      <c r="D3861" s="18" t="s">
        <v>2053</v>
      </c>
      <c r="E3861" s="18" t="s">
        <v>7678</v>
      </c>
      <c r="F3861" s="18" t="s">
        <v>2055</v>
      </c>
      <c r="G3861" s="18" t="s">
        <v>7679</v>
      </c>
      <c r="H3861" s="18" t="s">
        <v>2550</v>
      </c>
      <c r="I3861" s="18" t="s">
        <v>2058</v>
      </c>
      <c r="J3861" s="18" t="s">
        <v>7680</v>
      </c>
    </row>
    <row r="3862" s="12" customFormat="1" ht="42" customHeight="1" spans="1:10">
      <c r="A3862" s="18"/>
      <c r="B3862" s="18"/>
      <c r="C3862" s="18" t="s">
        <v>2052</v>
      </c>
      <c r="D3862" s="18" t="s">
        <v>2053</v>
      </c>
      <c r="E3862" s="18" t="s">
        <v>7681</v>
      </c>
      <c r="F3862" s="18" t="s">
        <v>2055</v>
      </c>
      <c r="G3862" s="18" t="s">
        <v>4025</v>
      </c>
      <c r="H3862" s="18" t="s">
        <v>7676</v>
      </c>
      <c r="I3862" s="18" t="s">
        <v>2058</v>
      </c>
      <c r="J3862" s="18" t="s">
        <v>7682</v>
      </c>
    </row>
    <row r="3863" s="12" customFormat="1" ht="42" customHeight="1" spans="1:10">
      <c r="A3863" s="18"/>
      <c r="B3863" s="18"/>
      <c r="C3863" s="18" t="s">
        <v>2052</v>
      </c>
      <c r="D3863" s="18" t="s">
        <v>2053</v>
      </c>
      <c r="E3863" s="18" t="s">
        <v>7683</v>
      </c>
      <c r="F3863" s="18" t="s">
        <v>2055</v>
      </c>
      <c r="G3863" s="18" t="s">
        <v>4025</v>
      </c>
      <c r="H3863" s="18" t="s">
        <v>7676</v>
      </c>
      <c r="I3863" s="18" t="s">
        <v>2058</v>
      </c>
      <c r="J3863" s="18" t="s">
        <v>7684</v>
      </c>
    </row>
    <row r="3864" s="12" customFormat="1" ht="42" customHeight="1" spans="1:10">
      <c r="A3864" s="18"/>
      <c r="B3864" s="18"/>
      <c r="C3864" s="18" t="s">
        <v>2052</v>
      </c>
      <c r="D3864" s="18" t="s">
        <v>2053</v>
      </c>
      <c r="E3864" s="18" t="s">
        <v>7685</v>
      </c>
      <c r="F3864" s="18" t="s">
        <v>2055</v>
      </c>
      <c r="G3864" s="18" t="s">
        <v>4025</v>
      </c>
      <c r="H3864" s="18" t="s">
        <v>7676</v>
      </c>
      <c r="I3864" s="18" t="s">
        <v>2058</v>
      </c>
      <c r="J3864" s="18" t="s">
        <v>7686</v>
      </c>
    </row>
    <row r="3865" s="12" customFormat="1" ht="42" customHeight="1" spans="1:10">
      <c r="A3865" s="18"/>
      <c r="B3865" s="18"/>
      <c r="C3865" s="18" t="s">
        <v>2052</v>
      </c>
      <c r="D3865" s="18" t="s">
        <v>2053</v>
      </c>
      <c r="E3865" s="18" t="s">
        <v>7687</v>
      </c>
      <c r="F3865" s="18" t="s">
        <v>2055</v>
      </c>
      <c r="G3865" s="18" t="s">
        <v>7679</v>
      </c>
      <c r="H3865" s="18" t="s">
        <v>2550</v>
      </c>
      <c r="I3865" s="18" t="s">
        <v>2058</v>
      </c>
      <c r="J3865" s="18" t="s">
        <v>7688</v>
      </c>
    </row>
    <row r="3866" s="12" customFormat="1" ht="42" customHeight="1" spans="1:10">
      <c r="A3866" s="18"/>
      <c r="B3866" s="18"/>
      <c r="C3866" s="18" t="s">
        <v>2052</v>
      </c>
      <c r="D3866" s="18" t="s">
        <v>2084</v>
      </c>
      <c r="E3866" s="18" t="s">
        <v>7689</v>
      </c>
      <c r="F3866" s="18" t="s">
        <v>2055</v>
      </c>
      <c r="G3866" s="18" t="s">
        <v>7690</v>
      </c>
      <c r="H3866" s="18" t="s">
        <v>2064</v>
      </c>
      <c r="I3866" s="18" t="s">
        <v>2065</v>
      </c>
      <c r="J3866" s="18" t="s">
        <v>7691</v>
      </c>
    </row>
    <row r="3867" s="12" customFormat="1" ht="42" customHeight="1" spans="1:10">
      <c r="A3867" s="18"/>
      <c r="B3867" s="18"/>
      <c r="C3867" s="18" t="s">
        <v>2052</v>
      </c>
      <c r="D3867" s="18" t="s">
        <v>2084</v>
      </c>
      <c r="E3867" s="18" t="s">
        <v>7692</v>
      </c>
      <c r="F3867" s="18" t="s">
        <v>2070</v>
      </c>
      <c r="G3867" s="18" t="s">
        <v>2071</v>
      </c>
      <c r="H3867" s="18" t="s">
        <v>2072</v>
      </c>
      <c r="I3867" s="18" t="s">
        <v>2058</v>
      </c>
      <c r="J3867" s="18" t="s">
        <v>7693</v>
      </c>
    </row>
    <row r="3868" s="12" customFormat="1" ht="42" customHeight="1" spans="1:10">
      <c r="A3868" s="18"/>
      <c r="B3868" s="18"/>
      <c r="C3868" s="18" t="s">
        <v>2052</v>
      </c>
      <c r="D3868" s="18" t="s">
        <v>2084</v>
      </c>
      <c r="E3868" s="18" t="s">
        <v>7588</v>
      </c>
      <c r="F3868" s="18" t="s">
        <v>2070</v>
      </c>
      <c r="G3868" s="18" t="s">
        <v>2469</v>
      </c>
      <c r="H3868" s="18" t="s">
        <v>2072</v>
      </c>
      <c r="I3868" s="18" t="s">
        <v>2058</v>
      </c>
      <c r="J3868" s="18" t="s">
        <v>7589</v>
      </c>
    </row>
    <row r="3869" s="12" customFormat="1" ht="42" customHeight="1" spans="1:10">
      <c r="A3869" s="18"/>
      <c r="B3869" s="18"/>
      <c r="C3869" s="18" t="s">
        <v>2052</v>
      </c>
      <c r="D3869" s="18" t="s">
        <v>2084</v>
      </c>
      <c r="E3869" s="18" t="s">
        <v>7694</v>
      </c>
      <c r="F3869" s="18" t="s">
        <v>2070</v>
      </c>
      <c r="G3869" s="18" t="s">
        <v>2511</v>
      </c>
      <c r="H3869" s="18" t="s">
        <v>2072</v>
      </c>
      <c r="I3869" s="18" t="s">
        <v>2058</v>
      </c>
      <c r="J3869" s="18" t="s">
        <v>7695</v>
      </c>
    </row>
    <row r="3870" s="12" customFormat="1" ht="42" customHeight="1" spans="1:10">
      <c r="A3870" s="18"/>
      <c r="B3870" s="18"/>
      <c r="C3870" s="18" t="s">
        <v>2052</v>
      </c>
      <c r="D3870" s="18" t="s">
        <v>2084</v>
      </c>
      <c r="E3870" s="18" t="s">
        <v>7696</v>
      </c>
      <c r="F3870" s="18" t="s">
        <v>2055</v>
      </c>
      <c r="G3870" s="18" t="s">
        <v>2086</v>
      </c>
      <c r="H3870" s="18" t="s">
        <v>2072</v>
      </c>
      <c r="I3870" s="18" t="s">
        <v>2058</v>
      </c>
      <c r="J3870" s="18" t="s">
        <v>7697</v>
      </c>
    </row>
    <row r="3871" s="12" customFormat="1" ht="42" customHeight="1" spans="1:10">
      <c r="A3871" s="18"/>
      <c r="B3871" s="18"/>
      <c r="C3871" s="18" t="s">
        <v>2052</v>
      </c>
      <c r="D3871" s="18" t="s">
        <v>2088</v>
      </c>
      <c r="E3871" s="18" t="s">
        <v>2293</v>
      </c>
      <c r="F3871" s="18" t="s">
        <v>2055</v>
      </c>
      <c r="G3871" s="18" t="s">
        <v>2294</v>
      </c>
      <c r="H3871" s="18" t="s">
        <v>2108</v>
      </c>
      <c r="I3871" s="18" t="s">
        <v>2058</v>
      </c>
      <c r="J3871" s="18" t="s">
        <v>7109</v>
      </c>
    </row>
    <row r="3872" s="12" customFormat="1" ht="42" customHeight="1" spans="1:10">
      <c r="A3872" s="18"/>
      <c r="B3872" s="18"/>
      <c r="C3872" s="18" t="s">
        <v>2052</v>
      </c>
      <c r="D3872" s="18" t="s">
        <v>2053</v>
      </c>
      <c r="E3872" s="18" t="s">
        <v>2111</v>
      </c>
      <c r="F3872" s="18" t="s">
        <v>2106</v>
      </c>
      <c r="G3872" s="18" t="s">
        <v>2839</v>
      </c>
      <c r="H3872" s="18" t="s">
        <v>2233</v>
      </c>
      <c r="I3872" s="18" t="s">
        <v>2058</v>
      </c>
      <c r="J3872" s="18" t="s">
        <v>7698</v>
      </c>
    </row>
    <row r="3873" s="12" customFormat="1" ht="42" customHeight="1" spans="1:10">
      <c r="A3873" s="18"/>
      <c r="B3873" s="18"/>
      <c r="C3873" s="18" t="s">
        <v>2060</v>
      </c>
      <c r="D3873" s="18" t="s">
        <v>2061</v>
      </c>
      <c r="E3873" s="18" t="s">
        <v>7699</v>
      </c>
      <c r="F3873" s="18" t="s">
        <v>2106</v>
      </c>
      <c r="G3873" s="18" t="s">
        <v>7700</v>
      </c>
      <c r="H3873" s="18" t="s">
        <v>7701</v>
      </c>
      <c r="I3873" s="18" t="s">
        <v>2065</v>
      </c>
      <c r="J3873" s="18" t="s">
        <v>7702</v>
      </c>
    </row>
    <row r="3874" s="12" customFormat="1" ht="42" customHeight="1" spans="1:10">
      <c r="A3874" s="18"/>
      <c r="B3874" s="18"/>
      <c r="C3874" s="18" t="s">
        <v>2060</v>
      </c>
      <c r="D3874" s="18" t="s">
        <v>2061</v>
      </c>
      <c r="E3874" s="18" t="s">
        <v>7703</v>
      </c>
      <c r="F3874" s="18" t="s">
        <v>2055</v>
      </c>
      <c r="G3874" s="18" t="s">
        <v>2272</v>
      </c>
      <c r="H3874" s="18" t="s">
        <v>2064</v>
      </c>
      <c r="I3874" s="18" t="s">
        <v>2065</v>
      </c>
      <c r="J3874" s="18" t="s">
        <v>7704</v>
      </c>
    </row>
    <row r="3875" s="12" customFormat="1" ht="42" customHeight="1" spans="1:10">
      <c r="A3875" s="18"/>
      <c r="B3875" s="18"/>
      <c r="C3875" s="18" t="s">
        <v>2060</v>
      </c>
      <c r="D3875" s="18" t="s">
        <v>2193</v>
      </c>
      <c r="E3875" s="18" t="s">
        <v>7705</v>
      </c>
      <c r="F3875" s="18" t="s">
        <v>2055</v>
      </c>
      <c r="G3875" s="18" t="s">
        <v>3545</v>
      </c>
      <c r="H3875" s="18" t="s">
        <v>2064</v>
      </c>
      <c r="I3875" s="18" t="s">
        <v>2065</v>
      </c>
      <c r="J3875" s="18" t="s">
        <v>7706</v>
      </c>
    </row>
    <row r="3876" s="12" customFormat="1" ht="42" customHeight="1" spans="1:10">
      <c r="A3876" s="18"/>
      <c r="B3876" s="18"/>
      <c r="C3876" s="18" t="s">
        <v>2067</v>
      </c>
      <c r="D3876" s="18" t="s">
        <v>2068</v>
      </c>
      <c r="E3876" s="18" t="s">
        <v>5268</v>
      </c>
      <c r="F3876" s="18" t="s">
        <v>2070</v>
      </c>
      <c r="G3876" s="18" t="s">
        <v>2071</v>
      </c>
      <c r="H3876" s="18" t="s">
        <v>2072</v>
      </c>
      <c r="I3876" s="18" t="s">
        <v>2065</v>
      </c>
      <c r="J3876" s="18" t="s">
        <v>7113</v>
      </c>
    </row>
    <row r="3877" s="12" customFormat="1" ht="42" customHeight="1" spans="1:10">
      <c r="A3877" s="17" t="s">
        <v>7707</v>
      </c>
      <c r="B3877" s="20"/>
      <c r="C3877" s="20"/>
      <c r="D3877" s="20"/>
      <c r="E3877" s="20"/>
      <c r="F3877" s="20"/>
      <c r="G3877" s="20"/>
      <c r="H3877" s="20"/>
      <c r="I3877" s="20"/>
      <c r="J3877" s="20"/>
    </row>
    <row r="3878" s="12" customFormat="1" ht="42" customHeight="1" spans="1:10">
      <c r="A3878" s="19" t="s">
        <v>7707</v>
      </c>
      <c r="B3878" s="20"/>
      <c r="C3878" s="20"/>
      <c r="D3878" s="20"/>
      <c r="E3878" s="20"/>
      <c r="F3878" s="20"/>
      <c r="G3878" s="20"/>
      <c r="H3878" s="20"/>
      <c r="I3878" s="20"/>
      <c r="J3878" s="20"/>
    </row>
    <row r="3879" s="12" customFormat="1" ht="42" customHeight="1" spans="1:10">
      <c r="A3879" s="18" t="s">
        <v>7708</v>
      </c>
      <c r="B3879" s="18" t="s">
        <v>7709</v>
      </c>
      <c r="C3879" s="18" t="s">
        <v>2052</v>
      </c>
      <c r="D3879" s="18" t="s">
        <v>2053</v>
      </c>
      <c r="E3879" s="18" t="s">
        <v>7710</v>
      </c>
      <c r="F3879" s="18" t="s">
        <v>2070</v>
      </c>
      <c r="G3879" s="18" t="s">
        <v>5517</v>
      </c>
      <c r="H3879" s="18" t="s">
        <v>2211</v>
      </c>
      <c r="I3879" s="18" t="s">
        <v>2058</v>
      </c>
      <c r="J3879" s="18" t="s">
        <v>7711</v>
      </c>
    </row>
    <row r="3880" s="12" customFormat="1" ht="42" customHeight="1" spans="1:10">
      <c r="A3880" s="18"/>
      <c r="B3880" s="18"/>
      <c r="C3880" s="18" t="s">
        <v>2052</v>
      </c>
      <c r="D3880" s="18" t="s">
        <v>2053</v>
      </c>
      <c r="E3880" s="18" t="s">
        <v>7712</v>
      </c>
      <c r="F3880" s="18" t="s">
        <v>2070</v>
      </c>
      <c r="G3880" s="18" t="s">
        <v>7713</v>
      </c>
      <c r="H3880" s="18" t="s">
        <v>3437</v>
      </c>
      <c r="I3880" s="18" t="s">
        <v>2058</v>
      </c>
      <c r="J3880" s="18" t="s">
        <v>7714</v>
      </c>
    </row>
    <row r="3881" s="12" customFormat="1" ht="42" customHeight="1" spans="1:10">
      <c r="A3881" s="18"/>
      <c r="B3881" s="18"/>
      <c r="C3881" s="18" t="s">
        <v>2052</v>
      </c>
      <c r="D3881" s="18" t="s">
        <v>2053</v>
      </c>
      <c r="E3881" s="18" t="s">
        <v>7715</v>
      </c>
      <c r="F3881" s="18" t="s">
        <v>2070</v>
      </c>
      <c r="G3881" s="18" t="s">
        <v>3551</v>
      </c>
      <c r="H3881" s="18" t="s">
        <v>7716</v>
      </c>
      <c r="I3881" s="18" t="s">
        <v>2058</v>
      </c>
      <c r="J3881" s="18" t="s">
        <v>7717</v>
      </c>
    </row>
    <row r="3882" s="12" customFormat="1" ht="42" customHeight="1" spans="1:10">
      <c r="A3882" s="18"/>
      <c r="B3882" s="18"/>
      <c r="C3882" s="18" t="s">
        <v>2052</v>
      </c>
      <c r="D3882" s="18" t="s">
        <v>2053</v>
      </c>
      <c r="E3882" s="18" t="s">
        <v>7718</v>
      </c>
      <c r="F3882" s="18" t="s">
        <v>2070</v>
      </c>
      <c r="G3882" s="18" t="s">
        <v>2696</v>
      </c>
      <c r="H3882" s="18" t="s">
        <v>2082</v>
      </c>
      <c r="I3882" s="18" t="s">
        <v>2058</v>
      </c>
      <c r="J3882" s="18" t="s">
        <v>7719</v>
      </c>
    </row>
    <row r="3883" s="12" customFormat="1" ht="42" customHeight="1" spans="1:10">
      <c r="A3883" s="18"/>
      <c r="B3883" s="18"/>
      <c r="C3883" s="18" t="s">
        <v>2052</v>
      </c>
      <c r="D3883" s="18" t="s">
        <v>2053</v>
      </c>
      <c r="E3883" s="18" t="s">
        <v>7720</v>
      </c>
      <c r="F3883" s="18" t="s">
        <v>2070</v>
      </c>
      <c r="G3883" s="18" t="s">
        <v>4137</v>
      </c>
      <c r="H3883" s="18" t="s">
        <v>3850</v>
      </c>
      <c r="I3883" s="18" t="s">
        <v>2058</v>
      </c>
      <c r="J3883" s="18" t="s">
        <v>7721</v>
      </c>
    </row>
    <row r="3884" s="12" customFormat="1" ht="42" customHeight="1" spans="1:10">
      <c r="A3884" s="18"/>
      <c r="B3884" s="18"/>
      <c r="C3884" s="18" t="s">
        <v>2052</v>
      </c>
      <c r="D3884" s="18" t="s">
        <v>2053</v>
      </c>
      <c r="E3884" s="18" t="s">
        <v>7722</v>
      </c>
      <c r="F3884" s="18" t="s">
        <v>2070</v>
      </c>
      <c r="G3884" s="18" t="s">
        <v>7146</v>
      </c>
      <c r="H3884" s="18" t="s">
        <v>3217</v>
      </c>
      <c r="I3884" s="18" t="s">
        <v>2058</v>
      </c>
      <c r="J3884" s="18" t="s">
        <v>7723</v>
      </c>
    </row>
    <row r="3885" s="12" customFormat="1" ht="42" customHeight="1" spans="1:10">
      <c r="A3885" s="18"/>
      <c r="B3885" s="18"/>
      <c r="C3885" s="18" t="s">
        <v>2052</v>
      </c>
      <c r="D3885" s="18" t="s">
        <v>2053</v>
      </c>
      <c r="E3885" s="18" t="s">
        <v>7724</v>
      </c>
      <c r="F3885" s="18" t="s">
        <v>2055</v>
      </c>
      <c r="G3885" s="18" t="s">
        <v>2071</v>
      </c>
      <c r="H3885" s="18" t="s">
        <v>2072</v>
      </c>
      <c r="I3885" s="18" t="s">
        <v>2058</v>
      </c>
      <c r="J3885" s="18" t="s">
        <v>7725</v>
      </c>
    </row>
    <row r="3886" s="12" customFormat="1" ht="42" customHeight="1" spans="1:10">
      <c r="A3886" s="18"/>
      <c r="B3886" s="18"/>
      <c r="C3886" s="18" t="s">
        <v>2052</v>
      </c>
      <c r="D3886" s="18" t="s">
        <v>2053</v>
      </c>
      <c r="E3886" s="18" t="s">
        <v>3915</v>
      </c>
      <c r="F3886" s="18" t="s">
        <v>2070</v>
      </c>
      <c r="G3886" s="18" t="s">
        <v>2915</v>
      </c>
      <c r="H3886" s="18" t="s">
        <v>2222</v>
      </c>
      <c r="I3886" s="18" t="s">
        <v>2058</v>
      </c>
      <c r="J3886" s="18" t="s">
        <v>3915</v>
      </c>
    </row>
    <row r="3887" s="12" customFormat="1" ht="42" customHeight="1" spans="1:10">
      <c r="A3887" s="18"/>
      <c r="B3887" s="18"/>
      <c r="C3887" s="18" t="s">
        <v>2052</v>
      </c>
      <c r="D3887" s="18" t="s">
        <v>2084</v>
      </c>
      <c r="E3887" s="18" t="s">
        <v>7726</v>
      </c>
      <c r="F3887" s="18" t="s">
        <v>2055</v>
      </c>
      <c r="G3887" s="18" t="s">
        <v>2071</v>
      </c>
      <c r="H3887" s="18" t="s">
        <v>2072</v>
      </c>
      <c r="I3887" s="18" t="s">
        <v>2058</v>
      </c>
      <c r="J3887" s="18" t="s">
        <v>7727</v>
      </c>
    </row>
    <row r="3888" s="12" customFormat="1" ht="42" customHeight="1" spans="1:10">
      <c r="A3888" s="18"/>
      <c r="B3888" s="18"/>
      <c r="C3888" s="18" t="s">
        <v>2052</v>
      </c>
      <c r="D3888" s="18" t="s">
        <v>2084</v>
      </c>
      <c r="E3888" s="18" t="s">
        <v>7728</v>
      </c>
      <c r="F3888" s="18" t="s">
        <v>2070</v>
      </c>
      <c r="G3888" s="18" t="s">
        <v>2071</v>
      </c>
      <c r="H3888" s="18" t="s">
        <v>2072</v>
      </c>
      <c r="I3888" s="18" t="s">
        <v>2058</v>
      </c>
      <c r="J3888" s="18" t="s">
        <v>7729</v>
      </c>
    </row>
    <row r="3889" s="12" customFormat="1" ht="42" customHeight="1" spans="1:10">
      <c r="A3889" s="18"/>
      <c r="B3889" s="18"/>
      <c r="C3889" s="18" t="s">
        <v>2052</v>
      </c>
      <c r="D3889" s="18" t="s">
        <v>2084</v>
      </c>
      <c r="E3889" s="18" t="s">
        <v>7730</v>
      </c>
      <c r="F3889" s="18" t="s">
        <v>2055</v>
      </c>
      <c r="G3889" s="18" t="s">
        <v>2071</v>
      </c>
      <c r="H3889" s="18" t="s">
        <v>2072</v>
      </c>
      <c r="I3889" s="18" t="s">
        <v>2058</v>
      </c>
      <c r="J3889" s="18" t="s">
        <v>7731</v>
      </c>
    </row>
    <row r="3890" s="12" customFormat="1" ht="42" customHeight="1" spans="1:10">
      <c r="A3890" s="18"/>
      <c r="B3890" s="18"/>
      <c r="C3890" s="18" t="s">
        <v>2052</v>
      </c>
      <c r="D3890" s="18" t="s">
        <v>2088</v>
      </c>
      <c r="E3890" s="18" t="s">
        <v>7732</v>
      </c>
      <c r="F3890" s="18" t="s">
        <v>2106</v>
      </c>
      <c r="G3890" s="18" t="s">
        <v>7733</v>
      </c>
      <c r="H3890" s="18" t="s">
        <v>4250</v>
      </c>
      <c r="I3890" s="18" t="s">
        <v>2058</v>
      </c>
      <c r="J3890" s="18" t="s">
        <v>7732</v>
      </c>
    </row>
    <row r="3891" s="12" customFormat="1" ht="42" customHeight="1" spans="1:10">
      <c r="A3891" s="18"/>
      <c r="B3891" s="18"/>
      <c r="C3891" s="18" t="s">
        <v>2052</v>
      </c>
      <c r="D3891" s="18" t="s">
        <v>2110</v>
      </c>
      <c r="E3891" s="18" t="s">
        <v>2111</v>
      </c>
      <c r="F3891" s="18" t="s">
        <v>2106</v>
      </c>
      <c r="G3891" s="18" t="s">
        <v>7734</v>
      </c>
      <c r="H3891" s="18" t="s">
        <v>3863</v>
      </c>
      <c r="I3891" s="18" t="s">
        <v>2058</v>
      </c>
      <c r="J3891" s="18" t="s">
        <v>7735</v>
      </c>
    </row>
    <row r="3892" s="12" customFormat="1" ht="42" customHeight="1" spans="1:10">
      <c r="A3892" s="18"/>
      <c r="B3892" s="18"/>
      <c r="C3892" s="18" t="s">
        <v>2060</v>
      </c>
      <c r="D3892" s="18" t="s">
        <v>2061</v>
      </c>
      <c r="E3892" s="18" t="s">
        <v>7736</v>
      </c>
      <c r="F3892" s="18" t="s">
        <v>2070</v>
      </c>
      <c r="G3892" s="18" t="s">
        <v>2103</v>
      </c>
      <c r="H3892" s="18" t="s">
        <v>2072</v>
      </c>
      <c r="I3892" s="18" t="s">
        <v>2065</v>
      </c>
      <c r="J3892" s="18" t="s">
        <v>7737</v>
      </c>
    </row>
    <row r="3893" s="12" customFormat="1" ht="42" customHeight="1" spans="1:10">
      <c r="A3893" s="18"/>
      <c r="B3893" s="18"/>
      <c r="C3893" s="18" t="s">
        <v>2060</v>
      </c>
      <c r="D3893" s="18" t="s">
        <v>2061</v>
      </c>
      <c r="E3893" s="18" t="s">
        <v>7738</v>
      </c>
      <c r="F3893" s="18" t="s">
        <v>2055</v>
      </c>
      <c r="G3893" s="18" t="s">
        <v>4518</v>
      </c>
      <c r="H3893" s="18" t="s">
        <v>2064</v>
      </c>
      <c r="I3893" s="18" t="s">
        <v>2065</v>
      </c>
      <c r="J3893" s="18" t="s">
        <v>7739</v>
      </c>
    </row>
    <row r="3894" s="12" customFormat="1" ht="42" customHeight="1" spans="1:10">
      <c r="A3894" s="18"/>
      <c r="B3894" s="18"/>
      <c r="C3894" s="18" t="s">
        <v>2060</v>
      </c>
      <c r="D3894" s="18" t="s">
        <v>2061</v>
      </c>
      <c r="E3894" s="18" t="s">
        <v>7740</v>
      </c>
      <c r="F3894" s="18" t="s">
        <v>2106</v>
      </c>
      <c r="G3894" s="18" t="s">
        <v>2362</v>
      </c>
      <c r="H3894" s="18" t="s">
        <v>2072</v>
      </c>
      <c r="I3894" s="18" t="s">
        <v>2058</v>
      </c>
      <c r="J3894" s="18" t="s">
        <v>7741</v>
      </c>
    </row>
    <row r="3895" s="12" customFormat="1" ht="42" customHeight="1" spans="1:10">
      <c r="A3895" s="18"/>
      <c r="B3895" s="18"/>
      <c r="C3895" s="18" t="s">
        <v>2060</v>
      </c>
      <c r="D3895" s="18" t="s">
        <v>2061</v>
      </c>
      <c r="E3895" s="18" t="s">
        <v>7742</v>
      </c>
      <c r="F3895" s="18" t="s">
        <v>2055</v>
      </c>
      <c r="G3895" s="18" t="s">
        <v>2535</v>
      </c>
      <c r="H3895" s="18" t="s">
        <v>2064</v>
      </c>
      <c r="I3895" s="18" t="s">
        <v>2065</v>
      </c>
      <c r="J3895" s="18" t="s">
        <v>7743</v>
      </c>
    </row>
    <row r="3896" s="12" customFormat="1" ht="42" customHeight="1" spans="1:10">
      <c r="A3896" s="18"/>
      <c r="B3896" s="18"/>
      <c r="C3896" s="18" t="s">
        <v>2060</v>
      </c>
      <c r="D3896" s="18" t="s">
        <v>2193</v>
      </c>
      <c r="E3896" s="18" t="s">
        <v>7744</v>
      </c>
      <c r="F3896" s="18" t="s">
        <v>2055</v>
      </c>
      <c r="G3896" s="18" t="s">
        <v>4036</v>
      </c>
      <c r="H3896" s="18" t="s">
        <v>2064</v>
      </c>
      <c r="I3896" s="18" t="s">
        <v>2065</v>
      </c>
      <c r="J3896" s="18" t="s">
        <v>7745</v>
      </c>
    </row>
    <row r="3897" s="12" customFormat="1" ht="42" customHeight="1" spans="1:10">
      <c r="A3897" s="18"/>
      <c r="B3897" s="18"/>
      <c r="C3897" s="18" t="s">
        <v>2067</v>
      </c>
      <c r="D3897" s="18" t="s">
        <v>2068</v>
      </c>
      <c r="E3897" s="18" t="s">
        <v>2847</v>
      </c>
      <c r="F3897" s="18" t="s">
        <v>2070</v>
      </c>
      <c r="G3897" s="18" t="s">
        <v>2071</v>
      </c>
      <c r="H3897" s="18" t="s">
        <v>2072</v>
      </c>
      <c r="I3897" s="18" t="s">
        <v>2058</v>
      </c>
      <c r="J3897" s="18" t="s">
        <v>2955</v>
      </c>
    </row>
    <row r="3898" s="12" customFormat="1" ht="42" customHeight="1" spans="1:10">
      <c r="A3898" s="18"/>
      <c r="B3898" s="18"/>
      <c r="C3898" s="18" t="s">
        <v>2067</v>
      </c>
      <c r="D3898" s="18" t="s">
        <v>2068</v>
      </c>
      <c r="E3898" s="18" t="s">
        <v>2202</v>
      </c>
      <c r="F3898" s="18" t="s">
        <v>2070</v>
      </c>
      <c r="G3898" s="18" t="s">
        <v>2071</v>
      </c>
      <c r="H3898" s="18" t="s">
        <v>2072</v>
      </c>
      <c r="I3898" s="18" t="s">
        <v>2058</v>
      </c>
      <c r="J3898" s="18" t="s">
        <v>2399</v>
      </c>
    </row>
    <row r="3899" s="12" customFormat="1" ht="42" customHeight="1" spans="1:10">
      <c r="A3899" s="18" t="s">
        <v>4545</v>
      </c>
      <c r="B3899" s="18" t="s">
        <v>3742</v>
      </c>
      <c r="C3899" s="18" t="s">
        <v>2052</v>
      </c>
      <c r="D3899" s="18" t="s">
        <v>2053</v>
      </c>
      <c r="E3899" s="18" t="s">
        <v>3834</v>
      </c>
      <c r="F3899" s="18" t="s">
        <v>2055</v>
      </c>
      <c r="G3899" s="18" t="s">
        <v>3679</v>
      </c>
      <c r="H3899" s="18" t="s">
        <v>2057</v>
      </c>
      <c r="I3899" s="18" t="s">
        <v>2058</v>
      </c>
      <c r="J3899" s="18" t="s">
        <v>3750</v>
      </c>
    </row>
    <row r="3900" s="12" customFormat="1" ht="42" customHeight="1" spans="1:10">
      <c r="A3900" s="18"/>
      <c r="B3900" s="18"/>
      <c r="C3900" s="18" t="s">
        <v>2060</v>
      </c>
      <c r="D3900" s="18" t="s">
        <v>2061</v>
      </c>
      <c r="E3900" s="18" t="s">
        <v>2062</v>
      </c>
      <c r="F3900" s="18" t="s">
        <v>2055</v>
      </c>
      <c r="G3900" s="18" t="s">
        <v>2063</v>
      </c>
      <c r="H3900" s="18" t="s">
        <v>2064</v>
      </c>
      <c r="I3900" s="18" t="s">
        <v>2065</v>
      </c>
      <c r="J3900" s="18" t="s">
        <v>2066</v>
      </c>
    </row>
    <row r="3901" s="12" customFormat="1" ht="42" customHeight="1" spans="1:10">
      <c r="A3901" s="18"/>
      <c r="B3901" s="18"/>
      <c r="C3901" s="18" t="s">
        <v>2067</v>
      </c>
      <c r="D3901" s="18" t="s">
        <v>2068</v>
      </c>
      <c r="E3901" s="18" t="s">
        <v>2069</v>
      </c>
      <c r="F3901" s="18" t="s">
        <v>2070</v>
      </c>
      <c r="G3901" s="18" t="s">
        <v>2071</v>
      </c>
      <c r="H3901" s="18" t="s">
        <v>2072</v>
      </c>
      <c r="I3901" s="18" t="s">
        <v>2058</v>
      </c>
      <c r="J3901" s="18" t="s">
        <v>2073</v>
      </c>
    </row>
    <row r="3902" s="12" customFormat="1" ht="42" customHeight="1" spans="1:10">
      <c r="A3902" s="18"/>
      <c r="B3902" s="18"/>
      <c r="C3902" s="18" t="s">
        <v>2067</v>
      </c>
      <c r="D3902" s="18" t="s">
        <v>2068</v>
      </c>
      <c r="E3902" s="18" t="s">
        <v>2074</v>
      </c>
      <c r="F3902" s="18" t="s">
        <v>2070</v>
      </c>
      <c r="G3902" s="18" t="s">
        <v>2071</v>
      </c>
      <c r="H3902" s="18" t="s">
        <v>2072</v>
      </c>
      <c r="I3902" s="18" t="s">
        <v>2058</v>
      </c>
      <c r="J3902" s="18" t="s">
        <v>2075</v>
      </c>
    </row>
    <row r="3903" s="12" customFormat="1" ht="42" customHeight="1" spans="1:10">
      <c r="A3903" s="18" t="s">
        <v>7746</v>
      </c>
      <c r="B3903" s="18" t="s">
        <v>7747</v>
      </c>
      <c r="C3903" s="18" t="s">
        <v>2052</v>
      </c>
      <c r="D3903" s="18" t="s">
        <v>2053</v>
      </c>
      <c r="E3903" s="18" t="s">
        <v>7748</v>
      </c>
      <c r="F3903" s="18" t="s">
        <v>2070</v>
      </c>
      <c r="G3903" s="18" t="s">
        <v>4599</v>
      </c>
      <c r="H3903" s="18" t="s">
        <v>2222</v>
      </c>
      <c r="I3903" s="18" t="s">
        <v>2058</v>
      </c>
      <c r="J3903" s="18" t="s">
        <v>7749</v>
      </c>
    </row>
    <row r="3904" s="12" customFormat="1" ht="42" customHeight="1" spans="1:10">
      <c r="A3904" s="18"/>
      <c r="B3904" s="18"/>
      <c r="C3904" s="18" t="s">
        <v>2052</v>
      </c>
      <c r="D3904" s="18" t="s">
        <v>2053</v>
      </c>
      <c r="E3904" s="18" t="s">
        <v>7750</v>
      </c>
      <c r="F3904" s="18" t="s">
        <v>2070</v>
      </c>
      <c r="G3904" s="18" t="s">
        <v>5517</v>
      </c>
      <c r="H3904" s="18" t="s">
        <v>2211</v>
      </c>
      <c r="I3904" s="18" t="s">
        <v>2058</v>
      </c>
      <c r="J3904" s="18" t="s">
        <v>7751</v>
      </c>
    </row>
    <row r="3905" s="12" customFormat="1" ht="42" customHeight="1" spans="1:10">
      <c r="A3905" s="18"/>
      <c r="B3905" s="18"/>
      <c r="C3905" s="18" t="s">
        <v>2052</v>
      </c>
      <c r="D3905" s="18" t="s">
        <v>2053</v>
      </c>
      <c r="E3905" s="18" t="s">
        <v>7752</v>
      </c>
      <c r="F3905" s="18" t="s">
        <v>2070</v>
      </c>
      <c r="G3905" s="18" t="s">
        <v>5517</v>
      </c>
      <c r="H3905" s="18" t="s">
        <v>2211</v>
      </c>
      <c r="I3905" s="18" t="s">
        <v>2058</v>
      </c>
      <c r="J3905" s="18" t="s">
        <v>7753</v>
      </c>
    </row>
    <row r="3906" s="12" customFormat="1" ht="42" customHeight="1" spans="1:10">
      <c r="A3906" s="18"/>
      <c r="B3906" s="18"/>
      <c r="C3906" s="18" t="s">
        <v>2052</v>
      </c>
      <c r="D3906" s="18" t="s">
        <v>2053</v>
      </c>
      <c r="E3906" s="18" t="s">
        <v>7754</v>
      </c>
      <c r="F3906" s="18" t="s">
        <v>2070</v>
      </c>
      <c r="G3906" s="18" t="s">
        <v>3128</v>
      </c>
      <c r="H3906" s="18" t="s">
        <v>2100</v>
      </c>
      <c r="I3906" s="18" t="s">
        <v>2058</v>
      </c>
      <c r="J3906" s="18" t="s">
        <v>7755</v>
      </c>
    </row>
    <row r="3907" s="12" customFormat="1" ht="42" customHeight="1" spans="1:10">
      <c r="A3907" s="18"/>
      <c r="B3907" s="18"/>
      <c r="C3907" s="18" t="s">
        <v>2052</v>
      </c>
      <c r="D3907" s="18" t="s">
        <v>2053</v>
      </c>
      <c r="E3907" s="18" t="s">
        <v>7756</v>
      </c>
      <c r="F3907" s="18" t="s">
        <v>2070</v>
      </c>
      <c r="G3907" s="18" t="s">
        <v>5517</v>
      </c>
      <c r="H3907" s="18" t="s">
        <v>2211</v>
      </c>
      <c r="I3907" s="18" t="s">
        <v>2058</v>
      </c>
      <c r="J3907" s="18" t="s">
        <v>7757</v>
      </c>
    </row>
    <row r="3908" s="12" customFormat="1" ht="42" customHeight="1" spans="1:10">
      <c r="A3908" s="18"/>
      <c r="B3908" s="18"/>
      <c r="C3908" s="18" t="s">
        <v>2052</v>
      </c>
      <c r="D3908" s="18" t="s">
        <v>2053</v>
      </c>
      <c r="E3908" s="18" t="s">
        <v>7758</v>
      </c>
      <c r="F3908" s="18" t="s">
        <v>2070</v>
      </c>
      <c r="G3908" s="18" t="s">
        <v>2475</v>
      </c>
      <c r="H3908" s="18" t="s">
        <v>2100</v>
      </c>
      <c r="I3908" s="18" t="s">
        <v>2058</v>
      </c>
      <c r="J3908" s="18" t="s">
        <v>7759</v>
      </c>
    </row>
    <row r="3909" s="12" customFormat="1" ht="42" customHeight="1" spans="1:10">
      <c r="A3909" s="18"/>
      <c r="B3909" s="18"/>
      <c r="C3909" s="18" t="s">
        <v>2052</v>
      </c>
      <c r="D3909" s="18" t="s">
        <v>2053</v>
      </c>
      <c r="E3909" s="18" t="s">
        <v>7760</v>
      </c>
      <c r="F3909" s="18" t="s">
        <v>2070</v>
      </c>
      <c r="G3909" s="18" t="s">
        <v>7761</v>
      </c>
      <c r="H3909" s="18" t="s">
        <v>3155</v>
      </c>
      <c r="I3909" s="18" t="s">
        <v>2058</v>
      </c>
      <c r="J3909" s="18" t="s">
        <v>7762</v>
      </c>
    </row>
    <row r="3910" s="12" customFormat="1" ht="42" customHeight="1" spans="1:10">
      <c r="A3910" s="18"/>
      <c r="B3910" s="18"/>
      <c r="C3910" s="18" t="s">
        <v>2052</v>
      </c>
      <c r="D3910" s="18" t="s">
        <v>2053</v>
      </c>
      <c r="E3910" s="18" t="s">
        <v>7763</v>
      </c>
      <c r="F3910" s="18" t="s">
        <v>2070</v>
      </c>
      <c r="G3910" s="18" t="s">
        <v>5517</v>
      </c>
      <c r="H3910" s="18" t="s">
        <v>2211</v>
      </c>
      <c r="I3910" s="18" t="s">
        <v>2058</v>
      </c>
      <c r="J3910" s="18" t="s">
        <v>7764</v>
      </c>
    </row>
    <row r="3911" s="12" customFormat="1" ht="42" customHeight="1" spans="1:10">
      <c r="A3911" s="18"/>
      <c r="B3911" s="18"/>
      <c r="C3911" s="18" t="s">
        <v>2052</v>
      </c>
      <c r="D3911" s="18" t="s">
        <v>2084</v>
      </c>
      <c r="E3911" s="18" t="s">
        <v>7765</v>
      </c>
      <c r="F3911" s="18" t="s">
        <v>2070</v>
      </c>
      <c r="G3911" s="18" t="s">
        <v>2071</v>
      </c>
      <c r="H3911" s="18" t="s">
        <v>2072</v>
      </c>
      <c r="I3911" s="18" t="s">
        <v>2058</v>
      </c>
      <c r="J3911" s="18" t="s">
        <v>7766</v>
      </c>
    </row>
    <row r="3912" s="12" customFormat="1" ht="42" customHeight="1" spans="1:10">
      <c r="A3912" s="18"/>
      <c r="B3912" s="18"/>
      <c r="C3912" s="18" t="s">
        <v>2052</v>
      </c>
      <c r="D3912" s="18" t="s">
        <v>2084</v>
      </c>
      <c r="E3912" s="18" t="s">
        <v>7767</v>
      </c>
      <c r="F3912" s="18" t="s">
        <v>2070</v>
      </c>
      <c r="G3912" s="18" t="s">
        <v>2071</v>
      </c>
      <c r="H3912" s="18" t="s">
        <v>2072</v>
      </c>
      <c r="I3912" s="18" t="s">
        <v>2058</v>
      </c>
      <c r="J3912" s="18" t="s">
        <v>7768</v>
      </c>
    </row>
    <row r="3913" s="12" customFormat="1" ht="42" customHeight="1" spans="1:10">
      <c r="A3913" s="18"/>
      <c r="B3913" s="18"/>
      <c r="C3913" s="18" t="s">
        <v>2052</v>
      </c>
      <c r="D3913" s="18" t="s">
        <v>2084</v>
      </c>
      <c r="E3913" s="18" t="s">
        <v>7769</v>
      </c>
      <c r="F3913" s="18" t="s">
        <v>2070</v>
      </c>
      <c r="G3913" s="18" t="s">
        <v>2071</v>
      </c>
      <c r="H3913" s="18" t="s">
        <v>2072</v>
      </c>
      <c r="I3913" s="18" t="s">
        <v>2058</v>
      </c>
      <c r="J3913" s="18" t="s">
        <v>7770</v>
      </c>
    </row>
    <row r="3914" s="12" customFormat="1" ht="42" customHeight="1" spans="1:10">
      <c r="A3914" s="18"/>
      <c r="B3914" s="18"/>
      <c r="C3914" s="18" t="s">
        <v>2052</v>
      </c>
      <c r="D3914" s="18" t="s">
        <v>2088</v>
      </c>
      <c r="E3914" s="18" t="s">
        <v>7771</v>
      </c>
      <c r="F3914" s="18" t="s">
        <v>2070</v>
      </c>
      <c r="G3914" s="18" t="s">
        <v>2071</v>
      </c>
      <c r="H3914" s="18" t="s">
        <v>2072</v>
      </c>
      <c r="I3914" s="18" t="s">
        <v>2058</v>
      </c>
      <c r="J3914" s="18" t="s">
        <v>7772</v>
      </c>
    </row>
    <row r="3915" s="12" customFormat="1" ht="42" customHeight="1" spans="1:10">
      <c r="A3915" s="18"/>
      <c r="B3915" s="18"/>
      <c r="C3915" s="18" t="s">
        <v>2052</v>
      </c>
      <c r="D3915" s="18" t="s">
        <v>2088</v>
      </c>
      <c r="E3915" s="18" t="s">
        <v>7732</v>
      </c>
      <c r="F3915" s="18" t="s">
        <v>2106</v>
      </c>
      <c r="G3915" s="18" t="s">
        <v>7733</v>
      </c>
      <c r="H3915" s="18" t="s">
        <v>4250</v>
      </c>
      <c r="I3915" s="18" t="s">
        <v>2058</v>
      </c>
      <c r="J3915" s="18" t="s">
        <v>7773</v>
      </c>
    </row>
    <row r="3916" s="12" customFormat="1" ht="42" customHeight="1" spans="1:10">
      <c r="A3916" s="18"/>
      <c r="B3916" s="18"/>
      <c r="C3916" s="18" t="s">
        <v>2052</v>
      </c>
      <c r="D3916" s="18" t="s">
        <v>2088</v>
      </c>
      <c r="E3916" s="18" t="s">
        <v>7774</v>
      </c>
      <c r="F3916" s="18" t="s">
        <v>2070</v>
      </c>
      <c r="G3916" s="18" t="s">
        <v>2071</v>
      </c>
      <c r="H3916" s="18" t="s">
        <v>2072</v>
      </c>
      <c r="I3916" s="18" t="s">
        <v>2058</v>
      </c>
      <c r="J3916" s="18" t="s">
        <v>7775</v>
      </c>
    </row>
    <row r="3917" s="12" customFormat="1" ht="42" customHeight="1" spans="1:10">
      <c r="A3917" s="18"/>
      <c r="B3917" s="18"/>
      <c r="C3917" s="18" t="s">
        <v>2052</v>
      </c>
      <c r="D3917" s="18" t="s">
        <v>2110</v>
      </c>
      <c r="E3917" s="18" t="s">
        <v>2111</v>
      </c>
      <c r="F3917" s="18" t="s">
        <v>2070</v>
      </c>
      <c r="G3917" s="18" t="s">
        <v>7776</v>
      </c>
      <c r="H3917" s="18" t="s">
        <v>3863</v>
      </c>
      <c r="I3917" s="18" t="s">
        <v>2058</v>
      </c>
      <c r="J3917" s="18" t="s">
        <v>7735</v>
      </c>
    </row>
    <row r="3918" s="12" customFormat="1" ht="42" customHeight="1" spans="1:10">
      <c r="A3918" s="18"/>
      <c r="B3918" s="18"/>
      <c r="C3918" s="18" t="s">
        <v>2060</v>
      </c>
      <c r="D3918" s="18" t="s">
        <v>2061</v>
      </c>
      <c r="E3918" s="18" t="s">
        <v>7777</v>
      </c>
      <c r="F3918" s="18" t="s">
        <v>2055</v>
      </c>
      <c r="G3918" s="18" t="s">
        <v>2114</v>
      </c>
      <c r="H3918" s="18" t="s">
        <v>2064</v>
      </c>
      <c r="I3918" s="18" t="s">
        <v>2065</v>
      </c>
      <c r="J3918" s="18" t="s">
        <v>7778</v>
      </c>
    </row>
    <row r="3919" s="12" customFormat="1" ht="42" customHeight="1" spans="1:10">
      <c r="A3919" s="18"/>
      <c r="B3919" s="18"/>
      <c r="C3919" s="18" t="s">
        <v>2060</v>
      </c>
      <c r="D3919" s="18" t="s">
        <v>2193</v>
      </c>
      <c r="E3919" s="18" t="s">
        <v>7779</v>
      </c>
      <c r="F3919" s="18" t="s">
        <v>2055</v>
      </c>
      <c r="G3919" s="18" t="s">
        <v>2114</v>
      </c>
      <c r="H3919" s="18" t="s">
        <v>2064</v>
      </c>
      <c r="I3919" s="18" t="s">
        <v>2065</v>
      </c>
      <c r="J3919" s="18" t="s">
        <v>7780</v>
      </c>
    </row>
    <row r="3920" s="12" customFormat="1" ht="42" customHeight="1" spans="1:10">
      <c r="A3920" s="18"/>
      <c r="B3920" s="18"/>
      <c r="C3920" s="18" t="s">
        <v>2067</v>
      </c>
      <c r="D3920" s="18" t="s">
        <v>2068</v>
      </c>
      <c r="E3920" s="18" t="s">
        <v>2847</v>
      </c>
      <c r="F3920" s="18" t="s">
        <v>2070</v>
      </c>
      <c r="G3920" s="18" t="s">
        <v>2071</v>
      </c>
      <c r="H3920" s="18" t="s">
        <v>2072</v>
      </c>
      <c r="I3920" s="18" t="s">
        <v>2058</v>
      </c>
      <c r="J3920" s="18" t="s">
        <v>2955</v>
      </c>
    </row>
    <row r="3921" s="12" customFormat="1" ht="42" customHeight="1" spans="1:10">
      <c r="A3921" s="18"/>
      <c r="B3921" s="18"/>
      <c r="C3921" s="18" t="s">
        <v>2067</v>
      </c>
      <c r="D3921" s="18" t="s">
        <v>2068</v>
      </c>
      <c r="E3921" s="18" t="s">
        <v>2202</v>
      </c>
      <c r="F3921" s="18" t="s">
        <v>2070</v>
      </c>
      <c r="G3921" s="18" t="s">
        <v>2071</v>
      </c>
      <c r="H3921" s="18" t="s">
        <v>2072</v>
      </c>
      <c r="I3921" s="18" t="s">
        <v>2058</v>
      </c>
      <c r="J3921" s="18" t="s">
        <v>2399</v>
      </c>
    </row>
    <row r="3922" s="12" customFormat="1" ht="42" customHeight="1" spans="1:10">
      <c r="A3922" s="18" t="s">
        <v>7781</v>
      </c>
      <c r="B3922" s="18" t="s">
        <v>7782</v>
      </c>
      <c r="C3922" s="18" t="s">
        <v>2052</v>
      </c>
      <c r="D3922" s="18" t="s">
        <v>2053</v>
      </c>
      <c r="E3922" s="18" t="s">
        <v>7783</v>
      </c>
      <c r="F3922" s="18" t="s">
        <v>2070</v>
      </c>
      <c r="G3922" s="18" t="s">
        <v>2915</v>
      </c>
      <c r="H3922" s="18" t="s">
        <v>2222</v>
      </c>
      <c r="I3922" s="18" t="s">
        <v>2058</v>
      </c>
      <c r="J3922" s="18" t="s">
        <v>7784</v>
      </c>
    </row>
    <row r="3923" s="12" customFormat="1" ht="42" customHeight="1" spans="1:10">
      <c r="A3923" s="18"/>
      <c r="B3923" s="18"/>
      <c r="C3923" s="18" t="s">
        <v>2052</v>
      </c>
      <c r="D3923" s="18" t="s">
        <v>2053</v>
      </c>
      <c r="E3923" s="18" t="s">
        <v>7785</v>
      </c>
      <c r="F3923" s="18" t="s">
        <v>2070</v>
      </c>
      <c r="G3923" s="18" t="s">
        <v>2799</v>
      </c>
      <c r="H3923" s="18" t="s">
        <v>2082</v>
      </c>
      <c r="I3923" s="18" t="s">
        <v>2058</v>
      </c>
      <c r="J3923" s="18" t="s">
        <v>7786</v>
      </c>
    </row>
    <row r="3924" s="12" customFormat="1" ht="42" customHeight="1" spans="1:10">
      <c r="A3924" s="18"/>
      <c r="B3924" s="18"/>
      <c r="C3924" s="18" t="s">
        <v>2052</v>
      </c>
      <c r="D3924" s="18" t="s">
        <v>2053</v>
      </c>
      <c r="E3924" s="18" t="s">
        <v>7787</v>
      </c>
      <c r="F3924" s="18" t="s">
        <v>2070</v>
      </c>
      <c r="G3924" s="18" t="s">
        <v>2799</v>
      </c>
      <c r="H3924" s="18" t="s">
        <v>2082</v>
      </c>
      <c r="I3924" s="18" t="s">
        <v>2058</v>
      </c>
      <c r="J3924" s="18" t="s">
        <v>7788</v>
      </c>
    </row>
    <row r="3925" s="12" customFormat="1" ht="42" customHeight="1" spans="1:10">
      <c r="A3925" s="18"/>
      <c r="B3925" s="18"/>
      <c r="C3925" s="18" t="s">
        <v>2052</v>
      </c>
      <c r="D3925" s="18" t="s">
        <v>2053</v>
      </c>
      <c r="E3925" s="18" t="s">
        <v>7789</v>
      </c>
      <c r="F3925" s="18" t="s">
        <v>2070</v>
      </c>
      <c r="G3925" s="18" t="s">
        <v>5517</v>
      </c>
      <c r="H3925" s="18" t="s">
        <v>2211</v>
      </c>
      <c r="I3925" s="18" t="s">
        <v>2058</v>
      </c>
      <c r="J3925" s="18" t="s">
        <v>7790</v>
      </c>
    </row>
    <row r="3926" s="12" customFormat="1" ht="42" customHeight="1" spans="1:10">
      <c r="A3926" s="18"/>
      <c r="B3926" s="18"/>
      <c r="C3926" s="18" t="s">
        <v>2052</v>
      </c>
      <c r="D3926" s="18" t="s">
        <v>2053</v>
      </c>
      <c r="E3926" s="18" t="s">
        <v>7791</v>
      </c>
      <c r="F3926" s="18" t="s">
        <v>2070</v>
      </c>
      <c r="G3926" s="18" t="s">
        <v>2795</v>
      </c>
      <c r="H3926" s="18" t="s">
        <v>2211</v>
      </c>
      <c r="I3926" s="18" t="s">
        <v>2058</v>
      </c>
      <c r="J3926" s="18" t="s">
        <v>7792</v>
      </c>
    </row>
    <row r="3927" s="12" customFormat="1" ht="42" customHeight="1" spans="1:10">
      <c r="A3927" s="18"/>
      <c r="B3927" s="18"/>
      <c r="C3927" s="18" t="s">
        <v>2052</v>
      </c>
      <c r="D3927" s="18" t="s">
        <v>2084</v>
      </c>
      <c r="E3927" s="18" t="s">
        <v>7793</v>
      </c>
      <c r="F3927" s="18" t="s">
        <v>2070</v>
      </c>
      <c r="G3927" s="18" t="s">
        <v>2071</v>
      </c>
      <c r="H3927" s="18" t="s">
        <v>2072</v>
      </c>
      <c r="I3927" s="18" t="s">
        <v>2058</v>
      </c>
      <c r="J3927" s="18" t="s">
        <v>7794</v>
      </c>
    </row>
    <row r="3928" s="12" customFormat="1" ht="42" customHeight="1" spans="1:10">
      <c r="A3928" s="18"/>
      <c r="B3928" s="18"/>
      <c r="C3928" s="18" t="s">
        <v>2052</v>
      </c>
      <c r="D3928" s="18" t="s">
        <v>2084</v>
      </c>
      <c r="E3928" s="18" t="s">
        <v>7795</v>
      </c>
      <c r="F3928" s="18" t="s">
        <v>2070</v>
      </c>
      <c r="G3928" s="18" t="s">
        <v>2071</v>
      </c>
      <c r="H3928" s="18" t="s">
        <v>2072</v>
      </c>
      <c r="I3928" s="18" t="s">
        <v>2058</v>
      </c>
      <c r="J3928" s="18" t="s">
        <v>7796</v>
      </c>
    </row>
    <row r="3929" s="12" customFormat="1" ht="42" customHeight="1" spans="1:10">
      <c r="A3929" s="18"/>
      <c r="B3929" s="18"/>
      <c r="C3929" s="18" t="s">
        <v>2052</v>
      </c>
      <c r="D3929" s="18" t="s">
        <v>2084</v>
      </c>
      <c r="E3929" s="18" t="s">
        <v>7797</v>
      </c>
      <c r="F3929" s="18" t="s">
        <v>2070</v>
      </c>
      <c r="G3929" s="18" t="s">
        <v>2071</v>
      </c>
      <c r="H3929" s="18" t="s">
        <v>2072</v>
      </c>
      <c r="I3929" s="18" t="s">
        <v>2058</v>
      </c>
      <c r="J3929" s="18" t="s">
        <v>7798</v>
      </c>
    </row>
    <row r="3930" s="12" customFormat="1" ht="42" customHeight="1" spans="1:10">
      <c r="A3930" s="18"/>
      <c r="B3930" s="18"/>
      <c r="C3930" s="18" t="s">
        <v>2052</v>
      </c>
      <c r="D3930" s="18" t="s">
        <v>2088</v>
      </c>
      <c r="E3930" s="18" t="s">
        <v>7799</v>
      </c>
      <c r="F3930" s="18" t="s">
        <v>2070</v>
      </c>
      <c r="G3930" s="18" t="s">
        <v>2071</v>
      </c>
      <c r="H3930" s="18" t="s">
        <v>2072</v>
      </c>
      <c r="I3930" s="18" t="s">
        <v>2058</v>
      </c>
      <c r="J3930" s="18" t="s">
        <v>7800</v>
      </c>
    </row>
    <row r="3931" s="12" customFormat="1" ht="42" customHeight="1" spans="1:10">
      <c r="A3931" s="18"/>
      <c r="B3931" s="18"/>
      <c r="C3931" s="18" t="s">
        <v>2052</v>
      </c>
      <c r="D3931" s="18" t="s">
        <v>2110</v>
      </c>
      <c r="E3931" s="18" t="s">
        <v>2111</v>
      </c>
      <c r="F3931" s="18" t="s">
        <v>2106</v>
      </c>
      <c r="G3931" s="18" t="s">
        <v>6599</v>
      </c>
      <c r="H3931" s="18" t="s">
        <v>3863</v>
      </c>
      <c r="I3931" s="18" t="s">
        <v>2058</v>
      </c>
      <c r="J3931" s="18" t="s">
        <v>7801</v>
      </c>
    </row>
    <row r="3932" s="12" customFormat="1" ht="42" customHeight="1" spans="1:10">
      <c r="A3932" s="18"/>
      <c r="B3932" s="18"/>
      <c r="C3932" s="18" t="s">
        <v>2060</v>
      </c>
      <c r="D3932" s="18" t="s">
        <v>3043</v>
      </c>
      <c r="E3932" s="18" t="s">
        <v>7802</v>
      </c>
      <c r="F3932" s="18" t="s">
        <v>2055</v>
      </c>
      <c r="G3932" s="18" t="s">
        <v>2092</v>
      </c>
      <c r="H3932" s="18" t="s">
        <v>2064</v>
      </c>
      <c r="I3932" s="18" t="s">
        <v>2065</v>
      </c>
      <c r="J3932" s="18" t="s">
        <v>7803</v>
      </c>
    </row>
    <row r="3933" s="12" customFormat="1" ht="42" customHeight="1" spans="1:10">
      <c r="A3933" s="18"/>
      <c r="B3933" s="18"/>
      <c r="C3933" s="18" t="s">
        <v>2060</v>
      </c>
      <c r="D3933" s="18" t="s">
        <v>2061</v>
      </c>
      <c r="E3933" s="18" t="s">
        <v>7804</v>
      </c>
      <c r="F3933" s="18" t="s">
        <v>2055</v>
      </c>
      <c r="G3933" s="18" t="s">
        <v>2253</v>
      </c>
      <c r="H3933" s="18" t="s">
        <v>2064</v>
      </c>
      <c r="I3933" s="18" t="s">
        <v>2065</v>
      </c>
      <c r="J3933" s="18" t="s">
        <v>7805</v>
      </c>
    </row>
    <row r="3934" s="12" customFormat="1" ht="42" customHeight="1" spans="1:10">
      <c r="A3934" s="18"/>
      <c r="B3934" s="18"/>
      <c r="C3934" s="18" t="s">
        <v>2060</v>
      </c>
      <c r="D3934" s="18" t="s">
        <v>2061</v>
      </c>
      <c r="E3934" s="18" t="s">
        <v>7806</v>
      </c>
      <c r="F3934" s="18" t="s">
        <v>2055</v>
      </c>
      <c r="G3934" s="18" t="s">
        <v>2253</v>
      </c>
      <c r="H3934" s="18" t="s">
        <v>2064</v>
      </c>
      <c r="I3934" s="18" t="s">
        <v>2065</v>
      </c>
      <c r="J3934" s="18" t="s">
        <v>7807</v>
      </c>
    </row>
    <row r="3935" s="12" customFormat="1" ht="42" customHeight="1" spans="1:10">
      <c r="A3935" s="18"/>
      <c r="B3935" s="18"/>
      <c r="C3935" s="18" t="s">
        <v>2067</v>
      </c>
      <c r="D3935" s="18" t="s">
        <v>2068</v>
      </c>
      <c r="E3935" s="18" t="s">
        <v>5512</v>
      </c>
      <c r="F3935" s="18" t="s">
        <v>2070</v>
      </c>
      <c r="G3935" s="18" t="s">
        <v>2071</v>
      </c>
      <c r="H3935" s="18" t="s">
        <v>2072</v>
      </c>
      <c r="I3935" s="18" t="s">
        <v>2058</v>
      </c>
      <c r="J3935" s="18" t="s">
        <v>2955</v>
      </c>
    </row>
    <row r="3936" s="12" customFormat="1" ht="42" customHeight="1" spans="1:10">
      <c r="A3936" s="18"/>
      <c r="B3936" s="18"/>
      <c r="C3936" s="18" t="s">
        <v>2067</v>
      </c>
      <c r="D3936" s="18" t="s">
        <v>2068</v>
      </c>
      <c r="E3936" s="18" t="s">
        <v>2202</v>
      </c>
      <c r="F3936" s="18" t="s">
        <v>2070</v>
      </c>
      <c r="G3936" s="18" t="s">
        <v>2071</v>
      </c>
      <c r="H3936" s="18" t="s">
        <v>2072</v>
      </c>
      <c r="I3936" s="18" t="s">
        <v>2058</v>
      </c>
      <c r="J3936" s="18" t="s">
        <v>2259</v>
      </c>
    </row>
    <row r="3937" s="12" customFormat="1" ht="42" customHeight="1" spans="1:10">
      <c r="A3937" s="18" t="s">
        <v>2226</v>
      </c>
      <c r="B3937" s="18" t="s">
        <v>3742</v>
      </c>
      <c r="C3937" s="18" t="s">
        <v>2052</v>
      </c>
      <c r="D3937" s="18" t="s">
        <v>2053</v>
      </c>
      <c r="E3937" s="18" t="s">
        <v>4824</v>
      </c>
      <c r="F3937" s="18" t="s">
        <v>2070</v>
      </c>
      <c r="G3937" s="18" t="s">
        <v>3679</v>
      </c>
      <c r="H3937" s="18" t="s">
        <v>2057</v>
      </c>
      <c r="I3937" s="18" t="s">
        <v>2058</v>
      </c>
      <c r="J3937" s="18" t="s">
        <v>4825</v>
      </c>
    </row>
    <row r="3938" s="12" customFormat="1" ht="42" customHeight="1" spans="1:10">
      <c r="A3938" s="18"/>
      <c r="B3938" s="18"/>
      <c r="C3938" s="18" t="s">
        <v>2060</v>
      </c>
      <c r="D3938" s="18" t="s">
        <v>2061</v>
      </c>
      <c r="E3938" s="18" t="s">
        <v>2062</v>
      </c>
      <c r="F3938" s="18" t="s">
        <v>2055</v>
      </c>
      <c r="G3938" s="18" t="s">
        <v>2063</v>
      </c>
      <c r="H3938" s="18" t="s">
        <v>2093</v>
      </c>
      <c r="I3938" s="18" t="s">
        <v>2065</v>
      </c>
      <c r="J3938" s="18" t="s">
        <v>4826</v>
      </c>
    </row>
    <row r="3939" s="12" customFormat="1" ht="42" customHeight="1" spans="1:10">
      <c r="A3939" s="18"/>
      <c r="B3939" s="18"/>
      <c r="C3939" s="18" t="s">
        <v>2067</v>
      </c>
      <c r="D3939" s="18" t="s">
        <v>2068</v>
      </c>
      <c r="E3939" s="18" t="s">
        <v>2074</v>
      </c>
      <c r="F3939" s="18" t="s">
        <v>2070</v>
      </c>
      <c r="G3939" s="18" t="s">
        <v>2071</v>
      </c>
      <c r="H3939" s="18" t="s">
        <v>2072</v>
      </c>
      <c r="I3939" s="18" t="s">
        <v>2058</v>
      </c>
      <c r="J3939" s="18" t="s">
        <v>2075</v>
      </c>
    </row>
    <row r="3940" s="12" customFormat="1" ht="42" customHeight="1" spans="1:10">
      <c r="A3940" s="18"/>
      <c r="B3940" s="18"/>
      <c r="C3940" s="18" t="s">
        <v>2067</v>
      </c>
      <c r="D3940" s="18" t="s">
        <v>2068</v>
      </c>
      <c r="E3940" s="18" t="s">
        <v>2069</v>
      </c>
      <c r="F3940" s="18" t="s">
        <v>2070</v>
      </c>
      <c r="G3940" s="18" t="s">
        <v>2071</v>
      </c>
      <c r="H3940" s="18" t="s">
        <v>2072</v>
      </c>
      <c r="I3940" s="18" t="s">
        <v>2058</v>
      </c>
      <c r="J3940" s="18" t="s">
        <v>4827</v>
      </c>
    </row>
    <row r="3941" s="12" customFormat="1" ht="42" customHeight="1" spans="1:10">
      <c r="A3941" s="17" t="s">
        <v>7808</v>
      </c>
      <c r="B3941" s="20"/>
      <c r="C3941" s="20"/>
      <c r="D3941" s="20"/>
      <c r="E3941" s="20"/>
      <c r="F3941" s="20"/>
      <c r="G3941" s="20"/>
      <c r="H3941" s="20"/>
      <c r="I3941" s="20"/>
      <c r="J3941" s="20"/>
    </row>
    <row r="3942" s="12" customFormat="1" ht="42" customHeight="1" spans="1:10">
      <c r="A3942" s="19" t="s">
        <v>7808</v>
      </c>
      <c r="B3942" s="20"/>
      <c r="C3942" s="20"/>
      <c r="D3942" s="20"/>
      <c r="E3942" s="20"/>
      <c r="F3942" s="20"/>
      <c r="G3942" s="20"/>
      <c r="H3942" s="20"/>
      <c r="I3942" s="20"/>
      <c r="J3942" s="20"/>
    </row>
    <row r="3943" s="12" customFormat="1" ht="42" customHeight="1" spans="1:10">
      <c r="A3943" s="18" t="s">
        <v>7809</v>
      </c>
      <c r="B3943" s="18" t="s">
        <v>7810</v>
      </c>
      <c r="C3943" s="18" t="s">
        <v>2052</v>
      </c>
      <c r="D3943" s="18" t="s">
        <v>2053</v>
      </c>
      <c r="E3943" s="18" t="s">
        <v>7811</v>
      </c>
      <c r="F3943" s="18" t="s">
        <v>2106</v>
      </c>
      <c r="G3943" s="18" t="s">
        <v>2165</v>
      </c>
      <c r="H3943" s="18" t="s">
        <v>2082</v>
      </c>
      <c r="I3943" s="18" t="s">
        <v>2058</v>
      </c>
      <c r="J3943" s="18" t="s">
        <v>7812</v>
      </c>
    </row>
    <row r="3944" s="12" customFormat="1" ht="42" customHeight="1" spans="1:10">
      <c r="A3944" s="18"/>
      <c r="B3944" s="18"/>
      <c r="C3944" s="18" t="s">
        <v>2052</v>
      </c>
      <c r="D3944" s="18" t="s">
        <v>2053</v>
      </c>
      <c r="E3944" s="18" t="s">
        <v>7813</v>
      </c>
      <c r="F3944" s="18" t="s">
        <v>2106</v>
      </c>
      <c r="G3944" s="18" t="s">
        <v>2799</v>
      </c>
      <c r="H3944" s="18" t="s">
        <v>2082</v>
      </c>
      <c r="I3944" s="18" t="s">
        <v>2058</v>
      </c>
      <c r="J3944" s="18" t="s">
        <v>7814</v>
      </c>
    </row>
    <row r="3945" s="12" customFormat="1" ht="42" customHeight="1" spans="1:10">
      <c r="A3945" s="18"/>
      <c r="B3945" s="18"/>
      <c r="C3945" s="18" t="s">
        <v>2052</v>
      </c>
      <c r="D3945" s="18" t="s">
        <v>2053</v>
      </c>
      <c r="E3945" s="18" t="s">
        <v>7815</v>
      </c>
      <c r="F3945" s="18" t="s">
        <v>2106</v>
      </c>
      <c r="G3945" s="18" t="s">
        <v>2128</v>
      </c>
      <c r="H3945" s="18" t="s">
        <v>2082</v>
      </c>
      <c r="I3945" s="18" t="s">
        <v>2058</v>
      </c>
      <c r="J3945" s="18" t="s">
        <v>7816</v>
      </c>
    </row>
    <row r="3946" s="12" customFormat="1" ht="42" customHeight="1" spans="1:10">
      <c r="A3946" s="18"/>
      <c r="B3946" s="18"/>
      <c r="C3946" s="18" t="s">
        <v>2052</v>
      </c>
      <c r="D3946" s="18" t="s">
        <v>2053</v>
      </c>
      <c r="E3946" s="18" t="s">
        <v>7817</v>
      </c>
      <c r="F3946" s="18" t="s">
        <v>2055</v>
      </c>
      <c r="G3946" s="18" t="s">
        <v>2556</v>
      </c>
      <c r="H3946" s="18" t="s">
        <v>3194</v>
      </c>
      <c r="I3946" s="18" t="s">
        <v>2058</v>
      </c>
      <c r="J3946" s="18" t="s">
        <v>7818</v>
      </c>
    </row>
    <row r="3947" s="12" customFormat="1" ht="42" customHeight="1" spans="1:10">
      <c r="A3947" s="18"/>
      <c r="B3947" s="18"/>
      <c r="C3947" s="18" t="s">
        <v>2052</v>
      </c>
      <c r="D3947" s="18" t="s">
        <v>2053</v>
      </c>
      <c r="E3947" s="18" t="s">
        <v>7819</v>
      </c>
      <c r="F3947" s="18" t="s">
        <v>2106</v>
      </c>
      <c r="G3947" s="18" t="s">
        <v>2125</v>
      </c>
      <c r="H3947" s="18" t="s">
        <v>2082</v>
      </c>
      <c r="I3947" s="18" t="s">
        <v>2058</v>
      </c>
      <c r="J3947" s="18" t="s">
        <v>7820</v>
      </c>
    </row>
    <row r="3948" s="12" customFormat="1" ht="42" customHeight="1" spans="1:10">
      <c r="A3948" s="18"/>
      <c r="B3948" s="18"/>
      <c r="C3948" s="18" t="s">
        <v>2052</v>
      </c>
      <c r="D3948" s="18" t="s">
        <v>2053</v>
      </c>
      <c r="E3948" s="18" t="s">
        <v>7821</v>
      </c>
      <c r="F3948" s="18" t="s">
        <v>2070</v>
      </c>
      <c r="G3948" s="18" t="s">
        <v>7822</v>
      </c>
      <c r="H3948" s="18" t="s">
        <v>2600</v>
      </c>
      <c r="I3948" s="18" t="s">
        <v>2058</v>
      </c>
      <c r="J3948" s="18" t="s">
        <v>7823</v>
      </c>
    </row>
    <row r="3949" s="12" customFormat="1" ht="42" customHeight="1" spans="1:10">
      <c r="A3949" s="18"/>
      <c r="B3949" s="18"/>
      <c r="C3949" s="18" t="s">
        <v>2052</v>
      </c>
      <c r="D3949" s="18" t="s">
        <v>2053</v>
      </c>
      <c r="E3949" s="18" t="s">
        <v>7824</v>
      </c>
      <c r="F3949" s="18" t="s">
        <v>2070</v>
      </c>
      <c r="G3949" s="18" t="s">
        <v>7825</v>
      </c>
      <c r="H3949" s="18" t="s">
        <v>2057</v>
      </c>
      <c r="I3949" s="18" t="s">
        <v>2058</v>
      </c>
      <c r="J3949" s="18" t="s">
        <v>7826</v>
      </c>
    </row>
    <row r="3950" s="12" customFormat="1" ht="42" customHeight="1" spans="1:10">
      <c r="A3950" s="18"/>
      <c r="B3950" s="18"/>
      <c r="C3950" s="18" t="s">
        <v>2052</v>
      </c>
      <c r="D3950" s="18" t="s">
        <v>2053</v>
      </c>
      <c r="E3950" s="18" t="s">
        <v>7827</v>
      </c>
      <c r="F3950" s="18" t="s">
        <v>2106</v>
      </c>
      <c r="G3950" s="18" t="s">
        <v>2135</v>
      </c>
      <c r="H3950" s="18" t="s">
        <v>3194</v>
      </c>
      <c r="I3950" s="18" t="s">
        <v>2058</v>
      </c>
      <c r="J3950" s="18" t="s">
        <v>7828</v>
      </c>
    </row>
    <row r="3951" s="12" customFormat="1" ht="42" customHeight="1" spans="1:10">
      <c r="A3951" s="18"/>
      <c r="B3951" s="18"/>
      <c r="C3951" s="18" t="s">
        <v>2052</v>
      </c>
      <c r="D3951" s="18" t="s">
        <v>2053</v>
      </c>
      <c r="E3951" s="18" t="s">
        <v>7829</v>
      </c>
      <c r="F3951" s="18" t="s">
        <v>2070</v>
      </c>
      <c r="G3951" s="18" t="s">
        <v>2079</v>
      </c>
      <c r="H3951" s="18" t="s">
        <v>2211</v>
      </c>
      <c r="I3951" s="18" t="s">
        <v>2058</v>
      </c>
      <c r="J3951" s="18" t="s">
        <v>7830</v>
      </c>
    </row>
    <row r="3952" s="12" customFormat="1" ht="42" customHeight="1" spans="1:10">
      <c r="A3952" s="18"/>
      <c r="B3952" s="18"/>
      <c r="C3952" s="18" t="s">
        <v>2052</v>
      </c>
      <c r="D3952" s="18" t="s">
        <v>2053</v>
      </c>
      <c r="E3952" s="18" t="s">
        <v>7831</v>
      </c>
      <c r="F3952" s="18" t="s">
        <v>3609</v>
      </c>
      <c r="G3952" s="18" t="s">
        <v>2128</v>
      </c>
      <c r="H3952" s="18" t="s">
        <v>2082</v>
      </c>
      <c r="I3952" s="18" t="s">
        <v>2058</v>
      </c>
      <c r="J3952" s="18" t="s">
        <v>7832</v>
      </c>
    </row>
    <row r="3953" s="12" customFormat="1" ht="42" customHeight="1" spans="1:10">
      <c r="A3953" s="18"/>
      <c r="B3953" s="18"/>
      <c r="C3953" s="18" t="s">
        <v>2052</v>
      </c>
      <c r="D3953" s="18" t="s">
        <v>2053</v>
      </c>
      <c r="E3953" s="18" t="s">
        <v>7833</v>
      </c>
      <c r="F3953" s="18" t="s">
        <v>2070</v>
      </c>
      <c r="G3953" s="18" t="s">
        <v>2165</v>
      </c>
      <c r="H3953" s="18" t="s">
        <v>5507</v>
      </c>
      <c r="I3953" s="18" t="s">
        <v>2058</v>
      </c>
      <c r="J3953" s="18" t="s">
        <v>7834</v>
      </c>
    </row>
    <row r="3954" s="12" customFormat="1" ht="42" customHeight="1" spans="1:10">
      <c r="A3954" s="18"/>
      <c r="B3954" s="18"/>
      <c r="C3954" s="18" t="s">
        <v>2052</v>
      </c>
      <c r="D3954" s="18" t="s">
        <v>2053</v>
      </c>
      <c r="E3954" s="18" t="s">
        <v>7835</v>
      </c>
      <c r="F3954" s="18" t="s">
        <v>2106</v>
      </c>
      <c r="G3954" s="18" t="s">
        <v>2135</v>
      </c>
      <c r="H3954" s="18" t="s">
        <v>2100</v>
      </c>
      <c r="I3954" s="18" t="s">
        <v>2058</v>
      </c>
      <c r="J3954" s="18" t="s">
        <v>7836</v>
      </c>
    </row>
    <row r="3955" s="12" customFormat="1" ht="42" customHeight="1" spans="1:10">
      <c r="A3955" s="18"/>
      <c r="B3955" s="18"/>
      <c r="C3955" s="18" t="s">
        <v>2052</v>
      </c>
      <c r="D3955" s="18" t="s">
        <v>2053</v>
      </c>
      <c r="E3955" s="18" t="s">
        <v>7837</v>
      </c>
      <c r="F3955" s="18" t="s">
        <v>2070</v>
      </c>
      <c r="G3955" s="18" t="s">
        <v>2079</v>
      </c>
      <c r="H3955" s="18" t="s">
        <v>2211</v>
      </c>
      <c r="I3955" s="18" t="s">
        <v>2058</v>
      </c>
      <c r="J3955" s="18" t="s">
        <v>7838</v>
      </c>
    </row>
    <row r="3956" s="12" customFormat="1" ht="42" customHeight="1" spans="1:10">
      <c r="A3956" s="18"/>
      <c r="B3956" s="18"/>
      <c r="C3956" s="18" t="s">
        <v>2052</v>
      </c>
      <c r="D3956" s="18" t="s">
        <v>2053</v>
      </c>
      <c r="E3956" s="18" t="s">
        <v>7839</v>
      </c>
      <c r="F3956" s="18" t="s">
        <v>2070</v>
      </c>
      <c r="G3956" s="18" t="s">
        <v>2079</v>
      </c>
      <c r="H3956" s="18" t="s">
        <v>2211</v>
      </c>
      <c r="I3956" s="18" t="s">
        <v>2058</v>
      </c>
      <c r="J3956" s="18" t="s">
        <v>7840</v>
      </c>
    </row>
    <row r="3957" s="12" customFormat="1" ht="42" customHeight="1" spans="1:10">
      <c r="A3957" s="18"/>
      <c r="B3957" s="18"/>
      <c r="C3957" s="18" t="s">
        <v>2052</v>
      </c>
      <c r="D3957" s="18" t="s">
        <v>2084</v>
      </c>
      <c r="E3957" s="18" t="s">
        <v>3179</v>
      </c>
      <c r="F3957" s="18" t="s">
        <v>2070</v>
      </c>
      <c r="G3957" s="18" t="s">
        <v>2071</v>
      </c>
      <c r="H3957" s="18" t="s">
        <v>2072</v>
      </c>
      <c r="I3957" s="18" t="s">
        <v>2058</v>
      </c>
      <c r="J3957" s="18" t="s">
        <v>7841</v>
      </c>
    </row>
    <row r="3958" s="12" customFormat="1" ht="42" customHeight="1" spans="1:10">
      <c r="A3958" s="18"/>
      <c r="B3958" s="18"/>
      <c r="C3958" s="18" t="s">
        <v>2052</v>
      </c>
      <c r="D3958" s="18" t="s">
        <v>2084</v>
      </c>
      <c r="E3958" s="18" t="s">
        <v>4016</v>
      </c>
      <c r="F3958" s="18" t="s">
        <v>2070</v>
      </c>
      <c r="G3958" s="18" t="s">
        <v>2103</v>
      </c>
      <c r="H3958" s="18" t="s">
        <v>2072</v>
      </c>
      <c r="I3958" s="18" t="s">
        <v>2058</v>
      </c>
      <c r="J3958" s="18" t="s">
        <v>7842</v>
      </c>
    </row>
    <row r="3959" s="12" customFormat="1" ht="42" customHeight="1" spans="1:10">
      <c r="A3959" s="18"/>
      <c r="B3959" s="18"/>
      <c r="C3959" s="18" t="s">
        <v>2052</v>
      </c>
      <c r="D3959" s="18" t="s">
        <v>2084</v>
      </c>
      <c r="E3959" s="18" t="s">
        <v>3229</v>
      </c>
      <c r="F3959" s="18" t="s">
        <v>2055</v>
      </c>
      <c r="G3959" s="18" t="s">
        <v>2086</v>
      </c>
      <c r="H3959" s="18" t="s">
        <v>2072</v>
      </c>
      <c r="I3959" s="18" t="s">
        <v>2058</v>
      </c>
      <c r="J3959" s="18" t="s">
        <v>7843</v>
      </c>
    </row>
    <row r="3960" s="12" customFormat="1" ht="42" customHeight="1" spans="1:10">
      <c r="A3960" s="18"/>
      <c r="B3960" s="18"/>
      <c r="C3960" s="18" t="s">
        <v>2052</v>
      </c>
      <c r="D3960" s="18" t="s">
        <v>2084</v>
      </c>
      <c r="E3960" s="18" t="s">
        <v>7844</v>
      </c>
      <c r="F3960" s="18" t="s">
        <v>2055</v>
      </c>
      <c r="G3960" s="18" t="s">
        <v>2086</v>
      </c>
      <c r="H3960" s="18" t="s">
        <v>2072</v>
      </c>
      <c r="I3960" s="18" t="s">
        <v>2058</v>
      </c>
      <c r="J3960" s="18" t="s">
        <v>7845</v>
      </c>
    </row>
    <row r="3961" s="12" customFormat="1" ht="42" customHeight="1" spans="1:10">
      <c r="A3961" s="18"/>
      <c r="B3961" s="18"/>
      <c r="C3961" s="18" t="s">
        <v>2052</v>
      </c>
      <c r="D3961" s="18" t="s">
        <v>2084</v>
      </c>
      <c r="E3961" s="18" t="s">
        <v>7846</v>
      </c>
      <c r="F3961" s="18" t="s">
        <v>2055</v>
      </c>
      <c r="G3961" s="18" t="s">
        <v>2086</v>
      </c>
      <c r="H3961" s="18" t="s">
        <v>2072</v>
      </c>
      <c r="I3961" s="18" t="s">
        <v>2058</v>
      </c>
      <c r="J3961" s="18" t="s">
        <v>7847</v>
      </c>
    </row>
    <row r="3962" s="12" customFormat="1" ht="42" customHeight="1" spans="1:10">
      <c r="A3962" s="18"/>
      <c r="B3962" s="18"/>
      <c r="C3962" s="18" t="s">
        <v>2052</v>
      </c>
      <c r="D3962" s="18" t="s">
        <v>2084</v>
      </c>
      <c r="E3962" s="18" t="s">
        <v>7848</v>
      </c>
      <c r="F3962" s="18" t="s">
        <v>2070</v>
      </c>
      <c r="G3962" s="18" t="s">
        <v>2086</v>
      </c>
      <c r="H3962" s="18" t="s">
        <v>2072</v>
      </c>
      <c r="I3962" s="18" t="s">
        <v>2058</v>
      </c>
      <c r="J3962" s="18" t="s">
        <v>7849</v>
      </c>
    </row>
    <row r="3963" s="12" customFormat="1" ht="42" customHeight="1" spans="1:10">
      <c r="A3963" s="18"/>
      <c r="B3963" s="18"/>
      <c r="C3963" s="18" t="s">
        <v>2052</v>
      </c>
      <c r="D3963" s="18" t="s">
        <v>2084</v>
      </c>
      <c r="E3963" s="18" t="s">
        <v>7850</v>
      </c>
      <c r="F3963" s="18" t="s">
        <v>2055</v>
      </c>
      <c r="G3963" s="18" t="s">
        <v>2086</v>
      </c>
      <c r="H3963" s="18" t="s">
        <v>2072</v>
      </c>
      <c r="I3963" s="18" t="s">
        <v>2058</v>
      </c>
      <c r="J3963" s="18" t="s">
        <v>7851</v>
      </c>
    </row>
    <row r="3964" s="12" customFormat="1" ht="42" customHeight="1" spans="1:10">
      <c r="A3964" s="18"/>
      <c r="B3964" s="18"/>
      <c r="C3964" s="18" t="s">
        <v>2052</v>
      </c>
      <c r="D3964" s="18" t="s">
        <v>2088</v>
      </c>
      <c r="E3964" s="18" t="s">
        <v>3313</v>
      </c>
      <c r="F3964" s="18" t="s">
        <v>2055</v>
      </c>
      <c r="G3964" s="18" t="s">
        <v>2294</v>
      </c>
      <c r="H3964" s="18" t="s">
        <v>2108</v>
      </c>
      <c r="I3964" s="18" t="s">
        <v>2058</v>
      </c>
      <c r="J3964" s="18" t="s">
        <v>2109</v>
      </c>
    </row>
    <row r="3965" s="12" customFormat="1" ht="42" customHeight="1" spans="1:10">
      <c r="A3965" s="18"/>
      <c r="B3965" s="18"/>
      <c r="C3965" s="18" t="s">
        <v>2052</v>
      </c>
      <c r="D3965" s="18" t="s">
        <v>2110</v>
      </c>
      <c r="E3965" s="18" t="s">
        <v>2111</v>
      </c>
      <c r="F3965" s="18" t="s">
        <v>2106</v>
      </c>
      <c r="G3965" s="18" t="s">
        <v>7852</v>
      </c>
      <c r="H3965" s="18" t="s">
        <v>2233</v>
      </c>
      <c r="I3965" s="18" t="s">
        <v>2058</v>
      </c>
      <c r="J3965" s="18" t="s">
        <v>3207</v>
      </c>
    </row>
    <row r="3966" s="12" customFormat="1" ht="42" customHeight="1" spans="1:10">
      <c r="A3966" s="18"/>
      <c r="B3966" s="18"/>
      <c r="C3966" s="18" t="s">
        <v>2060</v>
      </c>
      <c r="D3966" s="18" t="s">
        <v>2061</v>
      </c>
      <c r="E3966" s="18" t="s">
        <v>7853</v>
      </c>
      <c r="F3966" s="18" t="s">
        <v>2055</v>
      </c>
      <c r="G3966" s="18" t="s">
        <v>2272</v>
      </c>
      <c r="H3966" s="18" t="s">
        <v>2064</v>
      </c>
      <c r="I3966" s="18" t="s">
        <v>2065</v>
      </c>
      <c r="J3966" s="18" t="s">
        <v>7854</v>
      </c>
    </row>
    <row r="3967" s="12" customFormat="1" ht="42" customHeight="1" spans="1:10">
      <c r="A3967" s="18"/>
      <c r="B3967" s="18"/>
      <c r="C3967" s="18" t="s">
        <v>2060</v>
      </c>
      <c r="D3967" s="18" t="s">
        <v>2061</v>
      </c>
      <c r="E3967" s="18" t="s">
        <v>7855</v>
      </c>
      <c r="F3967" s="18" t="s">
        <v>2055</v>
      </c>
      <c r="G3967" s="18" t="s">
        <v>2195</v>
      </c>
      <c r="H3967" s="18" t="s">
        <v>2064</v>
      </c>
      <c r="I3967" s="18" t="s">
        <v>2065</v>
      </c>
      <c r="J3967" s="18" t="s">
        <v>7856</v>
      </c>
    </row>
    <row r="3968" s="12" customFormat="1" ht="42" customHeight="1" spans="1:10">
      <c r="A3968" s="18"/>
      <c r="B3968" s="18"/>
      <c r="C3968" s="18" t="s">
        <v>2060</v>
      </c>
      <c r="D3968" s="18" t="s">
        <v>2061</v>
      </c>
      <c r="E3968" s="18" t="s">
        <v>7857</v>
      </c>
      <c r="F3968" s="18" t="s">
        <v>2055</v>
      </c>
      <c r="G3968" s="18" t="s">
        <v>2272</v>
      </c>
      <c r="H3968" s="18" t="s">
        <v>2064</v>
      </c>
      <c r="I3968" s="18" t="s">
        <v>2065</v>
      </c>
      <c r="J3968" s="18" t="s">
        <v>7858</v>
      </c>
    </row>
    <row r="3969" s="12" customFormat="1" ht="42" customHeight="1" spans="1:10">
      <c r="A3969" s="18"/>
      <c r="B3969" s="18"/>
      <c r="C3969" s="18" t="s">
        <v>2060</v>
      </c>
      <c r="D3969" s="18" t="s">
        <v>2061</v>
      </c>
      <c r="E3969" s="18" t="s">
        <v>7859</v>
      </c>
      <c r="F3969" s="18" t="s">
        <v>2055</v>
      </c>
      <c r="G3969" s="18" t="s">
        <v>2296</v>
      </c>
      <c r="H3969" s="18" t="s">
        <v>2064</v>
      </c>
      <c r="I3969" s="18" t="s">
        <v>2065</v>
      </c>
      <c r="J3969" s="18" t="s">
        <v>7860</v>
      </c>
    </row>
    <row r="3970" s="12" customFormat="1" ht="42" customHeight="1" spans="1:10">
      <c r="A3970" s="18"/>
      <c r="B3970" s="18"/>
      <c r="C3970" s="18" t="s">
        <v>2060</v>
      </c>
      <c r="D3970" s="18" t="s">
        <v>2061</v>
      </c>
      <c r="E3970" s="18" t="s">
        <v>7861</v>
      </c>
      <c r="F3970" s="18" t="s">
        <v>2055</v>
      </c>
      <c r="G3970" s="18" t="s">
        <v>2296</v>
      </c>
      <c r="H3970" s="18" t="s">
        <v>2064</v>
      </c>
      <c r="I3970" s="18" t="s">
        <v>2065</v>
      </c>
      <c r="J3970" s="18" t="s">
        <v>7862</v>
      </c>
    </row>
    <row r="3971" s="12" customFormat="1" ht="42" customHeight="1" spans="1:10">
      <c r="A3971" s="18"/>
      <c r="B3971" s="18"/>
      <c r="C3971" s="18" t="s">
        <v>2060</v>
      </c>
      <c r="D3971" s="18" t="s">
        <v>2061</v>
      </c>
      <c r="E3971" s="18" t="s">
        <v>7863</v>
      </c>
      <c r="F3971" s="18" t="s">
        <v>2055</v>
      </c>
      <c r="G3971" s="18" t="s">
        <v>2187</v>
      </c>
      <c r="H3971" s="18" t="s">
        <v>2064</v>
      </c>
      <c r="I3971" s="18" t="s">
        <v>2065</v>
      </c>
      <c r="J3971" s="18" t="s">
        <v>7864</v>
      </c>
    </row>
    <row r="3972" s="12" customFormat="1" ht="42" customHeight="1" spans="1:10">
      <c r="A3972" s="18"/>
      <c r="B3972" s="18"/>
      <c r="C3972" s="18" t="s">
        <v>2060</v>
      </c>
      <c r="D3972" s="18" t="s">
        <v>2193</v>
      </c>
      <c r="E3972" s="18" t="s">
        <v>7865</v>
      </c>
      <c r="F3972" s="18" t="s">
        <v>2055</v>
      </c>
      <c r="G3972" s="18" t="s">
        <v>2272</v>
      </c>
      <c r="H3972" s="18" t="s">
        <v>2064</v>
      </c>
      <c r="I3972" s="18" t="s">
        <v>2065</v>
      </c>
      <c r="J3972" s="18" t="s">
        <v>7866</v>
      </c>
    </row>
    <row r="3973" s="12" customFormat="1" ht="42" customHeight="1" spans="1:10">
      <c r="A3973" s="18"/>
      <c r="B3973" s="18"/>
      <c r="C3973" s="18" t="s">
        <v>2060</v>
      </c>
      <c r="D3973" s="18" t="s">
        <v>2193</v>
      </c>
      <c r="E3973" s="18" t="s">
        <v>7867</v>
      </c>
      <c r="F3973" s="18" t="s">
        <v>2055</v>
      </c>
      <c r="G3973" s="18" t="s">
        <v>2149</v>
      </c>
      <c r="H3973" s="18" t="s">
        <v>2064</v>
      </c>
      <c r="I3973" s="18" t="s">
        <v>2065</v>
      </c>
      <c r="J3973" s="18" t="s">
        <v>7868</v>
      </c>
    </row>
    <row r="3974" s="12" customFormat="1" ht="42" customHeight="1" spans="1:10">
      <c r="A3974" s="18"/>
      <c r="B3974" s="18"/>
      <c r="C3974" s="18" t="s">
        <v>2060</v>
      </c>
      <c r="D3974" s="18" t="s">
        <v>2193</v>
      </c>
      <c r="E3974" s="18" t="s">
        <v>7869</v>
      </c>
      <c r="F3974" s="18" t="s">
        <v>2055</v>
      </c>
      <c r="G3974" s="18" t="s">
        <v>2272</v>
      </c>
      <c r="H3974" s="18" t="s">
        <v>2064</v>
      </c>
      <c r="I3974" s="18" t="s">
        <v>2065</v>
      </c>
      <c r="J3974" s="18" t="s">
        <v>7870</v>
      </c>
    </row>
    <row r="3975" s="12" customFormat="1" ht="42" customHeight="1" spans="1:10">
      <c r="A3975" s="18"/>
      <c r="B3975" s="18"/>
      <c r="C3975" s="18" t="s">
        <v>2067</v>
      </c>
      <c r="D3975" s="18" t="s">
        <v>2068</v>
      </c>
      <c r="E3975" s="18" t="s">
        <v>2258</v>
      </c>
      <c r="F3975" s="18" t="s">
        <v>2070</v>
      </c>
      <c r="G3975" s="18" t="s">
        <v>2071</v>
      </c>
      <c r="H3975" s="18" t="s">
        <v>2072</v>
      </c>
      <c r="I3975" s="18" t="s">
        <v>2058</v>
      </c>
      <c r="J3975" s="18" t="s">
        <v>2259</v>
      </c>
    </row>
    <row r="3976" s="12" customFormat="1" ht="42" customHeight="1" spans="1:10">
      <c r="A3976" s="18" t="s">
        <v>2276</v>
      </c>
      <c r="B3976" s="18" t="s">
        <v>7871</v>
      </c>
      <c r="C3976" s="18" t="s">
        <v>2052</v>
      </c>
      <c r="D3976" s="18" t="s">
        <v>2053</v>
      </c>
      <c r="E3976" s="18" t="s">
        <v>2278</v>
      </c>
      <c r="F3976" s="18" t="s">
        <v>2055</v>
      </c>
      <c r="G3976" s="18" t="s">
        <v>3115</v>
      </c>
      <c r="H3976" s="18" t="s">
        <v>2057</v>
      </c>
      <c r="I3976" s="18" t="s">
        <v>2058</v>
      </c>
      <c r="J3976" s="18" t="s">
        <v>7872</v>
      </c>
    </row>
    <row r="3977" s="12" customFormat="1" ht="42" customHeight="1" spans="1:10">
      <c r="A3977" s="18"/>
      <c r="B3977" s="18"/>
      <c r="C3977" s="18" t="s">
        <v>2052</v>
      </c>
      <c r="D3977" s="18" t="s">
        <v>2084</v>
      </c>
      <c r="E3977" s="18" t="s">
        <v>2280</v>
      </c>
      <c r="F3977" s="18" t="s">
        <v>2055</v>
      </c>
      <c r="G3977" s="18" t="s">
        <v>2210</v>
      </c>
      <c r="H3977" s="18" t="s">
        <v>2064</v>
      </c>
      <c r="I3977" s="18" t="s">
        <v>2065</v>
      </c>
      <c r="J3977" s="18" t="s">
        <v>7873</v>
      </c>
    </row>
    <row r="3978" s="12" customFormat="1" ht="42" customHeight="1" spans="1:10">
      <c r="A3978" s="18"/>
      <c r="B3978" s="18"/>
      <c r="C3978" s="18" t="s">
        <v>2052</v>
      </c>
      <c r="D3978" s="18" t="s">
        <v>2088</v>
      </c>
      <c r="E3978" s="18" t="s">
        <v>2282</v>
      </c>
      <c r="F3978" s="18" t="s">
        <v>2106</v>
      </c>
      <c r="G3978" s="18" t="s">
        <v>2079</v>
      </c>
      <c r="H3978" s="18" t="s">
        <v>2108</v>
      </c>
      <c r="I3978" s="18" t="s">
        <v>2058</v>
      </c>
      <c r="J3978" s="18" t="s">
        <v>2283</v>
      </c>
    </row>
    <row r="3979" s="12" customFormat="1" ht="42" customHeight="1" spans="1:10">
      <c r="A3979" s="18"/>
      <c r="B3979" s="18"/>
      <c r="C3979" s="18" t="s">
        <v>2052</v>
      </c>
      <c r="D3979" s="18" t="s">
        <v>2110</v>
      </c>
      <c r="E3979" s="18" t="s">
        <v>2111</v>
      </c>
      <c r="F3979" s="18" t="s">
        <v>2106</v>
      </c>
      <c r="G3979" s="18" t="s">
        <v>2071</v>
      </c>
      <c r="H3979" s="18" t="s">
        <v>2072</v>
      </c>
      <c r="I3979" s="18" t="s">
        <v>2058</v>
      </c>
      <c r="J3979" s="18" t="s">
        <v>2284</v>
      </c>
    </row>
    <row r="3980" s="12" customFormat="1" ht="42" customHeight="1" spans="1:10">
      <c r="A3980" s="18"/>
      <c r="B3980" s="18"/>
      <c r="C3980" s="18" t="s">
        <v>2060</v>
      </c>
      <c r="D3980" s="18" t="s">
        <v>2061</v>
      </c>
      <c r="E3980" s="18" t="s">
        <v>2285</v>
      </c>
      <c r="F3980" s="18" t="s">
        <v>2055</v>
      </c>
      <c r="G3980" s="18" t="s">
        <v>2114</v>
      </c>
      <c r="H3980" s="18" t="s">
        <v>2064</v>
      </c>
      <c r="I3980" s="18" t="s">
        <v>2065</v>
      </c>
      <c r="J3980" s="18" t="s">
        <v>2286</v>
      </c>
    </row>
    <row r="3981" s="12" customFormat="1" ht="42" customHeight="1" spans="1:10">
      <c r="A3981" s="18"/>
      <c r="B3981" s="18"/>
      <c r="C3981" s="18" t="s">
        <v>2067</v>
      </c>
      <c r="D3981" s="18" t="s">
        <v>2068</v>
      </c>
      <c r="E3981" s="18" t="s">
        <v>2258</v>
      </c>
      <c r="F3981" s="18" t="s">
        <v>2070</v>
      </c>
      <c r="G3981" s="18" t="s">
        <v>2071</v>
      </c>
      <c r="H3981" s="18" t="s">
        <v>2072</v>
      </c>
      <c r="I3981" s="18" t="s">
        <v>2058</v>
      </c>
      <c r="J3981" s="18" t="s">
        <v>2259</v>
      </c>
    </row>
    <row r="3982" s="12" customFormat="1" ht="42" customHeight="1" spans="1:10">
      <c r="A3982" s="18" t="s">
        <v>2050</v>
      </c>
      <c r="B3982" s="18" t="s">
        <v>2051</v>
      </c>
      <c r="C3982" s="18" t="s">
        <v>2052</v>
      </c>
      <c r="D3982" s="18" t="s">
        <v>2053</v>
      </c>
      <c r="E3982" s="18" t="s">
        <v>3891</v>
      </c>
      <c r="F3982" s="18" t="s">
        <v>2055</v>
      </c>
      <c r="G3982" s="18" t="s">
        <v>3115</v>
      </c>
      <c r="H3982" s="18" t="s">
        <v>2057</v>
      </c>
      <c r="I3982" s="18" t="s">
        <v>2058</v>
      </c>
      <c r="J3982" s="18" t="s">
        <v>2059</v>
      </c>
    </row>
    <row r="3983" s="12" customFormat="1" ht="42" customHeight="1" spans="1:10">
      <c r="A3983" s="18"/>
      <c r="B3983" s="18"/>
      <c r="C3983" s="18" t="s">
        <v>2060</v>
      </c>
      <c r="D3983" s="18" t="s">
        <v>2061</v>
      </c>
      <c r="E3983" s="18" t="s">
        <v>2062</v>
      </c>
      <c r="F3983" s="18" t="s">
        <v>2055</v>
      </c>
      <c r="G3983" s="18" t="s">
        <v>2063</v>
      </c>
      <c r="H3983" s="18" t="s">
        <v>2064</v>
      </c>
      <c r="I3983" s="18" t="s">
        <v>2065</v>
      </c>
      <c r="J3983" s="18" t="s">
        <v>2066</v>
      </c>
    </row>
    <row r="3984" s="12" customFormat="1" ht="42" customHeight="1" spans="1:10">
      <c r="A3984" s="18"/>
      <c r="B3984" s="18"/>
      <c r="C3984" s="18" t="s">
        <v>2067</v>
      </c>
      <c r="D3984" s="18" t="s">
        <v>2068</v>
      </c>
      <c r="E3984" s="18" t="s">
        <v>2069</v>
      </c>
      <c r="F3984" s="18" t="s">
        <v>2070</v>
      </c>
      <c r="G3984" s="18" t="s">
        <v>2071</v>
      </c>
      <c r="H3984" s="18" t="s">
        <v>2072</v>
      </c>
      <c r="I3984" s="18" t="s">
        <v>2058</v>
      </c>
      <c r="J3984" s="18" t="s">
        <v>2073</v>
      </c>
    </row>
    <row r="3985" s="12" customFormat="1" ht="42" customHeight="1" spans="1:10">
      <c r="A3985" s="18"/>
      <c r="B3985" s="18"/>
      <c r="C3985" s="18" t="s">
        <v>2067</v>
      </c>
      <c r="D3985" s="18" t="s">
        <v>2068</v>
      </c>
      <c r="E3985" s="18" t="s">
        <v>2074</v>
      </c>
      <c r="F3985" s="18" t="s">
        <v>2070</v>
      </c>
      <c r="G3985" s="18" t="s">
        <v>2071</v>
      </c>
      <c r="H3985" s="18" t="s">
        <v>2072</v>
      </c>
      <c r="I3985" s="18" t="s">
        <v>2058</v>
      </c>
      <c r="J3985" s="18" t="s">
        <v>2075</v>
      </c>
    </row>
    <row r="3986" s="12" customFormat="1" ht="42" customHeight="1" spans="1:10">
      <c r="A3986" s="18" t="s">
        <v>2226</v>
      </c>
      <c r="B3986" s="18" t="s">
        <v>2227</v>
      </c>
      <c r="C3986" s="18" t="s">
        <v>2052</v>
      </c>
      <c r="D3986" s="18" t="s">
        <v>2053</v>
      </c>
      <c r="E3986" s="18" t="s">
        <v>2228</v>
      </c>
      <c r="F3986" s="18" t="s">
        <v>2055</v>
      </c>
      <c r="G3986" s="18" t="s">
        <v>2079</v>
      </c>
      <c r="H3986" s="18" t="s">
        <v>2211</v>
      </c>
      <c r="I3986" s="18" t="s">
        <v>2058</v>
      </c>
      <c r="J3986" s="18" t="s">
        <v>2229</v>
      </c>
    </row>
    <row r="3987" s="12" customFormat="1" ht="42" customHeight="1" spans="1:10">
      <c r="A3987" s="18"/>
      <c r="B3987" s="18"/>
      <c r="C3987" s="18" t="s">
        <v>2052</v>
      </c>
      <c r="D3987" s="18" t="s">
        <v>2084</v>
      </c>
      <c r="E3987" s="18" t="s">
        <v>2102</v>
      </c>
      <c r="F3987" s="18" t="s">
        <v>2070</v>
      </c>
      <c r="G3987" s="18" t="s">
        <v>2103</v>
      </c>
      <c r="H3987" s="18" t="s">
        <v>2072</v>
      </c>
      <c r="I3987" s="18" t="s">
        <v>2058</v>
      </c>
      <c r="J3987" s="18" t="s">
        <v>2230</v>
      </c>
    </row>
    <row r="3988" s="12" customFormat="1" ht="42" customHeight="1" spans="1:10">
      <c r="A3988" s="18"/>
      <c r="B3988" s="18"/>
      <c r="C3988" s="18" t="s">
        <v>2052</v>
      </c>
      <c r="D3988" s="18" t="s">
        <v>2088</v>
      </c>
      <c r="E3988" s="18" t="s">
        <v>2105</v>
      </c>
      <c r="F3988" s="18" t="s">
        <v>2055</v>
      </c>
      <c r="G3988" s="18" t="s">
        <v>2079</v>
      </c>
      <c r="H3988" s="18" t="s">
        <v>2108</v>
      </c>
      <c r="I3988" s="18" t="s">
        <v>2058</v>
      </c>
      <c r="J3988" s="18" t="s">
        <v>2231</v>
      </c>
    </row>
    <row r="3989" s="12" customFormat="1" ht="42" customHeight="1" spans="1:10">
      <c r="A3989" s="18"/>
      <c r="B3989" s="18"/>
      <c r="C3989" s="18" t="s">
        <v>2052</v>
      </c>
      <c r="D3989" s="18" t="s">
        <v>2110</v>
      </c>
      <c r="E3989" s="18" t="s">
        <v>2111</v>
      </c>
      <c r="F3989" s="18" t="s">
        <v>2070</v>
      </c>
      <c r="G3989" s="18" t="s">
        <v>2232</v>
      </c>
      <c r="H3989" s="18" t="s">
        <v>2233</v>
      </c>
      <c r="I3989" s="18" t="s">
        <v>2058</v>
      </c>
      <c r="J3989" s="18" t="s">
        <v>2234</v>
      </c>
    </row>
    <row r="3990" s="12" customFormat="1" ht="42" customHeight="1" spans="1:10">
      <c r="A3990" s="18"/>
      <c r="B3990" s="18"/>
      <c r="C3990" s="18" t="s">
        <v>2060</v>
      </c>
      <c r="D3990" s="18" t="s">
        <v>2061</v>
      </c>
      <c r="E3990" s="18" t="s">
        <v>2235</v>
      </c>
      <c r="F3990" s="18" t="s">
        <v>2055</v>
      </c>
      <c r="G3990" s="18" t="s">
        <v>2236</v>
      </c>
      <c r="H3990" s="18" t="s">
        <v>2064</v>
      </c>
      <c r="I3990" s="18" t="s">
        <v>2065</v>
      </c>
      <c r="J3990" s="18" t="s">
        <v>2235</v>
      </c>
    </row>
    <row r="3991" s="12" customFormat="1" ht="42" customHeight="1" spans="1:10">
      <c r="A3991" s="18"/>
      <c r="B3991" s="18"/>
      <c r="C3991" s="18" t="s">
        <v>2067</v>
      </c>
      <c r="D3991" s="18" t="s">
        <v>2068</v>
      </c>
      <c r="E3991" s="18" t="s">
        <v>2237</v>
      </c>
      <c r="F3991" s="18" t="s">
        <v>2070</v>
      </c>
      <c r="G3991" s="18" t="s">
        <v>2071</v>
      </c>
      <c r="H3991" s="18" t="s">
        <v>2072</v>
      </c>
      <c r="I3991" s="18" t="s">
        <v>2058</v>
      </c>
      <c r="J3991" s="18" t="s">
        <v>2238</v>
      </c>
    </row>
    <row r="3992" s="12" customFormat="1" ht="42" customHeight="1" spans="1:10">
      <c r="A3992" s="18" t="s">
        <v>7874</v>
      </c>
      <c r="B3992" s="18" t="s">
        <v>7875</v>
      </c>
      <c r="C3992" s="18" t="s">
        <v>2052</v>
      </c>
      <c r="D3992" s="18" t="s">
        <v>2053</v>
      </c>
      <c r="E3992" s="18" t="s">
        <v>7876</v>
      </c>
      <c r="F3992" s="18" t="s">
        <v>2070</v>
      </c>
      <c r="G3992" s="18" t="s">
        <v>5217</v>
      </c>
      <c r="H3992" s="18" t="s">
        <v>3194</v>
      </c>
      <c r="I3992" s="18" t="s">
        <v>2058</v>
      </c>
      <c r="J3992" s="18" t="s">
        <v>7877</v>
      </c>
    </row>
    <row r="3993" s="12" customFormat="1" ht="42" customHeight="1" spans="1:10">
      <c r="A3993" s="18"/>
      <c r="B3993" s="18"/>
      <c r="C3993" s="18" t="s">
        <v>2052</v>
      </c>
      <c r="D3993" s="18" t="s">
        <v>2053</v>
      </c>
      <c r="E3993" s="18" t="s">
        <v>7878</v>
      </c>
      <c r="F3993" s="18" t="s">
        <v>2070</v>
      </c>
      <c r="G3993" s="18" t="s">
        <v>7879</v>
      </c>
      <c r="H3993" s="18" t="s">
        <v>3194</v>
      </c>
      <c r="I3993" s="18" t="s">
        <v>2058</v>
      </c>
      <c r="J3993" s="18" t="s">
        <v>7880</v>
      </c>
    </row>
    <row r="3994" s="12" customFormat="1" ht="42" customHeight="1" spans="1:10">
      <c r="A3994" s="18"/>
      <c r="B3994" s="18"/>
      <c r="C3994" s="18" t="s">
        <v>2052</v>
      </c>
      <c r="D3994" s="18" t="s">
        <v>2053</v>
      </c>
      <c r="E3994" s="18" t="s">
        <v>7881</v>
      </c>
      <c r="F3994" s="18" t="s">
        <v>2070</v>
      </c>
      <c r="G3994" s="18" t="s">
        <v>2079</v>
      </c>
      <c r="H3994" s="18" t="s">
        <v>2082</v>
      </c>
      <c r="I3994" s="18" t="s">
        <v>2058</v>
      </c>
      <c r="J3994" s="18" t="s">
        <v>7882</v>
      </c>
    </row>
    <row r="3995" s="12" customFormat="1" ht="42" customHeight="1" spans="1:10">
      <c r="A3995" s="18"/>
      <c r="B3995" s="18"/>
      <c r="C3995" s="18" t="s">
        <v>2052</v>
      </c>
      <c r="D3995" s="18" t="s">
        <v>2053</v>
      </c>
      <c r="E3995" s="18" t="s">
        <v>7883</v>
      </c>
      <c r="F3995" s="18" t="s">
        <v>2106</v>
      </c>
      <c r="G3995" s="18" t="s">
        <v>7879</v>
      </c>
      <c r="H3995" s="18" t="s">
        <v>3194</v>
      </c>
      <c r="I3995" s="18" t="s">
        <v>2058</v>
      </c>
      <c r="J3995" s="18" t="s">
        <v>7884</v>
      </c>
    </row>
    <row r="3996" s="12" customFormat="1" ht="42" customHeight="1" spans="1:10">
      <c r="A3996" s="18"/>
      <c r="B3996" s="18"/>
      <c r="C3996" s="18" t="s">
        <v>2052</v>
      </c>
      <c r="D3996" s="18" t="s">
        <v>2084</v>
      </c>
      <c r="E3996" s="18" t="s">
        <v>7885</v>
      </c>
      <c r="F3996" s="18" t="s">
        <v>2070</v>
      </c>
      <c r="G3996" s="18" t="s">
        <v>2071</v>
      </c>
      <c r="H3996" s="18" t="s">
        <v>2072</v>
      </c>
      <c r="I3996" s="18" t="s">
        <v>2058</v>
      </c>
      <c r="J3996" s="18" t="s">
        <v>7886</v>
      </c>
    </row>
    <row r="3997" s="12" customFormat="1" ht="42" customHeight="1" spans="1:10">
      <c r="A3997" s="18"/>
      <c r="B3997" s="18"/>
      <c r="C3997" s="18" t="s">
        <v>2052</v>
      </c>
      <c r="D3997" s="18" t="s">
        <v>2084</v>
      </c>
      <c r="E3997" s="18" t="s">
        <v>3229</v>
      </c>
      <c r="F3997" s="18" t="s">
        <v>2055</v>
      </c>
      <c r="G3997" s="18" t="s">
        <v>2086</v>
      </c>
      <c r="H3997" s="18" t="s">
        <v>2072</v>
      </c>
      <c r="I3997" s="18" t="s">
        <v>2058</v>
      </c>
      <c r="J3997" s="18" t="s">
        <v>7887</v>
      </c>
    </row>
    <row r="3998" s="12" customFormat="1" ht="42" customHeight="1" spans="1:10">
      <c r="A3998" s="18"/>
      <c r="B3998" s="18"/>
      <c r="C3998" s="18" t="s">
        <v>2052</v>
      </c>
      <c r="D3998" s="18" t="s">
        <v>2088</v>
      </c>
      <c r="E3998" s="18" t="s">
        <v>4066</v>
      </c>
      <c r="F3998" s="18" t="s">
        <v>2106</v>
      </c>
      <c r="G3998" s="18" t="s">
        <v>2103</v>
      </c>
      <c r="H3998" s="18" t="s">
        <v>2072</v>
      </c>
      <c r="I3998" s="18" t="s">
        <v>2058</v>
      </c>
      <c r="J3998" s="18" t="s">
        <v>2973</v>
      </c>
    </row>
    <row r="3999" s="12" customFormat="1" ht="42" customHeight="1" spans="1:10">
      <c r="A3999" s="18"/>
      <c r="B3999" s="18"/>
      <c r="C3999" s="18" t="s">
        <v>2052</v>
      </c>
      <c r="D3999" s="18" t="s">
        <v>2110</v>
      </c>
      <c r="E3999" s="18" t="s">
        <v>2111</v>
      </c>
      <c r="F3999" s="18" t="s">
        <v>2055</v>
      </c>
      <c r="G3999" s="18" t="s">
        <v>7852</v>
      </c>
      <c r="H3999" s="18" t="s">
        <v>2233</v>
      </c>
      <c r="I3999" s="18" t="s">
        <v>2058</v>
      </c>
      <c r="J3999" s="18" t="s">
        <v>3207</v>
      </c>
    </row>
    <row r="4000" s="12" customFormat="1" ht="42" customHeight="1" spans="1:10">
      <c r="A4000" s="18"/>
      <c r="B4000" s="18"/>
      <c r="C4000" s="18" t="s">
        <v>2060</v>
      </c>
      <c r="D4000" s="18" t="s">
        <v>2061</v>
      </c>
      <c r="E4000" s="18" t="s">
        <v>7888</v>
      </c>
      <c r="F4000" s="18" t="s">
        <v>2070</v>
      </c>
      <c r="G4000" s="18" t="s">
        <v>2071</v>
      </c>
      <c r="H4000" s="18" t="s">
        <v>2072</v>
      </c>
      <c r="I4000" s="18" t="s">
        <v>2058</v>
      </c>
      <c r="J4000" s="18" t="s">
        <v>7889</v>
      </c>
    </row>
    <row r="4001" s="12" customFormat="1" ht="42" customHeight="1" spans="1:10">
      <c r="A4001" s="18"/>
      <c r="B4001" s="18"/>
      <c r="C4001" s="18" t="s">
        <v>2060</v>
      </c>
      <c r="D4001" s="18" t="s">
        <v>2061</v>
      </c>
      <c r="E4001" s="18" t="s">
        <v>7890</v>
      </c>
      <c r="F4001" s="18" t="s">
        <v>2055</v>
      </c>
      <c r="G4001" s="18" t="s">
        <v>2272</v>
      </c>
      <c r="H4001" s="18" t="s">
        <v>2064</v>
      </c>
      <c r="I4001" s="18" t="s">
        <v>2065</v>
      </c>
      <c r="J4001" s="18" t="s">
        <v>7891</v>
      </c>
    </row>
    <row r="4002" s="12" customFormat="1" ht="42" customHeight="1" spans="1:10">
      <c r="A4002" s="18"/>
      <c r="B4002" s="18"/>
      <c r="C4002" s="18" t="s">
        <v>2060</v>
      </c>
      <c r="D4002" s="18" t="s">
        <v>2193</v>
      </c>
      <c r="E4002" s="18" t="s">
        <v>7892</v>
      </c>
      <c r="F4002" s="18" t="s">
        <v>2055</v>
      </c>
      <c r="G4002" s="18" t="s">
        <v>2272</v>
      </c>
      <c r="H4002" s="18" t="s">
        <v>2064</v>
      </c>
      <c r="I4002" s="18" t="s">
        <v>2065</v>
      </c>
      <c r="J4002" s="18" t="s">
        <v>7893</v>
      </c>
    </row>
    <row r="4003" s="12" customFormat="1" ht="42" customHeight="1" spans="1:10">
      <c r="A4003" s="18"/>
      <c r="B4003" s="18"/>
      <c r="C4003" s="18" t="s">
        <v>2067</v>
      </c>
      <c r="D4003" s="18" t="s">
        <v>2068</v>
      </c>
      <c r="E4003" s="18" t="s">
        <v>2847</v>
      </c>
      <c r="F4003" s="18" t="s">
        <v>2070</v>
      </c>
      <c r="G4003" s="18" t="s">
        <v>2071</v>
      </c>
      <c r="H4003" s="18" t="s">
        <v>2072</v>
      </c>
      <c r="I4003" s="18" t="s">
        <v>2058</v>
      </c>
      <c r="J4003" s="18" t="s">
        <v>2955</v>
      </c>
    </row>
    <row r="4004" s="12" customFormat="1" ht="42" customHeight="1" spans="1:10">
      <c r="A4004" s="18" t="s">
        <v>5729</v>
      </c>
      <c r="B4004" s="18" t="s">
        <v>7894</v>
      </c>
      <c r="C4004" s="18" t="s">
        <v>2052</v>
      </c>
      <c r="D4004" s="18" t="s">
        <v>2053</v>
      </c>
      <c r="E4004" s="18" t="s">
        <v>7895</v>
      </c>
      <c r="F4004" s="18" t="s">
        <v>2055</v>
      </c>
      <c r="G4004" s="18" t="s">
        <v>2128</v>
      </c>
      <c r="H4004" s="18" t="s">
        <v>2100</v>
      </c>
      <c r="I4004" s="18" t="s">
        <v>2058</v>
      </c>
      <c r="J4004" s="18" t="s">
        <v>7896</v>
      </c>
    </row>
    <row r="4005" s="12" customFormat="1" ht="42" customHeight="1" spans="1:10">
      <c r="A4005" s="18"/>
      <c r="B4005" s="18"/>
      <c r="C4005" s="18" t="s">
        <v>2052</v>
      </c>
      <c r="D4005" s="18" t="s">
        <v>2053</v>
      </c>
      <c r="E4005" s="18" t="s">
        <v>7897</v>
      </c>
      <c r="F4005" s="18" t="s">
        <v>2055</v>
      </c>
      <c r="G4005" s="18" t="s">
        <v>2362</v>
      </c>
      <c r="H4005" s="18" t="s">
        <v>2100</v>
      </c>
      <c r="I4005" s="18" t="s">
        <v>2058</v>
      </c>
      <c r="J4005" s="18" t="s">
        <v>7898</v>
      </c>
    </row>
    <row r="4006" s="12" customFormat="1" ht="42" customHeight="1" spans="1:10">
      <c r="A4006" s="18"/>
      <c r="B4006" s="18"/>
      <c r="C4006" s="18" t="s">
        <v>2052</v>
      </c>
      <c r="D4006" s="18" t="s">
        <v>2088</v>
      </c>
      <c r="E4006" s="18" t="s">
        <v>7899</v>
      </c>
      <c r="F4006" s="18" t="s">
        <v>2106</v>
      </c>
      <c r="G4006" s="18" t="s">
        <v>2079</v>
      </c>
      <c r="H4006" s="18" t="s">
        <v>2108</v>
      </c>
      <c r="I4006" s="18" t="s">
        <v>2065</v>
      </c>
      <c r="J4006" s="18" t="s">
        <v>7900</v>
      </c>
    </row>
    <row r="4007" s="12" customFormat="1" ht="42" customHeight="1" spans="1:10">
      <c r="A4007" s="18"/>
      <c r="B4007" s="18"/>
      <c r="C4007" s="18" t="s">
        <v>2052</v>
      </c>
      <c r="D4007" s="18" t="s">
        <v>2110</v>
      </c>
      <c r="E4007" s="18" t="s">
        <v>2111</v>
      </c>
      <c r="F4007" s="18" t="s">
        <v>2106</v>
      </c>
      <c r="G4007" s="18" t="s">
        <v>7901</v>
      </c>
      <c r="H4007" s="18" t="s">
        <v>2233</v>
      </c>
      <c r="I4007" s="18" t="s">
        <v>2058</v>
      </c>
      <c r="J4007" s="18" t="s">
        <v>7902</v>
      </c>
    </row>
    <row r="4008" s="12" customFormat="1" ht="42" customHeight="1" spans="1:10">
      <c r="A4008" s="18"/>
      <c r="B4008" s="18"/>
      <c r="C4008" s="18" t="s">
        <v>2060</v>
      </c>
      <c r="D4008" s="18" t="s">
        <v>2061</v>
      </c>
      <c r="E4008" s="18" t="s">
        <v>7903</v>
      </c>
      <c r="F4008" s="18" t="s">
        <v>2055</v>
      </c>
      <c r="G4008" s="18" t="s">
        <v>7904</v>
      </c>
      <c r="H4008" s="18" t="s">
        <v>2064</v>
      </c>
      <c r="I4008" s="18" t="s">
        <v>2065</v>
      </c>
      <c r="J4008" s="18" t="s">
        <v>7905</v>
      </c>
    </row>
    <row r="4009" s="12" customFormat="1" ht="42" customHeight="1" spans="1:10">
      <c r="A4009" s="18"/>
      <c r="B4009" s="18"/>
      <c r="C4009" s="18" t="s">
        <v>2060</v>
      </c>
      <c r="D4009" s="18" t="s">
        <v>2061</v>
      </c>
      <c r="E4009" s="18" t="s">
        <v>7906</v>
      </c>
      <c r="F4009" s="18" t="s">
        <v>2055</v>
      </c>
      <c r="G4009" s="18" t="s">
        <v>5576</v>
      </c>
      <c r="H4009" s="18" t="s">
        <v>2064</v>
      </c>
      <c r="I4009" s="18" t="s">
        <v>2065</v>
      </c>
      <c r="J4009" s="18" t="s">
        <v>7907</v>
      </c>
    </row>
    <row r="4010" s="12" customFormat="1" ht="42" customHeight="1" spans="1:10">
      <c r="A4010" s="18"/>
      <c r="B4010" s="18"/>
      <c r="C4010" s="18" t="s">
        <v>2067</v>
      </c>
      <c r="D4010" s="18" t="s">
        <v>2068</v>
      </c>
      <c r="E4010" s="18" t="s">
        <v>5006</v>
      </c>
      <c r="F4010" s="18" t="s">
        <v>2070</v>
      </c>
      <c r="G4010" s="18" t="s">
        <v>2071</v>
      </c>
      <c r="H4010" s="18" t="s">
        <v>2072</v>
      </c>
      <c r="I4010" s="18" t="s">
        <v>2058</v>
      </c>
      <c r="J4010" s="18" t="s">
        <v>7908</v>
      </c>
    </row>
    <row r="4011" s="12" customFormat="1" ht="42" customHeight="1" spans="1:10">
      <c r="A4011" s="18" t="s">
        <v>3148</v>
      </c>
      <c r="B4011" s="18" t="s">
        <v>7909</v>
      </c>
      <c r="C4011" s="18" t="s">
        <v>2052</v>
      </c>
      <c r="D4011" s="18" t="s">
        <v>2053</v>
      </c>
      <c r="E4011" s="18" t="s">
        <v>7910</v>
      </c>
      <c r="F4011" s="18" t="s">
        <v>2055</v>
      </c>
      <c r="G4011" s="18" t="s">
        <v>2056</v>
      </c>
      <c r="H4011" s="18" t="s">
        <v>2689</v>
      </c>
      <c r="I4011" s="18" t="s">
        <v>2058</v>
      </c>
      <c r="J4011" s="18" t="s">
        <v>7911</v>
      </c>
    </row>
    <row r="4012" s="12" customFormat="1" ht="42" customHeight="1" spans="1:10">
      <c r="A4012" s="18"/>
      <c r="B4012" s="18"/>
      <c r="C4012" s="18" t="s">
        <v>2052</v>
      </c>
      <c r="D4012" s="18" t="s">
        <v>2053</v>
      </c>
      <c r="E4012" s="18" t="s">
        <v>7912</v>
      </c>
      <c r="F4012" s="18" t="s">
        <v>2055</v>
      </c>
      <c r="G4012" s="18" t="s">
        <v>2696</v>
      </c>
      <c r="H4012" s="18" t="s">
        <v>3155</v>
      </c>
      <c r="I4012" s="18" t="s">
        <v>2058</v>
      </c>
      <c r="J4012" s="18" t="s">
        <v>7913</v>
      </c>
    </row>
    <row r="4013" s="12" customFormat="1" ht="42" customHeight="1" spans="1:10">
      <c r="A4013" s="18"/>
      <c r="B4013" s="18"/>
      <c r="C4013" s="18" t="s">
        <v>2052</v>
      </c>
      <c r="D4013" s="18" t="s">
        <v>2053</v>
      </c>
      <c r="E4013" s="18" t="s">
        <v>7914</v>
      </c>
      <c r="F4013" s="18" t="s">
        <v>2055</v>
      </c>
      <c r="G4013" s="18" t="s">
        <v>2362</v>
      </c>
      <c r="H4013" s="18" t="s">
        <v>2100</v>
      </c>
      <c r="I4013" s="18" t="s">
        <v>2058</v>
      </c>
      <c r="J4013" s="18" t="s">
        <v>7915</v>
      </c>
    </row>
    <row r="4014" s="12" customFormat="1" ht="42" customHeight="1" spans="1:10">
      <c r="A4014" s="18"/>
      <c r="B4014" s="18"/>
      <c r="C4014" s="18" t="s">
        <v>2052</v>
      </c>
      <c r="D4014" s="18" t="s">
        <v>2053</v>
      </c>
      <c r="E4014" s="18" t="s">
        <v>7916</v>
      </c>
      <c r="F4014" s="18" t="s">
        <v>2055</v>
      </c>
      <c r="G4014" s="18" t="s">
        <v>3337</v>
      </c>
      <c r="H4014" s="18" t="s">
        <v>3155</v>
      </c>
      <c r="I4014" s="18" t="s">
        <v>2058</v>
      </c>
      <c r="J4014" s="18" t="s">
        <v>7917</v>
      </c>
    </row>
    <row r="4015" s="12" customFormat="1" ht="42" customHeight="1" spans="1:10">
      <c r="A4015" s="18"/>
      <c r="B4015" s="18"/>
      <c r="C4015" s="18" t="s">
        <v>2052</v>
      </c>
      <c r="D4015" s="18" t="s">
        <v>2053</v>
      </c>
      <c r="E4015" s="18" t="s">
        <v>7918</v>
      </c>
      <c r="F4015" s="18" t="s">
        <v>2055</v>
      </c>
      <c r="G4015" s="18" t="s">
        <v>2564</v>
      </c>
      <c r="H4015" s="18" t="s">
        <v>3155</v>
      </c>
      <c r="I4015" s="18" t="s">
        <v>2058</v>
      </c>
      <c r="J4015" s="18" t="s">
        <v>7919</v>
      </c>
    </row>
    <row r="4016" s="12" customFormat="1" ht="42" customHeight="1" spans="1:10">
      <c r="A4016" s="18"/>
      <c r="B4016" s="18"/>
      <c r="C4016" s="18" t="s">
        <v>2052</v>
      </c>
      <c r="D4016" s="18" t="s">
        <v>2053</v>
      </c>
      <c r="E4016" s="18" t="s">
        <v>7920</v>
      </c>
      <c r="F4016" s="18" t="s">
        <v>2055</v>
      </c>
      <c r="G4016" s="18" t="s">
        <v>2362</v>
      </c>
      <c r="H4016" s="18" t="s">
        <v>3155</v>
      </c>
      <c r="I4016" s="18" t="s">
        <v>2058</v>
      </c>
      <c r="J4016" s="18" t="s">
        <v>7921</v>
      </c>
    </row>
    <row r="4017" s="12" customFormat="1" ht="42" customHeight="1" spans="1:10">
      <c r="A4017" s="18"/>
      <c r="B4017" s="18"/>
      <c r="C4017" s="18" t="s">
        <v>2052</v>
      </c>
      <c r="D4017" s="18" t="s">
        <v>2053</v>
      </c>
      <c r="E4017" s="18" t="s">
        <v>7922</v>
      </c>
      <c r="F4017" s="18" t="s">
        <v>2055</v>
      </c>
      <c r="G4017" s="18" t="s">
        <v>2128</v>
      </c>
      <c r="H4017" s="18" t="s">
        <v>3155</v>
      </c>
      <c r="I4017" s="18" t="s">
        <v>2058</v>
      </c>
      <c r="J4017" s="18" t="s">
        <v>7923</v>
      </c>
    </row>
    <row r="4018" s="12" customFormat="1" ht="42" customHeight="1" spans="1:10">
      <c r="A4018" s="18"/>
      <c r="B4018" s="18"/>
      <c r="C4018" s="18" t="s">
        <v>2052</v>
      </c>
      <c r="D4018" s="18" t="s">
        <v>2053</v>
      </c>
      <c r="E4018" s="18" t="s">
        <v>7924</v>
      </c>
      <c r="F4018" s="18" t="s">
        <v>2055</v>
      </c>
      <c r="G4018" s="18" t="s">
        <v>2128</v>
      </c>
      <c r="H4018" s="18" t="s">
        <v>3155</v>
      </c>
      <c r="I4018" s="18" t="s">
        <v>2058</v>
      </c>
      <c r="J4018" s="18" t="s">
        <v>7925</v>
      </c>
    </row>
    <row r="4019" s="12" customFormat="1" ht="42" customHeight="1" spans="1:10">
      <c r="A4019" s="18"/>
      <c r="B4019" s="18"/>
      <c r="C4019" s="18" t="s">
        <v>2052</v>
      </c>
      <c r="D4019" s="18" t="s">
        <v>2053</v>
      </c>
      <c r="E4019" s="18" t="s">
        <v>7926</v>
      </c>
      <c r="F4019" s="18" t="s">
        <v>2055</v>
      </c>
      <c r="G4019" s="18" t="s">
        <v>2107</v>
      </c>
      <c r="H4019" s="18" t="s">
        <v>2168</v>
      </c>
      <c r="I4019" s="18" t="s">
        <v>2058</v>
      </c>
      <c r="J4019" s="18" t="s">
        <v>7927</v>
      </c>
    </row>
    <row r="4020" s="12" customFormat="1" ht="42" customHeight="1" spans="1:10">
      <c r="A4020" s="18"/>
      <c r="B4020" s="18"/>
      <c r="C4020" s="18" t="s">
        <v>2052</v>
      </c>
      <c r="D4020" s="18" t="s">
        <v>2053</v>
      </c>
      <c r="E4020" s="18" t="s">
        <v>7928</v>
      </c>
      <c r="F4020" s="18" t="s">
        <v>2055</v>
      </c>
      <c r="G4020" s="18" t="s">
        <v>2128</v>
      </c>
      <c r="H4020" s="18" t="s">
        <v>3155</v>
      </c>
      <c r="I4020" s="18" t="s">
        <v>2058</v>
      </c>
      <c r="J4020" s="18" t="s">
        <v>7929</v>
      </c>
    </row>
    <row r="4021" s="12" customFormat="1" ht="42" customHeight="1" spans="1:10">
      <c r="A4021" s="18"/>
      <c r="B4021" s="18"/>
      <c r="C4021" s="18" t="s">
        <v>2052</v>
      </c>
      <c r="D4021" s="18" t="s">
        <v>2053</v>
      </c>
      <c r="E4021" s="18" t="s">
        <v>7930</v>
      </c>
      <c r="F4021" s="18" t="s">
        <v>2106</v>
      </c>
      <c r="G4021" s="18" t="s">
        <v>2107</v>
      </c>
      <c r="H4021" s="18" t="s">
        <v>3155</v>
      </c>
      <c r="I4021" s="18" t="s">
        <v>2058</v>
      </c>
      <c r="J4021" s="18" t="s">
        <v>7931</v>
      </c>
    </row>
    <row r="4022" s="12" customFormat="1" ht="42" customHeight="1" spans="1:10">
      <c r="A4022" s="18"/>
      <c r="B4022" s="18"/>
      <c r="C4022" s="18" t="s">
        <v>2052</v>
      </c>
      <c r="D4022" s="18" t="s">
        <v>2084</v>
      </c>
      <c r="E4022" s="18" t="s">
        <v>3156</v>
      </c>
      <c r="F4022" s="18" t="s">
        <v>2055</v>
      </c>
      <c r="G4022" s="18" t="s">
        <v>2086</v>
      </c>
      <c r="H4022" s="18" t="s">
        <v>2072</v>
      </c>
      <c r="I4022" s="18" t="s">
        <v>2058</v>
      </c>
      <c r="J4022" s="18" t="s">
        <v>7932</v>
      </c>
    </row>
    <row r="4023" s="12" customFormat="1" ht="42" customHeight="1" spans="1:10">
      <c r="A4023" s="18"/>
      <c r="B4023" s="18"/>
      <c r="C4023" s="18" t="s">
        <v>2052</v>
      </c>
      <c r="D4023" s="18" t="s">
        <v>2088</v>
      </c>
      <c r="E4023" s="18" t="s">
        <v>2736</v>
      </c>
      <c r="F4023" s="18" t="s">
        <v>2106</v>
      </c>
      <c r="G4023" s="18" t="s">
        <v>2079</v>
      </c>
      <c r="H4023" s="18" t="s">
        <v>2108</v>
      </c>
      <c r="I4023" s="18" t="s">
        <v>2058</v>
      </c>
      <c r="J4023" s="18" t="s">
        <v>2293</v>
      </c>
    </row>
    <row r="4024" s="12" customFormat="1" ht="42" customHeight="1" spans="1:10">
      <c r="A4024" s="18"/>
      <c r="B4024" s="18"/>
      <c r="C4024" s="18" t="s">
        <v>2052</v>
      </c>
      <c r="D4024" s="18" t="s">
        <v>2110</v>
      </c>
      <c r="E4024" s="18" t="s">
        <v>2111</v>
      </c>
      <c r="F4024" s="18" t="s">
        <v>2106</v>
      </c>
      <c r="G4024" s="18" t="s">
        <v>7852</v>
      </c>
      <c r="H4024" s="18" t="s">
        <v>2233</v>
      </c>
      <c r="I4024" s="18" t="s">
        <v>2058</v>
      </c>
      <c r="J4024" s="18" t="s">
        <v>7933</v>
      </c>
    </row>
    <row r="4025" s="12" customFormat="1" ht="42" customHeight="1" spans="1:10">
      <c r="A4025" s="18"/>
      <c r="B4025" s="18"/>
      <c r="C4025" s="18" t="s">
        <v>2060</v>
      </c>
      <c r="D4025" s="18" t="s">
        <v>2061</v>
      </c>
      <c r="E4025" s="18" t="s">
        <v>3159</v>
      </c>
      <c r="F4025" s="18" t="s">
        <v>2055</v>
      </c>
      <c r="G4025" s="18" t="s">
        <v>3159</v>
      </c>
      <c r="H4025" s="18"/>
      <c r="I4025" s="18" t="s">
        <v>2065</v>
      </c>
      <c r="J4025" s="18" t="s">
        <v>7934</v>
      </c>
    </row>
    <row r="4026" s="12" customFormat="1" ht="42" customHeight="1" spans="1:10">
      <c r="A4026" s="18"/>
      <c r="B4026" s="18"/>
      <c r="C4026" s="18" t="s">
        <v>2067</v>
      </c>
      <c r="D4026" s="18" t="s">
        <v>2068</v>
      </c>
      <c r="E4026" s="18" t="s">
        <v>2202</v>
      </c>
      <c r="F4026" s="18" t="s">
        <v>2070</v>
      </c>
      <c r="G4026" s="18" t="s">
        <v>2103</v>
      </c>
      <c r="H4026" s="18" t="s">
        <v>2072</v>
      </c>
      <c r="I4026" s="18" t="s">
        <v>2065</v>
      </c>
      <c r="J4026" s="18" t="s">
        <v>2202</v>
      </c>
    </row>
    <row r="4027" s="12" customFormat="1" ht="42" customHeight="1" spans="1:10">
      <c r="A4027" s="18" t="s">
        <v>7935</v>
      </c>
      <c r="B4027" s="18" t="s">
        <v>7936</v>
      </c>
      <c r="C4027" s="18" t="s">
        <v>2052</v>
      </c>
      <c r="D4027" s="18" t="s">
        <v>2053</v>
      </c>
      <c r="E4027" s="18" t="s">
        <v>7937</v>
      </c>
      <c r="F4027" s="18" t="s">
        <v>2055</v>
      </c>
      <c r="G4027" s="18" t="s">
        <v>2079</v>
      </c>
      <c r="H4027" s="18" t="s">
        <v>2550</v>
      </c>
      <c r="I4027" s="18" t="s">
        <v>2058</v>
      </c>
      <c r="J4027" s="18" t="s">
        <v>7938</v>
      </c>
    </row>
    <row r="4028" s="12" customFormat="1" ht="42" customHeight="1" spans="1:10">
      <c r="A4028" s="18"/>
      <c r="B4028" s="18"/>
      <c r="C4028" s="18" t="s">
        <v>2052</v>
      </c>
      <c r="D4028" s="18" t="s">
        <v>2053</v>
      </c>
      <c r="E4028" s="18" t="s">
        <v>7939</v>
      </c>
      <c r="F4028" s="18" t="s">
        <v>2055</v>
      </c>
      <c r="G4028" s="18" t="s">
        <v>2079</v>
      </c>
      <c r="H4028" s="18" t="s">
        <v>2082</v>
      </c>
      <c r="I4028" s="18" t="s">
        <v>2058</v>
      </c>
      <c r="J4028" s="18" t="s">
        <v>7940</v>
      </c>
    </row>
    <row r="4029" s="12" customFormat="1" ht="42" customHeight="1" spans="1:10">
      <c r="A4029" s="18"/>
      <c r="B4029" s="18"/>
      <c r="C4029" s="18" t="s">
        <v>2052</v>
      </c>
      <c r="D4029" s="18" t="s">
        <v>2053</v>
      </c>
      <c r="E4029" s="18" t="s">
        <v>7941</v>
      </c>
      <c r="F4029" s="18" t="s">
        <v>2055</v>
      </c>
      <c r="G4029" s="18" t="s">
        <v>2384</v>
      </c>
      <c r="H4029" s="18" t="s">
        <v>2211</v>
      </c>
      <c r="I4029" s="18" t="s">
        <v>2058</v>
      </c>
      <c r="J4029" s="18" t="s">
        <v>7942</v>
      </c>
    </row>
    <row r="4030" s="12" customFormat="1" ht="42" customHeight="1" spans="1:10">
      <c r="A4030" s="18"/>
      <c r="B4030" s="18"/>
      <c r="C4030" s="18" t="s">
        <v>2052</v>
      </c>
      <c r="D4030" s="18" t="s">
        <v>2053</v>
      </c>
      <c r="E4030" s="18" t="s">
        <v>7943</v>
      </c>
      <c r="F4030" s="18" t="s">
        <v>2070</v>
      </c>
      <c r="G4030" s="18" t="s">
        <v>2079</v>
      </c>
      <c r="H4030" s="18" t="s">
        <v>2550</v>
      </c>
      <c r="I4030" s="18" t="s">
        <v>2058</v>
      </c>
      <c r="J4030" s="18" t="s">
        <v>7944</v>
      </c>
    </row>
    <row r="4031" s="12" customFormat="1" ht="42" customHeight="1" spans="1:10">
      <c r="A4031" s="18"/>
      <c r="B4031" s="18"/>
      <c r="C4031" s="18" t="s">
        <v>2052</v>
      </c>
      <c r="D4031" s="18" t="s">
        <v>2053</v>
      </c>
      <c r="E4031" s="18" t="s">
        <v>7945</v>
      </c>
      <c r="F4031" s="18" t="s">
        <v>2055</v>
      </c>
      <c r="G4031" s="18" t="s">
        <v>7946</v>
      </c>
      <c r="H4031" s="18" t="s">
        <v>2689</v>
      </c>
      <c r="I4031" s="18" t="s">
        <v>2058</v>
      </c>
      <c r="J4031" s="18" t="s">
        <v>7947</v>
      </c>
    </row>
    <row r="4032" s="12" customFormat="1" ht="42" customHeight="1" spans="1:10">
      <c r="A4032" s="18"/>
      <c r="B4032" s="18"/>
      <c r="C4032" s="18" t="s">
        <v>2052</v>
      </c>
      <c r="D4032" s="18" t="s">
        <v>2053</v>
      </c>
      <c r="E4032" s="18" t="s">
        <v>6027</v>
      </c>
      <c r="F4032" s="18" t="s">
        <v>2055</v>
      </c>
      <c r="G4032" s="18" t="s">
        <v>2079</v>
      </c>
      <c r="H4032" s="18" t="s">
        <v>3194</v>
      </c>
      <c r="I4032" s="18" t="s">
        <v>2058</v>
      </c>
      <c r="J4032" s="18" t="s">
        <v>7948</v>
      </c>
    </row>
    <row r="4033" s="12" customFormat="1" ht="42" customHeight="1" spans="1:10">
      <c r="A4033" s="18"/>
      <c r="B4033" s="18"/>
      <c r="C4033" s="18" t="s">
        <v>2052</v>
      </c>
      <c r="D4033" s="18" t="s">
        <v>2053</v>
      </c>
      <c r="E4033" s="18" t="s">
        <v>7949</v>
      </c>
      <c r="F4033" s="18" t="s">
        <v>2055</v>
      </c>
      <c r="G4033" s="18" t="s">
        <v>2079</v>
      </c>
      <c r="H4033" s="18" t="s">
        <v>2211</v>
      </c>
      <c r="I4033" s="18" t="s">
        <v>2058</v>
      </c>
      <c r="J4033" s="18" t="s">
        <v>7950</v>
      </c>
    </row>
    <row r="4034" s="12" customFormat="1" ht="42" customHeight="1" spans="1:10">
      <c r="A4034" s="18"/>
      <c r="B4034" s="18"/>
      <c r="C4034" s="18" t="s">
        <v>2052</v>
      </c>
      <c r="D4034" s="18" t="s">
        <v>2084</v>
      </c>
      <c r="E4034" s="18" t="s">
        <v>7951</v>
      </c>
      <c r="F4034" s="18" t="s">
        <v>2070</v>
      </c>
      <c r="G4034" s="18" t="s">
        <v>3097</v>
      </c>
      <c r="H4034" s="18" t="s">
        <v>2072</v>
      </c>
      <c r="I4034" s="18" t="s">
        <v>2058</v>
      </c>
      <c r="J4034" s="18" t="s">
        <v>7952</v>
      </c>
    </row>
    <row r="4035" s="12" customFormat="1" ht="42" customHeight="1" spans="1:10">
      <c r="A4035" s="18"/>
      <c r="B4035" s="18"/>
      <c r="C4035" s="18" t="s">
        <v>2052</v>
      </c>
      <c r="D4035" s="18" t="s">
        <v>2084</v>
      </c>
      <c r="E4035" s="18" t="s">
        <v>7953</v>
      </c>
      <c r="F4035" s="18" t="s">
        <v>2055</v>
      </c>
      <c r="G4035" s="18" t="s">
        <v>2086</v>
      </c>
      <c r="H4035" s="18" t="s">
        <v>2072</v>
      </c>
      <c r="I4035" s="18" t="s">
        <v>2058</v>
      </c>
      <c r="J4035" s="18" t="s">
        <v>7954</v>
      </c>
    </row>
    <row r="4036" s="12" customFormat="1" ht="42" customHeight="1" spans="1:10">
      <c r="A4036" s="18"/>
      <c r="B4036" s="18"/>
      <c r="C4036" s="18" t="s">
        <v>2052</v>
      </c>
      <c r="D4036" s="18" t="s">
        <v>2084</v>
      </c>
      <c r="E4036" s="18" t="s">
        <v>3227</v>
      </c>
      <c r="F4036" s="18" t="s">
        <v>2055</v>
      </c>
      <c r="G4036" s="18" t="s">
        <v>2086</v>
      </c>
      <c r="H4036" s="18" t="s">
        <v>2072</v>
      </c>
      <c r="I4036" s="18" t="s">
        <v>2058</v>
      </c>
      <c r="J4036" s="18" t="s">
        <v>7955</v>
      </c>
    </row>
    <row r="4037" s="12" customFormat="1" ht="42" customHeight="1" spans="1:10">
      <c r="A4037" s="18"/>
      <c r="B4037" s="18"/>
      <c r="C4037" s="18" t="s">
        <v>2052</v>
      </c>
      <c r="D4037" s="18" t="s">
        <v>2088</v>
      </c>
      <c r="E4037" s="18" t="s">
        <v>7956</v>
      </c>
      <c r="F4037" s="18" t="s">
        <v>2055</v>
      </c>
      <c r="G4037" s="18" t="s">
        <v>2086</v>
      </c>
      <c r="H4037" s="18" t="s">
        <v>2072</v>
      </c>
      <c r="I4037" s="18" t="s">
        <v>2058</v>
      </c>
      <c r="J4037" s="18" t="s">
        <v>7957</v>
      </c>
    </row>
    <row r="4038" s="12" customFormat="1" ht="42" customHeight="1" spans="1:10">
      <c r="A4038" s="18"/>
      <c r="B4038" s="18"/>
      <c r="C4038" s="18" t="s">
        <v>2052</v>
      </c>
      <c r="D4038" s="18" t="s">
        <v>2088</v>
      </c>
      <c r="E4038" s="18" t="s">
        <v>7958</v>
      </c>
      <c r="F4038" s="18" t="s">
        <v>2070</v>
      </c>
      <c r="G4038" s="18" t="s">
        <v>2086</v>
      </c>
      <c r="H4038" s="18" t="s">
        <v>2072</v>
      </c>
      <c r="I4038" s="18" t="s">
        <v>2058</v>
      </c>
      <c r="J4038" s="18" t="s">
        <v>7959</v>
      </c>
    </row>
    <row r="4039" s="12" customFormat="1" ht="42" customHeight="1" spans="1:10">
      <c r="A4039" s="18"/>
      <c r="B4039" s="18"/>
      <c r="C4039" s="18" t="s">
        <v>2052</v>
      </c>
      <c r="D4039" s="18" t="s">
        <v>2088</v>
      </c>
      <c r="E4039" s="18" t="s">
        <v>3313</v>
      </c>
      <c r="F4039" s="18" t="s">
        <v>2055</v>
      </c>
      <c r="G4039" s="18" t="s">
        <v>2294</v>
      </c>
      <c r="H4039" s="18" t="s">
        <v>2108</v>
      </c>
      <c r="I4039" s="18" t="s">
        <v>2065</v>
      </c>
      <c r="J4039" s="18" t="s">
        <v>2109</v>
      </c>
    </row>
    <row r="4040" s="12" customFormat="1" ht="42" customHeight="1" spans="1:10">
      <c r="A4040" s="18"/>
      <c r="B4040" s="18"/>
      <c r="C4040" s="18" t="s">
        <v>2052</v>
      </c>
      <c r="D4040" s="18" t="s">
        <v>2110</v>
      </c>
      <c r="E4040" s="18" t="s">
        <v>2111</v>
      </c>
      <c r="F4040" s="18" t="s">
        <v>2106</v>
      </c>
      <c r="G4040" s="18" t="s">
        <v>7901</v>
      </c>
      <c r="H4040" s="18" t="s">
        <v>2233</v>
      </c>
      <c r="I4040" s="18" t="s">
        <v>2058</v>
      </c>
      <c r="J4040" s="18" t="s">
        <v>7933</v>
      </c>
    </row>
    <row r="4041" s="12" customFormat="1" ht="42" customHeight="1" spans="1:10">
      <c r="A4041" s="18"/>
      <c r="B4041" s="18"/>
      <c r="C4041" s="18" t="s">
        <v>2060</v>
      </c>
      <c r="D4041" s="18" t="s">
        <v>2061</v>
      </c>
      <c r="E4041" s="18" t="s">
        <v>7960</v>
      </c>
      <c r="F4041" s="18" t="s">
        <v>2055</v>
      </c>
      <c r="G4041" s="18" t="s">
        <v>2114</v>
      </c>
      <c r="H4041" s="18" t="s">
        <v>2064</v>
      </c>
      <c r="I4041" s="18" t="s">
        <v>2065</v>
      </c>
      <c r="J4041" s="18" t="s">
        <v>7961</v>
      </c>
    </row>
    <row r="4042" s="12" customFormat="1" ht="42" customHeight="1" spans="1:10">
      <c r="A4042" s="18"/>
      <c r="B4042" s="18"/>
      <c r="C4042" s="18" t="s">
        <v>2060</v>
      </c>
      <c r="D4042" s="18" t="s">
        <v>2193</v>
      </c>
      <c r="E4042" s="18" t="s">
        <v>7962</v>
      </c>
      <c r="F4042" s="18" t="s">
        <v>2055</v>
      </c>
      <c r="G4042" s="18" t="s">
        <v>2253</v>
      </c>
      <c r="H4042" s="18" t="s">
        <v>2064</v>
      </c>
      <c r="I4042" s="18" t="s">
        <v>2065</v>
      </c>
      <c r="J4042" s="18" t="s">
        <v>7963</v>
      </c>
    </row>
    <row r="4043" s="12" customFormat="1" ht="42" customHeight="1" spans="1:10">
      <c r="A4043" s="18"/>
      <c r="B4043" s="18"/>
      <c r="C4043" s="18" t="s">
        <v>2067</v>
      </c>
      <c r="D4043" s="18" t="s">
        <v>2068</v>
      </c>
      <c r="E4043" s="18" t="s">
        <v>2116</v>
      </c>
      <c r="F4043" s="18" t="s">
        <v>2070</v>
      </c>
      <c r="G4043" s="18" t="s">
        <v>2103</v>
      </c>
      <c r="H4043" s="18" t="s">
        <v>2072</v>
      </c>
      <c r="I4043" s="18" t="s">
        <v>2058</v>
      </c>
      <c r="J4043" s="18" t="s">
        <v>7964</v>
      </c>
    </row>
    <row r="4044" s="12" customFormat="1" ht="42" customHeight="1" spans="1:10">
      <c r="A4044" s="17" t="s">
        <v>7965</v>
      </c>
      <c r="B4044" s="20"/>
      <c r="C4044" s="20"/>
      <c r="D4044" s="20"/>
      <c r="E4044" s="20"/>
      <c r="F4044" s="20"/>
      <c r="G4044" s="20"/>
      <c r="H4044" s="20"/>
      <c r="I4044" s="20"/>
      <c r="J4044" s="20"/>
    </row>
    <row r="4045" s="12" customFormat="1" ht="42" customHeight="1" spans="1:10">
      <c r="A4045" s="19" t="s">
        <v>7965</v>
      </c>
      <c r="B4045" s="20"/>
      <c r="C4045" s="20"/>
      <c r="D4045" s="20"/>
      <c r="E4045" s="20"/>
      <c r="F4045" s="20"/>
      <c r="G4045" s="20"/>
      <c r="H4045" s="20"/>
      <c r="I4045" s="20"/>
      <c r="J4045" s="20"/>
    </row>
    <row r="4046" s="12" customFormat="1" ht="42" customHeight="1" spans="1:10">
      <c r="A4046" s="18" t="s">
        <v>7966</v>
      </c>
      <c r="B4046" s="18" t="s">
        <v>7967</v>
      </c>
      <c r="C4046" s="18" t="s">
        <v>2052</v>
      </c>
      <c r="D4046" s="18" t="s">
        <v>2053</v>
      </c>
      <c r="E4046" s="18" t="s">
        <v>7968</v>
      </c>
      <c r="F4046" s="18" t="s">
        <v>2055</v>
      </c>
      <c r="G4046" s="18" t="s">
        <v>2086</v>
      </c>
      <c r="H4046" s="18" t="s">
        <v>7969</v>
      </c>
      <c r="I4046" s="18" t="s">
        <v>2058</v>
      </c>
      <c r="J4046" s="18" t="s">
        <v>7970</v>
      </c>
    </row>
    <row r="4047" s="12" customFormat="1" ht="42" customHeight="1" spans="1:10">
      <c r="A4047" s="18"/>
      <c r="B4047" s="18"/>
      <c r="C4047" s="18" t="s">
        <v>2052</v>
      </c>
      <c r="D4047" s="18" t="s">
        <v>2053</v>
      </c>
      <c r="E4047" s="18" t="s">
        <v>7971</v>
      </c>
      <c r="F4047" s="18" t="s">
        <v>2070</v>
      </c>
      <c r="G4047" s="18" t="s">
        <v>2079</v>
      </c>
      <c r="H4047" s="18" t="s">
        <v>2082</v>
      </c>
      <c r="I4047" s="18" t="s">
        <v>2058</v>
      </c>
      <c r="J4047" s="18" t="s">
        <v>7972</v>
      </c>
    </row>
    <row r="4048" s="12" customFormat="1" ht="42" customHeight="1" spans="1:10">
      <c r="A4048" s="18"/>
      <c r="B4048" s="18"/>
      <c r="C4048" s="18" t="s">
        <v>2052</v>
      </c>
      <c r="D4048" s="18" t="s">
        <v>2053</v>
      </c>
      <c r="E4048" s="18" t="s">
        <v>3915</v>
      </c>
      <c r="F4048" s="18" t="s">
        <v>2055</v>
      </c>
      <c r="G4048" s="18" t="s">
        <v>3128</v>
      </c>
      <c r="H4048" s="18" t="s">
        <v>2222</v>
      </c>
      <c r="I4048" s="18" t="s">
        <v>2058</v>
      </c>
      <c r="J4048" s="18" t="s">
        <v>7973</v>
      </c>
    </row>
    <row r="4049" s="12" customFormat="1" ht="42" customHeight="1" spans="1:10">
      <c r="A4049" s="18"/>
      <c r="B4049" s="18"/>
      <c r="C4049" s="18" t="s">
        <v>2052</v>
      </c>
      <c r="D4049" s="18" t="s">
        <v>2084</v>
      </c>
      <c r="E4049" s="18" t="s">
        <v>7974</v>
      </c>
      <c r="F4049" s="18" t="s">
        <v>2070</v>
      </c>
      <c r="G4049" s="18" t="s">
        <v>2103</v>
      </c>
      <c r="H4049" s="18" t="s">
        <v>2072</v>
      </c>
      <c r="I4049" s="18" t="s">
        <v>2058</v>
      </c>
      <c r="J4049" s="18" t="s">
        <v>7975</v>
      </c>
    </row>
    <row r="4050" s="12" customFormat="1" ht="42" customHeight="1" spans="1:10">
      <c r="A4050" s="18"/>
      <c r="B4050" s="18"/>
      <c r="C4050" s="18" t="s">
        <v>2052</v>
      </c>
      <c r="D4050" s="18" t="s">
        <v>2084</v>
      </c>
      <c r="E4050" s="18" t="s">
        <v>7976</v>
      </c>
      <c r="F4050" s="18" t="s">
        <v>2070</v>
      </c>
      <c r="G4050" s="18" t="s">
        <v>2103</v>
      </c>
      <c r="H4050" s="18" t="s">
        <v>2072</v>
      </c>
      <c r="I4050" s="18" t="s">
        <v>2058</v>
      </c>
      <c r="J4050" s="18" t="s">
        <v>7977</v>
      </c>
    </row>
    <row r="4051" s="12" customFormat="1" ht="42" customHeight="1" spans="1:10">
      <c r="A4051" s="18"/>
      <c r="B4051" s="18"/>
      <c r="C4051" s="18" t="s">
        <v>2052</v>
      </c>
      <c r="D4051" s="18" t="s">
        <v>2084</v>
      </c>
      <c r="E4051" s="18" t="s">
        <v>7978</v>
      </c>
      <c r="F4051" s="18" t="s">
        <v>2055</v>
      </c>
      <c r="G4051" s="18" t="s">
        <v>4175</v>
      </c>
      <c r="H4051" s="18" t="s">
        <v>2093</v>
      </c>
      <c r="I4051" s="18" t="s">
        <v>2065</v>
      </c>
      <c r="J4051" s="18" t="s">
        <v>7979</v>
      </c>
    </row>
    <row r="4052" s="12" customFormat="1" ht="42" customHeight="1" spans="1:10">
      <c r="A4052" s="18"/>
      <c r="B4052" s="18"/>
      <c r="C4052" s="18" t="s">
        <v>2052</v>
      </c>
      <c r="D4052" s="18" t="s">
        <v>2084</v>
      </c>
      <c r="E4052" s="18" t="s">
        <v>7980</v>
      </c>
      <c r="F4052" s="18" t="s">
        <v>2055</v>
      </c>
      <c r="G4052" s="18" t="s">
        <v>2086</v>
      </c>
      <c r="H4052" s="18" t="s">
        <v>2072</v>
      </c>
      <c r="I4052" s="18" t="s">
        <v>2058</v>
      </c>
      <c r="J4052" s="18" t="s">
        <v>7981</v>
      </c>
    </row>
    <row r="4053" s="12" customFormat="1" ht="42" customHeight="1" spans="1:10">
      <c r="A4053" s="18"/>
      <c r="B4053" s="18"/>
      <c r="C4053" s="18" t="s">
        <v>2052</v>
      </c>
      <c r="D4053" s="18" t="s">
        <v>2088</v>
      </c>
      <c r="E4053" s="18" t="s">
        <v>4066</v>
      </c>
      <c r="F4053" s="18" t="s">
        <v>2070</v>
      </c>
      <c r="G4053" s="18" t="s">
        <v>2103</v>
      </c>
      <c r="H4053" s="18" t="s">
        <v>2072</v>
      </c>
      <c r="I4053" s="18" t="s">
        <v>2058</v>
      </c>
      <c r="J4053" s="18" t="s">
        <v>7982</v>
      </c>
    </row>
    <row r="4054" s="12" customFormat="1" ht="42" customHeight="1" spans="1:10">
      <c r="A4054" s="18"/>
      <c r="B4054" s="18"/>
      <c r="C4054" s="18" t="s">
        <v>2052</v>
      </c>
      <c r="D4054" s="18" t="s">
        <v>2088</v>
      </c>
      <c r="E4054" s="18" t="s">
        <v>7983</v>
      </c>
      <c r="F4054" s="18" t="s">
        <v>2070</v>
      </c>
      <c r="G4054" s="18" t="s">
        <v>2103</v>
      </c>
      <c r="H4054" s="18" t="s">
        <v>2072</v>
      </c>
      <c r="I4054" s="18" t="s">
        <v>2058</v>
      </c>
      <c r="J4054" s="18" t="s">
        <v>7984</v>
      </c>
    </row>
    <row r="4055" s="12" customFormat="1" ht="42" customHeight="1" spans="1:10">
      <c r="A4055" s="18"/>
      <c r="B4055" s="18"/>
      <c r="C4055" s="18" t="s">
        <v>2052</v>
      </c>
      <c r="D4055" s="18" t="s">
        <v>2110</v>
      </c>
      <c r="E4055" s="18" t="s">
        <v>2111</v>
      </c>
      <c r="F4055" s="18" t="s">
        <v>2106</v>
      </c>
      <c r="G4055" s="18" t="s">
        <v>7852</v>
      </c>
      <c r="H4055" s="18" t="s">
        <v>2233</v>
      </c>
      <c r="I4055" s="18" t="s">
        <v>2058</v>
      </c>
      <c r="J4055" s="18" t="s">
        <v>7985</v>
      </c>
    </row>
    <row r="4056" s="12" customFormat="1" ht="42" customHeight="1" spans="1:10">
      <c r="A4056" s="18"/>
      <c r="B4056" s="18"/>
      <c r="C4056" s="18" t="s">
        <v>2060</v>
      </c>
      <c r="D4056" s="18" t="s">
        <v>2061</v>
      </c>
      <c r="E4056" s="18" t="s">
        <v>7986</v>
      </c>
      <c r="F4056" s="18" t="s">
        <v>2055</v>
      </c>
      <c r="G4056" s="18" t="s">
        <v>2253</v>
      </c>
      <c r="H4056" s="18" t="s">
        <v>2064</v>
      </c>
      <c r="I4056" s="18" t="s">
        <v>2065</v>
      </c>
      <c r="J4056" s="18" t="s">
        <v>7987</v>
      </c>
    </row>
    <row r="4057" s="12" customFormat="1" ht="42" customHeight="1" spans="1:10">
      <c r="A4057" s="18"/>
      <c r="B4057" s="18"/>
      <c r="C4057" s="18" t="s">
        <v>2060</v>
      </c>
      <c r="D4057" s="18" t="s">
        <v>2061</v>
      </c>
      <c r="E4057" s="18" t="s">
        <v>7988</v>
      </c>
      <c r="F4057" s="18" t="s">
        <v>2055</v>
      </c>
      <c r="G4057" s="18" t="s">
        <v>2272</v>
      </c>
      <c r="H4057" s="18" t="s">
        <v>2064</v>
      </c>
      <c r="I4057" s="18" t="s">
        <v>2065</v>
      </c>
      <c r="J4057" s="18" t="s">
        <v>7989</v>
      </c>
    </row>
    <row r="4058" s="12" customFormat="1" ht="42" customHeight="1" spans="1:10">
      <c r="A4058" s="18"/>
      <c r="B4058" s="18"/>
      <c r="C4058" s="18" t="s">
        <v>2067</v>
      </c>
      <c r="D4058" s="18" t="s">
        <v>2068</v>
      </c>
      <c r="E4058" s="18" t="s">
        <v>2847</v>
      </c>
      <c r="F4058" s="18" t="s">
        <v>2070</v>
      </c>
      <c r="G4058" s="18" t="s">
        <v>3042</v>
      </c>
      <c r="H4058" s="18" t="s">
        <v>2072</v>
      </c>
      <c r="I4058" s="18" t="s">
        <v>2058</v>
      </c>
      <c r="J4058" s="18" t="s">
        <v>2955</v>
      </c>
    </row>
    <row r="4059" s="12" customFormat="1" ht="42" customHeight="1" spans="1:10">
      <c r="A4059" s="18" t="s">
        <v>2226</v>
      </c>
      <c r="B4059" s="18" t="s">
        <v>2227</v>
      </c>
      <c r="C4059" s="18" t="s">
        <v>2052</v>
      </c>
      <c r="D4059" s="18" t="s">
        <v>2053</v>
      </c>
      <c r="E4059" s="18" t="s">
        <v>2228</v>
      </c>
      <c r="F4059" s="18" t="s">
        <v>2055</v>
      </c>
      <c r="G4059" s="18" t="s">
        <v>2079</v>
      </c>
      <c r="H4059" s="18" t="s">
        <v>2211</v>
      </c>
      <c r="I4059" s="18" t="s">
        <v>2058</v>
      </c>
      <c r="J4059" s="18" t="s">
        <v>2229</v>
      </c>
    </row>
    <row r="4060" s="12" customFormat="1" ht="42" customHeight="1" spans="1:10">
      <c r="A4060" s="18"/>
      <c r="B4060" s="18"/>
      <c r="C4060" s="18" t="s">
        <v>2052</v>
      </c>
      <c r="D4060" s="18" t="s">
        <v>2084</v>
      </c>
      <c r="E4060" s="18" t="s">
        <v>2102</v>
      </c>
      <c r="F4060" s="18" t="s">
        <v>2070</v>
      </c>
      <c r="G4060" s="18" t="s">
        <v>2103</v>
      </c>
      <c r="H4060" s="18" t="s">
        <v>2072</v>
      </c>
      <c r="I4060" s="18" t="s">
        <v>2058</v>
      </c>
      <c r="J4060" s="18" t="s">
        <v>2230</v>
      </c>
    </row>
    <row r="4061" s="12" customFormat="1" ht="42" customHeight="1" spans="1:10">
      <c r="A4061" s="18"/>
      <c r="B4061" s="18"/>
      <c r="C4061" s="18" t="s">
        <v>2052</v>
      </c>
      <c r="D4061" s="18" t="s">
        <v>2088</v>
      </c>
      <c r="E4061" s="18" t="s">
        <v>2105</v>
      </c>
      <c r="F4061" s="18" t="s">
        <v>2055</v>
      </c>
      <c r="G4061" s="18" t="s">
        <v>2079</v>
      </c>
      <c r="H4061" s="18" t="s">
        <v>2108</v>
      </c>
      <c r="I4061" s="18" t="s">
        <v>2058</v>
      </c>
      <c r="J4061" s="18" t="s">
        <v>2231</v>
      </c>
    </row>
    <row r="4062" s="12" customFormat="1" ht="42" customHeight="1" spans="1:10">
      <c r="A4062" s="18"/>
      <c r="B4062" s="18"/>
      <c r="C4062" s="18" t="s">
        <v>2052</v>
      </c>
      <c r="D4062" s="18" t="s">
        <v>2110</v>
      </c>
      <c r="E4062" s="18" t="s">
        <v>2111</v>
      </c>
      <c r="F4062" s="18" t="s">
        <v>2070</v>
      </c>
      <c r="G4062" s="18" t="s">
        <v>2232</v>
      </c>
      <c r="H4062" s="18" t="s">
        <v>2233</v>
      </c>
      <c r="I4062" s="18" t="s">
        <v>2058</v>
      </c>
      <c r="J4062" s="18" t="s">
        <v>2234</v>
      </c>
    </row>
    <row r="4063" s="12" customFormat="1" ht="42" customHeight="1" spans="1:10">
      <c r="A4063" s="18"/>
      <c r="B4063" s="18"/>
      <c r="C4063" s="18" t="s">
        <v>2060</v>
      </c>
      <c r="D4063" s="18" t="s">
        <v>2061</v>
      </c>
      <c r="E4063" s="18" t="s">
        <v>2235</v>
      </c>
      <c r="F4063" s="18" t="s">
        <v>2055</v>
      </c>
      <c r="G4063" s="18" t="s">
        <v>2236</v>
      </c>
      <c r="H4063" s="18" t="s">
        <v>2064</v>
      </c>
      <c r="I4063" s="18" t="s">
        <v>2065</v>
      </c>
      <c r="J4063" s="18" t="s">
        <v>2235</v>
      </c>
    </row>
    <row r="4064" s="12" customFormat="1" ht="42" customHeight="1" spans="1:10">
      <c r="A4064" s="18"/>
      <c r="B4064" s="18"/>
      <c r="C4064" s="18" t="s">
        <v>2067</v>
      </c>
      <c r="D4064" s="18" t="s">
        <v>2068</v>
      </c>
      <c r="E4064" s="18" t="s">
        <v>2237</v>
      </c>
      <c r="F4064" s="18" t="s">
        <v>2070</v>
      </c>
      <c r="G4064" s="18" t="s">
        <v>2071</v>
      </c>
      <c r="H4064" s="18" t="s">
        <v>2072</v>
      </c>
      <c r="I4064" s="18" t="s">
        <v>2058</v>
      </c>
      <c r="J4064" s="18" t="s">
        <v>2238</v>
      </c>
    </row>
    <row r="4065" s="12" customFormat="1" ht="42" customHeight="1" spans="1:10">
      <c r="A4065" s="18" t="s">
        <v>3933</v>
      </c>
      <c r="B4065" s="18" t="s">
        <v>3934</v>
      </c>
      <c r="C4065" s="18" t="s">
        <v>2052</v>
      </c>
      <c r="D4065" s="18" t="s">
        <v>2053</v>
      </c>
      <c r="E4065" s="18" t="s">
        <v>3935</v>
      </c>
      <c r="F4065" s="18" t="s">
        <v>2055</v>
      </c>
      <c r="G4065" s="18" t="s">
        <v>3679</v>
      </c>
      <c r="H4065" s="18" t="s">
        <v>2057</v>
      </c>
      <c r="I4065" s="18" t="s">
        <v>2058</v>
      </c>
      <c r="J4065" s="18" t="s">
        <v>7990</v>
      </c>
    </row>
    <row r="4066" s="12" customFormat="1" ht="42" customHeight="1" spans="1:10">
      <c r="A4066" s="18"/>
      <c r="B4066" s="18"/>
      <c r="C4066" s="18" t="s">
        <v>2052</v>
      </c>
      <c r="D4066" s="18" t="s">
        <v>2088</v>
      </c>
      <c r="E4066" s="18" t="s">
        <v>3938</v>
      </c>
      <c r="F4066" s="18" t="s">
        <v>2055</v>
      </c>
      <c r="G4066" s="18" t="s">
        <v>2086</v>
      </c>
      <c r="H4066" s="18" t="s">
        <v>2072</v>
      </c>
      <c r="I4066" s="18" t="s">
        <v>2058</v>
      </c>
      <c r="J4066" s="18" t="s">
        <v>3939</v>
      </c>
    </row>
    <row r="4067" s="12" customFormat="1" ht="42" customHeight="1" spans="1:10">
      <c r="A4067" s="18"/>
      <c r="B4067" s="18"/>
      <c r="C4067" s="18" t="s">
        <v>2060</v>
      </c>
      <c r="D4067" s="18" t="s">
        <v>2061</v>
      </c>
      <c r="E4067" s="18" t="s">
        <v>3940</v>
      </c>
      <c r="F4067" s="18" t="s">
        <v>2055</v>
      </c>
      <c r="G4067" s="18" t="s">
        <v>2063</v>
      </c>
      <c r="H4067" s="18" t="s">
        <v>2064</v>
      </c>
      <c r="I4067" s="18" t="s">
        <v>2065</v>
      </c>
      <c r="J4067" s="18" t="s">
        <v>3941</v>
      </c>
    </row>
    <row r="4068" s="12" customFormat="1" ht="42" customHeight="1" spans="1:10">
      <c r="A4068" s="18"/>
      <c r="B4068" s="18"/>
      <c r="C4068" s="18" t="s">
        <v>2067</v>
      </c>
      <c r="D4068" s="18" t="s">
        <v>2068</v>
      </c>
      <c r="E4068" s="18" t="s">
        <v>2069</v>
      </c>
      <c r="F4068" s="18" t="s">
        <v>2070</v>
      </c>
      <c r="G4068" s="18" t="s">
        <v>2103</v>
      </c>
      <c r="H4068" s="18" t="s">
        <v>2072</v>
      </c>
      <c r="I4068" s="18" t="s">
        <v>2058</v>
      </c>
      <c r="J4068" s="18" t="s">
        <v>3942</v>
      </c>
    </row>
    <row r="4069" s="12" customFormat="1" ht="42" customHeight="1" spans="1:10">
      <c r="A4069" s="18" t="s">
        <v>7991</v>
      </c>
      <c r="B4069" s="18" t="s">
        <v>7992</v>
      </c>
      <c r="C4069" s="18" t="s">
        <v>2052</v>
      </c>
      <c r="D4069" s="18" t="s">
        <v>2053</v>
      </c>
      <c r="E4069" s="18" t="s">
        <v>7993</v>
      </c>
      <c r="F4069" s="18" t="s">
        <v>2055</v>
      </c>
      <c r="G4069" s="18" t="s">
        <v>7994</v>
      </c>
      <c r="H4069" s="18" t="s">
        <v>2082</v>
      </c>
      <c r="I4069" s="18" t="s">
        <v>2065</v>
      </c>
      <c r="J4069" s="18" t="s">
        <v>7995</v>
      </c>
    </row>
    <row r="4070" s="12" customFormat="1" ht="42" customHeight="1" spans="1:10">
      <c r="A4070" s="18"/>
      <c r="B4070" s="18"/>
      <c r="C4070" s="18" t="s">
        <v>2052</v>
      </c>
      <c r="D4070" s="18" t="s">
        <v>2084</v>
      </c>
      <c r="E4070" s="18" t="s">
        <v>7996</v>
      </c>
      <c r="F4070" s="18" t="s">
        <v>2070</v>
      </c>
      <c r="G4070" s="18" t="s">
        <v>2556</v>
      </c>
      <c r="H4070" s="18" t="s">
        <v>2072</v>
      </c>
      <c r="I4070" s="18" t="s">
        <v>2058</v>
      </c>
      <c r="J4070" s="18" t="s">
        <v>7997</v>
      </c>
    </row>
    <row r="4071" s="12" customFormat="1" ht="42" customHeight="1" spans="1:10">
      <c r="A4071" s="18"/>
      <c r="B4071" s="18"/>
      <c r="C4071" s="18" t="s">
        <v>2052</v>
      </c>
      <c r="D4071" s="18" t="s">
        <v>2088</v>
      </c>
      <c r="E4071" s="18" t="s">
        <v>7998</v>
      </c>
      <c r="F4071" s="18" t="s">
        <v>2055</v>
      </c>
      <c r="G4071" s="18" t="s">
        <v>7994</v>
      </c>
      <c r="H4071" s="18" t="s">
        <v>2108</v>
      </c>
      <c r="I4071" s="18" t="s">
        <v>2065</v>
      </c>
      <c r="J4071" s="18" t="s">
        <v>7999</v>
      </c>
    </row>
    <row r="4072" s="12" customFormat="1" ht="42" customHeight="1" spans="1:10">
      <c r="A4072" s="18"/>
      <c r="B4072" s="18"/>
      <c r="C4072" s="18" t="s">
        <v>2052</v>
      </c>
      <c r="D4072" s="18" t="s">
        <v>2110</v>
      </c>
      <c r="E4072" s="18" t="s">
        <v>2111</v>
      </c>
      <c r="F4072" s="18" t="s">
        <v>2106</v>
      </c>
      <c r="G4072" s="18" t="s">
        <v>7852</v>
      </c>
      <c r="H4072" s="18" t="s">
        <v>2233</v>
      </c>
      <c r="I4072" s="18" t="s">
        <v>2058</v>
      </c>
      <c r="J4072" s="18" t="s">
        <v>8000</v>
      </c>
    </row>
    <row r="4073" s="12" customFormat="1" ht="42" customHeight="1" spans="1:10">
      <c r="A4073" s="18"/>
      <c r="B4073" s="18"/>
      <c r="C4073" s="18" t="s">
        <v>2060</v>
      </c>
      <c r="D4073" s="18" t="s">
        <v>2061</v>
      </c>
      <c r="E4073" s="18" t="s">
        <v>8001</v>
      </c>
      <c r="F4073" s="18" t="s">
        <v>2055</v>
      </c>
      <c r="G4073" s="18" t="s">
        <v>2272</v>
      </c>
      <c r="H4073" s="18" t="s">
        <v>2064</v>
      </c>
      <c r="I4073" s="18" t="s">
        <v>2065</v>
      </c>
      <c r="J4073" s="18" t="s">
        <v>8002</v>
      </c>
    </row>
    <row r="4074" s="12" customFormat="1" ht="42" customHeight="1" spans="1:10">
      <c r="A4074" s="18"/>
      <c r="B4074" s="18"/>
      <c r="C4074" s="18" t="s">
        <v>2067</v>
      </c>
      <c r="D4074" s="18" t="s">
        <v>2068</v>
      </c>
      <c r="E4074" s="18" t="s">
        <v>8003</v>
      </c>
      <c r="F4074" s="18" t="s">
        <v>2070</v>
      </c>
      <c r="G4074" s="18" t="s">
        <v>2556</v>
      </c>
      <c r="H4074" s="18" t="s">
        <v>2072</v>
      </c>
      <c r="I4074" s="18" t="s">
        <v>2058</v>
      </c>
      <c r="J4074" s="18" t="s">
        <v>8004</v>
      </c>
    </row>
    <row r="4075" s="12" customFormat="1" ht="42" customHeight="1" spans="1:10">
      <c r="A4075" s="18" t="s">
        <v>8005</v>
      </c>
      <c r="B4075" s="18" t="s">
        <v>7992</v>
      </c>
      <c r="C4075" s="18" t="s">
        <v>2052</v>
      </c>
      <c r="D4075" s="18" t="s">
        <v>2053</v>
      </c>
      <c r="E4075" s="18" t="s">
        <v>7993</v>
      </c>
      <c r="F4075" s="18" t="s">
        <v>2055</v>
      </c>
      <c r="G4075" s="18" t="s">
        <v>7994</v>
      </c>
      <c r="H4075" s="18" t="s">
        <v>2211</v>
      </c>
      <c r="I4075" s="18" t="s">
        <v>2065</v>
      </c>
      <c r="J4075" s="18" t="s">
        <v>7995</v>
      </c>
    </row>
    <row r="4076" s="12" customFormat="1" ht="42" customHeight="1" spans="1:10">
      <c r="A4076" s="18"/>
      <c r="B4076" s="18"/>
      <c r="C4076" s="18" t="s">
        <v>2052</v>
      </c>
      <c r="D4076" s="18" t="s">
        <v>2084</v>
      </c>
      <c r="E4076" s="18" t="s">
        <v>7996</v>
      </c>
      <c r="F4076" s="18" t="s">
        <v>2070</v>
      </c>
      <c r="G4076" s="18" t="s">
        <v>2556</v>
      </c>
      <c r="H4076" s="18" t="s">
        <v>2072</v>
      </c>
      <c r="I4076" s="18" t="s">
        <v>2058</v>
      </c>
      <c r="J4076" s="18" t="s">
        <v>7997</v>
      </c>
    </row>
    <row r="4077" s="12" customFormat="1" ht="42" customHeight="1" spans="1:10">
      <c r="A4077" s="18"/>
      <c r="B4077" s="18"/>
      <c r="C4077" s="18" t="s">
        <v>2052</v>
      </c>
      <c r="D4077" s="18" t="s">
        <v>2088</v>
      </c>
      <c r="E4077" s="18" t="s">
        <v>7998</v>
      </c>
      <c r="F4077" s="18" t="s">
        <v>2055</v>
      </c>
      <c r="G4077" s="18" t="s">
        <v>7994</v>
      </c>
      <c r="H4077" s="18" t="s">
        <v>2108</v>
      </c>
      <c r="I4077" s="18" t="s">
        <v>2065</v>
      </c>
      <c r="J4077" s="18" t="s">
        <v>7999</v>
      </c>
    </row>
    <row r="4078" s="12" customFormat="1" ht="42" customHeight="1" spans="1:10">
      <c r="A4078" s="18"/>
      <c r="B4078" s="18"/>
      <c r="C4078" s="18" t="s">
        <v>2052</v>
      </c>
      <c r="D4078" s="18" t="s">
        <v>2110</v>
      </c>
      <c r="E4078" s="18" t="s">
        <v>2111</v>
      </c>
      <c r="F4078" s="18" t="s">
        <v>2106</v>
      </c>
      <c r="G4078" s="18" t="s">
        <v>7852</v>
      </c>
      <c r="H4078" s="18" t="s">
        <v>2233</v>
      </c>
      <c r="I4078" s="18" t="s">
        <v>2058</v>
      </c>
      <c r="J4078" s="18" t="s">
        <v>8000</v>
      </c>
    </row>
    <row r="4079" s="12" customFormat="1" ht="42" customHeight="1" spans="1:10">
      <c r="A4079" s="18"/>
      <c r="B4079" s="18"/>
      <c r="C4079" s="18" t="s">
        <v>2060</v>
      </c>
      <c r="D4079" s="18" t="s">
        <v>2061</v>
      </c>
      <c r="E4079" s="18" t="s">
        <v>8001</v>
      </c>
      <c r="F4079" s="18" t="s">
        <v>2055</v>
      </c>
      <c r="G4079" s="18" t="s">
        <v>2272</v>
      </c>
      <c r="H4079" s="18" t="s">
        <v>2064</v>
      </c>
      <c r="I4079" s="18" t="s">
        <v>2065</v>
      </c>
      <c r="J4079" s="18" t="s">
        <v>8002</v>
      </c>
    </row>
    <row r="4080" s="12" customFormat="1" ht="42" customHeight="1" spans="1:10">
      <c r="A4080" s="18"/>
      <c r="B4080" s="18"/>
      <c r="C4080" s="18" t="s">
        <v>2067</v>
      </c>
      <c r="D4080" s="18" t="s">
        <v>2068</v>
      </c>
      <c r="E4080" s="18" t="s">
        <v>8003</v>
      </c>
      <c r="F4080" s="18" t="s">
        <v>2070</v>
      </c>
      <c r="G4080" s="18" t="s">
        <v>2556</v>
      </c>
      <c r="H4080" s="18" t="s">
        <v>2072</v>
      </c>
      <c r="I4080" s="18" t="s">
        <v>2058</v>
      </c>
      <c r="J4080" s="18" t="s">
        <v>8004</v>
      </c>
    </row>
    <row r="4081" s="12" customFormat="1" ht="42" customHeight="1" spans="1:10">
      <c r="A4081" s="18" t="s">
        <v>8006</v>
      </c>
      <c r="B4081" s="18" t="s">
        <v>8007</v>
      </c>
      <c r="C4081" s="18" t="s">
        <v>2052</v>
      </c>
      <c r="D4081" s="18" t="s">
        <v>2053</v>
      </c>
      <c r="E4081" s="18" t="s">
        <v>8008</v>
      </c>
      <c r="F4081" s="18" t="s">
        <v>2070</v>
      </c>
      <c r="G4081" s="18" t="s">
        <v>2165</v>
      </c>
      <c r="H4081" s="18" t="s">
        <v>2082</v>
      </c>
      <c r="I4081" s="18" t="s">
        <v>2058</v>
      </c>
      <c r="J4081" s="18" t="s">
        <v>8009</v>
      </c>
    </row>
    <row r="4082" s="12" customFormat="1" ht="42" customHeight="1" spans="1:10">
      <c r="A4082" s="18"/>
      <c r="B4082" s="18"/>
      <c r="C4082" s="18" t="s">
        <v>2052</v>
      </c>
      <c r="D4082" s="18" t="s">
        <v>2053</v>
      </c>
      <c r="E4082" s="18" t="s">
        <v>8010</v>
      </c>
      <c r="F4082" s="18" t="s">
        <v>2055</v>
      </c>
      <c r="G4082" s="18" t="s">
        <v>2128</v>
      </c>
      <c r="H4082" s="18" t="s">
        <v>7969</v>
      </c>
      <c r="I4082" s="18" t="s">
        <v>2058</v>
      </c>
      <c r="J4082" s="18" t="s">
        <v>8011</v>
      </c>
    </row>
    <row r="4083" s="12" customFormat="1" ht="42" customHeight="1" spans="1:10">
      <c r="A4083" s="18"/>
      <c r="B4083" s="18"/>
      <c r="C4083" s="18" t="s">
        <v>2052</v>
      </c>
      <c r="D4083" s="18" t="s">
        <v>2053</v>
      </c>
      <c r="E4083" s="18" t="s">
        <v>8012</v>
      </c>
      <c r="F4083" s="18" t="s">
        <v>2055</v>
      </c>
      <c r="G4083" s="18" t="s">
        <v>2362</v>
      </c>
      <c r="H4083" s="18" t="s">
        <v>2100</v>
      </c>
      <c r="I4083" s="18" t="s">
        <v>2058</v>
      </c>
      <c r="J4083" s="18" t="s">
        <v>8013</v>
      </c>
    </row>
    <row r="4084" s="12" customFormat="1" ht="42" customHeight="1" spans="1:10">
      <c r="A4084" s="18"/>
      <c r="B4084" s="18"/>
      <c r="C4084" s="18" t="s">
        <v>2052</v>
      </c>
      <c r="D4084" s="18" t="s">
        <v>2084</v>
      </c>
      <c r="E4084" s="18" t="s">
        <v>8014</v>
      </c>
      <c r="F4084" s="18" t="s">
        <v>2055</v>
      </c>
      <c r="G4084" s="18" t="s">
        <v>2086</v>
      </c>
      <c r="H4084" s="18" t="s">
        <v>2072</v>
      </c>
      <c r="I4084" s="18" t="s">
        <v>2058</v>
      </c>
      <c r="J4084" s="18" t="s">
        <v>8015</v>
      </c>
    </row>
    <row r="4085" s="12" customFormat="1" ht="42" customHeight="1" spans="1:10">
      <c r="A4085" s="18"/>
      <c r="B4085" s="18"/>
      <c r="C4085" s="18" t="s">
        <v>2052</v>
      </c>
      <c r="D4085" s="18" t="s">
        <v>2084</v>
      </c>
      <c r="E4085" s="18" t="s">
        <v>8016</v>
      </c>
      <c r="F4085" s="18" t="s">
        <v>2055</v>
      </c>
      <c r="G4085" s="18" t="s">
        <v>2086</v>
      </c>
      <c r="H4085" s="18" t="s">
        <v>2072</v>
      </c>
      <c r="I4085" s="18" t="s">
        <v>2058</v>
      </c>
      <c r="J4085" s="18" t="s">
        <v>8017</v>
      </c>
    </row>
    <row r="4086" s="12" customFormat="1" ht="42" customHeight="1" spans="1:10">
      <c r="A4086" s="18"/>
      <c r="B4086" s="18"/>
      <c r="C4086" s="18" t="s">
        <v>2052</v>
      </c>
      <c r="D4086" s="18" t="s">
        <v>2088</v>
      </c>
      <c r="E4086" s="18" t="s">
        <v>2105</v>
      </c>
      <c r="F4086" s="18" t="s">
        <v>2055</v>
      </c>
      <c r="G4086" s="18" t="s">
        <v>8018</v>
      </c>
      <c r="H4086" s="18" t="s">
        <v>2108</v>
      </c>
      <c r="I4086" s="18" t="s">
        <v>2058</v>
      </c>
      <c r="J4086" s="18" t="s">
        <v>2231</v>
      </c>
    </row>
    <row r="4087" s="12" customFormat="1" ht="42" customHeight="1" spans="1:10">
      <c r="A4087" s="18"/>
      <c r="B4087" s="18"/>
      <c r="C4087" s="18" t="s">
        <v>2052</v>
      </c>
      <c r="D4087" s="18" t="s">
        <v>2110</v>
      </c>
      <c r="E4087" s="18" t="s">
        <v>2111</v>
      </c>
      <c r="F4087" s="18" t="s">
        <v>2106</v>
      </c>
      <c r="G4087" s="18" t="s">
        <v>7852</v>
      </c>
      <c r="H4087" s="18" t="s">
        <v>2233</v>
      </c>
      <c r="I4087" s="18" t="s">
        <v>2058</v>
      </c>
      <c r="J4087" s="18" t="s">
        <v>8019</v>
      </c>
    </row>
    <row r="4088" s="12" customFormat="1" ht="42" customHeight="1" spans="1:10">
      <c r="A4088" s="18"/>
      <c r="B4088" s="18"/>
      <c r="C4088" s="18" t="s">
        <v>2060</v>
      </c>
      <c r="D4088" s="18" t="s">
        <v>2061</v>
      </c>
      <c r="E4088" s="18" t="s">
        <v>8020</v>
      </c>
      <c r="F4088" s="18" t="s">
        <v>2055</v>
      </c>
      <c r="G4088" s="18" t="s">
        <v>2272</v>
      </c>
      <c r="H4088" s="18" t="s">
        <v>2064</v>
      </c>
      <c r="I4088" s="18" t="s">
        <v>2065</v>
      </c>
      <c r="J4088" s="18" t="s">
        <v>8021</v>
      </c>
    </row>
    <row r="4089" s="12" customFormat="1" ht="42" customHeight="1" spans="1:10">
      <c r="A4089" s="18"/>
      <c r="B4089" s="18"/>
      <c r="C4089" s="18" t="s">
        <v>2060</v>
      </c>
      <c r="D4089" s="18" t="s">
        <v>2061</v>
      </c>
      <c r="E4089" s="18" t="s">
        <v>8022</v>
      </c>
      <c r="F4089" s="18" t="s">
        <v>2055</v>
      </c>
      <c r="G4089" s="18" t="s">
        <v>8023</v>
      </c>
      <c r="H4089" s="18" t="s">
        <v>2093</v>
      </c>
      <c r="I4089" s="18" t="s">
        <v>2065</v>
      </c>
      <c r="J4089" s="18" t="s">
        <v>8024</v>
      </c>
    </row>
    <row r="4090" s="12" customFormat="1" ht="42" customHeight="1" spans="1:10">
      <c r="A4090" s="18"/>
      <c r="B4090" s="18"/>
      <c r="C4090" s="18" t="s">
        <v>2067</v>
      </c>
      <c r="D4090" s="18" t="s">
        <v>2068</v>
      </c>
      <c r="E4090" s="18" t="s">
        <v>8025</v>
      </c>
      <c r="F4090" s="18" t="s">
        <v>2070</v>
      </c>
      <c r="G4090" s="18" t="s">
        <v>2071</v>
      </c>
      <c r="H4090" s="18" t="s">
        <v>2072</v>
      </c>
      <c r="I4090" s="18" t="s">
        <v>2058</v>
      </c>
      <c r="J4090" s="18" t="s">
        <v>8026</v>
      </c>
    </row>
    <row r="4091" s="12" customFormat="1" ht="42" customHeight="1" spans="1:10">
      <c r="A4091" s="17" t="s">
        <v>8027</v>
      </c>
      <c r="B4091" s="20"/>
      <c r="C4091" s="20"/>
      <c r="D4091" s="20"/>
      <c r="E4091" s="20"/>
      <c r="F4091" s="20"/>
      <c r="G4091" s="20"/>
      <c r="H4091" s="20"/>
      <c r="I4091" s="20"/>
      <c r="J4091" s="20"/>
    </row>
    <row r="4092" s="12" customFormat="1" ht="42" customHeight="1" spans="1:10">
      <c r="A4092" s="19" t="s">
        <v>8027</v>
      </c>
      <c r="B4092" s="20"/>
      <c r="C4092" s="20"/>
      <c r="D4092" s="20"/>
      <c r="E4092" s="20"/>
      <c r="F4092" s="20"/>
      <c r="G4092" s="20"/>
      <c r="H4092" s="20"/>
      <c r="I4092" s="20"/>
      <c r="J4092" s="20"/>
    </row>
    <row r="4093" s="12" customFormat="1" ht="42" customHeight="1" spans="1:10">
      <c r="A4093" s="18" t="s">
        <v>2226</v>
      </c>
      <c r="B4093" s="18" t="s">
        <v>8028</v>
      </c>
      <c r="C4093" s="18" t="s">
        <v>2052</v>
      </c>
      <c r="D4093" s="18" t="s">
        <v>2053</v>
      </c>
      <c r="E4093" s="18" t="s">
        <v>8029</v>
      </c>
      <c r="F4093" s="18" t="s">
        <v>2070</v>
      </c>
      <c r="G4093" s="18" t="s">
        <v>2135</v>
      </c>
      <c r="H4093" s="18" t="s">
        <v>2082</v>
      </c>
      <c r="I4093" s="18" t="s">
        <v>2058</v>
      </c>
      <c r="J4093" s="18" t="s">
        <v>8030</v>
      </c>
    </row>
    <row r="4094" s="12" customFormat="1" ht="42" customHeight="1" spans="1:10">
      <c r="A4094" s="18"/>
      <c r="B4094" s="18"/>
      <c r="C4094" s="18" t="s">
        <v>2052</v>
      </c>
      <c r="D4094" s="18" t="s">
        <v>2084</v>
      </c>
      <c r="E4094" s="18" t="s">
        <v>8031</v>
      </c>
      <c r="F4094" s="18" t="s">
        <v>2055</v>
      </c>
      <c r="G4094" s="18" t="s">
        <v>2086</v>
      </c>
      <c r="H4094" s="18" t="s">
        <v>2072</v>
      </c>
      <c r="I4094" s="18" t="s">
        <v>2058</v>
      </c>
      <c r="J4094" s="18" t="s">
        <v>8031</v>
      </c>
    </row>
    <row r="4095" s="12" customFormat="1" ht="42" customHeight="1" spans="1:10">
      <c r="A4095" s="18"/>
      <c r="B4095" s="18"/>
      <c r="C4095" s="18" t="s">
        <v>2060</v>
      </c>
      <c r="D4095" s="18" t="s">
        <v>2061</v>
      </c>
      <c r="E4095" s="18" t="s">
        <v>8032</v>
      </c>
      <c r="F4095" s="18" t="s">
        <v>2055</v>
      </c>
      <c r="G4095" s="18" t="s">
        <v>4290</v>
      </c>
      <c r="H4095" s="18" t="s">
        <v>2093</v>
      </c>
      <c r="I4095" s="18" t="s">
        <v>2065</v>
      </c>
      <c r="J4095" s="18" t="s">
        <v>8033</v>
      </c>
    </row>
    <row r="4096" s="12" customFormat="1" ht="42" customHeight="1" spans="1:10">
      <c r="A4096" s="18"/>
      <c r="B4096" s="18"/>
      <c r="C4096" s="18" t="s">
        <v>2067</v>
      </c>
      <c r="D4096" s="18" t="s">
        <v>2068</v>
      </c>
      <c r="E4096" s="18" t="s">
        <v>2069</v>
      </c>
      <c r="F4096" s="18" t="s">
        <v>2070</v>
      </c>
      <c r="G4096" s="18" t="s">
        <v>2071</v>
      </c>
      <c r="H4096" s="18" t="s">
        <v>2072</v>
      </c>
      <c r="I4096" s="18" t="s">
        <v>2058</v>
      </c>
      <c r="J4096" s="18" t="s">
        <v>4827</v>
      </c>
    </row>
    <row r="4097" s="12" customFormat="1" ht="42" customHeight="1" spans="1:10">
      <c r="A4097" s="18" t="s">
        <v>8034</v>
      </c>
      <c r="B4097" s="18" t="s">
        <v>8035</v>
      </c>
      <c r="C4097" s="18" t="s">
        <v>2052</v>
      </c>
      <c r="D4097" s="18" t="s">
        <v>2053</v>
      </c>
      <c r="E4097" s="18" t="s">
        <v>8036</v>
      </c>
      <c r="F4097" s="18" t="s">
        <v>2070</v>
      </c>
      <c r="G4097" s="18" t="s">
        <v>8037</v>
      </c>
      <c r="H4097" s="18" t="s">
        <v>2057</v>
      </c>
      <c r="I4097" s="18" t="s">
        <v>2058</v>
      </c>
      <c r="J4097" s="18" t="s">
        <v>8038</v>
      </c>
    </row>
    <row r="4098" s="12" customFormat="1" ht="42" customHeight="1" spans="1:10">
      <c r="A4098" s="18"/>
      <c r="B4098" s="18"/>
      <c r="C4098" s="18" t="s">
        <v>2052</v>
      </c>
      <c r="D4098" s="18" t="s">
        <v>2053</v>
      </c>
      <c r="E4098" s="18" t="s">
        <v>8039</v>
      </c>
      <c r="F4098" s="18" t="s">
        <v>2070</v>
      </c>
      <c r="G4098" s="18" t="s">
        <v>8040</v>
      </c>
      <c r="H4098" s="18" t="s">
        <v>2057</v>
      </c>
      <c r="I4098" s="18" t="s">
        <v>2058</v>
      </c>
      <c r="J4098" s="18" t="s">
        <v>8041</v>
      </c>
    </row>
    <row r="4099" s="12" customFormat="1" ht="42" customHeight="1" spans="1:10">
      <c r="A4099" s="18"/>
      <c r="B4099" s="18"/>
      <c r="C4099" s="18" t="s">
        <v>2052</v>
      </c>
      <c r="D4099" s="18" t="s">
        <v>2053</v>
      </c>
      <c r="E4099" s="18" t="s">
        <v>8042</v>
      </c>
      <c r="F4099" s="18" t="s">
        <v>2070</v>
      </c>
      <c r="G4099" s="18" t="s">
        <v>3853</v>
      </c>
      <c r="H4099" s="18" t="s">
        <v>2057</v>
      </c>
      <c r="I4099" s="18" t="s">
        <v>2058</v>
      </c>
      <c r="J4099" s="18" t="s">
        <v>8043</v>
      </c>
    </row>
    <row r="4100" s="12" customFormat="1" ht="42" customHeight="1" spans="1:10">
      <c r="A4100" s="18"/>
      <c r="B4100" s="18"/>
      <c r="C4100" s="18" t="s">
        <v>2052</v>
      </c>
      <c r="D4100" s="18" t="s">
        <v>2053</v>
      </c>
      <c r="E4100" s="18" t="s">
        <v>8044</v>
      </c>
      <c r="F4100" s="18" t="s">
        <v>2070</v>
      </c>
      <c r="G4100" s="18" t="s">
        <v>8045</v>
      </c>
      <c r="H4100" s="18" t="s">
        <v>2057</v>
      </c>
      <c r="I4100" s="18" t="s">
        <v>2058</v>
      </c>
      <c r="J4100" s="18" t="s">
        <v>8046</v>
      </c>
    </row>
    <row r="4101" s="12" customFormat="1" ht="42" customHeight="1" spans="1:10">
      <c r="A4101" s="18"/>
      <c r="B4101" s="18"/>
      <c r="C4101" s="18" t="s">
        <v>2052</v>
      </c>
      <c r="D4101" s="18" t="s">
        <v>2084</v>
      </c>
      <c r="E4101" s="18" t="s">
        <v>8047</v>
      </c>
      <c r="F4101" s="18" t="s">
        <v>2070</v>
      </c>
      <c r="G4101" s="18" t="s">
        <v>2511</v>
      </c>
      <c r="H4101" s="18" t="s">
        <v>2072</v>
      </c>
      <c r="I4101" s="18" t="s">
        <v>2058</v>
      </c>
      <c r="J4101" s="18" t="s">
        <v>8048</v>
      </c>
    </row>
    <row r="4102" s="12" customFormat="1" ht="42" customHeight="1" spans="1:10">
      <c r="A4102" s="18"/>
      <c r="B4102" s="18"/>
      <c r="C4102" s="18" t="s">
        <v>2052</v>
      </c>
      <c r="D4102" s="18" t="s">
        <v>2088</v>
      </c>
      <c r="E4102" s="18" t="s">
        <v>8049</v>
      </c>
      <c r="F4102" s="18" t="s">
        <v>2055</v>
      </c>
      <c r="G4102" s="18" t="s">
        <v>8050</v>
      </c>
      <c r="H4102" s="18" t="s">
        <v>2108</v>
      </c>
      <c r="I4102" s="18" t="s">
        <v>2058</v>
      </c>
      <c r="J4102" s="18" t="s">
        <v>8051</v>
      </c>
    </row>
    <row r="4103" s="12" customFormat="1" ht="42" customHeight="1" spans="1:10">
      <c r="A4103" s="18"/>
      <c r="B4103" s="18"/>
      <c r="C4103" s="18" t="s">
        <v>2060</v>
      </c>
      <c r="D4103" s="18" t="s">
        <v>2061</v>
      </c>
      <c r="E4103" s="18" t="s">
        <v>8052</v>
      </c>
      <c r="F4103" s="18" t="s">
        <v>2055</v>
      </c>
      <c r="G4103" s="18" t="s">
        <v>8053</v>
      </c>
      <c r="H4103" s="18" t="s">
        <v>2211</v>
      </c>
      <c r="I4103" s="18" t="s">
        <v>2065</v>
      </c>
      <c r="J4103" s="18" t="s">
        <v>8054</v>
      </c>
    </row>
    <row r="4104" s="12" customFormat="1" ht="42" customHeight="1" spans="1:10">
      <c r="A4104" s="18"/>
      <c r="B4104" s="18"/>
      <c r="C4104" s="18" t="s">
        <v>2060</v>
      </c>
      <c r="D4104" s="18" t="s">
        <v>2061</v>
      </c>
      <c r="E4104" s="18" t="s">
        <v>8055</v>
      </c>
      <c r="F4104" s="18" t="s">
        <v>2055</v>
      </c>
      <c r="G4104" s="18" t="s">
        <v>2511</v>
      </c>
      <c r="H4104" s="18" t="s">
        <v>2072</v>
      </c>
      <c r="I4104" s="18" t="s">
        <v>2065</v>
      </c>
      <c r="J4104" s="18" t="s">
        <v>8056</v>
      </c>
    </row>
    <row r="4105" s="12" customFormat="1" ht="42" customHeight="1" spans="1:10">
      <c r="A4105" s="18"/>
      <c r="B4105" s="18"/>
      <c r="C4105" s="18" t="s">
        <v>2067</v>
      </c>
      <c r="D4105" s="18" t="s">
        <v>2068</v>
      </c>
      <c r="E4105" s="18" t="s">
        <v>2258</v>
      </c>
      <c r="F4105" s="18" t="s">
        <v>2055</v>
      </c>
      <c r="G4105" s="18" t="s">
        <v>2469</v>
      </c>
      <c r="H4105" s="18" t="s">
        <v>2072</v>
      </c>
      <c r="I4105" s="18" t="s">
        <v>2065</v>
      </c>
      <c r="J4105" s="18" t="s">
        <v>8057</v>
      </c>
    </row>
    <row r="4106" s="12" customFormat="1" ht="42" customHeight="1" spans="1:10">
      <c r="A4106" s="18" t="s">
        <v>8058</v>
      </c>
      <c r="B4106" s="18" t="s">
        <v>8059</v>
      </c>
      <c r="C4106" s="18" t="s">
        <v>2052</v>
      </c>
      <c r="D4106" s="18" t="s">
        <v>2053</v>
      </c>
      <c r="E4106" s="18" t="s">
        <v>8060</v>
      </c>
      <c r="F4106" s="18" t="s">
        <v>2055</v>
      </c>
      <c r="G4106" s="18" t="s">
        <v>8061</v>
      </c>
      <c r="H4106" s="18" t="s">
        <v>2057</v>
      </c>
      <c r="I4106" s="18" t="s">
        <v>2058</v>
      </c>
      <c r="J4106" s="18" t="s">
        <v>8062</v>
      </c>
    </row>
    <row r="4107" s="12" customFormat="1" ht="42" customHeight="1" spans="1:10">
      <c r="A4107" s="18"/>
      <c r="B4107" s="18"/>
      <c r="C4107" s="18" t="s">
        <v>2052</v>
      </c>
      <c r="D4107" s="18" t="s">
        <v>2053</v>
      </c>
      <c r="E4107" s="18" t="s">
        <v>8063</v>
      </c>
      <c r="F4107" s="18" t="s">
        <v>2055</v>
      </c>
      <c r="G4107" s="18" t="s">
        <v>2167</v>
      </c>
      <c r="H4107" s="18" t="s">
        <v>2057</v>
      </c>
      <c r="I4107" s="18" t="s">
        <v>2058</v>
      </c>
      <c r="J4107" s="18" t="s">
        <v>8064</v>
      </c>
    </row>
    <row r="4108" s="12" customFormat="1" ht="42" customHeight="1" spans="1:10">
      <c r="A4108" s="18"/>
      <c r="B4108" s="18"/>
      <c r="C4108" s="18" t="s">
        <v>2052</v>
      </c>
      <c r="D4108" s="18" t="s">
        <v>2053</v>
      </c>
      <c r="E4108" s="18" t="s">
        <v>8065</v>
      </c>
      <c r="F4108" s="18" t="s">
        <v>2055</v>
      </c>
      <c r="G4108" s="18" t="s">
        <v>8066</v>
      </c>
      <c r="H4108" s="18" t="s">
        <v>2057</v>
      </c>
      <c r="I4108" s="18" t="s">
        <v>2058</v>
      </c>
      <c r="J4108" s="18" t="s">
        <v>8067</v>
      </c>
    </row>
    <row r="4109" s="12" customFormat="1" ht="42" customHeight="1" spans="1:10">
      <c r="A4109" s="18"/>
      <c r="B4109" s="18"/>
      <c r="C4109" s="18" t="s">
        <v>2052</v>
      </c>
      <c r="D4109" s="18" t="s">
        <v>2053</v>
      </c>
      <c r="E4109" s="18" t="s">
        <v>8068</v>
      </c>
      <c r="F4109" s="18" t="s">
        <v>2055</v>
      </c>
      <c r="G4109" s="18" t="s">
        <v>8061</v>
      </c>
      <c r="H4109" s="18" t="s">
        <v>2057</v>
      </c>
      <c r="I4109" s="18" t="s">
        <v>2058</v>
      </c>
      <c r="J4109" s="18" t="s">
        <v>8069</v>
      </c>
    </row>
    <row r="4110" s="12" customFormat="1" ht="42" customHeight="1" spans="1:10">
      <c r="A4110" s="18"/>
      <c r="B4110" s="18"/>
      <c r="C4110" s="18" t="s">
        <v>2052</v>
      </c>
      <c r="D4110" s="18" t="s">
        <v>2084</v>
      </c>
      <c r="E4110" s="18" t="s">
        <v>8070</v>
      </c>
      <c r="F4110" s="18" t="s">
        <v>2055</v>
      </c>
      <c r="G4110" s="18" t="s">
        <v>8071</v>
      </c>
      <c r="H4110" s="18" t="s">
        <v>2064</v>
      </c>
      <c r="I4110" s="18" t="s">
        <v>2058</v>
      </c>
      <c r="J4110" s="18" t="s">
        <v>8072</v>
      </c>
    </row>
    <row r="4111" s="12" customFormat="1" ht="42" customHeight="1" spans="1:10">
      <c r="A4111" s="18"/>
      <c r="B4111" s="18"/>
      <c r="C4111" s="18" t="s">
        <v>2052</v>
      </c>
      <c r="D4111" s="18" t="s">
        <v>2084</v>
      </c>
      <c r="E4111" s="18" t="s">
        <v>8073</v>
      </c>
      <c r="F4111" s="18" t="s">
        <v>2055</v>
      </c>
      <c r="G4111" s="18" t="s">
        <v>2394</v>
      </c>
      <c r="H4111" s="18" t="s">
        <v>2072</v>
      </c>
      <c r="I4111" s="18" t="s">
        <v>2058</v>
      </c>
      <c r="J4111" s="18" t="s">
        <v>8074</v>
      </c>
    </row>
    <row r="4112" s="12" customFormat="1" ht="42" customHeight="1" spans="1:10">
      <c r="A4112" s="18"/>
      <c r="B4112" s="18"/>
      <c r="C4112" s="18" t="s">
        <v>2052</v>
      </c>
      <c r="D4112" s="18" t="s">
        <v>2088</v>
      </c>
      <c r="E4112" s="18" t="s">
        <v>8075</v>
      </c>
      <c r="F4112" s="18" t="s">
        <v>2070</v>
      </c>
      <c r="G4112" s="18" t="s">
        <v>2511</v>
      </c>
      <c r="H4112" s="18" t="s">
        <v>2072</v>
      </c>
      <c r="I4112" s="18" t="s">
        <v>2058</v>
      </c>
      <c r="J4112" s="18" t="s">
        <v>8076</v>
      </c>
    </row>
    <row r="4113" s="12" customFormat="1" ht="42" customHeight="1" spans="1:10">
      <c r="A4113" s="18"/>
      <c r="B4113" s="18"/>
      <c r="C4113" s="18" t="s">
        <v>2060</v>
      </c>
      <c r="D4113" s="18" t="s">
        <v>2061</v>
      </c>
      <c r="E4113" s="18" t="s">
        <v>8077</v>
      </c>
      <c r="F4113" s="18" t="s">
        <v>2055</v>
      </c>
      <c r="G4113" s="18" t="s">
        <v>2187</v>
      </c>
      <c r="H4113" s="18" t="s">
        <v>2211</v>
      </c>
      <c r="I4113" s="18" t="s">
        <v>2065</v>
      </c>
      <c r="J4113" s="18" t="s">
        <v>8078</v>
      </c>
    </row>
    <row r="4114" s="12" customFormat="1" ht="42" customHeight="1" spans="1:10">
      <c r="A4114" s="18"/>
      <c r="B4114" s="18"/>
      <c r="C4114" s="18" t="s">
        <v>2067</v>
      </c>
      <c r="D4114" s="18" t="s">
        <v>2068</v>
      </c>
      <c r="E4114" s="18" t="s">
        <v>2258</v>
      </c>
      <c r="F4114" s="18" t="s">
        <v>2055</v>
      </c>
      <c r="G4114" s="18" t="s">
        <v>2469</v>
      </c>
      <c r="H4114" s="18" t="s">
        <v>2072</v>
      </c>
      <c r="I4114" s="18" t="s">
        <v>2058</v>
      </c>
      <c r="J4114" s="18" t="s">
        <v>8079</v>
      </c>
    </row>
    <row r="4115" s="12" customFormat="1" ht="42" customHeight="1" spans="1:10">
      <c r="A4115" s="18" t="s">
        <v>8080</v>
      </c>
      <c r="B4115" s="18" t="s">
        <v>8081</v>
      </c>
      <c r="C4115" s="18" t="s">
        <v>2052</v>
      </c>
      <c r="D4115" s="18" t="s">
        <v>2053</v>
      </c>
      <c r="E4115" s="18" t="s">
        <v>8082</v>
      </c>
      <c r="F4115" s="18" t="s">
        <v>2055</v>
      </c>
      <c r="G4115" s="18" t="s">
        <v>8083</v>
      </c>
      <c r="H4115" s="18" t="s">
        <v>2057</v>
      </c>
      <c r="I4115" s="18" t="s">
        <v>2058</v>
      </c>
      <c r="J4115" s="18" t="s">
        <v>8084</v>
      </c>
    </row>
    <row r="4116" s="12" customFormat="1" ht="42" customHeight="1" spans="1:10">
      <c r="A4116" s="18"/>
      <c r="B4116" s="18"/>
      <c r="C4116" s="18" t="s">
        <v>2052</v>
      </c>
      <c r="D4116" s="18" t="s">
        <v>2053</v>
      </c>
      <c r="E4116" s="18" t="s">
        <v>8085</v>
      </c>
      <c r="F4116" s="18" t="s">
        <v>2055</v>
      </c>
      <c r="G4116" s="18" t="s">
        <v>8086</v>
      </c>
      <c r="H4116" s="18" t="s">
        <v>2057</v>
      </c>
      <c r="I4116" s="18" t="s">
        <v>2058</v>
      </c>
      <c r="J4116" s="18" t="s">
        <v>8087</v>
      </c>
    </row>
    <row r="4117" s="12" customFormat="1" ht="42" customHeight="1" spans="1:10">
      <c r="A4117" s="18"/>
      <c r="B4117" s="18"/>
      <c r="C4117" s="18" t="s">
        <v>2052</v>
      </c>
      <c r="D4117" s="18" t="s">
        <v>2053</v>
      </c>
      <c r="E4117" s="18" t="s">
        <v>8088</v>
      </c>
      <c r="F4117" s="18" t="s">
        <v>2055</v>
      </c>
      <c r="G4117" s="18" t="s">
        <v>8089</v>
      </c>
      <c r="H4117" s="18" t="s">
        <v>2057</v>
      </c>
      <c r="I4117" s="18" t="s">
        <v>2058</v>
      </c>
      <c r="J4117" s="18" t="s">
        <v>8090</v>
      </c>
    </row>
    <row r="4118" s="12" customFormat="1" ht="42" customHeight="1" spans="1:10">
      <c r="A4118" s="18"/>
      <c r="B4118" s="18"/>
      <c r="C4118" s="18" t="s">
        <v>2052</v>
      </c>
      <c r="D4118" s="18" t="s">
        <v>2084</v>
      </c>
      <c r="E4118" s="18" t="s">
        <v>8091</v>
      </c>
      <c r="F4118" s="18" t="s">
        <v>2070</v>
      </c>
      <c r="G4118" s="18" t="s">
        <v>2103</v>
      </c>
      <c r="H4118" s="18" t="s">
        <v>2072</v>
      </c>
      <c r="I4118" s="18" t="s">
        <v>2058</v>
      </c>
      <c r="J4118" s="18" t="s">
        <v>8092</v>
      </c>
    </row>
    <row r="4119" s="12" customFormat="1" ht="42" customHeight="1" spans="1:10">
      <c r="A4119" s="18"/>
      <c r="B4119" s="18"/>
      <c r="C4119" s="18" t="s">
        <v>2052</v>
      </c>
      <c r="D4119" s="18" t="s">
        <v>2088</v>
      </c>
      <c r="E4119" s="18" t="s">
        <v>8093</v>
      </c>
      <c r="F4119" s="18" t="s">
        <v>2070</v>
      </c>
      <c r="G4119" s="18" t="s">
        <v>2394</v>
      </c>
      <c r="H4119" s="18" t="s">
        <v>2072</v>
      </c>
      <c r="I4119" s="18" t="s">
        <v>2058</v>
      </c>
      <c r="J4119" s="18" t="s">
        <v>8094</v>
      </c>
    </row>
    <row r="4120" s="12" customFormat="1" ht="42" customHeight="1" spans="1:10">
      <c r="A4120" s="18"/>
      <c r="B4120" s="18"/>
      <c r="C4120" s="18" t="s">
        <v>2060</v>
      </c>
      <c r="D4120" s="18" t="s">
        <v>2061</v>
      </c>
      <c r="E4120" s="18" t="s">
        <v>8077</v>
      </c>
      <c r="F4120" s="18" t="s">
        <v>2055</v>
      </c>
      <c r="G4120" s="18" t="s">
        <v>2187</v>
      </c>
      <c r="H4120" s="18" t="s">
        <v>2211</v>
      </c>
      <c r="I4120" s="18" t="s">
        <v>2065</v>
      </c>
      <c r="J4120" s="18" t="s">
        <v>8078</v>
      </c>
    </row>
    <row r="4121" s="12" customFormat="1" ht="42" customHeight="1" spans="1:10">
      <c r="A4121" s="18"/>
      <c r="B4121" s="18"/>
      <c r="C4121" s="18" t="s">
        <v>2060</v>
      </c>
      <c r="D4121" s="18" t="s">
        <v>2061</v>
      </c>
      <c r="E4121" s="18" t="s">
        <v>8095</v>
      </c>
      <c r="F4121" s="18" t="s">
        <v>2055</v>
      </c>
      <c r="G4121" s="18" t="s">
        <v>2678</v>
      </c>
      <c r="H4121" s="18" t="s">
        <v>2211</v>
      </c>
      <c r="I4121" s="18" t="s">
        <v>2065</v>
      </c>
      <c r="J4121" s="18" t="s">
        <v>8096</v>
      </c>
    </row>
    <row r="4122" s="12" customFormat="1" ht="42" customHeight="1" spans="1:10">
      <c r="A4122" s="18"/>
      <c r="B4122" s="18"/>
      <c r="C4122" s="18" t="s">
        <v>2067</v>
      </c>
      <c r="D4122" s="18" t="s">
        <v>2068</v>
      </c>
      <c r="E4122" s="18" t="s">
        <v>2258</v>
      </c>
      <c r="F4122" s="18" t="s">
        <v>2055</v>
      </c>
      <c r="G4122" s="18" t="s">
        <v>2469</v>
      </c>
      <c r="H4122" s="18" t="s">
        <v>2072</v>
      </c>
      <c r="I4122" s="18" t="s">
        <v>2065</v>
      </c>
      <c r="J4122" s="18" t="s">
        <v>8079</v>
      </c>
    </row>
    <row r="4123" s="12" customFormat="1" ht="42" customHeight="1" spans="1:10">
      <c r="A4123" s="18" t="s">
        <v>8097</v>
      </c>
      <c r="B4123" s="18" t="s">
        <v>8098</v>
      </c>
      <c r="C4123" s="18" t="s">
        <v>2052</v>
      </c>
      <c r="D4123" s="18" t="s">
        <v>2053</v>
      </c>
      <c r="E4123" s="18" t="s">
        <v>8099</v>
      </c>
      <c r="F4123" s="18" t="s">
        <v>2070</v>
      </c>
      <c r="G4123" s="18" t="s">
        <v>8100</v>
      </c>
      <c r="H4123" s="18" t="s">
        <v>2082</v>
      </c>
      <c r="I4123" s="18" t="s">
        <v>2058</v>
      </c>
      <c r="J4123" s="18" t="s">
        <v>8101</v>
      </c>
    </row>
    <row r="4124" s="12" customFormat="1" ht="42" customHeight="1" spans="1:10">
      <c r="A4124" s="18"/>
      <c r="B4124" s="18"/>
      <c r="C4124" s="18" t="s">
        <v>2052</v>
      </c>
      <c r="D4124" s="18" t="s">
        <v>2053</v>
      </c>
      <c r="E4124" s="18" t="s">
        <v>8102</v>
      </c>
      <c r="F4124" s="18" t="s">
        <v>2070</v>
      </c>
      <c r="G4124" s="18" t="s">
        <v>8103</v>
      </c>
      <c r="H4124" s="18" t="s">
        <v>2163</v>
      </c>
      <c r="I4124" s="18" t="s">
        <v>2058</v>
      </c>
      <c r="J4124" s="18" t="s">
        <v>8104</v>
      </c>
    </row>
    <row r="4125" s="12" customFormat="1" ht="42" customHeight="1" spans="1:10">
      <c r="A4125" s="18"/>
      <c r="B4125" s="18"/>
      <c r="C4125" s="18" t="s">
        <v>2052</v>
      </c>
      <c r="D4125" s="18" t="s">
        <v>2053</v>
      </c>
      <c r="E4125" s="18" t="s">
        <v>8105</v>
      </c>
      <c r="F4125" s="18" t="s">
        <v>2070</v>
      </c>
      <c r="G4125" s="18" t="s">
        <v>2079</v>
      </c>
      <c r="H4125" s="18" t="s">
        <v>2082</v>
      </c>
      <c r="I4125" s="18" t="s">
        <v>2058</v>
      </c>
      <c r="J4125" s="18" t="s">
        <v>8106</v>
      </c>
    </row>
    <row r="4126" s="12" customFormat="1" ht="42" customHeight="1" spans="1:10">
      <c r="A4126" s="18"/>
      <c r="B4126" s="18"/>
      <c r="C4126" s="18" t="s">
        <v>2052</v>
      </c>
      <c r="D4126" s="18" t="s">
        <v>2084</v>
      </c>
      <c r="E4126" s="18" t="s">
        <v>8107</v>
      </c>
      <c r="F4126" s="18" t="s">
        <v>2070</v>
      </c>
      <c r="G4126" s="18" t="s">
        <v>5087</v>
      </c>
      <c r="H4126" s="18" t="s">
        <v>2072</v>
      </c>
      <c r="I4126" s="18" t="s">
        <v>2058</v>
      </c>
      <c r="J4126" s="18" t="s">
        <v>8108</v>
      </c>
    </row>
    <row r="4127" s="12" customFormat="1" ht="42" customHeight="1" spans="1:10">
      <c r="A4127" s="18"/>
      <c r="B4127" s="18"/>
      <c r="C4127" s="18" t="s">
        <v>2052</v>
      </c>
      <c r="D4127" s="18" t="s">
        <v>2084</v>
      </c>
      <c r="E4127" s="18" t="s">
        <v>8109</v>
      </c>
      <c r="F4127" s="18" t="s">
        <v>2055</v>
      </c>
      <c r="G4127" s="18" t="s">
        <v>2086</v>
      </c>
      <c r="H4127" s="18" t="s">
        <v>2072</v>
      </c>
      <c r="I4127" s="18" t="s">
        <v>2058</v>
      </c>
      <c r="J4127" s="18" t="s">
        <v>8110</v>
      </c>
    </row>
    <row r="4128" s="12" customFormat="1" ht="42" customHeight="1" spans="1:10">
      <c r="A4128" s="18"/>
      <c r="B4128" s="18"/>
      <c r="C4128" s="18" t="s">
        <v>2052</v>
      </c>
      <c r="D4128" s="18" t="s">
        <v>2088</v>
      </c>
      <c r="E4128" s="18" t="s">
        <v>8111</v>
      </c>
      <c r="F4128" s="18" t="s">
        <v>2106</v>
      </c>
      <c r="G4128" s="18" t="s">
        <v>3033</v>
      </c>
      <c r="H4128" s="18" t="s">
        <v>2108</v>
      </c>
      <c r="I4128" s="18" t="s">
        <v>2058</v>
      </c>
      <c r="J4128" s="18" t="s">
        <v>2251</v>
      </c>
    </row>
    <row r="4129" s="12" customFormat="1" ht="42" customHeight="1" spans="1:10">
      <c r="A4129" s="18"/>
      <c r="B4129" s="18"/>
      <c r="C4129" s="18" t="s">
        <v>2052</v>
      </c>
      <c r="D4129" s="18" t="s">
        <v>2110</v>
      </c>
      <c r="E4129" s="18" t="s">
        <v>2111</v>
      </c>
      <c r="F4129" s="18" t="s">
        <v>2106</v>
      </c>
      <c r="G4129" s="18" t="s">
        <v>2750</v>
      </c>
      <c r="H4129" s="18" t="s">
        <v>2233</v>
      </c>
      <c r="I4129" s="18" t="s">
        <v>2058</v>
      </c>
      <c r="J4129" s="18" t="s">
        <v>8112</v>
      </c>
    </row>
    <row r="4130" s="12" customFormat="1" ht="42" customHeight="1" spans="1:10">
      <c r="A4130" s="18"/>
      <c r="B4130" s="18"/>
      <c r="C4130" s="18" t="s">
        <v>2060</v>
      </c>
      <c r="D4130" s="18" t="s">
        <v>2061</v>
      </c>
      <c r="E4130" s="18" t="s">
        <v>8113</v>
      </c>
      <c r="F4130" s="18" t="s">
        <v>2055</v>
      </c>
      <c r="G4130" s="18" t="s">
        <v>8114</v>
      </c>
      <c r="H4130" s="18" t="s">
        <v>2064</v>
      </c>
      <c r="I4130" s="18" t="s">
        <v>2065</v>
      </c>
      <c r="J4130" s="18" t="s">
        <v>8115</v>
      </c>
    </row>
    <row r="4131" s="12" customFormat="1" ht="42" customHeight="1" spans="1:10">
      <c r="A4131" s="18"/>
      <c r="B4131" s="18"/>
      <c r="C4131" s="18" t="s">
        <v>2067</v>
      </c>
      <c r="D4131" s="18" t="s">
        <v>2068</v>
      </c>
      <c r="E4131" s="18" t="s">
        <v>8116</v>
      </c>
      <c r="F4131" s="18" t="s">
        <v>2070</v>
      </c>
      <c r="G4131" s="18" t="s">
        <v>2071</v>
      </c>
      <c r="H4131" s="18" t="s">
        <v>2072</v>
      </c>
      <c r="I4131" s="18" t="s">
        <v>2058</v>
      </c>
      <c r="J4131" s="18" t="s">
        <v>5452</v>
      </c>
    </row>
    <row r="4132" s="12" customFormat="1" ht="42" customHeight="1" spans="1:10">
      <c r="A4132" s="18" t="s">
        <v>8117</v>
      </c>
      <c r="B4132" s="18" t="s">
        <v>8118</v>
      </c>
      <c r="C4132" s="18" t="s">
        <v>2052</v>
      </c>
      <c r="D4132" s="18" t="s">
        <v>2084</v>
      </c>
      <c r="E4132" s="18" t="s">
        <v>8119</v>
      </c>
      <c r="F4132" s="18" t="s">
        <v>2070</v>
      </c>
      <c r="G4132" s="18" t="s">
        <v>2103</v>
      </c>
      <c r="H4132" s="18" t="s">
        <v>2072</v>
      </c>
      <c r="I4132" s="18" t="s">
        <v>2058</v>
      </c>
      <c r="J4132" s="18" t="s">
        <v>8120</v>
      </c>
    </row>
    <row r="4133" s="12" customFormat="1" ht="42" customHeight="1" spans="1:10">
      <c r="A4133" s="18"/>
      <c r="B4133" s="18"/>
      <c r="C4133" s="18" t="s">
        <v>2052</v>
      </c>
      <c r="D4133" s="18" t="s">
        <v>2088</v>
      </c>
      <c r="E4133" s="18" t="s">
        <v>8121</v>
      </c>
      <c r="F4133" s="18" t="s">
        <v>2055</v>
      </c>
      <c r="G4133" s="18" t="s">
        <v>2079</v>
      </c>
      <c r="H4133" s="18" t="s">
        <v>2108</v>
      </c>
      <c r="I4133" s="18" t="s">
        <v>2058</v>
      </c>
      <c r="J4133" s="18" t="s">
        <v>8122</v>
      </c>
    </row>
    <row r="4134" s="12" customFormat="1" ht="42" customHeight="1" spans="1:10">
      <c r="A4134" s="18"/>
      <c r="B4134" s="18"/>
      <c r="C4134" s="18" t="s">
        <v>2052</v>
      </c>
      <c r="D4134" s="18" t="s">
        <v>2110</v>
      </c>
      <c r="E4134" s="18" t="s">
        <v>2268</v>
      </c>
      <c r="F4134" s="18" t="s">
        <v>2070</v>
      </c>
      <c r="G4134" s="18" t="s">
        <v>2071</v>
      </c>
      <c r="H4134" s="18" t="s">
        <v>2072</v>
      </c>
      <c r="I4134" s="18" t="s">
        <v>2058</v>
      </c>
      <c r="J4134" s="18" t="s">
        <v>8123</v>
      </c>
    </row>
    <row r="4135" s="12" customFormat="1" ht="42" customHeight="1" spans="1:10">
      <c r="A4135" s="18"/>
      <c r="B4135" s="18"/>
      <c r="C4135" s="18" t="s">
        <v>2060</v>
      </c>
      <c r="D4135" s="18" t="s">
        <v>2061</v>
      </c>
      <c r="E4135" s="18" t="s">
        <v>8124</v>
      </c>
      <c r="F4135" s="18" t="s">
        <v>2055</v>
      </c>
      <c r="G4135" s="18" t="s">
        <v>2092</v>
      </c>
      <c r="H4135" s="18" t="s">
        <v>4247</v>
      </c>
      <c r="I4135" s="18" t="s">
        <v>2065</v>
      </c>
      <c r="J4135" s="18" t="s">
        <v>8125</v>
      </c>
    </row>
    <row r="4136" s="12" customFormat="1" ht="42" customHeight="1" spans="1:10">
      <c r="A4136" s="18"/>
      <c r="B4136" s="18"/>
      <c r="C4136" s="18" t="s">
        <v>2067</v>
      </c>
      <c r="D4136" s="18" t="s">
        <v>2068</v>
      </c>
      <c r="E4136" s="18" t="s">
        <v>2068</v>
      </c>
      <c r="F4136" s="18" t="s">
        <v>2070</v>
      </c>
      <c r="G4136" s="18" t="s">
        <v>2071</v>
      </c>
      <c r="H4136" s="18" t="s">
        <v>2072</v>
      </c>
      <c r="I4136" s="18" t="s">
        <v>2065</v>
      </c>
      <c r="J4136" s="18" t="s">
        <v>8126</v>
      </c>
    </row>
    <row r="4137" s="12" customFormat="1" ht="42" customHeight="1" spans="1:10">
      <c r="A4137" s="18" t="s">
        <v>8127</v>
      </c>
      <c r="B4137" s="18" t="s">
        <v>8128</v>
      </c>
      <c r="C4137" s="18" t="s">
        <v>2052</v>
      </c>
      <c r="D4137" s="18" t="s">
        <v>2053</v>
      </c>
      <c r="E4137" s="18" t="s">
        <v>8129</v>
      </c>
      <c r="F4137" s="18" t="s">
        <v>2055</v>
      </c>
      <c r="G4137" s="18" t="s">
        <v>8130</v>
      </c>
      <c r="H4137" s="18" t="s">
        <v>2057</v>
      </c>
      <c r="I4137" s="18" t="s">
        <v>2058</v>
      </c>
      <c r="J4137" s="18" t="s">
        <v>8131</v>
      </c>
    </row>
    <row r="4138" s="12" customFormat="1" ht="42" customHeight="1" spans="1:10">
      <c r="A4138" s="18"/>
      <c r="B4138" s="18"/>
      <c r="C4138" s="18" t="s">
        <v>2052</v>
      </c>
      <c r="D4138" s="18" t="s">
        <v>2084</v>
      </c>
      <c r="E4138" s="18" t="s">
        <v>8047</v>
      </c>
      <c r="F4138" s="18" t="s">
        <v>2070</v>
      </c>
      <c r="G4138" s="18" t="s">
        <v>2511</v>
      </c>
      <c r="H4138" s="18" t="s">
        <v>2072</v>
      </c>
      <c r="I4138" s="18" t="s">
        <v>2058</v>
      </c>
      <c r="J4138" s="18" t="s">
        <v>8048</v>
      </c>
    </row>
    <row r="4139" s="12" customFormat="1" ht="42" customHeight="1" spans="1:10">
      <c r="A4139" s="18"/>
      <c r="B4139" s="18"/>
      <c r="C4139" s="18" t="s">
        <v>2052</v>
      </c>
      <c r="D4139" s="18" t="s">
        <v>2088</v>
      </c>
      <c r="E4139" s="18" t="s">
        <v>8049</v>
      </c>
      <c r="F4139" s="18" t="s">
        <v>2055</v>
      </c>
      <c r="G4139" s="18" t="s">
        <v>8050</v>
      </c>
      <c r="H4139" s="18" t="s">
        <v>2108</v>
      </c>
      <c r="I4139" s="18" t="s">
        <v>2058</v>
      </c>
      <c r="J4139" s="18" t="s">
        <v>8051</v>
      </c>
    </row>
    <row r="4140" s="12" customFormat="1" ht="42" customHeight="1" spans="1:10">
      <c r="A4140" s="18"/>
      <c r="B4140" s="18"/>
      <c r="C4140" s="18" t="s">
        <v>2052</v>
      </c>
      <c r="D4140" s="18" t="s">
        <v>2110</v>
      </c>
      <c r="E4140" s="18" t="s">
        <v>2111</v>
      </c>
      <c r="F4140" s="18" t="s">
        <v>2106</v>
      </c>
      <c r="G4140" s="18" t="s">
        <v>7852</v>
      </c>
      <c r="H4140" s="18" t="s">
        <v>2233</v>
      </c>
      <c r="I4140" s="18" t="s">
        <v>2058</v>
      </c>
      <c r="J4140" s="18" t="s">
        <v>8132</v>
      </c>
    </row>
    <row r="4141" s="12" customFormat="1" ht="42" customHeight="1" spans="1:10">
      <c r="A4141" s="18"/>
      <c r="B4141" s="18"/>
      <c r="C4141" s="18" t="s">
        <v>2060</v>
      </c>
      <c r="D4141" s="18" t="s">
        <v>2061</v>
      </c>
      <c r="E4141" s="18" t="s">
        <v>8052</v>
      </c>
      <c r="F4141" s="18" t="s">
        <v>2055</v>
      </c>
      <c r="G4141" s="18" t="s">
        <v>8053</v>
      </c>
      <c r="H4141" s="18" t="s">
        <v>2211</v>
      </c>
      <c r="I4141" s="18" t="s">
        <v>2065</v>
      </c>
      <c r="J4141" s="18" t="s">
        <v>8054</v>
      </c>
    </row>
    <row r="4142" s="12" customFormat="1" ht="42" customHeight="1" spans="1:10">
      <c r="A4142" s="18"/>
      <c r="B4142" s="18"/>
      <c r="C4142" s="18" t="s">
        <v>2060</v>
      </c>
      <c r="D4142" s="18" t="s">
        <v>2061</v>
      </c>
      <c r="E4142" s="18" t="s">
        <v>8055</v>
      </c>
      <c r="F4142" s="18" t="s">
        <v>2055</v>
      </c>
      <c r="G4142" s="18" t="s">
        <v>2511</v>
      </c>
      <c r="H4142" s="18" t="s">
        <v>2072</v>
      </c>
      <c r="I4142" s="18" t="s">
        <v>2065</v>
      </c>
      <c r="J4142" s="18" t="s">
        <v>8056</v>
      </c>
    </row>
    <row r="4143" s="12" customFormat="1" ht="42" customHeight="1" spans="1:10">
      <c r="A4143" s="18"/>
      <c r="B4143" s="18"/>
      <c r="C4143" s="18" t="s">
        <v>2067</v>
      </c>
      <c r="D4143" s="18" t="s">
        <v>2068</v>
      </c>
      <c r="E4143" s="18" t="s">
        <v>2258</v>
      </c>
      <c r="F4143" s="18" t="s">
        <v>2055</v>
      </c>
      <c r="G4143" s="18" t="s">
        <v>2469</v>
      </c>
      <c r="H4143" s="18" t="s">
        <v>2072</v>
      </c>
      <c r="I4143" s="18" t="s">
        <v>2065</v>
      </c>
      <c r="J4143" s="18" t="s">
        <v>8057</v>
      </c>
    </row>
    <row r="4144" s="12" customFormat="1" ht="42" customHeight="1" spans="1:10">
      <c r="A4144" s="18" t="s">
        <v>8133</v>
      </c>
      <c r="B4144" s="18" t="s">
        <v>8134</v>
      </c>
      <c r="C4144" s="18" t="s">
        <v>2052</v>
      </c>
      <c r="D4144" s="18" t="s">
        <v>2053</v>
      </c>
      <c r="E4144" s="18" t="s">
        <v>8135</v>
      </c>
      <c r="F4144" s="18" t="s">
        <v>2055</v>
      </c>
      <c r="G4144" s="18" t="s">
        <v>3532</v>
      </c>
      <c r="H4144" s="18" t="s">
        <v>2082</v>
      </c>
      <c r="I4144" s="18" t="s">
        <v>2058</v>
      </c>
      <c r="J4144" s="18" t="s">
        <v>8136</v>
      </c>
    </row>
    <row r="4145" s="12" customFormat="1" ht="42" customHeight="1" spans="1:10">
      <c r="A4145" s="18"/>
      <c r="B4145" s="18"/>
      <c r="C4145" s="18" t="s">
        <v>2052</v>
      </c>
      <c r="D4145" s="18" t="s">
        <v>2084</v>
      </c>
      <c r="E4145" s="18" t="s">
        <v>8137</v>
      </c>
      <c r="F4145" s="18" t="s">
        <v>2055</v>
      </c>
      <c r="G4145" s="18" t="s">
        <v>2086</v>
      </c>
      <c r="H4145" s="18" t="s">
        <v>2072</v>
      </c>
      <c r="I4145" s="18" t="s">
        <v>2058</v>
      </c>
      <c r="J4145" s="18" t="s">
        <v>8138</v>
      </c>
    </row>
    <row r="4146" s="12" customFormat="1" ht="42" customHeight="1" spans="1:10">
      <c r="A4146" s="18"/>
      <c r="B4146" s="18"/>
      <c r="C4146" s="18" t="s">
        <v>2052</v>
      </c>
      <c r="D4146" s="18" t="s">
        <v>2088</v>
      </c>
      <c r="E4146" s="18" t="s">
        <v>8139</v>
      </c>
      <c r="F4146" s="18" t="s">
        <v>2070</v>
      </c>
      <c r="G4146" s="18" t="s">
        <v>2103</v>
      </c>
      <c r="H4146" s="18" t="s">
        <v>2072</v>
      </c>
      <c r="I4146" s="18" t="s">
        <v>2058</v>
      </c>
      <c r="J4146" s="18" t="s">
        <v>8140</v>
      </c>
    </row>
    <row r="4147" s="12" customFormat="1" ht="42" customHeight="1" spans="1:10">
      <c r="A4147" s="18"/>
      <c r="B4147" s="18"/>
      <c r="C4147" s="18" t="s">
        <v>2060</v>
      </c>
      <c r="D4147" s="18" t="s">
        <v>2061</v>
      </c>
      <c r="E4147" s="18" t="s">
        <v>8141</v>
      </c>
      <c r="F4147" s="18" t="s">
        <v>2055</v>
      </c>
      <c r="G4147" s="18" t="s">
        <v>2063</v>
      </c>
      <c r="H4147" s="18" t="s">
        <v>2064</v>
      </c>
      <c r="I4147" s="18" t="s">
        <v>2065</v>
      </c>
      <c r="J4147" s="18" t="s">
        <v>4826</v>
      </c>
    </row>
    <row r="4148" s="12" customFormat="1" ht="42" customHeight="1" spans="1:10">
      <c r="A4148" s="18"/>
      <c r="B4148" s="18"/>
      <c r="C4148" s="18" t="s">
        <v>2060</v>
      </c>
      <c r="D4148" s="18" t="s">
        <v>2061</v>
      </c>
      <c r="E4148" s="18" t="s">
        <v>8142</v>
      </c>
      <c r="F4148" s="18" t="s">
        <v>2055</v>
      </c>
      <c r="G4148" s="18" t="s">
        <v>8143</v>
      </c>
      <c r="H4148" s="18" t="s">
        <v>2064</v>
      </c>
      <c r="I4148" s="18" t="s">
        <v>2065</v>
      </c>
      <c r="J4148" s="18" t="s">
        <v>8144</v>
      </c>
    </row>
    <row r="4149" s="12" customFormat="1" ht="42" customHeight="1" spans="1:10">
      <c r="A4149" s="18"/>
      <c r="B4149" s="18"/>
      <c r="C4149" s="18" t="s">
        <v>2067</v>
      </c>
      <c r="D4149" s="18" t="s">
        <v>2068</v>
      </c>
      <c r="E4149" s="18" t="s">
        <v>2069</v>
      </c>
      <c r="F4149" s="18" t="s">
        <v>2070</v>
      </c>
      <c r="G4149" s="18" t="s">
        <v>2103</v>
      </c>
      <c r="H4149" s="18" t="s">
        <v>2072</v>
      </c>
      <c r="I4149" s="18" t="s">
        <v>2065</v>
      </c>
      <c r="J4149" s="18" t="s">
        <v>8145</v>
      </c>
    </row>
    <row r="4150" s="12" customFormat="1" ht="42" customHeight="1" spans="1:10">
      <c r="A4150" s="18" t="s">
        <v>8146</v>
      </c>
      <c r="B4150" s="18" t="s">
        <v>8147</v>
      </c>
      <c r="C4150" s="18" t="s">
        <v>2052</v>
      </c>
      <c r="D4150" s="18" t="s">
        <v>2053</v>
      </c>
      <c r="E4150" s="18" t="s">
        <v>8148</v>
      </c>
      <c r="F4150" s="18" t="s">
        <v>2055</v>
      </c>
      <c r="G4150" s="18" t="s">
        <v>8149</v>
      </c>
      <c r="H4150" s="18" t="s">
        <v>2057</v>
      </c>
      <c r="I4150" s="18" t="s">
        <v>2058</v>
      </c>
      <c r="J4150" s="18" t="s">
        <v>8150</v>
      </c>
    </row>
    <row r="4151" s="12" customFormat="1" ht="42" customHeight="1" spans="1:10">
      <c r="A4151" s="18"/>
      <c r="B4151" s="18"/>
      <c r="C4151" s="18" t="s">
        <v>2052</v>
      </c>
      <c r="D4151" s="18" t="s">
        <v>2053</v>
      </c>
      <c r="E4151" s="18" t="s">
        <v>8151</v>
      </c>
      <c r="F4151" s="18" t="s">
        <v>2055</v>
      </c>
      <c r="G4151" s="18" t="s">
        <v>2795</v>
      </c>
      <c r="H4151" s="18" t="s">
        <v>2325</v>
      </c>
      <c r="I4151" s="18" t="s">
        <v>2058</v>
      </c>
      <c r="J4151" s="18" t="s">
        <v>8152</v>
      </c>
    </row>
    <row r="4152" s="12" customFormat="1" ht="42" customHeight="1" spans="1:10">
      <c r="A4152" s="18"/>
      <c r="B4152" s="18"/>
      <c r="C4152" s="18" t="s">
        <v>2052</v>
      </c>
      <c r="D4152" s="18" t="s">
        <v>2053</v>
      </c>
      <c r="E4152" s="18" t="s">
        <v>8153</v>
      </c>
      <c r="F4152" s="18" t="s">
        <v>2055</v>
      </c>
      <c r="G4152" s="18" t="s">
        <v>8154</v>
      </c>
      <c r="H4152" s="18" t="s">
        <v>2057</v>
      </c>
      <c r="I4152" s="18" t="s">
        <v>2058</v>
      </c>
      <c r="J4152" s="18" t="s">
        <v>8155</v>
      </c>
    </row>
    <row r="4153" s="12" customFormat="1" ht="42" customHeight="1" spans="1:10">
      <c r="A4153" s="18"/>
      <c r="B4153" s="18"/>
      <c r="C4153" s="18" t="s">
        <v>2052</v>
      </c>
      <c r="D4153" s="18" t="s">
        <v>2053</v>
      </c>
      <c r="E4153" s="18" t="s">
        <v>8156</v>
      </c>
      <c r="F4153" s="18" t="s">
        <v>2055</v>
      </c>
      <c r="G4153" s="18" t="s">
        <v>8089</v>
      </c>
      <c r="H4153" s="18" t="s">
        <v>2057</v>
      </c>
      <c r="I4153" s="18" t="s">
        <v>2058</v>
      </c>
      <c r="J4153" s="18" t="s">
        <v>8157</v>
      </c>
    </row>
    <row r="4154" s="12" customFormat="1" ht="42" customHeight="1" spans="1:10">
      <c r="A4154" s="18"/>
      <c r="B4154" s="18"/>
      <c r="C4154" s="18" t="s">
        <v>2052</v>
      </c>
      <c r="D4154" s="18" t="s">
        <v>2084</v>
      </c>
      <c r="E4154" s="18" t="s">
        <v>8158</v>
      </c>
      <c r="F4154" s="18" t="s">
        <v>2070</v>
      </c>
      <c r="G4154" s="18" t="s">
        <v>2103</v>
      </c>
      <c r="H4154" s="18" t="s">
        <v>2072</v>
      </c>
      <c r="I4154" s="18" t="s">
        <v>2058</v>
      </c>
      <c r="J4154" s="18" t="s">
        <v>8159</v>
      </c>
    </row>
    <row r="4155" s="12" customFormat="1" ht="42" customHeight="1" spans="1:10">
      <c r="A4155" s="18"/>
      <c r="B4155" s="18"/>
      <c r="C4155" s="18" t="s">
        <v>2052</v>
      </c>
      <c r="D4155" s="18" t="s">
        <v>2088</v>
      </c>
      <c r="E4155" s="18" t="s">
        <v>8160</v>
      </c>
      <c r="F4155" s="18" t="s">
        <v>2070</v>
      </c>
      <c r="G4155" s="18" t="s">
        <v>2103</v>
      </c>
      <c r="H4155" s="18" t="s">
        <v>2072</v>
      </c>
      <c r="I4155" s="18" t="s">
        <v>2058</v>
      </c>
      <c r="J4155" s="18" t="s">
        <v>8161</v>
      </c>
    </row>
    <row r="4156" s="12" customFormat="1" ht="42" customHeight="1" spans="1:10">
      <c r="A4156" s="18"/>
      <c r="B4156" s="18"/>
      <c r="C4156" s="18" t="s">
        <v>2060</v>
      </c>
      <c r="D4156" s="18" t="s">
        <v>2061</v>
      </c>
      <c r="E4156" s="18" t="s">
        <v>8077</v>
      </c>
      <c r="F4156" s="18" t="s">
        <v>2055</v>
      </c>
      <c r="G4156" s="18" t="s">
        <v>2187</v>
      </c>
      <c r="H4156" s="18" t="s">
        <v>2064</v>
      </c>
      <c r="I4156" s="18" t="s">
        <v>2065</v>
      </c>
      <c r="J4156" s="18" t="s">
        <v>8162</v>
      </c>
    </row>
    <row r="4157" s="12" customFormat="1" ht="42" customHeight="1" spans="1:10">
      <c r="A4157" s="18"/>
      <c r="B4157" s="18"/>
      <c r="C4157" s="18" t="s">
        <v>2067</v>
      </c>
      <c r="D4157" s="18" t="s">
        <v>2068</v>
      </c>
      <c r="E4157" s="18" t="s">
        <v>8163</v>
      </c>
      <c r="F4157" s="18" t="s">
        <v>2055</v>
      </c>
      <c r="G4157" s="18" t="s">
        <v>2071</v>
      </c>
      <c r="H4157" s="18" t="s">
        <v>2072</v>
      </c>
      <c r="I4157" s="18" t="s">
        <v>2065</v>
      </c>
      <c r="J4157" s="18" t="s">
        <v>8164</v>
      </c>
    </row>
    <row r="4158" s="12" customFormat="1" ht="42" customHeight="1" spans="1:10">
      <c r="A4158" s="18" t="s">
        <v>8165</v>
      </c>
      <c r="B4158" s="18" t="s">
        <v>8166</v>
      </c>
      <c r="C4158" s="18" t="s">
        <v>2052</v>
      </c>
      <c r="D4158" s="18" t="s">
        <v>2053</v>
      </c>
      <c r="E4158" s="18" t="s">
        <v>8167</v>
      </c>
      <c r="F4158" s="18" t="s">
        <v>2070</v>
      </c>
      <c r="G4158" s="18" t="s">
        <v>3138</v>
      </c>
      <c r="H4158" s="18" t="s">
        <v>3809</v>
      </c>
      <c r="I4158" s="18" t="s">
        <v>2058</v>
      </c>
      <c r="J4158" s="18" t="s">
        <v>8168</v>
      </c>
    </row>
    <row r="4159" s="12" customFormat="1" ht="42" customHeight="1" spans="1:10">
      <c r="A4159" s="18"/>
      <c r="B4159" s="18"/>
      <c r="C4159" s="18" t="s">
        <v>2052</v>
      </c>
      <c r="D4159" s="18" t="s">
        <v>2053</v>
      </c>
      <c r="E4159" s="18" t="s">
        <v>8169</v>
      </c>
      <c r="F4159" s="18" t="s">
        <v>2070</v>
      </c>
      <c r="G4159" s="18" t="s">
        <v>2079</v>
      </c>
      <c r="H4159" s="18" t="s">
        <v>2082</v>
      </c>
      <c r="I4159" s="18" t="s">
        <v>2058</v>
      </c>
      <c r="J4159" s="18" t="s">
        <v>8170</v>
      </c>
    </row>
    <row r="4160" s="12" customFormat="1" ht="42" customHeight="1" spans="1:10">
      <c r="A4160" s="18"/>
      <c r="B4160" s="18"/>
      <c r="C4160" s="18" t="s">
        <v>2052</v>
      </c>
      <c r="D4160" s="18" t="s">
        <v>2084</v>
      </c>
      <c r="E4160" s="18" t="s">
        <v>8171</v>
      </c>
      <c r="F4160" s="18" t="s">
        <v>2070</v>
      </c>
      <c r="G4160" s="18" t="s">
        <v>3097</v>
      </c>
      <c r="H4160" s="18" t="s">
        <v>2072</v>
      </c>
      <c r="I4160" s="18" t="s">
        <v>2058</v>
      </c>
      <c r="J4160" s="18" t="s">
        <v>8172</v>
      </c>
    </row>
    <row r="4161" s="12" customFormat="1" ht="42" customHeight="1" spans="1:10">
      <c r="A4161" s="18"/>
      <c r="B4161" s="18"/>
      <c r="C4161" s="18" t="s">
        <v>2052</v>
      </c>
      <c r="D4161" s="18" t="s">
        <v>2084</v>
      </c>
      <c r="E4161" s="18" t="s">
        <v>8173</v>
      </c>
      <c r="F4161" s="18" t="s">
        <v>2070</v>
      </c>
      <c r="G4161" s="18" t="s">
        <v>5087</v>
      </c>
      <c r="H4161" s="18" t="s">
        <v>2072</v>
      </c>
      <c r="I4161" s="18" t="s">
        <v>2065</v>
      </c>
      <c r="J4161" s="18" t="s">
        <v>8174</v>
      </c>
    </row>
    <row r="4162" s="12" customFormat="1" ht="42" customHeight="1" spans="1:10">
      <c r="A4162" s="18"/>
      <c r="B4162" s="18"/>
      <c r="C4162" s="18" t="s">
        <v>2052</v>
      </c>
      <c r="D4162" s="18" t="s">
        <v>2088</v>
      </c>
      <c r="E4162" s="18" t="s">
        <v>8175</v>
      </c>
      <c r="F4162" s="18" t="s">
        <v>2055</v>
      </c>
      <c r="G4162" s="18" t="s">
        <v>3033</v>
      </c>
      <c r="H4162" s="18" t="s">
        <v>2108</v>
      </c>
      <c r="I4162" s="18" t="s">
        <v>2058</v>
      </c>
      <c r="J4162" s="18" t="s">
        <v>8176</v>
      </c>
    </row>
    <row r="4163" s="12" customFormat="1" ht="42" customHeight="1" spans="1:10">
      <c r="A4163" s="18"/>
      <c r="B4163" s="18"/>
      <c r="C4163" s="18" t="s">
        <v>2052</v>
      </c>
      <c r="D4163" s="18" t="s">
        <v>2110</v>
      </c>
      <c r="E4163" s="18" t="s">
        <v>2111</v>
      </c>
      <c r="F4163" s="18" t="s">
        <v>2106</v>
      </c>
      <c r="G4163" s="18" t="s">
        <v>2750</v>
      </c>
      <c r="H4163" s="18" t="s">
        <v>2233</v>
      </c>
      <c r="I4163" s="18" t="s">
        <v>2058</v>
      </c>
      <c r="J4163" s="18" t="s">
        <v>2840</v>
      </c>
    </row>
    <row r="4164" s="12" customFormat="1" ht="42" customHeight="1" spans="1:10">
      <c r="A4164" s="18"/>
      <c r="B4164" s="18"/>
      <c r="C4164" s="18" t="s">
        <v>2060</v>
      </c>
      <c r="D4164" s="18" t="s">
        <v>2061</v>
      </c>
      <c r="E4164" s="18" t="s">
        <v>8177</v>
      </c>
      <c r="F4164" s="18" t="s">
        <v>2055</v>
      </c>
      <c r="G4164" s="18" t="s">
        <v>5726</v>
      </c>
      <c r="H4164" s="18" t="s">
        <v>2064</v>
      </c>
      <c r="I4164" s="18" t="s">
        <v>2065</v>
      </c>
      <c r="J4164" s="18" t="s">
        <v>8178</v>
      </c>
    </row>
    <row r="4165" s="12" customFormat="1" ht="42" customHeight="1" spans="1:10">
      <c r="A4165" s="18"/>
      <c r="B4165" s="18"/>
      <c r="C4165" s="18" t="s">
        <v>2067</v>
      </c>
      <c r="D4165" s="18" t="s">
        <v>2068</v>
      </c>
      <c r="E4165" s="18" t="s">
        <v>8179</v>
      </c>
      <c r="F4165" s="18" t="s">
        <v>2070</v>
      </c>
      <c r="G4165" s="18" t="s">
        <v>2103</v>
      </c>
      <c r="H4165" s="18" t="s">
        <v>2072</v>
      </c>
      <c r="I4165" s="18" t="s">
        <v>2058</v>
      </c>
      <c r="J4165" s="18" t="s">
        <v>8180</v>
      </c>
    </row>
    <row r="4166" s="12" customFormat="1" ht="42" customHeight="1" spans="1:10">
      <c r="A4166" s="18" t="s">
        <v>8181</v>
      </c>
      <c r="B4166" s="18" t="s">
        <v>8182</v>
      </c>
      <c r="C4166" s="18" t="s">
        <v>2052</v>
      </c>
      <c r="D4166" s="18" t="s">
        <v>2053</v>
      </c>
      <c r="E4166" s="18" t="s">
        <v>8183</v>
      </c>
      <c r="F4166" s="18" t="s">
        <v>2055</v>
      </c>
      <c r="G4166" s="18" t="s">
        <v>3853</v>
      </c>
      <c r="H4166" s="18" t="s">
        <v>2057</v>
      </c>
      <c r="I4166" s="18" t="s">
        <v>2058</v>
      </c>
      <c r="J4166" s="18" t="s">
        <v>8184</v>
      </c>
    </row>
    <row r="4167" s="12" customFormat="1" ht="42" customHeight="1" spans="1:10">
      <c r="A4167" s="18"/>
      <c r="B4167" s="18"/>
      <c r="C4167" s="18" t="s">
        <v>2052</v>
      </c>
      <c r="D4167" s="18" t="s">
        <v>2053</v>
      </c>
      <c r="E4167" s="18" t="s">
        <v>8185</v>
      </c>
      <c r="F4167" s="18" t="s">
        <v>2055</v>
      </c>
      <c r="G4167" s="18" t="s">
        <v>2863</v>
      </c>
      <c r="H4167" s="18" t="s">
        <v>2057</v>
      </c>
      <c r="I4167" s="18" t="s">
        <v>2058</v>
      </c>
      <c r="J4167" s="18" t="s">
        <v>8186</v>
      </c>
    </row>
    <row r="4168" s="12" customFormat="1" ht="42" customHeight="1" spans="1:10">
      <c r="A4168" s="18"/>
      <c r="B4168" s="18"/>
      <c r="C4168" s="18" t="s">
        <v>2052</v>
      </c>
      <c r="D4168" s="18" t="s">
        <v>2053</v>
      </c>
      <c r="E4168" s="18" t="s">
        <v>8187</v>
      </c>
      <c r="F4168" s="18" t="s">
        <v>2055</v>
      </c>
      <c r="G4168" s="18" t="s">
        <v>3853</v>
      </c>
      <c r="H4168" s="18" t="s">
        <v>2057</v>
      </c>
      <c r="I4168" s="18" t="s">
        <v>2058</v>
      </c>
      <c r="J4168" s="18" t="s">
        <v>8188</v>
      </c>
    </row>
    <row r="4169" s="12" customFormat="1" ht="42" customHeight="1" spans="1:10">
      <c r="A4169" s="18"/>
      <c r="B4169" s="18"/>
      <c r="C4169" s="18" t="s">
        <v>2052</v>
      </c>
      <c r="D4169" s="18" t="s">
        <v>2084</v>
      </c>
      <c r="E4169" s="18" t="s">
        <v>8189</v>
      </c>
      <c r="F4169" s="18" t="s">
        <v>2055</v>
      </c>
      <c r="G4169" s="18" t="s">
        <v>2086</v>
      </c>
      <c r="H4169" s="18" t="s">
        <v>2072</v>
      </c>
      <c r="I4169" s="18" t="s">
        <v>2058</v>
      </c>
      <c r="J4169" s="18" t="s">
        <v>8190</v>
      </c>
    </row>
    <row r="4170" s="12" customFormat="1" ht="42" customHeight="1" spans="1:10">
      <c r="A4170" s="18"/>
      <c r="B4170" s="18"/>
      <c r="C4170" s="18" t="s">
        <v>2052</v>
      </c>
      <c r="D4170" s="18" t="s">
        <v>2088</v>
      </c>
      <c r="E4170" s="18" t="s">
        <v>8111</v>
      </c>
      <c r="F4170" s="18" t="s">
        <v>2055</v>
      </c>
      <c r="G4170" s="18" t="s">
        <v>3033</v>
      </c>
      <c r="H4170" s="18" t="s">
        <v>2108</v>
      </c>
      <c r="I4170" s="18" t="s">
        <v>2058</v>
      </c>
      <c r="J4170" s="18" t="s">
        <v>8191</v>
      </c>
    </row>
    <row r="4171" s="12" customFormat="1" ht="42" customHeight="1" spans="1:10">
      <c r="A4171" s="18"/>
      <c r="B4171" s="18"/>
      <c r="C4171" s="18" t="s">
        <v>2060</v>
      </c>
      <c r="D4171" s="18" t="s">
        <v>2061</v>
      </c>
      <c r="E4171" s="18" t="s">
        <v>8192</v>
      </c>
      <c r="F4171" s="18" t="s">
        <v>2055</v>
      </c>
      <c r="G4171" s="18" t="s">
        <v>8193</v>
      </c>
      <c r="H4171" s="18" t="s">
        <v>2211</v>
      </c>
      <c r="I4171" s="18" t="s">
        <v>2065</v>
      </c>
      <c r="J4171" s="18" t="s">
        <v>8194</v>
      </c>
    </row>
    <row r="4172" s="12" customFormat="1" ht="42" customHeight="1" spans="1:10">
      <c r="A4172" s="18"/>
      <c r="B4172" s="18"/>
      <c r="C4172" s="18" t="s">
        <v>2067</v>
      </c>
      <c r="D4172" s="18" t="s">
        <v>2068</v>
      </c>
      <c r="E4172" s="18" t="s">
        <v>2258</v>
      </c>
      <c r="F4172" s="18" t="s">
        <v>2070</v>
      </c>
      <c r="G4172" s="18" t="s">
        <v>2469</v>
      </c>
      <c r="H4172" s="18" t="s">
        <v>2072</v>
      </c>
      <c r="I4172" s="18" t="s">
        <v>2058</v>
      </c>
      <c r="J4172" s="18" t="s">
        <v>8195</v>
      </c>
    </row>
    <row r="4173" s="12" customFormat="1" ht="42" customHeight="1" spans="1:10">
      <c r="A4173" s="18" t="s">
        <v>8196</v>
      </c>
      <c r="B4173" s="18" t="s">
        <v>8197</v>
      </c>
      <c r="C4173" s="18" t="s">
        <v>2052</v>
      </c>
      <c r="D4173" s="18" t="s">
        <v>2053</v>
      </c>
      <c r="E4173" s="18" t="s">
        <v>8198</v>
      </c>
      <c r="F4173" s="18" t="s">
        <v>2070</v>
      </c>
      <c r="G4173" s="18" t="s">
        <v>8199</v>
      </c>
      <c r="H4173" s="18" t="s">
        <v>2168</v>
      </c>
      <c r="I4173" s="18" t="s">
        <v>2058</v>
      </c>
      <c r="J4173" s="18" t="s">
        <v>8200</v>
      </c>
    </row>
    <row r="4174" s="12" customFormat="1" ht="42" customHeight="1" spans="1:10">
      <c r="A4174" s="18"/>
      <c r="B4174" s="18"/>
      <c r="C4174" s="18" t="s">
        <v>2052</v>
      </c>
      <c r="D4174" s="18" t="s">
        <v>2053</v>
      </c>
      <c r="E4174" s="18" t="s">
        <v>8201</v>
      </c>
      <c r="F4174" s="18" t="s">
        <v>2070</v>
      </c>
      <c r="G4174" s="18" t="s">
        <v>3853</v>
      </c>
      <c r="H4174" s="18" t="s">
        <v>2168</v>
      </c>
      <c r="I4174" s="18" t="s">
        <v>2058</v>
      </c>
      <c r="J4174" s="18" t="s">
        <v>8202</v>
      </c>
    </row>
    <row r="4175" s="12" customFormat="1" ht="42" customHeight="1" spans="1:10">
      <c r="A4175" s="18"/>
      <c r="B4175" s="18"/>
      <c r="C4175" s="18" t="s">
        <v>2052</v>
      </c>
      <c r="D4175" s="18" t="s">
        <v>2053</v>
      </c>
      <c r="E4175" s="18" t="s">
        <v>8203</v>
      </c>
      <c r="F4175" s="18" t="s">
        <v>2070</v>
      </c>
      <c r="G4175" s="18" t="s">
        <v>2783</v>
      </c>
      <c r="H4175" s="18" t="s">
        <v>2100</v>
      </c>
      <c r="I4175" s="18" t="s">
        <v>2058</v>
      </c>
      <c r="J4175" s="18" t="s">
        <v>8204</v>
      </c>
    </row>
    <row r="4176" s="12" customFormat="1" ht="42" customHeight="1" spans="1:10">
      <c r="A4176" s="18"/>
      <c r="B4176" s="18"/>
      <c r="C4176" s="18" t="s">
        <v>2052</v>
      </c>
      <c r="D4176" s="18" t="s">
        <v>2084</v>
      </c>
      <c r="E4176" s="18" t="s">
        <v>8205</v>
      </c>
      <c r="F4176" s="18" t="s">
        <v>2055</v>
      </c>
      <c r="G4176" s="18" t="s">
        <v>2086</v>
      </c>
      <c r="H4176" s="18" t="s">
        <v>2072</v>
      </c>
      <c r="I4176" s="18" t="s">
        <v>2058</v>
      </c>
      <c r="J4176" s="18" t="s">
        <v>8206</v>
      </c>
    </row>
    <row r="4177" s="12" customFormat="1" ht="42" customHeight="1" spans="1:10">
      <c r="A4177" s="18"/>
      <c r="B4177" s="18"/>
      <c r="C4177" s="18" t="s">
        <v>2052</v>
      </c>
      <c r="D4177" s="18" t="s">
        <v>2084</v>
      </c>
      <c r="E4177" s="18" t="s">
        <v>8207</v>
      </c>
      <c r="F4177" s="18" t="s">
        <v>2055</v>
      </c>
      <c r="G4177" s="18" t="s">
        <v>2086</v>
      </c>
      <c r="H4177" s="18" t="s">
        <v>2072</v>
      </c>
      <c r="I4177" s="18" t="s">
        <v>2058</v>
      </c>
      <c r="J4177" s="18" t="s">
        <v>8208</v>
      </c>
    </row>
    <row r="4178" s="12" customFormat="1" ht="42" customHeight="1" spans="1:10">
      <c r="A4178" s="18"/>
      <c r="B4178" s="18"/>
      <c r="C4178" s="18" t="s">
        <v>2052</v>
      </c>
      <c r="D4178" s="18" t="s">
        <v>2088</v>
      </c>
      <c r="E4178" s="18" t="s">
        <v>8111</v>
      </c>
      <c r="F4178" s="18" t="s">
        <v>2106</v>
      </c>
      <c r="G4178" s="18" t="s">
        <v>2079</v>
      </c>
      <c r="H4178" s="18" t="s">
        <v>2108</v>
      </c>
      <c r="I4178" s="18" t="s">
        <v>2058</v>
      </c>
      <c r="J4178" s="18" t="s">
        <v>8209</v>
      </c>
    </row>
    <row r="4179" s="12" customFormat="1" ht="42" customHeight="1" spans="1:10">
      <c r="A4179" s="18"/>
      <c r="B4179" s="18"/>
      <c r="C4179" s="18" t="s">
        <v>2052</v>
      </c>
      <c r="D4179" s="18" t="s">
        <v>2110</v>
      </c>
      <c r="E4179" s="18" t="s">
        <v>2111</v>
      </c>
      <c r="F4179" s="18" t="s">
        <v>2106</v>
      </c>
      <c r="G4179" s="18" t="s">
        <v>3326</v>
      </c>
      <c r="H4179" s="18" t="s">
        <v>2233</v>
      </c>
      <c r="I4179" s="18" t="s">
        <v>2058</v>
      </c>
      <c r="J4179" s="18" t="s">
        <v>2840</v>
      </c>
    </row>
    <row r="4180" s="12" customFormat="1" ht="42" customHeight="1" spans="1:10">
      <c r="A4180" s="18"/>
      <c r="B4180" s="18"/>
      <c r="C4180" s="18" t="s">
        <v>2060</v>
      </c>
      <c r="D4180" s="18" t="s">
        <v>2061</v>
      </c>
      <c r="E4180" s="18" t="s">
        <v>8210</v>
      </c>
      <c r="F4180" s="18" t="s">
        <v>2055</v>
      </c>
      <c r="G4180" s="18" t="s">
        <v>2272</v>
      </c>
      <c r="H4180" s="18" t="s">
        <v>2064</v>
      </c>
      <c r="I4180" s="18" t="s">
        <v>2065</v>
      </c>
      <c r="J4180" s="18" t="s">
        <v>8211</v>
      </c>
    </row>
    <row r="4181" s="12" customFormat="1" ht="42" customHeight="1" spans="1:10">
      <c r="A4181" s="18"/>
      <c r="B4181" s="18"/>
      <c r="C4181" s="18" t="s">
        <v>2060</v>
      </c>
      <c r="D4181" s="18" t="s">
        <v>2193</v>
      </c>
      <c r="E4181" s="18" t="s">
        <v>8212</v>
      </c>
      <c r="F4181" s="18" t="s">
        <v>2055</v>
      </c>
      <c r="G4181" s="18" t="s">
        <v>8213</v>
      </c>
      <c r="H4181" s="18" t="s">
        <v>2064</v>
      </c>
      <c r="I4181" s="18" t="s">
        <v>2065</v>
      </c>
      <c r="J4181" s="18" t="s">
        <v>8214</v>
      </c>
    </row>
    <row r="4182" s="12" customFormat="1" ht="42" customHeight="1" spans="1:10">
      <c r="A4182" s="18"/>
      <c r="B4182" s="18"/>
      <c r="C4182" s="18" t="s">
        <v>2067</v>
      </c>
      <c r="D4182" s="18" t="s">
        <v>2068</v>
      </c>
      <c r="E4182" s="18" t="s">
        <v>2074</v>
      </c>
      <c r="F4182" s="18" t="s">
        <v>2070</v>
      </c>
      <c r="G4182" s="18" t="s">
        <v>2071</v>
      </c>
      <c r="H4182" s="18" t="s">
        <v>2072</v>
      </c>
      <c r="I4182" s="18" t="s">
        <v>2065</v>
      </c>
      <c r="J4182" s="18" t="s">
        <v>4445</v>
      </c>
    </row>
    <row r="4183" s="12" customFormat="1" ht="42" customHeight="1" spans="1:10">
      <c r="A4183" s="18" t="s">
        <v>8215</v>
      </c>
      <c r="B4183" s="18" t="s">
        <v>8216</v>
      </c>
      <c r="C4183" s="18" t="s">
        <v>2052</v>
      </c>
      <c r="D4183" s="18" t="s">
        <v>2053</v>
      </c>
      <c r="E4183" s="18" t="s">
        <v>8217</v>
      </c>
      <c r="F4183" s="18" t="s">
        <v>2055</v>
      </c>
      <c r="G4183" s="18" t="s">
        <v>8218</v>
      </c>
      <c r="H4183" s="18" t="s">
        <v>2057</v>
      </c>
      <c r="I4183" s="18" t="s">
        <v>2058</v>
      </c>
      <c r="J4183" s="18" t="s">
        <v>8219</v>
      </c>
    </row>
    <row r="4184" s="12" customFormat="1" ht="42" customHeight="1" spans="1:10">
      <c r="A4184" s="18"/>
      <c r="B4184" s="18"/>
      <c r="C4184" s="18" t="s">
        <v>2052</v>
      </c>
      <c r="D4184" s="18" t="s">
        <v>2053</v>
      </c>
      <c r="E4184" s="18" t="s">
        <v>8220</v>
      </c>
      <c r="F4184" s="18" t="s">
        <v>2055</v>
      </c>
      <c r="G4184" s="18" t="s">
        <v>2086</v>
      </c>
      <c r="H4184" s="18" t="s">
        <v>2072</v>
      </c>
      <c r="I4184" s="18" t="s">
        <v>2058</v>
      </c>
      <c r="J4184" s="18" t="s">
        <v>8221</v>
      </c>
    </row>
    <row r="4185" s="12" customFormat="1" ht="42" customHeight="1" spans="1:10">
      <c r="A4185" s="18"/>
      <c r="B4185" s="18"/>
      <c r="C4185" s="18" t="s">
        <v>2052</v>
      </c>
      <c r="D4185" s="18" t="s">
        <v>2084</v>
      </c>
      <c r="E4185" s="18" t="s">
        <v>8222</v>
      </c>
      <c r="F4185" s="18" t="s">
        <v>2070</v>
      </c>
      <c r="G4185" s="18" t="s">
        <v>2511</v>
      </c>
      <c r="H4185" s="18" t="s">
        <v>2072</v>
      </c>
      <c r="I4185" s="18" t="s">
        <v>2058</v>
      </c>
      <c r="J4185" s="18" t="s">
        <v>8223</v>
      </c>
    </row>
    <row r="4186" s="12" customFormat="1" ht="42" customHeight="1" spans="1:10">
      <c r="A4186" s="18"/>
      <c r="B4186" s="18"/>
      <c r="C4186" s="18" t="s">
        <v>2052</v>
      </c>
      <c r="D4186" s="18" t="s">
        <v>2088</v>
      </c>
      <c r="E4186" s="18" t="s">
        <v>8224</v>
      </c>
      <c r="F4186" s="18" t="s">
        <v>2055</v>
      </c>
      <c r="G4186" s="18" t="s">
        <v>8225</v>
      </c>
      <c r="H4186" s="18" t="s">
        <v>2108</v>
      </c>
      <c r="I4186" s="18" t="s">
        <v>2058</v>
      </c>
      <c r="J4186" s="18" t="s">
        <v>8226</v>
      </c>
    </row>
    <row r="4187" s="12" customFormat="1" ht="42" customHeight="1" spans="1:10">
      <c r="A4187" s="18"/>
      <c r="B4187" s="18"/>
      <c r="C4187" s="18" t="s">
        <v>2052</v>
      </c>
      <c r="D4187" s="18" t="s">
        <v>2110</v>
      </c>
      <c r="E4187" s="18" t="s">
        <v>2111</v>
      </c>
      <c r="F4187" s="18" t="s">
        <v>2055</v>
      </c>
      <c r="G4187" s="18" t="s">
        <v>8227</v>
      </c>
      <c r="H4187" s="18" t="s">
        <v>2233</v>
      </c>
      <c r="I4187" s="18" t="s">
        <v>2058</v>
      </c>
      <c r="J4187" s="18" t="s">
        <v>8228</v>
      </c>
    </row>
    <row r="4188" s="12" customFormat="1" ht="42" customHeight="1" spans="1:10">
      <c r="A4188" s="18"/>
      <c r="B4188" s="18"/>
      <c r="C4188" s="18" t="s">
        <v>2060</v>
      </c>
      <c r="D4188" s="18" t="s">
        <v>2061</v>
      </c>
      <c r="E4188" s="18" t="s">
        <v>8229</v>
      </c>
      <c r="F4188" s="18" t="s">
        <v>2055</v>
      </c>
      <c r="G4188" s="18" t="s">
        <v>8230</v>
      </c>
      <c r="H4188" s="18" t="s">
        <v>2211</v>
      </c>
      <c r="I4188" s="18" t="s">
        <v>2065</v>
      </c>
      <c r="J4188" s="18" t="s">
        <v>8231</v>
      </c>
    </row>
    <row r="4189" s="12" customFormat="1" ht="42" customHeight="1" spans="1:10">
      <c r="A4189" s="18"/>
      <c r="B4189" s="18"/>
      <c r="C4189" s="18" t="s">
        <v>2067</v>
      </c>
      <c r="D4189" s="18" t="s">
        <v>2068</v>
      </c>
      <c r="E4189" s="18" t="s">
        <v>2258</v>
      </c>
      <c r="F4189" s="18" t="s">
        <v>2070</v>
      </c>
      <c r="G4189" s="18" t="s">
        <v>2469</v>
      </c>
      <c r="H4189" s="18" t="s">
        <v>2072</v>
      </c>
      <c r="I4189" s="18" t="s">
        <v>2058</v>
      </c>
      <c r="J4189" s="18" t="s">
        <v>8232</v>
      </c>
    </row>
    <row r="4190" s="12" customFormat="1" ht="42" customHeight="1" spans="1:10">
      <c r="A4190" s="18" t="s">
        <v>8233</v>
      </c>
      <c r="B4190" s="18" t="s">
        <v>8234</v>
      </c>
      <c r="C4190" s="18" t="s">
        <v>2052</v>
      </c>
      <c r="D4190" s="18" t="s">
        <v>2053</v>
      </c>
      <c r="E4190" s="18" t="s">
        <v>8235</v>
      </c>
      <c r="F4190" s="18" t="s">
        <v>2055</v>
      </c>
      <c r="G4190" s="18" t="s">
        <v>8236</v>
      </c>
      <c r="H4190" s="18" t="s">
        <v>3850</v>
      </c>
      <c r="I4190" s="18" t="s">
        <v>2058</v>
      </c>
      <c r="J4190" s="18" t="s">
        <v>8237</v>
      </c>
    </row>
    <row r="4191" s="12" customFormat="1" ht="42" customHeight="1" spans="1:10">
      <c r="A4191" s="18"/>
      <c r="B4191" s="18"/>
      <c r="C4191" s="18" t="s">
        <v>2052</v>
      </c>
      <c r="D4191" s="18" t="s">
        <v>2053</v>
      </c>
      <c r="E4191" s="18" t="s">
        <v>8238</v>
      </c>
      <c r="F4191" s="18" t="s">
        <v>2055</v>
      </c>
      <c r="G4191" s="18" t="s">
        <v>8239</v>
      </c>
      <c r="H4191" s="18" t="s">
        <v>8240</v>
      </c>
      <c r="I4191" s="18" t="s">
        <v>2058</v>
      </c>
      <c r="J4191" s="18" t="s">
        <v>8241</v>
      </c>
    </row>
    <row r="4192" s="12" customFormat="1" ht="42" customHeight="1" spans="1:10">
      <c r="A4192" s="18"/>
      <c r="B4192" s="18"/>
      <c r="C4192" s="18" t="s">
        <v>2052</v>
      </c>
      <c r="D4192" s="18" t="s">
        <v>2053</v>
      </c>
      <c r="E4192" s="18" t="s">
        <v>8242</v>
      </c>
      <c r="F4192" s="18" t="s">
        <v>2055</v>
      </c>
      <c r="G4192" s="18" t="s">
        <v>5500</v>
      </c>
      <c r="H4192" s="18" t="s">
        <v>2057</v>
      </c>
      <c r="I4192" s="18" t="s">
        <v>2058</v>
      </c>
      <c r="J4192" s="18" t="s">
        <v>8243</v>
      </c>
    </row>
    <row r="4193" s="12" customFormat="1" ht="42" customHeight="1" spans="1:10">
      <c r="A4193" s="18"/>
      <c r="B4193" s="18"/>
      <c r="C4193" s="18" t="s">
        <v>2052</v>
      </c>
      <c r="D4193" s="18" t="s">
        <v>2084</v>
      </c>
      <c r="E4193" s="18" t="s">
        <v>8244</v>
      </c>
      <c r="F4193" s="18" t="s">
        <v>2070</v>
      </c>
      <c r="G4193" s="18" t="s">
        <v>8245</v>
      </c>
      <c r="H4193" s="18" t="s">
        <v>2072</v>
      </c>
      <c r="I4193" s="18" t="s">
        <v>2058</v>
      </c>
      <c r="J4193" s="18" t="s">
        <v>8246</v>
      </c>
    </row>
    <row r="4194" s="12" customFormat="1" ht="42" customHeight="1" spans="1:10">
      <c r="A4194" s="18"/>
      <c r="B4194" s="18"/>
      <c r="C4194" s="18" t="s">
        <v>2052</v>
      </c>
      <c r="D4194" s="18" t="s">
        <v>2084</v>
      </c>
      <c r="E4194" s="18" t="s">
        <v>8247</v>
      </c>
      <c r="F4194" s="18" t="s">
        <v>2055</v>
      </c>
      <c r="G4194" s="18" t="s">
        <v>2394</v>
      </c>
      <c r="H4194" s="18" t="s">
        <v>2072</v>
      </c>
      <c r="I4194" s="18" t="s">
        <v>2058</v>
      </c>
      <c r="J4194" s="18" t="s">
        <v>8241</v>
      </c>
    </row>
    <row r="4195" s="12" customFormat="1" ht="42" customHeight="1" spans="1:10">
      <c r="A4195" s="18"/>
      <c r="B4195" s="18"/>
      <c r="C4195" s="18" t="s">
        <v>2052</v>
      </c>
      <c r="D4195" s="18" t="s">
        <v>2084</v>
      </c>
      <c r="E4195" s="18" t="s">
        <v>8248</v>
      </c>
      <c r="F4195" s="18" t="s">
        <v>2055</v>
      </c>
      <c r="G4195" s="18" t="s">
        <v>2394</v>
      </c>
      <c r="H4195" s="18" t="s">
        <v>2072</v>
      </c>
      <c r="I4195" s="18" t="s">
        <v>2058</v>
      </c>
      <c r="J4195" s="18" t="s">
        <v>8249</v>
      </c>
    </row>
    <row r="4196" s="12" customFormat="1" ht="42" customHeight="1" spans="1:10">
      <c r="A4196" s="18"/>
      <c r="B4196" s="18"/>
      <c r="C4196" s="18" t="s">
        <v>2052</v>
      </c>
      <c r="D4196" s="18" t="s">
        <v>2088</v>
      </c>
      <c r="E4196" s="18" t="s">
        <v>8111</v>
      </c>
      <c r="F4196" s="18" t="s">
        <v>2055</v>
      </c>
      <c r="G4196" s="18" t="s">
        <v>4025</v>
      </c>
      <c r="H4196" s="18" t="s">
        <v>2108</v>
      </c>
      <c r="I4196" s="18" t="s">
        <v>2058</v>
      </c>
      <c r="J4196" s="18" t="s">
        <v>8191</v>
      </c>
    </row>
    <row r="4197" s="12" customFormat="1" ht="42" customHeight="1" spans="1:10">
      <c r="A4197" s="18"/>
      <c r="B4197" s="18"/>
      <c r="C4197" s="18" t="s">
        <v>2060</v>
      </c>
      <c r="D4197" s="18" t="s">
        <v>2061</v>
      </c>
      <c r="E4197" s="18" t="s">
        <v>8250</v>
      </c>
      <c r="F4197" s="18" t="s">
        <v>2070</v>
      </c>
      <c r="G4197" s="18" t="s">
        <v>2103</v>
      </c>
      <c r="H4197" s="18" t="s">
        <v>2072</v>
      </c>
      <c r="I4197" s="18" t="s">
        <v>2065</v>
      </c>
      <c r="J4197" s="18" t="s">
        <v>8251</v>
      </c>
    </row>
    <row r="4198" s="12" customFormat="1" ht="42" customHeight="1" spans="1:10">
      <c r="A4198" s="18"/>
      <c r="B4198" s="18"/>
      <c r="C4198" s="18" t="s">
        <v>2067</v>
      </c>
      <c r="D4198" s="18" t="s">
        <v>2068</v>
      </c>
      <c r="E4198" s="18" t="s">
        <v>8252</v>
      </c>
      <c r="F4198" s="18" t="s">
        <v>2055</v>
      </c>
      <c r="G4198" s="18" t="s">
        <v>2469</v>
      </c>
      <c r="H4198" s="18" t="s">
        <v>2072</v>
      </c>
      <c r="I4198" s="18" t="s">
        <v>2065</v>
      </c>
      <c r="J4198" s="18" t="s">
        <v>8253</v>
      </c>
    </row>
    <row r="4199" s="12" customFormat="1" ht="42" customHeight="1" spans="1:10">
      <c r="A4199" s="18" t="s">
        <v>8254</v>
      </c>
      <c r="B4199" s="18" t="s">
        <v>8255</v>
      </c>
      <c r="C4199" s="18" t="s">
        <v>2052</v>
      </c>
      <c r="D4199" s="18" t="s">
        <v>2053</v>
      </c>
      <c r="E4199" s="18" t="s">
        <v>8256</v>
      </c>
      <c r="F4199" s="18" t="s">
        <v>2070</v>
      </c>
      <c r="G4199" s="18" t="s">
        <v>8257</v>
      </c>
      <c r="H4199" s="18" t="s">
        <v>8258</v>
      </c>
      <c r="I4199" s="18" t="s">
        <v>2058</v>
      </c>
      <c r="J4199" s="18" t="s">
        <v>8259</v>
      </c>
    </row>
    <row r="4200" s="12" customFormat="1" ht="42" customHeight="1" spans="1:10">
      <c r="A4200" s="18"/>
      <c r="B4200" s="18"/>
      <c r="C4200" s="18" t="s">
        <v>2052</v>
      </c>
      <c r="D4200" s="18" t="s">
        <v>2053</v>
      </c>
      <c r="E4200" s="18" t="s">
        <v>8260</v>
      </c>
      <c r="F4200" s="18" t="s">
        <v>2070</v>
      </c>
      <c r="G4200" s="18" t="s">
        <v>2232</v>
      </c>
      <c r="H4200" s="18" t="s">
        <v>3850</v>
      </c>
      <c r="I4200" s="18" t="s">
        <v>2058</v>
      </c>
      <c r="J4200" s="18" t="s">
        <v>8261</v>
      </c>
    </row>
    <row r="4201" s="12" customFormat="1" ht="42" customHeight="1" spans="1:10">
      <c r="A4201" s="18"/>
      <c r="B4201" s="18"/>
      <c r="C4201" s="18" t="s">
        <v>2052</v>
      </c>
      <c r="D4201" s="18" t="s">
        <v>2053</v>
      </c>
      <c r="E4201" s="18" t="s">
        <v>8262</v>
      </c>
      <c r="F4201" s="18" t="s">
        <v>2070</v>
      </c>
      <c r="G4201" s="18" t="s">
        <v>4146</v>
      </c>
      <c r="H4201" s="18" t="s">
        <v>3850</v>
      </c>
      <c r="I4201" s="18" t="s">
        <v>2058</v>
      </c>
      <c r="J4201" s="18" t="s">
        <v>8263</v>
      </c>
    </row>
    <row r="4202" s="12" customFormat="1" ht="42" customHeight="1" spans="1:10">
      <c r="A4202" s="18"/>
      <c r="B4202" s="18"/>
      <c r="C4202" s="18" t="s">
        <v>2052</v>
      </c>
      <c r="D4202" s="18" t="s">
        <v>2053</v>
      </c>
      <c r="E4202" s="18" t="s">
        <v>8264</v>
      </c>
      <c r="F4202" s="18" t="s">
        <v>2070</v>
      </c>
      <c r="G4202" s="18" t="s">
        <v>8265</v>
      </c>
      <c r="H4202" s="18" t="s">
        <v>3155</v>
      </c>
      <c r="I4202" s="18" t="s">
        <v>2058</v>
      </c>
      <c r="J4202" s="18" t="s">
        <v>8266</v>
      </c>
    </row>
    <row r="4203" s="12" customFormat="1" ht="42" customHeight="1" spans="1:10">
      <c r="A4203" s="18"/>
      <c r="B4203" s="18"/>
      <c r="C4203" s="18" t="s">
        <v>2052</v>
      </c>
      <c r="D4203" s="18" t="s">
        <v>2084</v>
      </c>
      <c r="E4203" s="18" t="s">
        <v>8267</v>
      </c>
      <c r="F4203" s="18" t="s">
        <v>2055</v>
      </c>
      <c r="G4203" s="18" t="s">
        <v>2086</v>
      </c>
      <c r="H4203" s="18" t="s">
        <v>2072</v>
      </c>
      <c r="I4203" s="18" t="s">
        <v>2058</v>
      </c>
      <c r="J4203" s="18" t="s">
        <v>8268</v>
      </c>
    </row>
    <row r="4204" s="12" customFormat="1" ht="42" customHeight="1" spans="1:10">
      <c r="A4204" s="18"/>
      <c r="B4204" s="18"/>
      <c r="C4204" s="18" t="s">
        <v>2052</v>
      </c>
      <c r="D4204" s="18" t="s">
        <v>2084</v>
      </c>
      <c r="E4204" s="18" t="s">
        <v>8269</v>
      </c>
      <c r="F4204" s="18" t="s">
        <v>2055</v>
      </c>
      <c r="G4204" s="18" t="s">
        <v>2086</v>
      </c>
      <c r="H4204" s="18" t="s">
        <v>2072</v>
      </c>
      <c r="I4204" s="18" t="s">
        <v>2058</v>
      </c>
      <c r="J4204" s="18" t="s">
        <v>8270</v>
      </c>
    </row>
    <row r="4205" s="12" customFormat="1" ht="42" customHeight="1" spans="1:10">
      <c r="A4205" s="18"/>
      <c r="B4205" s="18"/>
      <c r="C4205" s="18" t="s">
        <v>2052</v>
      </c>
      <c r="D4205" s="18" t="s">
        <v>2088</v>
      </c>
      <c r="E4205" s="18" t="s">
        <v>8271</v>
      </c>
      <c r="F4205" s="18" t="s">
        <v>2055</v>
      </c>
      <c r="G4205" s="18" t="s">
        <v>2079</v>
      </c>
      <c r="H4205" s="18" t="s">
        <v>2108</v>
      </c>
      <c r="I4205" s="18" t="s">
        <v>2058</v>
      </c>
      <c r="J4205" s="18" t="s">
        <v>8272</v>
      </c>
    </row>
    <row r="4206" s="12" customFormat="1" ht="42" customHeight="1" spans="1:10">
      <c r="A4206" s="18"/>
      <c r="B4206" s="18"/>
      <c r="C4206" s="18" t="s">
        <v>2052</v>
      </c>
      <c r="D4206" s="18" t="s">
        <v>2110</v>
      </c>
      <c r="E4206" s="18" t="s">
        <v>2111</v>
      </c>
      <c r="F4206" s="18" t="s">
        <v>2106</v>
      </c>
      <c r="G4206" s="18" t="s">
        <v>2750</v>
      </c>
      <c r="H4206" s="18" t="s">
        <v>3863</v>
      </c>
      <c r="I4206" s="18" t="s">
        <v>2058</v>
      </c>
      <c r="J4206" s="18" t="s">
        <v>8112</v>
      </c>
    </row>
    <row r="4207" s="12" customFormat="1" ht="42" customHeight="1" spans="1:10">
      <c r="A4207" s="18"/>
      <c r="B4207" s="18"/>
      <c r="C4207" s="18" t="s">
        <v>2060</v>
      </c>
      <c r="D4207" s="18" t="s">
        <v>2061</v>
      </c>
      <c r="E4207" s="18" t="s">
        <v>8273</v>
      </c>
      <c r="F4207" s="18" t="s">
        <v>2055</v>
      </c>
      <c r="G4207" s="18" t="s">
        <v>2187</v>
      </c>
      <c r="H4207" s="18" t="s">
        <v>2064</v>
      </c>
      <c r="I4207" s="18" t="s">
        <v>2065</v>
      </c>
      <c r="J4207" s="18" t="s">
        <v>8274</v>
      </c>
    </row>
    <row r="4208" s="12" customFormat="1" ht="42" customHeight="1" spans="1:10">
      <c r="A4208" s="18"/>
      <c r="B4208" s="18"/>
      <c r="C4208" s="18" t="s">
        <v>2067</v>
      </c>
      <c r="D4208" s="18" t="s">
        <v>2068</v>
      </c>
      <c r="E4208" s="18" t="s">
        <v>2068</v>
      </c>
      <c r="F4208" s="18" t="s">
        <v>2070</v>
      </c>
      <c r="G4208" s="18" t="s">
        <v>2071</v>
      </c>
      <c r="H4208" s="18" t="s">
        <v>2072</v>
      </c>
      <c r="I4208" s="18" t="s">
        <v>2058</v>
      </c>
      <c r="J4208" s="18" t="s">
        <v>8275</v>
      </c>
    </row>
    <row r="4209" s="12" customFormat="1" ht="42" customHeight="1" spans="1:10">
      <c r="A4209" s="18" t="s">
        <v>8276</v>
      </c>
      <c r="B4209" s="18" t="s">
        <v>8277</v>
      </c>
      <c r="C4209" s="18" t="s">
        <v>2052</v>
      </c>
      <c r="D4209" s="18" t="s">
        <v>2053</v>
      </c>
      <c r="E4209" s="18" t="s">
        <v>8278</v>
      </c>
      <c r="F4209" s="18" t="s">
        <v>2070</v>
      </c>
      <c r="G4209" s="18" t="s">
        <v>8279</v>
      </c>
      <c r="H4209" s="18" t="s">
        <v>2057</v>
      </c>
      <c r="I4209" s="18" t="s">
        <v>2058</v>
      </c>
      <c r="J4209" s="18" t="s">
        <v>8280</v>
      </c>
    </row>
    <row r="4210" s="12" customFormat="1" ht="42" customHeight="1" spans="1:10">
      <c r="A4210" s="18"/>
      <c r="B4210" s="18"/>
      <c r="C4210" s="18" t="s">
        <v>2052</v>
      </c>
      <c r="D4210" s="18" t="s">
        <v>2053</v>
      </c>
      <c r="E4210" s="18" t="s">
        <v>8281</v>
      </c>
      <c r="F4210" s="18" t="s">
        <v>2070</v>
      </c>
      <c r="G4210" s="18" t="s">
        <v>8282</v>
      </c>
      <c r="H4210" s="18" t="s">
        <v>2057</v>
      </c>
      <c r="I4210" s="18" t="s">
        <v>2058</v>
      </c>
      <c r="J4210" s="18" t="s">
        <v>8283</v>
      </c>
    </row>
    <row r="4211" s="12" customFormat="1" ht="42" customHeight="1" spans="1:10">
      <c r="A4211" s="18"/>
      <c r="B4211" s="18"/>
      <c r="C4211" s="18" t="s">
        <v>2052</v>
      </c>
      <c r="D4211" s="18" t="s">
        <v>2053</v>
      </c>
      <c r="E4211" s="18" t="s">
        <v>8284</v>
      </c>
      <c r="F4211" s="18" t="s">
        <v>2070</v>
      </c>
      <c r="G4211" s="18" t="s">
        <v>8285</v>
      </c>
      <c r="H4211" s="18" t="s">
        <v>2057</v>
      </c>
      <c r="I4211" s="18" t="s">
        <v>2058</v>
      </c>
      <c r="J4211" s="18" t="s">
        <v>8286</v>
      </c>
    </row>
    <row r="4212" s="12" customFormat="1" ht="42" customHeight="1" spans="1:10">
      <c r="A4212" s="18"/>
      <c r="B4212" s="18"/>
      <c r="C4212" s="18" t="s">
        <v>2052</v>
      </c>
      <c r="D4212" s="18" t="s">
        <v>2084</v>
      </c>
      <c r="E4212" s="18" t="s">
        <v>8287</v>
      </c>
      <c r="F4212" s="18" t="s">
        <v>2055</v>
      </c>
      <c r="G4212" s="18" t="s">
        <v>8288</v>
      </c>
      <c r="H4212" s="18" t="s">
        <v>2901</v>
      </c>
      <c r="I4212" s="18" t="s">
        <v>2058</v>
      </c>
      <c r="J4212" s="18" t="s">
        <v>8289</v>
      </c>
    </row>
    <row r="4213" s="12" customFormat="1" ht="42" customHeight="1" spans="1:10">
      <c r="A4213" s="18"/>
      <c r="B4213" s="18"/>
      <c r="C4213" s="18" t="s">
        <v>2052</v>
      </c>
      <c r="D4213" s="18" t="s">
        <v>2084</v>
      </c>
      <c r="E4213" s="18" t="s">
        <v>8290</v>
      </c>
      <c r="F4213" s="18" t="s">
        <v>2055</v>
      </c>
      <c r="G4213" s="18" t="s">
        <v>8291</v>
      </c>
      <c r="H4213" s="18" t="s">
        <v>2901</v>
      </c>
      <c r="I4213" s="18" t="s">
        <v>2058</v>
      </c>
      <c r="J4213" s="18" t="s">
        <v>8292</v>
      </c>
    </row>
    <row r="4214" s="12" customFormat="1" ht="42" customHeight="1" spans="1:10">
      <c r="A4214" s="18"/>
      <c r="B4214" s="18"/>
      <c r="C4214" s="18" t="s">
        <v>2052</v>
      </c>
      <c r="D4214" s="18" t="s">
        <v>2084</v>
      </c>
      <c r="E4214" s="18" t="s">
        <v>8293</v>
      </c>
      <c r="F4214" s="18" t="s">
        <v>2055</v>
      </c>
      <c r="G4214" s="18" t="s">
        <v>8288</v>
      </c>
      <c r="H4214" s="18" t="s">
        <v>2901</v>
      </c>
      <c r="I4214" s="18" t="s">
        <v>2058</v>
      </c>
      <c r="J4214" s="18" t="s">
        <v>8294</v>
      </c>
    </row>
    <row r="4215" s="12" customFormat="1" ht="42" customHeight="1" spans="1:10">
      <c r="A4215" s="18"/>
      <c r="B4215" s="18"/>
      <c r="C4215" s="18" t="s">
        <v>2052</v>
      </c>
      <c r="D4215" s="18" t="s">
        <v>2088</v>
      </c>
      <c r="E4215" s="18" t="s">
        <v>2105</v>
      </c>
      <c r="F4215" s="18" t="s">
        <v>2055</v>
      </c>
      <c r="G4215" s="18" t="s">
        <v>8295</v>
      </c>
      <c r="H4215" s="18" t="s">
        <v>2108</v>
      </c>
      <c r="I4215" s="18" t="s">
        <v>2058</v>
      </c>
      <c r="J4215" s="18" t="s">
        <v>8226</v>
      </c>
    </row>
    <row r="4216" s="12" customFormat="1" ht="42" customHeight="1" spans="1:10">
      <c r="A4216" s="18"/>
      <c r="B4216" s="18"/>
      <c r="C4216" s="18" t="s">
        <v>2060</v>
      </c>
      <c r="D4216" s="18" t="s">
        <v>2061</v>
      </c>
      <c r="E4216" s="18" t="s">
        <v>8296</v>
      </c>
      <c r="F4216" s="18" t="s">
        <v>2055</v>
      </c>
      <c r="G4216" s="18" t="s">
        <v>2187</v>
      </c>
      <c r="H4216" s="18" t="s">
        <v>2211</v>
      </c>
      <c r="I4216" s="18" t="s">
        <v>2065</v>
      </c>
      <c r="J4216" s="18" t="s">
        <v>8297</v>
      </c>
    </row>
    <row r="4217" s="12" customFormat="1" ht="42" customHeight="1" spans="1:10">
      <c r="A4217" s="18"/>
      <c r="B4217" s="18"/>
      <c r="C4217" s="18" t="s">
        <v>2067</v>
      </c>
      <c r="D4217" s="18" t="s">
        <v>2068</v>
      </c>
      <c r="E4217" s="18" t="s">
        <v>2258</v>
      </c>
      <c r="F4217" s="18" t="s">
        <v>2055</v>
      </c>
      <c r="G4217" s="18" t="s">
        <v>2469</v>
      </c>
      <c r="H4217" s="18" t="s">
        <v>2072</v>
      </c>
      <c r="I4217" s="18" t="s">
        <v>2058</v>
      </c>
      <c r="J4217" s="18" t="s">
        <v>8057</v>
      </c>
    </row>
    <row r="4218" s="12" customFormat="1" ht="42" customHeight="1" spans="1:10">
      <c r="A4218" s="18" t="s">
        <v>8298</v>
      </c>
      <c r="B4218" s="18" t="s">
        <v>8299</v>
      </c>
      <c r="C4218" s="18" t="s">
        <v>2052</v>
      </c>
      <c r="D4218" s="18" t="s">
        <v>2053</v>
      </c>
      <c r="E4218" s="18" t="s">
        <v>8300</v>
      </c>
      <c r="F4218" s="18" t="s">
        <v>2106</v>
      </c>
      <c r="G4218" s="18" t="s">
        <v>2564</v>
      </c>
      <c r="H4218" s="18" t="s">
        <v>2057</v>
      </c>
      <c r="I4218" s="18" t="s">
        <v>2058</v>
      </c>
      <c r="J4218" s="18" t="s">
        <v>8301</v>
      </c>
    </row>
    <row r="4219" s="12" customFormat="1" ht="42" customHeight="1" spans="1:10">
      <c r="A4219" s="18"/>
      <c r="B4219" s="18"/>
      <c r="C4219" s="18" t="s">
        <v>2052</v>
      </c>
      <c r="D4219" s="18" t="s">
        <v>2053</v>
      </c>
      <c r="E4219" s="18" t="s">
        <v>8302</v>
      </c>
      <c r="F4219" s="18" t="s">
        <v>2070</v>
      </c>
      <c r="G4219" s="18" t="s">
        <v>2915</v>
      </c>
      <c r="H4219" s="18" t="s">
        <v>2057</v>
      </c>
      <c r="I4219" s="18" t="s">
        <v>2058</v>
      </c>
      <c r="J4219" s="18" t="s">
        <v>8303</v>
      </c>
    </row>
    <row r="4220" s="12" customFormat="1" ht="42" customHeight="1" spans="1:10">
      <c r="A4220" s="18"/>
      <c r="B4220" s="18"/>
      <c r="C4220" s="18" t="s">
        <v>2052</v>
      </c>
      <c r="D4220" s="18" t="s">
        <v>2084</v>
      </c>
      <c r="E4220" s="18" t="s">
        <v>8304</v>
      </c>
      <c r="F4220" s="18" t="s">
        <v>2055</v>
      </c>
      <c r="G4220" s="18" t="s">
        <v>2086</v>
      </c>
      <c r="H4220" s="18" t="s">
        <v>2072</v>
      </c>
      <c r="I4220" s="18" t="s">
        <v>2058</v>
      </c>
      <c r="J4220" s="18" t="s">
        <v>8305</v>
      </c>
    </row>
    <row r="4221" s="12" customFormat="1" ht="42" customHeight="1" spans="1:10">
      <c r="A4221" s="18"/>
      <c r="B4221" s="18"/>
      <c r="C4221" s="18" t="s">
        <v>2052</v>
      </c>
      <c r="D4221" s="18" t="s">
        <v>2084</v>
      </c>
      <c r="E4221" s="18" t="s">
        <v>8306</v>
      </c>
      <c r="F4221" s="18" t="s">
        <v>2055</v>
      </c>
      <c r="G4221" s="18" t="s">
        <v>8307</v>
      </c>
      <c r="H4221" s="18" t="s">
        <v>2064</v>
      </c>
      <c r="I4221" s="18" t="s">
        <v>2065</v>
      </c>
      <c r="J4221" s="18" t="s">
        <v>8308</v>
      </c>
    </row>
    <row r="4222" s="12" customFormat="1" ht="42" customHeight="1" spans="1:10">
      <c r="A4222" s="18"/>
      <c r="B4222" s="18"/>
      <c r="C4222" s="18" t="s">
        <v>2052</v>
      </c>
      <c r="D4222" s="18" t="s">
        <v>2088</v>
      </c>
      <c r="E4222" s="18" t="s">
        <v>2105</v>
      </c>
      <c r="F4222" s="18" t="s">
        <v>2055</v>
      </c>
      <c r="G4222" s="18" t="s">
        <v>2079</v>
      </c>
      <c r="H4222" s="18" t="s">
        <v>2108</v>
      </c>
      <c r="I4222" s="18" t="s">
        <v>2058</v>
      </c>
      <c r="J4222" s="18" t="s">
        <v>8122</v>
      </c>
    </row>
    <row r="4223" s="12" customFormat="1" ht="42" customHeight="1" spans="1:10">
      <c r="A4223" s="18"/>
      <c r="B4223" s="18"/>
      <c r="C4223" s="18" t="s">
        <v>2052</v>
      </c>
      <c r="D4223" s="18" t="s">
        <v>2110</v>
      </c>
      <c r="E4223" s="18" t="s">
        <v>2111</v>
      </c>
      <c r="F4223" s="18" t="s">
        <v>2055</v>
      </c>
      <c r="G4223" s="18" t="s">
        <v>7852</v>
      </c>
      <c r="H4223" s="18" t="s">
        <v>2233</v>
      </c>
      <c r="I4223" s="18" t="s">
        <v>2058</v>
      </c>
      <c r="J4223" s="18" t="s">
        <v>8309</v>
      </c>
    </row>
    <row r="4224" s="12" customFormat="1" ht="42" customHeight="1" spans="1:10">
      <c r="A4224" s="18"/>
      <c r="B4224" s="18"/>
      <c r="C4224" s="18" t="s">
        <v>2060</v>
      </c>
      <c r="D4224" s="18" t="s">
        <v>2061</v>
      </c>
      <c r="E4224" s="18" t="s">
        <v>8310</v>
      </c>
      <c r="F4224" s="18" t="s">
        <v>2055</v>
      </c>
      <c r="G4224" s="18" t="s">
        <v>8311</v>
      </c>
      <c r="H4224" s="18" t="s">
        <v>2064</v>
      </c>
      <c r="I4224" s="18" t="s">
        <v>2065</v>
      </c>
      <c r="J4224" s="18" t="s">
        <v>8312</v>
      </c>
    </row>
    <row r="4225" s="12" customFormat="1" ht="42" customHeight="1" spans="1:10">
      <c r="A4225" s="18"/>
      <c r="B4225" s="18"/>
      <c r="C4225" s="18" t="s">
        <v>2067</v>
      </c>
      <c r="D4225" s="18" t="s">
        <v>2068</v>
      </c>
      <c r="E4225" s="18" t="s">
        <v>6446</v>
      </c>
      <c r="F4225" s="18" t="s">
        <v>2070</v>
      </c>
      <c r="G4225" s="18" t="s">
        <v>2071</v>
      </c>
      <c r="H4225" s="18" t="s">
        <v>2072</v>
      </c>
      <c r="I4225" s="18" t="s">
        <v>2058</v>
      </c>
      <c r="J4225" s="18" t="s">
        <v>2955</v>
      </c>
    </row>
    <row r="4226" s="12" customFormat="1" ht="42" customHeight="1" spans="1:10">
      <c r="A4226" s="18" t="s">
        <v>8313</v>
      </c>
      <c r="B4226" s="18" t="s">
        <v>8314</v>
      </c>
      <c r="C4226" s="18" t="s">
        <v>2052</v>
      </c>
      <c r="D4226" s="18" t="s">
        <v>2053</v>
      </c>
      <c r="E4226" s="18" t="s">
        <v>8315</v>
      </c>
      <c r="F4226" s="18" t="s">
        <v>2055</v>
      </c>
      <c r="G4226" s="18" t="s">
        <v>2079</v>
      </c>
      <c r="H4226" s="18" t="s">
        <v>2100</v>
      </c>
      <c r="I4226" s="18" t="s">
        <v>2058</v>
      </c>
      <c r="J4226" s="18" t="s">
        <v>8316</v>
      </c>
    </row>
    <row r="4227" s="12" customFormat="1" ht="42" customHeight="1" spans="1:10">
      <c r="A4227" s="18"/>
      <c r="B4227" s="18"/>
      <c r="C4227" s="18" t="s">
        <v>2052</v>
      </c>
      <c r="D4227" s="18" t="s">
        <v>2084</v>
      </c>
      <c r="E4227" s="18" t="s">
        <v>8317</v>
      </c>
      <c r="F4227" s="18" t="s">
        <v>2055</v>
      </c>
      <c r="G4227" s="18" t="s">
        <v>2086</v>
      </c>
      <c r="H4227" s="18" t="s">
        <v>2072</v>
      </c>
      <c r="I4227" s="18" t="s">
        <v>2058</v>
      </c>
      <c r="J4227" s="18" t="s">
        <v>8318</v>
      </c>
    </row>
    <row r="4228" s="12" customFormat="1" ht="42" customHeight="1" spans="1:10">
      <c r="A4228" s="18"/>
      <c r="B4228" s="18"/>
      <c r="C4228" s="18" t="s">
        <v>2052</v>
      </c>
      <c r="D4228" s="18" t="s">
        <v>2088</v>
      </c>
      <c r="E4228" s="18" t="s">
        <v>8111</v>
      </c>
      <c r="F4228" s="18" t="s">
        <v>2055</v>
      </c>
      <c r="G4228" s="18" t="s">
        <v>4025</v>
      </c>
      <c r="H4228" s="18" t="s">
        <v>2108</v>
      </c>
      <c r="I4228" s="18" t="s">
        <v>2058</v>
      </c>
      <c r="J4228" s="18" t="s">
        <v>8191</v>
      </c>
    </row>
    <row r="4229" s="12" customFormat="1" ht="42" customHeight="1" spans="1:10">
      <c r="A4229" s="18"/>
      <c r="B4229" s="18"/>
      <c r="C4229" s="18" t="s">
        <v>2052</v>
      </c>
      <c r="D4229" s="18" t="s">
        <v>2110</v>
      </c>
      <c r="E4229" s="18" t="s">
        <v>2111</v>
      </c>
      <c r="F4229" s="18" t="s">
        <v>2106</v>
      </c>
      <c r="G4229" s="18" t="s">
        <v>8319</v>
      </c>
      <c r="H4229" s="18" t="s">
        <v>2233</v>
      </c>
      <c r="I4229" s="18" t="s">
        <v>2058</v>
      </c>
      <c r="J4229" s="18" t="s">
        <v>8320</v>
      </c>
    </row>
    <row r="4230" s="12" customFormat="1" ht="42" customHeight="1" spans="1:10">
      <c r="A4230" s="18"/>
      <c r="B4230" s="18"/>
      <c r="C4230" s="18" t="s">
        <v>2060</v>
      </c>
      <c r="D4230" s="18" t="s">
        <v>2061</v>
      </c>
      <c r="E4230" s="18" t="s">
        <v>8321</v>
      </c>
      <c r="F4230" s="18" t="s">
        <v>2055</v>
      </c>
      <c r="G4230" s="18" t="s">
        <v>8230</v>
      </c>
      <c r="H4230" s="18" t="s">
        <v>2064</v>
      </c>
      <c r="I4230" s="18" t="s">
        <v>2065</v>
      </c>
      <c r="J4230" s="18" t="s">
        <v>8322</v>
      </c>
    </row>
    <row r="4231" s="12" customFormat="1" ht="42" customHeight="1" spans="1:10">
      <c r="A4231" s="18"/>
      <c r="B4231" s="18"/>
      <c r="C4231" s="18" t="s">
        <v>2067</v>
      </c>
      <c r="D4231" s="18" t="s">
        <v>2068</v>
      </c>
      <c r="E4231" s="18" t="s">
        <v>3636</v>
      </c>
      <c r="F4231" s="18" t="s">
        <v>2055</v>
      </c>
      <c r="G4231" s="18" t="s">
        <v>2469</v>
      </c>
      <c r="H4231" s="18" t="s">
        <v>2072</v>
      </c>
      <c r="I4231" s="18" t="s">
        <v>2065</v>
      </c>
      <c r="J4231" s="18" t="s">
        <v>8323</v>
      </c>
    </row>
    <row r="4232" s="12" customFormat="1" ht="42" customHeight="1" spans="1:10">
      <c r="A4232" s="18" t="s">
        <v>8324</v>
      </c>
      <c r="B4232" s="18" t="s">
        <v>8325</v>
      </c>
      <c r="C4232" s="18" t="s">
        <v>2052</v>
      </c>
      <c r="D4232" s="18" t="s">
        <v>2053</v>
      </c>
      <c r="E4232" s="18" t="s">
        <v>8326</v>
      </c>
      <c r="F4232" s="18" t="s">
        <v>2055</v>
      </c>
      <c r="G4232" s="18" t="s">
        <v>2079</v>
      </c>
      <c r="H4232" s="18" t="s">
        <v>2211</v>
      </c>
      <c r="I4232" s="18" t="s">
        <v>2058</v>
      </c>
      <c r="J4232" s="18" t="s">
        <v>8327</v>
      </c>
    </row>
    <row r="4233" s="12" customFormat="1" ht="42" customHeight="1" spans="1:10">
      <c r="A4233" s="18"/>
      <c r="B4233" s="18"/>
      <c r="C4233" s="18" t="s">
        <v>2052</v>
      </c>
      <c r="D4233" s="18" t="s">
        <v>2084</v>
      </c>
      <c r="E4233" s="18" t="s">
        <v>8328</v>
      </c>
      <c r="F4233" s="18" t="s">
        <v>2055</v>
      </c>
      <c r="G4233" s="18" t="s">
        <v>2086</v>
      </c>
      <c r="H4233" s="18" t="s">
        <v>2072</v>
      </c>
      <c r="I4233" s="18" t="s">
        <v>2058</v>
      </c>
      <c r="J4233" s="18" t="s">
        <v>8329</v>
      </c>
    </row>
    <row r="4234" s="12" customFormat="1" ht="42" customHeight="1" spans="1:10">
      <c r="A4234" s="18"/>
      <c r="B4234" s="18"/>
      <c r="C4234" s="18" t="s">
        <v>2052</v>
      </c>
      <c r="D4234" s="18" t="s">
        <v>2088</v>
      </c>
      <c r="E4234" s="18" t="s">
        <v>8111</v>
      </c>
      <c r="F4234" s="18" t="s">
        <v>2106</v>
      </c>
      <c r="G4234" s="18" t="s">
        <v>2079</v>
      </c>
      <c r="H4234" s="18" t="s">
        <v>2108</v>
      </c>
      <c r="I4234" s="18" t="s">
        <v>2058</v>
      </c>
      <c r="J4234" s="18" t="s">
        <v>8330</v>
      </c>
    </row>
    <row r="4235" s="12" customFormat="1" ht="42" customHeight="1" spans="1:10">
      <c r="A4235" s="18"/>
      <c r="B4235" s="18"/>
      <c r="C4235" s="18" t="s">
        <v>2052</v>
      </c>
      <c r="D4235" s="18" t="s">
        <v>2110</v>
      </c>
      <c r="E4235" s="18" t="s">
        <v>2111</v>
      </c>
      <c r="F4235" s="18" t="s">
        <v>2106</v>
      </c>
      <c r="G4235" s="18" t="s">
        <v>2750</v>
      </c>
      <c r="H4235" s="18" t="s">
        <v>2233</v>
      </c>
      <c r="I4235" s="18" t="s">
        <v>2058</v>
      </c>
      <c r="J4235" s="18" t="s">
        <v>8112</v>
      </c>
    </row>
    <row r="4236" s="12" customFormat="1" ht="42" customHeight="1" spans="1:10">
      <c r="A4236" s="18"/>
      <c r="B4236" s="18"/>
      <c r="C4236" s="18" t="s">
        <v>2060</v>
      </c>
      <c r="D4236" s="18" t="s">
        <v>2061</v>
      </c>
      <c r="E4236" s="18" t="s">
        <v>8331</v>
      </c>
      <c r="F4236" s="18" t="s">
        <v>2055</v>
      </c>
      <c r="G4236" s="18" t="s">
        <v>2678</v>
      </c>
      <c r="H4236" s="18"/>
      <c r="I4236" s="18" t="s">
        <v>2065</v>
      </c>
      <c r="J4236" s="18" t="s">
        <v>8332</v>
      </c>
    </row>
    <row r="4237" s="12" customFormat="1" ht="42" customHeight="1" spans="1:10">
      <c r="A4237" s="18"/>
      <c r="B4237" s="18"/>
      <c r="C4237" s="18" t="s">
        <v>2060</v>
      </c>
      <c r="D4237" s="18" t="s">
        <v>2061</v>
      </c>
      <c r="E4237" s="18" t="s">
        <v>8333</v>
      </c>
      <c r="F4237" s="18" t="s">
        <v>2055</v>
      </c>
      <c r="G4237" s="18" t="s">
        <v>4290</v>
      </c>
      <c r="H4237" s="18"/>
      <c r="I4237" s="18" t="s">
        <v>2065</v>
      </c>
      <c r="J4237" s="18" t="s">
        <v>8334</v>
      </c>
    </row>
    <row r="4238" s="12" customFormat="1" ht="42" customHeight="1" spans="1:10">
      <c r="A4238" s="18"/>
      <c r="B4238" s="18"/>
      <c r="C4238" s="18" t="s">
        <v>2067</v>
      </c>
      <c r="D4238" s="18" t="s">
        <v>2068</v>
      </c>
      <c r="E4238" s="18" t="s">
        <v>8335</v>
      </c>
      <c r="F4238" s="18" t="s">
        <v>2070</v>
      </c>
      <c r="G4238" s="18" t="s">
        <v>2071</v>
      </c>
      <c r="H4238" s="18" t="s">
        <v>2072</v>
      </c>
      <c r="I4238" s="18" t="s">
        <v>2065</v>
      </c>
      <c r="J4238" s="18" t="s">
        <v>8336</v>
      </c>
    </row>
    <row r="4239" s="12" customFormat="1" ht="42" customHeight="1" spans="1:10">
      <c r="A4239" s="18" t="s">
        <v>8337</v>
      </c>
      <c r="B4239" s="18" t="s">
        <v>8338</v>
      </c>
      <c r="C4239" s="18" t="s">
        <v>2052</v>
      </c>
      <c r="D4239" s="18" t="s">
        <v>2053</v>
      </c>
      <c r="E4239" s="18" t="s">
        <v>8339</v>
      </c>
      <c r="F4239" s="18" t="s">
        <v>2070</v>
      </c>
      <c r="G4239" s="18" t="s">
        <v>8340</v>
      </c>
      <c r="H4239" s="18" t="s">
        <v>2325</v>
      </c>
      <c r="I4239" s="18" t="s">
        <v>2058</v>
      </c>
      <c r="J4239" s="18" t="s">
        <v>8341</v>
      </c>
    </row>
    <row r="4240" s="12" customFormat="1" ht="42" customHeight="1" spans="1:10">
      <c r="A4240" s="18"/>
      <c r="B4240" s="18"/>
      <c r="C4240" s="18" t="s">
        <v>2052</v>
      </c>
      <c r="D4240" s="18" t="s">
        <v>2084</v>
      </c>
      <c r="E4240" s="18" t="s">
        <v>8342</v>
      </c>
      <c r="F4240" s="18" t="s">
        <v>2055</v>
      </c>
      <c r="G4240" s="18" t="s">
        <v>2086</v>
      </c>
      <c r="H4240" s="18" t="s">
        <v>2072</v>
      </c>
      <c r="I4240" s="18" t="s">
        <v>2058</v>
      </c>
      <c r="J4240" s="18" t="s">
        <v>8343</v>
      </c>
    </row>
    <row r="4241" s="12" customFormat="1" ht="42" customHeight="1" spans="1:10">
      <c r="A4241" s="18"/>
      <c r="B4241" s="18"/>
      <c r="C4241" s="18" t="s">
        <v>2052</v>
      </c>
      <c r="D4241" s="18" t="s">
        <v>2084</v>
      </c>
      <c r="E4241" s="18" t="s">
        <v>8344</v>
      </c>
      <c r="F4241" s="18" t="s">
        <v>2055</v>
      </c>
      <c r="G4241" s="18" t="s">
        <v>2086</v>
      </c>
      <c r="H4241" s="18" t="s">
        <v>2072</v>
      </c>
      <c r="I4241" s="18" t="s">
        <v>2058</v>
      </c>
      <c r="J4241" s="18" t="s">
        <v>8345</v>
      </c>
    </row>
    <row r="4242" s="12" customFormat="1" ht="42" customHeight="1" spans="1:10">
      <c r="A4242" s="18"/>
      <c r="B4242" s="18"/>
      <c r="C4242" s="18" t="s">
        <v>2052</v>
      </c>
      <c r="D4242" s="18" t="s">
        <v>2088</v>
      </c>
      <c r="E4242" s="18" t="s">
        <v>8346</v>
      </c>
      <c r="F4242" s="18" t="s">
        <v>2055</v>
      </c>
      <c r="G4242" s="18" t="s">
        <v>8347</v>
      </c>
      <c r="H4242" s="18" t="s">
        <v>2072</v>
      </c>
      <c r="I4242" s="18" t="s">
        <v>2058</v>
      </c>
      <c r="J4242" s="18" t="s">
        <v>8348</v>
      </c>
    </row>
    <row r="4243" s="12" customFormat="1" ht="42" customHeight="1" spans="1:10">
      <c r="A4243" s="18"/>
      <c r="B4243" s="18"/>
      <c r="C4243" s="18" t="s">
        <v>2052</v>
      </c>
      <c r="D4243" s="18" t="s">
        <v>2110</v>
      </c>
      <c r="E4243" s="18" t="s">
        <v>2111</v>
      </c>
      <c r="F4243" s="18" t="s">
        <v>2055</v>
      </c>
      <c r="G4243" s="18" t="s">
        <v>8227</v>
      </c>
      <c r="H4243" s="18" t="s">
        <v>2233</v>
      </c>
      <c r="I4243" s="18" t="s">
        <v>2058</v>
      </c>
      <c r="J4243" s="18" t="s">
        <v>8349</v>
      </c>
    </row>
    <row r="4244" s="12" customFormat="1" ht="42" customHeight="1" spans="1:10">
      <c r="A4244" s="18"/>
      <c r="B4244" s="18"/>
      <c r="C4244" s="18" t="s">
        <v>2060</v>
      </c>
      <c r="D4244" s="18" t="s">
        <v>2061</v>
      </c>
      <c r="E4244" s="18" t="s">
        <v>8077</v>
      </c>
      <c r="F4244" s="18" t="s">
        <v>2055</v>
      </c>
      <c r="G4244" s="18" t="s">
        <v>2187</v>
      </c>
      <c r="H4244" s="18" t="s">
        <v>2211</v>
      </c>
      <c r="I4244" s="18" t="s">
        <v>2065</v>
      </c>
      <c r="J4244" s="18" t="s">
        <v>8162</v>
      </c>
    </row>
    <row r="4245" s="12" customFormat="1" ht="42" customHeight="1" spans="1:10">
      <c r="A4245" s="18"/>
      <c r="B4245" s="18"/>
      <c r="C4245" s="18" t="s">
        <v>2067</v>
      </c>
      <c r="D4245" s="18" t="s">
        <v>2068</v>
      </c>
      <c r="E4245" s="18" t="s">
        <v>2258</v>
      </c>
      <c r="F4245" s="18" t="s">
        <v>2070</v>
      </c>
      <c r="G4245" s="18" t="s">
        <v>2469</v>
      </c>
      <c r="H4245" s="18" t="s">
        <v>2072</v>
      </c>
      <c r="I4245" s="18" t="s">
        <v>2058</v>
      </c>
      <c r="J4245" s="18" t="s">
        <v>8350</v>
      </c>
    </row>
    <row r="4246" s="12" customFormat="1" ht="42" customHeight="1" spans="1:10">
      <c r="A4246" s="18" t="s">
        <v>8351</v>
      </c>
      <c r="B4246" s="18" t="s">
        <v>8352</v>
      </c>
      <c r="C4246" s="18" t="s">
        <v>2052</v>
      </c>
      <c r="D4246" s="18" t="s">
        <v>2053</v>
      </c>
      <c r="E4246" s="18" t="s">
        <v>8353</v>
      </c>
      <c r="F4246" s="18" t="s">
        <v>2055</v>
      </c>
      <c r="G4246" s="18" t="s">
        <v>4333</v>
      </c>
      <c r="H4246" s="18" t="s">
        <v>2302</v>
      </c>
      <c r="I4246" s="18" t="s">
        <v>2058</v>
      </c>
      <c r="J4246" s="18" t="s">
        <v>8354</v>
      </c>
    </row>
    <row r="4247" s="12" customFormat="1" ht="42" customHeight="1" spans="1:10">
      <c r="A4247" s="18"/>
      <c r="B4247" s="18"/>
      <c r="C4247" s="18" t="s">
        <v>2052</v>
      </c>
      <c r="D4247" s="18" t="s">
        <v>2053</v>
      </c>
      <c r="E4247" s="18" t="s">
        <v>8355</v>
      </c>
      <c r="F4247" s="18" t="s">
        <v>2055</v>
      </c>
      <c r="G4247" s="18" t="s">
        <v>8356</v>
      </c>
      <c r="H4247" s="18" t="s">
        <v>2302</v>
      </c>
      <c r="I4247" s="18" t="s">
        <v>2058</v>
      </c>
      <c r="J4247" s="18" t="s">
        <v>8357</v>
      </c>
    </row>
    <row r="4248" s="12" customFormat="1" ht="42" customHeight="1" spans="1:10">
      <c r="A4248" s="18"/>
      <c r="B4248" s="18"/>
      <c r="C4248" s="18" t="s">
        <v>2052</v>
      </c>
      <c r="D4248" s="18" t="s">
        <v>2053</v>
      </c>
      <c r="E4248" s="18" t="s">
        <v>8358</v>
      </c>
      <c r="F4248" s="18" t="s">
        <v>2055</v>
      </c>
      <c r="G4248" s="18" t="s">
        <v>2079</v>
      </c>
      <c r="H4248" s="18" t="s">
        <v>2302</v>
      </c>
      <c r="I4248" s="18" t="s">
        <v>2058</v>
      </c>
      <c r="J4248" s="18" t="s">
        <v>8359</v>
      </c>
    </row>
    <row r="4249" s="12" customFormat="1" ht="42" customHeight="1" spans="1:10">
      <c r="A4249" s="18"/>
      <c r="B4249" s="18"/>
      <c r="C4249" s="18" t="s">
        <v>2052</v>
      </c>
      <c r="D4249" s="18" t="s">
        <v>2053</v>
      </c>
      <c r="E4249" s="18" t="s">
        <v>8360</v>
      </c>
      <c r="F4249" s="18" t="s">
        <v>2055</v>
      </c>
      <c r="G4249" s="18" t="s">
        <v>6513</v>
      </c>
      <c r="H4249" s="18" t="s">
        <v>2302</v>
      </c>
      <c r="I4249" s="18" t="s">
        <v>2058</v>
      </c>
      <c r="J4249" s="18" t="s">
        <v>8361</v>
      </c>
    </row>
    <row r="4250" s="12" customFormat="1" ht="42" customHeight="1" spans="1:10">
      <c r="A4250" s="18"/>
      <c r="B4250" s="18"/>
      <c r="C4250" s="18" t="s">
        <v>2052</v>
      </c>
      <c r="D4250" s="18" t="s">
        <v>2084</v>
      </c>
      <c r="E4250" s="18" t="s">
        <v>8362</v>
      </c>
      <c r="F4250" s="18" t="s">
        <v>2070</v>
      </c>
      <c r="G4250" s="18" t="s">
        <v>2103</v>
      </c>
      <c r="H4250" s="18" t="s">
        <v>2072</v>
      </c>
      <c r="I4250" s="18" t="s">
        <v>2058</v>
      </c>
      <c r="J4250" s="18" t="s">
        <v>8363</v>
      </c>
    </row>
    <row r="4251" s="12" customFormat="1" ht="42" customHeight="1" spans="1:10">
      <c r="A4251" s="18"/>
      <c r="B4251" s="18"/>
      <c r="C4251" s="18" t="s">
        <v>2052</v>
      </c>
      <c r="D4251" s="18" t="s">
        <v>2084</v>
      </c>
      <c r="E4251" s="18" t="s">
        <v>8364</v>
      </c>
      <c r="F4251" s="18" t="s">
        <v>2070</v>
      </c>
      <c r="G4251" s="18" t="s">
        <v>2103</v>
      </c>
      <c r="H4251" s="18" t="s">
        <v>2072</v>
      </c>
      <c r="I4251" s="18" t="s">
        <v>2065</v>
      </c>
      <c r="J4251" s="18" t="s">
        <v>8365</v>
      </c>
    </row>
    <row r="4252" s="12" customFormat="1" ht="42" customHeight="1" spans="1:10">
      <c r="A4252" s="18"/>
      <c r="B4252" s="18"/>
      <c r="C4252" s="18" t="s">
        <v>2052</v>
      </c>
      <c r="D4252" s="18" t="s">
        <v>2088</v>
      </c>
      <c r="E4252" s="18" t="s">
        <v>8175</v>
      </c>
      <c r="F4252" s="18" t="s">
        <v>2055</v>
      </c>
      <c r="G4252" s="18" t="s">
        <v>3033</v>
      </c>
      <c r="H4252" s="18" t="s">
        <v>2108</v>
      </c>
      <c r="I4252" s="18" t="s">
        <v>2058</v>
      </c>
      <c r="J4252" s="18" t="s">
        <v>8176</v>
      </c>
    </row>
    <row r="4253" s="12" customFormat="1" ht="42" customHeight="1" spans="1:10">
      <c r="A4253" s="18"/>
      <c r="B4253" s="18"/>
      <c r="C4253" s="18" t="s">
        <v>2052</v>
      </c>
      <c r="D4253" s="18" t="s">
        <v>2110</v>
      </c>
      <c r="E4253" s="18" t="s">
        <v>2111</v>
      </c>
      <c r="F4253" s="18" t="s">
        <v>2106</v>
      </c>
      <c r="G4253" s="18" t="s">
        <v>2750</v>
      </c>
      <c r="H4253" s="18" t="s">
        <v>2233</v>
      </c>
      <c r="I4253" s="18" t="s">
        <v>2058</v>
      </c>
      <c r="J4253" s="18" t="s">
        <v>8366</v>
      </c>
    </row>
    <row r="4254" s="12" customFormat="1" ht="42" customHeight="1" spans="1:10">
      <c r="A4254" s="18"/>
      <c r="B4254" s="18"/>
      <c r="C4254" s="18" t="s">
        <v>2060</v>
      </c>
      <c r="D4254" s="18" t="s">
        <v>2061</v>
      </c>
      <c r="E4254" s="18" t="s">
        <v>8367</v>
      </c>
      <c r="F4254" s="18" t="s">
        <v>2055</v>
      </c>
      <c r="G4254" s="18" t="s">
        <v>4247</v>
      </c>
      <c r="H4254" s="18" t="s">
        <v>2064</v>
      </c>
      <c r="I4254" s="18" t="s">
        <v>2065</v>
      </c>
      <c r="J4254" s="18" t="s">
        <v>8368</v>
      </c>
    </row>
    <row r="4255" s="12" customFormat="1" ht="42" customHeight="1" spans="1:10">
      <c r="A4255" s="18"/>
      <c r="B4255" s="18"/>
      <c r="C4255" s="18" t="s">
        <v>2067</v>
      </c>
      <c r="D4255" s="18" t="s">
        <v>2068</v>
      </c>
      <c r="E4255" s="18" t="s">
        <v>8369</v>
      </c>
      <c r="F4255" s="18" t="s">
        <v>2070</v>
      </c>
      <c r="G4255" s="18" t="s">
        <v>2071</v>
      </c>
      <c r="H4255" s="18" t="s">
        <v>2072</v>
      </c>
      <c r="I4255" s="18" t="s">
        <v>2065</v>
      </c>
      <c r="J4255" s="18" t="s">
        <v>8126</v>
      </c>
    </row>
    <row r="4256" s="12" customFormat="1" ht="42" customHeight="1" spans="1:10">
      <c r="A4256" s="18" t="s">
        <v>8370</v>
      </c>
      <c r="B4256" s="18" t="s">
        <v>8371</v>
      </c>
      <c r="C4256" s="18" t="s">
        <v>2052</v>
      </c>
      <c r="D4256" s="18" t="s">
        <v>2053</v>
      </c>
      <c r="E4256" s="18" t="s">
        <v>8372</v>
      </c>
      <c r="F4256" s="18" t="s">
        <v>2070</v>
      </c>
      <c r="G4256" s="18" t="s">
        <v>2799</v>
      </c>
      <c r="H4256" s="18" t="s">
        <v>2302</v>
      </c>
      <c r="I4256" s="18" t="s">
        <v>2058</v>
      </c>
      <c r="J4256" s="18" t="s">
        <v>8373</v>
      </c>
    </row>
    <row r="4257" s="12" customFormat="1" ht="42" customHeight="1" spans="1:10">
      <c r="A4257" s="18"/>
      <c r="B4257" s="18"/>
      <c r="C4257" s="18" t="s">
        <v>2052</v>
      </c>
      <c r="D4257" s="18" t="s">
        <v>2053</v>
      </c>
      <c r="E4257" s="18" t="s">
        <v>8374</v>
      </c>
      <c r="F4257" s="18" t="s">
        <v>2070</v>
      </c>
      <c r="G4257" s="18" t="s">
        <v>3128</v>
      </c>
      <c r="H4257" s="18" t="s">
        <v>2302</v>
      </c>
      <c r="I4257" s="18" t="s">
        <v>2058</v>
      </c>
      <c r="J4257" s="18" t="s">
        <v>8375</v>
      </c>
    </row>
    <row r="4258" s="12" customFormat="1" ht="42" customHeight="1" spans="1:10">
      <c r="A4258" s="18"/>
      <c r="B4258" s="18"/>
      <c r="C4258" s="18" t="s">
        <v>2052</v>
      </c>
      <c r="D4258" s="18" t="s">
        <v>2084</v>
      </c>
      <c r="E4258" s="18" t="s">
        <v>8376</v>
      </c>
      <c r="F4258" s="18" t="s">
        <v>2070</v>
      </c>
      <c r="G4258" s="18" t="s">
        <v>2103</v>
      </c>
      <c r="H4258" s="18" t="s">
        <v>2072</v>
      </c>
      <c r="I4258" s="18" t="s">
        <v>2058</v>
      </c>
      <c r="J4258" s="18" t="s">
        <v>8377</v>
      </c>
    </row>
    <row r="4259" s="12" customFormat="1" ht="42" customHeight="1" spans="1:10">
      <c r="A4259" s="18"/>
      <c r="B4259" s="18"/>
      <c r="C4259" s="18" t="s">
        <v>2052</v>
      </c>
      <c r="D4259" s="18" t="s">
        <v>2084</v>
      </c>
      <c r="E4259" s="18" t="s">
        <v>8378</v>
      </c>
      <c r="F4259" s="18" t="s">
        <v>2070</v>
      </c>
      <c r="G4259" s="18" t="s">
        <v>2103</v>
      </c>
      <c r="H4259" s="18" t="s">
        <v>2072</v>
      </c>
      <c r="I4259" s="18" t="s">
        <v>2058</v>
      </c>
      <c r="J4259" s="18" t="s">
        <v>8379</v>
      </c>
    </row>
    <row r="4260" s="12" customFormat="1" ht="42" customHeight="1" spans="1:10">
      <c r="A4260" s="18"/>
      <c r="B4260" s="18"/>
      <c r="C4260" s="18" t="s">
        <v>2052</v>
      </c>
      <c r="D4260" s="18" t="s">
        <v>2088</v>
      </c>
      <c r="E4260" s="18" t="s">
        <v>8111</v>
      </c>
      <c r="F4260" s="18" t="s">
        <v>2106</v>
      </c>
      <c r="G4260" s="18" t="s">
        <v>2079</v>
      </c>
      <c r="H4260" s="18" t="s">
        <v>2108</v>
      </c>
      <c r="I4260" s="18" t="s">
        <v>2058</v>
      </c>
      <c r="J4260" s="18" t="s">
        <v>8380</v>
      </c>
    </row>
    <row r="4261" s="12" customFormat="1" ht="42" customHeight="1" spans="1:10">
      <c r="A4261" s="18"/>
      <c r="B4261" s="18"/>
      <c r="C4261" s="18" t="s">
        <v>2052</v>
      </c>
      <c r="D4261" s="18" t="s">
        <v>2110</v>
      </c>
      <c r="E4261" s="18" t="s">
        <v>2111</v>
      </c>
      <c r="F4261" s="18" t="s">
        <v>2106</v>
      </c>
      <c r="G4261" s="18" t="s">
        <v>2750</v>
      </c>
      <c r="H4261" s="18" t="s">
        <v>2233</v>
      </c>
      <c r="I4261" s="18" t="s">
        <v>2058</v>
      </c>
      <c r="J4261" s="18" t="s">
        <v>8112</v>
      </c>
    </row>
    <row r="4262" s="12" customFormat="1" ht="42" customHeight="1" spans="1:10">
      <c r="A4262" s="18"/>
      <c r="B4262" s="18"/>
      <c r="C4262" s="18" t="s">
        <v>2060</v>
      </c>
      <c r="D4262" s="18" t="s">
        <v>2061</v>
      </c>
      <c r="E4262" s="18" t="s">
        <v>8331</v>
      </c>
      <c r="F4262" s="18" t="s">
        <v>2055</v>
      </c>
      <c r="G4262" s="18" t="s">
        <v>2678</v>
      </c>
      <c r="H4262" s="18"/>
      <c r="I4262" s="18" t="s">
        <v>2065</v>
      </c>
      <c r="J4262" s="18" t="s">
        <v>8332</v>
      </c>
    </row>
    <row r="4263" s="12" customFormat="1" ht="42" customHeight="1" spans="1:10">
      <c r="A4263" s="18"/>
      <c r="B4263" s="18"/>
      <c r="C4263" s="18" t="s">
        <v>2060</v>
      </c>
      <c r="D4263" s="18" t="s">
        <v>2061</v>
      </c>
      <c r="E4263" s="18" t="s">
        <v>8333</v>
      </c>
      <c r="F4263" s="18" t="s">
        <v>2055</v>
      </c>
      <c r="G4263" s="18" t="s">
        <v>4290</v>
      </c>
      <c r="H4263" s="18"/>
      <c r="I4263" s="18" t="s">
        <v>2065</v>
      </c>
      <c r="J4263" s="18" t="s">
        <v>8334</v>
      </c>
    </row>
    <row r="4264" s="12" customFormat="1" ht="42" customHeight="1" spans="1:10">
      <c r="A4264" s="18"/>
      <c r="B4264" s="18"/>
      <c r="C4264" s="18" t="s">
        <v>2067</v>
      </c>
      <c r="D4264" s="18" t="s">
        <v>2068</v>
      </c>
      <c r="E4264" s="18" t="s">
        <v>8335</v>
      </c>
      <c r="F4264" s="18" t="s">
        <v>2070</v>
      </c>
      <c r="G4264" s="18" t="s">
        <v>2103</v>
      </c>
      <c r="H4264" s="18" t="s">
        <v>2072</v>
      </c>
      <c r="I4264" s="18" t="s">
        <v>2065</v>
      </c>
      <c r="J4264" s="18" t="s">
        <v>8336</v>
      </c>
    </row>
    <row r="4265" s="12" customFormat="1" ht="42" customHeight="1" spans="1:10">
      <c r="A4265" s="18" t="s">
        <v>8381</v>
      </c>
      <c r="B4265" s="18" t="s">
        <v>8382</v>
      </c>
      <c r="C4265" s="18" t="s">
        <v>2052</v>
      </c>
      <c r="D4265" s="18" t="s">
        <v>2053</v>
      </c>
      <c r="E4265" s="18" t="s">
        <v>8383</v>
      </c>
      <c r="F4265" s="18" t="s">
        <v>2055</v>
      </c>
      <c r="G4265" s="18" t="s">
        <v>2079</v>
      </c>
      <c r="H4265" s="18" t="s">
        <v>2302</v>
      </c>
      <c r="I4265" s="18" t="s">
        <v>2058</v>
      </c>
      <c r="J4265" s="18" t="s">
        <v>8384</v>
      </c>
    </row>
    <row r="4266" s="12" customFormat="1" ht="42" customHeight="1" spans="1:10">
      <c r="A4266" s="18"/>
      <c r="B4266" s="18"/>
      <c r="C4266" s="18" t="s">
        <v>2052</v>
      </c>
      <c r="D4266" s="18" t="s">
        <v>2084</v>
      </c>
      <c r="E4266" s="18" t="s">
        <v>8385</v>
      </c>
      <c r="F4266" s="18" t="s">
        <v>2055</v>
      </c>
      <c r="G4266" s="18" t="s">
        <v>2079</v>
      </c>
      <c r="H4266" s="18" t="s">
        <v>2302</v>
      </c>
      <c r="I4266" s="18" t="s">
        <v>2058</v>
      </c>
      <c r="J4266" s="18" t="s">
        <v>8363</v>
      </c>
    </row>
    <row r="4267" s="12" customFormat="1" ht="42" customHeight="1" spans="1:10">
      <c r="A4267" s="18"/>
      <c r="B4267" s="18"/>
      <c r="C4267" s="18" t="s">
        <v>2052</v>
      </c>
      <c r="D4267" s="18" t="s">
        <v>2084</v>
      </c>
      <c r="E4267" s="18" t="s">
        <v>8386</v>
      </c>
      <c r="F4267" s="18" t="s">
        <v>2055</v>
      </c>
      <c r="G4267" s="18" t="s">
        <v>2086</v>
      </c>
      <c r="H4267" s="18" t="s">
        <v>2072</v>
      </c>
      <c r="I4267" s="18" t="s">
        <v>2058</v>
      </c>
      <c r="J4267" s="18" t="s">
        <v>8387</v>
      </c>
    </row>
    <row r="4268" s="12" customFormat="1" ht="42" customHeight="1" spans="1:10">
      <c r="A4268" s="18"/>
      <c r="B4268" s="18"/>
      <c r="C4268" s="18" t="s">
        <v>2052</v>
      </c>
      <c r="D4268" s="18" t="s">
        <v>2088</v>
      </c>
      <c r="E4268" s="18" t="s">
        <v>8175</v>
      </c>
      <c r="F4268" s="18" t="s">
        <v>2055</v>
      </c>
      <c r="G4268" s="18" t="s">
        <v>2079</v>
      </c>
      <c r="H4268" s="18" t="s">
        <v>2108</v>
      </c>
      <c r="I4268" s="18" t="s">
        <v>2058</v>
      </c>
      <c r="J4268" s="18" t="s">
        <v>8388</v>
      </c>
    </row>
    <row r="4269" s="12" customFormat="1" ht="42" customHeight="1" spans="1:10">
      <c r="A4269" s="18"/>
      <c r="B4269" s="18"/>
      <c r="C4269" s="18" t="s">
        <v>2052</v>
      </c>
      <c r="D4269" s="18" t="s">
        <v>2110</v>
      </c>
      <c r="E4269" s="18" t="s">
        <v>2111</v>
      </c>
      <c r="F4269" s="18" t="s">
        <v>2106</v>
      </c>
      <c r="G4269" s="18" t="s">
        <v>2750</v>
      </c>
      <c r="H4269" s="18" t="s">
        <v>2233</v>
      </c>
      <c r="I4269" s="18" t="s">
        <v>2058</v>
      </c>
      <c r="J4269" s="18" t="s">
        <v>8366</v>
      </c>
    </row>
    <row r="4270" s="12" customFormat="1" ht="42" customHeight="1" spans="1:10">
      <c r="A4270" s="18"/>
      <c r="B4270" s="18"/>
      <c r="C4270" s="18" t="s">
        <v>2060</v>
      </c>
      <c r="D4270" s="18" t="s">
        <v>2061</v>
      </c>
      <c r="E4270" s="18" t="s">
        <v>8367</v>
      </c>
      <c r="F4270" s="18" t="s">
        <v>2055</v>
      </c>
      <c r="G4270" s="18" t="s">
        <v>4247</v>
      </c>
      <c r="H4270" s="18" t="s">
        <v>2064</v>
      </c>
      <c r="I4270" s="18" t="s">
        <v>2065</v>
      </c>
      <c r="J4270" s="18" t="s">
        <v>8368</v>
      </c>
    </row>
    <row r="4271" s="12" customFormat="1" ht="42" customHeight="1" spans="1:10">
      <c r="A4271" s="18"/>
      <c r="B4271" s="18"/>
      <c r="C4271" s="18" t="s">
        <v>2060</v>
      </c>
      <c r="D4271" s="18" t="s">
        <v>2193</v>
      </c>
      <c r="E4271" s="18" t="s">
        <v>8389</v>
      </c>
      <c r="F4271" s="18" t="s">
        <v>2055</v>
      </c>
      <c r="G4271" s="18" t="s">
        <v>8390</v>
      </c>
      <c r="H4271" s="18" t="s">
        <v>2064</v>
      </c>
      <c r="I4271" s="18" t="s">
        <v>2065</v>
      </c>
      <c r="J4271" s="18" t="s">
        <v>8391</v>
      </c>
    </row>
    <row r="4272" s="12" customFormat="1" ht="42" customHeight="1" spans="1:10">
      <c r="A4272" s="18"/>
      <c r="B4272" s="18"/>
      <c r="C4272" s="18" t="s">
        <v>2067</v>
      </c>
      <c r="D4272" s="18" t="s">
        <v>2068</v>
      </c>
      <c r="E4272" s="18" t="s">
        <v>8392</v>
      </c>
      <c r="F4272" s="18" t="s">
        <v>2070</v>
      </c>
      <c r="G4272" s="18" t="s">
        <v>2071</v>
      </c>
      <c r="H4272" s="18" t="s">
        <v>2072</v>
      </c>
      <c r="I4272" s="18" t="s">
        <v>2065</v>
      </c>
      <c r="J4272" s="18" t="s">
        <v>8126</v>
      </c>
    </row>
    <row r="4273" s="12" customFormat="1" ht="42" customHeight="1" spans="1:10">
      <c r="A4273" s="18" t="s">
        <v>8393</v>
      </c>
      <c r="B4273" s="18" t="s">
        <v>8394</v>
      </c>
      <c r="C4273" s="18" t="s">
        <v>2052</v>
      </c>
      <c r="D4273" s="18" t="s">
        <v>2053</v>
      </c>
      <c r="E4273" s="18" t="s">
        <v>8395</v>
      </c>
      <c r="F4273" s="18" t="s">
        <v>2055</v>
      </c>
      <c r="G4273" s="18" t="s">
        <v>2549</v>
      </c>
      <c r="H4273" s="18" t="s">
        <v>2222</v>
      </c>
      <c r="I4273" s="18" t="s">
        <v>2058</v>
      </c>
      <c r="J4273" s="18" t="s">
        <v>8396</v>
      </c>
    </row>
    <row r="4274" s="12" customFormat="1" ht="42" customHeight="1" spans="1:10">
      <c r="A4274" s="18"/>
      <c r="B4274" s="18"/>
      <c r="C4274" s="18" t="s">
        <v>2052</v>
      </c>
      <c r="D4274" s="18" t="s">
        <v>2053</v>
      </c>
      <c r="E4274" s="18" t="s">
        <v>8397</v>
      </c>
      <c r="F4274" s="18" t="s">
        <v>2055</v>
      </c>
      <c r="G4274" s="18" t="s">
        <v>2086</v>
      </c>
      <c r="H4274" s="18" t="s">
        <v>8398</v>
      </c>
      <c r="I4274" s="18" t="s">
        <v>2058</v>
      </c>
      <c r="J4274" s="18" t="s">
        <v>8399</v>
      </c>
    </row>
    <row r="4275" s="12" customFormat="1" ht="42" customHeight="1" spans="1:10">
      <c r="A4275" s="18"/>
      <c r="B4275" s="18"/>
      <c r="C4275" s="18" t="s">
        <v>2052</v>
      </c>
      <c r="D4275" s="18" t="s">
        <v>2084</v>
      </c>
      <c r="E4275" s="18" t="s">
        <v>8400</v>
      </c>
      <c r="F4275" s="18" t="s">
        <v>2070</v>
      </c>
      <c r="G4275" s="18" t="s">
        <v>2103</v>
      </c>
      <c r="H4275" s="18" t="s">
        <v>2072</v>
      </c>
      <c r="I4275" s="18" t="s">
        <v>2058</v>
      </c>
      <c r="J4275" s="18" t="s">
        <v>8401</v>
      </c>
    </row>
    <row r="4276" s="12" customFormat="1" ht="42" customHeight="1" spans="1:10">
      <c r="A4276" s="18"/>
      <c r="B4276" s="18"/>
      <c r="C4276" s="18" t="s">
        <v>2052</v>
      </c>
      <c r="D4276" s="18" t="s">
        <v>2084</v>
      </c>
      <c r="E4276" s="18" t="s">
        <v>8402</v>
      </c>
      <c r="F4276" s="18" t="s">
        <v>2070</v>
      </c>
      <c r="G4276" s="18" t="s">
        <v>2086</v>
      </c>
      <c r="H4276" s="18" t="s">
        <v>2072</v>
      </c>
      <c r="I4276" s="18" t="s">
        <v>2058</v>
      </c>
      <c r="J4276" s="18" t="s">
        <v>8403</v>
      </c>
    </row>
    <row r="4277" s="12" customFormat="1" ht="42" customHeight="1" spans="1:10">
      <c r="A4277" s="18"/>
      <c r="B4277" s="18"/>
      <c r="C4277" s="18" t="s">
        <v>2052</v>
      </c>
      <c r="D4277" s="18" t="s">
        <v>2084</v>
      </c>
      <c r="E4277" s="18" t="s">
        <v>8404</v>
      </c>
      <c r="F4277" s="18" t="s">
        <v>2106</v>
      </c>
      <c r="G4277" s="18" t="s">
        <v>8405</v>
      </c>
      <c r="H4277" s="18" t="s">
        <v>2072</v>
      </c>
      <c r="I4277" s="18" t="s">
        <v>2058</v>
      </c>
      <c r="J4277" s="18" t="s">
        <v>8406</v>
      </c>
    </row>
    <row r="4278" s="12" customFormat="1" ht="42" customHeight="1" spans="1:10">
      <c r="A4278" s="18"/>
      <c r="B4278" s="18"/>
      <c r="C4278" s="18" t="s">
        <v>2052</v>
      </c>
      <c r="D4278" s="18" t="s">
        <v>2088</v>
      </c>
      <c r="E4278" s="18" t="s">
        <v>8407</v>
      </c>
      <c r="F4278" s="18" t="s">
        <v>2070</v>
      </c>
      <c r="G4278" s="18" t="s">
        <v>2103</v>
      </c>
      <c r="H4278" s="18" t="s">
        <v>2072</v>
      </c>
      <c r="I4278" s="18" t="s">
        <v>2058</v>
      </c>
      <c r="J4278" s="18" t="s">
        <v>8408</v>
      </c>
    </row>
    <row r="4279" s="12" customFormat="1" ht="42" customHeight="1" spans="1:10">
      <c r="A4279" s="18"/>
      <c r="B4279" s="18"/>
      <c r="C4279" s="18" t="s">
        <v>2052</v>
      </c>
      <c r="D4279" s="18" t="s">
        <v>2110</v>
      </c>
      <c r="E4279" s="18" t="s">
        <v>2111</v>
      </c>
      <c r="F4279" s="18" t="s">
        <v>2106</v>
      </c>
      <c r="G4279" s="18" t="s">
        <v>2750</v>
      </c>
      <c r="H4279" s="18" t="s">
        <v>2233</v>
      </c>
      <c r="I4279" s="18" t="s">
        <v>2058</v>
      </c>
      <c r="J4279" s="18" t="s">
        <v>8112</v>
      </c>
    </row>
    <row r="4280" s="12" customFormat="1" ht="42" customHeight="1" spans="1:10">
      <c r="A4280" s="18"/>
      <c r="B4280" s="18"/>
      <c r="C4280" s="18" t="s">
        <v>2060</v>
      </c>
      <c r="D4280" s="18" t="s">
        <v>2061</v>
      </c>
      <c r="E4280" s="18" t="s">
        <v>8409</v>
      </c>
      <c r="F4280" s="18" t="s">
        <v>2055</v>
      </c>
      <c r="G4280" s="18" t="s">
        <v>4511</v>
      </c>
      <c r="H4280" s="18" t="s">
        <v>2064</v>
      </c>
      <c r="I4280" s="18" t="s">
        <v>2065</v>
      </c>
      <c r="J4280" s="18" t="s">
        <v>8410</v>
      </c>
    </row>
    <row r="4281" s="12" customFormat="1" ht="42" customHeight="1" spans="1:10">
      <c r="A4281" s="18"/>
      <c r="B4281" s="18"/>
      <c r="C4281" s="18" t="s">
        <v>2067</v>
      </c>
      <c r="D4281" s="18" t="s">
        <v>2068</v>
      </c>
      <c r="E4281" s="18" t="s">
        <v>8411</v>
      </c>
      <c r="F4281" s="18" t="s">
        <v>2070</v>
      </c>
      <c r="G4281" s="18" t="s">
        <v>2071</v>
      </c>
      <c r="H4281" s="18" t="s">
        <v>2072</v>
      </c>
      <c r="I4281" s="18" t="s">
        <v>2058</v>
      </c>
      <c r="J4281" s="18" t="s">
        <v>8412</v>
      </c>
    </row>
    <row r="4282" s="12" customFormat="1" ht="42" customHeight="1" spans="1:10">
      <c r="A4282" s="18" t="s">
        <v>3933</v>
      </c>
      <c r="B4282" s="18" t="s">
        <v>8413</v>
      </c>
      <c r="C4282" s="18" t="s">
        <v>2052</v>
      </c>
      <c r="D4282" s="18" t="s">
        <v>2088</v>
      </c>
      <c r="E4282" s="18" t="s">
        <v>8414</v>
      </c>
      <c r="F4282" s="18" t="s">
        <v>2055</v>
      </c>
      <c r="G4282" s="18" t="s">
        <v>2141</v>
      </c>
      <c r="H4282" s="18" t="s">
        <v>2064</v>
      </c>
      <c r="I4282" s="18" t="s">
        <v>2058</v>
      </c>
      <c r="J4282" s="18" t="s">
        <v>8415</v>
      </c>
    </row>
    <row r="4283" s="12" customFormat="1" ht="42" customHeight="1" spans="1:10">
      <c r="A4283" s="18"/>
      <c r="B4283" s="18"/>
      <c r="C4283" s="18" t="s">
        <v>2052</v>
      </c>
      <c r="D4283" s="18" t="s">
        <v>2110</v>
      </c>
      <c r="E4283" s="18" t="s">
        <v>2111</v>
      </c>
      <c r="F4283" s="18" t="s">
        <v>2106</v>
      </c>
      <c r="G4283" s="18" t="s">
        <v>8416</v>
      </c>
      <c r="H4283" s="18" t="s">
        <v>2233</v>
      </c>
      <c r="I4283" s="18" t="s">
        <v>2058</v>
      </c>
      <c r="J4283" s="18" t="s">
        <v>8417</v>
      </c>
    </row>
    <row r="4284" s="12" customFormat="1" ht="42" customHeight="1" spans="1:10">
      <c r="A4284" s="18"/>
      <c r="B4284" s="18"/>
      <c r="C4284" s="18" t="s">
        <v>2060</v>
      </c>
      <c r="D4284" s="18" t="s">
        <v>2061</v>
      </c>
      <c r="E4284" s="18" t="s">
        <v>5740</v>
      </c>
      <c r="F4284" s="18" t="s">
        <v>2055</v>
      </c>
      <c r="G4284" s="18" t="s">
        <v>2114</v>
      </c>
      <c r="H4284" s="18" t="s">
        <v>2064</v>
      </c>
      <c r="I4284" s="18" t="s">
        <v>2065</v>
      </c>
      <c r="J4284" s="18" t="s">
        <v>2066</v>
      </c>
    </row>
    <row r="4285" s="12" customFormat="1" ht="42" customHeight="1" spans="1:10">
      <c r="A4285" s="18"/>
      <c r="B4285" s="18"/>
      <c r="C4285" s="18" t="s">
        <v>2060</v>
      </c>
      <c r="D4285" s="18" t="s">
        <v>2061</v>
      </c>
      <c r="E4285" s="18" t="s">
        <v>8418</v>
      </c>
      <c r="F4285" s="18" t="s">
        <v>2055</v>
      </c>
      <c r="G4285" s="18" t="s">
        <v>2114</v>
      </c>
      <c r="H4285" s="18" t="s">
        <v>2064</v>
      </c>
      <c r="I4285" s="18" t="s">
        <v>2065</v>
      </c>
      <c r="J4285" s="18" t="s">
        <v>8419</v>
      </c>
    </row>
    <row r="4286" s="12" customFormat="1" ht="42" customHeight="1" spans="1:10">
      <c r="A4286" s="18"/>
      <c r="B4286" s="18"/>
      <c r="C4286" s="18" t="s">
        <v>2067</v>
      </c>
      <c r="D4286" s="18" t="s">
        <v>2068</v>
      </c>
      <c r="E4286" s="18" t="s">
        <v>2069</v>
      </c>
      <c r="F4286" s="18" t="s">
        <v>2070</v>
      </c>
      <c r="G4286" s="18" t="s">
        <v>2103</v>
      </c>
      <c r="H4286" s="18" t="s">
        <v>2072</v>
      </c>
      <c r="I4286" s="18" t="s">
        <v>2058</v>
      </c>
      <c r="J4286" s="18" t="s">
        <v>2073</v>
      </c>
    </row>
    <row r="4287" s="12" customFormat="1" ht="42" customHeight="1" spans="1:10">
      <c r="A4287" s="18"/>
      <c r="B4287" s="18"/>
      <c r="C4287" s="18" t="s">
        <v>2067</v>
      </c>
      <c r="D4287" s="18" t="s">
        <v>2068</v>
      </c>
      <c r="E4287" s="18" t="s">
        <v>2074</v>
      </c>
      <c r="F4287" s="18" t="s">
        <v>2070</v>
      </c>
      <c r="G4287" s="18" t="s">
        <v>2103</v>
      </c>
      <c r="H4287" s="18" t="s">
        <v>2072</v>
      </c>
      <c r="I4287" s="18" t="s">
        <v>2058</v>
      </c>
      <c r="J4287" s="18" t="s">
        <v>2075</v>
      </c>
    </row>
    <row r="4288" s="12" customFormat="1" ht="42" customHeight="1" spans="1:10">
      <c r="A4288" s="18" t="s">
        <v>8420</v>
      </c>
      <c r="B4288" s="18" t="s">
        <v>8421</v>
      </c>
      <c r="C4288" s="18" t="s">
        <v>2052</v>
      </c>
      <c r="D4288" s="18" t="s">
        <v>2053</v>
      </c>
      <c r="E4288" s="18" t="s">
        <v>8422</v>
      </c>
      <c r="F4288" s="18" t="s">
        <v>2070</v>
      </c>
      <c r="G4288" s="18" t="s">
        <v>2165</v>
      </c>
      <c r="H4288" s="18" t="s">
        <v>2057</v>
      </c>
      <c r="I4288" s="18" t="s">
        <v>2058</v>
      </c>
      <c r="J4288" s="18" t="s">
        <v>8423</v>
      </c>
    </row>
    <row r="4289" s="12" customFormat="1" ht="42" customHeight="1" spans="1:10">
      <c r="A4289" s="18"/>
      <c r="B4289" s="18"/>
      <c r="C4289" s="18" t="s">
        <v>2052</v>
      </c>
      <c r="D4289" s="18" t="s">
        <v>2053</v>
      </c>
      <c r="E4289" s="18" t="s">
        <v>8424</v>
      </c>
      <c r="F4289" s="18" t="s">
        <v>2055</v>
      </c>
      <c r="G4289" s="18" t="s">
        <v>2165</v>
      </c>
      <c r="H4289" s="18" t="s">
        <v>2222</v>
      </c>
      <c r="I4289" s="18" t="s">
        <v>2058</v>
      </c>
      <c r="J4289" s="18" t="s">
        <v>8425</v>
      </c>
    </row>
    <row r="4290" s="12" customFormat="1" ht="42" customHeight="1" spans="1:10">
      <c r="A4290" s="18"/>
      <c r="B4290" s="18"/>
      <c r="C4290" s="18" t="s">
        <v>2052</v>
      </c>
      <c r="D4290" s="18" t="s">
        <v>2053</v>
      </c>
      <c r="E4290" s="18" t="s">
        <v>8426</v>
      </c>
      <c r="F4290" s="18" t="s">
        <v>2055</v>
      </c>
      <c r="G4290" s="18" t="s">
        <v>2128</v>
      </c>
      <c r="H4290" s="18" t="s">
        <v>2222</v>
      </c>
      <c r="I4290" s="18" t="s">
        <v>2058</v>
      </c>
      <c r="J4290" s="18" t="s">
        <v>8427</v>
      </c>
    </row>
    <row r="4291" s="12" customFormat="1" ht="42" customHeight="1" spans="1:10">
      <c r="A4291" s="18"/>
      <c r="B4291" s="18"/>
      <c r="C4291" s="18" t="s">
        <v>2052</v>
      </c>
      <c r="D4291" s="18" t="s">
        <v>2053</v>
      </c>
      <c r="E4291" s="18" t="s">
        <v>8428</v>
      </c>
      <c r="F4291" s="18" t="s">
        <v>2055</v>
      </c>
      <c r="G4291" s="18" t="s">
        <v>2165</v>
      </c>
      <c r="H4291" s="18" t="s">
        <v>2222</v>
      </c>
      <c r="I4291" s="18" t="s">
        <v>2058</v>
      </c>
      <c r="J4291" s="18" t="s">
        <v>8429</v>
      </c>
    </row>
    <row r="4292" s="12" customFormat="1" ht="42" customHeight="1" spans="1:10">
      <c r="A4292" s="18"/>
      <c r="B4292" s="18"/>
      <c r="C4292" s="18" t="s">
        <v>2052</v>
      </c>
      <c r="D4292" s="18" t="s">
        <v>2053</v>
      </c>
      <c r="E4292" s="18" t="s">
        <v>8430</v>
      </c>
      <c r="F4292" s="18" t="s">
        <v>2055</v>
      </c>
      <c r="G4292" s="18" t="s">
        <v>2079</v>
      </c>
      <c r="H4292" s="18" t="s">
        <v>2222</v>
      </c>
      <c r="I4292" s="18" t="s">
        <v>2058</v>
      </c>
      <c r="J4292" s="18" t="s">
        <v>8431</v>
      </c>
    </row>
    <row r="4293" s="12" customFormat="1" ht="42" customHeight="1" spans="1:10">
      <c r="A4293" s="18"/>
      <c r="B4293" s="18"/>
      <c r="C4293" s="18" t="s">
        <v>2052</v>
      </c>
      <c r="D4293" s="18" t="s">
        <v>2084</v>
      </c>
      <c r="E4293" s="18" t="s">
        <v>8432</v>
      </c>
      <c r="F4293" s="18" t="s">
        <v>2070</v>
      </c>
      <c r="G4293" s="18" t="s">
        <v>2103</v>
      </c>
      <c r="H4293" s="18" t="s">
        <v>2072</v>
      </c>
      <c r="I4293" s="18" t="s">
        <v>2058</v>
      </c>
      <c r="J4293" s="18" t="s">
        <v>8433</v>
      </c>
    </row>
    <row r="4294" s="12" customFormat="1" ht="42" customHeight="1" spans="1:10">
      <c r="A4294" s="18"/>
      <c r="B4294" s="18"/>
      <c r="C4294" s="18" t="s">
        <v>2052</v>
      </c>
      <c r="D4294" s="18" t="s">
        <v>2088</v>
      </c>
      <c r="E4294" s="18" t="s">
        <v>8434</v>
      </c>
      <c r="F4294" s="18" t="s">
        <v>2070</v>
      </c>
      <c r="G4294" s="18" t="s">
        <v>2079</v>
      </c>
      <c r="H4294" s="18" t="s">
        <v>2108</v>
      </c>
      <c r="I4294" s="18" t="s">
        <v>2058</v>
      </c>
      <c r="J4294" s="18" t="s">
        <v>8435</v>
      </c>
    </row>
    <row r="4295" s="12" customFormat="1" ht="42" customHeight="1" spans="1:10">
      <c r="A4295" s="18"/>
      <c r="B4295" s="18"/>
      <c r="C4295" s="18" t="s">
        <v>2052</v>
      </c>
      <c r="D4295" s="18" t="s">
        <v>2110</v>
      </c>
      <c r="E4295" s="18" t="s">
        <v>2111</v>
      </c>
      <c r="F4295" s="18" t="s">
        <v>2106</v>
      </c>
      <c r="G4295" s="18" t="s">
        <v>2750</v>
      </c>
      <c r="H4295" s="18" t="s">
        <v>2233</v>
      </c>
      <c r="I4295" s="18" t="s">
        <v>2058</v>
      </c>
      <c r="J4295" s="18" t="s">
        <v>2840</v>
      </c>
    </row>
    <row r="4296" s="12" customFormat="1" ht="42" customHeight="1" spans="1:10">
      <c r="A4296" s="18"/>
      <c r="B4296" s="18"/>
      <c r="C4296" s="18" t="s">
        <v>2060</v>
      </c>
      <c r="D4296" s="18" t="s">
        <v>2061</v>
      </c>
      <c r="E4296" s="18" t="s">
        <v>8436</v>
      </c>
      <c r="F4296" s="18" t="s">
        <v>2055</v>
      </c>
      <c r="G4296" s="18" t="s">
        <v>2114</v>
      </c>
      <c r="H4296" s="18" t="s">
        <v>2064</v>
      </c>
      <c r="I4296" s="18" t="s">
        <v>2065</v>
      </c>
      <c r="J4296" s="18" t="s">
        <v>8437</v>
      </c>
    </row>
    <row r="4297" s="12" customFormat="1" ht="42" customHeight="1" spans="1:10">
      <c r="A4297" s="18"/>
      <c r="B4297" s="18"/>
      <c r="C4297" s="18" t="s">
        <v>2067</v>
      </c>
      <c r="D4297" s="18" t="s">
        <v>2068</v>
      </c>
      <c r="E4297" s="18" t="s">
        <v>8438</v>
      </c>
      <c r="F4297" s="18" t="s">
        <v>2070</v>
      </c>
      <c r="G4297" s="18" t="s">
        <v>2071</v>
      </c>
      <c r="H4297" s="18" t="s">
        <v>2072</v>
      </c>
      <c r="I4297" s="18" t="s">
        <v>2058</v>
      </c>
      <c r="J4297" s="18" t="s">
        <v>8439</v>
      </c>
    </row>
    <row r="4298" s="12" customFormat="1" ht="42" customHeight="1" spans="1:10">
      <c r="A4298" s="18" t="s">
        <v>8440</v>
      </c>
      <c r="B4298" s="18" t="s">
        <v>8441</v>
      </c>
      <c r="C4298" s="18" t="s">
        <v>2052</v>
      </c>
      <c r="D4298" s="18" t="s">
        <v>2053</v>
      </c>
      <c r="E4298" s="18" t="s">
        <v>8442</v>
      </c>
      <c r="F4298" s="18" t="s">
        <v>2055</v>
      </c>
      <c r="G4298" s="18" t="s">
        <v>6546</v>
      </c>
      <c r="H4298" s="18" t="s">
        <v>2057</v>
      </c>
      <c r="I4298" s="18" t="s">
        <v>2058</v>
      </c>
      <c r="J4298" s="18" t="s">
        <v>8443</v>
      </c>
    </row>
    <row r="4299" s="12" customFormat="1" ht="42" customHeight="1" spans="1:10">
      <c r="A4299" s="18"/>
      <c r="B4299" s="18"/>
      <c r="C4299" s="18" t="s">
        <v>2052</v>
      </c>
      <c r="D4299" s="18" t="s">
        <v>2053</v>
      </c>
      <c r="E4299" s="18" t="s">
        <v>8444</v>
      </c>
      <c r="F4299" s="18" t="s">
        <v>2055</v>
      </c>
      <c r="G4299" s="18" t="s">
        <v>2799</v>
      </c>
      <c r="H4299" s="18" t="s">
        <v>2057</v>
      </c>
      <c r="I4299" s="18" t="s">
        <v>2058</v>
      </c>
      <c r="J4299" s="18" t="s">
        <v>8445</v>
      </c>
    </row>
    <row r="4300" s="12" customFormat="1" ht="42" customHeight="1" spans="1:10">
      <c r="A4300" s="18"/>
      <c r="B4300" s="18"/>
      <c r="C4300" s="18" t="s">
        <v>2052</v>
      </c>
      <c r="D4300" s="18" t="s">
        <v>2053</v>
      </c>
      <c r="E4300" s="18" t="s">
        <v>8446</v>
      </c>
      <c r="F4300" s="18" t="s">
        <v>2055</v>
      </c>
      <c r="G4300" s="18" t="s">
        <v>3128</v>
      </c>
      <c r="H4300" s="18" t="s">
        <v>2057</v>
      </c>
      <c r="I4300" s="18" t="s">
        <v>2058</v>
      </c>
      <c r="J4300" s="18" t="s">
        <v>8447</v>
      </c>
    </row>
    <row r="4301" s="12" customFormat="1" ht="42" customHeight="1" spans="1:10">
      <c r="A4301" s="18"/>
      <c r="B4301" s="18"/>
      <c r="C4301" s="18" t="s">
        <v>2052</v>
      </c>
      <c r="D4301" s="18" t="s">
        <v>2053</v>
      </c>
      <c r="E4301" s="18" t="s">
        <v>8448</v>
      </c>
      <c r="F4301" s="18" t="s">
        <v>2055</v>
      </c>
      <c r="G4301" s="18" t="s">
        <v>3844</v>
      </c>
      <c r="H4301" s="18" t="s">
        <v>2057</v>
      </c>
      <c r="I4301" s="18" t="s">
        <v>2058</v>
      </c>
      <c r="J4301" s="18" t="s">
        <v>8449</v>
      </c>
    </row>
    <row r="4302" s="12" customFormat="1" ht="42" customHeight="1" spans="1:10">
      <c r="A4302" s="18"/>
      <c r="B4302" s="18"/>
      <c r="C4302" s="18" t="s">
        <v>2052</v>
      </c>
      <c r="D4302" s="18" t="s">
        <v>2053</v>
      </c>
      <c r="E4302" s="18" t="s">
        <v>8450</v>
      </c>
      <c r="F4302" s="18" t="s">
        <v>2055</v>
      </c>
      <c r="G4302" s="18" t="s">
        <v>4137</v>
      </c>
      <c r="H4302" s="18" t="s">
        <v>2057</v>
      </c>
      <c r="I4302" s="18" t="s">
        <v>2058</v>
      </c>
      <c r="J4302" s="18" t="s">
        <v>8451</v>
      </c>
    </row>
    <row r="4303" s="12" customFormat="1" ht="42" customHeight="1" spans="1:10">
      <c r="A4303" s="18"/>
      <c r="B4303" s="18"/>
      <c r="C4303" s="18" t="s">
        <v>2052</v>
      </c>
      <c r="D4303" s="18" t="s">
        <v>2084</v>
      </c>
      <c r="E4303" s="18" t="s">
        <v>8452</v>
      </c>
      <c r="F4303" s="18" t="s">
        <v>2070</v>
      </c>
      <c r="G4303" s="18" t="s">
        <v>2086</v>
      </c>
      <c r="H4303" s="18" t="s">
        <v>2072</v>
      </c>
      <c r="I4303" s="18" t="s">
        <v>2058</v>
      </c>
      <c r="J4303" s="18" t="s">
        <v>8453</v>
      </c>
    </row>
    <row r="4304" s="12" customFormat="1" ht="42" customHeight="1" spans="1:10">
      <c r="A4304" s="18"/>
      <c r="B4304" s="18"/>
      <c r="C4304" s="18" t="s">
        <v>2052</v>
      </c>
      <c r="D4304" s="18" t="s">
        <v>2084</v>
      </c>
      <c r="E4304" s="18" t="s">
        <v>8454</v>
      </c>
      <c r="F4304" s="18" t="s">
        <v>2055</v>
      </c>
      <c r="G4304" s="18" t="s">
        <v>2394</v>
      </c>
      <c r="H4304" s="18" t="s">
        <v>2072</v>
      </c>
      <c r="I4304" s="18" t="s">
        <v>2058</v>
      </c>
      <c r="J4304" s="18" t="s">
        <v>8455</v>
      </c>
    </row>
    <row r="4305" s="12" customFormat="1" ht="42" customHeight="1" spans="1:10">
      <c r="A4305" s="18"/>
      <c r="B4305" s="18"/>
      <c r="C4305" s="18" t="s">
        <v>2052</v>
      </c>
      <c r="D4305" s="18" t="s">
        <v>2088</v>
      </c>
      <c r="E4305" s="18" t="s">
        <v>8456</v>
      </c>
      <c r="F4305" s="18" t="s">
        <v>2055</v>
      </c>
      <c r="G4305" s="18" t="s">
        <v>8457</v>
      </c>
      <c r="H4305" s="18" t="s">
        <v>4250</v>
      </c>
      <c r="I4305" s="18" t="s">
        <v>2058</v>
      </c>
      <c r="J4305" s="18" t="s">
        <v>8458</v>
      </c>
    </row>
    <row r="4306" s="12" customFormat="1" ht="42" customHeight="1" spans="1:10">
      <c r="A4306" s="18"/>
      <c r="B4306" s="18"/>
      <c r="C4306" s="18" t="s">
        <v>2052</v>
      </c>
      <c r="D4306" s="18" t="s">
        <v>2110</v>
      </c>
      <c r="E4306" s="18" t="s">
        <v>2111</v>
      </c>
      <c r="F4306" s="18" t="s">
        <v>2055</v>
      </c>
      <c r="G4306" s="18" t="s">
        <v>8227</v>
      </c>
      <c r="H4306" s="18" t="s">
        <v>2233</v>
      </c>
      <c r="I4306" s="18" t="s">
        <v>2058</v>
      </c>
      <c r="J4306" s="18" t="s">
        <v>8459</v>
      </c>
    </row>
    <row r="4307" s="12" customFormat="1" ht="42" customHeight="1" spans="1:10">
      <c r="A4307" s="18"/>
      <c r="B4307" s="18"/>
      <c r="C4307" s="18" t="s">
        <v>2060</v>
      </c>
      <c r="D4307" s="18" t="s">
        <v>2061</v>
      </c>
      <c r="E4307" s="18" t="s">
        <v>8460</v>
      </c>
      <c r="F4307" s="18" t="s">
        <v>2055</v>
      </c>
      <c r="G4307" s="18" t="s">
        <v>4290</v>
      </c>
      <c r="H4307" s="18" t="s">
        <v>2211</v>
      </c>
      <c r="I4307" s="18" t="s">
        <v>2065</v>
      </c>
      <c r="J4307" s="18" t="s">
        <v>8461</v>
      </c>
    </row>
    <row r="4308" s="12" customFormat="1" ht="42" customHeight="1" spans="1:10">
      <c r="A4308" s="18"/>
      <c r="B4308" s="18"/>
      <c r="C4308" s="18" t="s">
        <v>2067</v>
      </c>
      <c r="D4308" s="18" t="s">
        <v>2068</v>
      </c>
      <c r="E4308" s="18" t="s">
        <v>2258</v>
      </c>
      <c r="F4308" s="18" t="s">
        <v>2070</v>
      </c>
      <c r="G4308" s="18" t="s">
        <v>2469</v>
      </c>
      <c r="H4308" s="18" t="s">
        <v>2072</v>
      </c>
      <c r="I4308" s="18" t="s">
        <v>2058</v>
      </c>
      <c r="J4308" s="18" t="s">
        <v>2259</v>
      </c>
    </row>
    <row r="4309" s="12" customFormat="1" ht="42" customHeight="1" spans="1:10">
      <c r="A4309" s="17" t="s">
        <v>8462</v>
      </c>
      <c r="B4309" s="20"/>
      <c r="C4309" s="20"/>
      <c r="D4309" s="20"/>
      <c r="E4309" s="20"/>
      <c r="F4309" s="20"/>
      <c r="G4309" s="20"/>
      <c r="H4309" s="20"/>
      <c r="I4309" s="20"/>
      <c r="J4309" s="20"/>
    </row>
    <row r="4310" s="12" customFormat="1" ht="42" customHeight="1" spans="1:10">
      <c r="A4310" s="19" t="s">
        <v>8462</v>
      </c>
      <c r="B4310" s="20"/>
      <c r="C4310" s="20"/>
      <c r="D4310" s="20"/>
      <c r="E4310" s="20"/>
      <c r="F4310" s="20"/>
      <c r="G4310" s="20"/>
      <c r="H4310" s="20"/>
      <c r="I4310" s="20"/>
      <c r="J4310" s="20"/>
    </row>
    <row r="4311" s="12" customFormat="1" ht="42" customHeight="1" spans="1:10">
      <c r="A4311" s="18" t="s">
        <v>8463</v>
      </c>
      <c r="B4311" s="18" t="s">
        <v>8464</v>
      </c>
      <c r="C4311" s="18" t="s">
        <v>2052</v>
      </c>
      <c r="D4311" s="18" t="s">
        <v>2053</v>
      </c>
      <c r="E4311" s="18" t="s">
        <v>8465</v>
      </c>
      <c r="F4311" s="18" t="s">
        <v>2070</v>
      </c>
      <c r="G4311" s="18" t="s">
        <v>3042</v>
      </c>
      <c r="H4311" s="18" t="s">
        <v>2072</v>
      </c>
      <c r="I4311" s="18" t="s">
        <v>2058</v>
      </c>
      <c r="J4311" s="18" t="s">
        <v>8466</v>
      </c>
    </row>
    <row r="4312" s="12" customFormat="1" ht="42" customHeight="1" spans="1:10">
      <c r="A4312" s="18"/>
      <c r="B4312" s="18"/>
      <c r="C4312" s="18" t="s">
        <v>2052</v>
      </c>
      <c r="D4312" s="18" t="s">
        <v>2053</v>
      </c>
      <c r="E4312" s="18" t="s">
        <v>8467</v>
      </c>
      <c r="F4312" s="18" t="s">
        <v>2055</v>
      </c>
      <c r="G4312" s="18" t="s">
        <v>3128</v>
      </c>
      <c r="H4312" s="18" t="s">
        <v>2325</v>
      </c>
      <c r="I4312" s="18" t="s">
        <v>2058</v>
      </c>
      <c r="J4312" s="18" t="s">
        <v>8468</v>
      </c>
    </row>
    <row r="4313" s="12" customFormat="1" ht="42" customHeight="1" spans="1:10">
      <c r="A4313" s="18"/>
      <c r="B4313" s="18"/>
      <c r="C4313" s="18" t="s">
        <v>2052</v>
      </c>
      <c r="D4313" s="18" t="s">
        <v>2053</v>
      </c>
      <c r="E4313" s="18" t="s">
        <v>8469</v>
      </c>
      <c r="F4313" s="18" t="s">
        <v>2055</v>
      </c>
      <c r="G4313" s="18" t="s">
        <v>2795</v>
      </c>
      <c r="H4313" s="18" t="s">
        <v>2057</v>
      </c>
      <c r="I4313" s="18" t="s">
        <v>2058</v>
      </c>
      <c r="J4313" s="18" t="s">
        <v>8470</v>
      </c>
    </row>
    <row r="4314" s="12" customFormat="1" ht="42" customHeight="1" spans="1:10">
      <c r="A4314" s="18"/>
      <c r="B4314" s="18"/>
      <c r="C4314" s="18" t="s">
        <v>2052</v>
      </c>
      <c r="D4314" s="18" t="s">
        <v>2084</v>
      </c>
      <c r="E4314" s="18" t="s">
        <v>8471</v>
      </c>
      <c r="F4314" s="18" t="s">
        <v>2055</v>
      </c>
      <c r="G4314" s="18" t="s">
        <v>2086</v>
      </c>
      <c r="H4314" s="18" t="s">
        <v>2072</v>
      </c>
      <c r="I4314" s="18" t="s">
        <v>2058</v>
      </c>
      <c r="J4314" s="18" t="s">
        <v>8472</v>
      </c>
    </row>
    <row r="4315" s="12" customFormat="1" ht="42" customHeight="1" spans="1:10">
      <c r="A4315" s="18"/>
      <c r="B4315" s="18"/>
      <c r="C4315" s="18" t="s">
        <v>2052</v>
      </c>
      <c r="D4315" s="18" t="s">
        <v>2084</v>
      </c>
      <c r="E4315" s="18" t="s">
        <v>8473</v>
      </c>
      <c r="F4315" s="18" t="s">
        <v>2055</v>
      </c>
      <c r="G4315" s="18" t="s">
        <v>2086</v>
      </c>
      <c r="H4315" s="18" t="s">
        <v>2072</v>
      </c>
      <c r="I4315" s="18" t="s">
        <v>2058</v>
      </c>
      <c r="J4315" s="18" t="s">
        <v>8474</v>
      </c>
    </row>
    <row r="4316" s="12" customFormat="1" ht="42" customHeight="1" spans="1:10">
      <c r="A4316" s="18"/>
      <c r="B4316" s="18"/>
      <c r="C4316" s="18" t="s">
        <v>2052</v>
      </c>
      <c r="D4316" s="18" t="s">
        <v>2088</v>
      </c>
      <c r="E4316" s="18" t="s">
        <v>3555</v>
      </c>
      <c r="F4316" s="18" t="s">
        <v>2055</v>
      </c>
      <c r="G4316" s="18" t="s">
        <v>2141</v>
      </c>
      <c r="H4316" s="18" t="s">
        <v>2064</v>
      </c>
      <c r="I4316" s="18" t="s">
        <v>2065</v>
      </c>
      <c r="J4316" s="18" t="s">
        <v>8475</v>
      </c>
    </row>
    <row r="4317" s="12" customFormat="1" ht="42" customHeight="1" spans="1:10">
      <c r="A4317" s="18"/>
      <c r="B4317" s="18"/>
      <c r="C4317" s="18" t="s">
        <v>2052</v>
      </c>
      <c r="D4317" s="18" t="s">
        <v>2110</v>
      </c>
      <c r="E4317" s="18" t="s">
        <v>2111</v>
      </c>
      <c r="F4317" s="18" t="s">
        <v>2106</v>
      </c>
      <c r="G4317" s="18" t="s">
        <v>8476</v>
      </c>
      <c r="H4317" s="18" t="s">
        <v>2233</v>
      </c>
      <c r="I4317" s="18" t="s">
        <v>2058</v>
      </c>
      <c r="J4317" s="18" t="s">
        <v>8477</v>
      </c>
    </row>
    <row r="4318" s="12" customFormat="1" ht="42" customHeight="1" spans="1:10">
      <c r="A4318" s="18"/>
      <c r="B4318" s="18"/>
      <c r="C4318" s="18" t="s">
        <v>2060</v>
      </c>
      <c r="D4318" s="18" t="s">
        <v>2061</v>
      </c>
      <c r="E4318" s="18" t="s">
        <v>8478</v>
      </c>
      <c r="F4318" s="18" t="s">
        <v>2055</v>
      </c>
      <c r="G4318" s="18" t="s">
        <v>4290</v>
      </c>
      <c r="H4318" s="18" t="s">
        <v>2064</v>
      </c>
      <c r="I4318" s="18" t="s">
        <v>2065</v>
      </c>
      <c r="J4318" s="18" t="s">
        <v>8479</v>
      </c>
    </row>
    <row r="4319" s="12" customFormat="1" ht="42" customHeight="1" spans="1:10">
      <c r="A4319" s="18"/>
      <c r="B4319" s="18"/>
      <c r="C4319" s="18" t="s">
        <v>2060</v>
      </c>
      <c r="D4319" s="18" t="s">
        <v>2061</v>
      </c>
      <c r="E4319" s="18" t="s">
        <v>8480</v>
      </c>
      <c r="F4319" s="18" t="s">
        <v>2055</v>
      </c>
      <c r="G4319" s="18" t="s">
        <v>4290</v>
      </c>
      <c r="H4319" s="18" t="s">
        <v>2064</v>
      </c>
      <c r="I4319" s="18" t="s">
        <v>2065</v>
      </c>
      <c r="J4319" s="18" t="s">
        <v>8481</v>
      </c>
    </row>
    <row r="4320" s="12" customFormat="1" ht="42" customHeight="1" spans="1:10">
      <c r="A4320" s="18"/>
      <c r="B4320" s="18"/>
      <c r="C4320" s="18" t="s">
        <v>2060</v>
      </c>
      <c r="D4320" s="18" t="s">
        <v>2061</v>
      </c>
      <c r="E4320" s="18" t="s">
        <v>8482</v>
      </c>
      <c r="F4320" s="18" t="s">
        <v>2055</v>
      </c>
      <c r="G4320" s="18" t="s">
        <v>4290</v>
      </c>
      <c r="H4320" s="18" t="s">
        <v>2064</v>
      </c>
      <c r="I4320" s="18" t="s">
        <v>2065</v>
      </c>
      <c r="J4320" s="18" t="s">
        <v>8483</v>
      </c>
    </row>
    <row r="4321" s="12" customFormat="1" ht="42" customHeight="1" spans="1:10">
      <c r="A4321" s="18"/>
      <c r="B4321" s="18"/>
      <c r="C4321" s="18" t="s">
        <v>2067</v>
      </c>
      <c r="D4321" s="18" t="s">
        <v>2068</v>
      </c>
      <c r="E4321" s="18" t="s">
        <v>8484</v>
      </c>
      <c r="F4321" s="18" t="s">
        <v>2070</v>
      </c>
      <c r="G4321" s="18" t="s">
        <v>2556</v>
      </c>
      <c r="H4321" s="18" t="s">
        <v>2072</v>
      </c>
      <c r="I4321" s="18" t="s">
        <v>2058</v>
      </c>
      <c r="J4321" s="18" t="s">
        <v>8485</v>
      </c>
    </row>
    <row r="4322" s="12" customFormat="1" ht="42" customHeight="1" spans="1:10">
      <c r="A4322" s="18" t="s">
        <v>2276</v>
      </c>
      <c r="B4322" s="18" t="s">
        <v>8486</v>
      </c>
      <c r="C4322" s="18" t="s">
        <v>2052</v>
      </c>
      <c r="D4322" s="18" t="s">
        <v>2053</v>
      </c>
      <c r="E4322" s="18" t="s">
        <v>2423</v>
      </c>
      <c r="F4322" s="18" t="s">
        <v>2055</v>
      </c>
      <c r="G4322" s="18" t="s">
        <v>2403</v>
      </c>
      <c r="H4322" s="18" t="s">
        <v>2057</v>
      </c>
      <c r="I4322" s="18" t="s">
        <v>2058</v>
      </c>
      <c r="J4322" s="18" t="s">
        <v>8487</v>
      </c>
    </row>
    <row r="4323" s="12" customFormat="1" ht="42" customHeight="1" spans="1:10">
      <c r="A4323" s="18"/>
      <c r="B4323" s="18"/>
      <c r="C4323" s="18" t="s">
        <v>2052</v>
      </c>
      <c r="D4323" s="18" t="s">
        <v>2084</v>
      </c>
      <c r="E4323" s="18" t="s">
        <v>8488</v>
      </c>
      <c r="F4323" s="18" t="s">
        <v>2055</v>
      </c>
      <c r="G4323" s="18" t="s">
        <v>2086</v>
      </c>
      <c r="H4323" s="18" t="s">
        <v>2072</v>
      </c>
      <c r="I4323" s="18" t="s">
        <v>2058</v>
      </c>
      <c r="J4323" s="18" t="s">
        <v>8489</v>
      </c>
    </row>
    <row r="4324" s="12" customFormat="1" ht="42" customHeight="1" spans="1:10">
      <c r="A4324" s="18"/>
      <c r="B4324" s="18"/>
      <c r="C4324" s="18" t="s">
        <v>2052</v>
      </c>
      <c r="D4324" s="18" t="s">
        <v>2088</v>
      </c>
      <c r="E4324" s="18" t="s">
        <v>2428</v>
      </c>
      <c r="F4324" s="18" t="s">
        <v>2070</v>
      </c>
      <c r="G4324" s="18" t="s">
        <v>2103</v>
      </c>
      <c r="H4324" s="18" t="s">
        <v>2072</v>
      </c>
      <c r="I4324" s="18" t="s">
        <v>2058</v>
      </c>
      <c r="J4324" s="18" t="s">
        <v>2429</v>
      </c>
    </row>
    <row r="4325" s="12" customFormat="1" ht="42" customHeight="1" spans="1:10">
      <c r="A4325" s="18"/>
      <c r="B4325" s="18"/>
      <c r="C4325" s="18" t="s">
        <v>2052</v>
      </c>
      <c r="D4325" s="18" t="s">
        <v>2110</v>
      </c>
      <c r="E4325" s="18" t="s">
        <v>2111</v>
      </c>
      <c r="F4325" s="18" t="s">
        <v>2106</v>
      </c>
      <c r="G4325" s="18" t="s">
        <v>8490</v>
      </c>
      <c r="H4325" s="18" t="s">
        <v>2233</v>
      </c>
      <c r="I4325" s="18" t="s">
        <v>2058</v>
      </c>
      <c r="J4325" s="18" t="s">
        <v>5857</v>
      </c>
    </row>
    <row r="4326" s="12" customFormat="1" ht="42" customHeight="1" spans="1:10">
      <c r="A4326" s="18"/>
      <c r="B4326" s="18"/>
      <c r="C4326" s="18" t="s">
        <v>2060</v>
      </c>
      <c r="D4326" s="18" t="s">
        <v>2061</v>
      </c>
      <c r="E4326" s="18" t="s">
        <v>2430</v>
      </c>
      <c r="F4326" s="18" t="s">
        <v>2055</v>
      </c>
      <c r="G4326" s="18" t="s">
        <v>2114</v>
      </c>
      <c r="H4326" s="18" t="s">
        <v>2064</v>
      </c>
      <c r="I4326" s="18" t="s">
        <v>2065</v>
      </c>
      <c r="J4326" s="18" t="s">
        <v>2431</v>
      </c>
    </row>
    <row r="4327" s="12" customFormat="1" ht="42" customHeight="1" spans="1:10">
      <c r="A4327" s="18"/>
      <c r="B4327" s="18"/>
      <c r="C4327" s="18" t="s">
        <v>2067</v>
      </c>
      <c r="D4327" s="18" t="s">
        <v>2068</v>
      </c>
      <c r="E4327" s="18" t="s">
        <v>2432</v>
      </c>
      <c r="F4327" s="18" t="s">
        <v>2070</v>
      </c>
      <c r="G4327" s="18" t="s">
        <v>2071</v>
      </c>
      <c r="H4327" s="18" t="s">
        <v>2072</v>
      </c>
      <c r="I4327" s="18" t="s">
        <v>2058</v>
      </c>
      <c r="J4327" s="18" t="s">
        <v>2433</v>
      </c>
    </row>
    <row r="4328" s="12" customFormat="1" ht="42" customHeight="1" spans="1:10">
      <c r="A4328" s="18" t="s">
        <v>8491</v>
      </c>
      <c r="B4328" s="18" t="s">
        <v>8492</v>
      </c>
      <c r="C4328" s="18" t="s">
        <v>2052</v>
      </c>
      <c r="D4328" s="18" t="s">
        <v>2053</v>
      </c>
      <c r="E4328" s="18" t="s">
        <v>8493</v>
      </c>
      <c r="F4328" s="18" t="s">
        <v>2055</v>
      </c>
      <c r="G4328" s="18" t="s">
        <v>2362</v>
      </c>
      <c r="H4328" s="18" t="s">
        <v>2100</v>
      </c>
      <c r="I4328" s="18" t="s">
        <v>2058</v>
      </c>
      <c r="J4328" s="18" t="s">
        <v>8494</v>
      </c>
    </row>
    <row r="4329" s="12" customFormat="1" ht="42" customHeight="1" spans="1:10">
      <c r="A4329" s="18"/>
      <c r="B4329" s="18"/>
      <c r="C4329" s="18" t="s">
        <v>2052</v>
      </c>
      <c r="D4329" s="18" t="s">
        <v>2053</v>
      </c>
      <c r="E4329" s="18" t="s">
        <v>8495</v>
      </c>
      <c r="F4329" s="18" t="s">
        <v>2070</v>
      </c>
      <c r="G4329" s="18" t="s">
        <v>2079</v>
      </c>
      <c r="H4329" s="18" t="s">
        <v>2082</v>
      </c>
      <c r="I4329" s="18" t="s">
        <v>2058</v>
      </c>
      <c r="J4329" s="18" t="s">
        <v>8496</v>
      </c>
    </row>
    <row r="4330" s="12" customFormat="1" ht="42" customHeight="1" spans="1:10">
      <c r="A4330" s="18"/>
      <c r="B4330" s="18"/>
      <c r="C4330" s="18" t="s">
        <v>2052</v>
      </c>
      <c r="D4330" s="18" t="s">
        <v>2053</v>
      </c>
      <c r="E4330" s="18" t="s">
        <v>8497</v>
      </c>
      <c r="F4330" s="18" t="s">
        <v>2070</v>
      </c>
      <c r="G4330" s="18" t="s">
        <v>2863</v>
      </c>
      <c r="H4330" s="18" t="s">
        <v>2057</v>
      </c>
      <c r="I4330" s="18" t="s">
        <v>2058</v>
      </c>
      <c r="J4330" s="18" t="s">
        <v>8498</v>
      </c>
    </row>
    <row r="4331" s="12" customFormat="1" ht="42" customHeight="1" spans="1:10">
      <c r="A4331" s="18"/>
      <c r="B4331" s="18"/>
      <c r="C4331" s="18" t="s">
        <v>2052</v>
      </c>
      <c r="D4331" s="18" t="s">
        <v>2053</v>
      </c>
      <c r="E4331" s="18" t="s">
        <v>8499</v>
      </c>
      <c r="F4331" s="18" t="s">
        <v>2070</v>
      </c>
      <c r="G4331" s="18" t="s">
        <v>2079</v>
      </c>
      <c r="H4331" s="18" t="s">
        <v>2082</v>
      </c>
      <c r="I4331" s="18" t="s">
        <v>2058</v>
      </c>
      <c r="J4331" s="18" t="s">
        <v>8500</v>
      </c>
    </row>
    <row r="4332" s="12" customFormat="1" ht="42" customHeight="1" spans="1:10">
      <c r="A4332" s="18"/>
      <c r="B4332" s="18"/>
      <c r="C4332" s="18" t="s">
        <v>2052</v>
      </c>
      <c r="D4332" s="18" t="s">
        <v>2053</v>
      </c>
      <c r="E4332" s="18" t="s">
        <v>8501</v>
      </c>
      <c r="F4332" s="18" t="s">
        <v>2070</v>
      </c>
      <c r="G4332" s="18" t="s">
        <v>2799</v>
      </c>
      <c r="H4332" s="18" t="s">
        <v>2571</v>
      </c>
      <c r="I4332" s="18" t="s">
        <v>2058</v>
      </c>
      <c r="J4332" s="18" t="s">
        <v>8502</v>
      </c>
    </row>
    <row r="4333" s="12" customFormat="1" ht="42" customHeight="1" spans="1:10">
      <c r="A4333" s="18"/>
      <c r="B4333" s="18"/>
      <c r="C4333" s="18" t="s">
        <v>2052</v>
      </c>
      <c r="D4333" s="18" t="s">
        <v>2084</v>
      </c>
      <c r="E4333" s="18" t="s">
        <v>2468</v>
      </c>
      <c r="F4333" s="18" t="s">
        <v>2070</v>
      </c>
      <c r="G4333" s="18" t="s">
        <v>2071</v>
      </c>
      <c r="H4333" s="18" t="s">
        <v>2072</v>
      </c>
      <c r="I4333" s="18" t="s">
        <v>2058</v>
      </c>
      <c r="J4333" s="18" t="s">
        <v>2470</v>
      </c>
    </row>
    <row r="4334" s="12" customFormat="1" ht="42" customHeight="1" spans="1:10">
      <c r="A4334" s="18"/>
      <c r="B4334" s="18"/>
      <c r="C4334" s="18" t="s">
        <v>2052</v>
      </c>
      <c r="D4334" s="18" t="s">
        <v>2088</v>
      </c>
      <c r="E4334" s="18" t="s">
        <v>8503</v>
      </c>
      <c r="F4334" s="18" t="s">
        <v>2055</v>
      </c>
      <c r="G4334" s="18" t="s">
        <v>2141</v>
      </c>
      <c r="H4334" s="18" t="s">
        <v>2064</v>
      </c>
      <c r="I4334" s="18" t="s">
        <v>2065</v>
      </c>
      <c r="J4334" s="18" t="s">
        <v>8504</v>
      </c>
    </row>
    <row r="4335" s="12" customFormat="1" ht="42" customHeight="1" spans="1:10">
      <c r="A4335" s="18"/>
      <c r="B4335" s="18"/>
      <c r="C4335" s="18" t="s">
        <v>2052</v>
      </c>
      <c r="D4335" s="18" t="s">
        <v>2110</v>
      </c>
      <c r="E4335" s="18" t="s">
        <v>2111</v>
      </c>
      <c r="F4335" s="18" t="s">
        <v>2106</v>
      </c>
      <c r="G4335" s="18" t="s">
        <v>4934</v>
      </c>
      <c r="H4335" s="18" t="s">
        <v>2233</v>
      </c>
      <c r="I4335" s="18" t="s">
        <v>2058</v>
      </c>
      <c r="J4335" s="18" t="s">
        <v>8477</v>
      </c>
    </row>
    <row r="4336" s="12" customFormat="1" ht="42" customHeight="1" spans="1:10">
      <c r="A4336" s="18"/>
      <c r="B4336" s="18"/>
      <c r="C4336" s="18" t="s">
        <v>2060</v>
      </c>
      <c r="D4336" s="18" t="s">
        <v>2061</v>
      </c>
      <c r="E4336" s="18" t="s">
        <v>8505</v>
      </c>
      <c r="F4336" s="18" t="s">
        <v>2055</v>
      </c>
      <c r="G4336" s="18" t="s">
        <v>2253</v>
      </c>
      <c r="H4336" s="18" t="s">
        <v>2064</v>
      </c>
      <c r="I4336" s="18" t="s">
        <v>2065</v>
      </c>
      <c r="J4336" s="18" t="s">
        <v>8506</v>
      </c>
    </row>
    <row r="4337" s="12" customFormat="1" ht="42" customHeight="1" spans="1:10">
      <c r="A4337" s="18"/>
      <c r="B4337" s="18"/>
      <c r="C4337" s="18" t="s">
        <v>2060</v>
      </c>
      <c r="D4337" s="18" t="s">
        <v>2061</v>
      </c>
      <c r="E4337" s="18" t="s">
        <v>8507</v>
      </c>
      <c r="F4337" s="18" t="s">
        <v>2055</v>
      </c>
      <c r="G4337" s="18" t="s">
        <v>2253</v>
      </c>
      <c r="H4337" s="18" t="s">
        <v>2064</v>
      </c>
      <c r="I4337" s="18" t="s">
        <v>2065</v>
      </c>
      <c r="J4337" s="18" t="s">
        <v>8508</v>
      </c>
    </row>
    <row r="4338" s="12" customFormat="1" ht="42" customHeight="1" spans="1:10">
      <c r="A4338" s="18"/>
      <c r="B4338" s="18"/>
      <c r="C4338" s="18" t="s">
        <v>2060</v>
      </c>
      <c r="D4338" s="18" t="s">
        <v>2061</v>
      </c>
      <c r="E4338" s="18" t="s">
        <v>8509</v>
      </c>
      <c r="F4338" s="18" t="s">
        <v>2055</v>
      </c>
      <c r="G4338" s="18" t="s">
        <v>2184</v>
      </c>
      <c r="H4338" s="18" t="s">
        <v>2064</v>
      </c>
      <c r="I4338" s="18" t="s">
        <v>2065</v>
      </c>
      <c r="J4338" s="18" t="s">
        <v>8510</v>
      </c>
    </row>
    <row r="4339" s="12" customFormat="1" ht="42" customHeight="1" spans="1:10">
      <c r="A4339" s="18"/>
      <c r="B4339" s="18"/>
      <c r="C4339" s="18" t="s">
        <v>2060</v>
      </c>
      <c r="D4339" s="18" t="s">
        <v>2193</v>
      </c>
      <c r="E4339" s="18" t="s">
        <v>8511</v>
      </c>
      <c r="F4339" s="18" t="s">
        <v>2055</v>
      </c>
      <c r="G4339" s="18" t="s">
        <v>8512</v>
      </c>
      <c r="H4339" s="18" t="s">
        <v>2064</v>
      </c>
      <c r="I4339" s="18" t="s">
        <v>2065</v>
      </c>
      <c r="J4339" s="18" t="s">
        <v>8513</v>
      </c>
    </row>
    <row r="4340" s="12" customFormat="1" ht="42" customHeight="1" spans="1:10">
      <c r="A4340" s="18"/>
      <c r="B4340" s="18"/>
      <c r="C4340" s="18" t="s">
        <v>2067</v>
      </c>
      <c r="D4340" s="18" t="s">
        <v>2068</v>
      </c>
      <c r="E4340" s="18" t="s">
        <v>8514</v>
      </c>
      <c r="F4340" s="18" t="s">
        <v>2070</v>
      </c>
      <c r="G4340" s="18" t="s">
        <v>2071</v>
      </c>
      <c r="H4340" s="18" t="s">
        <v>2072</v>
      </c>
      <c r="I4340" s="18" t="s">
        <v>2058</v>
      </c>
      <c r="J4340" s="18" t="s">
        <v>8515</v>
      </c>
    </row>
    <row r="4341" s="12" customFormat="1" ht="42" customHeight="1" spans="1:10">
      <c r="A4341" s="18" t="s">
        <v>8516</v>
      </c>
      <c r="B4341" s="18" t="s">
        <v>8517</v>
      </c>
      <c r="C4341" s="18" t="s">
        <v>2052</v>
      </c>
      <c r="D4341" s="18" t="s">
        <v>2053</v>
      </c>
      <c r="E4341" s="18" t="s">
        <v>8518</v>
      </c>
      <c r="F4341" s="18" t="s">
        <v>2055</v>
      </c>
      <c r="G4341" s="18" t="s">
        <v>8519</v>
      </c>
      <c r="H4341" s="18" t="s">
        <v>2057</v>
      </c>
      <c r="I4341" s="18" t="s">
        <v>2058</v>
      </c>
      <c r="J4341" s="18" t="s">
        <v>8520</v>
      </c>
    </row>
    <row r="4342" s="12" customFormat="1" ht="42" customHeight="1" spans="1:10">
      <c r="A4342" s="18"/>
      <c r="B4342" s="18"/>
      <c r="C4342" s="18" t="s">
        <v>2052</v>
      </c>
      <c r="D4342" s="18" t="s">
        <v>2053</v>
      </c>
      <c r="E4342" s="18" t="s">
        <v>8521</v>
      </c>
      <c r="F4342" s="18" t="s">
        <v>2055</v>
      </c>
      <c r="G4342" s="18" t="s">
        <v>4656</v>
      </c>
      <c r="H4342" s="18" t="s">
        <v>2057</v>
      </c>
      <c r="I4342" s="18" t="s">
        <v>2058</v>
      </c>
      <c r="J4342" s="18" t="s">
        <v>8522</v>
      </c>
    </row>
    <row r="4343" s="12" customFormat="1" ht="42" customHeight="1" spans="1:10">
      <c r="A4343" s="18"/>
      <c r="B4343" s="18"/>
      <c r="C4343" s="18" t="s">
        <v>2052</v>
      </c>
      <c r="D4343" s="18" t="s">
        <v>2053</v>
      </c>
      <c r="E4343" s="18" t="s">
        <v>8523</v>
      </c>
      <c r="F4343" s="18" t="s">
        <v>2055</v>
      </c>
      <c r="G4343" s="18" t="s">
        <v>8524</v>
      </c>
      <c r="H4343" s="18" t="s">
        <v>2057</v>
      </c>
      <c r="I4343" s="18" t="s">
        <v>2058</v>
      </c>
      <c r="J4343" s="18" t="s">
        <v>8525</v>
      </c>
    </row>
    <row r="4344" s="12" customFormat="1" ht="42" customHeight="1" spans="1:10">
      <c r="A4344" s="18"/>
      <c r="B4344" s="18"/>
      <c r="C4344" s="18" t="s">
        <v>2052</v>
      </c>
      <c r="D4344" s="18" t="s">
        <v>2053</v>
      </c>
      <c r="E4344" s="18" t="s">
        <v>8526</v>
      </c>
      <c r="F4344" s="18" t="s">
        <v>2055</v>
      </c>
      <c r="G4344" s="18" t="s">
        <v>2863</v>
      </c>
      <c r="H4344" s="18" t="s">
        <v>2057</v>
      </c>
      <c r="I4344" s="18" t="s">
        <v>2058</v>
      </c>
      <c r="J4344" s="18" t="s">
        <v>8527</v>
      </c>
    </row>
    <row r="4345" s="12" customFormat="1" ht="42" customHeight="1" spans="1:10">
      <c r="A4345" s="18"/>
      <c r="B4345" s="18"/>
      <c r="C4345" s="18" t="s">
        <v>2052</v>
      </c>
      <c r="D4345" s="18" t="s">
        <v>2053</v>
      </c>
      <c r="E4345" s="18" t="s">
        <v>8528</v>
      </c>
      <c r="F4345" s="18" t="s">
        <v>2055</v>
      </c>
      <c r="G4345" s="18" t="s">
        <v>2362</v>
      </c>
      <c r="H4345" s="18" t="s">
        <v>2600</v>
      </c>
      <c r="I4345" s="18" t="s">
        <v>2058</v>
      </c>
      <c r="J4345" s="18" t="s">
        <v>8529</v>
      </c>
    </row>
    <row r="4346" s="12" customFormat="1" ht="42" customHeight="1" spans="1:10">
      <c r="A4346" s="18"/>
      <c r="B4346" s="18"/>
      <c r="C4346" s="18" t="s">
        <v>2052</v>
      </c>
      <c r="D4346" s="18" t="s">
        <v>2053</v>
      </c>
      <c r="E4346" s="18" t="s">
        <v>8530</v>
      </c>
      <c r="F4346" s="18" t="s">
        <v>2070</v>
      </c>
      <c r="G4346" s="18" t="s">
        <v>2362</v>
      </c>
      <c r="H4346" s="18" t="s">
        <v>2211</v>
      </c>
      <c r="I4346" s="18" t="s">
        <v>2058</v>
      </c>
      <c r="J4346" s="18" t="s">
        <v>8531</v>
      </c>
    </row>
    <row r="4347" s="12" customFormat="1" ht="42" customHeight="1" spans="1:10">
      <c r="A4347" s="18"/>
      <c r="B4347" s="18"/>
      <c r="C4347" s="18" t="s">
        <v>2052</v>
      </c>
      <c r="D4347" s="18" t="s">
        <v>2053</v>
      </c>
      <c r="E4347" s="18" t="s">
        <v>8532</v>
      </c>
      <c r="F4347" s="18" t="s">
        <v>2070</v>
      </c>
      <c r="G4347" s="18" t="s">
        <v>2128</v>
      </c>
      <c r="H4347" s="18" t="s">
        <v>2082</v>
      </c>
      <c r="I4347" s="18" t="s">
        <v>2058</v>
      </c>
      <c r="J4347" s="18" t="s">
        <v>8533</v>
      </c>
    </row>
    <row r="4348" s="12" customFormat="1" ht="42" customHeight="1" spans="1:10">
      <c r="A4348" s="18"/>
      <c r="B4348" s="18"/>
      <c r="C4348" s="18" t="s">
        <v>2052</v>
      </c>
      <c r="D4348" s="18" t="s">
        <v>2053</v>
      </c>
      <c r="E4348" s="18" t="s">
        <v>8534</v>
      </c>
      <c r="F4348" s="18" t="s">
        <v>2070</v>
      </c>
      <c r="G4348" s="18" t="s">
        <v>2128</v>
      </c>
      <c r="H4348" s="18" t="s">
        <v>2082</v>
      </c>
      <c r="I4348" s="18" t="s">
        <v>2058</v>
      </c>
      <c r="J4348" s="18" t="s">
        <v>8535</v>
      </c>
    </row>
    <row r="4349" s="12" customFormat="1" ht="42" customHeight="1" spans="1:10">
      <c r="A4349" s="18"/>
      <c r="B4349" s="18"/>
      <c r="C4349" s="18" t="s">
        <v>2052</v>
      </c>
      <c r="D4349" s="18" t="s">
        <v>2084</v>
      </c>
      <c r="E4349" s="18" t="s">
        <v>8536</v>
      </c>
      <c r="F4349" s="18" t="s">
        <v>2055</v>
      </c>
      <c r="G4349" s="18" t="s">
        <v>2086</v>
      </c>
      <c r="H4349" s="18" t="s">
        <v>2072</v>
      </c>
      <c r="I4349" s="18" t="s">
        <v>2058</v>
      </c>
      <c r="J4349" s="18" t="s">
        <v>8537</v>
      </c>
    </row>
    <row r="4350" s="12" customFormat="1" ht="42" customHeight="1" spans="1:10">
      <c r="A4350" s="18"/>
      <c r="B4350" s="18"/>
      <c r="C4350" s="18" t="s">
        <v>2052</v>
      </c>
      <c r="D4350" s="18" t="s">
        <v>2084</v>
      </c>
      <c r="E4350" s="18" t="s">
        <v>8538</v>
      </c>
      <c r="F4350" s="18" t="s">
        <v>2055</v>
      </c>
      <c r="G4350" s="18" t="s">
        <v>2086</v>
      </c>
      <c r="H4350" s="18" t="s">
        <v>2072</v>
      </c>
      <c r="I4350" s="18" t="s">
        <v>2058</v>
      </c>
      <c r="J4350" s="18" t="s">
        <v>8539</v>
      </c>
    </row>
    <row r="4351" s="12" customFormat="1" ht="42" customHeight="1" spans="1:10">
      <c r="A4351" s="18"/>
      <c r="B4351" s="18"/>
      <c r="C4351" s="18" t="s">
        <v>2052</v>
      </c>
      <c r="D4351" s="18" t="s">
        <v>2084</v>
      </c>
      <c r="E4351" s="18" t="s">
        <v>8540</v>
      </c>
      <c r="F4351" s="18" t="s">
        <v>2070</v>
      </c>
      <c r="G4351" s="18" t="s">
        <v>3042</v>
      </c>
      <c r="H4351" s="18" t="s">
        <v>2072</v>
      </c>
      <c r="I4351" s="18" t="s">
        <v>2058</v>
      </c>
      <c r="J4351" s="18" t="s">
        <v>8541</v>
      </c>
    </row>
    <row r="4352" s="12" customFormat="1" ht="42" customHeight="1" spans="1:10">
      <c r="A4352" s="18"/>
      <c r="B4352" s="18"/>
      <c r="C4352" s="18" t="s">
        <v>2052</v>
      </c>
      <c r="D4352" s="18" t="s">
        <v>2084</v>
      </c>
      <c r="E4352" s="18" t="s">
        <v>8542</v>
      </c>
      <c r="F4352" s="18" t="s">
        <v>2070</v>
      </c>
      <c r="G4352" s="18" t="s">
        <v>3042</v>
      </c>
      <c r="H4352" s="18" t="s">
        <v>2072</v>
      </c>
      <c r="I4352" s="18" t="s">
        <v>2058</v>
      </c>
      <c r="J4352" s="18" t="s">
        <v>8543</v>
      </c>
    </row>
    <row r="4353" s="12" customFormat="1" ht="42" customHeight="1" spans="1:10">
      <c r="A4353" s="18"/>
      <c r="B4353" s="18"/>
      <c r="C4353" s="18" t="s">
        <v>2052</v>
      </c>
      <c r="D4353" s="18" t="s">
        <v>2084</v>
      </c>
      <c r="E4353" s="18" t="s">
        <v>8544</v>
      </c>
      <c r="F4353" s="18" t="s">
        <v>2070</v>
      </c>
      <c r="G4353" s="18" t="s">
        <v>2071</v>
      </c>
      <c r="H4353" s="18" t="s">
        <v>2072</v>
      </c>
      <c r="I4353" s="18" t="s">
        <v>2058</v>
      </c>
      <c r="J4353" s="18" t="s">
        <v>8545</v>
      </c>
    </row>
    <row r="4354" s="12" customFormat="1" ht="42" customHeight="1" spans="1:10">
      <c r="A4354" s="18"/>
      <c r="B4354" s="18"/>
      <c r="C4354" s="18" t="s">
        <v>2052</v>
      </c>
      <c r="D4354" s="18" t="s">
        <v>2084</v>
      </c>
      <c r="E4354" s="18" t="s">
        <v>8546</v>
      </c>
      <c r="F4354" s="18" t="s">
        <v>2070</v>
      </c>
      <c r="G4354" s="18" t="s">
        <v>2071</v>
      </c>
      <c r="H4354" s="18" t="s">
        <v>2072</v>
      </c>
      <c r="I4354" s="18" t="s">
        <v>2058</v>
      </c>
      <c r="J4354" s="18" t="s">
        <v>8547</v>
      </c>
    </row>
    <row r="4355" s="12" customFormat="1" ht="42" customHeight="1" spans="1:10">
      <c r="A4355" s="18"/>
      <c r="B4355" s="18"/>
      <c r="C4355" s="18" t="s">
        <v>2052</v>
      </c>
      <c r="D4355" s="18" t="s">
        <v>2088</v>
      </c>
      <c r="E4355" s="18" t="s">
        <v>8548</v>
      </c>
      <c r="F4355" s="18" t="s">
        <v>2055</v>
      </c>
      <c r="G4355" s="18" t="s">
        <v>2141</v>
      </c>
      <c r="H4355" s="18" t="s">
        <v>2064</v>
      </c>
      <c r="I4355" s="18" t="s">
        <v>2065</v>
      </c>
      <c r="J4355" s="18" t="s">
        <v>8549</v>
      </c>
    </row>
    <row r="4356" s="12" customFormat="1" ht="42" customHeight="1" spans="1:10">
      <c r="A4356" s="18"/>
      <c r="B4356" s="18"/>
      <c r="C4356" s="18" t="s">
        <v>2052</v>
      </c>
      <c r="D4356" s="18" t="s">
        <v>2088</v>
      </c>
      <c r="E4356" s="18" t="s">
        <v>8550</v>
      </c>
      <c r="F4356" s="18" t="s">
        <v>2055</v>
      </c>
      <c r="G4356" s="18" t="s">
        <v>2141</v>
      </c>
      <c r="H4356" s="18" t="s">
        <v>2064</v>
      </c>
      <c r="I4356" s="18" t="s">
        <v>2065</v>
      </c>
      <c r="J4356" s="18" t="s">
        <v>8551</v>
      </c>
    </row>
    <row r="4357" s="12" customFormat="1" ht="42" customHeight="1" spans="1:10">
      <c r="A4357" s="18"/>
      <c r="B4357" s="18"/>
      <c r="C4357" s="18" t="s">
        <v>2052</v>
      </c>
      <c r="D4357" s="18" t="s">
        <v>2088</v>
      </c>
      <c r="E4357" s="18" t="s">
        <v>8552</v>
      </c>
      <c r="F4357" s="18" t="s">
        <v>2055</v>
      </c>
      <c r="G4357" s="18" t="s">
        <v>2141</v>
      </c>
      <c r="H4357" s="18" t="s">
        <v>2064</v>
      </c>
      <c r="I4357" s="18" t="s">
        <v>2065</v>
      </c>
      <c r="J4357" s="18" t="s">
        <v>8553</v>
      </c>
    </row>
    <row r="4358" s="12" customFormat="1" ht="42" customHeight="1" spans="1:10">
      <c r="A4358" s="18"/>
      <c r="B4358" s="18"/>
      <c r="C4358" s="18" t="s">
        <v>2052</v>
      </c>
      <c r="D4358" s="18" t="s">
        <v>2110</v>
      </c>
      <c r="E4358" s="18" t="s">
        <v>2111</v>
      </c>
      <c r="F4358" s="18" t="s">
        <v>2106</v>
      </c>
      <c r="G4358" s="18" t="s">
        <v>8476</v>
      </c>
      <c r="H4358" s="18" t="s">
        <v>2233</v>
      </c>
      <c r="I4358" s="18" t="s">
        <v>2058</v>
      </c>
      <c r="J4358" s="18" t="s">
        <v>8477</v>
      </c>
    </row>
    <row r="4359" s="12" customFormat="1" ht="42" customHeight="1" spans="1:10">
      <c r="A4359" s="18"/>
      <c r="B4359" s="18"/>
      <c r="C4359" s="18" t="s">
        <v>2060</v>
      </c>
      <c r="D4359" s="18" t="s">
        <v>2061</v>
      </c>
      <c r="E4359" s="18" t="s">
        <v>8480</v>
      </c>
      <c r="F4359" s="18" t="s">
        <v>2055</v>
      </c>
      <c r="G4359" s="18" t="s">
        <v>2092</v>
      </c>
      <c r="H4359" s="18" t="s">
        <v>2064</v>
      </c>
      <c r="I4359" s="18" t="s">
        <v>2065</v>
      </c>
      <c r="J4359" s="18" t="s">
        <v>8481</v>
      </c>
    </row>
    <row r="4360" s="12" customFormat="1" ht="42" customHeight="1" spans="1:10">
      <c r="A4360" s="18"/>
      <c r="B4360" s="18"/>
      <c r="C4360" s="18" t="s">
        <v>2060</v>
      </c>
      <c r="D4360" s="18" t="s">
        <v>2061</v>
      </c>
      <c r="E4360" s="18" t="s">
        <v>8554</v>
      </c>
      <c r="F4360" s="18" t="s">
        <v>2055</v>
      </c>
      <c r="G4360" s="18" t="s">
        <v>2253</v>
      </c>
      <c r="H4360" s="18" t="s">
        <v>2064</v>
      </c>
      <c r="I4360" s="18" t="s">
        <v>2065</v>
      </c>
      <c r="J4360" s="18" t="s">
        <v>8555</v>
      </c>
    </row>
    <row r="4361" s="12" customFormat="1" ht="42" customHeight="1" spans="1:10">
      <c r="A4361" s="18"/>
      <c r="B4361" s="18"/>
      <c r="C4361" s="18" t="s">
        <v>2060</v>
      </c>
      <c r="D4361" s="18" t="s">
        <v>2061</v>
      </c>
      <c r="E4361" s="18" t="s">
        <v>8556</v>
      </c>
      <c r="F4361" s="18" t="s">
        <v>2055</v>
      </c>
      <c r="G4361" s="18" t="s">
        <v>8557</v>
      </c>
      <c r="H4361" s="18" t="s">
        <v>2064</v>
      </c>
      <c r="I4361" s="18" t="s">
        <v>2065</v>
      </c>
      <c r="J4361" s="18" t="s">
        <v>8558</v>
      </c>
    </row>
    <row r="4362" s="12" customFormat="1" ht="42" customHeight="1" spans="1:10">
      <c r="A4362" s="18"/>
      <c r="B4362" s="18"/>
      <c r="C4362" s="18" t="s">
        <v>2060</v>
      </c>
      <c r="D4362" s="18" t="s">
        <v>2061</v>
      </c>
      <c r="E4362" s="18" t="s">
        <v>8559</v>
      </c>
      <c r="F4362" s="18" t="s">
        <v>2055</v>
      </c>
      <c r="G4362" s="18" t="s">
        <v>8557</v>
      </c>
      <c r="H4362" s="18" t="s">
        <v>2064</v>
      </c>
      <c r="I4362" s="18" t="s">
        <v>2065</v>
      </c>
      <c r="J4362" s="18" t="s">
        <v>8560</v>
      </c>
    </row>
    <row r="4363" s="12" customFormat="1" ht="42" customHeight="1" spans="1:10">
      <c r="A4363" s="18"/>
      <c r="B4363" s="18"/>
      <c r="C4363" s="18" t="s">
        <v>2060</v>
      </c>
      <c r="D4363" s="18" t="s">
        <v>2061</v>
      </c>
      <c r="E4363" s="18" t="s">
        <v>8561</v>
      </c>
      <c r="F4363" s="18" t="s">
        <v>2055</v>
      </c>
      <c r="G4363" s="18" t="s">
        <v>2253</v>
      </c>
      <c r="H4363" s="18" t="s">
        <v>2064</v>
      </c>
      <c r="I4363" s="18" t="s">
        <v>2065</v>
      </c>
      <c r="J4363" s="18" t="s">
        <v>8562</v>
      </c>
    </row>
    <row r="4364" s="12" customFormat="1" ht="42" customHeight="1" spans="1:10">
      <c r="A4364" s="18"/>
      <c r="B4364" s="18"/>
      <c r="C4364" s="18" t="s">
        <v>2060</v>
      </c>
      <c r="D4364" s="18" t="s">
        <v>2193</v>
      </c>
      <c r="E4364" s="18" t="s">
        <v>8563</v>
      </c>
      <c r="F4364" s="18" t="s">
        <v>2055</v>
      </c>
      <c r="G4364" s="18" t="s">
        <v>2149</v>
      </c>
      <c r="H4364" s="18" t="s">
        <v>2064</v>
      </c>
      <c r="I4364" s="18" t="s">
        <v>2065</v>
      </c>
      <c r="J4364" s="18" t="s">
        <v>8564</v>
      </c>
    </row>
    <row r="4365" s="12" customFormat="1" ht="42" customHeight="1" spans="1:10">
      <c r="A4365" s="18"/>
      <c r="B4365" s="18"/>
      <c r="C4365" s="18" t="s">
        <v>2067</v>
      </c>
      <c r="D4365" s="18" t="s">
        <v>2068</v>
      </c>
      <c r="E4365" s="18" t="s">
        <v>8565</v>
      </c>
      <c r="F4365" s="18" t="s">
        <v>2070</v>
      </c>
      <c r="G4365" s="18" t="s">
        <v>2071</v>
      </c>
      <c r="H4365" s="18" t="s">
        <v>2072</v>
      </c>
      <c r="I4365" s="18" t="s">
        <v>2058</v>
      </c>
      <c r="J4365" s="18" t="s">
        <v>8566</v>
      </c>
    </row>
    <row r="4366" s="12" customFormat="1" ht="42" customHeight="1" spans="1:10">
      <c r="A4366" s="18" t="s">
        <v>2226</v>
      </c>
      <c r="B4366" s="18" t="s">
        <v>2227</v>
      </c>
      <c r="C4366" s="18" t="s">
        <v>2052</v>
      </c>
      <c r="D4366" s="18" t="s">
        <v>2053</v>
      </c>
      <c r="E4366" s="18" t="s">
        <v>2228</v>
      </c>
      <c r="F4366" s="18" t="s">
        <v>2055</v>
      </c>
      <c r="G4366" s="18" t="s">
        <v>2079</v>
      </c>
      <c r="H4366" s="18" t="s">
        <v>2211</v>
      </c>
      <c r="I4366" s="18" t="s">
        <v>2058</v>
      </c>
      <c r="J4366" s="18" t="s">
        <v>2229</v>
      </c>
    </row>
    <row r="4367" s="12" customFormat="1" ht="42" customHeight="1" spans="1:10">
      <c r="A4367" s="18"/>
      <c r="B4367" s="18"/>
      <c r="C4367" s="18" t="s">
        <v>2052</v>
      </c>
      <c r="D4367" s="18" t="s">
        <v>2084</v>
      </c>
      <c r="E4367" s="18" t="s">
        <v>2102</v>
      </c>
      <c r="F4367" s="18" t="s">
        <v>2070</v>
      </c>
      <c r="G4367" s="18" t="s">
        <v>2103</v>
      </c>
      <c r="H4367" s="18" t="s">
        <v>2072</v>
      </c>
      <c r="I4367" s="18" t="s">
        <v>2058</v>
      </c>
      <c r="J4367" s="18" t="s">
        <v>2230</v>
      </c>
    </row>
    <row r="4368" s="12" customFormat="1" ht="42" customHeight="1" spans="1:10">
      <c r="A4368" s="18"/>
      <c r="B4368" s="18"/>
      <c r="C4368" s="18" t="s">
        <v>2052</v>
      </c>
      <c r="D4368" s="18" t="s">
        <v>2088</v>
      </c>
      <c r="E4368" s="18" t="s">
        <v>2105</v>
      </c>
      <c r="F4368" s="18" t="s">
        <v>2055</v>
      </c>
      <c r="G4368" s="18" t="s">
        <v>2079</v>
      </c>
      <c r="H4368" s="18" t="s">
        <v>2108</v>
      </c>
      <c r="I4368" s="18" t="s">
        <v>2058</v>
      </c>
      <c r="J4368" s="18" t="s">
        <v>2231</v>
      </c>
    </row>
    <row r="4369" s="12" customFormat="1" ht="42" customHeight="1" spans="1:10">
      <c r="A4369" s="18"/>
      <c r="B4369" s="18"/>
      <c r="C4369" s="18" t="s">
        <v>2052</v>
      </c>
      <c r="D4369" s="18" t="s">
        <v>2110</v>
      </c>
      <c r="E4369" s="18" t="s">
        <v>2111</v>
      </c>
      <c r="F4369" s="18" t="s">
        <v>2106</v>
      </c>
      <c r="G4369" s="18" t="s">
        <v>2828</v>
      </c>
      <c r="H4369" s="18" t="s">
        <v>2233</v>
      </c>
      <c r="I4369" s="18" t="s">
        <v>2058</v>
      </c>
      <c r="J4369" s="18" t="s">
        <v>2234</v>
      </c>
    </row>
    <row r="4370" s="12" customFormat="1" ht="42" customHeight="1" spans="1:10">
      <c r="A4370" s="18"/>
      <c r="B4370" s="18"/>
      <c r="C4370" s="18" t="s">
        <v>2060</v>
      </c>
      <c r="D4370" s="18" t="s">
        <v>2061</v>
      </c>
      <c r="E4370" s="18" t="s">
        <v>2235</v>
      </c>
      <c r="F4370" s="18" t="s">
        <v>2055</v>
      </c>
      <c r="G4370" s="18" t="s">
        <v>4290</v>
      </c>
      <c r="H4370" s="18" t="s">
        <v>2064</v>
      </c>
      <c r="I4370" s="18" t="s">
        <v>2065</v>
      </c>
      <c r="J4370" s="18" t="s">
        <v>8567</v>
      </c>
    </row>
    <row r="4371" s="12" customFormat="1" ht="42" customHeight="1" spans="1:10">
      <c r="A4371" s="18"/>
      <c r="B4371" s="18"/>
      <c r="C4371" s="18" t="s">
        <v>2067</v>
      </c>
      <c r="D4371" s="18" t="s">
        <v>2068</v>
      </c>
      <c r="E4371" s="18" t="s">
        <v>2237</v>
      </c>
      <c r="F4371" s="18" t="s">
        <v>2070</v>
      </c>
      <c r="G4371" s="18" t="s">
        <v>2071</v>
      </c>
      <c r="H4371" s="18" t="s">
        <v>2072</v>
      </c>
      <c r="I4371" s="18" t="s">
        <v>2058</v>
      </c>
      <c r="J4371" s="18" t="s">
        <v>2238</v>
      </c>
    </row>
    <row r="4372" s="12" customFormat="1" ht="42" customHeight="1" spans="1:10">
      <c r="A4372" s="18" t="s">
        <v>8568</v>
      </c>
      <c r="B4372" s="18" t="s">
        <v>8569</v>
      </c>
      <c r="C4372" s="18" t="s">
        <v>2052</v>
      </c>
      <c r="D4372" s="18" t="s">
        <v>2053</v>
      </c>
      <c r="E4372" s="18" t="s">
        <v>5180</v>
      </c>
      <c r="F4372" s="18" t="s">
        <v>2055</v>
      </c>
      <c r="G4372" s="18" t="s">
        <v>8570</v>
      </c>
      <c r="H4372" s="18" t="s">
        <v>2833</v>
      </c>
      <c r="I4372" s="18" t="s">
        <v>2058</v>
      </c>
      <c r="J4372" s="18" t="s">
        <v>6157</v>
      </c>
    </row>
    <row r="4373" s="12" customFormat="1" ht="42" customHeight="1" spans="1:10">
      <c r="A4373" s="18"/>
      <c r="B4373" s="18"/>
      <c r="C4373" s="18" t="s">
        <v>2052</v>
      </c>
      <c r="D4373" s="18" t="s">
        <v>2053</v>
      </c>
      <c r="E4373" s="18" t="s">
        <v>8571</v>
      </c>
      <c r="F4373" s="18" t="s">
        <v>2070</v>
      </c>
      <c r="G4373" s="18" t="s">
        <v>4137</v>
      </c>
      <c r="H4373" s="18" t="s">
        <v>2211</v>
      </c>
      <c r="I4373" s="18" t="s">
        <v>2058</v>
      </c>
      <c r="J4373" s="18" t="s">
        <v>8572</v>
      </c>
    </row>
    <row r="4374" s="12" customFormat="1" ht="42" customHeight="1" spans="1:10">
      <c r="A4374" s="18"/>
      <c r="B4374" s="18"/>
      <c r="C4374" s="18" t="s">
        <v>2052</v>
      </c>
      <c r="D4374" s="18" t="s">
        <v>2053</v>
      </c>
      <c r="E4374" s="18" t="s">
        <v>8573</v>
      </c>
      <c r="F4374" s="18" t="s">
        <v>2070</v>
      </c>
      <c r="G4374" s="18" t="s">
        <v>3335</v>
      </c>
      <c r="H4374" s="18" t="s">
        <v>4056</v>
      </c>
      <c r="I4374" s="18" t="s">
        <v>2058</v>
      </c>
      <c r="J4374" s="18" t="s">
        <v>8574</v>
      </c>
    </row>
    <row r="4375" s="12" customFormat="1" ht="42" customHeight="1" spans="1:10">
      <c r="A4375" s="18"/>
      <c r="B4375" s="18"/>
      <c r="C4375" s="18" t="s">
        <v>2052</v>
      </c>
      <c r="D4375" s="18" t="s">
        <v>2053</v>
      </c>
      <c r="E4375" s="18" t="s">
        <v>8575</v>
      </c>
      <c r="F4375" s="18" t="s">
        <v>2070</v>
      </c>
      <c r="G4375" s="18" t="s">
        <v>2079</v>
      </c>
      <c r="H4375" s="18" t="s">
        <v>2100</v>
      </c>
      <c r="I4375" s="18" t="s">
        <v>2058</v>
      </c>
      <c r="J4375" s="18" t="s">
        <v>8576</v>
      </c>
    </row>
    <row r="4376" s="12" customFormat="1" ht="42" customHeight="1" spans="1:10">
      <c r="A4376" s="18"/>
      <c r="B4376" s="18"/>
      <c r="C4376" s="18" t="s">
        <v>2052</v>
      </c>
      <c r="D4376" s="18" t="s">
        <v>2053</v>
      </c>
      <c r="E4376" s="18" t="s">
        <v>8577</v>
      </c>
      <c r="F4376" s="18" t="s">
        <v>2070</v>
      </c>
      <c r="G4376" s="18" t="s">
        <v>2079</v>
      </c>
      <c r="H4376" s="18" t="s">
        <v>2082</v>
      </c>
      <c r="I4376" s="18" t="s">
        <v>2058</v>
      </c>
      <c r="J4376" s="18" t="s">
        <v>8578</v>
      </c>
    </row>
    <row r="4377" s="12" customFormat="1" ht="42" customHeight="1" spans="1:10">
      <c r="A4377" s="18"/>
      <c r="B4377" s="18"/>
      <c r="C4377" s="18" t="s">
        <v>2052</v>
      </c>
      <c r="D4377" s="18" t="s">
        <v>2084</v>
      </c>
      <c r="E4377" s="18" t="s">
        <v>8579</v>
      </c>
      <c r="F4377" s="18" t="s">
        <v>2055</v>
      </c>
      <c r="G4377" s="18" t="s">
        <v>2086</v>
      </c>
      <c r="H4377" s="18" t="s">
        <v>2072</v>
      </c>
      <c r="I4377" s="18" t="s">
        <v>2058</v>
      </c>
      <c r="J4377" s="18" t="s">
        <v>8580</v>
      </c>
    </row>
    <row r="4378" s="12" customFormat="1" ht="42" customHeight="1" spans="1:10">
      <c r="A4378" s="18"/>
      <c r="B4378" s="18"/>
      <c r="C4378" s="18" t="s">
        <v>2052</v>
      </c>
      <c r="D4378" s="18" t="s">
        <v>2084</v>
      </c>
      <c r="E4378" s="18" t="s">
        <v>8581</v>
      </c>
      <c r="F4378" s="18" t="s">
        <v>2055</v>
      </c>
      <c r="G4378" s="18" t="s">
        <v>2086</v>
      </c>
      <c r="H4378" s="18" t="s">
        <v>2072</v>
      </c>
      <c r="I4378" s="18" t="s">
        <v>2058</v>
      </c>
      <c r="J4378" s="18" t="s">
        <v>8582</v>
      </c>
    </row>
    <row r="4379" s="12" customFormat="1" ht="42" customHeight="1" spans="1:10">
      <c r="A4379" s="18"/>
      <c r="B4379" s="18"/>
      <c r="C4379" s="18" t="s">
        <v>2052</v>
      </c>
      <c r="D4379" s="18" t="s">
        <v>2084</v>
      </c>
      <c r="E4379" s="18" t="s">
        <v>8583</v>
      </c>
      <c r="F4379" s="18" t="s">
        <v>2070</v>
      </c>
      <c r="G4379" s="18" t="s">
        <v>2071</v>
      </c>
      <c r="H4379" s="18" t="s">
        <v>2072</v>
      </c>
      <c r="I4379" s="18" t="s">
        <v>2058</v>
      </c>
      <c r="J4379" s="18" t="s">
        <v>8584</v>
      </c>
    </row>
    <row r="4380" s="12" customFormat="1" ht="42" customHeight="1" spans="1:10">
      <c r="A4380" s="18"/>
      <c r="B4380" s="18"/>
      <c r="C4380" s="18" t="s">
        <v>2052</v>
      </c>
      <c r="D4380" s="18" t="s">
        <v>2084</v>
      </c>
      <c r="E4380" s="18" t="s">
        <v>8585</v>
      </c>
      <c r="F4380" s="18" t="s">
        <v>2055</v>
      </c>
      <c r="G4380" s="18" t="s">
        <v>2086</v>
      </c>
      <c r="H4380" s="18" t="s">
        <v>2072</v>
      </c>
      <c r="I4380" s="18" t="s">
        <v>2058</v>
      </c>
      <c r="J4380" s="18" t="s">
        <v>8586</v>
      </c>
    </row>
    <row r="4381" s="12" customFormat="1" ht="42" customHeight="1" spans="1:10">
      <c r="A4381" s="18"/>
      <c r="B4381" s="18"/>
      <c r="C4381" s="18" t="s">
        <v>2052</v>
      </c>
      <c r="D4381" s="18" t="s">
        <v>2084</v>
      </c>
      <c r="E4381" s="18" t="s">
        <v>8587</v>
      </c>
      <c r="F4381" s="18" t="s">
        <v>2055</v>
      </c>
      <c r="G4381" s="18" t="s">
        <v>2086</v>
      </c>
      <c r="H4381" s="18" t="s">
        <v>2072</v>
      </c>
      <c r="I4381" s="18" t="s">
        <v>2058</v>
      </c>
      <c r="J4381" s="18" t="s">
        <v>8588</v>
      </c>
    </row>
    <row r="4382" s="12" customFormat="1" ht="42" customHeight="1" spans="1:10">
      <c r="A4382" s="18"/>
      <c r="B4382" s="18"/>
      <c r="C4382" s="18" t="s">
        <v>2052</v>
      </c>
      <c r="D4382" s="18" t="s">
        <v>2088</v>
      </c>
      <c r="E4382" s="18" t="s">
        <v>8589</v>
      </c>
      <c r="F4382" s="18" t="s">
        <v>2055</v>
      </c>
      <c r="G4382" s="18" t="s">
        <v>2141</v>
      </c>
      <c r="H4382" s="18" t="s">
        <v>2064</v>
      </c>
      <c r="I4382" s="18" t="s">
        <v>2065</v>
      </c>
      <c r="J4382" s="18" t="s">
        <v>8590</v>
      </c>
    </row>
    <row r="4383" s="12" customFormat="1" ht="42" customHeight="1" spans="1:10">
      <c r="A4383" s="18"/>
      <c r="B4383" s="18"/>
      <c r="C4383" s="18" t="s">
        <v>2052</v>
      </c>
      <c r="D4383" s="18" t="s">
        <v>2088</v>
      </c>
      <c r="E4383" s="18" t="s">
        <v>8591</v>
      </c>
      <c r="F4383" s="18" t="s">
        <v>2055</v>
      </c>
      <c r="G4383" s="18" t="s">
        <v>2141</v>
      </c>
      <c r="H4383" s="18" t="s">
        <v>2064</v>
      </c>
      <c r="I4383" s="18" t="s">
        <v>2065</v>
      </c>
      <c r="J4383" s="18" t="s">
        <v>8592</v>
      </c>
    </row>
    <row r="4384" s="12" customFormat="1" ht="42" customHeight="1" spans="1:10">
      <c r="A4384" s="18"/>
      <c r="B4384" s="18"/>
      <c r="C4384" s="18" t="s">
        <v>2052</v>
      </c>
      <c r="D4384" s="18" t="s">
        <v>2110</v>
      </c>
      <c r="E4384" s="18" t="s">
        <v>2111</v>
      </c>
      <c r="F4384" s="18" t="s">
        <v>2106</v>
      </c>
      <c r="G4384" s="18" t="s">
        <v>8593</v>
      </c>
      <c r="H4384" s="18" t="s">
        <v>2233</v>
      </c>
      <c r="I4384" s="18" t="s">
        <v>2058</v>
      </c>
      <c r="J4384" s="18" t="s">
        <v>8477</v>
      </c>
    </row>
    <row r="4385" s="12" customFormat="1" ht="42" customHeight="1" spans="1:10">
      <c r="A4385" s="18"/>
      <c r="B4385" s="18"/>
      <c r="C4385" s="18" t="s">
        <v>2060</v>
      </c>
      <c r="D4385" s="18" t="s">
        <v>2061</v>
      </c>
      <c r="E4385" s="18" t="s">
        <v>8594</v>
      </c>
      <c r="F4385" s="18" t="s">
        <v>2055</v>
      </c>
      <c r="G4385" s="18" t="s">
        <v>2253</v>
      </c>
      <c r="H4385" s="18" t="s">
        <v>2064</v>
      </c>
      <c r="I4385" s="18" t="s">
        <v>2065</v>
      </c>
      <c r="J4385" s="18" t="s">
        <v>8595</v>
      </c>
    </row>
    <row r="4386" s="12" customFormat="1" ht="42" customHeight="1" spans="1:10">
      <c r="A4386" s="18"/>
      <c r="B4386" s="18"/>
      <c r="C4386" s="18" t="s">
        <v>2060</v>
      </c>
      <c r="D4386" s="18" t="s">
        <v>2061</v>
      </c>
      <c r="E4386" s="18" t="s">
        <v>8596</v>
      </c>
      <c r="F4386" s="18" t="s">
        <v>2055</v>
      </c>
      <c r="G4386" s="18" t="s">
        <v>2678</v>
      </c>
      <c r="H4386" s="18" t="s">
        <v>2064</v>
      </c>
      <c r="I4386" s="18" t="s">
        <v>2065</v>
      </c>
      <c r="J4386" s="18" t="s">
        <v>8597</v>
      </c>
    </row>
    <row r="4387" s="12" customFormat="1" ht="42" customHeight="1" spans="1:10">
      <c r="A4387" s="18"/>
      <c r="B4387" s="18"/>
      <c r="C4387" s="18" t="s">
        <v>2060</v>
      </c>
      <c r="D4387" s="18" t="s">
        <v>2193</v>
      </c>
      <c r="E4387" s="18" t="s">
        <v>8598</v>
      </c>
      <c r="F4387" s="18" t="s">
        <v>2055</v>
      </c>
      <c r="G4387" s="18" t="s">
        <v>4036</v>
      </c>
      <c r="H4387" s="18" t="s">
        <v>2064</v>
      </c>
      <c r="I4387" s="18" t="s">
        <v>2065</v>
      </c>
      <c r="J4387" s="18" t="s">
        <v>8599</v>
      </c>
    </row>
    <row r="4388" s="12" customFormat="1" ht="42" customHeight="1" spans="1:10">
      <c r="A4388" s="18"/>
      <c r="B4388" s="18"/>
      <c r="C4388" s="18" t="s">
        <v>2060</v>
      </c>
      <c r="D4388" s="18" t="s">
        <v>2193</v>
      </c>
      <c r="E4388" s="18" t="s">
        <v>8600</v>
      </c>
      <c r="F4388" s="18" t="s">
        <v>2055</v>
      </c>
      <c r="G4388" s="18" t="s">
        <v>4036</v>
      </c>
      <c r="H4388" s="18" t="s">
        <v>2064</v>
      </c>
      <c r="I4388" s="18" t="s">
        <v>2065</v>
      </c>
      <c r="J4388" s="18" t="s">
        <v>8601</v>
      </c>
    </row>
    <row r="4389" s="12" customFormat="1" ht="42" customHeight="1" spans="1:10">
      <c r="A4389" s="18"/>
      <c r="B4389" s="18"/>
      <c r="C4389" s="18" t="s">
        <v>2067</v>
      </c>
      <c r="D4389" s="18" t="s">
        <v>2068</v>
      </c>
      <c r="E4389" s="18" t="s">
        <v>2068</v>
      </c>
      <c r="F4389" s="18" t="s">
        <v>2070</v>
      </c>
      <c r="G4389" s="18" t="s">
        <v>2071</v>
      </c>
      <c r="H4389" s="18" t="s">
        <v>2072</v>
      </c>
      <c r="I4389" s="18" t="s">
        <v>2058</v>
      </c>
      <c r="J4389" s="18" t="s">
        <v>8602</v>
      </c>
    </row>
    <row r="4390" s="12" customFormat="1" ht="42" customHeight="1" spans="1:10">
      <c r="A4390" s="17" t="s">
        <v>8603</v>
      </c>
      <c r="B4390" s="20"/>
      <c r="C4390" s="20"/>
      <c r="D4390" s="20"/>
      <c r="E4390" s="20"/>
      <c r="F4390" s="20"/>
      <c r="G4390" s="20"/>
      <c r="H4390" s="20"/>
      <c r="I4390" s="20"/>
      <c r="J4390" s="20"/>
    </row>
    <row r="4391" s="12" customFormat="1" ht="42" customHeight="1" spans="1:10">
      <c r="A4391" s="19" t="s">
        <v>8603</v>
      </c>
      <c r="B4391" s="20"/>
      <c r="C4391" s="20"/>
      <c r="D4391" s="20"/>
      <c r="E4391" s="20"/>
      <c r="F4391" s="20"/>
      <c r="G4391" s="20"/>
      <c r="H4391" s="20"/>
      <c r="I4391" s="20"/>
      <c r="J4391" s="20"/>
    </row>
    <row r="4392" s="12" customFormat="1" ht="42" customHeight="1" spans="1:10">
      <c r="A4392" s="18" t="s">
        <v>3933</v>
      </c>
      <c r="B4392" s="18" t="s">
        <v>3742</v>
      </c>
      <c r="C4392" s="18" t="s">
        <v>2052</v>
      </c>
      <c r="D4392" s="18" t="s">
        <v>2053</v>
      </c>
      <c r="E4392" s="18" t="s">
        <v>3834</v>
      </c>
      <c r="F4392" s="18" t="s">
        <v>2055</v>
      </c>
      <c r="G4392" s="18" t="s">
        <v>6599</v>
      </c>
      <c r="H4392" s="18" t="s">
        <v>2057</v>
      </c>
      <c r="I4392" s="18" t="s">
        <v>2058</v>
      </c>
      <c r="J4392" s="18" t="s">
        <v>3750</v>
      </c>
    </row>
    <row r="4393" s="12" customFormat="1" ht="42" customHeight="1" spans="1:10">
      <c r="A4393" s="18"/>
      <c r="B4393" s="18"/>
      <c r="C4393" s="18" t="s">
        <v>2052</v>
      </c>
      <c r="D4393" s="18" t="s">
        <v>2053</v>
      </c>
      <c r="E4393" s="18" t="s">
        <v>3743</v>
      </c>
      <c r="F4393" s="18" t="s">
        <v>2055</v>
      </c>
      <c r="G4393" s="18" t="s">
        <v>8356</v>
      </c>
      <c r="H4393" s="18" t="s">
        <v>2057</v>
      </c>
      <c r="I4393" s="18" t="s">
        <v>2058</v>
      </c>
      <c r="J4393" s="18" t="s">
        <v>3745</v>
      </c>
    </row>
    <row r="4394" s="12" customFormat="1" ht="42" customHeight="1" spans="1:10">
      <c r="A4394" s="18"/>
      <c r="B4394" s="18"/>
      <c r="C4394" s="18" t="s">
        <v>2060</v>
      </c>
      <c r="D4394" s="18" t="s">
        <v>2061</v>
      </c>
      <c r="E4394" s="18" t="s">
        <v>2062</v>
      </c>
      <c r="F4394" s="18" t="s">
        <v>2055</v>
      </c>
      <c r="G4394" s="18" t="s">
        <v>2062</v>
      </c>
      <c r="H4394" s="18" t="s">
        <v>2064</v>
      </c>
      <c r="I4394" s="18" t="s">
        <v>2065</v>
      </c>
      <c r="J4394" s="18" t="s">
        <v>2066</v>
      </c>
    </row>
    <row r="4395" s="12" customFormat="1" ht="42" customHeight="1" spans="1:10">
      <c r="A4395" s="18"/>
      <c r="B4395" s="18"/>
      <c r="C4395" s="18" t="s">
        <v>2067</v>
      </c>
      <c r="D4395" s="18" t="s">
        <v>2068</v>
      </c>
      <c r="E4395" s="18" t="s">
        <v>2069</v>
      </c>
      <c r="F4395" s="18" t="s">
        <v>2070</v>
      </c>
      <c r="G4395" s="18" t="s">
        <v>2071</v>
      </c>
      <c r="H4395" s="18" t="s">
        <v>2072</v>
      </c>
      <c r="I4395" s="18" t="s">
        <v>2058</v>
      </c>
      <c r="J4395" s="18" t="s">
        <v>8604</v>
      </c>
    </row>
    <row r="4396" s="12" customFormat="1" ht="42" customHeight="1" spans="1:10">
      <c r="A4396" s="18"/>
      <c r="B4396" s="18"/>
      <c r="C4396" s="18" t="s">
        <v>2067</v>
      </c>
      <c r="D4396" s="18" t="s">
        <v>2068</v>
      </c>
      <c r="E4396" s="18" t="s">
        <v>2074</v>
      </c>
      <c r="F4396" s="18" t="s">
        <v>2070</v>
      </c>
      <c r="G4396" s="18" t="s">
        <v>2071</v>
      </c>
      <c r="H4396" s="18" t="s">
        <v>2072</v>
      </c>
      <c r="I4396" s="18" t="s">
        <v>2058</v>
      </c>
      <c r="J4396" s="18" t="s">
        <v>4551</v>
      </c>
    </row>
    <row r="4397" s="12" customFormat="1" ht="42" customHeight="1" spans="1:10">
      <c r="A4397" s="18" t="s">
        <v>8605</v>
      </c>
      <c r="B4397" s="18" t="s">
        <v>8606</v>
      </c>
      <c r="C4397" s="18" t="s">
        <v>2052</v>
      </c>
      <c r="D4397" s="18" t="s">
        <v>2053</v>
      </c>
      <c r="E4397" s="18" t="s">
        <v>8607</v>
      </c>
      <c r="F4397" s="18" t="s">
        <v>2055</v>
      </c>
      <c r="G4397" s="18" t="s">
        <v>2165</v>
      </c>
      <c r="H4397" s="18" t="s">
        <v>2571</v>
      </c>
      <c r="I4397" s="18" t="s">
        <v>2058</v>
      </c>
      <c r="J4397" s="18" t="s">
        <v>8608</v>
      </c>
    </row>
    <row r="4398" s="12" customFormat="1" ht="42" customHeight="1" spans="1:10">
      <c r="A4398" s="18"/>
      <c r="B4398" s="18"/>
      <c r="C4398" s="18" t="s">
        <v>2052</v>
      </c>
      <c r="D4398" s="18" t="s">
        <v>2053</v>
      </c>
      <c r="E4398" s="18" t="s">
        <v>8609</v>
      </c>
      <c r="F4398" s="18" t="s">
        <v>2070</v>
      </c>
      <c r="G4398" s="18" t="s">
        <v>4146</v>
      </c>
      <c r="H4398" s="18" t="s">
        <v>2222</v>
      </c>
      <c r="I4398" s="18" t="s">
        <v>2058</v>
      </c>
      <c r="J4398" s="18" t="s">
        <v>8610</v>
      </c>
    </row>
    <row r="4399" s="12" customFormat="1" ht="42" customHeight="1" spans="1:10">
      <c r="A4399" s="18"/>
      <c r="B4399" s="18"/>
      <c r="C4399" s="18" t="s">
        <v>2052</v>
      </c>
      <c r="D4399" s="18" t="s">
        <v>2053</v>
      </c>
      <c r="E4399" s="18" t="s">
        <v>8611</v>
      </c>
      <c r="F4399" s="18" t="s">
        <v>2070</v>
      </c>
      <c r="G4399" s="18" t="s">
        <v>5320</v>
      </c>
      <c r="H4399" s="18" t="s">
        <v>2222</v>
      </c>
      <c r="I4399" s="18" t="s">
        <v>2058</v>
      </c>
      <c r="J4399" s="18" t="s">
        <v>8612</v>
      </c>
    </row>
    <row r="4400" s="12" customFormat="1" ht="42" customHeight="1" spans="1:10">
      <c r="A4400" s="18"/>
      <c r="B4400" s="18"/>
      <c r="C4400" s="18" t="s">
        <v>2052</v>
      </c>
      <c r="D4400" s="18" t="s">
        <v>2053</v>
      </c>
      <c r="E4400" s="18" t="s">
        <v>8613</v>
      </c>
      <c r="F4400" s="18" t="s">
        <v>2070</v>
      </c>
      <c r="G4400" s="18" t="s">
        <v>2863</v>
      </c>
      <c r="H4400" s="18" t="s">
        <v>2600</v>
      </c>
      <c r="I4400" s="18" t="s">
        <v>2058</v>
      </c>
      <c r="J4400" s="18" t="s">
        <v>8614</v>
      </c>
    </row>
    <row r="4401" s="12" customFormat="1" ht="42" customHeight="1" spans="1:10">
      <c r="A4401" s="18"/>
      <c r="B4401" s="18"/>
      <c r="C4401" s="18" t="s">
        <v>2052</v>
      </c>
      <c r="D4401" s="18" t="s">
        <v>2084</v>
      </c>
      <c r="E4401" s="18" t="s">
        <v>8615</v>
      </c>
      <c r="F4401" s="18" t="s">
        <v>2070</v>
      </c>
      <c r="G4401" s="18" t="s">
        <v>3097</v>
      </c>
      <c r="H4401" s="18" t="s">
        <v>2072</v>
      </c>
      <c r="I4401" s="18" t="s">
        <v>2058</v>
      </c>
      <c r="J4401" s="18" t="s">
        <v>8616</v>
      </c>
    </row>
    <row r="4402" s="12" customFormat="1" ht="42" customHeight="1" spans="1:10">
      <c r="A4402" s="18"/>
      <c r="B4402" s="18"/>
      <c r="C4402" s="18" t="s">
        <v>2052</v>
      </c>
      <c r="D4402" s="18" t="s">
        <v>2084</v>
      </c>
      <c r="E4402" s="18" t="s">
        <v>8617</v>
      </c>
      <c r="F4402" s="18" t="s">
        <v>2070</v>
      </c>
      <c r="G4402" s="18" t="s">
        <v>2071</v>
      </c>
      <c r="H4402" s="18" t="s">
        <v>2072</v>
      </c>
      <c r="I4402" s="18" t="s">
        <v>2058</v>
      </c>
      <c r="J4402" s="18" t="s">
        <v>8618</v>
      </c>
    </row>
    <row r="4403" s="12" customFormat="1" ht="42" customHeight="1" spans="1:10">
      <c r="A4403" s="18"/>
      <c r="B4403" s="18"/>
      <c r="C4403" s="18" t="s">
        <v>2052</v>
      </c>
      <c r="D4403" s="18" t="s">
        <v>2084</v>
      </c>
      <c r="E4403" s="18" t="s">
        <v>8619</v>
      </c>
      <c r="F4403" s="18" t="s">
        <v>2070</v>
      </c>
      <c r="G4403" s="18" t="s">
        <v>2086</v>
      </c>
      <c r="H4403" s="18" t="s">
        <v>2072</v>
      </c>
      <c r="I4403" s="18" t="s">
        <v>2058</v>
      </c>
      <c r="J4403" s="18" t="s">
        <v>8620</v>
      </c>
    </row>
    <row r="4404" s="12" customFormat="1" ht="42" customHeight="1" spans="1:10">
      <c r="A4404" s="18"/>
      <c r="B4404" s="18"/>
      <c r="C4404" s="18" t="s">
        <v>2052</v>
      </c>
      <c r="D4404" s="18" t="s">
        <v>2088</v>
      </c>
      <c r="E4404" s="18" t="s">
        <v>3384</v>
      </c>
      <c r="F4404" s="18" t="s">
        <v>2055</v>
      </c>
      <c r="G4404" s="18" t="s">
        <v>2141</v>
      </c>
      <c r="H4404" s="18" t="s">
        <v>2064</v>
      </c>
      <c r="I4404" s="18" t="s">
        <v>2065</v>
      </c>
      <c r="J4404" s="18" t="s">
        <v>3384</v>
      </c>
    </row>
    <row r="4405" s="12" customFormat="1" ht="42" customHeight="1" spans="1:10">
      <c r="A4405" s="18"/>
      <c r="B4405" s="18"/>
      <c r="C4405" s="18" t="s">
        <v>2060</v>
      </c>
      <c r="D4405" s="18" t="s">
        <v>2061</v>
      </c>
      <c r="E4405" s="18" t="s">
        <v>8621</v>
      </c>
      <c r="F4405" s="18" t="s">
        <v>2055</v>
      </c>
      <c r="G4405" s="18" t="s">
        <v>2071</v>
      </c>
      <c r="H4405" s="18" t="s">
        <v>2072</v>
      </c>
      <c r="I4405" s="18" t="s">
        <v>2058</v>
      </c>
      <c r="J4405" s="18" t="s">
        <v>8622</v>
      </c>
    </row>
    <row r="4406" s="12" customFormat="1" ht="42" customHeight="1" spans="1:10">
      <c r="A4406" s="18"/>
      <c r="B4406" s="18"/>
      <c r="C4406" s="18" t="s">
        <v>2060</v>
      </c>
      <c r="D4406" s="18" t="s">
        <v>2061</v>
      </c>
      <c r="E4406" s="18" t="s">
        <v>8623</v>
      </c>
      <c r="F4406" s="18" t="s">
        <v>2055</v>
      </c>
      <c r="G4406" s="18" t="s">
        <v>2086</v>
      </c>
      <c r="H4406" s="18" t="s">
        <v>2072</v>
      </c>
      <c r="I4406" s="18" t="s">
        <v>2058</v>
      </c>
      <c r="J4406" s="18" t="s">
        <v>8624</v>
      </c>
    </row>
    <row r="4407" s="12" customFormat="1" ht="42" customHeight="1" spans="1:10">
      <c r="A4407" s="18"/>
      <c r="B4407" s="18"/>
      <c r="C4407" s="18" t="s">
        <v>2067</v>
      </c>
      <c r="D4407" s="18" t="s">
        <v>2068</v>
      </c>
      <c r="E4407" s="18" t="s">
        <v>5268</v>
      </c>
      <c r="F4407" s="18" t="s">
        <v>2070</v>
      </c>
      <c r="G4407" s="18" t="s">
        <v>2071</v>
      </c>
      <c r="H4407" s="18" t="s">
        <v>2072</v>
      </c>
      <c r="I4407" s="18" t="s">
        <v>2058</v>
      </c>
      <c r="J4407" s="18" t="s">
        <v>7644</v>
      </c>
    </row>
    <row r="4408" s="12" customFormat="1" ht="42" customHeight="1" spans="1:10">
      <c r="A4408" s="18" t="s">
        <v>8625</v>
      </c>
      <c r="B4408" s="18" t="s">
        <v>8626</v>
      </c>
      <c r="C4408" s="18" t="s">
        <v>2052</v>
      </c>
      <c r="D4408" s="18" t="s">
        <v>2053</v>
      </c>
      <c r="E4408" s="18" t="s">
        <v>8627</v>
      </c>
      <c r="F4408" s="18" t="s">
        <v>2070</v>
      </c>
      <c r="G4408" s="18" t="s">
        <v>8628</v>
      </c>
      <c r="H4408" s="18" t="s">
        <v>2100</v>
      </c>
      <c r="I4408" s="18" t="s">
        <v>2058</v>
      </c>
      <c r="J4408" s="18" t="s">
        <v>8629</v>
      </c>
    </row>
    <row r="4409" s="12" customFormat="1" ht="42" customHeight="1" spans="1:10">
      <c r="A4409" s="18"/>
      <c r="B4409" s="18"/>
      <c r="C4409" s="18" t="s">
        <v>2052</v>
      </c>
      <c r="D4409" s="18" t="s">
        <v>2053</v>
      </c>
      <c r="E4409" s="18" t="s">
        <v>8630</v>
      </c>
      <c r="F4409" s="18" t="s">
        <v>2070</v>
      </c>
      <c r="G4409" s="18" t="s">
        <v>2128</v>
      </c>
      <c r="H4409" s="18" t="s">
        <v>2082</v>
      </c>
      <c r="I4409" s="18" t="s">
        <v>2058</v>
      </c>
      <c r="J4409" s="18" t="s">
        <v>8631</v>
      </c>
    </row>
    <row r="4410" s="12" customFormat="1" ht="42" customHeight="1" spans="1:10">
      <c r="A4410" s="18"/>
      <c r="B4410" s="18"/>
      <c r="C4410" s="18" t="s">
        <v>2052</v>
      </c>
      <c r="D4410" s="18" t="s">
        <v>2053</v>
      </c>
      <c r="E4410" s="18" t="s">
        <v>8632</v>
      </c>
      <c r="F4410" s="18" t="s">
        <v>2070</v>
      </c>
      <c r="G4410" s="18" t="s">
        <v>2783</v>
      </c>
      <c r="H4410" s="18" t="s">
        <v>2057</v>
      </c>
      <c r="I4410" s="18" t="s">
        <v>2058</v>
      </c>
      <c r="J4410" s="18" t="s">
        <v>8633</v>
      </c>
    </row>
    <row r="4411" s="12" customFormat="1" ht="42" customHeight="1" spans="1:10">
      <c r="A4411" s="18"/>
      <c r="B4411" s="18"/>
      <c r="C4411" s="18" t="s">
        <v>2052</v>
      </c>
      <c r="D4411" s="18" t="s">
        <v>2053</v>
      </c>
      <c r="E4411" s="18" t="s">
        <v>8634</v>
      </c>
      <c r="F4411" s="18" t="s">
        <v>2070</v>
      </c>
      <c r="G4411" s="18" t="s">
        <v>2915</v>
      </c>
      <c r="H4411" s="18" t="s">
        <v>2057</v>
      </c>
      <c r="I4411" s="18" t="s">
        <v>2058</v>
      </c>
      <c r="J4411" s="18" t="s">
        <v>8635</v>
      </c>
    </row>
    <row r="4412" s="12" customFormat="1" ht="42" customHeight="1" spans="1:10">
      <c r="A4412" s="18"/>
      <c r="B4412" s="18"/>
      <c r="C4412" s="18" t="s">
        <v>2052</v>
      </c>
      <c r="D4412" s="18" t="s">
        <v>2084</v>
      </c>
      <c r="E4412" s="18" t="s">
        <v>8636</v>
      </c>
      <c r="F4412" s="18" t="s">
        <v>2055</v>
      </c>
      <c r="G4412" s="18" t="s">
        <v>2086</v>
      </c>
      <c r="H4412" s="18" t="s">
        <v>2072</v>
      </c>
      <c r="I4412" s="18" t="s">
        <v>2058</v>
      </c>
      <c r="J4412" s="18" t="s">
        <v>8637</v>
      </c>
    </row>
    <row r="4413" s="12" customFormat="1" ht="42" customHeight="1" spans="1:10">
      <c r="A4413" s="18"/>
      <c r="B4413" s="18"/>
      <c r="C4413" s="18" t="s">
        <v>2052</v>
      </c>
      <c r="D4413" s="18" t="s">
        <v>2088</v>
      </c>
      <c r="E4413" s="18" t="s">
        <v>2293</v>
      </c>
      <c r="F4413" s="18" t="s">
        <v>2055</v>
      </c>
      <c r="G4413" s="18" t="s">
        <v>8638</v>
      </c>
      <c r="H4413" s="18" t="s">
        <v>2108</v>
      </c>
      <c r="I4413" s="18" t="s">
        <v>2065</v>
      </c>
      <c r="J4413" s="18" t="s">
        <v>2973</v>
      </c>
    </row>
    <row r="4414" s="12" customFormat="1" ht="42" customHeight="1" spans="1:10">
      <c r="A4414" s="18"/>
      <c r="B4414" s="18"/>
      <c r="C4414" s="18" t="s">
        <v>2052</v>
      </c>
      <c r="D4414" s="18" t="s">
        <v>2110</v>
      </c>
      <c r="E4414" s="18" t="s">
        <v>2111</v>
      </c>
      <c r="F4414" s="18" t="s">
        <v>2055</v>
      </c>
      <c r="G4414" s="18" t="s">
        <v>6568</v>
      </c>
      <c r="H4414" s="18" t="s">
        <v>6910</v>
      </c>
      <c r="I4414" s="18" t="s">
        <v>2058</v>
      </c>
      <c r="J4414" s="18" t="s">
        <v>8639</v>
      </c>
    </row>
    <row r="4415" s="12" customFormat="1" ht="42" customHeight="1" spans="1:10">
      <c r="A4415" s="18"/>
      <c r="B4415" s="18"/>
      <c r="C4415" s="18" t="s">
        <v>2060</v>
      </c>
      <c r="D4415" s="18" t="s">
        <v>2061</v>
      </c>
      <c r="E4415" s="18" t="s">
        <v>8640</v>
      </c>
      <c r="F4415" s="18" t="s">
        <v>2055</v>
      </c>
      <c r="G4415" s="18" t="s">
        <v>2272</v>
      </c>
      <c r="H4415" s="18" t="s">
        <v>2064</v>
      </c>
      <c r="I4415" s="18" t="s">
        <v>2065</v>
      </c>
      <c r="J4415" s="18" t="s">
        <v>8641</v>
      </c>
    </row>
    <row r="4416" s="12" customFormat="1" ht="42" customHeight="1" spans="1:10">
      <c r="A4416" s="18"/>
      <c r="B4416" s="18"/>
      <c r="C4416" s="18" t="s">
        <v>2067</v>
      </c>
      <c r="D4416" s="18" t="s">
        <v>2068</v>
      </c>
      <c r="E4416" s="18" t="s">
        <v>5268</v>
      </c>
      <c r="F4416" s="18" t="s">
        <v>2070</v>
      </c>
      <c r="G4416" s="18" t="s">
        <v>2071</v>
      </c>
      <c r="H4416" s="18" t="s">
        <v>2072</v>
      </c>
      <c r="I4416" s="18" t="s">
        <v>2058</v>
      </c>
      <c r="J4416" s="18" t="s">
        <v>7644</v>
      </c>
    </row>
    <row r="4417" s="12" customFormat="1" ht="42" customHeight="1" spans="1:10">
      <c r="A4417" s="18" t="s">
        <v>8642</v>
      </c>
      <c r="B4417" s="18" t="s">
        <v>8643</v>
      </c>
      <c r="C4417" s="18" t="s">
        <v>2052</v>
      </c>
      <c r="D4417" s="18" t="s">
        <v>2053</v>
      </c>
      <c r="E4417" s="18" t="s">
        <v>8644</v>
      </c>
      <c r="F4417" s="18" t="s">
        <v>2070</v>
      </c>
      <c r="G4417" s="18" t="s">
        <v>6599</v>
      </c>
      <c r="H4417" s="18" t="s">
        <v>2057</v>
      </c>
      <c r="I4417" s="18" t="s">
        <v>2058</v>
      </c>
      <c r="J4417" s="18" t="s">
        <v>8645</v>
      </c>
    </row>
    <row r="4418" s="12" customFormat="1" ht="42" customHeight="1" spans="1:10">
      <c r="A4418" s="18"/>
      <c r="B4418" s="18"/>
      <c r="C4418" s="18" t="s">
        <v>2052</v>
      </c>
      <c r="D4418" s="18" t="s">
        <v>2053</v>
      </c>
      <c r="E4418" s="18" t="s">
        <v>8646</v>
      </c>
      <c r="F4418" s="18" t="s">
        <v>2070</v>
      </c>
      <c r="G4418" s="18" t="s">
        <v>2915</v>
      </c>
      <c r="H4418" s="18" t="s">
        <v>2057</v>
      </c>
      <c r="I4418" s="18" t="s">
        <v>2058</v>
      </c>
      <c r="J4418" s="18" t="s">
        <v>8647</v>
      </c>
    </row>
    <row r="4419" s="12" customFormat="1" ht="42" customHeight="1" spans="1:10">
      <c r="A4419" s="18"/>
      <c r="B4419" s="18"/>
      <c r="C4419" s="18" t="s">
        <v>2052</v>
      </c>
      <c r="D4419" s="18" t="s">
        <v>2053</v>
      </c>
      <c r="E4419" s="18" t="s">
        <v>8648</v>
      </c>
      <c r="F4419" s="18" t="s">
        <v>2070</v>
      </c>
      <c r="G4419" s="18" t="s">
        <v>2942</v>
      </c>
      <c r="H4419" s="18" t="s">
        <v>2057</v>
      </c>
      <c r="I4419" s="18" t="s">
        <v>2058</v>
      </c>
      <c r="J4419" s="18" t="s">
        <v>8649</v>
      </c>
    </row>
    <row r="4420" s="12" customFormat="1" ht="42" customHeight="1" spans="1:10">
      <c r="A4420" s="18"/>
      <c r="B4420" s="18"/>
      <c r="C4420" s="18" t="s">
        <v>2052</v>
      </c>
      <c r="D4420" s="18" t="s">
        <v>2053</v>
      </c>
      <c r="E4420" s="18" t="s">
        <v>8650</v>
      </c>
      <c r="F4420" s="18" t="s">
        <v>2070</v>
      </c>
      <c r="G4420" s="18" t="s">
        <v>2086</v>
      </c>
      <c r="H4420" s="18" t="s">
        <v>2057</v>
      </c>
      <c r="I4420" s="18" t="s">
        <v>2058</v>
      </c>
      <c r="J4420" s="18" t="s">
        <v>8651</v>
      </c>
    </row>
    <row r="4421" s="12" customFormat="1" ht="42" customHeight="1" spans="1:10">
      <c r="A4421" s="18"/>
      <c r="B4421" s="18"/>
      <c r="C4421" s="18" t="s">
        <v>2052</v>
      </c>
      <c r="D4421" s="18" t="s">
        <v>2053</v>
      </c>
      <c r="E4421" s="18" t="s">
        <v>8652</v>
      </c>
      <c r="F4421" s="18" t="s">
        <v>2070</v>
      </c>
      <c r="G4421" s="18" t="s">
        <v>2086</v>
      </c>
      <c r="H4421" s="18" t="s">
        <v>2057</v>
      </c>
      <c r="I4421" s="18" t="s">
        <v>2058</v>
      </c>
      <c r="J4421" s="18" t="s">
        <v>8653</v>
      </c>
    </row>
    <row r="4422" s="12" customFormat="1" ht="42" customHeight="1" spans="1:10">
      <c r="A4422" s="18"/>
      <c r="B4422" s="18"/>
      <c r="C4422" s="18" t="s">
        <v>2052</v>
      </c>
      <c r="D4422" s="18" t="s">
        <v>2053</v>
      </c>
      <c r="E4422" s="18" t="s">
        <v>8654</v>
      </c>
      <c r="F4422" s="18" t="s">
        <v>2070</v>
      </c>
      <c r="G4422" s="18" t="s">
        <v>3128</v>
      </c>
      <c r="H4422" s="18" t="s">
        <v>2057</v>
      </c>
      <c r="I4422" s="18" t="s">
        <v>2058</v>
      </c>
      <c r="J4422" s="18" t="s">
        <v>8655</v>
      </c>
    </row>
    <row r="4423" s="12" customFormat="1" ht="42" customHeight="1" spans="1:10">
      <c r="A4423" s="18"/>
      <c r="B4423" s="18"/>
      <c r="C4423" s="18" t="s">
        <v>2052</v>
      </c>
      <c r="D4423" s="18" t="s">
        <v>2053</v>
      </c>
      <c r="E4423" s="18" t="s">
        <v>8656</v>
      </c>
      <c r="F4423" s="18" t="s">
        <v>2070</v>
      </c>
      <c r="G4423" s="18" t="s">
        <v>5029</v>
      </c>
      <c r="H4423" s="18" t="s">
        <v>2057</v>
      </c>
      <c r="I4423" s="18" t="s">
        <v>2058</v>
      </c>
      <c r="J4423" s="18" t="s">
        <v>8657</v>
      </c>
    </row>
    <row r="4424" s="12" customFormat="1" ht="42" customHeight="1" spans="1:10">
      <c r="A4424" s="18"/>
      <c r="B4424" s="18"/>
      <c r="C4424" s="18" t="s">
        <v>2052</v>
      </c>
      <c r="D4424" s="18" t="s">
        <v>2053</v>
      </c>
      <c r="E4424" s="18" t="s">
        <v>8658</v>
      </c>
      <c r="F4424" s="18" t="s">
        <v>2070</v>
      </c>
      <c r="G4424" s="18" t="s">
        <v>2799</v>
      </c>
      <c r="H4424" s="18" t="s">
        <v>2482</v>
      </c>
      <c r="I4424" s="18" t="s">
        <v>2058</v>
      </c>
      <c r="J4424" s="18" t="s">
        <v>8659</v>
      </c>
    </row>
    <row r="4425" s="12" customFormat="1" ht="42" customHeight="1" spans="1:10">
      <c r="A4425" s="18"/>
      <c r="B4425" s="18"/>
      <c r="C4425" s="18" t="s">
        <v>2052</v>
      </c>
      <c r="D4425" s="18" t="s">
        <v>2084</v>
      </c>
      <c r="E4425" s="18" t="s">
        <v>8660</v>
      </c>
      <c r="F4425" s="18" t="s">
        <v>2055</v>
      </c>
      <c r="G4425" s="18" t="s">
        <v>2086</v>
      </c>
      <c r="H4425" s="18" t="s">
        <v>2072</v>
      </c>
      <c r="I4425" s="18" t="s">
        <v>2058</v>
      </c>
      <c r="J4425" s="18" t="s">
        <v>8661</v>
      </c>
    </row>
    <row r="4426" s="12" customFormat="1" ht="42" customHeight="1" spans="1:10">
      <c r="A4426" s="18"/>
      <c r="B4426" s="18"/>
      <c r="C4426" s="18" t="s">
        <v>2052</v>
      </c>
      <c r="D4426" s="18" t="s">
        <v>2088</v>
      </c>
      <c r="E4426" s="18" t="s">
        <v>3384</v>
      </c>
      <c r="F4426" s="18" t="s">
        <v>2055</v>
      </c>
      <c r="G4426" s="18" t="s">
        <v>2141</v>
      </c>
      <c r="H4426" s="18" t="s">
        <v>2064</v>
      </c>
      <c r="I4426" s="18" t="s">
        <v>2065</v>
      </c>
      <c r="J4426" s="18" t="s">
        <v>3619</v>
      </c>
    </row>
    <row r="4427" s="12" customFormat="1" ht="42" customHeight="1" spans="1:10">
      <c r="A4427" s="18"/>
      <c r="B4427" s="18"/>
      <c r="C4427" s="18" t="s">
        <v>2060</v>
      </c>
      <c r="D4427" s="18" t="s">
        <v>2061</v>
      </c>
      <c r="E4427" s="18" t="s">
        <v>8662</v>
      </c>
      <c r="F4427" s="18" t="s">
        <v>2070</v>
      </c>
      <c r="G4427" s="18" t="s">
        <v>2071</v>
      </c>
      <c r="H4427" s="18" t="s">
        <v>2072</v>
      </c>
      <c r="I4427" s="18" t="s">
        <v>2058</v>
      </c>
      <c r="J4427" s="18" t="s">
        <v>8663</v>
      </c>
    </row>
    <row r="4428" s="12" customFormat="1" ht="42" customHeight="1" spans="1:10">
      <c r="A4428" s="18"/>
      <c r="B4428" s="18"/>
      <c r="C4428" s="18" t="s">
        <v>2060</v>
      </c>
      <c r="D4428" s="18" t="s">
        <v>2061</v>
      </c>
      <c r="E4428" s="18" t="s">
        <v>8621</v>
      </c>
      <c r="F4428" s="18" t="s">
        <v>2070</v>
      </c>
      <c r="G4428" s="18" t="s">
        <v>2071</v>
      </c>
      <c r="H4428" s="18" t="s">
        <v>2072</v>
      </c>
      <c r="I4428" s="18" t="s">
        <v>2058</v>
      </c>
      <c r="J4428" s="18" t="s">
        <v>8664</v>
      </c>
    </row>
    <row r="4429" s="12" customFormat="1" ht="42" customHeight="1" spans="1:10">
      <c r="A4429" s="18"/>
      <c r="B4429" s="18"/>
      <c r="C4429" s="18" t="s">
        <v>2067</v>
      </c>
      <c r="D4429" s="18" t="s">
        <v>2068</v>
      </c>
      <c r="E4429" s="18" t="s">
        <v>2068</v>
      </c>
      <c r="F4429" s="18" t="s">
        <v>2070</v>
      </c>
      <c r="G4429" s="18" t="s">
        <v>2071</v>
      </c>
      <c r="H4429" s="18" t="s">
        <v>2072</v>
      </c>
      <c r="I4429" s="18" t="s">
        <v>2058</v>
      </c>
      <c r="J4429" s="18" t="s">
        <v>5452</v>
      </c>
    </row>
    <row r="4430" s="12" customFormat="1" ht="42" customHeight="1" spans="1:10">
      <c r="A4430" s="17" t="s">
        <v>8665</v>
      </c>
      <c r="B4430" s="20"/>
      <c r="C4430" s="20"/>
      <c r="D4430" s="20"/>
      <c r="E4430" s="20"/>
      <c r="F4430" s="20"/>
      <c r="G4430" s="20"/>
      <c r="H4430" s="20"/>
      <c r="I4430" s="20"/>
      <c r="J4430" s="20"/>
    </row>
    <row r="4431" s="12" customFormat="1" ht="42" customHeight="1" spans="1:10">
      <c r="A4431" s="19" t="s">
        <v>8665</v>
      </c>
      <c r="B4431" s="20"/>
      <c r="C4431" s="20"/>
      <c r="D4431" s="20"/>
      <c r="E4431" s="20"/>
      <c r="F4431" s="20"/>
      <c r="G4431" s="20"/>
      <c r="H4431" s="20"/>
      <c r="I4431" s="20"/>
      <c r="J4431" s="20"/>
    </row>
    <row r="4432" s="12" customFormat="1" ht="42" customHeight="1" spans="1:10">
      <c r="A4432" s="18" t="s">
        <v>8666</v>
      </c>
      <c r="B4432" s="18" t="s">
        <v>8667</v>
      </c>
      <c r="C4432" s="18" t="s">
        <v>2052</v>
      </c>
      <c r="D4432" s="18" t="s">
        <v>2053</v>
      </c>
      <c r="E4432" s="18" t="s">
        <v>8668</v>
      </c>
      <c r="F4432" s="18" t="s">
        <v>2070</v>
      </c>
      <c r="G4432" s="18" t="s">
        <v>2086</v>
      </c>
      <c r="H4432" s="18" t="s">
        <v>2571</v>
      </c>
      <c r="I4432" s="18" t="s">
        <v>2058</v>
      </c>
      <c r="J4432" s="18" t="s">
        <v>8669</v>
      </c>
    </row>
    <row r="4433" s="12" customFormat="1" ht="42" customHeight="1" spans="1:10">
      <c r="A4433" s="18"/>
      <c r="B4433" s="18"/>
      <c r="C4433" s="18" t="s">
        <v>2052</v>
      </c>
      <c r="D4433" s="18" t="s">
        <v>2053</v>
      </c>
      <c r="E4433" s="18" t="s">
        <v>8670</v>
      </c>
      <c r="F4433" s="18" t="s">
        <v>2055</v>
      </c>
      <c r="G4433" s="18" t="s">
        <v>2079</v>
      </c>
      <c r="H4433" s="18" t="s">
        <v>2211</v>
      </c>
      <c r="I4433" s="18" t="s">
        <v>2058</v>
      </c>
      <c r="J4433" s="18" t="s">
        <v>8671</v>
      </c>
    </row>
    <row r="4434" s="12" customFormat="1" ht="42" customHeight="1" spans="1:10">
      <c r="A4434" s="18"/>
      <c r="B4434" s="18"/>
      <c r="C4434" s="18" t="s">
        <v>2052</v>
      </c>
      <c r="D4434" s="18" t="s">
        <v>2084</v>
      </c>
      <c r="E4434" s="18" t="s">
        <v>8672</v>
      </c>
      <c r="F4434" s="18" t="s">
        <v>2055</v>
      </c>
      <c r="G4434" s="18" t="s">
        <v>2086</v>
      </c>
      <c r="H4434" s="18" t="s">
        <v>2072</v>
      </c>
      <c r="I4434" s="18" t="s">
        <v>2058</v>
      </c>
      <c r="J4434" s="18" t="s">
        <v>8673</v>
      </c>
    </row>
    <row r="4435" s="12" customFormat="1" ht="42" customHeight="1" spans="1:10">
      <c r="A4435" s="18"/>
      <c r="B4435" s="18"/>
      <c r="C4435" s="18" t="s">
        <v>2052</v>
      </c>
      <c r="D4435" s="18" t="s">
        <v>2084</v>
      </c>
      <c r="E4435" s="18" t="s">
        <v>8674</v>
      </c>
      <c r="F4435" s="18" t="s">
        <v>2055</v>
      </c>
      <c r="G4435" s="18" t="s">
        <v>2086</v>
      </c>
      <c r="H4435" s="18" t="s">
        <v>2072</v>
      </c>
      <c r="I4435" s="18" t="s">
        <v>2058</v>
      </c>
      <c r="J4435" s="18" t="s">
        <v>8675</v>
      </c>
    </row>
    <row r="4436" s="12" customFormat="1" ht="42" customHeight="1" spans="1:10">
      <c r="A4436" s="18"/>
      <c r="B4436" s="18"/>
      <c r="C4436" s="18" t="s">
        <v>2052</v>
      </c>
      <c r="D4436" s="18" t="s">
        <v>2088</v>
      </c>
      <c r="E4436" s="18" t="s">
        <v>8676</v>
      </c>
      <c r="F4436" s="18" t="s">
        <v>2106</v>
      </c>
      <c r="G4436" s="18" t="s">
        <v>2362</v>
      </c>
      <c r="H4436" s="18" t="s">
        <v>4250</v>
      </c>
      <c r="I4436" s="18" t="s">
        <v>2058</v>
      </c>
      <c r="J4436" s="18" t="s">
        <v>8677</v>
      </c>
    </row>
    <row r="4437" s="12" customFormat="1" ht="42" customHeight="1" spans="1:10">
      <c r="A4437" s="18"/>
      <c r="B4437" s="18"/>
      <c r="C4437" s="18" t="s">
        <v>2052</v>
      </c>
      <c r="D4437" s="18" t="s">
        <v>2110</v>
      </c>
      <c r="E4437" s="18" t="s">
        <v>2111</v>
      </c>
      <c r="F4437" s="18" t="s">
        <v>2106</v>
      </c>
      <c r="G4437" s="18" t="s">
        <v>2795</v>
      </c>
      <c r="H4437" s="18" t="s">
        <v>3863</v>
      </c>
      <c r="I4437" s="18" t="s">
        <v>2058</v>
      </c>
      <c r="J4437" s="18" t="s">
        <v>8678</v>
      </c>
    </row>
    <row r="4438" s="12" customFormat="1" ht="42" customHeight="1" spans="1:10">
      <c r="A4438" s="18"/>
      <c r="B4438" s="18"/>
      <c r="C4438" s="18" t="s">
        <v>2060</v>
      </c>
      <c r="D4438" s="18" t="s">
        <v>2061</v>
      </c>
      <c r="E4438" s="18" t="s">
        <v>8679</v>
      </c>
      <c r="F4438" s="18" t="s">
        <v>2055</v>
      </c>
      <c r="G4438" s="18" t="s">
        <v>2086</v>
      </c>
      <c r="H4438" s="18" t="s">
        <v>2072</v>
      </c>
      <c r="I4438" s="18" t="s">
        <v>2058</v>
      </c>
      <c r="J4438" s="18" t="s">
        <v>8680</v>
      </c>
    </row>
    <row r="4439" s="12" customFormat="1" ht="42" customHeight="1" spans="1:10">
      <c r="A4439" s="18"/>
      <c r="B4439" s="18"/>
      <c r="C4439" s="18" t="s">
        <v>2067</v>
      </c>
      <c r="D4439" s="18" t="s">
        <v>2068</v>
      </c>
      <c r="E4439" s="18" t="s">
        <v>2068</v>
      </c>
      <c r="F4439" s="18" t="s">
        <v>2070</v>
      </c>
      <c r="G4439" s="18" t="s">
        <v>2071</v>
      </c>
      <c r="H4439" s="18" t="s">
        <v>2072</v>
      </c>
      <c r="I4439" s="18" t="s">
        <v>2058</v>
      </c>
      <c r="J4439" s="18" t="s">
        <v>8681</v>
      </c>
    </row>
    <row r="4440" s="12" customFormat="1" ht="42" customHeight="1" spans="1:10">
      <c r="A4440" s="18" t="s">
        <v>2226</v>
      </c>
      <c r="B4440" s="18" t="s">
        <v>6811</v>
      </c>
      <c r="C4440" s="18" t="s">
        <v>2052</v>
      </c>
      <c r="D4440" s="18" t="s">
        <v>2053</v>
      </c>
      <c r="E4440" s="18" t="s">
        <v>6812</v>
      </c>
      <c r="F4440" s="18" t="s">
        <v>2070</v>
      </c>
      <c r="G4440" s="18" t="s">
        <v>2609</v>
      </c>
      <c r="H4440" s="18" t="s">
        <v>2082</v>
      </c>
      <c r="I4440" s="18" t="s">
        <v>2058</v>
      </c>
      <c r="J4440" s="18" t="s">
        <v>6813</v>
      </c>
    </row>
    <row r="4441" s="12" customFormat="1" ht="42" customHeight="1" spans="1:10">
      <c r="A4441" s="18"/>
      <c r="B4441" s="18"/>
      <c r="C4441" s="18" t="s">
        <v>2052</v>
      </c>
      <c r="D4441" s="18" t="s">
        <v>2053</v>
      </c>
      <c r="E4441" s="18" t="s">
        <v>6814</v>
      </c>
      <c r="F4441" s="18" t="s">
        <v>2055</v>
      </c>
      <c r="G4441" s="18" t="s">
        <v>6653</v>
      </c>
      <c r="H4441" s="18" t="s">
        <v>2057</v>
      </c>
      <c r="I4441" s="18" t="s">
        <v>2058</v>
      </c>
      <c r="J4441" s="18" t="s">
        <v>8682</v>
      </c>
    </row>
    <row r="4442" s="12" customFormat="1" ht="42" customHeight="1" spans="1:10">
      <c r="A4442" s="18"/>
      <c r="B4442" s="18"/>
      <c r="C4442" s="18" t="s">
        <v>2052</v>
      </c>
      <c r="D4442" s="18" t="s">
        <v>2084</v>
      </c>
      <c r="E4442" s="18" t="s">
        <v>2102</v>
      </c>
      <c r="F4442" s="18" t="s">
        <v>2070</v>
      </c>
      <c r="G4442" s="18" t="s">
        <v>2103</v>
      </c>
      <c r="H4442" s="18" t="s">
        <v>2072</v>
      </c>
      <c r="I4442" s="18" t="s">
        <v>2058</v>
      </c>
      <c r="J4442" s="18" t="s">
        <v>6816</v>
      </c>
    </row>
    <row r="4443" s="12" customFormat="1" ht="42" customHeight="1" spans="1:10">
      <c r="A4443" s="18"/>
      <c r="B4443" s="18"/>
      <c r="C4443" s="18" t="s">
        <v>2052</v>
      </c>
      <c r="D4443" s="18" t="s">
        <v>2088</v>
      </c>
      <c r="E4443" s="18" t="s">
        <v>3938</v>
      </c>
      <c r="F4443" s="18" t="s">
        <v>2055</v>
      </c>
      <c r="G4443" s="18" t="s">
        <v>2086</v>
      </c>
      <c r="H4443" s="18" t="s">
        <v>2072</v>
      </c>
      <c r="I4443" s="18" t="s">
        <v>2058</v>
      </c>
      <c r="J4443" s="18" t="s">
        <v>3939</v>
      </c>
    </row>
    <row r="4444" s="12" customFormat="1" ht="42" customHeight="1" spans="1:10">
      <c r="A4444" s="18"/>
      <c r="B4444" s="18"/>
      <c r="C4444" s="18" t="s">
        <v>2052</v>
      </c>
      <c r="D4444" s="18" t="s">
        <v>2110</v>
      </c>
      <c r="E4444" s="18" t="s">
        <v>2111</v>
      </c>
      <c r="F4444" s="18" t="s">
        <v>2106</v>
      </c>
      <c r="G4444" s="18" t="s">
        <v>1901</v>
      </c>
      <c r="H4444" s="18" t="s">
        <v>3863</v>
      </c>
      <c r="I4444" s="18" t="s">
        <v>2058</v>
      </c>
      <c r="J4444" s="18" t="s">
        <v>6817</v>
      </c>
    </row>
    <row r="4445" s="12" customFormat="1" ht="42" customHeight="1" spans="1:10">
      <c r="A4445" s="18"/>
      <c r="B4445" s="18"/>
      <c r="C4445" s="18" t="s">
        <v>2060</v>
      </c>
      <c r="D4445" s="18" t="s">
        <v>2061</v>
      </c>
      <c r="E4445" s="18" t="s">
        <v>2235</v>
      </c>
      <c r="F4445" s="18" t="s">
        <v>2055</v>
      </c>
      <c r="G4445" s="18" t="s">
        <v>2236</v>
      </c>
      <c r="H4445" s="18" t="s">
        <v>2064</v>
      </c>
      <c r="I4445" s="18" t="s">
        <v>2065</v>
      </c>
      <c r="J4445" s="18" t="s">
        <v>2235</v>
      </c>
    </row>
    <row r="4446" s="12" customFormat="1" ht="42" customHeight="1" spans="1:10">
      <c r="A4446" s="18"/>
      <c r="B4446" s="18"/>
      <c r="C4446" s="18" t="s">
        <v>2067</v>
      </c>
      <c r="D4446" s="18" t="s">
        <v>2068</v>
      </c>
      <c r="E4446" s="18" t="s">
        <v>2237</v>
      </c>
      <c r="F4446" s="18" t="s">
        <v>2070</v>
      </c>
      <c r="G4446" s="18" t="s">
        <v>2103</v>
      </c>
      <c r="H4446" s="18" t="s">
        <v>2072</v>
      </c>
      <c r="I4446" s="18" t="s">
        <v>2058</v>
      </c>
      <c r="J4446" s="18" t="s">
        <v>6818</v>
      </c>
    </row>
    <row r="4447" s="12" customFormat="1" ht="42" customHeight="1" spans="1:10">
      <c r="A4447" s="17" t="s">
        <v>8683</v>
      </c>
      <c r="B4447" s="20"/>
      <c r="C4447" s="20"/>
      <c r="D4447" s="20"/>
      <c r="E4447" s="20"/>
      <c r="F4447" s="20"/>
      <c r="G4447" s="20"/>
      <c r="H4447" s="20"/>
      <c r="I4447" s="20"/>
      <c r="J4447" s="20"/>
    </row>
    <row r="4448" s="12" customFormat="1" ht="42" customHeight="1" spans="1:10">
      <c r="A4448" s="19" t="s">
        <v>8683</v>
      </c>
      <c r="B4448" s="20"/>
      <c r="C4448" s="20"/>
      <c r="D4448" s="20"/>
      <c r="E4448" s="20"/>
      <c r="F4448" s="20"/>
      <c r="G4448" s="20"/>
      <c r="H4448" s="20"/>
      <c r="I4448" s="20"/>
      <c r="J4448" s="20"/>
    </row>
    <row r="4449" s="12" customFormat="1" ht="42" customHeight="1" spans="1:10">
      <c r="A4449" s="18" t="s">
        <v>8684</v>
      </c>
      <c r="B4449" s="18" t="s">
        <v>2051</v>
      </c>
      <c r="C4449" s="18" t="s">
        <v>2052</v>
      </c>
      <c r="D4449" s="18" t="s">
        <v>2053</v>
      </c>
      <c r="E4449" s="18" t="s">
        <v>3835</v>
      </c>
      <c r="F4449" s="18" t="s">
        <v>2055</v>
      </c>
      <c r="G4449" s="18" t="s">
        <v>6251</v>
      </c>
      <c r="H4449" s="18" t="s">
        <v>2057</v>
      </c>
      <c r="I4449" s="18" t="s">
        <v>2058</v>
      </c>
      <c r="J4449" s="18" t="s">
        <v>8685</v>
      </c>
    </row>
    <row r="4450" s="12" customFormat="1" ht="42" customHeight="1" spans="1:10">
      <c r="A4450" s="18"/>
      <c r="B4450" s="18"/>
      <c r="C4450" s="18" t="s">
        <v>2060</v>
      </c>
      <c r="D4450" s="18" t="s">
        <v>2061</v>
      </c>
      <c r="E4450" s="18" t="s">
        <v>2062</v>
      </c>
      <c r="F4450" s="18" t="s">
        <v>2055</v>
      </c>
      <c r="G4450" s="18" t="s">
        <v>2063</v>
      </c>
      <c r="H4450" s="18" t="s">
        <v>2064</v>
      </c>
      <c r="I4450" s="18" t="s">
        <v>2065</v>
      </c>
      <c r="J4450" s="18" t="s">
        <v>2066</v>
      </c>
    </row>
    <row r="4451" s="12" customFormat="1" ht="42" customHeight="1" spans="1:10">
      <c r="A4451" s="18"/>
      <c r="B4451" s="18"/>
      <c r="C4451" s="18" t="s">
        <v>2067</v>
      </c>
      <c r="D4451" s="18" t="s">
        <v>2068</v>
      </c>
      <c r="E4451" s="18" t="s">
        <v>2069</v>
      </c>
      <c r="F4451" s="18" t="s">
        <v>2070</v>
      </c>
      <c r="G4451" s="18" t="s">
        <v>2071</v>
      </c>
      <c r="H4451" s="18" t="s">
        <v>2072</v>
      </c>
      <c r="I4451" s="18" t="s">
        <v>2058</v>
      </c>
      <c r="J4451" s="18" t="s">
        <v>2073</v>
      </c>
    </row>
    <row r="4452" s="12" customFormat="1" ht="42" customHeight="1" spans="1:10">
      <c r="A4452" s="18"/>
      <c r="B4452" s="18"/>
      <c r="C4452" s="18" t="s">
        <v>2067</v>
      </c>
      <c r="D4452" s="18" t="s">
        <v>2068</v>
      </c>
      <c r="E4452" s="18" t="s">
        <v>2074</v>
      </c>
      <c r="F4452" s="18" t="s">
        <v>2070</v>
      </c>
      <c r="G4452" s="18" t="s">
        <v>2071</v>
      </c>
      <c r="H4452" s="18" t="s">
        <v>2072</v>
      </c>
      <c r="I4452" s="18" t="s">
        <v>2058</v>
      </c>
      <c r="J4452" s="18" t="s">
        <v>2075</v>
      </c>
    </row>
    <row r="4453" s="12" customFormat="1" ht="42" customHeight="1" spans="1:10">
      <c r="A4453" s="18" t="s">
        <v>8686</v>
      </c>
      <c r="B4453" s="18" t="s">
        <v>8687</v>
      </c>
      <c r="C4453" s="18" t="s">
        <v>2052</v>
      </c>
      <c r="D4453" s="18" t="s">
        <v>2053</v>
      </c>
      <c r="E4453" s="18" t="s">
        <v>8688</v>
      </c>
      <c r="F4453" s="18" t="s">
        <v>2055</v>
      </c>
      <c r="G4453" s="18" t="s">
        <v>2703</v>
      </c>
      <c r="H4453" s="18" t="s">
        <v>2325</v>
      </c>
      <c r="I4453" s="18" t="s">
        <v>2058</v>
      </c>
      <c r="J4453" s="18" t="s">
        <v>8689</v>
      </c>
    </row>
    <row r="4454" s="12" customFormat="1" ht="42" customHeight="1" spans="1:10">
      <c r="A4454" s="18"/>
      <c r="B4454" s="18"/>
      <c r="C4454" s="18" t="s">
        <v>2052</v>
      </c>
      <c r="D4454" s="18" t="s">
        <v>2084</v>
      </c>
      <c r="E4454" s="18" t="s">
        <v>8690</v>
      </c>
      <c r="F4454" s="18" t="s">
        <v>2055</v>
      </c>
      <c r="G4454" s="18" t="s">
        <v>2103</v>
      </c>
      <c r="H4454" s="18" t="s">
        <v>2072</v>
      </c>
      <c r="I4454" s="18" t="s">
        <v>2058</v>
      </c>
      <c r="J4454" s="18" t="s">
        <v>8691</v>
      </c>
    </row>
    <row r="4455" s="12" customFormat="1" ht="42" customHeight="1" spans="1:10">
      <c r="A4455" s="18"/>
      <c r="B4455" s="18"/>
      <c r="C4455" s="18" t="s">
        <v>2052</v>
      </c>
      <c r="D4455" s="18" t="s">
        <v>2088</v>
      </c>
      <c r="E4455" s="18" t="s">
        <v>8692</v>
      </c>
      <c r="F4455" s="18" t="s">
        <v>2055</v>
      </c>
      <c r="G4455" s="18" t="s">
        <v>8693</v>
      </c>
      <c r="H4455" s="18" t="s">
        <v>2108</v>
      </c>
      <c r="I4455" s="18" t="s">
        <v>2065</v>
      </c>
      <c r="J4455" s="18" t="s">
        <v>8694</v>
      </c>
    </row>
    <row r="4456" s="12" customFormat="1" ht="42" customHeight="1" spans="1:10">
      <c r="A4456" s="18"/>
      <c r="B4456" s="18"/>
      <c r="C4456" s="18" t="s">
        <v>2060</v>
      </c>
      <c r="D4456" s="18" t="s">
        <v>2061</v>
      </c>
      <c r="E4456" s="18" t="s">
        <v>8695</v>
      </c>
      <c r="F4456" s="18" t="s">
        <v>2055</v>
      </c>
      <c r="G4456" s="18" t="s">
        <v>2556</v>
      </c>
      <c r="H4456" s="18" t="s">
        <v>2072</v>
      </c>
      <c r="I4456" s="18" t="s">
        <v>2065</v>
      </c>
      <c r="J4456" s="18" t="s">
        <v>8696</v>
      </c>
    </row>
    <row r="4457" s="12" customFormat="1" ht="42" customHeight="1" spans="1:10">
      <c r="A4457" s="18"/>
      <c r="B4457" s="18"/>
      <c r="C4457" s="18" t="s">
        <v>2067</v>
      </c>
      <c r="D4457" s="18" t="s">
        <v>2068</v>
      </c>
      <c r="E4457" s="18" t="s">
        <v>8697</v>
      </c>
      <c r="F4457" s="18" t="s">
        <v>2070</v>
      </c>
      <c r="G4457" s="18" t="s">
        <v>2071</v>
      </c>
      <c r="H4457" s="18" t="s">
        <v>2072</v>
      </c>
      <c r="I4457" s="18" t="s">
        <v>2058</v>
      </c>
      <c r="J4457" s="18" t="s">
        <v>8698</v>
      </c>
    </row>
    <row r="4458" s="12" customFormat="1" ht="42" customHeight="1" spans="1:10">
      <c r="A4458" s="17" t="s">
        <v>8699</v>
      </c>
      <c r="B4458" s="20"/>
      <c r="C4458" s="20"/>
      <c r="D4458" s="20"/>
      <c r="E4458" s="20"/>
      <c r="F4458" s="20"/>
      <c r="G4458" s="20"/>
      <c r="H4458" s="20"/>
      <c r="I4458" s="20"/>
      <c r="J4458" s="20"/>
    </row>
    <row r="4459" s="12" customFormat="1" ht="42" customHeight="1" spans="1:10">
      <c r="A4459" s="19" t="s">
        <v>8699</v>
      </c>
      <c r="B4459" s="20"/>
      <c r="C4459" s="20"/>
      <c r="D4459" s="20"/>
      <c r="E4459" s="20"/>
      <c r="F4459" s="20"/>
      <c r="G4459" s="20"/>
      <c r="H4459" s="20"/>
      <c r="I4459" s="20"/>
      <c r="J4459" s="20"/>
    </row>
    <row r="4460" s="12" customFormat="1" ht="42" customHeight="1" spans="1:10">
      <c r="A4460" s="18" t="s">
        <v>8700</v>
      </c>
      <c r="B4460" s="18" t="s">
        <v>8701</v>
      </c>
      <c r="C4460" s="18" t="s">
        <v>2052</v>
      </c>
      <c r="D4460" s="18" t="s">
        <v>2053</v>
      </c>
      <c r="E4460" s="18" t="s">
        <v>8702</v>
      </c>
      <c r="F4460" s="18" t="s">
        <v>2070</v>
      </c>
      <c r="G4460" s="18" t="s">
        <v>2079</v>
      </c>
      <c r="H4460" s="18" t="s">
        <v>2571</v>
      </c>
      <c r="I4460" s="18" t="s">
        <v>2058</v>
      </c>
      <c r="J4460" s="18" t="s">
        <v>8703</v>
      </c>
    </row>
    <row r="4461" s="12" customFormat="1" ht="42" customHeight="1" spans="1:10">
      <c r="A4461" s="18"/>
      <c r="B4461" s="18"/>
      <c r="C4461" s="18" t="s">
        <v>2052</v>
      </c>
      <c r="D4461" s="18" t="s">
        <v>2053</v>
      </c>
      <c r="E4461" s="18" t="s">
        <v>8704</v>
      </c>
      <c r="F4461" s="18" t="s">
        <v>2070</v>
      </c>
      <c r="G4461" s="18" t="s">
        <v>2403</v>
      </c>
      <c r="H4461" s="18" t="s">
        <v>2082</v>
      </c>
      <c r="I4461" s="18" t="s">
        <v>2058</v>
      </c>
      <c r="J4461" s="18" t="s">
        <v>8704</v>
      </c>
    </row>
    <row r="4462" s="12" customFormat="1" ht="42" customHeight="1" spans="1:10">
      <c r="A4462" s="18"/>
      <c r="B4462" s="18"/>
      <c r="C4462" s="18" t="s">
        <v>2052</v>
      </c>
      <c r="D4462" s="18" t="s">
        <v>2053</v>
      </c>
      <c r="E4462" s="18" t="s">
        <v>8705</v>
      </c>
      <c r="F4462" s="18" t="s">
        <v>2055</v>
      </c>
      <c r="G4462" s="18" t="s">
        <v>3337</v>
      </c>
      <c r="H4462" s="18" t="s">
        <v>2571</v>
      </c>
      <c r="I4462" s="18" t="s">
        <v>2058</v>
      </c>
      <c r="J4462" s="18" t="s">
        <v>8706</v>
      </c>
    </row>
    <row r="4463" s="12" customFormat="1" ht="42" customHeight="1" spans="1:10">
      <c r="A4463" s="18"/>
      <c r="B4463" s="18"/>
      <c r="C4463" s="18" t="s">
        <v>2052</v>
      </c>
      <c r="D4463" s="18" t="s">
        <v>2088</v>
      </c>
      <c r="E4463" s="18" t="s">
        <v>8707</v>
      </c>
      <c r="F4463" s="18" t="s">
        <v>2055</v>
      </c>
      <c r="G4463" s="18" t="s">
        <v>2141</v>
      </c>
      <c r="H4463" s="18" t="s">
        <v>2064</v>
      </c>
      <c r="I4463" s="18" t="s">
        <v>2065</v>
      </c>
      <c r="J4463" s="18" t="s">
        <v>8707</v>
      </c>
    </row>
    <row r="4464" s="12" customFormat="1" ht="42" customHeight="1" spans="1:10">
      <c r="A4464" s="18"/>
      <c r="B4464" s="18"/>
      <c r="C4464" s="18" t="s">
        <v>2052</v>
      </c>
      <c r="D4464" s="18" t="s">
        <v>2110</v>
      </c>
      <c r="E4464" s="18" t="s">
        <v>2111</v>
      </c>
      <c r="F4464" s="18" t="s">
        <v>2070</v>
      </c>
      <c r="G4464" s="18" t="s">
        <v>8708</v>
      </c>
      <c r="H4464" s="18" t="s">
        <v>2093</v>
      </c>
      <c r="I4464" s="18" t="s">
        <v>2058</v>
      </c>
      <c r="J4464" s="18" t="s">
        <v>8709</v>
      </c>
    </row>
    <row r="4465" s="12" customFormat="1" ht="42" customHeight="1" spans="1:10">
      <c r="A4465" s="18"/>
      <c r="B4465" s="18"/>
      <c r="C4465" s="18" t="s">
        <v>2060</v>
      </c>
      <c r="D4465" s="18" t="s">
        <v>2061</v>
      </c>
      <c r="E4465" s="18" t="s">
        <v>8710</v>
      </c>
      <c r="F4465" s="18" t="s">
        <v>2055</v>
      </c>
      <c r="G4465" s="18" t="s">
        <v>7332</v>
      </c>
      <c r="H4465" s="18" t="s">
        <v>2064</v>
      </c>
      <c r="I4465" s="18" t="s">
        <v>2065</v>
      </c>
      <c r="J4465" s="18" t="s">
        <v>8711</v>
      </c>
    </row>
    <row r="4466" s="12" customFormat="1" ht="42" customHeight="1" spans="1:10">
      <c r="A4466" s="18"/>
      <c r="B4466" s="18"/>
      <c r="C4466" s="18" t="s">
        <v>2067</v>
      </c>
      <c r="D4466" s="18" t="s">
        <v>2068</v>
      </c>
      <c r="E4466" s="18" t="s">
        <v>8712</v>
      </c>
      <c r="F4466" s="18" t="s">
        <v>2070</v>
      </c>
      <c r="G4466" s="18" t="s">
        <v>2071</v>
      </c>
      <c r="H4466" s="18" t="s">
        <v>2072</v>
      </c>
      <c r="I4466" s="18" t="s">
        <v>2058</v>
      </c>
      <c r="J4466" s="18" t="s">
        <v>2955</v>
      </c>
    </row>
    <row r="4467" s="12" customFormat="1" ht="42" customHeight="1" spans="1:10">
      <c r="A4467" s="18" t="s">
        <v>2226</v>
      </c>
      <c r="B4467" s="18" t="s">
        <v>8713</v>
      </c>
      <c r="C4467" s="18" t="s">
        <v>2052</v>
      </c>
      <c r="D4467" s="18" t="s">
        <v>2053</v>
      </c>
      <c r="E4467" s="18" t="s">
        <v>8714</v>
      </c>
      <c r="F4467" s="18" t="s">
        <v>2055</v>
      </c>
      <c r="G4467" s="18" t="s">
        <v>2079</v>
      </c>
      <c r="H4467" s="18" t="s">
        <v>2082</v>
      </c>
      <c r="I4467" s="18" t="s">
        <v>2058</v>
      </c>
      <c r="J4467" s="18" t="s">
        <v>8715</v>
      </c>
    </row>
    <row r="4468" s="12" customFormat="1" ht="42" customHeight="1" spans="1:10">
      <c r="A4468" s="18"/>
      <c r="B4468" s="18"/>
      <c r="C4468" s="18" t="s">
        <v>2052</v>
      </c>
      <c r="D4468" s="18" t="s">
        <v>2053</v>
      </c>
      <c r="E4468" s="18" t="s">
        <v>8716</v>
      </c>
      <c r="F4468" s="18" t="s">
        <v>2070</v>
      </c>
      <c r="G4468" s="18" t="s">
        <v>2165</v>
      </c>
      <c r="H4468" s="18" t="s">
        <v>2082</v>
      </c>
      <c r="I4468" s="18" t="s">
        <v>2058</v>
      </c>
      <c r="J4468" s="18" t="s">
        <v>8716</v>
      </c>
    </row>
    <row r="4469" s="12" customFormat="1" ht="42" customHeight="1" spans="1:10">
      <c r="A4469" s="18"/>
      <c r="B4469" s="18"/>
      <c r="C4469" s="18" t="s">
        <v>2060</v>
      </c>
      <c r="D4469" s="18" t="s">
        <v>2061</v>
      </c>
      <c r="E4469" s="18" t="s">
        <v>8717</v>
      </c>
      <c r="F4469" s="18" t="s">
        <v>2070</v>
      </c>
      <c r="G4469" s="18" t="s">
        <v>2092</v>
      </c>
      <c r="H4469" s="18" t="s">
        <v>2064</v>
      </c>
      <c r="I4469" s="18" t="s">
        <v>2065</v>
      </c>
      <c r="J4469" s="18" t="s">
        <v>8717</v>
      </c>
    </row>
    <row r="4470" s="12" customFormat="1" ht="42" customHeight="1" spans="1:10">
      <c r="A4470" s="18"/>
      <c r="B4470" s="18"/>
      <c r="C4470" s="18" t="s">
        <v>2067</v>
      </c>
      <c r="D4470" s="18" t="s">
        <v>2068</v>
      </c>
      <c r="E4470" s="18" t="s">
        <v>2069</v>
      </c>
      <c r="F4470" s="18" t="s">
        <v>2070</v>
      </c>
      <c r="G4470" s="18" t="s">
        <v>2071</v>
      </c>
      <c r="H4470" s="18" t="s">
        <v>2072</v>
      </c>
      <c r="I4470" s="18" t="s">
        <v>2058</v>
      </c>
      <c r="J4470" s="18" t="s">
        <v>8718</v>
      </c>
    </row>
    <row r="4471" s="12" customFormat="1" ht="42" customHeight="1" spans="1:10">
      <c r="A4471" s="18"/>
      <c r="B4471" s="18"/>
      <c r="C4471" s="18" t="s">
        <v>2067</v>
      </c>
      <c r="D4471" s="18" t="s">
        <v>2068</v>
      </c>
      <c r="E4471" s="18" t="s">
        <v>2074</v>
      </c>
      <c r="F4471" s="18" t="s">
        <v>2070</v>
      </c>
      <c r="G4471" s="18" t="s">
        <v>2071</v>
      </c>
      <c r="H4471" s="18" t="s">
        <v>2072</v>
      </c>
      <c r="I4471" s="18" t="s">
        <v>2058</v>
      </c>
      <c r="J4471" s="18" t="s">
        <v>8719</v>
      </c>
    </row>
    <row r="4472" s="12" customFormat="1" ht="42" customHeight="1" spans="1:10">
      <c r="A4472" s="18" t="s">
        <v>8720</v>
      </c>
      <c r="B4472" s="18" t="s">
        <v>2051</v>
      </c>
      <c r="C4472" s="18" t="s">
        <v>2052</v>
      </c>
      <c r="D4472" s="18" t="s">
        <v>2088</v>
      </c>
      <c r="E4472" s="18" t="s">
        <v>8721</v>
      </c>
      <c r="F4472" s="18" t="s">
        <v>2055</v>
      </c>
      <c r="G4472" s="18" t="s">
        <v>8018</v>
      </c>
      <c r="H4472" s="18" t="s">
        <v>2108</v>
      </c>
      <c r="I4472" s="18" t="s">
        <v>2058</v>
      </c>
      <c r="J4472" s="18" t="s">
        <v>8721</v>
      </c>
    </row>
    <row r="4473" s="12" customFormat="1" ht="42" customHeight="1" spans="1:10">
      <c r="A4473" s="18"/>
      <c r="B4473" s="18"/>
      <c r="C4473" s="18" t="s">
        <v>2060</v>
      </c>
      <c r="D4473" s="18" t="s">
        <v>2061</v>
      </c>
      <c r="E4473" s="18" t="s">
        <v>2062</v>
      </c>
      <c r="F4473" s="18" t="s">
        <v>2055</v>
      </c>
      <c r="G4473" s="18" t="s">
        <v>2063</v>
      </c>
      <c r="H4473" s="18" t="s">
        <v>2064</v>
      </c>
      <c r="I4473" s="18" t="s">
        <v>2065</v>
      </c>
      <c r="J4473" s="18" t="s">
        <v>4549</v>
      </c>
    </row>
    <row r="4474" s="12" customFormat="1" ht="42" customHeight="1" spans="1:10">
      <c r="A4474" s="18"/>
      <c r="B4474" s="18"/>
      <c r="C4474" s="18" t="s">
        <v>2067</v>
      </c>
      <c r="D4474" s="18" t="s">
        <v>2068</v>
      </c>
      <c r="E4474" s="18" t="s">
        <v>2069</v>
      </c>
      <c r="F4474" s="18" t="s">
        <v>2070</v>
      </c>
      <c r="G4474" s="18" t="s">
        <v>2071</v>
      </c>
      <c r="H4474" s="18" t="s">
        <v>2072</v>
      </c>
      <c r="I4474" s="18" t="s">
        <v>2058</v>
      </c>
      <c r="J4474" s="18" t="s">
        <v>4550</v>
      </c>
    </row>
    <row r="4475" s="12" customFormat="1" ht="42" customHeight="1" spans="1:10">
      <c r="A4475" s="18"/>
      <c r="B4475" s="18"/>
      <c r="C4475" s="18" t="s">
        <v>2067</v>
      </c>
      <c r="D4475" s="18" t="s">
        <v>2068</v>
      </c>
      <c r="E4475" s="18" t="s">
        <v>2074</v>
      </c>
      <c r="F4475" s="18" t="s">
        <v>2070</v>
      </c>
      <c r="G4475" s="18" t="s">
        <v>2071</v>
      </c>
      <c r="H4475" s="18" t="s">
        <v>2072</v>
      </c>
      <c r="I4475" s="18" t="s">
        <v>2058</v>
      </c>
      <c r="J4475" s="18" t="s">
        <v>4551</v>
      </c>
    </row>
    <row r="4476" s="12" customFormat="1" ht="42" customHeight="1" spans="1:10">
      <c r="A4476" s="17" t="s">
        <v>8722</v>
      </c>
      <c r="B4476" s="20"/>
      <c r="C4476" s="20"/>
      <c r="D4476" s="20"/>
      <c r="E4476" s="20"/>
      <c r="F4476" s="20"/>
      <c r="G4476" s="20"/>
      <c r="H4476" s="20"/>
      <c r="I4476" s="20"/>
      <c r="J4476" s="20"/>
    </row>
    <row r="4477" s="12" customFormat="1" ht="42" customHeight="1" spans="1:10">
      <c r="A4477" s="19" t="s">
        <v>8722</v>
      </c>
      <c r="B4477" s="20"/>
      <c r="C4477" s="20"/>
      <c r="D4477" s="20"/>
      <c r="E4477" s="20"/>
      <c r="F4477" s="20"/>
      <c r="G4477" s="20"/>
      <c r="H4477" s="20"/>
      <c r="I4477" s="20"/>
      <c r="J4477" s="20"/>
    </row>
    <row r="4478" s="12" customFormat="1" ht="42" customHeight="1" spans="1:10">
      <c r="A4478" s="18" t="s">
        <v>8723</v>
      </c>
      <c r="B4478" s="18" t="s">
        <v>8724</v>
      </c>
      <c r="C4478" s="18" t="s">
        <v>2052</v>
      </c>
      <c r="D4478" s="18" t="s">
        <v>2084</v>
      </c>
      <c r="E4478" s="18" t="s">
        <v>8725</v>
      </c>
      <c r="F4478" s="18" t="s">
        <v>2055</v>
      </c>
      <c r="G4478" s="18" t="s">
        <v>5067</v>
      </c>
      <c r="H4478" s="18" t="s">
        <v>2211</v>
      </c>
      <c r="I4478" s="18" t="s">
        <v>2065</v>
      </c>
      <c r="J4478" s="18" t="s">
        <v>5684</v>
      </c>
    </row>
    <row r="4479" s="12" customFormat="1" ht="42" customHeight="1" spans="1:10">
      <c r="A4479" s="18"/>
      <c r="B4479" s="18"/>
      <c r="C4479" s="18" t="s">
        <v>2060</v>
      </c>
      <c r="D4479" s="18" t="s">
        <v>2061</v>
      </c>
      <c r="E4479" s="18" t="s">
        <v>8726</v>
      </c>
      <c r="F4479" s="18" t="s">
        <v>2055</v>
      </c>
      <c r="G4479" s="18" t="s">
        <v>2063</v>
      </c>
      <c r="H4479" s="18" t="s">
        <v>2211</v>
      </c>
      <c r="I4479" s="18" t="s">
        <v>2065</v>
      </c>
      <c r="J4479" s="18" t="s">
        <v>8727</v>
      </c>
    </row>
    <row r="4480" s="12" customFormat="1" ht="42" customHeight="1" spans="1:10">
      <c r="A4480" s="18"/>
      <c r="B4480" s="18"/>
      <c r="C4480" s="18" t="s">
        <v>2067</v>
      </c>
      <c r="D4480" s="18" t="s">
        <v>2068</v>
      </c>
      <c r="E4480" s="18" t="s">
        <v>2202</v>
      </c>
      <c r="F4480" s="18" t="s">
        <v>2070</v>
      </c>
      <c r="G4480" s="18" t="s">
        <v>2071</v>
      </c>
      <c r="H4480" s="18" t="s">
        <v>2072</v>
      </c>
      <c r="I4480" s="18" t="s">
        <v>2058</v>
      </c>
      <c r="J4480" s="18" t="s">
        <v>2895</v>
      </c>
    </row>
    <row r="4481" s="12" customFormat="1" ht="42" customHeight="1" spans="1:10">
      <c r="A4481" s="18" t="s">
        <v>8728</v>
      </c>
      <c r="B4481" s="18" t="s">
        <v>8729</v>
      </c>
      <c r="C4481" s="18" t="s">
        <v>2052</v>
      </c>
      <c r="D4481" s="18" t="s">
        <v>2053</v>
      </c>
      <c r="E4481" s="18" t="s">
        <v>8730</v>
      </c>
      <c r="F4481" s="18" t="s">
        <v>2055</v>
      </c>
      <c r="G4481" s="18" t="s">
        <v>2086</v>
      </c>
      <c r="H4481" s="18" t="s">
        <v>2072</v>
      </c>
      <c r="I4481" s="18" t="s">
        <v>2058</v>
      </c>
      <c r="J4481" s="18" t="s">
        <v>8731</v>
      </c>
    </row>
    <row r="4482" s="12" customFormat="1" ht="42" customHeight="1" spans="1:10">
      <c r="A4482" s="18"/>
      <c r="B4482" s="18"/>
      <c r="C4482" s="18" t="s">
        <v>2052</v>
      </c>
      <c r="D4482" s="18" t="s">
        <v>2053</v>
      </c>
      <c r="E4482" s="18" t="s">
        <v>8732</v>
      </c>
      <c r="F4482" s="18" t="s">
        <v>2055</v>
      </c>
      <c r="G4482" s="18" t="s">
        <v>8733</v>
      </c>
      <c r="H4482" s="18" t="s">
        <v>6068</v>
      </c>
      <c r="I4482" s="18" t="s">
        <v>2058</v>
      </c>
      <c r="J4482" s="18" t="s">
        <v>8734</v>
      </c>
    </row>
    <row r="4483" s="12" customFormat="1" ht="42" customHeight="1" spans="1:10">
      <c r="A4483" s="18"/>
      <c r="B4483" s="18"/>
      <c r="C4483" s="18" t="s">
        <v>2052</v>
      </c>
      <c r="D4483" s="18" t="s">
        <v>2053</v>
      </c>
      <c r="E4483" s="18" t="s">
        <v>8735</v>
      </c>
      <c r="F4483" s="18" t="s">
        <v>2055</v>
      </c>
      <c r="G4483" s="18" t="s">
        <v>2128</v>
      </c>
      <c r="H4483" s="18" t="s">
        <v>2960</v>
      </c>
      <c r="I4483" s="18" t="s">
        <v>2058</v>
      </c>
      <c r="J4483" s="18" t="s">
        <v>8736</v>
      </c>
    </row>
    <row r="4484" s="12" customFormat="1" ht="42" customHeight="1" spans="1:10">
      <c r="A4484" s="18"/>
      <c r="B4484" s="18"/>
      <c r="C4484" s="18" t="s">
        <v>2052</v>
      </c>
      <c r="D4484" s="18" t="s">
        <v>2084</v>
      </c>
      <c r="E4484" s="18" t="s">
        <v>8737</v>
      </c>
      <c r="F4484" s="18" t="s">
        <v>2055</v>
      </c>
      <c r="G4484" s="18" t="s">
        <v>2086</v>
      </c>
      <c r="H4484" s="18" t="s">
        <v>2072</v>
      </c>
      <c r="I4484" s="18" t="s">
        <v>2058</v>
      </c>
      <c r="J4484" s="18" t="s">
        <v>8738</v>
      </c>
    </row>
    <row r="4485" s="12" customFormat="1" ht="42" customHeight="1" spans="1:10">
      <c r="A4485" s="18"/>
      <c r="B4485" s="18"/>
      <c r="C4485" s="18" t="s">
        <v>2052</v>
      </c>
      <c r="D4485" s="18" t="s">
        <v>2088</v>
      </c>
      <c r="E4485" s="18" t="s">
        <v>8739</v>
      </c>
      <c r="F4485" s="18" t="s">
        <v>2055</v>
      </c>
      <c r="G4485" s="18" t="s">
        <v>8740</v>
      </c>
      <c r="H4485" s="18" t="s">
        <v>4250</v>
      </c>
      <c r="I4485" s="18" t="s">
        <v>2058</v>
      </c>
      <c r="J4485" s="18" t="s">
        <v>8741</v>
      </c>
    </row>
    <row r="4486" s="12" customFormat="1" ht="42" customHeight="1" spans="1:10">
      <c r="A4486" s="18"/>
      <c r="B4486" s="18"/>
      <c r="C4486" s="18" t="s">
        <v>2052</v>
      </c>
      <c r="D4486" s="18" t="s">
        <v>2088</v>
      </c>
      <c r="E4486" s="18" t="s">
        <v>8742</v>
      </c>
      <c r="F4486" s="18" t="s">
        <v>2055</v>
      </c>
      <c r="G4486" s="18" t="s">
        <v>2141</v>
      </c>
      <c r="H4486" s="18" t="s">
        <v>2064</v>
      </c>
      <c r="I4486" s="18" t="s">
        <v>2065</v>
      </c>
      <c r="J4486" s="18" t="s">
        <v>8743</v>
      </c>
    </row>
    <row r="4487" s="12" customFormat="1" ht="42" customHeight="1" spans="1:10">
      <c r="A4487" s="18"/>
      <c r="B4487" s="18"/>
      <c r="C4487" s="18" t="s">
        <v>2052</v>
      </c>
      <c r="D4487" s="18" t="s">
        <v>2110</v>
      </c>
      <c r="E4487" s="18" t="s">
        <v>2111</v>
      </c>
      <c r="F4487" s="18" t="s">
        <v>2106</v>
      </c>
      <c r="G4487" s="18" t="s">
        <v>7202</v>
      </c>
      <c r="H4487" s="18" t="s">
        <v>3863</v>
      </c>
      <c r="I4487" s="18" t="s">
        <v>2058</v>
      </c>
      <c r="J4487" s="18" t="s">
        <v>8744</v>
      </c>
    </row>
    <row r="4488" s="12" customFormat="1" ht="42" customHeight="1" spans="1:10">
      <c r="A4488" s="18"/>
      <c r="B4488" s="18"/>
      <c r="C4488" s="18" t="s">
        <v>2060</v>
      </c>
      <c r="D4488" s="18" t="s">
        <v>2061</v>
      </c>
      <c r="E4488" s="18" t="s">
        <v>8745</v>
      </c>
      <c r="F4488" s="18" t="s">
        <v>2055</v>
      </c>
      <c r="G4488" s="18" t="s">
        <v>8557</v>
      </c>
      <c r="H4488" s="18" t="s">
        <v>2064</v>
      </c>
      <c r="I4488" s="18" t="s">
        <v>2065</v>
      </c>
      <c r="J4488" s="18" t="s">
        <v>8746</v>
      </c>
    </row>
    <row r="4489" s="12" customFormat="1" ht="42" customHeight="1" spans="1:10">
      <c r="A4489" s="18"/>
      <c r="B4489" s="18"/>
      <c r="C4489" s="18" t="s">
        <v>2060</v>
      </c>
      <c r="D4489" s="18" t="s">
        <v>2061</v>
      </c>
      <c r="E4489" s="18" t="s">
        <v>8747</v>
      </c>
      <c r="F4489" s="18" t="s">
        <v>2055</v>
      </c>
      <c r="G4489" s="18" t="s">
        <v>2466</v>
      </c>
      <c r="H4489" s="18" t="s">
        <v>2064</v>
      </c>
      <c r="I4489" s="18" t="s">
        <v>2065</v>
      </c>
      <c r="J4489" s="18" t="s">
        <v>8748</v>
      </c>
    </row>
    <row r="4490" s="12" customFormat="1" ht="42" customHeight="1" spans="1:10">
      <c r="A4490" s="18"/>
      <c r="B4490" s="18"/>
      <c r="C4490" s="18" t="s">
        <v>2060</v>
      </c>
      <c r="D4490" s="18" t="s">
        <v>2193</v>
      </c>
      <c r="E4490" s="18" t="s">
        <v>8749</v>
      </c>
      <c r="F4490" s="18" t="s">
        <v>2055</v>
      </c>
      <c r="G4490" s="18" t="s">
        <v>8750</v>
      </c>
      <c r="H4490" s="18" t="s">
        <v>2064</v>
      </c>
      <c r="I4490" s="18" t="s">
        <v>2065</v>
      </c>
      <c r="J4490" s="18" t="s">
        <v>8751</v>
      </c>
    </row>
    <row r="4491" s="12" customFormat="1" ht="42" customHeight="1" spans="1:10">
      <c r="A4491" s="18"/>
      <c r="B4491" s="18"/>
      <c r="C4491" s="18" t="s">
        <v>2067</v>
      </c>
      <c r="D4491" s="18" t="s">
        <v>2068</v>
      </c>
      <c r="E4491" s="18" t="s">
        <v>8752</v>
      </c>
      <c r="F4491" s="18" t="s">
        <v>2070</v>
      </c>
      <c r="G4491" s="18" t="s">
        <v>2071</v>
      </c>
      <c r="H4491" s="18" t="s">
        <v>2072</v>
      </c>
      <c r="I4491" s="18" t="s">
        <v>2058</v>
      </c>
      <c r="J4491" s="18" t="s">
        <v>2895</v>
      </c>
    </row>
    <row r="4492" s="12" customFormat="1" ht="42" customHeight="1" spans="1:10">
      <c r="A4492" s="18" t="s">
        <v>2226</v>
      </c>
      <c r="B4492" s="18" t="s">
        <v>8028</v>
      </c>
      <c r="C4492" s="18" t="s">
        <v>2052</v>
      </c>
      <c r="D4492" s="18" t="s">
        <v>2053</v>
      </c>
      <c r="E4492" s="18" t="s">
        <v>8029</v>
      </c>
      <c r="F4492" s="18" t="s">
        <v>2070</v>
      </c>
      <c r="G4492" s="18" t="s">
        <v>2135</v>
      </c>
      <c r="H4492" s="18" t="s">
        <v>2082</v>
      </c>
      <c r="I4492" s="18" t="s">
        <v>2058</v>
      </c>
      <c r="J4492" s="18" t="s">
        <v>8030</v>
      </c>
    </row>
    <row r="4493" s="12" customFormat="1" ht="42" customHeight="1" spans="1:10">
      <c r="A4493" s="18"/>
      <c r="B4493" s="18"/>
      <c r="C4493" s="18" t="s">
        <v>2052</v>
      </c>
      <c r="D4493" s="18" t="s">
        <v>2084</v>
      </c>
      <c r="E4493" s="18" t="s">
        <v>8031</v>
      </c>
      <c r="F4493" s="18" t="s">
        <v>2055</v>
      </c>
      <c r="G4493" s="18" t="s">
        <v>2086</v>
      </c>
      <c r="H4493" s="18" t="s">
        <v>2072</v>
      </c>
      <c r="I4493" s="18" t="s">
        <v>2058</v>
      </c>
      <c r="J4493" s="18" t="s">
        <v>8031</v>
      </c>
    </row>
    <row r="4494" s="12" customFormat="1" ht="42" customHeight="1" spans="1:10">
      <c r="A4494" s="18"/>
      <c r="B4494" s="18"/>
      <c r="C4494" s="18" t="s">
        <v>2060</v>
      </c>
      <c r="D4494" s="18" t="s">
        <v>2061</v>
      </c>
      <c r="E4494" s="18" t="s">
        <v>8032</v>
      </c>
      <c r="F4494" s="18" t="s">
        <v>2055</v>
      </c>
      <c r="G4494" s="18" t="s">
        <v>4290</v>
      </c>
      <c r="H4494" s="18" t="s">
        <v>2093</v>
      </c>
      <c r="I4494" s="18" t="s">
        <v>2065</v>
      </c>
      <c r="J4494" s="18" t="s">
        <v>8033</v>
      </c>
    </row>
    <row r="4495" s="12" customFormat="1" ht="42" customHeight="1" spans="1:10">
      <c r="A4495" s="18"/>
      <c r="B4495" s="18"/>
      <c r="C4495" s="18" t="s">
        <v>2067</v>
      </c>
      <c r="D4495" s="18" t="s">
        <v>2068</v>
      </c>
      <c r="E4495" s="18" t="s">
        <v>2069</v>
      </c>
      <c r="F4495" s="18" t="s">
        <v>2070</v>
      </c>
      <c r="G4495" s="18" t="s">
        <v>2071</v>
      </c>
      <c r="H4495" s="18" t="s">
        <v>2072</v>
      </c>
      <c r="I4495" s="18" t="s">
        <v>2058</v>
      </c>
      <c r="J4495" s="18" t="s">
        <v>4827</v>
      </c>
    </row>
    <row r="4496" s="12" customFormat="1" ht="42" customHeight="1" spans="1:10">
      <c r="A4496" s="18" t="s">
        <v>8753</v>
      </c>
      <c r="B4496" s="18" t="s">
        <v>8754</v>
      </c>
      <c r="C4496" s="18" t="s">
        <v>2052</v>
      </c>
      <c r="D4496" s="18" t="s">
        <v>2053</v>
      </c>
      <c r="E4496" s="18" t="s">
        <v>8755</v>
      </c>
      <c r="F4496" s="18" t="s">
        <v>2055</v>
      </c>
      <c r="G4496" s="18" t="s">
        <v>2403</v>
      </c>
      <c r="H4496" s="18" t="s">
        <v>3529</v>
      </c>
      <c r="I4496" s="18" t="s">
        <v>2058</v>
      </c>
      <c r="J4496" s="18" t="s">
        <v>8756</v>
      </c>
    </row>
    <row r="4497" s="12" customFormat="1" ht="42" customHeight="1" spans="1:10">
      <c r="A4497" s="18"/>
      <c r="B4497" s="18"/>
      <c r="C4497" s="18" t="s">
        <v>2052</v>
      </c>
      <c r="D4497" s="18" t="s">
        <v>2084</v>
      </c>
      <c r="E4497" s="18" t="s">
        <v>8757</v>
      </c>
      <c r="F4497" s="18" t="s">
        <v>2055</v>
      </c>
      <c r="G4497" s="18" t="s">
        <v>8758</v>
      </c>
      <c r="H4497" s="18" t="s">
        <v>2064</v>
      </c>
      <c r="I4497" s="18" t="s">
        <v>2065</v>
      </c>
      <c r="J4497" s="18" t="s">
        <v>8759</v>
      </c>
    </row>
    <row r="4498" s="12" customFormat="1" ht="42" customHeight="1" spans="1:10">
      <c r="A4498" s="18"/>
      <c r="B4498" s="18"/>
      <c r="C4498" s="18" t="s">
        <v>2052</v>
      </c>
      <c r="D4498" s="18" t="s">
        <v>2088</v>
      </c>
      <c r="E4498" s="18" t="s">
        <v>4041</v>
      </c>
      <c r="F4498" s="18" t="s">
        <v>2070</v>
      </c>
      <c r="G4498" s="18" t="s">
        <v>2071</v>
      </c>
      <c r="H4498" s="18" t="s">
        <v>2072</v>
      </c>
      <c r="I4498" s="18" t="s">
        <v>2058</v>
      </c>
      <c r="J4498" s="18" t="s">
        <v>4878</v>
      </c>
    </row>
    <row r="4499" s="12" customFormat="1" ht="42" customHeight="1" spans="1:10">
      <c r="A4499" s="18"/>
      <c r="B4499" s="18"/>
      <c r="C4499" s="18" t="s">
        <v>2060</v>
      </c>
      <c r="D4499" s="18" t="s">
        <v>2061</v>
      </c>
      <c r="E4499" s="18" t="s">
        <v>8760</v>
      </c>
      <c r="F4499" s="18" t="s">
        <v>2055</v>
      </c>
      <c r="G4499" s="18" t="s">
        <v>2063</v>
      </c>
      <c r="H4499" s="18" t="s">
        <v>2064</v>
      </c>
      <c r="I4499" s="18" t="s">
        <v>2065</v>
      </c>
      <c r="J4499" s="18" t="s">
        <v>8761</v>
      </c>
    </row>
    <row r="4500" s="12" customFormat="1" ht="42" customHeight="1" spans="1:10">
      <c r="A4500" s="18"/>
      <c r="B4500" s="18"/>
      <c r="C4500" s="18" t="s">
        <v>2067</v>
      </c>
      <c r="D4500" s="18" t="s">
        <v>2068</v>
      </c>
      <c r="E4500" s="18" t="s">
        <v>2202</v>
      </c>
      <c r="F4500" s="18" t="s">
        <v>2070</v>
      </c>
      <c r="G4500" s="18" t="s">
        <v>2071</v>
      </c>
      <c r="H4500" s="18" t="s">
        <v>2072</v>
      </c>
      <c r="I4500" s="18" t="s">
        <v>2058</v>
      </c>
      <c r="J4500" s="18" t="s">
        <v>2895</v>
      </c>
    </row>
    <row r="4501" s="12" customFormat="1" ht="42" customHeight="1" spans="1:10">
      <c r="A4501" s="18" t="s">
        <v>8762</v>
      </c>
      <c r="B4501" s="18" t="s">
        <v>8763</v>
      </c>
      <c r="C4501" s="18" t="s">
        <v>2052</v>
      </c>
      <c r="D4501" s="18" t="s">
        <v>2053</v>
      </c>
      <c r="E4501" s="18" t="s">
        <v>8764</v>
      </c>
      <c r="F4501" s="18" t="s">
        <v>2055</v>
      </c>
      <c r="G4501" s="18" t="s">
        <v>2362</v>
      </c>
      <c r="H4501" s="18" t="s">
        <v>2100</v>
      </c>
      <c r="I4501" s="18" t="s">
        <v>2058</v>
      </c>
      <c r="J4501" s="18" t="s">
        <v>8765</v>
      </c>
    </row>
    <row r="4502" s="12" customFormat="1" ht="42" customHeight="1" spans="1:10">
      <c r="A4502" s="18"/>
      <c r="B4502" s="18"/>
      <c r="C4502" s="18" t="s">
        <v>2052</v>
      </c>
      <c r="D4502" s="18" t="s">
        <v>2084</v>
      </c>
      <c r="E4502" s="18" t="s">
        <v>8766</v>
      </c>
      <c r="F4502" s="18" t="s">
        <v>2055</v>
      </c>
      <c r="G4502" s="18" t="s">
        <v>2086</v>
      </c>
      <c r="H4502" s="18" t="s">
        <v>2072</v>
      </c>
      <c r="I4502" s="18" t="s">
        <v>2058</v>
      </c>
      <c r="J4502" s="18" t="s">
        <v>8767</v>
      </c>
    </row>
    <row r="4503" s="12" customFormat="1" ht="42" customHeight="1" spans="1:10">
      <c r="A4503" s="18"/>
      <c r="B4503" s="18"/>
      <c r="C4503" s="18" t="s">
        <v>2052</v>
      </c>
      <c r="D4503" s="18" t="s">
        <v>2088</v>
      </c>
      <c r="E4503" s="18" t="s">
        <v>2293</v>
      </c>
      <c r="F4503" s="18" t="s">
        <v>2106</v>
      </c>
      <c r="G4503" s="18" t="s">
        <v>2294</v>
      </c>
      <c r="H4503" s="18" t="s">
        <v>2211</v>
      </c>
      <c r="I4503" s="18" t="s">
        <v>2058</v>
      </c>
      <c r="J4503" s="18" t="s">
        <v>8768</v>
      </c>
    </row>
    <row r="4504" s="12" customFormat="1" ht="42" customHeight="1" spans="1:10">
      <c r="A4504" s="18"/>
      <c r="B4504" s="18"/>
      <c r="C4504" s="18" t="s">
        <v>2052</v>
      </c>
      <c r="D4504" s="18" t="s">
        <v>2110</v>
      </c>
      <c r="E4504" s="18" t="s">
        <v>2111</v>
      </c>
      <c r="F4504" s="18" t="s">
        <v>2106</v>
      </c>
      <c r="G4504" s="18" t="s">
        <v>5706</v>
      </c>
      <c r="H4504" s="18" t="s">
        <v>6325</v>
      </c>
      <c r="I4504" s="18" t="s">
        <v>2058</v>
      </c>
      <c r="J4504" s="18" t="s">
        <v>8769</v>
      </c>
    </row>
    <row r="4505" s="12" customFormat="1" ht="42" customHeight="1" spans="1:10">
      <c r="A4505" s="18"/>
      <c r="B4505" s="18"/>
      <c r="C4505" s="18" t="s">
        <v>2060</v>
      </c>
      <c r="D4505" s="18" t="s">
        <v>2061</v>
      </c>
      <c r="E4505" s="18" t="s">
        <v>8770</v>
      </c>
      <c r="F4505" s="18" t="s">
        <v>2055</v>
      </c>
      <c r="G4505" s="18" t="s">
        <v>3545</v>
      </c>
      <c r="H4505" s="18" t="s">
        <v>2093</v>
      </c>
      <c r="I4505" s="18" t="s">
        <v>2065</v>
      </c>
      <c r="J4505" s="18" t="s">
        <v>8771</v>
      </c>
    </row>
    <row r="4506" s="12" customFormat="1" ht="42" customHeight="1" spans="1:10">
      <c r="A4506" s="18"/>
      <c r="B4506" s="18"/>
      <c r="C4506" s="18" t="s">
        <v>2067</v>
      </c>
      <c r="D4506" s="18" t="s">
        <v>2068</v>
      </c>
      <c r="E4506" s="18" t="s">
        <v>8772</v>
      </c>
      <c r="F4506" s="18" t="s">
        <v>2070</v>
      </c>
      <c r="G4506" s="18" t="s">
        <v>2071</v>
      </c>
      <c r="H4506" s="18" t="s">
        <v>2072</v>
      </c>
      <c r="I4506" s="18" t="s">
        <v>2058</v>
      </c>
      <c r="J4506" s="18" t="s">
        <v>8773</v>
      </c>
    </row>
    <row r="4507" s="12" customFormat="1" ht="42" customHeight="1" spans="1:10">
      <c r="A4507" s="18" t="s">
        <v>8774</v>
      </c>
      <c r="B4507" s="18" t="s">
        <v>8775</v>
      </c>
      <c r="C4507" s="18" t="s">
        <v>2052</v>
      </c>
      <c r="D4507" s="18" t="s">
        <v>2053</v>
      </c>
      <c r="E4507" s="18" t="s">
        <v>8776</v>
      </c>
      <c r="F4507" s="18" t="s">
        <v>2106</v>
      </c>
      <c r="G4507" s="18" t="s">
        <v>8777</v>
      </c>
      <c r="H4507" s="18" t="s">
        <v>2057</v>
      </c>
      <c r="I4507" s="18" t="s">
        <v>2058</v>
      </c>
      <c r="J4507" s="18" t="s">
        <v>8778</v>
      </c>
    </row>
    <row r="4508" s="12" customFormat="1" ht="42" customHeight="1" spans="1:10">
      <c r="A4508" s="18"/>
      <c r="B4508" s="18"/>
      <c r="C4508" s="18" t="s">
        <v>2052</v>
      </c>
      <c r="D4508" s="18" t="s">
        <v>2084</v>
      </c>
      <c r="E4508" s="18" t="s">
        <v>8779</v>
      </c>
      <c r="F4508" s="18" t="s">
        <v>2055</v>
      </c>
      <c r="G4508" s="18" t="s">
        <v>2086</v>
      </c>
      <c r="H4508" s="18" t="s">
        <v>2072</v>
      </c>
      <c r="I4508" s="18" t="s">
        <v>2058</v>
      </c>
      <c r="J4508" s="18" t="s">
        <v>8780</v>
      </c>
    </row>
    <row r="4509" s="12" customFormat="1" ht="42" customHeight="1" spans="1:10">
      <c r="A4509" s="18"/>
      <c r="B4509" s="18"/>
      <c r="C4509" s="18" t="s">
        <v>2052</v>
      </c>
      <c r="D4509" s="18" t="s">
        <v>2088</v>
      </c>
      <c r="E4509" s="18" t="s">
        <v>2293</v>
      </c>
      <c r="F4509" s="18" t="s">
        <v>2106</v>
      </c>
      <c r="G4509" s="18" t="s">
        <v>2294</v>
      </c>
      <c r="H4509" s="18" t="s">
        <v>2108</v>
      </c>
      <c r="I4509" s="18" t="s">
        <v>2058</v>
      </c>
      <c r="J4509" s="18" t="s">
        <v>8768</v>
      </c>
    </row>
    <row r="4510" s="12" customFormat="1" ht="42" customHeight="1" spans="1:10">
      <c r="A4510" s="18"/>
      <c r="B4510" s="18"/>
      <c r="C4510" s="18" t="s">
        <v>2060</v>
      </c>
      <c r="D4510" s="18" t="s">
        <v>2061</v>
      </c>
      <c r="E4510" s="18" t="s">
        <v>8781</v>
      </c>
      <c r="F4510" s="18" t="s">
        <v>2055</v>
      </c>
      <c r="G4510" s="18" t="s">
        <v>8782</v>
      </c>
      <c r="H4510" s="18" t="s">
        <v>2093</v>
      </c>
      <c r="I4510" s="18" t="s">
        <v>2065</v>
      </c>
      <c r="J4510" s="18" t="s">
        <v>8783</v>
      </c>
    </row>
    <row r="4511" s="12" customFormat="1" ht="42" customHeight="1" spans="1:10">
      <c r="A4511" s="18"/>
      <c r="B4511" s="18"/>
      <c r="C4511" s="18" t="s">
        <v>2067</v>
      </c>
      <c r="D4511" s="18" t="s">
        <v>2068</v>
      </c>
      <c r="E4511" s="18" t="s">
        <v>8784</v>
      </c>
      <c r="F4511" s="18" t="s">
        <v>2070</v>
      </c>
      <c r="G4511" s="18" t="s">
        <v>2071</v>
      </c>
      <c r="H4511" s="18" t="s">
        <v>2072</v>
      </c>
      <c r="I4511" s="18" t="s">
        <v>2058</v>
      </c>
      <c r="J4511" s="18" t="s">
        <v>8785</v>
      </c>
    </row>
    <row r="4512" s="12" customFormat="1" ht="42" customHeight="1" spans="1:10">
      <c r="A4512" s="18" t="s">
        <v>8786</v>
      </c>
      <c r="B4512" s="18" t="s">
        <v>8787</v>
      </c>
      <c r="C4512" s="18" t="s">
        <v>2052</v>
      </c>
      <c r="D4512" s="18" t="s">
        <v>2053</v>
      </c>
      <c r="E4512" s="18" t="s">
        <v>8788</v>
      </c>
      <c r="F4512" s="18" t="s">
        <v>2106</v>
      </c>
      <c r="G4512" s="18" t="s">
        <v>2888</v>
      </c>
      <c r="H4512" s="18" t="s">
        <v>2211</v>
      </c>
      <c r="I4512" s="18" t="s">
        <v>2058</v>
      </c>
      <c r="J4512" s="18" t="s">
        <v>8789</v>
      </c>
    </row>
    <row r="4513" s="12" customFormat="1" ht="42" customHeight="1" spans="1:10">
      <c r="A4513" s="18"/>
      <c r="B4513" s="18"/>
      <c r="C4513" s="18" t="s">
        <v>2052</v>
      </c>
      <c r="D4513" s="18" t="s">
        <v>2084</v>
      </c>
      <c r="E4513" s="18" t="s">
        <v>8790</v>
      </c>
      <c r="F4513" s="18" t="s">
        <v>2055</v>
      </c>
      <c r="G4513" s="18" t="s">
        <v>8791</v>
      </c>
      <c r="H4513" s="18" t="s">
        <v>2064</v>
      </c>
      <c r="I4513" s="18" t="s">
        <v>2058</v>
      </c>
      <c r="J4513" s="18" t="s">
        <v>8792</v>
      </c>
    </row>
    <row r="4514" s="12" customFormat="1" ht="42" customHeight="1" spans="1:10">
      <c r="A4514" s="18"/>
      <c r="B4514" s="18"/>
      <c r="C4514" s="18" t="s">
        <v>2052</v>
      </c>
      <c r="D4514" s="18" t="s">
        <v>2084</v>
      </c>
      <c r="E4514" s="18" t="s">
        <v>8793</v>
      </c>
      <c r="F4514" s="18" t="s">
        <v>2055</v>
      </c>
      <c r="G4514" s="18" t="s">
        <v>2086</v>
      </c>
      <c r="H4514" s="18" t="s">
        <v>2072</v>
      </c>
      <c r="I4514" s="18" t="s">
        <v>2058</v>
      </c>
      <c r="J4514" s="18" t="s">
        <v>8794</v>
      </c>
    </row>
    <row r="4515" s="12" customFormat="1" ht="42" customHeight="1" spans="1:10">
      <c r="A4515" s="18"/>
      <c r="B4515" s="18"/>
      <c r="C4515" s="18" t="s">
        <v>2052</v>
      </c>
      <c r="D4515" s="18" t="s">
        <v>2088</v>
      </c>
      <c r="E4515" s="18" t="s">
        <v>8795</v>
      </c>
      <c r="F4515" s="18" t="s">
        <v>2055</v>
      </c>
      <c r="G4515" s="18" t="s">
        <v>2086</v>
      </c>
      <c r="H4515" s="18" t="s">
        <v>2072</v>
      </c>
      <c r="I4515" s="18" t="s">
        <v>2058</v>
      </c>
      <c r="J4515" s="18" t="s">
        <v>8796</v>
      </c>
    </row>
    <row r="4516" s="12" customFormat="1" ht="42" customHeight="1" spans="1:10">
      <c r="A4516" s="18"/>
      <c r="B4516" s="18"/>
      <c r="C4516" s="18" t="s">
        <v>2052</v>
      </c>
      <c r="D4516" s="18" t="s">
        <v>2110</v>
      </c>
      <c r="E4516" s="18" t="s">
        <v>2111</v>
      </c>
      <c r="F4516" s="18" t="s">
        <v>2106</v>
      </c>
      <c r="G4516" s="18" t="s">
        <v>2366</v>
      </c>
      <c r="H4516" s="18" t="s">
        <v>3863</v>
      </c>
      <c r="I4516" s="18" t="s">
        <v>2058</v>
      </c>
      <c r="J4516" s="18" t="s">
        <v>8797</v>
      </c>
    </row>
    <row r="4517" s="12" customFormat="1" ht="42" customHeight="1" spans="1:10">
      <c r="A4517" s="18"/>
      <c r="B4517" s="18"/>
      <c r="C4517" s="18" t="s">
        <v>2060</v>
      </c>
      <c r="D4517" s="18" t="s">
        <v>2061</v>
      </c>
      <c r="E4517" s="18" t="s">
        <v>8798</v>
      </c>
      <c r="F4517" s="18" t="s">
        <v>2055</v>
      </c>
      <c r="G4517" s="18" t="s">
        <v>2114</v>
      </c>
      <c r="H4517" s="18" t="s">
        <v>2064</v>
      </c>
      <c r="I4517" s="18" t="s">
        <v>2065</v>
      </c>
      <c r="J4517" s="18" t="s">
        <v>8799</v>
      </c>
    </row>
    <row r="4518" s="12" customFormat="1" ht="42" customHeight="1" spans="1:10">
      <c r="A4518" s="18"/>
      <c r="B4518" s="18"/>
      <c r="C4518" s="18" t="s">
        <v>2067</v>
      </c>
      <c r="D4518" s="18" t="s">
        <v>2068</v>
      </c>
      <c r="E4518" s="18" t="s">
        <v>2258</v>
      </c>
      <c r="F4518" s="18" t="s">
        <v>2070</v>
      </c>
      <c r="G4518" s="18" t="s">
        <v>2469</v>
      </c>
      <c r="H4518" s="18" t="s">
        <v>2072</v>
      </c>
      <c r="I4518" s="18" t="s">
        <v>2058</v>
      </c>
      <c r="J4518" s="18" t="s">
        <v>8800</v>
      </c>
    </row>
    <row r="4519" s="12" customFormat="1" ht="42" customHeight="1" spans="1:10">
      <c r="A4519" s="18" t="s">
        <v>8801</v>
      </c>
      <c r="B4519" s="18" t="s">
        <v>8802</v>
      </c>
      <c r="C4519" s="18" t="s">
        <v>2052</v>
      </c>
      <c r="D4519" s="18" t="s">
        <v>2053</v>
      </c>
      <c r="E4519" s="18" t="s">
        <v>8803</v>
      </c>
      <c r="F4519" s="18" t="s">
        <v>2106</v>
      </c>
      <c r="G4519" s="18" t="s">
        <v>2888</v>
      </c>
      <c r="H4519" s="18" t="s">
        <v>2057</v>
      </c>
      <c r="I4519" s="18" t="s">
        <v>2058</v>
      </c>
      <c r="J4519" s="18" t="s">
        <v>8804</v>
      </c>
    </row>
    <row r="4520" s="12" customFormat="1" ht="42" customHeight="1" spans="1:10">
      <c r="A4520" s="18"/>
      <c r="B4520" s="18"/>
      <c r="C4520" s="18" t="s">
        <v>2052</v>
      </c>
      <c r="D4520" s="18" t="s">
        <v>2084</v>
      </c>
      <c r="E4520" s="18" t="s">
        <v>2889</v>
      </c>
      <c r="F4520" s="18" t="s">
        <v>2055</v>
      </c>
      <c r="G4520" s="18" t="s">
        <v>2063</v>
      </c>
      <c r="H4520" s="18" t="s">
        <v>2211</v>
      </c>
      <c r="I4520" s="18" t="s">
        <v>2065</v>
      </c>
      <c r="J4520" s="18" t="s">
        <v>2890</v>
      </c>
    </row>
    <row r="4521" s="12" customFormat="1" ht="42" customHeight="1" spans="1:10">
      <c r="A4521" s="18"/>
      <c r="B4521" s="18"/>
      <c r="C4521" s="18" t="s">
        <v>2060</v>
      </c>
      <c r="D4521" s="18" t="s">
        <v>2061</v>
      </c>
      <c r="E4521" s="18" t="s">
        <v>8805</v>
      </c>
      <c r="F4521" s="18" t="s">
        <v>2055</v>
      </c>
      <c r="G4521" s="18" t="s">
        <v>2114</v>
      </c>
      <c r="H4521" s="18" t="s">
        <v>2211</v>
      </c>
      <c r="I4521" s="18" t="s">
        <v>2065</v>
      </c>
      <c r="J4521" s="18" t="s">
        <v>8806</v>
      </c>
    </row>
    <row r="4522" s="12" customFormat="1" ht="42" customHeight="1" spans="1:10">
      <c r="A4522" s="18"/>
      <c r="B4522" s="18"/>
      <c r="C4522" s="18" t="s">
        <v>2067</v>
      </c>
      <c r="D4522" s="18" t="s">
        <v>2068</v>
      </c>
      <c r="E4522" s="18" t="s">
        <v>8807</v>
      </c>
      <c r="F4522" s="18" t="s">
        <v>2070</v>
      </c>
      <c r="G4522" s="18" t="s">
        <v>2469</v>
      </c>
      <c r="H4522" s="18" t="s">
        <v>2072</v>
      </c>
      <c r="I4522" s="18" t="s">
        <v>2058</v>
      </c>
      <c r="J4522" s="18" t="s">
        <v>8808</v>
      </c>
    </row>
    <row r="4523" s="12" customFormat="1" ht="42" customHeight="1" spans="1:10">
      <c r="A4523" s="18" t="s">
        <v>8809</v>
      </c>
      <c r="B4523" s="18" t="s">
        <v>8810</v>
      </c>
      <c r="C4523" s="18" t="s">
        <v>2052</v>
      </c>
      <c r="D4523" s="18" t="s">
        <v>2053</v>
      </c>
      <c r="E4523" s="18" t="s">
        <v>8811</v>
      </c>
      <c r="F4523" s="18" t="s">
        <v>2106</v>
      </c>
      <c r="G4523" s="18" t="s">
        <v>8812</v>
      </c>
      <c r="H4523" s="18" t="s">
        <v>2100</v>
      </c>
      <c r="I4523" s="18" t="s">
        <v>2058</v>
      </c>
      <c r="J4523" s="18" t="s">
        <v>8813</v>
      </c>
    </row>
    <row r="4524" s="12" customFormat="1" ht="42" customHeight="1" spans="1:10">
      <c r="A4524" s="18"/>
      <c r="B4524" s="18"/>
      <c r="C4524" s="18" t="s">
        <v>2052</v>
      </c>
      <c r="D4524" s="18" t="s">
        <v>2053</v>
      </c>
      <c r="E4524" s="18" t="s">
        <v>8814</v>
      </c>
      <c r="F4524" s="18" t="s">
        <v>2055</v>
      </c>
      <c r="G4524" s="18" t="s">
        <v>2086</v>
      </c>
      <c r="H4524" s="18" t="s">
        <v>2072</v>
      </c>
      <c r="I4524" s="18" t="s">
        <v>2058</v>
      </c>
      <c r="J4524" s="18" t="s">
        <v>8815</v>
      </c>
    </row>
    <row r="4525" s="12" customFormat="1" ht="42" customHeight="1" spans="1:10">
      <c r="A4525" s="18"/>
      <c r="B4525" s="18"/>
      <c r="C4525" s="18" t="s">
        <v>2052</v>
      </c>
      <c r="D4525" s="18" t="s">
        <v>2084</v>
      </c>
      <c r="E4525" s="18" t="s">
        <v>8816</v>
      </c>
      <c r="F4525" s="18" t="s">
        <v>2055</v>
      </c>
      <c r="G4525" s="18" t="s">
        <v>2086</v>
      </c>
      <c r="H4525" s="18" t="s">
        <v>2072</v>
      </c>
      <c r="I4525" s="18" t="s">
        <v>2058</v>
      </c>
      <c r="J4525" s="18" t="s">
        <v>8817</v>
      </c>
    </row>
    <row r="4526" s="12" customFormat="1" ht="42" customHeight="1" spans="1:10">
      <c r="A4526" s="18"/>
      <c r="B4526" s="18"/>
      <c r="C4526" s="18" t="s">
        <v>2052</v>
      </c>
      <c r="D4526" s="18" t="s">
        <v>2084</v>
      </c>
      <c r="E4526" s="18" t="s">
        <v>8818</v>
      </c>
      <c r="F4526" s="18" t="s">
        <v>2070</v>
      </c>
      <c r="G4526" s="18" t="s">
        <v>2103</v>
      </c>
      <c r="H4526" s="18" t="s">
        <v>2072</v>
      </c>
      <c r="I4526" s="18" t="s">
        <v>2058</v>
      </c>
      <c r="J4526" s="18" t="s">
        <v>8819</v>
      </c>
    </row>
    <row r="4527" s="12" customFormat="1" ht="42" customHeight="1" spans="1:10">
      <c r="A4527" s="18"/>
      <c r="B4527" s="18"/>
      <c r="C4527" s="18" t="s">
        <v>2052</v>
      </c>
      <c r="D4527" s="18" t="s">
        <v>2088</v>
      </c>
      <c r="E4527" s="18" t="s">
        <v>8820</v>
      </c>
      <c r="F4527" s="18" t="s">
        <v>2055</v>
      </c>
      <c r="G4527" s="18" t="s">
        <v>2141</v>
      </c>
      <c r="H4527" s="18" t="s">
        <v>2064</v>
      </c>
      <c r="I4527" s="18" t="s">
        <v>2065</v>
      </c>
      <c r="J4527" s="18" t="s">
        <v>8821</v>
      </c>
    </row>
    <row r="4528" s="12" customFormat="1" ht="42" customHeight="1" spans="1:10">
      <c r="A4528" s="18"/>
      <c r="B4528" s="18"/>
      <c r="C4528" s="18" t="s">
        <v>2052</v>
      </c>
      <c r="D4528" s="18" t="s">
        <v>2110</v>
      </c>
      <c r="E4528" s="18" t="s">
        <v>2111</v>
      </c>
      <c r="F4528" s="18" t="s">
        <v>2106</v>
      </c>
      <c r="G4528" s="18" t="s">
        <v>7202</v>
      </c>
      <c r="H4528" s="18" t="s">
        <v>3863</v>
      </c>
      <c r="I4528" s="18" t="s">
        <v>2058</v>
      </c>
      <c r="J4528" s="18" t="s">
        <v>8744</v>
      </c>
    </row>
    <row r="4529" s="12" customFormat="1" ht="42" customHeight="1" spans="1:10">
      <c r="A4529" s="18"/>
      <c r="B4529" s="18"/>
      <c r="C4529" s="18" t="s">
        <v>2060</v>
      </c>
      <c r="D4529" s="18" t="s">
        <v>2061</v>
      </c>
      <c r="E4529" s="18" t="s">
        <v>8822</v>
      </c>
      <c r="F4529" s="18" t="s">
        <v>2055</v>
      </c>
      <c r="G4529" s="18" t="s">
        <v>2678</v>
      </c>
      <c r="H4529" s="18" t="s">
        <v>2064</v>
      </c>
      <c r="I4529" s="18" t="s">
        <v>2065</v>
      </c>
      <c r="J4529" s="18" t="s">
        <v>8823</v>
      </c>
    </row>
    <row r="4530" s="12" customFormat="1" ht="42" customHeight="1" spans="1:10">
      <c r="A4530" s="18"/>
      <c r="B4530" s="18"/>
      <c r="C4530" s="18" t="s">
        <v>2060</v>
      </c>
      <c r="D4530" s="18" t="s">
        <v>2061</v>
      </c>
      <c r="E4530" s="18" t="s">
        <v>8824</v>
      </c>
      <c r="F4530" s="18" t="s">
        <v>2055</v>
      </c>
      <c r="G4530" s="18" t="s">
        <v>2114</v>
      </c>
      <c r="H4530" s="18" t="s">
        <v>2064</v>
      </c>
      <c r="I4530" s="18" t="s">
        <v>2065</v>
      </c>
      <c r="J4530" s="18" t="s">
        <v>8825</v>
      </c>
    </row>
    <row r="4531" s="12" customFormat="1" ht="42" customHeight="1" spans="1:10">
      <c r="A4531" s="18"/>
      <c r="B4531" s="18"/>
      <c r="C4531" s="18" t="s">
        <v>2067</v>
      </c>
      <c r="D4531" s="18" t="s">
        <v>2068</v>
      </c>
      <c r="E4531" s="18" t="s">
        <v>2258</v>
      </c>
      <c r="F4531" s="18" t="s">
        <v>2070</v>
      </c>
      <c r="G4531" s="18" t="s">
        <v>2071</v>
      </c>
      <c r="H4531" s="18" t="s">
        <v>2072</v>
      </c>
      <c r="I4531" s="18" t="s">
        <v>2058</v>
      </c>
      <c r="J4531" s="18" t="s">
        <v>2259</v>
      </c>
    </row>
    <row r="4532" s="12" customFormat="1" ht="42" customHeight="1" spans="1:10">
      <c r="A4532" s="18" t="s">
        <v>8826</v>
      </c>
      <c r="B4532" s="18" t="s">
        <v>8827</v>
      </c>
      <c r="C4532" s="18" t="s">
        <v>2052</v>
      </c>
      <c r="D4532" s="18" t="s">
        <v>2053</v>
      </c>
      <c r="E4532" s="18" t="s">
        <v>8828</v>
      </c>
      <c r="F4532" s="18" t="s">
        <v>2055</v>
      </c>
      <c r="G4532" s="18" t="s">
        <v>8829</v>
      </c>
      <c r="H4532" s="18" t="s">
        <v>2100</v>
      </c>
      <c r="I4532" s="18" t="s">
        <v>2058</v>
      </c>
      <c r="J4532" s="18" t="s">
        <v>8830</v>
      </c>
    </row>
    <row r="4533" s="12" customFormat="1" ht="42" customHeight="1" spans="1:10">
      <c r="A4533" s="18"/>
      <c r="B4533" s="18"/>
      <c r="C4533" s="18" t="s">
        <v>2052</v>
      </c>
      <c r="D4533" s="18" t="s">
        <v>2084</v>
      </c>
      <c r="E4533" s="18" t="s">
        <v>8831</v>
      </c>
      <c r="F4533" s="18" t="s">
        <v>2055</v>
      </c>
      <c r="G4533" s="18" t="s">
        <v>2086</v>
      </c>
      <c r="H4533" s="18" t="s">
        <v>2072</v>
      </c>
      <c r="I4533" s="18" t="s">
        <v>2058</v>
      </c>
      <c r="J4533" s="18" t="s">
        <v>8832</v>
      </c>
    </row>
    <row r="4534" s="12" customFormat="1" ht="42" customHeight="1" spans="1:10">
      <c r="A4534" s="18"/>
      <c r="B4534" s="18"/>
      <c r="C4534" s="18" t="s">
        <v>2052</v>
      </c>
      <c r="D4534" s="18" t="s">
        <v>2084</v>
      </c>
      <c r="E4534" s="18" t="s">
        <v>8833</v>
      </c>
      <c r="F4534" s="18" t="s">
        <v>2055</v>
      </c>
      <c r="G4534" s="18" t="s">
        <v>8834</v>
      </c>
      <c r="H4534" s="18" t="s">
        <v>2064</v>
      </c>
      <c r="I4534" s="18" t="s">
        <v>2065</v>
      </c>
      <c r="J4534" s="18" t="s">
        <v>8835</v>
      </c>
    </row>
    <row r="4535" s="12" customFormat="1" ht="42" customHeight="1" spans="1:10">
      <c r="A4535" s="18"/>
      <c r="B4535" s="18"/>
      <c r="C4535" s="18" t="s">
        <v>2052</v>
      </c>
      <c r="D4535" s="18" t="s">
        <v>2088</v>
      </c>
      <c r="E4535" s="18" t="s">
        <v>8836</v>
      </c>
      <c r="F4535" s="18" t="s">
        <v>2055</v>
      </c>
      <c r="G4535" s="18" t="s">
        <v>2141</v>
      </c>
      <c r="H4535" s="18" t="s">
        <v>2064</v>
      </c>
      <c r="I4535" s="18" t="s">
        <v>2065</v>
      </c>
      <c r="J4535" s="18" t="s">
        <v>8837</v>
      </c>
    </row>
    <row r="4536" s="12" customFormat="1" ht="42" customHeight="1" spans="1:10">
      <c r="A4536" s="18"/>
      <c r="B4536" s="18"/>
      <c r="C4536" s="18" t="s">
        <v>2060</v>
      </c>
      <c r="D4536" s="18" t="s">
        <v>2061</v>
      </c>
      <c r="E4536" s="18" t="s">
        <v>8838</v>
      </c>
      <c r="F4536" s="18" t="s">
        <v>2055</v>
      </c>
      <c r="G4536" s="18" t="s">
        <v>2466</v>
      </c>
      <c r="H4536" s="18" t="s">
        <v>2064</v>
      </c>
      <c r="I4536" s="18" t="s">
        <v>2065</v>
      </c>
      <c r="J4536" s="18" t="s">
        <v>8839</v>
      </c>
    </row>
    <row r="4537" s="12" customFormat="1" ht="42" customHeight="1" spans="1:10">
      <c r="A4537" s="18"/>
      <c r="B4537" s="18"/>
      <c r="C4537" s="18" t="s">
        <v>2067</v>
      </c>
      <c r="D4537" s="18" t="s">
        <v>2068</v>
      </c>
      <c r="E4537" s="18" t="s">
        <v>2202</v>
      </c>
      <c r="F4537" s="18" t="s">
        <v>2070</v>
      </c>
      <c r="G4537" s="18" t="s">
        <v>2071</v>
      </c>
      <c r="H4537" s="18" t="s">
        <v>2072</v>
      </c>
      <c r="I4537" s="18" t="s">
        <v>2058</v>
      </c>
      <c r="J4537" s="18" t="s">
        <v>2399</v>
      </c>
    </row>
    <row r="4538" s="12" customFormat="1" ht="42" customHeight="1" spans="1:10">
      <c r="A4538" s="18"/>
      <c r="B4538" s="18"/>
      <c r="C4538" s="18" t="s">
        <v>2067</v>
      </c>
      <c r="D4538" s="18" t="s">
        <v>2068</v>
      </c>
      <c r="E4538" s="18" t="s">
        <v>2258</v>
      </c>
      <c r="F4538" s="18" t="s">
        <v>2070</v>
      </c>
      <c r="G4538" s="18" t="s">
        <v>2071</v>
      </c>
      <c r="H4538" s="18" t="s">
        <v>2072</v>
      </c>
      <c r="I4538" s="18" t="s">
        <v>2058</v>
      </c>
      <c r="J4538" s="18" t="s">
        <v>2259</v>
      </c>
    </row>
    <row r="4539" s="12" customFormat="1" ht="42" customHeight="1" spans="1:10">
      <c r="A4539" s="18" t="s">
        <v>8840</v>
      </c>
      <c r="B4539" s="18" t="s">
        <v>8841</v>
      </c>
      <c r="C4539" s="18" t="s">
        <v>2052</v>
      </c>
      <c r="D4539" s="18" t="s">
        <v>2053</v>
      </c>
      <c r="E4539" s="18" t="s">
        <v>8842</v>
      </c>
      <c r="F4539" s="18" t="s">
        <v>2055</v>
      </c>
      <c r="G4539" s="18" t="s">
        <v>8843</v>
      </c>
      <c r="H4539" s="18" t="s">
        <v>2057</v>
      </c>
      <c r="I4539" s="18" t="s">
        <v>2058</v>
      </c>
      <c r="J4539" s="18" t="s">
        <v>8844</v>
      </c>
    </row>
    <row r="4540" s="12" customFormat="1" ht="42" customHeight="1" spans="1:10">
      <c r="A4540" s="18"/>
      <c r="B4540" s="18"/>
      <c r="C4540" s="18" t="s">
        <v>2052</v>
      </c>
      <c r="D4540" s="18" t="s">
        <v>2053</v>
      </c>
      <c r="E4540" s="18" t="s">
        <v>8845</v>
      </c>
      <c r="F4540" s="18" t="s">
        <v>2055</v>
      </c>
      <c r="G4540" s="18" t="s">
        <v>8843</v>
      </c>
      <c r="H4540" s="18" t="s">
        <v>2057</v>
      </c>
      <c r="I4540" s="18" t="s">
        <v>2058</v>
      </c>
      <c r="J4540" s="18" t="s">
        <v>8846</v>
      </c>
    </row>
    <row r="4541" s="12" customFormat="1" ht="42" customHeight="1" spans="1:10">
      <c r="A4541" s="18"/>
      <c r="B4541" s="18"/>
      <c r="C4541" s="18" t="s">
        <v>2052</v>
      </c>
      <c r="D4541" s="18" t="s">
        <v>2053</v>
      </c>
      <c r="E4541" s="18" t="s">
        <v>8847</v>
      </c>
      <c r="F4541" s="18" t="s">
        <v>2055</v>
      </c>
      <c r="G4541" s="18" t="s">
        <v>8848</v>
      </c>
      <c r="H4541" s="18" t="s">
        <v>2057</v>
      </c>
      <c r="I4541" s="18" t="s">
        <v>2058</v>
      </c>
      <c r="J4541" s="18" t="s">
        <v>8849</v>
      </c>
    </row>
    <row r="4542" s="12" customFormat="1" ht="42" customHeight="1" spans="1:10">
      <c r="A4542" s="18"/>
      <c r="B4542" s="18"/>
      <c r="C4542" s="18" t="s">
        <v>2052</v>
      </c>
      <c r="D4542" s="18" t="s">
        <v>2053</v>
      </c>
      <c r="E4542" s="18" t="s">
        <v>8850</v>
      </c>
      <c r="F4542" s="18" t="s">
        <v>2055</v>
      </c>
      <c r="G4542" s="18" t="s">
        <v>8843</v>
      </c>
      <c r="H4542" s="18" t="s">
        <v>2057</v>
      </c>
      <c r="I4542" s="18" t="s">
        <v>2058</v>
      </c>
      <c r="J4542" s="18" t="s">
        <v>8851</v>
      </c>
    </row>
    <row r="4543" s="12" customFormat="1" ht="42" customHeight="1" spans="1:10">
      <c r="A4543" s="18"/>
      <c r="B4543" s="18"/>
      <c r="C4543" s="18" t="s">
        <v>2052</v>
      </c>
      <c r="D4543" s="18" t="s">
        <v>2053</v>
      </c>
      <c r="E4543" s="18" t="s">
        <v>8852</v>
      </c>
      <c r="F4543" s="18" t="s">
        <v>2106</v>
      </c>
      <c r="G4543" s="18" t="s">
        <v>2888</v>
      </c>
      <c r="H4543" s="18" t="s">
        <v>2057</v>
      </c>
      <c r="I4543" s="18" t="s">
        <v>2058</v>
      </c>
      <c r="J4543" s="18" t="s">
        <v>8853</v>
      </c>
    </row>
    <row r="4544" s="12" customFormat="1" ht="42" customHeight="1" spans="1:10">
      <c r="A4544" s="18"/>
      <c r="B4544" s="18"/>
      <c r="C4544" s="18" t="s">
        <v>2052</v>
      </c>
      <c r="D4544" s="18" t="s">
        <v>2053</v>
      </c>
      <c r="E4544" s="18" t="s">
        <v>8854</v>
      </c>
      <c r="F4544" s="18" t="s">
        <v>2106</v>
      </c>
      <c r="G4544" s="18" t="s">
        <v>2888</v>
      </c>
      <c r="H4544" s="18" t="s">
        <v>2057</v>
      </c>
      <c r="I4544" s="18" t="s">
        <v>2058</v>
      </c>
      <c r="J4544" s="18" t="s">
        <v>8855</v>
      </c>
    </row>
    <row r="4545" s="12" customFormat="1" ht="42" customHeight="1" spans="1:10">
      <c r="A4545" s="18"/>
      <c r="B4545" s="18"/>
      <c r="C4545" s="18" t="s">
        <v>2052</v>
      </c>
      <c r="D4545" s="18" t="s">
        <v>2084</v>
      </c>
      <c r="E4545" s="18" t="s">
        <v>8856</v>
      </c>
      <c r="F4545" s="18" t="s">
        <v>2055</v>
      </c>
      <c r="G4545" s="18" t="s">
        <v>2086</v>
      </c>
      <c r="H4545" s="18" t="s">
        <v>2072</v>
      </c>
      <c r="I4545" s="18" t="s">
        <v>2058</v>
      </c>
      <c r="J4545" s="18" t="s">
        <v>8857</v>
      </c>
    </row>
    <row r="4546" s="12" customFormat="1" ht="42" customHeight="1" spans="1:10">
      <c r="A4546" s="18"/>
      <c r="B4546" s="18"/>
      <c r="C4546" s="18" t="s">
        <v>2052</v>
      </c>
      <c r="D4546" s="18" t="s">
        <v>2088</v>
      </c>
      <c r="E4546" s="18" t="s">
        <v>8858</v>
      </c>
      <c r="F4546" s="18" t="s">
        <v>2055</v>
      </c>
      <c r="G4546" s="18" t="s">
        <v>2141</v>
      </c>
      <c r="H4546" s="18" t="s">
        <v>2093</v>
      </c>
      <c r="I4546" s="18" t="s">
        <v>2065</v>
      </c>
      <c r="J4546" s="18" t="s">
        <v>8859</v>
      </c>
    </row>
    <row r="4547" s="12" customFormat="1" ht="42" customHeight="1" spans="1:10">
      <c r="A4547" s="18"/>
      <c r="B4547" s="18"/>
      <c r="C4547" s="18" t="s">
        <v>2060</v>
      </c>
      <c r="D4547" s="18" t="s">
        <v>2061</v>
      </c>
      <c r="E4547" s="18" t="s">
        <v>8860</v>
      </c>
      <c r="F4547" s="18" t="s">
        <v>2055</v>
      </c>
      <c r="G4547" s="18" t="s">
        <v>8861</v>
      </c>
      <c r="H4547" s="18" t="s">
        <v>2064</v>
      </c>
      <c r="I4547" s="18" t="s">
        <v>2065</v>
      </c>
      <c r="J4547" s="18" t="s">
        <v>8862</v>
      </c>
    </row>
    <row r="4548" s="12" customFormat="1" ht="42" customHeight="1" spans="1:10">
      <c r="A4548" s="18"/>
      <c r="B4548" s="18"/>
      <c r="C4548" s="18" t="s">
        <v>2060</v>
      </c>
      <c r="D4548" s="18" t="s">
        <v>2061</v>
      </c>
      <c r="E4548" s="18" t="s">
        <v>8863</v>
      </c>
      <c r="F4548" s="18" t="s">
        <v>2055</v>
      </c>
      <c r="G4548" s="18" t="s">
        <v>8864</v>
      </c>
      <c r="H4548" s="18" t="s">
        <v>2064</v>
      </c>
      <c r="I4548" s="18" t="s">
        <v>2065</v>
      </c>
      <c r="J4548" s="18" t="s">
        <v>8865</v>
      </c>
    </row>
    <row r="4549" s="12" customFormat="1" ht="42" customHeight="1" spans="1:10">
      <c r="A4549" s="18"/>
      <c r="B4549" s="18"/>
      <c r="C4549" s="18" t="s">
        <v>2067</v>
      </c>
      <c r="D4549" s="18" t="s">
        <v>2068</v>
      </c>
      <c r="E4549" s="18" t="s">
        <v>8866</v>
      </c>
      <c r="F4549" s="18" t="s">
        <v>2070</v>
      </c>
      <c r="G4549" s="18" t="s">
        <v>2071</v>
      </c>
      <c r="H4549" s="18" t="s">
        <v>2072</v>
      </c>
      <c r="I4549" s="18" t="s">
        <v>2058</v>
      </c>
      <c r="J4549" s="18" t="s">
        <v>2895</v>
      </c>
    </row>
    <row r="4550" s="12" customFormat="1" ht="42" customHeight="1" spans="1:10">
      <c r="A4550" s="19" t="s">
        <v>8867</v>
      </c>
      <c r="B4550" s="20"/>
      <c r="C4550" s="20"/>
      <c r="D4550" s="20"/>
      <c r="E4550" s="20"/>
      <c r="F4550" s="20"/>
      <c r="G4550" s="20"/>
      <c r="H4550" s="20"/>
      <c r="I4550" s="20"/>
      <c r="J4550" s="20"/>
    </row>
    <row r="4551" s="12" customFormat="1" ht="42" customHeight="1" spans="1:10">
      <c r="A4551" s="18" t="s">
        <v>8868</v>
      </c>
      <c r="B4551" s="18" t="s">
        <v>8869</v>
      </c>
      <c r="C4551" s="18" t="s">
        <v>2052</v>
      </c>
      <c r="D4551" s="18" t="s">
        <v>2053</v>
      </c>
      <c r="E4551" s="18" t="s">
        <v>8870</v>
      </c>
      <c r="F4551" s="18" t="s">
        <v>2106</v>
      </c>
      <c r="G4551" s="18" t="s">
        <v>2888</v>
      </c>
      <c r="H4551" s="18" t="s">
        <v>2057</v>
      </c>
      <c r="I4551" s="18" t="s">
        <v>2058</v>
      </c>
      <c r="J4551" s="18" t="s">
        <v>8853</v>
      </c>
    </row>
    <row r="4552" s="12" customFormat="1" ht="42" customHeight="1" spans="1:10">
      <c r="A4552" s="18"/>
      <c r="B4552" s="18"/>
      <c r="C4552" s="18" t="s">
        <v>2052</v>
      </c>
      <c r="D4552" s="18" t="s">
        <v>2084</v>
      </c>
      <c r="E4552" s="18" t="s">
        <v>8871</v>
      </c>
      <c r="F4552" s="18" t="s">
        <v>2055</v>
      </c>
      <c r="G4552" s="18" t="s">
        <v>2086</v>
      </c>
      <c r="H4552" s="18" t="s">
        <v>2072</v>
      </c>
      <c r="I4552" s="18" t="s">
        <v>2058</v>
      </c>
      <c r="J4552" s="18" t="s">
        <v>8872</v>
      </c>
    </row>
    <row r="4553" s="12" customFormat="1" ht="42" customHeight="1" spans="1:10">
      <c r="A4553" s="18"/>
      <c r="B4553" s="18"/>
      <c r="C4553" s="18" t="s">
        <v>2052</v>
      </c>
      <c r="D4553" s="18" t="s">
        <v>2088</v>
      </c>
      <c r="E4553" s="18" t="s">
        <v>3693</v>
      </c>
      <c r="F4553" s="18" t="s">
        <v>2055</v>
      </c>
      <c r="G4553" s="18" t="s">
        <v>2141</v>
      </c>
      <c r="H4553" s="18" t="s">
        <v>2093</v>
      </c>
      <c r="I4553" s="18" t="s">
        <v>2065</v>
      </c>
      <c r="J4553" s="18" t="s">
        <v>8873</v>
      </c>
    </row>
    <row r="4554" s="12" customFormat="1" ht="42" customHeight="1" spans="1:10">
      <c r="A4554" s="18"/>
      <c r="B4554" s="18"/>
      <c r="C4554" s="18" t="s">
        <v>2052</v>
      </c>
      <c r="D4554" s="18" t="s">
        <v>2110</v>
      </c>
      <c r="E4554" s="18" t="s">
        <v>2111</v>
      </c>
      <c r="F4554" s="18" t="s">
        <v>2106</v>
      </c>
      <c r="G4554" s="18" t="s">
        <v>2761</v>
      </c>
      <c r="H4554" s="18" t="s">
        <v>2233</v>
      </c>
      <c r="I4554" s="18" t="s">
        <v>2058</v>
      </c>
      <c r="J4554" s="18" t="s">
        <v>8874</v>
      </c>
    </row>
    <row r="4555" s="12" customFormat="1" ht="42" customHeight="1" spans="1:10">
      <c r="A4555" s="18"/>
      <c r="B4555" s="18"/>
      <c r="C4555" s="18" t="s">
        <v>2060</v>
      </c>
      <c r="D4555" s="18" t="s">
        <v>2061</v>
      </c>
      <c r="E4555" s="18" t="s">
        <v>8875</v>
      </c>
      <c r="F4555" s="18" t="s">
        <v>2055</v>
      </c>
      <c r="G4555" s="18" t="s">
        <v>8864</v>
      </c>
      <c r="H4555" s="18" t="s">
        <v>2093</v>
      </c>
      <c r="I4555" s="18" t="s">
        <v>2065</v>
      </c>
      <c r="J4555" s="18" t="s">
        <v>8876</v>
      </c>
    </row>
    <row r="4556" s="12" customFormat="1" ht="42" customHeight="1" spans="1:10">
      <c r="A4556" s="18"/>
      <c r="B4556" s="18"/>
      <c r="C4556" s="18" t="s">
        <v>2067</v>
      </c>
      <c r="D4556" s="18" t="s">
        <v>2068</v>
      </c>
      <c r="E4556" s="18" t="s">
        <v>8877</v>
      </c>
      <c r="F4556" s="18" t="s">
        <v>2070</v>
      </c>
      <c r="G4556" s="18" t="s">
        <v>2071</v>
      </c>
      <c r="H4556" s="18" t="s">
        <v>2072</v>
      </c>
      <c r="I4556" s="18" t="s">
        <v>2058</v>
      </c>
      <c r="J4556" s="18" t="s">
        <v>2895</v>
      </c>
    </row>
    <row r="4557" s="12" customFormat="1" ht="42" customHeight="1" spans="1:10">
      <c r="A4557" s="18" t="s">
        <v>8878</v>
      </c>
      <c r="B4557" s="18" t="s">
        <v>8879</v>
      </c>
      <c r="C4557" s="18" t="s">
        <v>2052</v>
      </c>
      <c r="D4557" s="18" t="s">
        <v>2053</v>
      </c>
      <c r="E4557" s="18" t="s">
        <v>8870</v>
      </c>
      <c r="F4557" s="18" t="s">
        <v>2055</v>
      </c>
      <c r="G4557" s="18" t="s">
        <v>8880</v>
      </c>
      <c r="H4557" s="18" t="s">
        <v>7450</v>
      </c>
      <c r="I4557" s="18" t="s">
        <v>2065</v>
      </c>
      <c r="J4557" s="18" t="s">
        <v>8853</v>
      </c>
    </row>
    <row r="4558" s="12" customFormat="1" ht="42" customHeight="1" spans="1:10">
      <c r="A4558" s="18"/>
      <c r="B4558" s="18"/>
      <c r="C4558" s="18" t="s">
        <v>2052</v>
      </c>
      <c r="D4558" s="18" t="s">
        <v>2084</v>
      </c>
      <c r="E4558" s="18" t="s">
        <v>8881</v>
      </c>
      <c r="F4558" s="18" t="s">
        <v>2055</v>
      </c>
      <c r="G4558" s="18" t="s">
        <v>2086</v>
      </c>
      <c r="H4558" s="18" t="s">
        <v>2072</v>
      </c>
      <c r="I4558" s="18" t="s">
        <v>2058</v>
      </c>
      <c r="J4558" s="18" t="s">
        <v>8882</v>
      </c>
    </row>
    <row r="4559" s="12" customFormat="1" ht="42" customHeight="1" spans="1:10">
      <c r="A4559" s="18"/>
      <c r="B4559" s="18"/>
      <c r="C4559" s="18" t="s">
        <v>2052</v>
      </c>
      <c r="D4559" s="18" t="s">
        <v>2084</v>
      </c>
      <c r="E4559" s="18" t="s">
        <v>8883</v>
      </c>
      <c r="F4559" s="18" t="s">
        <v>2055</v>
      </c>
      <c r="G4559" s="18" t="s">
        <v>2086</v>
      </c>
      <c r="H4559" s="18" t="s">
        <v>2072</v>
      </c>
      <c r="I4559" s="18" t="s">
        <v>2058</v>
      </c>
      <c r="J4559" s="18" t="s">
        <v>8884</v>
      </c>
    </row>
    <row r="4560" s="12" customFormat="1" ht="42" customHeight="1" spans="1:10">
      <c r="A4560" s="18"/>
      <c r="B4560" s="18"/>
      <c r="C4560" s="18" t="s">
        <v>2052</v>
      </c>
      <c r="D4560" s="18" t="s">
        <v>2088</v>
      </c>
      <c r="E4560" s="18" t="s">
        <v>8885</v>
      </c>
      <c r="F4560" s="18" t="s">
        <v>2055</v>
      </c>
      <c r="G4560" s="18" t="s">
        <v>2141</v>
      </c>
      <c r="H4560" s="18" t="s">
        <v>2064</v>
      </c>
      <c r="I4560" s="18" t="s">
        <v>2058</v>
      </c>
      <c r="J4560" s="18" t="s">
        <v>8886</v>
      </c>
    </row>
    <row r="4561" s="12" customFormat="1" ht="42" customHeight="1" spans="1:10">
      <c r="A4561" s="18"/>
      <c r="B4561" s="18"/>
      <c r="C4561" s="18" t="s">
        <v>2060</v>
      </c>
      <c r="D4561" s="18" t="s">
        <v>2061</v>
      </c>
      <c r="E4561" s="18" t="s">
        <v>8875</v>
      </c>
      <c r="F4561" s="18" t="s">
        <v>2055</v>
      </c>
      <c r="G4561" s="18" t="s">
        <v>2466</v>
      </c>
      <c r="H4561" s="18" t="s">
        <v>2064</v>
      </c>
      <c r="I4561" s="18" t="s">
        <v>2065</v>
      </c>
      <c r="J4561" s="18" t="s">
        <v>8887</v>
      </c>
    </row>
    <row r="4562" s="12" customFormat="1" ht="42" customHeight="1" spans="1:10">
      <c r="A4562" s="18"/>
      <c r="B4562" s="18"/>
      <c r="C4562" s="18" t="s">
        <v>2060</v>
      </c>
      <c r="D4562" s="18" t="s">
        <v>2061</v>
      </c>
      <c r="E4562" s="18" t="s">
        <v>8888</v>
      </c>
      <c r="F4562" s="18" t="s">
        <v>2070</v>
      </c>
      <c r="G4562" s="18" t="s">
        <v>2071</v>
      </c>
      <c r="H4562" s="18" t="s">
        <v>2072</v>
      </c>
      <c r="I4562" s="18" t="s">
        <v>2058</v>
      </c>
      <c r="J4562" s="18" t="s">
        <v>8889</v>
      </c>
    </row>
    <row r="4563" s="12" customFormat="1" ht="42" customHeight="1" spans="1:10">
      <c r="A4563" s="18"/>
      <c r="B4563" s="18"/>
      <c r="C4563" s="18" t="s">
        <v>2067</v>
      </c>
      <c r="D4563" s="18" t="s">
        <v>2068</v>
      </c>
      <c r="E4563" s="18" t="s">
        <v>8877</v>
      </c>
      <c r="F4563" s="18" t="s">
        <v>2070</v>
      </c>
      <c r="G4563" s="18" t="s">
        <v>2071</v>
      </c>
      <c r="H4563" s="18" t="s">
        <v>2072</v>
      </c>
      <c r="I4563" s="18" t="s">
        <v>2058</v>
      </c>
      <c r="J4563" s="18" t="s">
        <v>2399</v>
      </c>
    </row>
    <row r="4564" s="12" customFormat="1" ht="42" customHeight="1" spans="1:10">
      <c r="A4564" s="18" t="s">
        <v>2226</v>
      </c>
      <c r="B4564" s="18" t="s">
        <v>8028</v>
      </c>
      <c r="C4564" s="18" t="s">
        <v>2052</v>
      </c>
      <c r="D4564" s="18" t="s">
        <v>2053</v>
      </c>
      <c r="E4564" s="18" t="s">
        <v>8029</v>
      </c>
      <c r="F4564" s="18" t="s">
        <v>2070</v>
      </c>
      <c r="G4564" s="18" t="s">
        <v>2135</v>
      </c>
      <c r="H4564" s="18" t="s">
        <v>2082</v>
      </c>
      <c r="I4564" s="18" t="s">
        <v>2058</v>
      </c>
      <c r="J4564" s="18" t="s">
        <v>8030</v>
      </c>
    </row>
    <row r="4565" s="12" customFormat="1" ht="42" customHeight="1" spans="1:10">
      <c r="A4565" s="18"/>
      <c r="B4565" s="18"/>
      <c r="C4565" s="18" t="s">
        <v>2052</v>
      </c>
      <c r="D4565" s="18" t="s">
        <v>2084</v>
      </c>
      <c r="E4565" s="18" t="s">
        <v>8031</v>
      </c>
      <c r="F4565" s="18" t="s">
        <v>2055</v>
      </c>
      <c r="G4565" s="18" t="s">
        <v>2086</v>
      </c>
      <c r="H4565" s="18" t="s">
        <v>2072</v>
      </c>
      <c r="I4565" s="18" t="s">
        <v>2058</v>
      </c>
      <c r="J4565" s="18" t="s">
        <v>8031</v>
      </c>
    </row>
    <row r="4566" s="12" customFormat="1" ht="42" customHeight="1" spans="1:10">
      <c r="A4566" s="18"/>
      <c r="B4566" s="18"/>
      <c r="C4566" s="18" t="s">
        <v>2060</v>
      </c>
      <c r="D4566" s="18" t="s">
        <v>2061</v>
      </c>
      <c r="E4566" s="18" t="s">
        <v>8032</v>
      </c>
      <c r="F4566" s="18" t="s">
        <v>2055</v>
      </c>
      <c r="G4566" s="18" t="s">
        <v>4290</v>
      </c>
      <c r="H4566" s="18" t="s">
        <v>2093</v>
      </c>
      <c r="I4566" s="18" t="s">
        <v>2065</v>
      </c>
      <c r="J4566" s="18" t="s">
        <v>8033</v>
      </c>
    </row>
    <row r="4567" s="12" customFormat="1" ht="42" customHeight="1" spans="1:10">
      <c r="A4567" s="18"/>
      <c r="B4567" s="18"/>
      <c r="C4567" s="18" t="s">
        <v>2067</v>
      </c>
      <c r="D4567" s="18" t="s">
        <v>2068</v>
      </c>
      <c r="E4567" s="18" t="s">
        <v>2069</v>
      </c>
      <c r="F4567" s="18" t="s">
        <v>2070</v>
      </c>
      <c r="G4567" s="18" t="s">
        <v>2071</v>
      </c>
      <c r="H4567" s="18" t="s">
        <v>2072</v>
      </c>
      <c r="I4567" s="18" t="s">
        <v>2058</v>
      </c>
      <c r="J4567" s="18" t="s">
        <v>4827</v>
      </c>
    </row>
    <row r="4568" s="12" customFormat="1" ht="42" customHeight="1" spans="1:10">
      <c r="A4568" s="17" t="s">
        <v>8890</v>
      </c>
      <c r="B4568" s="20"/>
      <c r="C4568" s="20"/>
      <c r="D4568" s="20"/>
      <c r="E4568" s="20"/>
      <c r="F4568" s="20"/>
      <c r="G4568" s="20"/>
      <c r="H4568" s="20"/>
      <c r="I4568" s="20"/>
      <c r="J4568" s="20"/>
    </row>
    <row r="4569" s="12" customFormat="1" ht="42" customHeight="1" spans="1:10">
      <c r="A4569" s="19" t="s">
        <v>8890</v>
      </c>
      <c r="B4569" s="20"/>
      <c r="C4569" s="20"/>
      <c r="D4569" s="20"/>
      <c r="E4569" s="20"/>
      <c r="F4569" s="20"/>
      <c r="G4569" s="20"/>
      <c r="H4569" s="20"/>
      <c r="I4569" s="20"/>
      <c r="J4569" s="20"/>
    </row>
    <row r="4570" s="12" customFormat="1" ht="42" customHeight="1" spans="1:10">
      <c r="A4570" s="18" t="s">
        <v>8891</v>
      </c>
      <c r="B4570" s="18" t="s">
        <v>8892</v>
      </c>
      <c r="C4570" s="18" t="s">
        <v>2052</v>
      </c>
      <c r="D4570" s="18" t="s">
        <v>2053</v>
      </c>
      <c r="E4570" s="18" t="s">
        <v>8893</v>
      </c>
      <c r="F4570" s="18" t="s">
        <v>2070</v>
      </c>
      <c r="G4570" s="18" t="s">
        <v>8894</v>
      </c>
      <c r="H4570" s="18" t="s">
        <v>3850</v>
      </c>
      <c r="I4570" s="18" t="s">
        <v>2058</v>
      </c>
      <c r="J4570" s="18" t="s">
        <v>8895</v>
      </c>
    </row>
    <row r="4571" s="12" customFormat="1" ht="42" customHeight="1" spans="1:10">
      <c r="A4571" s="18"/>
      <c r="B4571" s="18"/>
      <c r="C4571" s="18" t="s">
        <v>2052</v>
      </c>
      <c r="D4571" s="18" t="s">
        <v>2053</v>
      </c>
      <c r="E4571" s="18" t="s">
        <v>8896</v>
      </c>
      <c r="F4571" s="18" t="s">
        <v>2070</v>
      </c>
      <c r="G4571" s="18" t="s">
        <v>6359</v>
      </c>
      <c r="H4571" s="18" t="s">
        <v>3850</v>
      </c>
      <c r="I4571" s="18" t="s">
        <v>2058</v>
      </c>
      <c r="J4571" s="18" t="s">
        <v>8897</v>
      </c>
    </row>
    <row r="4572" s="12" customFormat="1" ht="42" customHeight="1" spans="1:10">
      <c r="A4572" s="18"/>
      <c r="B4572" s="18"/>
      <c r="C4572" s="18" t="s">
        <v>2052</v>
      </c>
      <c r="D4572" s="18" t="s">
        <v>2084</v>
      </c>
      <c r="E4572" s="18" t="s">
        <v>8898</v>
      </c>
      <c r="F4572" s="18" t="s">
        <v>2070</v>
      </c>
      <c r="G4572" s="18" t="s">
        <v>2103</v>
      </c>
      <c r="H4572" s="18" t="s">
        <v>2072</v>
      </c>
      <c r="I4572" s="18" t="s">
        <v>2058</v>
      </c>
      <c r="J4572" s="18" t="s">
        <v>8899</v>
      </c>
    </row>
    <row r="4573" s="12" customFormat="1" ht="42" customHeight="1" spans="1:10">
      <c r="A4573" s="18"/>
      <c r="B4573" s="18"/>
      <c r="C4573" s="18" t="s">
        <v>2052</v>
      </c>
      <c r="D4573" s="18" t="s">
        <v>2088</v>
      </c>
      <c r="E4573" s="18" t="s">
        <v>8900</v>
      </c>
      <c r="F4573" s="18" t="s">
        <v>2055</v>
      </c>
      <c r="G4573" s="18" t="s">
        <v>8901</v>
      </c>
      <c r="H4573" s="18" t="s">
        <v>2093</v>
      </c>
      <c r="I4573" s="18" t="s">
        <v>2065</v>
      </c>
      <c r="J4573" s="18" t="s">
        <v>8902</v>
      </c>
    </row>
    <row r="4574" s="12" customFormat="1" ht="42" customHeight="1" spans="1:10">
      <c r="A4574" s="18"/>
      <c r="B4574" s="18"/>
      <c r="C4574" s="18" t="s">
        <v>2052</v>
      </c>
      <c r="D4574" s="18" t="s">
        <v>2110</v>
      </c>
      <c r="E4574" s="18" t="s">
        <v>2111</v>
      </c>
      <c r="F4574" s="18" t="s">
        <v>2106</v>
      </c>
      <c r="G4574" s="18" t="s">
        <v>8903</v>
      </c>
      <c r="H4574" s="18" t="s">
        <v>2233</v>
      </c>
      <c r="I4574" s="18" t="s">
        <v>2058</v>
      </c>
      <c r="J4574" s="18" t="s">
        <v>2234</v>
      </c>
    </row>
    <row r="4575" s="12" customFormat="1" ht="42" customHeight="1" spans="1:10">
      <c r="A4575" s="18"/>
      <c r="B4575" s="18"/>
      <c r="C4575" s="18" t="s">
        <v>2060</v>
      </c>
      <c r="D4575" s="18" t="s">
        <v>2061</v>
      </c>
      <c r="E4575" s="18" t="s">
        <v>8904</v>
      </c>
      <c r="F4575" s="18" t="s">
        <v>3275</v>
      </c>
      <c r="G4575" s="18" t="s">
        <v>4036</v>
      </c>
      <c r="H4575" s="18" t="s">
        <v>2093</v>
      </c>
      <c r="I4575" s="18" t="s">
        <v>2065</v>
      </c>
      <c r="J4575" s="18" t="s">
        <v>8905</v>
      </c>
    </row>
    <row r="4576" s="12" customFormat="1" ht="42" customHeight="1" spans="1:10">
      <c r="A4576" s="18"/>
      <c r="B4576" s="18"/>
      <c r="C4576" s="18" t="s">
        <v>2060</v>
      </c>
      <c r="D4576" s="18" t="s">
        <v>2193</v>
      </c>
      <c r="E4576" s="18" t="s">
        <v>8906</v>
      </c>
      <c r="F4576" s="18" t="s">
        <v>2055</v>
      </c>
      <c r="G4576" s="18" t="s">
        <v>4036</v>
      </c>
      <c r="H4576" s="18" t="s">
        <v>2093</v>
      </c>
      <c r="I4576" s="18" t="s">
        <v>2065</v>
      </c>
      <c r="J4576" s="18" t="s">
        <v>8907</v>
      </c>
    </row>
    <row r="4577" s="12" customFormat="1" ht="42" customHeight="1" spans="1:10">
      <c r="A4577" s="18"/>
      <c r="B4577" s="18"/>
      <c r="C4577" s="18" t="s">
        <v>2067</v>
      </c>
      <c r="D4577" s="18" t="s">
        <v>2068</v>
      </c>
      <c r="E4577" s="18" t="s">
        <v>2258</v>
      </c>
      <c r="F4577" s="18" t="s">
        <v>2070</v>
      </c>
      <c r="G4577" s="18" t="s">
        <v>2071</v>
      </c>
      <c r="H4577" s="18" t="s">
        <v>2072</v>
      </c>
      <c r="I4577" s="18" t="s">
        <v>2058</v>
      </c>
      <c r="J4577" s="18" t="s">
        <v>2259</v>
      </c>
    </row>
    <row r="4578" s="12" customFormat="1" ht="42" customHeight="1" spans="1:10">
      <c r="A4578" s="18" t="s">
        <v>8908</v>
      </c>
      <c r="B4578" s="18" t="s">
        <v>8909</v>
      </c>
      <c r="C4578" s="18" t="s">
        <v>2052</v>
      </c>
      <c r="D4578" s="18" t="s">
        <v>2053</v>
      </c>
      <c r="E4578" s="18" t="s">
        <v>8910</v>
      </c>
      <c r="F4578" s="18" t="s">
        <v>2055</v>
      </c>
      <c r="G4578" s="18" t="s">
        <v>2165</v>
      </c>
      <c r="H4578" s="18" t="s">
        <v>2302</v>
      </c>
      <c r="I4578" s="18" t="s">
        <v>2058</v>
      </c>
      <c r="J4578" s="18" t="s">
        <v>8911</v>
      </c>
    </row>
    <row r="4579" s="12" customFormat="1" ht="42" customHeight="1" spans="1:10">
      <c r="A4579" s="18"/>
      <c r="B4579" s="18"/>
      <c r="C4579" s="18" t="s">
        <v>2052</v>
      </c>
      <c r="D4579" s="18" t="s">
        <v>2084</v>
      </c>
      <c r="E4579" s="18" t="s">
        <v>8898</v>
      </c>
      <c r="F4579" s="18" t="s">
        <v>2055</v>
      </c>
      <c r="G4579" s="18" t="s">
        <v>2086</v>
      </c>
      <c r="H4579" s="18" t="s">
        <v>2072</v>
      </c>
      <c r="I4579" s="18" t="s">
        <v>2065</v>
      </c>
      <c r="J4579" s="18" t="s">
        <v>8912</v>
      </c>
    </row>
    <row r="4580" s="12" customFormat="1" ht="42" customHeight="1" spans="1:10">
      <c r="A4580" s="18"/>
      <c r="B4580" s="18"/>
      <c r="C4580" s="18" t="s">
        <v>2052</v>
      </c>
      <c r="D4580" s="18" t="s">
        <v>2088</v>
      </c>
      <c r="E4580" s="18" t="s">
        <v>8913</v>
      </c>
      <c r="F4580" s="18" t="s">
        <v>2055</v>
      </c>
      <c r="G4580" s="18" t="s">
        <v>8914</v>
      </c>
      <c r="H4580" s="18" t="s">
        <v>2093</v>
      </c>
      <c r="I4580" s="18" t="s">
        <v>2065</v>
      </c>
      <c r="J4580" s="18" t="s">
        <v>8915</v>
      </c>
    </row>
    <row r="4581" s="12" customFormat="1" ht="42" customHeight="1" spans="1:10">
      <c r="A4581" s="18"/>
      <c r="B4581" s="18"/>
      <c r="C4581" s="18" t="s">
        <v>2052</v>
      </c>
      <c r="D4581" s="18" t="s">
        <v>2110</v>
      </c>
      <c r="E4581" s="18" t="s">
        <v>2111</v>
      </c>
      <c r="F4581" s="18" t="s">
        <v>2106</v>
      </c>
      <c r="G4581" s="18" t="s">
        <v>5343</v>
      </c>
      <c r="H4581" s="18" t="s">
        <v>2233</v>
      </c>
      <c r="I4581" s="18" t="s">
        <v>2058</v>
      </c>
      <c r="J4581" s="18" t="s">
        <v>8916</v>
      </c>
    </row>
    <row r="4582" s="12" customFormat="1" ht="42" customHeight="1" spans="1:10">
      <c r="A4582" s="18"/>
      <c r="B4582" s="18"/>
      <c r="C4582" s="18" t="s">
        <v>2060</v>
      </c>
      <c r="D4582" s="18" t="s">
        <v>2061</v>
      </c>
      <c r="E4582" s="18" t="s">
        <v>8917</v>
      </c>
      <c r="F4582" s="18" t="s">
        <v>2055</v>
      </c>
      <c r="G4582" s="18" t="s">
        <v>8918</v>
      </c>
      <c r="H4582" s="18" t="s">
        <v>2093</v>
      </c>
      <c r="I4582" s="18" t="s">
        <v>2065</v>
      </c>
      <c r="J4582" s="18" t="s">
        <v>8917</v>
      </c>
    </row>
    <row r="4583" s="12" customFormat="1" ht="42" customHeight="1" spans="1:10">
      <c r="A4583" s="18"/>
      <c r="B4583" s="18"/>
      <c r="C4583" s="18" t="s">
        <v>2060</v>
      </c>
      <c r="D4583" s="18" t="s">
        <v>2061</v>
      </c>
      <c r="E4583" s="18" t="s">
        <v>8919</v>
      </c>
      <c r="F4583" s="18" t="s">
        <v>2055</v>
      </c>
      <c r="G4583" s="18" t="s">
        <v>4073</v>
      </c>
      <c r="H4583" s="18" t="s">
        <v>2093</v>
      </c>
      <c r="I4583" s="18" t="s">
        <v>2065</v>
      </c>
      <c r="J4583" s="18" t="s">
        <v>8917</v>
      </c>
    </row>
    <row r="4584" s="12" customFormat="1" ht="42" customHeight="1" spans="1:10">
      <c r="A4584" s="18"/>
      <c r="B4584" s="18"/>
      <c r="C4584" s="18" t="s">
        <v>2060</v>
      </c>
      <c r="D4584" s="18" t="s">
        <v>2193</v>
      </c>
      <c r="E4584" s="18" t="s">
        <v>8920</v>
      </c>
      <c r="F4584" s="18" t="s">
        <v>2055</v>
      </c>
      <c r="G4584" s="18" t="s">
        <v>8921</v>
      </c>
      <c r="H4584" s="18" t="s">
        <v>2093</v>
      </c>
      <c r="I4584" s="18" t="s">
        <v>2065</v>
      </c>
      <c r="J4584" s="18" t="s">
        <v>8922</v>
      </c>
    </row>
    <row r="4585" s="12" customFormat="1" ht="42" customHeight="1" spans="1:10">
      <c r="A4585" s="18"/>
      <c r="B4585" s="18"/>
      <c r="C4585" s="18" t="s">
        <v>2067</v>
      </c>
      <c r="D4585" s="18" t="s">
        <v>2068</v>
      </c>
      <c r="E4585" s="18" t="s">
        <v>8923</v>
      </c>
      <c r="F4585" s="18" t="s">
        <v>2070</v>
      </c>
      <c r="G4585" s="18" t="s">
        <v>3042</v>
      </c>
      <c r="H4585" s="18" t="s">
        <v>2072</v>
      </c>
      <c r="I4585" s="18" t="s">
        <v>2058</v>
      </c>
      <c r="J4585" s="18" t="s">
        <v>8924</v>
      </c>
    </row>
    <row r="4586" s="12" customFormat="1" ht="42" customHeight="1" spans="1:10">
      <c r="A4586" s="18" t="s">
        <v>8925</v>
      </c>
      <c r="B4586" s="18" t="s">
        <v>8926</v>
      </c>
      <c r="C4586" s="18" t="s">
        <v>2052</v>
      </c>
      <c r="D4586" s="18" t="s">
        <v>2053</v>
      </c>
      <c r="E4586" s="18" t="s">
        <v>8927</v>
      </c>
      <c r="F4586" s="18" t="s">
        <v>2070</v>
      </c>
      <c r="G4586" s="18" t="s">
        <v>2207</v>
      </c>
      <c r="H4586" s="18" t="s">
        <v>3918</v>
      </c>
      <c r="I4586" s="18" t="s">
        <v>2058</v>
      </c>
      <c r="J4586" s="18" t="s">
        <v>8928</v>
      </c>
    </row>
    <row r="4587" s="12" customFormat="1" ht="42" customHeight="1" spans="1:10">
      <c r="A4587" s="18"/>
      <c r="B4587" s="18"/>
      <c r="C4587" s="18" t="s">
        <v>2052</v>
      </c>
      <c r="D4587" s="18" t="s">
        <v>2084</v>
      </c>
      <c r="E4587" s="18" t="s">
        <v>8898</v>
      </c>
      <c r="F4587" s="18" t="s">
        <v>2070</v>
      </c>
      <c r="G4587" s="18" t="s">
        <v>2071</v>
      </c>
      <c r="H4587" s="18" t="s">
        <v>2072</v>
      </c>
      <c r="I4587" s="18" t="s">
        <v>2058</v>
      </c>
      <c r="J4587" s="18" t="s">
        <v>8899</v>
      </c>
    </row>
    <row r="4588" s="12" customFormat="1" ht="42" customHeight="1" spans="1:10">
      <c r="A4588" s="18"/>
      <c r="B4588" s="18"/>
      <c r="C4588" s="18" t="s">
        <v>2052</v>
      </c>
      <c r="D4588" s="18" t="s">
        <v>2084</v>
      </c>
      <c r="E4588" s="18" t="s">
        <v>8929</v>
      </c>
      <c r="F4588" s="18" t="s">
        <v>2070</v>
      </c>
      <c r="G4588" s="18" t="s">
        <v>2071</v>
      </c>
      <c r="H4588" s="18" t="s">
        <v>2072</v>
      </c>
      <c r="I4588" s="18" t="s">
        <v>2058</v>
      </c>
      <c r="J4588" s="18" t="s">
        <v>8930</v>
      </c>
    </row>
    <row r="4589" s="12" customFormat="1" ht="42" customHeight="1" spans="1:10">
      <c r="A4589" s="18"/>
      <c r="B4589" s="18"/>
      <c r="C4589" s="18" t="s">
        <v>2052</v>
      </c>
      <c r="D4589" s="18" t="s">
        <v>2088</v>
      </c>
      <c r="E4589" s="18" t="s">
        <v>8931</v>
      </c>
      <c r="F4589" s="18" t="s">
        <v>2070</v>
      </c>
      <c r="G4589" s="18" t="s">
        <v>2556</v>
      </c>
      <c r="H4589" s="18" t="s">
        <v>2072</v>
      </c>
      <c r="I4589" s="18" t="s">
        <v>2058</v>
      </c>
      <c r="J4589" s="18" t="s">
        <v>8932</v>
      </c>
    </row>
    <row r="4590" s="12" customFormat="1" ht="42" customHeight="1" spans="1:10">
      <c r="A4590" s="18"/>
      <c r="B4590" s="18"/>
      <c r="C4590" s="18" t="s">
        <v>2052</v>
      </c>
      <c r="D4590" s="18" t="s">
        <v>2110</v>
      </c>
      <c r="E4590" s="18" t="s">
        <v>2111</v>
      </c>
      <c r="F4590" s="18" t="s">
        <v>2106</v>
      </c>
      <c r="G4590" s="18" t="s">
        <v>5373</v>
      </c>
      <c r="H4590" s="18" t="s">
        <v>2233</v>
      </c>
      <c r="I4590" s="18" t="s">
        <v>2058</v>
      </c>
      <c r="J4590" s="18" t="s">
        <v>8933</v>
      </c>
    </row>
    <row r="4591" s="12" customFormat="1" ht="42" customHeight="1" spans="1:10">
      <c r="A4591" s="18"/>
      <c r="B4591" s="18"/>
      <c r="C4591" s="18" t="s">
        <v>2060</v>
      </c>
      <c r="D4591" s="18" t="s">
        <v>2061</v>
      </c>
      <c r="E4591" s="18" t="s">
        <v>8934</v>
      </c>
      <c r="F4591" s="18" t="s">
        <v>2070</v>
      </c>
      <c r="G4591" s="18" t="s">
        <v>3042</v>
      </c>
      <c r="H4591" s="18" t="s">
        <v>2072</v>
      </c>
      <c r="I4591" s="18" t="s">
        <v>2058</v>
      </c>
      <c r="J4591" s="18" t="s">
        <v>8935</v>
      </c>
    </row>
    <row r="4592" s="12" customFormat="1" ht="42" customHeight="1" spans="1:10">
      <c r="A4592" s="18"/>
      <c r="B4592" s="18"/>
      <c r="C4592" s="18" t="s">
        <v>2060</v>
      </c>
      <c r="D4592" s="18" t="s">
        <v>2193</v>
      </c>
      <c r="E4592" s="18" t="s">
        <v>8936</v>
      </c>
      <c r="F4592" s="18" t="s">
        <v>2055</v>
      </c>
      <c r="G4592" s="18" t="s">
        <v>8937</v>
      </c>
      <c r="H4592" s="18" t="s">
        <v>2093</v>
      </c>
      <c r="I4592" s="18" t="s">
        <v>2065</v>
      </c>
      <c r="J4592" s="18" t="s">
        <v>8938</v>
      </c>
    </row>
    <row r="4593" s="12" customFormat="1" ht="42" customHeight="1" spans="1:10">
      <c r="A4593" s="18"/>
      <c r="B4593" s="18"/>
      <c r="C4593" s="18" t="s">
        <v>2067</v>
      </c>
      <c r="D4593" s="18" t="s">
        <v>2068</v>
      </c>
      <c r="E4593" s="18" t="s">
        <v>2074</v>
      </c>
      <c r="F4593" s="18" t="s">
        <v>2070</v>
      </c>
      <c r="G4593" s="18" t="s">
        <v>2071</v>
      </c>
      <c r="H4593" s="18" t="s">
        <v>2072</v>
      </c>
      <c r="I4593" s="18" t="s">
        <v>2058</v>
      </c>
      <c r="J4593" s="18" t="s">
        <v>5597</v>
      </c>
    </row>
    <row r="4594" s="12" customFormat="1" ht="42" customHeight="1" spans="1:10">
      <c r="A4594" s="18" t="s">
        <v>8939</v>
      </c>
      <c r="B4594" s="18" t="s">
        <v>8940</v>
      </c>
      <c r="C4594" s="18" t="s">
        <v>2052</v>
      </c>
      <c r="D4594" s="18" t="s">
        <v>2053</v>
      </c>
      <c r="E4594" s="18" t="s">
        <v>8941</v>
      </c>
      <c r="F4594" s="18" t="s">
        <v>2070</v>
      </c>
      <c r="G4594" s="18" t="s">
        <v>8942</v>
      </c>
      <c r="H4594" s="18" t="s">
        <v>8943</v>
      </c>
      <c r="I4594" s="18" t="s">
        <v>2058</v>
      </c>
      <c r="J4594" s="18" t="s">
        <v>8944</v>
      </c>
    </row>
    <row r="4595" s="12" customFormat="1" ht="42" customHeight="1" spans="1:10">
      <c r="A4595" s="18"/>
      <c r="B4595" s="18"/>
      <c r="C4595" s="18" t="s">
        <v>2052</v>
      </c>
      <c r="D4595" s="18" t="s">
        <v>2084</v>
      </c>
      <c r="E4595" s="18" t="s">
        <v>8945</v>
      </c>
      <c r="F4595" s="18" t="s">
        <v>2070</v>
      </c>
      <c r="G4595" s="18" t="s">
        <v>2556</v>
      </c>
      <c r="H4595" s="18" t="s">
        <v>2072</v>
      </c>
      <c r="I4595" s="18" t="s">
        <v>2058</v>
      </c>
      <c r="J4595" s="18" t="s">
        <v>8946</v>
      </c>
    </row>
    <row r="4596" s="12" customFormat="1" ht="42" customHeight="1" spans="1:10">
      <c r="A4596" s="18"/>
      <c r="B4596" s="18"/>
      <c r="C4596" s="18" t="s">
        <v>2052</v>
      </c>
      <c r="D4596" s="18" t="s">
        <v>2088</v>
      </c>
      <c r="E4596" s="18" t="s">
        <v>2293</v>
      </c>
      <c r="F4596" s="18" t="s">
        <v>2106</v>
      </c>
      <c r="G4596" s="18" t="s">
        <v>2079</v>
      </c>
      <c r="H4596" s="18" t="s">
        <v>2108</v>
      </c>
      <c r="I4596" s="18" t="s">
        <v>2058</v>
      </c>
      <c r="J4596" s="18" t="s">
        <v>2973</v>
      </c>
    </row>
    <row r="4597" s="12" customFormat="1" ht="42" customHeight="1" spans="1:10">
      <c r="A4597" s="18"/>
      <c r="B4597" s="18"/>
      <c r="C4597" s="18" t="s">
        <v>2052</v>
      </c>
      <c r="D4597" s="18" t="s">
        <v>2110</v>
      </c>
      <c r="E4597" s="18" t="s">
        <v>2111</v>
      </c>
      <c r="F4597" s="18" t="s">
        <v>2106</v>
      </c>
      <c r="G4597" s="18" t="s">
        <v>5343</v>
      </c>
      <c r="H4597" s="18" t="s">
        <v>2233</v>
      </c>
      <c r="I4597" s="18" t="s">
        <v>2058</v>
      </c>
      <c r="J4597" s="18" t="s">
        <v>8947</v>
      </c>
    </row>
    <row r="4598" s="12" customFormat="1" ht="42" customHeight="1" spans="1:10">
      <c r="A4598" s="18"/>
      <c r="B4598" s="18"/>
      <c r="C4598" s="18" t="s">
        <v>2060</v>
      </c>
      <c r="D4598" s="18" t="s">
        <v>2061</v>
      </c>
      <c r="E4598" s="18" t="s">
        <v>8934</v>
      </c>
      <c r="F4598" s="18" t="s">
        <v>2070</v>
      </c>
      <c r="G4598" s="18" t="s">
        <v>3042</v>
      </c>
      <c r="H4598" s="18" t="s">
        <v>2072</v>
      </c>
      <c r="I4598" s="18" t="s">
        <v>2058</v>
      </c>
      <c r="J4598" s="18" t="s">
        <v>8935</v>
      </c>
    </row>
    <row r="4599" s="12" customFormat="1" ht="42" customHeight="1" spans="1:10">
      <c r="A4599" s="18"/>
      <c r="B4599" s="18"/>
      <c r="C4599" s="18" t="s">
        <v>2060</v>
      </c>
      <c r="D4599" s="18" t="s">
        <v>2193</v>
      </c>
      <c r="E4599" s="18" t="s">
        <v>8948</v>
      </c>
      <c r="F4599" s="18" t="s">
        <v>2055</v>
      </c>
      <c r="G4599" s="18" t="s">
        <v>8937</v>
      </c>
      <c r="H4599" s="18" t="s">
        <v>2093</v>
      </c>
      <c r="I4599" s="18" t="s">
        <v>2065</v>
      </c>
      <c r="J4599" s="18" t="s">
        <v>8949</v>
      </c>
    </row>
    <row r="4600" s="12" customFormat="1" ht="42" customHeight="1" spans="1:10">
      <c r="A4600" s="18"/>
      <c r="B4600" s="18"/>
      <c r="C4600" s="18" t="s">
        <v>2067</v>
      </c>
      <c r="D4600" s="18" t="s">
        <v>2068</v>
      </c>
      <c r="E4600" s="18" t="s">
        <v>2258</v>
      </c>
      <c r="F4600" s="18" t="s">
        <v>2070</v>
      </c>
      <c r="G4600" s="18" t="s">
        <v>2071</v>
      </c>
      <c r="H4600" s="18" t="s">
        <v>2072</v>
      </c>
      <c r="I4600" s="18" t="s">
        <v>2058</v>
      </c>
      <c r="J4600" s="18" t="s">
        <v>2259</v>
      </c>
    </row>
    <row r="4601" s="12" customFormat="1" ht="42" customHeight="1" spans="1:10">
      <c r="A4601" s="18" t="s">
        <v>3148</v>
      </c>
      <c r="B4601" s="18" t="s">
        <v>8950</v>
      </c>
      <c r="C4601" s="18" t="s">
        <v>2052</v>
      </c>
      <c r="D4601" s="18" t="s">
        <v>2053</v>
      </c>
      <c r="E4601" s="18" t="s">
        <v>8951</v>
      </c>
      <c r="F4601" s="18" t="s">
        <v>2055</v>
      </c>
      <c r="G4601" s="18" t="s">
        <v>2165</v>
      </c>
      <c r="H4601" s="18" t="s">
        <v>3155</v>
      </c>
      <c r="I4601" s="18" t="s">
        <v>2058</v>
      </c>
      <c r="J4601" s="18" t="s">
        <v>8952</v>
      </c>
    </row>
    <row r="4602" s="12" customFormat="1" ht="42" customHeight="1" spans="1:10">
      <c r="A4602" s="18"/>
      <c r="B4602" s="18"/>
      <c r="C4602" s="18" t="s">
        <v>2052</v>
      </c>
      <c r="D4602" s="18" t="s">
        <v>2053</v>
      </c>
      <c r="E4602" s="18" t="s">
        <v>8953</v>
      </c>
      <c r="F4602" s="18" t="s">
        <v>2055</v>
      </c>
      <c r="G4602" s="18" t="s">
        <v>2079</v>
      </c>
      <c r="H4602" s="18" t="s">
        <v>3155</v>
      </c>
      <c r="I4602" s="18" t="s">
        <v>2058</v>
      </c>
      <c r="J4602" s="18" t="s">
        <v>8952</v>
      </c>
    </row>
    <row r="4603" s="12" customFormat="1" ht="42" customHeight="1" spans="1:10">
      <c r="A4603" s="18"/>
      <c r="B4603" s="18"/>
      <c r="C4603" s="18" t="s">
        <v>2052</v>
      </c>
      <c r="D4603" s="18" t="s">
        <v>2053</v>
      </c>
      <c r="E4603" s="18" t="s">
        <v>7928</v>
      </c>
      <c r="F4603" s="18" t="s">
        <v>2055</v>
      </c>
      <c r="G4603" s="18" t="s">
        <v>2079</v>
      </c>
      <c r="H4603" s="18" t="s">
        <v>3155</v>
      </c>
      <c r="I4603" s="18" t="s">
        <v>2058</v>
      </c>
      <c r="J4603" s="18" t="s">
        <v>8952</v>
      </c>
    </row>
    <row r="4604" s="12" customFormat="1" ht="42" customHeight="1" spans="1:10">
      <c r="A4604" s="18"/>
      <c r="B4604" s="18"/>
      <c r="C4604" s="18" t="s">
        <v>2052</v>
      </c>
      <c r="D4604" s="18" t="s">
        <v>2084</v>
      </c>
      <c r="E4604" s="18" t="s">
        <v>3156</v>
      </c>
      <c r="F4604" s="18" t="s">
        <v>2055</v>
      </c>
      <c r="G4604" s="18" t="s">
        <v>2086</v>
      </c>
      <c r="H4604" s="18" t="s">
        <v>2072</v>
      </c>
      <c r="I4604" s="18" t="s">
        <v>2058</v>
      </c>
      <c r="J4604" s="18" t="s">
        <v>8952</v>
      </c>
    </row>
    <row r="4605" s="12" customFormat="1" ht="42" customHeight="1" spans="1:10">
      <c r="A4605" s="18"/>
      <c r="B4605" s="18"/>
      <c r="C4605" s="18" t="s">
        <v>2052</v>
      </c>
      <c r="D4605" s="18" t="s">
        <v>2088</v>
      </c>
      <c r="E4605" s="18" t="s">
        <v>2736</v>
      </c>
      <c r="F4605" s="18" t="s">
        <v>2106</v>
      </c>
      <c r="G4605" s="18" t="s">
        <v>2079</v>
      </c>
      <c r="H4605" s="18" t="s">
        <v>2108</v>
      </c>
      <c r="I4605" s="18" t="s">
        <v>2058</v>
      </c>
      <c r="J4605" s="18" t="s">
        <v>8954</v>
      </c>
    </row>
    <row r="4606" s="12" customFormat="1" ht="42" customHeight="1" spans="1:10">
      <c r="A4606" s="18"/>
      <c r="B4606" s="18"/>
      <c r="C4606" s="18" t="s">
        <v>2060</v>
      </c>
      <c r="D4606" s="18" t="s">
        <v>2061</v>
      </c>
      <c r="E4606" s="18" t="s">
        <v>3159</v>
      </c>
      <c r="F4606" s="18" t="s">
        <v>2055</v>
      </c>
      <c r="G4606" s="18" t="s">
        <v>3159</v>
      </c>
      <c r="H4606" s="18" t="s">
        <v>2093</v>
      </c>
      <c r="I4606" s="18" t="s">
        <v>2065</v>
      </c>
      <c r="J4606" s="18" t="s">
        <v>3159</v>
      </c>
    </row>
    <row r="4607" s="12" customFormat="1" ht="42" customHeight="1" spans="1:10">
      <c r="A4607" s="18"/>
      <c r="B4607" s="18"/>
      <c r="C4607" s="18" t="s">
        <v>2067</v>
      </c>
      <c r="D4607" s="18" t="s">
        <v>2068</v>
      </c>
      <c r="E4607" s="18" t="s">
        <v>2202</v>
      </c>
      <c r="F4607" s="18" t="s">
        <v>2070</v>
      </c>
      <c r="G4607" s="18" t="s">
        <v>2071</v>
      </c>
      <c r="H4607" s="18" t="s">
        <v>2072</v>
      </c>
      <c r="I4607" s="18" t="s">
        <v>2058</v>
      </c>
      <c r="J4607" s="18" t="s">
        <v>2202</v>
      </c>
    </row>
    <row r="4608" s="12" customFormat="1" ht="42" customHeight="1" spans="1:10">
      <c r="A4608" s="18" t="s">
        <v>8955</v>
      </c>
      <c r="B4608" s="18" t="s">
        <v>8956</v>
      </c>
      <c r="C4608" s="18" t="s">
        <v>2052</v>
      </c>
      <c r="D4608" s="18" t="s">
        <v>2053</v>
      </c>
      <c r="E4608" s="18" t="s">
        <v>8957</v>
      </c>
      <c r="F4608" s="18" t="s">
        <v>2055</v>
      </c>
      <c r="G4608" s="18" t="s">
        <v>2703</v>
      </c>
      <c r="H4608" s="18" t="s">
        <v>3850</v>
      </c>
      <c r="I4608" s="18" t="s">
        <v>2058</v>
      </c>
      <c r="J4608" s="18" t="s">
        <v>8958</v>
      </c>
    </row>
    <row r="4609" s="12" customFormat="1" ht="42" customHeight="1" spans="1:10">
      <c r="A4609" s="18"/>
      <c r="B4609" s="18"/>
      <c r="C4609" s="18" t="s">
        <v>2052</v>
      </c>
      <c r="D4609" s="18" t="s">
        <v>2084</v>
      </c>
      <c r="E4609" s="18" t="s">
        <v>8898</v>
      </c>
      <c r="F4609" s="18" t="s">
        <v>2055</v>
      </c>
      <c r="G4609" s="18" t="s">
        <v>2086</v>
      </c>
      <c r="H4609" s="18" t="s">
        <v>2072</v>
      </c>
      <c r="I4609" s="18" t="s">
        <v>2058</v>
      </c>
      <c r="J4609" s="18" t="s">
        <v>8959</v>
      </c>
    </row>
    <row r="4610" s="12" customFormat="1" ht="42" customHeight="1" spans="1:10">
      <c r="A4610" s="18"/>
      <c r="B4610" s="18"/>
      <c r="C4610" s="18" t="s">
        <v>2052</v>
      </c>
      <c r="D4610" s="18" t="s">
        <v>2084</v>
      </c>
      <c r="E4610" s="18" t="s">
        <v>8960</v>
      </c>
      <c r="F4610" s="18" t="s">
        <v>2055</v>
      </c>
      <c r="G4610" s="18" t="s">
        <v>2086</v>
      </c>
      <c r="H4610" s="18" t="s">
        <v>2072</v>
      </c>
      <c r="I4610" s="18" t="s">
        <v>2058</v>
      </c>
      <c r="J4610" s="18" t="s">
        <v>8961</v>
      </c>
    </row>
    <row r="4611" s="12" customFormat="1" ht="42" customHeight="1" spans="1:10">
      <c r="A4611" s="18"/>
      <c r="B4611" s="18"/>
      <c r="C4611" s="18" t="s">
        <v>2052</v>
      </c>
      <c r="D4611" s="18" t="s">
        <v>2088</v>
      </c>
      <c r="E4611" s="18" t="s">
        <v>2105</v>
      </c>
      <c r="F4611" s="18" t="s">
        <v>2055</v>
      </c>
      <c r="G4611" s="18" t="s">
        <v>3033</v>
      </c>
      <c r="H4611" s="18" t="s">
        <v>2108</v>
      </c>
      <c r="I4611" s="18" t="s">
        <v>2065</v>
      </c>
      <c r="J4611" s="18" t="s">
        <v>8962</v>
      </c>
    </row>
    <row r="4612" s="12" customFormat="1" ht="42" customHeight="1" spans="1:10">
      <c r="A4612" s="18"/>
      <c r="B4612" s="18"/>
      <c r="C4612" s="18" t="s">
        <v>2060</v>
      </c>
      <c r="D4612" s="18" t="s">
        <v>2061</v>
      </c>
      <c r="E4612" s="18" t="s">
        <v>8963</v>
      </c>
      <c r="F4612" s="18" t="s">
        <v>2055</v>
      </c>
      <c r="G4612" s="18" t="s">
        <v>4293</v>
      </c>
      <c r="H4612" s="18" t="s">
        <v>2064</v>
      </c>
      <c r="I4612" s="18" t="s">
        <v>2065</v>
      </c>
      <c r="J4612" s="18" t="s">
        <v>8964</v>
      </c>
    </row>
    <row r="4613" s="12" customFormat="1" ht="42" customHeight="1" spans="1:10">
      <c r="A4613" s="18"/>
      <c r="B4613" s="18"/>
      <c r="C4613" s="18" t="s">
        <v>2067</v>
      </c>
      <c r="D4613" s="18" t="s">
        <v>2068</v>
      </c>
      <c r="E4613" s="18" t="s">
        <v>5268</v>
      </c>
      <c r="F4613" s="18" t="s">
        <v>2070</v>
      </c>
      <c r="G4613" s="18" t="s">
        <v>2071</v>
      </c>
      <c r="H4613" s="18" t="s">
        <v>2072</v>
      </c>
      <c r="I4613" s="18" t="s">
        <v>2058</v>
      </c>
      <c r="J4613" s="18" t="s">
        <v>8965</v>
      </c>
    </row>
    <row r="4614" s="12" customFormat="1" ht="42" customHeight="1" spans="1:10">
      <c r="A4614" s="18" t="s">
        <v>8966</v>
      </c>
      <c r="B4614" s="18" t="s">
        <v>8967</v>
      </c>
      <c r="C4614" s="18" t="s">
        <v>2052</v>
      </c>
      <c r="D4614" s="18" t="s">
        <v>2053</v>
      </c>
      <c r="E4614" s="18" t="s">
        <v>8968</v>
      </c>
      <c r="F4614" s="18" t="s">
        <v>2070</v>
      </c>
      <c r="G4614" s="18" t="s">
        <v>2799</v>
      </c>
      <c r="H4614" s="18" t="s">
        <v>2222</v>
      </c>
      <c r="I4614" s="18" t="s">
        <v>2058</v>
      </c>
      <c r="J4614" s="18" t="s">
        <v>8969</v>
      </c>
    </row>
    <row r="4615" s="12" customFormat="1" ht="42" customHeight="1" spans="1:10">
      <c r="A4615" s="18"/>
      <c r="B4615" s="18"/>
      <c r="C4615" s="18" t="s">
        <v>2052</v>
      </c>
      <c r="D4615" s="18" t="s">
        <v>2053</v>
      </c>
      <c r="E4615" s="18" t="s">
        <v>8970</v>
      </c>
      <c r="F4615" s="18" t="s">
        <v>2070</v>
      </c>
      <c r="G4615" s="18" t="s">
        <v>2799</v>
      </c>
      <c r="H4615" s="18" t="s">
        <v>2222</v>
      </c>
      <c r="I4615" s="18" t="s">
        <v>2058</v>
      </c>
      <c r="J4615" s="18" t="s">
        <v>8971</v>
      </c>
    </row>
    <row r="4616" s="12" customFormat="1" ht="42" customHeight="1" spans="1:10">
      <c r="A4616" s="18"/>
      <c r="B4616" s="18"/>
      <c r="C4616" s="18" t="s">
        <v>2052</v>
      </c>
      <c r="D4616" s="18" t="s">
        <v>2084</v>
      </c>
      <c r="E4616" s="18" t="s">
        <v>8972</v>
      </c>
      <c r="F4616" s="18" t="s">
        <v>2055</v>
      </c>
      <c r="G4616" s="18" t="s">
        <v>2086</v>
      </c>
      <c r="H4616" s="18" t="s">
        <v>2072</v>
      </c>
      <c r="I4616" s="18" t="s">
        <v>2058</v>
      </c>
      <c r="J4616" s="18" t="s">
        <v>8973</v>
      </c>
    </row>
    <row r="4617" s="12" customFormat="1" ht="42" customHeight="1" spans="1:10">
      <c r="A4617" s="18"/>
      <c r="B4617" s="18"/>
      <c r="C4617" s="18" t="s">
        <v>2052</v>
      </c>
      <c r="D4617" s="18" t="s">
        <v>2088</v>
      </c>
      <c r="E4617" s="18" t="s">
        <v>8974</v>
      </c>
      <c r="F4617" s="18" t="s">
        <v>2055</v>
      </c>
      <c r="G4617" s="18" t="s">
        <v>2086</v>
      </c>
      <c r="H4617" s="18" t="s">
        <v>2072</v>
      </c>
      <c r="I4617" s="18" t="s">
        <v>2058</v>
      </c>
      <c r="J4617" s="18" t="s">
        <v>8975</v>
      </c>
    </row>
    <row r="4618" s="12" customFormat="1" ht="42" customHeight="1" spans="1:10">
      <c r="A4618" s="18"/>
      <c r="B4618" s="18"/>
      <c r="C4618" s="18" t="s">
        <v>2052</v>
      </c>
      <c r="D4618" s="18" t="s">
        <v>2110</v>
      </c>
      <c r="E4618" s="18" t="s">
        <v>2111</v>
      </c>
      <c r="F4618" s="18" t="s">
        <v>2106</v>
      </c>
      <c r="G4618" s="18" t="s">
        <v>3569</v>
      </c>
      <c r="H4618" s="18" t="s">
        <v>2233</v>
      </c>
      <c r="I4618" s="18" t="s">
        <v>2058</v>
      </c>
      <c r="J4618" s="18" t="s">
        <v>8976</v>
      </c>
    </row>
    <row r="4619" s="12" customFormat="1" ht="42" customHeight="1" spans="1:10">
      <c r="A4619" s="18"/>
      <c r="B4619" s="18"/>
      <c r="C4619" s="18" t="s">
        <v>2060</v>
      </c>
      <c r="D4619" s="18" t="s">
        <v>2061</v>
      </c>
      <c r="E4619" s="18" t="s">
        <v>5740</v>
      </c>
      <c r="F4619" s="18" t="s">
        <v>2055</v>
      </c>
      <c r="G4619" s="18" t="s">
        <v>2063</v>
      </c>
      <c r="H4619" s="18" t="s">
        <v>2093</v>
      </c>
      <c r="I4619" s="18" t="s">
        <v>2065</v>
      </c>
      <c r="J4619" s="18" t="s">
        <v>8977</v>
      </c>
    </row>
    <row r="4620" s="12" customFormat="1" ht="42" customHeight="1" spans="1:10">
      <c r="A4620" s="18"/>
      <c r="B4620" s="18"/>
      <c r="C4620" s="18" t="s">
        <v>2060</v>
      </c>
      <c r="D4620" s="18" t="s">
        <v>2193</v>
      </c>
      <c r="E4620" s="18" t="s">
        <v>8978</v>
      </c>
      <c r="F4620" s="18" t="s">
        <v>2055</v>
      </c>
      <c r="G4620" s="18" t="s">
        <v>2149</v>
      </c>
      <c r="H4620" s="18" t="s">
        <v>2064</v>
      </c>
      <c r="I4620" s="18" t="s">
        <v>2065</v>
      </c>
      <c r="J4620" s="18" t="s">
        <v>8979</v>
      </c>
    </row>
    <row r="4621" s="12" customFormat="1" ht="42" customHeight="1" spans="1:10">
      <c r="A4621" s="18"/>
      <c r="B4621" s="18"/>
      <c r="C4621" s="18" t="s">
        <v>2067</v>
      </c>
      <c r="D4621" s="18" t="s">
        <v>2068</v>
      </c>
      <c r="E4621" s="18" t="s">
        <v>8980</v>
      </c>
      <c r="F4621" s="18" t="s">
        <v>2070</v>
      </c>
      <c r="G4621" s="18" t="s">
        <v>2071</v>
      </c>
      <c r="H4621" s="18" t="s">
        <v>2072</v>
      </c>
      <c r="I4621" s="18" t="s">
        <v>2058</v>
      </c>
      <c r="J4621" s="18" t="s">
        <v>4827</v>
      </c>
    </row>
    <row r="4622" s="12" customFormat="1" ht="42" customHeight="1" spans="1:10">
      <c r="A4622" s="18" t="s">
        <v>4545</v>
      </c>
      <c r="B4622" s="18" t="s">
        <v>3742</v>
      </c>
      <c r="C4622" s="18" t="s">
        <v>2052</v>
      </c>
      <c r="D4622" s="18" t="s">
        <v>2053</v>
      </c>
      <c r="E4622" s="18" t="s">
        <v>3834</v>
      </c>
      <c r="F4622" s="18" t="s">
        <v>2055</v>
      </c>
      <c r="G4622" s="18" t="s">
        <v>4137</v>
      </c>
      <c r="H4622" s="18" t="s">
        <v>2057</v>
      </c>
      <c r="I4622" s="18" t="s">
        <v>2058</v>
      </c>
      <c r="J4622" s="18" t="s">
        <v>3750</v>
      </c>
    </row>
    <row r="4623" s="12" customFormat="1" ht="42" customHeight="1" spans="1:10">
      <c r="A4623" s="18"/>
      <c r="B4623" s="18"/>
      <c r="C4623" s="18" t="s">
        <v>2060</v>
      </c>
      <c r="D4623" s="18" t="s">
        <v>2061</v>
      </c>
      <c r="E4623" s="18" t="s">
        <v>2062</v>
      </c>
      <c r="F4623" s="18" t="s">
        <v>2055</v>
      </c>
      <c r="G4623" s="18" t="s">
        <v>2063</v>
      </c>
      <c r="H4623" s="18" t="s">
        <v>2064</v>
      </c>
      <c r="I4623" s="18" t="s">
        <v>2065</v>
      </c>
      <c r="J4623" s="18" t="s">
        <v>2066</v>
      </c>
    </row>
    <row r="4624" s="12" customFormat="1" ht="42" customHeight="1" spans="1:10">
      <c r="A4624" s="18"/>
      <c r="B4624" s="18"/>
      <c r="C4624" s="18" t="s">
        <v>2067</v>
      </c>
      <c r="D4624" s="18" t="s">
        <v>2068</v>
      </c>
      <c r="E4624" s="18" t="s">
        <v>2069</v>
      </c>
      <c r="F4624" s="18" t="s">
        <v>2070</v>
      </c>
      <c r="G4624" s="18" t="s">
        <v>2071</v>
      </c>
      <c r="H4624" s="18" t="s">
        <v>2072</v>
      </c>
      <c r="I4624" s="18" t="s">
        <v>2058</v>
      </c>
      <c r="J4624" s="18" t="s">
        <v>2073</v>
      </c>
    </row>
    <row r="4625" s="12" customFormat="1" ht="42" customHeight="1" spans="1:10">
      <c r="A4625" s="18"/>
      <c r="B4625" s="18"/>
      <c r="C4625" s="18" t="s">
        <v>2067</v>
      </c>
      <c r="D4625" s="18" t="s">
        <v>2068</v>
      </c>
      <c r="E4625" s="18" t="s">
        <v>2074</v>
      </c>
      <c r="F4625" s="18" t="s">
        <v>2070</v>
      </c>
      <c r="G4625" s="18" t="s">
        <v>2071</v>
      </c>
      <c r="H4625" s="18" t="s">
        <v>2072</v>
      </c>
      <c r="I4625" s="18" t="s">
        <v>2065</v>
      </c>
      <c r="J4625" s="18" t="s">
        <v>2075</v>
      </c>
    </row>
    <row r="4626" s="12" customFormat="1" ht="42" customHeight="1" spans="1:10">
      <c r="A4626" s="18" t="s">
        <v>8981</v>
      </c>
      <c r="B4626" s="18" t="s">
        <v>8982</v>
      </c>
      <c r="C4626" s="18" t="s">
        <v>2052</v>
      </c>
      <c r="D4626" s="18" t="s">
        <v>2053</v>
      </c>
      <c r="E4626" s="18" t="s">
        <v>8983</v>
      </c>
      <c r="F4626" s="18" t="s">
        <v>2055</v>
      </c>
      <c r="G4626" s="18" t="s">
        <v>8984</v>
      </c>
      <c r="H4626" s="18" t="s">
        <v>2082</v>
      </c>
      <c r="I4626" s="18" t="s">
        <v>2058</v>
      </c>
      <c r="J4626" s="18" t="s">
        <v>8985</v>
      </c>
    </row>
    <row r="4627" s="12" customFormat="1" ht="42" customHeight="1" spans="1:10">
      <c r="A4627" s="18"/>
      <c r="B4627" s="18"/>
      <c r="C4627" s="18" t="s">
        <v>2052</v>
      </c>
      <c r="D4627" s="18" t="s">
        <v>2084</v>
      </c>
      <c r="E4627" s="18" t="s">
        <v>8986</v>
      </c>
      <c r="F4627" s="18" t="s">
        <v>2070</v>
      </c>
      <c r="G4627" s="18" t="s">
        <v>2469</v>
      </c>
      <c r="H4627" s="18" t="s">
        <v>2072</v>
      </c>
      <c r="I4627" s="18" t="s">
        <v>2058</v>
      </c>
      <c r="J4627" s="18" t="s">
        <v>8987</v>
      </c>
    </row>
    <row r="4628" s="12" customFormat="1" ht="42" customHeight="1" spans="1:10">
      <c r="A4628" s="18"/>
      <c r="B4628" s="18"/>
      <c r="C4628" s="18" t="s">
        <v>2052</v>
      </c>
      <c r="D4628" s="18" t="s">
        <v>2088</v>
      </c>
      <c r="E4628" s="18" t="s">
        <v>8988</v>
      </c>
      <c r="F4628" s="18" t="s">
        <v>2070</v>
      </c>
      <c r="G4628" s="18" t="s">
        <v>2071</v>
      </c>
      <c r="H4628" s="18" t="s">
        <v>2072</v>
      </c>
      <c r="I4628" s="18" t="s">
        <v>2058</v>
      </c>
      <c r="J4628" s="18" t="s">
        <v>8989</v>
      </c>
    </row>
    <row r="4629" s="12" customFormat="1" ht="42" customHeight="1" spans="1:10">
      <c r="A4629" s="18"/>
      <c r="B4629" s="18"/>
      <c r="C4629" s="18" t="s">
        <v>2052</v>
      </c>
      <c r="D4629" s="18" t="s">
        <v>2110</v>
      </c>
      <c r="E4629" s="18" t="s">
        <v>2111</v>
      </c>
      <c r="F4629" s="18" t="s">
        <v>2106</v>
      </c>
      <c r="G4629" s="18" t="s">
        <v>3065</v>
      </c>
      <c r="H4629" s="18" t="s">
        <v>2233</v>
      </c>
      <c r="I4629" s="18" t="s">
        <v>2058</v>
      </c>
      <c r="J4629" s="18" t="s">
        <v>8990</v>
      </c>
    </row>
    <row r="4630" s="12" customFormat="1" ht="42" customHeight="1" spans="1:10">
      <c r="A4630" s="18"/>
      <c r="B4630" s="18"/>
      <c r="C4630" s="18" t="s">
        <v>2060</v>
      </c>
      <c r="D4630" s="18" t="s">
        <v>2061</v>
      </c>
      <c r="E4630" s="18" t="s">
        <v>8991</v>
      </c>
      <c r="F4630" s="18" t="s">
        <v>2070</v>
      </c>
      <c r="G4630" s="18" t="s">
        <v>2086</v>
      </c>
      <c r="H4630" s="18" t="s">
        <v>2072</v>
      </c>
      <c r="I4630" s="18" t="s">
        <v>2058</v>
      </c>
      <c r="J4630" s="18" t="s">
        <v>8992</v>
      </c>
    </row>
    <row r="4631" s="12" customFormat="1" ht="42" customHeight="1" spans="1:10">
      <c r="A4631" s="18"/>
      <c r="B4631" s="18"/>
      <c r="C4631" s="18" t="s">
        <v>2060</v>
      </c>
      <c r="D4631" s="18" t="s">
        <v>2193</v>
      </c>
      <c r="E4631" s="18" t="s">
        <v>4383</v>
      </c>
      <c r="F4631" s="18" t="s">
        <v>2070</v>
      </c>
      <c r="G4631" s="18" t="s">
        <v>2071</v>
      </c>
      <c r="H4631" s="18" t="s">
        <v>2072</v>
      </c>
      <c r="I4631" s="18" t="s">
        <v>2065</v>
      </c>
      <c r="J4631" s="18" t="s">
        <v>8993</v>
      </c>
    </row>
    <row r="4632" s="12" customFormat="1" ht="42" customHeight="1" spans="1:10">
      <c r="A4632" s="18"/>
      <c r="B4632" s="18"/>
      <c r="C4632" s="18" t="s">
        <v>2067</v>
      </c>
      <c r="D4632" s="18" t="s">
        <v>2068</v>
      </c>
      <c r="E4632" s="18" t="s">
        <v>8994</v>
      </c>
      <c r="F4632" s="18" t="s">
        <v>2070</v>
      </c>
      <c r="G4632" s="18" t="s">
        <v>2071</v>
      </c>
      <c r="H4632" s="18" t="s">
        <v>2072</v>
      </c>
      <c r="I4632" s="18" t="s">
        <v>2058</v>
      </c>
      <c r="J4632" s="18" t="s">
        <v>8995</v>
      </c>
    </row>
    <row r="4633" s="12" customFormat="1" ht="42" customHeight="1" spans="1:10">
      <c r="A4633" s="18" t="s">
        <v>8996</v>
      </c>
      <c r="B4633" s="18" t="s">
        <v>8997</v>
      </c>
      <c r="C4633" s="18" t="s">
        <v>2052</v>
      </c>
      <c r="D4633" s="18" t="s">
        <v>2053</v>
      </c>
      <c r="E4633" s="18" t="s">
        <v>8998</v>
      </c>
      <c r="F4633" s="18" t="s">
        <v>2070</v>
      </c>
      <c r="G4633" s="18" t="s">
        <v>8999</v>
      </c>
      <c r="H4633" s="18" t="s">
        <v>2302</v>
      </c>
      <c r="I4633" s="18" t="s">
        <v>2058</v>
      </c>
      <c r="J4633" s="18" t="s">
        <v>9000</v>
      </c>
    </row>
    <row r="4634" s="12" customFormat="1" ht="42" customHeight="1" spans="1:10">
      <c r="A4634" s="18"/>
      <c r="B4634" s="18"/>
      <c r="C4634" s="18" t="s">
        <v>2052</v>
      </c>
      <c r="D4634" s="18" t="s">
        <v>2053</v>
      </c>
      <c r="E4634" s="18" t="s">
        <v>9001</v>
      </c>
      <c r="F4634" s="18" t="s">
        <v>2070</v>
      </c>
      <c r="G4634" s="18" t="s">
        <v>9002</v>
      </c>
      <c r="H4634" s="18" t="s">
        <v>3850</v>
      </c>
      <c r="I4634" s="18" t="s">
        <v>2058</v>
      </c>
      <c r="J4634" s="18" t="s">
        <v>9003</v>
      </c>
    </row>
    <row r="4635" s="12" customFormat="1" ht="42" customHeight="1" spans="1:10">
      <c r="A4635" s="18"/>
      <c r="B4635" s="18"/>
      <c r="C4635" s="18" t="s">
        <v>2052</v>
      </c>
      <c r="D4635" s="18" t="s">
        <v>2084</v>
      </c>
      <c r="E4635" s="18" t="s">
        <v>9004</v>
      </c>
      <c r="F4635" s="18" t="s">
        <v>2055</v>
      </c>
      <c r="G4635" s="18" t="s">
        <v>2086</v>
      </c>
      <c r="H4635" s="18" t="s">
        <v>2072</v>
      </c>
      <c r="I4635" s="18" t="s">
        <v>2058</v>
      </c>
      <c r="J4635" s="18" t="s">
        <v>9005</v>
      </c>
    </row>
    <row r="4636" s="12" customFormat="1" ht="42" customHeight="1" spans="1:10">
      <c r="A4636" s="18"/>
      <c r="B4636" s="18"/>
      <c r="C4636" s="18" t="s">
        <v>2052</v>
      </c>
      <c r="D4636" s="18" t="s">
        <v>2084</v>
      </c>
      <c r="E4636" s="18" t="s">
        <v>8898</v>
      </c>
      <c r="F4636" s="18" t="s">
        <v>2070</v>
      </c>
      <c r="G4636" s="18" t="s">
        <v>2103</v>
      </c>
      <c r="H4636" s="18" t="s">
        <v>2072</v>
      </c>
      <c r="I4636" s="18" t="s">
        <v>2058</v>
      </c>
      <c r="J4636" s="18" t="s">
        <v>8899</v>
      </c>
    </row>
    <row r="4637" s="12" customFormat="1" ht="42" customHeight="1" spans="1:10">
      <c r="A4637" s="18"/>
      <c r="B4637" s="18"/>
      <c r="C4637" s="18" t="s">
        <v>2052</v>
      </c>
      <c r="D4637" s="18" t="s">
        <v>2088</v>
      </c>
      <c r="E4637" s="18" t="s">
        <v>9006</v>
      </c>
      <c r="F4637" s="18" t="s">
        <v>2055</v>
      </c>
      <c r="G4637" s="18" t="s">
        <v>2141</v>
      </c>
      <c r="H4637" s="18" t="s">
        <v>2093</v>
      </c>
      <c r="I4637" s="18" t="s">
        <v>2065</v>
      </c>
      <c r="J4637" s="18" t="s">
        <v>8902</v>
      </c>
    </row>
    <row r="4638" s="12" customFormat="1" ht="42" customHeight="1" spans="1:10">
      <c r="A4638" s="18"/>
      <c r="B4638" s="18"/>
      <c r="C4638" s="18" t="s">
        <v>2052</v>
      </c>
      <c r="D4638" s="18" t="s">
        <v>2088</v>
      </c>
      <c r="E4638" s="18" t="s">
        <v>2352</v>
      </c>
      <c r="F4638" s="18" t="s">
        <v>2055</v>
      </c>
      <c r="G4638" s="18" t="s">
        <v>2079</v>
      </c>
      <c r="H4638" s="18" t="s">
        <v>2108</v>
      </c>
      <c r="I4638" s="18" t="s">
        <v>2065</v>
      </c>
      <c r="J4638" s="18" t="s">
        <v>9007</v>
      </c>
    </row>
    <row r="4639" s="12" customFormat="1" ht="42" customHeight="1" spans="1:10">
      <c r="A4639" s="18"/>
      <c r="B4639" s="18"/>
      <c r="C4639" s="18" t="s">
        <v>2052</v>
      </c>
      <c r="D4639" s="18" t="s">
        <v>2110</v>
      </c>
      <c r="E4639" s="18" t="s">
        <v>2111</v>
      </c>
      <c r="F4639" s="18" t="s">
        <v>2106</v>
      </c>
      <c r="G4639" s="18" t="s">
        <v>2086</v>
      </c>
      <c r="H4639" s="18" t="s">
        <v>3863</v>
      </c>
      <c r="I4639" s="18" t="s">
        <v>2058</v>
      </c>
      <c r="J4639" s="18" t="s">
        <v>9008</v>
      </c>
    </row>
    <row r="4640" s="12" customFormat="1" ht="42" customHeight="1" spans="1:10">
      <c r="A4640" s="18"/>
      <c r="B4640" s="18"/>
      <c r="C4640" s="18" t="s">
        <v>2060</v>
      </c>
      <c r="D4640" s="18" t="s">
        <v>2061</v>
      </c>
      <c r="E4640" s="18" t="s">
        <v>9009</v>
      </c>
      <c r="F4640" s="18" t="s">
        <v>3275</v>
      </c>
      <c r="G4640" s="18" t="s">
        <v>4036</v>
      </c>
      <c r="H4640" s="18" t="s">
        <v>2093</v>
      </c>
      <c r="I4640" s="18" t="s">
        <v>2065</v>
      </c>
      <c r="J4640" s="18" t="s">
        <v>9010</v>
      </c>
    </row>
    <row r="4641" s="12" customFormat="1" ht="42" customHeight="1" spans="1:10">
      <c r="A4641" s="18"/>
      <c r="B4641" s="18"/>
      <c r="C4641" s="18" t="s">
        <v>2060</v>
      </c>
      <c r="D4641" s="18" t="s">
        <v>2193</v>
      </c>
      <c r="E4641" s="18" t="s">
        <v>8906</v>
      </c>
      <c r="F4641" s="18" t="s">
        <v>2055</v>
      </c>
      <c r="G4641" s="18" t="s">
        <v>4036</v>
      </c>
      <c r="H4641" s="18" t="s">
        <v>2093</v>
      </c>
      <c r="I4641" s="18" t="s">
        <v>2065</v>
      </c>
      <c r="J4641" s="18" t="s">
        <v>8907</v>
      </c>
    </row>
    <row r="4642" s="12" customFormat="1" ht="42" customHeight="1" spans="1:10">
      <c r="A4642" s="18"/>
      <c r="B4642" s="18"/>
      <c r="C4642" s="18" t="s">
        <v>2067</v>
      </c>
      <c r="D4642" s="18" t="s">
        <v>2068</v>
      </c>
      <c r="E4642" s="18" t="s">
        <v>2258</v>
      </c>
      <c r="F4642" s="18" t="s">
        <v>2070</v>
      </c>
      <c r="G4642" s="18" t="s">
        <v>2071</v>
      </c>
      <c r="H4642" s="18" t="s">
        <v>2072</v>
      </c>
      <c r="I4642" s="18" t="s">
        <v>2058</v>
      </c>
      <c r="J4642" s="18" t="s">
        <v>2259</v>
      </c>
    </row>
    <row r="4643" s="12" customFormat="1" ht="42" customHeight="1" spans="1:10">
      <c r="A4643" s="18" t="s">
        <v>9011</v>
      </c>
      <c r="B4643" s="18" t="s">
        <v>2051</v>
      </c>
      <c r="C4643" s="18" t="s">
        <v>2052</v>
      </c>
      <c r="D4643" s="18" t="s">
        <v>2053</v>
      </c>
      <c r="E4643" s="18" t="s">
        <v>3891</v>
      </c>
      <c r="F4643" s="18" t="s">
        <v>2106</v>
      </c>
      <c r="G4643" s="18" t="s">
        <v>2131</v>
      </c>
      <c r="H4643" s="18" t="s">
        <v>2057</v>
      </c>
      <c r="I4643" s="18" t="s">
        <v>2058</v>
      </c>
      <c r="J4643" s="18" t="s">
        <v>4548</v>
      </c>
    </row>
    <row r="4644" s="12" customFormat="1" ht="42" customHeight="1" spans="1:10">
      <c r="A4644" s="18"/>
      <c r="B4644" s="18"/>
      <c r="C4644" s="18" t="s">
        <v>2060</v>
      </c>
      <c r="D4644" s="18" t="s">
        <v>2061</v>
      </c>
      <c r="E4644" s="18" t="s">
        <v>2062</v>
      </c>
      <c r="F4644" s="18" t="s">
        <v>2055</v>
      </c>
      <c r="G4644" s="18" t="s">
        <v>2063</v>
      </c>
      <c r="H4644" s="18" t="s">
        <v>2064</v>
      </c>
      <c r="I4644" s="18" t="s">
        <v>2065</v>
      </c>
      <c r="J4644" s="18" t="s">
        <v>4549</v>
      </c>
    </row>
    <row r="4645" s="12" customFormat="1" ht="42" customHeight="1" spans="1:10">
      <c r="A4645" s="18"/>
      <c r="B4645" s="18"/>
      <c r="C4645" s="18" t="s">
        <v>2067</v>
      </c>
      <c r="D4645" s="18" t="s">
        <v>2068</v>
      </c>
      <c r="E4645" s="18" t="s">
        <v>2069</v>
      </c>
      <c r="F4645" s="18" t="s">
        <v>2070</v>
      </c>
      <c r="G4645" s="18" t="s">
        <v>2071</v>
      </c>
      <c r="H4645" s="18" t="s">
        <v>2072</v>
      </c>
      <c r="I4645" s="18" t="s">
        <v>2058</v>
      </c>
      <c r="J4645" s="18" t="s">
        <v>4550</v>
      </c>
    </row>
    <row r="4646" s="12" customFormat="1" ht="42" customHeight="1" spans="1:10">
      <c r="A4646" s="18"/>
      <c r="B4646" s="18"/>
      <c r="C4646" s="18" t="s">
        <v>2067</v>
      </c>
      <c r="D4646" s="18" t="s">
        <v>2068</v>
      </c>
      <c r="E4646" s="18" t="s">
        <v>2074</v>
      </c>
      <c r="F4646" s="18" t="s">
        <v>2070</v>
      </c>
      <c r="G4646" s="18" t="s">
        <v>2071</v>
      </c>
      <c r="H4646" s="18" t="s">
        <v>2072</v>
      </c>
      <c r="I4646" s="18" t="s">
        <v>2058</v>
      </c>
      <c r="J4646" s="18" t="s">
        <v>4551</v>
      </c>
    </row>
    <row r="4647" s="12" customFormat="1" ht="42" customHeight="1" spans="1:10">
      <c r="A4647" s="17" t="s">
        <v>9012</v>
      </c>
      <c r="B4647" s="20"/>
      <c r="C4647" s="20"/>
      <c r="D4647" s="20"/>
      <c r="E4647" s="20"/>
      <c r="F4647" s="20"/>
      <c r="G4647" s="20"/>
      <c r="H4647" s="20"/>
      <c r="I4647" s="20"/>
      <c r="J4647" s="20"/>
    </row>
    <row r="4648" s="12" customFormat="1" ht="42" customHeight="1" spans="1:10">
      <c r="A4648" s="19" t="s">
        <v>9012</v>
      </c>
      <c r="B4648" s="20"/>
      <c r="C4648" s="20"/>
      <c r="D4648" s="20"/>
      <c r="E4648" s="20"/>
      <c r="F4648" s="20"/>
      <c r="G4648" s="20"/>
      <c r="H4648" s="20"/>
      <c r="I4648" s="20"/>
      <c r="J4648" s="20"/>
    </row>
    <row r="4649" s="12" customFormat="1" ht="42" customHeight="1" spans="1:10">
      <c r="A4649" s="18" t="s">
        <v>9013</v>
      </c>
      <c r="B4649" s="18" t="s">
        <v>9014</v>
      </c>
      <c r="C4649" s="18" t="s">
        <v>2052</v>
      </c>
      <c r="D4649" s="18" t="s">
        <v>2084</v>
      </c>
      <c r="E4649" s="18" t="s">
        <v>9015</v>
      </c>
      <c r="F4649" s="18" t="s">
        <v>2070</v>
      </c>
      <c r="G4649" s="18" t="s">
        <v>2556</v>
      </c>
      <c r="H4649" s="18" t="s">
        <v>2072</v>
      </c>
      <c r="I4649" s="18" t="s">
        <v>2058</v>
      </c>
      <c r="J4649" s="18" t="s">
        <v>9016</v>
      </c>
    </row>
    <row r="4650" s="12" customFormat="1" ht="42" customHeight="1" spans="1:10">
      <c r="A4650" s="18"/>
      <c r="B4650" s="18"/>
      <c r="C4650" s="18" t="s">
        <v>2052</v>
      </c>
      <c r="D4650" s="18" t="s">
        <v>2088</v>
      </c>
      <c r="E4650" s="18" t="s">
        <v>9017</v>
      </c>
      <c r="F4650" s="18" t="s">
        <v>2055</v>
      </c>
      <c r="G4650" s="18" t="s">
        <v>2086</v>
      </c>
      <c r="H4650" s="18" t="s">
        <v>2072</v>
      </c>
      <c r="I4650" s="18" t="s">
        <v>2058</v>
      </c>
      <c r="J4650" s="18" t="s">
        <v>9018</v>
      </c>
    </row>
    <row r="4651" s="12" customFormat="1" ht="42" customHeight="1" spans="1:10">
      <c r="A4651" s="18"/>
      <c r="B4651" s="18"/>
      <c r="C4651" s="18" t="s">
        <v>2052</v>
      </c>
      <c r="D4651" s="18" t="s">
        <v>2110</v>
      </c>
      <c r="E4651" s="18" t="s">
        <v>9019</v>
      </c>
      <c r="F4651" s="18" t="s">
        <v>2055</v>
      </c>
      <c r="G4651" s="18" t="s">
        <v>2086</v>
      </c>
      <c r="H4651" s="18" t="s">
        <v>2072</v>
      </c>
      <c r="I4651" s="18" t="s">
        <v>2058</v>
      </c>
      <c r="J4651" s="18" t="s">
        <v>9020</v>
      </c>
    </row>
    <row r="4652" s="12" customFormat="1" ht="42" customHeight="1" spans="1:10">
      <c r="A4652" s="18"/>
      <c r="B4652" s="18"/>
      <c r="C4652" s="18" t="s">
        <v>2052</v>
      </c>
      <c r="D4652" s="18" t="s">
        <v>2110</v>
      </c>
      <c r="E4652" s="18" t="s">
        <v>3327</v>
      </c>
      <c r="F4652" s="18" t="s">
        <v>2106</v>
      </c>
      <c r="G4652" s="18" t="s">
        <v>2750</v>
      </c>
      <c r="H4652" s="18" t="s">
        <v>2233</v>
      </c>
      <c r="I4652" s="18" t="s">
        <v>2058</v>
      </c>
      <c r="J4652" s="18" t="s">
        <v>9021</v>
      </c>
    </row>
    <row r="4653" s="12" customFormat="1" ht="42" customHeight="1" spans="1:10">
      <c r="A4653" s="18"/>
      <c r="B4653" s="18"/>
      <c r="C4653" s="18" t="s">
        <v>2060</v>
      </c>
      <c r="D4653" s="18" t="s">
        <v>2061</v>
      </c>
      <c r="E4653" s="18" t="s">
        <v>5014</v>
      </c>
      <c r="F4653" s="18" t="s">
        <v>2070</v>
      </c>
      <c r="G4653" s="18" t="s">
        <v>3042</v>
      </c>
      <c r="H4653" s="18" t="s">
        <v>2072</v>
      </c>
      <c r="I4653" s="18" t="s">
        <v>2058</v>
      </c>
      <c r="J4653" s="18" t="s">
        <v>9022</v>
      </c>
    </row>
    <row r="4654" s="12" customFormat="1" ht="42" customHeight="1" spans="1:10">
      <c r="A4654" s="18"/>
      <c r="B4654" s="18"/>
      <c r="C4654" s="18" t="s">
        <v>2067</v>
      </c>
      <c r="D4654" s="18" t="s">
        <v>2068</v>
      </c>
      <c r="E4654" s="18" t="s">
        <v>2258</v>
      </c>
      <c r="F4654" s="18" t="s">
        <v>2070</v>
      </c>
      <c r="G4654" s="18" t="s">
        <v>3042</v>
      </c>
      <c r="H4654" s="18" t="s">
        <v>2072</v>
      </c>
      <c r="I4654" s="18" t="s">
        <v>2058</v>
      </c>
      <c r="J4654" s="18" t="s">
        <v>9023</v>
      </c>
    </row>
    <row r="4655" s="12" customFormat="1" ht="42" customHeight="1" spans="1:10">
      <c r="A4655" s="18" t="s">
        <v>9024</v>
      </c>
      <c r="B4655" s="18" t="s">
        <v>9025</v>
      </c>
      <c r="C4655" s="18" t="s">
        <v>2052</v>
      </c>
      <c r="D4655" s="18" t="s">
        <v>2053</v>
      </c>
      <c r="E4655" s="18" t="s">
        <v>5010</v>
      </c>
      <c r="F4655" s="18" t="s">
        <v>2070</v>
      </c>
      <c r="G4655" s="18" t="s">
        <v>9026</v>
      </c>
      <c r="H4655" s="18" t="s">
        <v>2325</v>
      </c>
      <c r="I4655" s="18" t="s">
        <v>2058</v>
      </c>
      <c r="J4655" s="18" t="s">
        <v>9027</v>
      </c>
    </row>
    <row r="4656" s="12" customFormat="1" ht="42" customHeight="1" spans="1:10">
      <c r="A4656" s="18"/>
      <c r="B4656" s="18"/>
      <c r="C4656" s="18" t="s">
        <v>2052</v>
      </c>
      <c r="D4656" s="18" t="s">
        <v>2084</v>
      </c>
      <c r="E4656" s="18" t="s">
        <v>6406</v>
      </c>
      <c r="F4656" s="18" t="s">
        <v>2055</v>
      </c>
      <c r="G4656" s="18" t="s">
        <v>2086</v>
      </c>
      <c r="H4656" s="18" t="s">
        <v>2072</v>
      </c>
      <c r="I4656" s="18" t="s">
        <v>2058</v>
      </c>
      <c r="J4656" s="18" t="s">
        <v>9028</v>
      </c>
    </row>
    <row r="4657" s="12" customFormat="1" ht="42" customHeight="1" spans="1:10">
      <c r="A4657" s="18"/>
      <c r="B4657" s="18"/>
      <c r="C4657" s="18" t="s">
        <v>2052</v>
      </c>
      <c r="D4657" s="18" t="s">
        <v>2088</v>
      </c>
      <c r="E4657" s="18" t="s">
        <v>3693</v>
      </c>
      <c r="F4657" s="18" t="s">
        <v>2055</v>
      </c>
      <c r="G4657" s="18" t="s">
        <v>2086</v>
      </c>
      <c r="H4657" s="18" t="s">
        <v>2072</v>
      </c>
      <c r="I4657" s="18" t="s">
        <v>2058</v>
      </c>
      <c r="J4657" s="18" t="s">
        <v>9029</v>
      </c>
    </row>
    <row r="4658" s="12" customFormat="1" ht="42" customHeight="1" spans="1:10">
      <c r="A4658" s="18"/>
      <c r="B4658" s="18"/>
      <c r="C4658" s="18" t="s">
        <v>2052</v>
      </c>
      <c r="D4658" s="18" t="s">
        <v>2110</v>
      </c>
      <c r="E4658" s="18" t="s">
        <v>4041</v>
      </c>
      <c r="F4658" s="18" t="s">
        <v>2106</v>
      </c>
      <c r="G4658" s="18" t="s">
        <v>2086</v>
      </c>
      <c r="H4658" s="18" t="s">
        <v>2072</v>
      </c>
      <c r="I4658" s="18" t="s">
        <v>2058</v>
      </c>
      <c r="J4658" s="18" t="s">
        <v>9030</v>
      </c>
    </row>
    <row r="4659" s="12" customFormat="1" ht="42" customHeight="1" spans="1:10">
      <c r="A4659" s="18"/>
      <c r="B4659" s="18"/>
      <c r="C4659" s="18" t="s">
        <v>2052</v>
      </c>
      <c r="D4659" s="18" t="s">
        <v>2110</v>
      </c>
      <c r="E4659" s="18" t="s">
        <v>4894</v>
      </c>
      <c r="F4659" s="18" t="s">
        <v>2070</v>
      </c>
      <c r="G4659" s="18" t="s">
        <v>2221</v>
      </c>
      <c r="H4659" s="18" t="s">
        <v>2072</v>
      </c>
      <c r="I4659" s="18" t="s">
        <v>2058</v>
      </c>
      <c r="J4659" s="18" t="s">
        <v>9031</v>
      </c>
    </row>
    <row r="4660" s="12" customFormat="1" ht="42" customHeight="1" spans="1:10">
      <c r="A4660" s="18"/>
      <c r="B4660" s="18"/>
      <c r="C4660" s="18" t="s">
        <v>2060</v>
      </c>
      <c r="D4660" s="18" t="s">
        <v>2061</v>
      </c>
      <c r="E4660" s="18" t="s">
        <v>7331</v>
      </c>
      <c r="F4660" s="18" t="s">
        <v>2055</v>
      </c>
      <c r="G4660" s="18" t="s">
        <v>8861</v>
      </c>
      <c r="H4660" s="18" t="s">
        <v>2064</v>
      </c>
      <c r="I4660" s="18" t="s">
        <v>2065</v>
      </c>
      <c r="J4660" s="18" t="s">
        <v>9032</v>
      </c>
    </row>
    <row r="4661" s="12" customFormat="1" ht="42" customHeight="1" spans="1:10">
      <c r="A4661" s="18"/>
      <c r="B4661" s="18"/>
      <c r="C4661" s="18" t="s">
        <v>2067</v>
      </c>
      <c r="D4661" s="18" t="s">
        <v>2068</v>
      </c>
      <c r="E4661" s="18" t="s">
        <v>2258</v>
      </c>
      <c r="F4661" s="18" t="s">
        <v>2070</v>
      </c>
      <c r="G4661" s="18" t="s">
        <v>2103</v>
      </c>
      <c r="H4661" s="18" t="s">
        <v>2072</v>
      </c>
      <c r="I4661" s="18" t="s">
        <v>2058</v>
      </c>
      <c r="J4661" s="18" t="s">
        <v>9033</v>
      </c>
    </row>
    <row r="4662" s="12" customFormat="1" ht="42" customHeight="1" spans="1:10">
      <c r="A4662" s="18" t="s">
        <v>9034</v>
      </c>
      <c r="B4662" s="18" t="s">
        <v>9035</v>
      </c>
      <c r="C4662" s="18" t="s">
        <v>2052</v>
      </c>
      <c r="D4662" s="18" t="s">
        <v>2053</v>
      </c>
      <c r="E4662" s="18" t="s">
        <v>9036</v>
      </c>
      <c r="F4662" s="18" t="s">
        <v>2070</v>
      </c>
      <c r="G4662" s="18" t="s">
        <v>9037</v>
      </c>
      <c r="H4662" s="18" t="s">
        <v>2057</v>
      </c>
      <c r="I4662" s="18" t="s">
        <v>2058</v>
      </c>
      <c r="J4662" s="18" t="s">
        <v>9038</v>
      </c>
    </row>
    <row r="4663" s="12" customFormat="1" ht="42" customHeight="1" spans="1:10">
      <c r="A4663" s="18"/>
      <c r="B4663" s="18"/>
      <c r="C4663" s="18" t="s">
        <v>2052</v>
      </c>
      <c r="D4663" s="18" t="s">
        <v>2053</v>
      </c>
      <c r="E4663" s="18" t="s">
        <v>9039</v>
      </c>
      <c r="F4663" s="18" t="s">
        <v>2070</v>
      </c>
      <c r="G4663" s="18" t="s">
        <v>9040</v>
      </c>
      <c r="H4663" s="18" t="s">
        <v>2057</v>
      </c>
      <c r="I4663" s="18" t="s">
        <v>2058</v>
      </c>
      <c r="J4663" s="18" t="s">
        <v>9041</v>
      </c>
    </row>
    <row r="4664" s="12" customFormat="1" ht="42" customHeight="1" spans="1:10">
      <c r="A4664" s="18"/>
      <c r="B4664" s="18"/>
      <c r="C4664" s="18" t="s">
        <v>2052</v>
      </c>
      <c r="D4664" s="18" t="s">
        <v>2053</v>
      </c>
      <c r="E4664" s="18" t="s">
        <v>9042</v>
      </c>
      <c r="F4664" s="18" t="s">
        <v>2070</v>
      </c>
      <c r="G4664" s="18" t="s">
        <v>9043</v>
      </c>
      <c r="H4664" s="18" t="s">
        <v>2057</v>
      </c>
      <c r="I4664" s="18" t="s">
        <v>2058</v>
      </c>
      <c r="J4664" s="18" t="s">
        <v>9044</v>
      </c>
    </row>
    <row r="4665" s="12" customFormat="1" ht="42" customHeight="1" spans="1:10">
      <c r="A4665" s="18"/>
      <c r="B4665" s="18"/>
      <c r="C4665" s="18" t="s">
        <v>2052</v>
      </c>
      <c r="D4665" s="18" t="s">
        <v>2053</v>
      </c>
      <c r="E4665" s="18" t="s">
        <v>9045</v>
      </c>
      <c r="F4665" s="18" t="s">
        <v>2070</v>
      </c>
      <c r="G4665" s="18" t="s">
        <v>9046</v>
      </c>
      <c r="H4665" s="18" t="s">
        <v>2057</v>
      </c>
      <c r="I4665" s="18" t="s">
        <v>2058</v>
      </c>
      <c r="J4665" s="18" t="s">
        <v>9047</v>
      </c>
    </row>
    <row r="4666" s="12" customFormat="1" ht="42" customHeight="1" spans="1:10">
      <c r="A4666" s="18"/>
      <c r="B4666" s="18"/>
      <c r="C4666" s="18" t="s">
        <v>2052</v>
      </c>
      <c r="D4666" s="18" t="s">
        <v>2053</v>
      </c>
      <c r="E4666" s="18" t="s">
        <v>9048</v>
      </c>
      <c r="F4666" s="18" t="s">
        <v>2070</v>
      </c>
      <c r="G4666" s="18" t="s">
        <v>9049</v>
      </c>
      <c r="H4666" s="18" t="s">
        <v>2057</v>
      </c>
      <c r="I4666" s="18" t="s">
        <v>2058</v>
      </c>
      <c r="J4666" s="18" t="s">
        <v>9050</v>
      </c>
    </row>
    <row r="4667" s="12" customFormat="1" ht="42" customHeight="1" spans="1:10">
      <c r="A4667" s="18"/>
      <c r="B4667" s="18"/>
      <c r="C4667" s="18" t="s">
        <v>2052</v>
      </c>
      <c r="D4667" s="18" t="s">
        <v>2053</v>
      </c>
      <c r="E4667" s="18" t="s">
        <v>9051</v>
      </c>
      <c r="F4667" s="18" t="s">
        <v>2070</v>
      </c>
      <c r="G4667" s="18" t="s">
        <v>9052</v>
      </c>
      <c r="H4667" s="18" t="s">
        <v>2057</v>
      </c>
      <c r="I4667" s="18" t="s">
        <v>2058</v>
      </c>
      <c r="J4667" s="18" t="s">
        <v>9053</v>
      </c>
    </row>
    <row r="4668" s="12" customFormat="1" ht="42" customHeight="1" spans="1:10">
      <c r="A4668" s="18"/>
      <c r="B4668" s="18"/>
      <c r="C4668" s="18" t="s">
        <v>2052</v>
      </c>
      <c r="D4668" s="18" t="s">
        <v>2084</v>
      </c>
      <c r="E4668" s="18" t="s">
        <v>9054</v>
      </c>
      <c r="F4668" s="18" t="s">
        <v>2055</v>
      </c>
      <c r="G4668" s="18" t="s">
        <v>2086</v>
      </c>
      <c r="H4668" s="18" t="s">
        <v>2072</v>
      </c>
      <c r="I4668" s="18" t="s">
        <v>2058</v>
      </c>
      <c r="J4668" s="18" t="s">
        <v>9054</v>
      </c>
    </row>
    <row r="4669" s="12" customFormat="1" ht="42" customHeight="1" spans="1:10">
      <c r="A4669" s="18"/>
      <c r="B4669" s="18"/>
      <c r="C4669" s="18" t="s">
        <v>2052</v>
      </c>
      <c r="D4669" s="18" t="s">
        <v>2088</v>
      </c>
      <c r="E4669" s="18" t="s">
        <v>9055</v>
      </c>
      <c r="F4669" s="18" t="s">
        <v>2055</v>
      </c>
      <c r="G4669" s="18" t="s">
        <v>2086</v>
      </c>
      <c r="H4669" s="18" t="s">
        <v>2072</v>
      </c>
      <c r="I4669" s="18" t="s">
        <v>2058</v>
      </c>
      <c r="J4669" s="18" t="s">
        <v>9055</v>
      </c>
    </row>
    <row r="4670" s="12" customFormat="1" ht="42" customHeight="1" spans="1:10">
      <c r="A4670" s="18"/>
      <c r="B4670" s="18"/>
      <c r="C4670" s="18" t="s">
        <v>2060</v>
      </c>
      <c r="D4670" s="18" t="s">
        <v>2061</v>
      </c>
      <c r="E4670" s="18" t="s">
        <v>9056</v>
      </c>
      <c r="F4670" s="18" t="s">
        <v>2055</v>
      </c>
      <c r="G4670" s="18" t="s">
        <v>2086</v>
      </c>
      <c r="H4670" s="18" t="s">
        <v>2072</v>
      </c>
      <c r="I4670" s="18" t="s">
        <v>2058</v>
      </c>
      <c r="J4670" s="18" t="s">
        <v>9056</v>
      </c>
    </row>
    <row r="4671" s="12" customFormat="1" ht="42" customHeight="1" spans="1:10">
      <c r="A4671" s="18"/>
      <c r="B4671" s="18"/>
      <c r="C4671" s="18" t="s">
        <v>2067</v>
      </c>
      <c r="D4671" s="18" t="s">
        <v>2068</v>
      </c>
      <c r="E4671" s="18" t="s">
        <v>9057</v>
      </c>
      <c r="F4671" s="18" t="s">
        <v>2070</v>
      </c>
      <c r="G4671" s="18" t="s">
        <v>2071</v>
      </c>
      <c r="H4671" s="18" t="s">
        <v>2072</v>
      </c>
      <c r="I4671" s="18" t="s">
        <v>2058</v>
      </c>
      <c r="J4671" s="18" t="s">
        <v>9057</v>
      </c>
    </row>
    <row r="4672" s="12" customFormat="1" ht="42" customHeight="1" spans="1:10">
      <c r="A4672" s="18" t="s">
        <v>9058</v>
      </c>
      <c r="B4672" s="18" t="s">
        <v>9059</v>
      </c>
      <c r="C4672" s="18" t="s">
        <v>2052</v>
      </c>
      <c r="D4672" s="18" t="s">
        <v>2053</v>
      </c>
      <c r="E4672" s="18" t="s">
        <v>5010</v>
      </c>
      <c r="F4672" s="18" t="s">
        <v>2070</v>
      </c>
      <c r="G4672" s="18" t="s">
        <v>2232</v>
      </c>
      <c r="H4672" s="18" t="s">
        <v>6151</v>
      </c>
      <c r="I4672" s="18" t="s">
        <v>2058</v>
      </c>
      <c r="J4672" s="18" t="s">
        <v>9060</v>
      </c>
    </row>
    <row r="4673" s="12" customFormat="1" ht="42" customHeight="1" spans="1:10">
      <c r="A4673" s="18"/>
      <c r="B4673" s="18"/>
      <c r="C4673" s="18" t="s">
        <v>2052</v>
      </c>
      <c r="D4673" s="18" t="s">
        <v>2053</v>
      </c>
      <c r="E4673" s="18" t="s">
        <v>6541</v>
      </c>
      <c r="F4673" s="18" t="s">
        <v>2070</v>
      </c>
      <c r="G4673" s="18" t="s">
        <v>2362</v>
      </c>
      <c r="H4673" s="18" t="s">
        <v>2082</v>
      </c>
      <c r="I4673" s="18" t="s">
        <v>2058</v>
      </c>
      <c r="J4673" s="18" t="s">
        <v>9061</v>
      </c>
    </row>
    <row r="4674" s="12" customFormat="1" ht="42" customHeight="1" spans="1:10">
      <c r="A4674" s="18"/>
      <c r="B4674" s="18"/>
      <c r="C4674" s="18" t="s">
        <v>2052</v>
      </c>
      <c r="D4674" s="18" t="s">
        <v>2084</v>
      </c>
      <c r="E4674" s="18" t="s">
        <v>6406</v>
      </c>
      <c r="F4674" s="18" t="s">
        <v>2070</v>
      </c>
      <c r="G4674" s="18" t="s">
        <v>2103</v>
      </c>
      <c r="H4674" s="18" t="s">
        <v>2072</v>
      </c>
      <c r="I4674" s="18" t="s">
        <v>2058</v>
      </c>
      <c r="J4674" s="18" t="s">
        <v>9062</v>
      </c>
    </row>
    <row r="4675" s="12" customFormat="1" ht="42" customHeight="1" spans="1:10">
      <c r="A4675" s="18"/>
      <c r="B4675" s="18"/>
      <c r="C4675" s="18" t="s">
        <v>2060</v>
      </c>
      <c r="D4675" s="18" t="s">
        <v>2061</v>
      </c>
      <c r="E4675" s="18" t="s">
        <v>5014</v>
      </c>
      <c r="F4675" s="18" t="s">
        <v>3609</v>
      </c>
      <c r="G4675" s="18" t="s">
        <v>2103</v>
      </c>
      <c r="H4675" s="18" t="s">
        <v>2072</v>
      </c>
      <c r="I4675" s="18" t="s">
        <v>2058</v>
      </c>
      <c r="J4675" s="18" t="s">
        <v>6143</v>
      </c>
    </row>
    <row r="4676" s="12" customFormat="1" ht="42" customHeight="1" spans="1:10">
      <c r="A4676" s="18"/>
      <c r="B4676" s="18"/>
      <c r="C4676" s="18" t="s">
        <v>2067</v>
      </c>
      <c r="D4676" s="18" t="s">
        <v>2068</v>
      </c>
      <c r="E4676" s="18" t="s">
        <v>2258</v>
      </c>
      <c r="F4676" s="18" t="s">
        <v>2070</v>
      </c>
      <c r="G4676" s="18" t="s">
        <v>2071</v>
      </c>
      <c r="H4676" s="18" t="s">
        <v>2072</v>
      </c>
      <c r="I4676" s="18" t="s">
        <v>2058</v>
      </c>
      <c r="J4676" s="18" t="s">
        <v>6146</v>
      </c>
    </row>
    <row r="4677" s="12" customFormat="1" ht="42" customHeight="1" spans="1:10">
      <c r="A4677" s="18" t="s">
        <v>9063</v>
      </c>
      <c r="B4677" s="18" t="s">
        <v>9064</v>
      </c>
      <c r="C4677" s="18" t="s">
        <v>2052</v>
      </c>
      <c r="D4677" s="18" t="s">
        <v>2053</v>
      </c>
      <c r="E4677" s="18" t="s">
        <v>9065</v>
      </c>
      <c r="F4677" s="18" t="s">
        <v>2055</v>
      </c>
      <c r="G4677" s="18" t="s">
        <v>2086</v>
      </c>
      <c r="H4677" s="18" t="s">
        <v>2072</v>
      </c>
      <c r="I4677" s="18" t="s">
        <v>2058</v>
      </c>
      <c r="J4677" s="18" t="s">
        <v>9066</v>
      </c>
    </row>
    <row r="4678" s="12" customFormat="1" ht="42" customHeight="1" spans="1:10">
      <c r="A4678" s="18"/>
      <c r="B4678" s="18"/>
      <c r="C4678" s="18" t="s">
        <v>2052</v>
      </c>
      <c r="D4678" s="18" t="s">
        <v>2053</v>
      </c>
      <c r="E4678" s="18" t="s">
        <v>9067</v>
      </c>
      <c r="F4678" s="18" t="s">
        <v>2070</v>
      </c>
      <c r="G4678" s="18" t="s">
        <v>9068</v>
      </c>
      <c r="H4678" s="18" t="s">
        <v>2057</v>
      </c>
      <c r="I4678" s="18" t="s">
        <v>2058</v>
      </c>
      <c r="J4678" s="18" t="s">
        <v>9069</v>
      </c>
    </row>
    <row r="4679" s="12" customFormat="1" ht="42" customHeight="1" spans="1:10">
      <c r="A4679" s="18"/>
      <c r="B4679" s="18"/>
      <c r="C4679" s="18" t="s">
        <v>2052</v>
      </c>
      <c r="D4679" s="18" t="s">
        <v>2084</v>
      </c>
      <c r="E4679" s="18" t="s">
        <v>9070</v>
      </c>
      <c r="F4679" s="18" t="s">
        <v>2055</v>
      </c>
      <c r="G4679" s="18" t="s">
        <v>9071</v>
      </c>
      <c r="H4679" s="18" t="s">
        <v>2057</v>
      </c>
      <c r="I4679" s="18" t="s">
        <v>2065</v>
      </c>
      <c r="J4679" s="18" t="s">
        <v>9072</v>
      </c>
    </row>
    <row r="4680" s="12" customFormat="1" ht="42" customHeight="1" spans="1:10">
      <c r="A4680" s="18"/>
      <c r="B4680" s="18"/>
      <c r="C4680" s="18" t="s">
        <v>2052</v>
      </c>
      <c r="D4680" s="18" t="s">
        <v>2088</v>
      </c>
      <c r="E4680" s="18" t="s">
        <v>2293</v>
      </c>
      <c r="F4680" s="18" t="s">
        <v>2055</v>
      </c>
      <c r="G4680" s="18" t="s">
        <v>3033</v>
      </c>
      <c r="H4680" s="18" t="s">
        <v>2108</v>
      </c>
      <c r="I4680" s="18" t="s">
        <v>2058</v>
      </c>
      <c r="J4680" s="18" t="s">
        <v>9073</v>
      </c>
    </row>
    <row r="4681" s="12" customFormat="1" ht="42" customHeight="1" spans="1:10">
      <c r="A4681" s="18"/>
      <c r="B4681" s="18"/>
      <c r="C4681" s="18" t="s">
        <v>2060</v>
      </c>
      <c r="D4681" s="18" t="s">
        <v>2061</v>
      </c>
      <c r="E4681" s="18" t="s">
        <v>9074</v>
      </c>
      <c r="F4681" s="18" t="s">
        <v>2055</v>
      </c>
      <c r="G4681" s="18" t="s">
        <v>9075</v>
      </c>
      <c r="H4681" s="18" t="s">
        <v>2064</v>
      </c>
      <c r="I4681" s="18" t="s">
        <v>2065</v>
      </c>
      <c r="J4681" s="18" t="s">
        <v>9075</v>
      </c>
    </row>
    <row r="4682" s="12" customFormat="1" ht="42" customHeight="1" spans="1:10">
      <c r="A4682" s="18"/>
      <c r="B4682" s="18"/>
      <c r="C4682" s="18" t="s">
        <v>2067</v>
      </c>
      <c r="D4682" s="18" t="s">
        <v>2068</v>
      </c>
      <c r="E4682" s="18" t="s">
        <v>3636</v>
      </c>
      <c r="F4682" s="18" t="s">
        <v>2070</v>
      </c>
      <c r="G4682" s="18" t="s">
        <v>3042</v>
      </c>
      <c r="H4682" s="18" t="s">
        <v>2072</v>
      </c>
      <c r="I4682" s="18" t="s">
        <v>2058</v>
      </c>
      <c r="J4682" s="18" t="s">
        <v>9076</v>
      </c>
    </row>
    <row r="4683" s="12" customFormat="1" ht="42" customHeight="1" spans="1:10">
      <c r="A4683" s="17" t="s">
        <v>9077</v>
      </c>
      <c r="B4683" s="20"/>
      <c r="C4683" s="20"/>
      <c r="D4683" s="20"/>
      <c r="E4683" s="20"/>
      <c r="F4683" s="20"/>
      <c r="G4683" s="20"/>
      <c r="H4683" s="20"/>
      <c r="I4683" s="20"/>
      <c r="J4683" s="20"/>
    </row>
    <row r="4684" s="12" customFormat="1" ht="42" customHeight="1" spans="1:10">
      <c r="A4684" s="19" t="s">
        <v>9077</v>
      </c>
      <c r="B4684" s="20"/>
      <c r="C4684" s="20"/>
      <c r="D4684" s="20"/>
      <c r="E4684" s="20"/>
      <c r="F4684" s="20"/>
      <c r="G4684" s="20"/>
      <c r="H4684" s="20"/>
      <c r="I4684" s="20"/>
      <c r="J4684" s="20"/>
    </row>
    <row r="4685" s="12" customFormat="1" ht="42" customHeight="1" spans="1:10">
      <c r="A4685" s="18" t="s">
        <v>9078</v>
      </c>
      <c r="B4685" s="18" t="s">
        <v>9079</v>
      </c>
      <c r="C4685" s="18" t="s">
        <v>2052</v>
      </c>
      <c r="D4685" s="18" t="s">
        <v>2053</v>
      </c>
      <c r="E4685" s="18" t="s">
        <v>9080</v>
      </c>
      <c r="F4685" s="18" t="s">
        <v>2070</v>
      </c>
      <c r="G4685" s="18" t="s">
        <v>2086</v>
      </c>
      <c r="H4685" s="18" t="s">
        <v>9081</v>
      </c>
      <c r="I4685" s="18" t="s">
        <v>2058</v>
      </c>
      <c r="J4685" s="18" t="s">
        <v>9082</v>
      </c>
    </row>
    <row r="4686" s="12" customFormat="1" ht="42" customHeight="1" spans="1:10">
      <c r="A4686" s="18"/>
      <c r="B4686" s="18"/>
      <c r="C4686" s="18" t="s">
        <v>2052</v>
      </c>
      <c r="D4686" s="18" t="s">
        <v>2053</v>
      </c>
      <c r="E4686" s="18" t="s">
        <v>9083</v>
      </c>
      <c r="F4686" s="18" t="s">
        <v>2070</v>
      </c>
      <c r="G4686" s="18" t="s">
        <v>3952</v>
      </c>
      <c r="H4686" s="18" t="s">
        <v>2325</v>
      </c>
      <c r="I4686" s="18" t="s">
        <v>2058</v>
      </c>
      <c r="J4686" s="18" t="s">
        <v>9084</v>
      </c>
    </row>
    <row r="4687" s="12" customFormat="1" ht="42" customHeight="1" spans="1:10">
      <c r="A4687" s="18"/>
      <c r="B4687" s="18"/>
      <c r="C4687" s="18" t="s">
        <v>2052</v>
      </c>
      <c r="D4687" s="18" t="s">
        <v>2053</v>
      </c>
      <c r="E4687" s="18" t="s">
        <v>9085</v>
      </c>
      <c r="F4687" s="18" t="s">
        <v>2070</v>
      </c>
      <c r="G4687" s="18" t="s">
        <v>2128</v>
      </c>
      <c r="H4687" s="18" t="s">
        <v>3194</v>
      </c>
      <c r="I4687" s="18" t="s">
        <v>2058</v>
      </c>
      <c r="J4687" s="18" t="s">
        <v>9086</v>
      </c>
    </row>
    <row r="4688" s="12" customFormat="1" ht="42" customHeight="1" spans="1:10">
      <c r="A4688" s="18"/>
      <c r="B4688" s="18"/>
      <c r="C4688" s="18" t="s">
        <v>2052</v>
      </c>
      <c r="D4688" s="18" t="s">
        <v>2084</v>
      </c>
      <c r="E4688" s="18" t="s">
        <v>9087</v>
      </c>
      <c r="F4688" s="18" t="s">
        <v>2055</v>
      </c>
      <c r="G4688" s="18" t="s">
        <v>2086</v>
      </c>
      <c r="H4688" s="18" t="s">
        <v>2072</v>
      </c>
      <c r="I4688" s="18" t="s">
        <v>2058</v>
      </c>
      <c r="J4688" s="18" t="s">
        <v>9088</v>
      </c>
    </row>
    <row r="4689" s="12" customFormat="1" ht="42" customHeight="1" spans="1:10">
      <c r="A4689" s="18"/>
      <c r="B4689" s="18"/>
      <c r="C4689" s="18" t="s">
        <v>2052</v>
      </c>
      <c r="D4689" s="18" t="s">
        <v>2088</v>
      </c>
      <c r="E4689" s="18" t="s">
        <v>2293</v>
      </c>
      <c r="F4689" s="18" t="s">
        <v>2055</v>
      </c>
      <c r="G4689" s="18" t="s">
        <v>8295</v>
      </c>
      <c r="H4689" s="18" t="s">
        <v>2108</v>
      </c>
      <c r="I4689" s="18" t="s">
        <v>2058</v>
      </c>
      <c r="J4689" s="18" t="s">
        <v>9089</v>
      </c>
    </row>
    <row r="4690" s="12" customFormat="1" ht="42" customHeight="1" spans="1:10">
      <c r="A4690" s="18"/>
      <c r="B4690" s="18"/>
      <c r="C4690" s="18" t="s">
        <v>2060</v>
      </c>
      <c r="D4690" s="18" t="s">
        <v>2061</v>
      </c>
      <c r="E4690" s="18" t="s">
        <v>5014</v>
      </c>
      <c r="F4690" s="18" t="s">
        <v>2070</v>
      </c>
      <c r="G4690" s="18" t="s">
        <v>2103</v>
      </c>
      <c r="H4690" s="18" t="s">
        <v>2072</v>
      </c>
      <c r="I4690" s="18" t="s">
        <v>2058</v>
      </c>
      <c r="J4690" s="18" t="s">
        <v>9084</v>
      </c>
    </row>
    <row r="4691" s="12" customFormat="1" ht="42" customHeight="1" spans="1:10">
      <c r="A4691" s="18"/>
      <c r="B4691" s="18"/>
      <c r="C4691" s="18" t="s">
        <v>2067</v>
      </c>
      <c r="D4691" s="18" t="s">
        <v>2068</v>
      </c>
      <c r="E4691" s="18" t="s">
        <v>9090</v>
      </c>
      <c r="F4691" s="18" t="s">
        <v>2070</v>
      </c>
      <c r="G4691" s="18" t="s">
        <v>2071</v>
      </c>
      <c r="H4691" s="18"/>
      <c r="I4691" s="18" t="s">
        <v>2065</v>
      </c>
      <c r="J4691" s="18" t="s">
        <v>9091</v>
      </c>
    </row>
    <row r="4692" s="12" customFormat="1" ht="42" customHeight="1" spans="1:10">
      <c r="A4692" s="18" t="s">
        <v>2226</v>
      </c>
      <c r="B4692" s="18" t="s">
        <v>9092</v>
      </c>
      <c r="C4692" s="18" t="s">
        <v>2052</v>
      </c>
      <c r="D4692" s="18" t="s">
        <v>2053</v>
      </c>
      <c r="E4692" s="18" t="s">
        <v>9093</v>
      </c>
      <c r="F4692" s="18" t="s">
        <v>2055</v>
      </c>
      <c r="G4692" s="18" t="s">
        <v>2086</v>
      </c>
      <c r="H4692" s="18" t="s">
        <v>2072</v>
      </c>
      <c r="I4692" s="18" t="s">
        <v>2058</v>
      </c>
      <c r="J4692" s="18" t="s">
        <v>9094</v>
      </c>
    </row>
    <row r="4693" s="12" customFormat="1" ht="42" customHeight="1" spans="1:10">
      <c r="A4693" s="18"/>
      <c r="B4693" s="18"/>
      <c r="C4693" s="18" t="s">
        <v>2052</v>
      </c>
      <c r="D4693" s="18" t="s">
        <v>2084</v>
      </c>
      <c r="E4693" s="18" t="s">
        <v>7622</v>
      </c>
      <c r="F4693" s="18" t="s">
        <v>2055</v>
      </c>
      <c r="G4693" s="18" t="s">
        <v>2086</v>
      </c>
      <c r="H4693" s="18" t="s">
        <v>2072</v>
      </c>
      <c r="I4693" s="18" t="s">
        <v>2058</v>
      </c>
      <c r="J4693" s="18" t="s">
        <v>9095</v>
      </c>
    </row>
    <row r="4694" s="12" customFormat="1" ht="42" customHeight="1" spans="1:10">
      <c r="A4694" s="18"/>
      <c r="B4694" s="18"/>
      <c r="C4694" s="18" t="s">
        <v>2052</v>
      </c>
      <c r="D4694" s="18" t="s">
        <v>2088</v>
      </c>
      <c r="E4694" s="18" t="s">
        <v>2293</v>
      </c>
      <c r="F4694" s="18" t="s">
        <v>2055</v>
      </c>
      <c r="G4694" s="18" t="s">
        <v>2294</v>
      </c>
      <c r="H4694" s="18" t="s">
        <v>2108</v>
      </c>
      <c r="I4694" s="18" t="s">
        <v>2058</v>
      </c>
      <c r="J4694" s="18" t="s">
        <v>9096</v>
      </c>
    </row>
    <row r="4695" s="12" customFormat="1" ht="42" customHeight="1" spans="1:10">
      <c r="A4695" s="18"/>
      <c r="B4695" s="18"/>
      <c r="C4695" s="18" t="s">
        <v>2060</v>
      </c>
      <c r="D4695" s="18" t="s">
        <v>2193</v>
      </c>
      <c r="E4695" s="18" t="s">
        <v>2193</v>
      </c>
      <c r="F4695" s="18" t="s">
        <v>2055</v>
      </c>
      <c r="G4695" s="18" t="s">
        <v>7517</v>
      </c>
      <c r="H4695" s="18" t="s">
        <v>2064</v>
      </c>
      <c r="I4695" s="18" t="s">
        <v>2065</v>
      </c>
      <c r="J4695" s="18" t="s">
        <v>9097</v>
      </c>
    </row>
    <row r="4696" s="12" customFormat="1" ht="42" customHeight="1" spans="1:10">
      <c r="A4696" s="18"/>
      <c r="B4696" s="18"/>
      <c r="C4696" s="18" t="s">
        <v>2067</v>
      </c>
      <c r="D4696" s="18" t="s">
        <v>2068</v>
      </c>
      <c r="E4696" s="18" t="s">
        <v>5006</v>
      </c>
      <c r="F4696" s="18" t="s">
        <v>2070</v>
      </c>
      <c r="G4696" s="18" t="s">
        <v>2103</v>
      </c>
      <c r="H4696" s="18" t="s">
        <v>2072</v>
      </c>
      <c r="I4696" s="18" t="s">
        <v>2058</v>
      </c>
      <c r="J4696" s="18" t="s">
        <v>9098</v>
      </c>
    </row>
    <row r="4697" s="12" customFormat="1" ht="42" customHeight="1" spans="1:10">
      <c r="A4697" s="17" t="s">
        <v>9099</v>
      </c>
      <c r="B4697" s="20"/>
      <c r="C4697" s="20"/>
      <c r="D4697" s="20"/>
      <c r="E4697" s="20"/>
      <c r="F4697" s="20"/>
      <c r="G4697" s="20"/>
      <c r="H4697" s="20"/>
      <c r="I4697" s="20"/>
      <c r="J4697" s="20"/>
    </row>
    <row r="4698" s="12" customFormat="1" ht="42" customHeight="1" spans="1:10">
      <c r="A4698" s="19" t="s">
        <v>9099</v>
      </c>
      <c r="B4698" s="20"/>
      <c r="C4698" s="20"/>
      <c r="D4698" s="20"/>
      <c r="E4698" s="20"/>
      <c r="F4698" s="20"/>
      <c r="G4698" s="20"/>
      <c r="H4698" s="20"/>
      <c r="I4698" s="20"/>
      <c r="J4698" s="20"/>
    </row>
    <row r="4699" s="12" customFormat="1" ht="42" customHeight="1" spans="1:10">
      <c r="A4699" s="18" t="s">
        <v>9100</v>
      </c>
      <c r="B4699" s="18" t="s">
        <v>9101</v>
      </c>
      <c r="C4699" s="18" t="s">
        <v>2052</v>
      </c>
      <c r="D4699" s="18" t="s">
        <v>2053</v>
      </c>
      <c r="E4699" s="18" t="s">
        <v>9102</v>
      </c>
      <c r="F4699" s="18" t="s">
        <v>2106</v>
      </c>
      <c r="G4699" s="18" t="s">
        <v>9103</v>
      </c>
      <c r="H4699" s="18" t="s">
        <v>9104</v>
      </c>
      <c r="I4699" s="18" t="s">
        <v>2058</v>
      </c>
      <c r="J4699" s="18" t="s">
        <v>9105</v>
      </c>
    </row>
    <row r="4700" s="12" customFormat="1" ht="42" customHeight="1" spans="1:10">
      <c r="A4700" s="18"/>
      <c r="B4700" s="18"/>
      <c r="C4700" s="18" t="s">
        <v>2052</v>
      </c>
      <c r="D4700" s="18" t="s">
        <v>2053</v>
      </c>
      <c r="E4700" s="18" t="s">
        <v>9106</v>
      </c>
      <c r="F4700" s="18" t="s">
        <v>2106</v>
      </c>
      <c r="G4700" s="18" t="s">
        <v>9107</v>
      </c>
      <c r="H4700" s="18" t="s">
        <v>7701</v>
      </c>
      <c r="I4700" s="18" t="s">
        <v>2058</v>
      </c>
      <c r="J4700" s="18" t="s">
        <v>9108</v>
      </c>
    </row>
    <row r="4701" s="12" customFormat="1" ht="42" customHeight="1" spans="1:10">
      <c r="A4701" s="18"/>
      <c r="B4701" s="18"/>
      <c r="C4701" s="18" t="s">
        <v>2052</v>
      </c>
      <c r="D4701" s="18" t="s">
        <v>2084</v>
      </c>
      <c r="E4701" s="18" t="s">
        <v>9109</v>
      </c>
      <c r="F4701" s="18" t="s">
        <v>2055</v>
      </c>
      <c r="G4701" s="18" t="s">
        <v>9110</v>
      </c>
      <c r="H4701" s="18" t="s">
        <v>2064</v>
      </c>
      <c r="I4701" s="18" t="s">
        <v>2065</v>
      </c>
      <c r="J4701" s="18" t="s">
        <v>9105</v>
      </c>
    </row>
    <row r="4702" s="12" customFormat="1" ht="42" customHeight="1" spans="1:10">
      <c r="A4702" s="18"/>
      <c r="B4702" s="18"/>
      <c r="C4702" s="18" t="s">
        <v>2052</v>
      </c>
      <c r="D4702" s="18" t="s">
        <v>2084</v>
      </c>
      <c r="E4702" s="18" t="s">
        <v>9111</v>
      </c>
      <c r="F4702" s="18" t="s">
        <v>2055</v>
      </c>
      <c r="G4702" s="18" t="s">
        <v>9110</v>
      </c>
      <c r="H4702" s="18" t="s">
        <v>2064</v>
      </c>
      <c r="I4702" s="18" t="s">
        <v>2065</v>
      </c>
      <c r="J4702" s="18" t="s">
        <v>9111</v>
      </c>
    </row>
    <row r="4703" s="12" customFormat="1" ht="42" customHeight="1" spans="1:10">
      <c r="A4703" s="18"/>
      <c r="B4703" s="18"/>
      <c r="C4703" s="18" t="s">
        <v>2052</v>
      </c>
      <c r="D4703" s="18" t="s">
        <v>2088</v>
      </c>
      <c r="E4703" s="18" t="s">
        <v>9112</v>
      </c>
      <c r="F4703" s="18" t="s">
        <v>2055</v>
      </c>
      <c r="G4703" s="18" t="s">
        <v>2141</v>
      </c>
      <c r="H4703" s="18" t="s">
        <v>2064</v>
      </c>
      <c r="I4703" s="18" t="s">
        <v>2065</v>
      </c>
      <c r="J4703" s="18" t="s">
        <v>9113</v>
      </c>
    </row>
    <row r="4704" s="12" customFormat="1" ht="42" customHeight="1" spans="1:10">
      <c r="A4704" s="18"/>
      <c r="B4704" s="18"/>
      <c r="C4704" s="18" t="s">
        <v>2052</v>
      </c>
      <c r="D4704" s="18" t="s">
        <v>2110</v>
      </c>
      <c r="E4704" s="18" t="s">
        <v>2111</v>
      </c>
      <c r="F4704" s="18" t="s">
        <v>2106</v>
      </c>
      <c r="G4704" s="18" t="s">
        <v>9114</v>
      </c>
      <c r="H4704" s="18" t="s">
        <v>2072</v>
      </c>
      <c r="I4704" s="18" t="s">
        <v>2058</v>
      </c>
      <c r="J4704" s="18" t="s">
        <v>3938</v>
      </c>
    </row>
    <row r="4705" s="12" customFormat="1" ht="42" customHeight="1" spans="1:10">
      <c r="A4705" s="18"/>
      <c r="B4705" s="18"/>
      <c r="C4705" s="18" t="s">
        <v>2060</v>
      </c>
      <c r="D4705" s="18" t="s">
        <v>2193</v>
      </c>
      <c r="E4705" s="18" t="s">
        <v>9115</v>
      </c>
      <c r="F4705" s="18" t="s">
        <v>2055</v>
      </c>
      <c r="G4705" s="18" t="s">
        <v>2727</v>
      </c>
      <c r="H4705" s="18" t="s">
        <v>2064</v>
      </c>
      <c r="I4705" s="18" t="s">
        <v>2065</v>
      </c>
      <c r="J4705" s="18" t="s">
        <v>9115</v>
      </c>
    </row>
    <row r="4706" s="12" customFormat="1" ht="42" customHeight="1" spans="1:10">
      <c r="A4706" s="18"/>
      <c r="B4706" s="18"/>
      <c r="C4706" s="18" t="s">
        <v>2067</v>
      </c>
      <c r="D4706" s="18" t="s">
        <v>2068</v>
      </c>
      <c r="E4706" s="18" t="s">
        <v>2258</v>
      </c>
      <c r="F4706" s="18" t="s">
        <v>2070</v>
      </c>
      <c r="G4706" s="18" t="s">
        <v>2071</v>
      </c>
      <c r="H4706" s="18" t="s">
        <v>2072</v>
      </c>
      <c r="I4706" s="18" t="s">
        <v>2058</v>
      </c>
      <c r="J4706" s="18" t="s">
        <v>2258</v>
      </c>
    </row>
    <row r="4707" s="12" customFormat="1" ht="42" customHeight="1" spans="1:10">
      <c r="A4707" s="18" t="s">
        <v>9116</v>
      </c>
      <c r="B4707" s="18" t="s">
        <v>9117</v>
      </c>
      <c r="C4707" s="18" t="s">
        <v>2052</v>
      </c>
      <c r="D4707" s="18" t="s">
        <v>2053</v>
      </c>
      <c r="E4707" s="18" t="s">
        <v>9118</v>
      </c>
      <c r="F4707" s="18" t="s">
        <v>2055</v>
      </c>
      <c r="G4707" s="18" t="s">
        <v>9119</v>
      </c>
      <c r="H4707" s="18" t="s">
        <v>2600</v>
      </c>
      <c r="I4707" s="18" t="s">
        <v>2058</v>
      </c>
      <c r="J4707" s="18" t="s">
        <v>9120</v>
      </c>
    </row>
    <row r="4708" s="12" customFormat="1" ht="42" customHeight="1" spans="1:10">
      <c r="A4708" s="18"/>
      <c r="B4708" s="18"/>
      <c r="C4708" s="18" t="s">
        <v>2052</v>
      </c>
      <c r="D4708" s="18" t="s">
        <v>2084</v>
      </c>
      <c r="E4708" s="18" t="s">
        <v>9121</v>
      </c>
      <c r="F4708" s="18" t="s">
        <v>2055</v>
      </c>
      <c r="G4708" s="18" t="s">
        <v>2086</v>
      </c>
      <c r="H4708" s="18" t="s">
        <v>2072</v>
      </c>
      <c r="I4708" s="18" t="s">
        <v>2058</v>
      </c>
      <c r="J4708" s="18" t="s">
        <v>9122</v>
      </c>
    </row>
    <row r="4709" s="12" customFormat="1" ht="42" customHeight="1" spans="1:10">
      <c r="A4709" s="18"/>
      <c r="B4709" s="18"/>
      <c r="C4709" s="18" t="s">
        <v>2052</v>
      </c>
      <c r="D4709" s="18" t="s">
        <v>2084</v>
      </c>
      <c r="E4709" s="18" t="s">
        <v>9123</v>
      </c>
      <c r="F4709" s="18" t="s">
        <v>2055</v>
      </c>
      <c r="G4709" s="18" t="s">
        <v>2086</v>
      </c>
      <c r="H4709" s="18" t="s">
        <v>2072</v>
      </c>
      <c r="I4709" s="18" t="s">
        <v>2058</v>
      </c>
      <c r="J4709" s="18" t="s">
        <v>9124</v>
      </c>
    </row>
    <row r="4710" s="12" customFormat="1" ht="42" customHeight="1" spans="1:10">
      <c r="A4710" s="18"/>
      <c r="B4710" s="18"/>
      <c r="C4710" s="18" t="s">
        <v>2052</v>
      </c>
      <c r="D4710" s="18" t="s">
        <v>2088</v>
      </c>
      <c r="E4710" s="18" t="s">
        <v>9125</v>
      </c>
      <c r="F4710" s="18" t="s">
        <v>2055</v>
      </c>
      <c r="G4710" s="18" t="s">
        <v>2086</v>
      </c>
      <c r="H4710" s="18" t="s">
        <v>2072</v>
      </c>
      <c r="I4710" s="18" t="s">
        <v>2058</v>
      </c>
      <c r="J4710" s="18" t="s">
        <v>9126</v>
      </c>
    </row>
    <row r="4711" s="12" customFormat="1" ht="42" customHeight="1" spans="1:10">
      <c r="A4711" s="18"/>
      <c r="B4711" s="18"/>
      <c r="C4711" s="18" t="s">
        <v>2052</v>
      </c>
      <c r="D4711" s="18" t="s">
        <v>2110</v>
      </c>
      <c r="E4711" s="18" t="s">
        <v>2111</v>
      </c>
      <c r="F4711" s="18" t="s">
        <v>2106</v>
      </c>
      <c r="G4711" s="18" t="s">
        <v>2839</v>
      </c>
      <c r="H4711" s="18" t="s">
        <v>2233</v>
      </c>
      <c r="I4711" s="18" t="s">
        <v>2058</v>
      </c>
      <c r="J4711" s="18" t="s">
        <v>9127</v>
      </c>
    </row>
    <row r="4712" s="12" customFormat="1" ht="42" customHeight="1" spans="1:10">
      <c r="A4712" s="18"/>
      <c r="B4712" s="18"/>
      <c r="C4712" s="18" t="s">
        <v>2060</v>
      </c>
      <c r="D4712" s="18" t="s">
        <v>3043</v>
      </c>
      <c r="E4712" s="18" t="s">
        <v>9128</v>
      </c>
      <c r="F4712" s="18" t="s">
        <v>2055</v>
      </c>
      <c r="G4712" s="18" t="s">
        <v>5676</v>
      </c>
      <c r="H4712" s="18" t="s">
        <v>2064</v>
      </c>
      <c r="I4712" s="18" t="s">
        <v>2065</v>
      </c>
      <c r="J4712" s="18" t="s">
        <v>9129</v>
      </c>
    </row>
    <row r="4713" s="12" customFormat="1" ht="42" customHeight="1" spans="1:10">
      <c r="A4713" s="18"/>
      <c r="B4713" s="18"/>
      <c r="C4713" s="18" t="s">
        <v>2060</v>
      </c>
      <c r="D4713" s="18" t="s">
        <v>2061</v>
      </c>
      <c r="E4713" s="18" t="s">
        <v>4739</v>
      </c>
      <c r="F4713" s="18" t="s">
        <v>2055</v>
      </c>
      <c r="G4713" s="18" t="s">
        <v>5676</v>
      </c>
      <c r="H4713" s="18" t="s">
        <v>2064</v>
      </c>
      <c r="I4713" s="18" t="s">
        <v>2065</v>
      </c>
      <c r="J4713" s="18" t="s">
        <v>9130</v>
      </c>
    </row>
    <row r="4714" s="12" customFormat="1" ht="42" customHeight="1" spans="1:10">
      <c r="A4714" s="18"/>
      <c r="B4714" s="18"/>
      <c r="C4714" s="18" t="s">
        <v>2067</v>
      </c>
      <c r="D4714" s="18" t="s">
        <v>2068</v>
      </c>
      <c r="E4714" s="18" t="s">
        <v>9131</v>
      </c>
      <c r="F4714" s="18" t="s">
        <v>2070</v>
      </c>
      <c r="G4714" s="18" t="s">
        <v>2071</v>
      </c>
      <c r="H4714" s="18" t="s">
        <v>2072</v>
      </c>
      <c r="I4714" s="18" t="s">
        <v>2058</v>
      </c>
      <c r="J4714" s="18" t="s">
        <v>9132</v>
      </c>
    </row>
    <row r="4715" s="12" customFormat="1" ht="42" customHeight="1" spans="1:10">
      <c r="A4715" s="18" t="s">
        <v>9133</v>
      </c>
      <c r="B4715" s="18" t="s">
        <v>9134</v>
      </c>
      <c r="C4715" s="18" t="s">
        <v>2052</v>
      </c>
      <c r="D4715" s="18" t="s">
        <v>2053</v>
      </c>
      <c r="E4715" s="18" t="s">
        <v>9135</v>
      </c>
      <c r="F4715" s="18" t="s">
        <v>2055</v>
      </c>
      <c r="G4715" s="18" t="s">
        <v>8103</v>
      </c>
      <c r="H4715" s="18" t="s">
        <v>9136</v>
      </c>
      <c r="I4715" s="18" t="s">
        <v>2058</v>
      </c>
      <c r="J4715" s="18" t="s">
        <v>9137</v>
      </c>
    </row>
    <row r="4716" s="12" customFormat="1" ht="42" customHeight="1" spans="1:10">
      <c r="A4716" s="18"/>
      <c r="B4716" s="18"/>
      <c r="C4716" s="18" t="s">
        <v>2052</v>
      </c>
      <c r="D4716" s="18" t="s">
        <v>2053</v>
      </c>
      <c r="E4716" s="18" t="s">
        <v>9138</v>
      </c>
      <c r="F4716" s="18" t="s">
        <v>2055</v>
      </c>
      <c r="G4716" s="18" t="s">
        <v>9139</v>
      </c>
      <c r="H4716" s="18" t="s">
        <v>2057</v>
      </c>
      <c r="I4716" s="18" t="s">
        <v>2058</v>
      </c>
      <c r="J4716" s="18" t="s">
        <v>9140</v>
      </c>
    </row>
    <row r="4717" s="12" customFormat="1" ht="42" customHeight="1" spans="1:10">
      <c r="A4717" s="18"/>
      <c r="B4717" s="18"/>
      <c r="C4717" s="18" t="s">
        <v>2052</v>
      </c>
      <c r="D4717" s="18" t="s">
        <v>2053</v>
      </c>
      <c r="E4717" s="18" t="s">
        <v>9141</v>
      </c>
      <c r="F4717" s="18" t="s">
        <v>2055</v>
      </c>
      <c r="G4717" s="18" t="s">
        <v>9142</v>
      </c>
      <c r="H4717" s="18" t="s">
        <v>2057</v>
      </c>
      <c r="I4717" s="18" t="s">
        <v>2058</v>
      </c>
      <c r="J4717" s="18" t="s">
        <v>9143</v>
      </c>
    </row>
    <row r="4718" s="12" customFormat="1" ht="42" customHeight="1" spans="1:10">
      <c r="A4718" s="18"/>
      <c r="B4718" s="18"/>
      <c r="C4718" s="18" t="s">
        <v>2052</v>
      </c>
      <c r="D4718" s="18" t="s">
        <v>2084</v>
      </c>
      <c r="E4718" s="18" t="s">
        <v>9121</v>
      </c>
      <c r="F4718" s="18" t="s">
        <v>2055</v>
      </c>
      <c r="G4718" s="18" t="s">
        <v>2086</v>
      </c>
      <c r="H4718" s="18" t="s">
        <v>2072</v>
      </c>
      <c r="I4718" s="18" t="s">
        <v>2058</v>
      </c>
      <c r="J4718" s="18" t="s">
        <v>9122</v>
      </c>
    </row>
    <row r="4719" s="12" customFormat="1" ht="42" customHeight="1" spans="1:10">
      <c r="A4719" s="18"/>
      <c r="B4719" s="18"/>
      <c r="C4719" s="18" t="s">
        <v>2052</v>
      </c>
      <c r="D4719" s="18" t="s">
        <v>2084</v>
      </c>
      <c r="E4719" s="18" t="s">
        <v>9123</v>
      </c>
      <c r="F4719" s="18" t="s">
        <v>2055</v>
      </c>
      <c r="G4719" s="18" t="s">
        <v>2086</v>
      </c>
      <c r="H4719" s="18" t="s">
        <v>2072</v>
      </c>
      <c r="I4719" s="18" t="s">
        <v>2058</v>
      </c>
      <c r="J4719" s="18" t="s">
        <v>9124</v>
      </c>
    </row>
    <row r="4720" s="12" customFormat="1" ht="42" customHeight="1" spans="1:10">
      <c r="A4720" s="18"/>
      <c r="B4720" s="18"/>
      <c r="C4720" s="18" t="s">
        <v>2052</v>
      </c>
      <c r="D4720" s="18" t="s">
        <v>2088</v>
      </c>
      <c r="E4720" s="18" t="s">
        <v>9125</v>
      </c>
      <c r="F4720" s="18" t="s">
        <v>2055</v>
      </c>
      <c r="G4720" s="18" t="s">
        <v>2086</v>
      </c>
      <c r="H4720" s="18" t="s">
        <v>2072</v>
      </c>
      <c r="I4720" s="18" t="s">
        <v>2058</v>
      </c>
      <c r="J4720" s="18" t="s">
        <v>9125</v>
      </c>
    </row>
    <row r="4721" s="12" customFormat="1" ht="42" customHeight="1" spans="1:10">
      <c r="A4721" s="18"/>
      <c r="B4721" s="18"/>
      <c r="C4721" s="18" t="s">
        <v>2052</v>
      </c>
      <c r="D4721" s="18" t="s">
        <v>2110</v>
      </c>
      <c r="E4721" s="18" t="s">
        <v>2111</v>
      </c>
      <c r="F4721" s="18" t="s">
        <v>2070</v>
      </c>
      <c r="G4721" s="18" t="s">
        <v>2839</v>
      </c>
      <c r="H4721" s="18" t="s">
        <v>2233</v>
      </c>
      <c r="I4721" s="18" t="s">
        <v>2058</v>
      </c>
      <c r="J4721" s="18" t="s">
        <v>9144</v>
      </c>
    </row>
    <row r="4722" s="12" customFormat="1" ht="42" customHeight="1" spans="1:10">
      <c r="A4722" s="18"/>
      <c r="B4722" s="18"/>
      <c r="C4722" s="18" t="s">
        <v>2060</v>
      </c>
      <c r="D4722" s="18" t="s">
        <v>3043</v>
      </c>
      <c r="E4722" s="18" t="s">
        <v>9128</v>
      </c>
      <c r="F4722" s="18" t="s">
        <v>2055</v>
      </c>
      <c r="G4722" s="18" t="s">
        <v>5676</v>
      </c>
      <c r="H4722" s="18" t="s">
        <v>2064</v>
      </c>
      <c r="I4722" s="18" t="s">
        <v>2065</v>
      </c>
      <c r="J4722" s="18" t="s">
        <v>9129</v>
      </c>
    </row>
    <row r="4723" s="12" customFormat="1" ht="42" customHeight="1" spans="1:10">
      <c r="A4723" s="18"/>
      <c r="B4723" s="18"/>
      <c r="C4723" s="18" t="s">
        <v>2060</v>
      </c>
      <c r="D4723" s="18" t="s">
        <v>2061</v>
      </c>
      <c r="E4723" s="18" t="s">
        <v>4739</v>
      </c>
      <c r="F4723" s="18" t="s">
        <v>2055</v>
      </c>
      <c r="G4723" s="18" t="s">
        <v>5676</v>
      </c>
      <c r="H4723" s="18" t="s">
        <v>2064</v>
      </c>
      <c r="I4723" s="18" t="s">
        <v>2065</v>
      </c>
      <c r="J4723" s="18" t="s">
        <v>9130</v>
      </c>
    </row>
    <row r="4724" s="12" customFormat="1" ht="42" customHeight="1" spans="1:10">
      <c r="A4724" s="18"/>
      <c r="B4724" s="18"/>
      <c r="C4724" s="18" t="s">
        <v>2067</v>
      </c>
      <c r="D4724" s="18" t="s">
        <v>2068</v>
      </c>
      <c r="E4724" s="18" t="s">
        <v>9145</v>
      </c>
      <c r="F4724" s="18" t="s">
        <v>2070</v>
      </c>
      <c r="G4724" s="18" t="s">
        <v>2071</v>
      </c>
      <c r="H4724" s="18" t="s">
        <v>2072</v>
      </c>
      <c r="I4724" s="18" t="s">
        <v>2058</v>
      </c>
      <c r="J4724" s="18" t="s">
        <v>9146</v>
      </c>
    </row>
    <row r="4725" s="12" customFormat="1" ht="42" customHeight="1" spans="1:10">
      <c r="A4725" s="18" t="s">
        <v>9147</v>
      </c>
      <c r="B4725" s="18" t="s">
        <v>9148</v>
      </c>
      <c r="C4725" s="18" t="s">
        <v>2052</v>
      </c>
      <c r="D4725" s="18" t="s">
        <v>2053</v>
      </c>
      <c r="E4725" s="18" t="s">
        <v>9149</v>
      </c>
      <c r="F4725" s="18" t="s">
        <v>2055</v>
      </c>
      <c r="G4725" s="18" t="s">
        <v>9150</v>
      </c>
      <c r="H4725" s="18" t="s">
        <v>2057</v>
      </c>
      <c r="I4725" s="18" t="s">
        <v>2058</v>
      </c>
      <c r="J4725" s="18" t="s">
        <v>9151</v>
      </c>
    </row>
    <row r="4726" s="12" customFormat="1" ht="42" customHeight="1" spans="1:10">
      <c r="A4726" s="18"/>
      <c r="B4726" s="18"/>
      <c r="C4726" s="18" t="s">
        <v>2052</v>
      </c>
      <c r="D4726" s="18" t="s">
        <v>2053</v>
      </c>
      <c r="E4726" s="18" t="s">
        <v>9152</v>
      </c>
      <c r="F4726" s="18" t="s">
        <v>2055</v>
      </c>
      <c r="G4726" s="18" t="s">
        <v>9153</v>
      </c>
      <c r="H4726" s="18" t="s">
        <v>2057</v>
      </c>
      <c r="I4726" s="18" t="s">
        <v>2058</v>
      </c>
      <c r="J4726" s="18" t="s">
        <v>9154</v>
      </c>
    </row>
    <row r="4727" s="12" customFormat="1" ht="42" customHeight="1" spans="1:10">
      <c r="A4727" s="18"/>
      <c r="B4727" s="18"/>
      <c r="C4727" s="18" t="s">
        <v>2052</v>
      </c>
      <c r="D4727" s="18" t="s">
        <v>2084</v>
      </c>
      <c r="E4727" s="18" t="s">
        <v>9121</v>
      </c>
      <c r="F4727" s="18" t="s">
        <v>2055</v>
      </c>
      <c r="G4727" s="18" t="s">
        <v>2086</v>
      </c>
      <c r="H4727" s="18" t="s">
        <v>2072</v>
      </c>
      <c r="I4727" s="18" t="s">
        <v>2058</v>
      </c>
      <c r="J4727" s="18" t="s">
        <v>9155</v>
      </c>
    </row>
    <row r="4728" s="12" customFormat="1" ht="42" customHeight="1" spans="1:10">
      <c r="A4728" s="18"/>
      <c r="B4728" s="18"/>
      <c r="C4728" s="18" t="s">
        <v>2052</v>
      </c>
      <c r="D4728" s="18" t="s">
        <v>2084</v>
      </c>
      <c r="E4728" s="18" t="s">
        <v>9123</v>
      </c>
      <c r="F4728" s="18" t="s">
        <v>2055</v>
      </c>
      <c r="G4728" s="18" t="s">
        <v>2086</v>
      </c>
      <c r="H4728" s="18" t="s">
        <v>2072</v>
      </c>
      <c r="I4728" s="18" t="s">
        <v>2058</v>
      </c>
      <c r="J4728" s="18" t="s">
        <v>9156</v>
      </c>
    </row>
    <row r="4729" s="12" customFormat="1" ht="42" customHeight="1" spans="1:10">
      <c r="A4729" s="18"/>
      <c r="B4729" s="18"/>
      <c r="C4729" s="18" t="s">
        <v>2052</v>
      </c>
      <c r="D4729" s="18" t="s">
        <v>2088</v>
      </c>
      <c r="E4729" s="18" t="s">
        <v>9125</v>
      </c>
      <c r="F4729" s="18" t="s">
        <v>2055</v>
      </c>
      <c r="G4729" s="18" t="s">
        <v>2086</v>
      </c>
      <c r="H4729" s="18" t="s">
        <v>2072</v>
      </c>
      <c r="I4729" s="18" t="s">
        <v>2058</v>
      </c>
      <c r="J4729" s="18" t="s">
        <v>9157</v>
      </c>
    </row>
    <row r="4730" s="12" customFormat="1" ht="42" customHeight="1" spans="1:10">
      <c r="A4730" s="18"/>
      <c r="B4730" s="18"/>
      <c r="C4730" s="18" t="s">
        <v>2060</v>
      </c>
      <c r="D4730" s="18" t="s">
        <v>3043</v>
      </c>
      <c r="E4730" s="18" t="s">
        <v>9128</v>
      </c>
      <c r="F4730" s="18" t="s">
        <v>2055</v>
      </c>
      <c r="G4730" s="18" t="s">
        <v>5676</v>
      </c>
      <c r="H4730" s="18" t="s">
        <v>2064</v>
      </c>
      <c r="I4730" s="18" t="s">
        <v>2065</v>
      </c>
      <c r="J4730" s="18" t="s">
        <v>9158</v>
      </c>
    </row>
    <row r="4731" s="12" customFormat="1" ht="42" customHeight="1" spans="1:10">
      <c r="A4731" s="18"/>
      <c r="B4731" s="18"/>
      <c r="C4731" s="18" t="s">
        <v>2060</v>
      </c>
      <c r="D4731" s="18" t="s">
        <v>2061</v>
      </c>
      <c r="E4731" s="18" t="s">
        <v>4739</v>
      </c>
      <c r="F4731" s="18" t="s">
        <v>2055</v>
      </c>
      <c r="G4731" s="18" t="s">
        <v>5676</v>
      </c>
      <c r="H4731" s="18" t="s">
        <v>2064</v>
      </c>
      <c r="I4731" s="18" t="s">
        <v>2065</v>
      </c>
      <c r="J4731" s="18" t="s">
        <v>9159</v>
      </c>
    </row>
    <row r="4732" s="12" customFormat="1" ht="42" customHeight="1" spans="1:10">
      <c r="A4732" s="18"/>
      <c r="B4732" s="18"/>
      <c r="C4732" s="18" t="s">
        <v>2067</v>
      </c>
      <c r="D4732" s="18" t="s">
        <v>2068</v>
      </c>
      <c r="E4732" s="18" t="s">
        <v>9160</v>
      </c>
      <c r="F4732" s="18" t="s">
        <v>2070</v>
      </c>
      <c r="G4732" s="18" t="s">
        <v>3042</v>
      </c>
      <c r="H4732" s="18" t="s">
        <v>2072</v>
      </c>
      <c r="I4732" s="18" t="s">
        <v>2058</v>
      </c>
      <c r="J4732" s="18" t="s">
        <v>9161</v>
      </c>
    </row>
    <row r="4733" s="12" customFormat="1" ht="42" customHeight="1" spans="1:10">
      <c r="A4733" s="18" t="s">
        <v>9162</v>
      </c>
      <c r="B4733" s="18" t="s">
        <v>9163</v>
      </c>
      <c r="C4733" s="18" t="s">
        <v>2052</v>
      </c>
      <c r="D4733" s="18" t="s">
        <v>2053</v>
      </c>
      <c r="E4733" s="18" t="s">
        <v>9164</v>
      </c>
      <c r="F4733" s="18" t="s">
        <v>2055</v>
      </c>
      <c r="G4733" s="18" t="s">
        <v>9165</v>
      </c>
      <c r="H4733" s="18" t="s">
        <v>2057</v>
      </c>
      <c r="I4733" s="18" t="s">
        <v>2058</v>
      </c>
      <c r="J4733" s="18" t="s">
        <v>9166</v>
      </c>
    </row>
    <row r="4734" s="12" customFormat="1" ht="42" customHeight="1" spans="1:10">
      <c r="A4734" s="18"/>
      <c r="B4734" s="18"/>
      <c r="C4734" s="18" t="s">
        <v>2052</v>
      </c>
      <c r="D4734" s="18" t="s">
        <v>2084</v>
      </c>
      <c r="E4734" s="18" t="s">
        <v>9121</v>
      </c>
      <c r="F4734" s="18" t="s">
        <v>2055</v>
      </c>
      <c r="G4734" s="18" t="s">
        <v>2086</v>
      </c>
      <c r="H4734" s="18" t="s">
        <v>2072</v>
      </c>
      <c r="I4734" s="18" t="s">
        <v>2058</v>
      </c>
      <c r="J4734" s="18" t="s">
        <v>9122</v>
      </c>
    </row>
    <row r="4735" s="12" customFormat="1" ht="42" customHeight="1" spans="1:10">
      <c r="A4735" s="18"/>
      <c r="B4735" s="18"/>
      <c r="C4735" s="18" t="s">
        <v>2052</v>
      </c>
      <c r="D4735" s="18" t="s">
        <v>2084</v>
      </c>
      <c r="E4735" s="18" t="s">
        <v>9123</v>
      </c>
      <c r="F4735" s="18" t="s">
        <v>2055</v>
      </c>
      <c r="G4735" s="18" t="s">
        <v>2086</v>
      </c>
      <c r="H4735" s="18" t="s">
        <v>2072</v>
      </c>
      <c r="I4735" s="18" t="s">
        <v>2058</v>
      </c>
      <c r="J4735" s="18" t="s">
        <v>9124</v>
      </c>
    </row>
    <row r="4736" s="12" customFormat="1" ht="42" customHeight="1" spans="1:10">
      <c r="A4736" s="18"/>
      <c r="B4736" s="18"/>
      <c r="C4736" s="18" t="s">
        <v>2052</v>
      </c>
      <c r="D4736" s="18" t="s">
        <v>2088</v>
      </c>
      <c r="E4736" s="18" t="s">
        <v>9125</v>
      </c>
      <c r="F4736" s="18" t="s">
        <v>2055</v>
      </c>
      <c r="G4736" s="18" t="s">
        <v>2086</v>
      </c>
      <c r="H4736" s="18" t="s">
        <v>2072</v>
      </c>
      <c r="I4736" s="18" t="s">
        <v>2058</v>
      </c>
      <c r="J4736" s="18" t="s">
        <v>9126</v>
      </c>
    </row>
    <row r="4737" s="12" customFormat="1" ht="42" customHeight="1" spans="1:10">
      <c r="A4737" s="18"/>
      <c r="B4737" s="18"/>
      <c r="C4737" s="18" t="s">
        <v>2052</v>
      </c>
      <c r="D4737" s="18" t="s">
        <v>2110</v>
      </c>
      <c r="E4737" s="18" t="s">
        <v>2111</v>
      </c>
      <c r="F4737" s="18" t="s">
        <v>2106</v>
      </c>
      <c r="G4737" s="18" t="s">
        <v>2839</v>
      </c>
      <c r="H4737" s="18" t="s">
        <v>2233</v>
      </c>
      <c r="I4737" s="18" t="s">
        <v>2058</v>
      </c>
      <c r="J4737" s="18" t="s">
        <v>9144</v>
      </c>
    </row>
    <row r="4738" s="12" customFormat="1" ht="42" customHeight="1" spans="1:10">
      <c r="A4738" s="18"/>
      <c r="B4738" s="18"/>
      <c r="C4738" s="18" t="s">
        <v>2060</v>
      </c>
      <c r="D4738" s="18" t="s">
        <v>3043</v>
      </c>
      <c r="E4738" s="18" t="s">
        <v>9128</v>
      </c>
      <c r="F4738" s="18" t="s">
        <v>2055</v>
      </c>
      <c r="G4738" s="18" t="s">
        <v>5676</v>
      </c>
      <c r="H4738" s="18" t="s">
        <v>2064</v>
      </c>
      <c r="I4738" s="18" t="s">
        <v>2065</v>
      </c>
      <c r="J4738" s="18" t="s">
        <v>9129</v>
      </c>
    </row>
    <row r="4739" s="12" customFormat="1" ht="42" customHeight="1" spans="1:10">
      <c r="A4739" s="18"/>
      <c r="B4739" s="18"/>
      <c r="C4739" s="18" t="s">
        <v>2060</v>
      </c>
      <c r="D4739" s="18" t="s">
        <v>2061</v>
      </c>
      <c r="E4739" s="18" t="s">
        <v>4739</v>
      </c>
      <c r="F4739" s="18" t="s">
        <v>2055</v>
      </c>
      <c r="G4739" s="18" t="s">
        <v>5676</v>
      </c>
      <c r="H4739" s="18" t="s">
        <v>2064</v>
      </c>
      <c r="I4739" s="18" t="s">
        <v>2065</v>
      </c>
      <c r="J4739" s="18" t="s">
        <v>9130</v>
      </c>
    </row>
    <row r="4740" s="12" customFormat="1" ht="42" customHeight="1" spans="1:10">
      <c r="A4740" s="18"/>
      <c r="B4740" s="18"/>
      <c r="C4740" s="18" t="s">
        <v>2067</v>
      </c>
      <c r="D4740" s="18" t="s">
        <v>2068</v>
      </c>
      <c r="E4740" s="18" t="s">
        <v>9145</v>
      </c>
      <c r="F4740" s="18" t="s">
        <v>2070</v>
      </c>
      <c r="G4740" s="18" t="s">
        <v>2071</v>
      </c>
      <c r="H4740" s="18" t="s">
        <v>2072</v>
      </c>
      <c r="I4740" s="18" t="s">
        <v>2058</v>
      </c>
      <c r="J4740" s="18" t="s">
        <v>9167</v>
      </c>
    </row>
    <row r="4741" s="12" customFormat="1" ht="42" customHeight="1" spans="1:10">
      <c r="A4741" s="18" t="s">
        <v>9168</v>
      </c>
      <c r="B4741" s="18" t="s">
        <v>9169</v>
      </c>
      <c r="C4741" s="18" t="s">
        <v>2052</v>
      </c>
      <c r="D4741" s="18" t="s">
        <v>2053</v>
      </c>
      <c r="E4741" s="18" t="s">
        <v>9170</v>
      </c>
      <c r="F4741" s="18" t="s">
        <v>2055</v>
      </c>
      <c r="G4741" s="18" t="s">
        <v>9171</v>
      </c>
      <c r="H4741" s="18" t="s">
        <v>2100</v>
      </c>
      <c r="I4741" s="18" t="s">
        <v>2058</v>
      </c>
      <c r="J4741" s="18" t="s">
        <v>9170</v>
      </c>
    </row>
    <row r="4742" s="12" customFormat="1" ht="42" customHeight="1" spans="1:10">
      <c r="A4742" s="18"/>
      <c r="B4742" s="18"/>
      <c r="C4742" s="18" t="s">
        <v>2052</v>
      </c>
      <c r="D4742" s="18" t="s">
        <v>2053</v>
      </c>
      <c r="E4742" s="18" t="s">
        <v>9172</v>
      </c>
      <c r="F4742" s="18" t="s">
        <v>2055</v>
      </c>
      <c r="G4742" s="18" t="s">
        <v>9173</v>
      </c>
      <c r="H4742" s="18" t="s">
        <v>9174</v>
      </c>
      <c r="I4742" s="18" t="s">
        <v>2058</v>
      </c>
      <c r="J4742" s="18" t="s">
        <v>9172</v>
      </c>
    </row>
    <row r="4743" s="12" customFormat="1" ht="42" customHeight="1" spans="1:10">
      <c r="A4743" s="18"/>
      <c r="B4743" s="18"/>
      <c r="C4743" s="18" t="s">
        <v>2052</v>
      </c>
      <c r="D4743" s="18" t="s">
        <v>2084</v>
      </c>
      <c r="E4743" s="18" t="s">
        <v>9175</v>
      </c>
      <c r="F4743" s="18" t="s">
        <v>2055</v>
      </c>
      <c r="G4743" s="18" t="s">
        <v>1953</v>
      </c>
      <c r="H4743" s="18" t="s">
        <v>9176</v>
      </c>
      <c r="I4743" s="18" t="s">
        <v>2058</v>
      </c>
      <c r="J4743" s="18" t="s">
        <v>9177</v>
      </c>
    </row>
    <row r="4744" s="12" customFormat="1" ht="42" customHeight="1" spans="1:10">
      <c r="A4744" s="18"/>
      <c r="B4744" s="18"/>
      <c r="C4744" s="18" t="s">
        <v>2052</v>
      </c>
      <c r="D4744" s="18" t="s">
        <v>2084</v>
      </c>
      <c r="E4744" s="18" t="s">
        <v>9178</v>
      </c>
      <c r="F4744" s="18" t="s">
        <v>2055</v>
      </c>
      <c r="G4744" s="18" t="s">
        <v>2086</v>
      </c>
      <c r="H4744" s="18" t="s">
        <v>2072</v>
      </c>
      <c r="I4744" s="18" t="s">
        <v>2058</v>
      </c>
      <c r="J4744" s="18" t="s">
        <v>9178</v>
      </c>
    </row>
    <row r="4745" s="12" customFormat="1" ht="42" customHeight="1" spans="1:10">
      <c r="A4745" s="18"/>
      <c r="B4745" s="18"/>
      <c r="C4745" s="18" t="s">
        <v>2052</v>
      </c>
      <c r="D4745" s="18" t="s">
        <v>2088</v>
      </c>
      <c r="E4745" s="18" t="s">
        <v>3313</v>
      </c>
      <c r="F4745" s="18" t="s">
        <v>2055</v>
      </c>
      <c r="G4745" s="18" t="s">
        <v>2294</v>
      </c>
      <c r="H4745" s="18" t="s">
        <v>2108</v>
      </c>
      <c r="I4745" s="18" t="s">
        <v>2058</v>
      </c>
      <c r="J4745" s="18" t="s">
        <v>4819</v>
      </c>
    </row>
    <row r="4746" s="12" customFormat="1" ht="42" customHeight="1" spans="1:10">
      <c r="A4746" s="18"/>
      <c r="B4746" s="18"/>
      <c r="C4746" s="18" t="s">
        <v>2060</v>
      </c>
      <c r="D4746" s="18" t="s">
        <v>2061</v>
      </c>
      <c r="E4746" s="18" t="s">
        <v>9179</v>
      </c>
      <c r="F4746" s="18" t="s">
        <v>2055</v>
      </c>
      <c r="G4746" s="18" t="s">
        <v>4073</v>
      </c>
      <c r="H4746" s="18" t="s">
        <v>2064</v>
      </c>
      <c r="I4746" s="18" t="s">
        <v>2065</v>
      </c>
      <c r="J4746" s="18" t="s">
        <v>9180</v>
      </c>
    </row>
    <row r="4747" s="12" customFormat="1" ht="42" customHeight="1" spans="1:10">
      <c r="A4747" s="18"/>
      <c r="B4747" s="18"/>
      <c r="C4747" s="18" t="s">
        <v>2060</v>
      </c>
      <c r="D4747" s="18" t="s">
        <v>2061</v>
      </c>
      <c r="E4747" s="18" t="s">
        <v>9181</v>
      </c>
      <c r="F4747" s="18" t="s">
        <v>2055</v>
      </c>
      <c r="G4747" s="18" t="s">
        <v>5676</v>
      </c>
      <c r="H4747" s="18" t="s">
        <v>2064</v>
      </c>
      <c r="I4747" s="18" t="s">
        <v>2065</v>
      </c>
      <c r="J4747" s="18" t="s">
        <v>9182</v>
      </c>
    </row>
    <row r="4748" s="12" customFormat="1" ht="42" customHeight="1" spans="1:10">
      <c r="A4748" s="18"/>
      <c r="B4748" s="18"/>
      <c r="C4748" s="18" t="s">
        <v>2067</v>
      </c>
      <c r="D4748" s="18" t="s">
        <v>2068</v>
      </c>
      <c r="E4748" s="18" t="s">
        <v>9183</v>
      </c>
      <c r="F4748" s="18" t="s">
        <v>2070</v>
      </c>
      <c r="G4748" s="18" t="s">
        <v>2071</v>
      </c>
      <c r="H4748" s="18" t="s">
        <v>2072</v>
      </c>
      <c r="I4748" s="18" t="s">
        <v>2058</v>
      </c>
      <c r="J4748" s="18" t="s">
        <v>9183</v>
      </c>
    </row>
    <row r="4749" s="12" customFormat="1" ht="42" customHeight="1" spans="1:10">
      <c r="A4749" s="18"/>
      <c r="B4749" s="18"/>
      <c r="C4749" s="18" t="s">
        <v>2067</v>
      </c>
      <c r="D4749" s="18" t="s">
        <v>2068</v>
      </c>
      <c r="E4749" s="18" t="s">
        <v>9184</v>
      </c>
      <c r="F4749" s="18" t="s">
        <v>2070</v>
      </c>
      <c r="G4749" s="18" t="s">
        <v>2071</v>
      </c>
      <c r="H4749" s="18" t="s">
        <v>2072</v>
      </c>
      <c r="I4749" s="18" t="s">
        <v>2058</v>
      </c>
      <c r="J4749" s="18" t="s">
        <v>9184</v>
      </c>
    </row>
    <row r="4750" s="12" customFormat="1" ht="42" customHeight="1" spans="1:10">
      <c r="A4750" s="18" t="s">
        <v>9185</v>
      </c>
      <c r="B4750" s="18" t="s">
        <v>9186</v>
      </c>
      <c r="C4750" s="18" t="s">
        <v>2052</v>
      </c>
      <c r="D4750" s="18" t="s">
        <v>2053</v>
      </c>
      <c r="E4750" s="18" t="s">
        <v>9187</v>
      </c>
      <c r="F4750" s="18" t="s">
        <v>2070</v>
      </c>
      <c r="G4750" s="18" t="s">
        <v>2071</v>
      </c>
      <c r="H4750" s="18" t="s">
        <v>2072</v>
      </c>
      <c r="I4750" s="18" t="s">
        <v>2058</v>
      </c>
      <c r="J4750" s="18" t="s">
        <v>9188</v>
      </c>
    </row>
    <row r="4751" s="12" customFormat="1" ht="42" customHeight="1" spans="1:10">
      <c r="A4751" s="18"/>
      <c r="B4751" s="18"/>
      <c r="C4751" s="18" t="s">
        <v>2052</v>
      </c>
      <c r="D4751" s="18" t="s">
        <v>2053</v>
      </c>
      <c r="E4751" s="18" t="s">
        <v>9189</v>
      </c>
      <c r="F4751" s="18" t="s">
        <v>2070</v>
      </c>
      <c r="G4751" s="18" t="s">
        <v>2071</v>
      </c>
      <c r="H4751" s="18" t="s">
        <v>2072</v>
      </c>
      <c r="I4751" s="18" t="s">
        <v>2058</v>
      </c>
      <c r="J4751" s="18" t="s">
        <v>9189</v>
      </c>
    </row>
    <row r="4752" s="12" customFormat="1" ht="42" customHeight="1" spans="1:10">
      <c r="A4752" s="18"/>
      <c r="B4752" s="18"/>
      <c r="C4752" s="18" t="s">
        <v>2052</v>
      </c>
      <c r="D4752" s="18" t="s">
        <v>2053</v>
      </c>
      <c r="E4752" s="18" t="s">
        <v>9190</v>
      </c>
      <c r="F4752" s="18" t="s">
        <v>2070</v>
      </c>
      <c r="G4752" s="18" t="s">
        <v>2071</v>
      </c>
      <c r="H4752" s="18" t="s">
        <v>2072</v>
      </c>
      <c r="I4752" s="18" t="s">
        <v>2058</v>
      </c>
      <c r="J4752" s="18" t="s">
        <v>9190</v>
      </c>
    </row>
    <row r="4753" s="12" customFormat="1" ht="42" customHeight="1" spans="1:10">
      <c r="A4753" s="18"/>
      <c r="B4753" s="18"/>
      <c r="C4753" s="18" t="s">
        <v>2052</v>
      </c>
      <c r="D4753" s="18" t="s">
        <v>2053</v>
      </c>
      <c r="E4753" s="18" t="s">
        <v>9191</v>
      </c>
      <c r="F4753" s="18" t="s">
        <v>2070</v>
      </c>
      <c r="G4753" s="18" t="s">
        <v>2071</v>
      </c>
      <c r="H4753" s="18" t="s">
        <v>2072</v>
      </c>
      <c r="I4753" s="18" t="s">
        <v>2058</v>
      </c>
      <c r="J4753" s="18" t="s">
        <v>9192</v>
      </c>
    </row>
    <row r="4754" s="12" customFormat="1" ht="42" customHeight="1" spans="1:10">
      <c r="A4754" s="18"/>
      <c r="B4754" s="18"/>
      <c r="C4754" s="18" t="s">
        <v>2052</v>
      </c>
      <c r="D4754" s="18" t="s">
        <v>2053</v>
      </c>
      <c r="E4754" s="18" t="s">
        <v>9193</v>
      </c>
      <c r="F4754" s="18" t="s">
        <v>2070</v>
      </c>
      <c r="G4754" s="18" t="s">
        <v>3042</v>
      </c>
      <c r="H4754" s="18" t="s">
        <v>2072</v>
      </c>
      <c r="I4754" s="18" t="s">
        <v>2058</v>
      </c>
      <c r="J4754" s="18" t="s">
        <v>9194</v>
      </c>
    </row>
    <row r="4755" s="12" customFormat="1" ht="42" customHeight="1" spans="1:10">
      <c r="A4755" s="18"/>
      <c r="B4755" s="18"/>
      <c r="C4755" s="18" t="s">
        <v>2052</v>
      </c>
      <c r="D4755" s="18" t="s">
        <v>2053</v>
      </c>
      <c r="E4755" s="18" t="s">
        <v>9195</v>
      </c>
      <c r="F4755" s="18" t="s">
        <v>2070</v>
      </c>
      <c r="G4755" s="18" t="s">
        <v>5522</v>
      </c>
      <c r="H4755" s="18" t="s">
        <v>2072</v>
      </c>
      <c r="I4755" s="18" t="s">
        <v>2058</v>
      </c>
      <c r="J4755" s="18" t="s">
        <v>9195</v>
      </c>
    </row>
    <row r="4756" s="12" customFormat="1" ht="42" customHeight="1" spans="1:10">
      <c r="A4756" s="18"/>
      <c r="B4756" s="18"/>
      <c r="C4756" s="18" t="s">
        <v>2052</v>
      </c>
      <c r="D4756" s="18" t="s">
        <v>2053</v>
      </c>
      <c r="E4756" s="18" t="s">
        <v>9196</v>
      </c>
      <c r="F4756" s="18" t="s">
        <v>2055</v>
      </c>
      <c r="G4756" s="18" t="s">
        <v>9197</v>
      </c>
      <c r="H4756" s="18" t="s">
        <v>2057</v>
      </c>
      <c r="I4756" s="18" t="s">
        <v>2058</v>
      </c>
      <c r="J4756" s="18" t="s">
        <v>9198</v>
      </c>
    </row>
    <row r="4757" s="12" customFormat="1" ht="42" customHeight="1" spans="1:10">
      <c r="A4757" s="18"/>
      <c r="B4757" s="18"/>
      <c r="C4757" s="18" t="s">
        <v>2052</v>
      </c>
      <c r="D4757" s="18" t="s">
        <v>2053</v>
      </c>
      <c r="E4757" s="18" t="s">
        <v>9199</v>
      </c>
      <c r="F4757" s="18" t="s">
        <v>2055</v>
      </c>
      <c r="G4757" s="18" t="s">
        <v>9200</v>
      </c>
      <c r="H4757" s="18" t="s">
        <v>2057</v>
      </c>
      <c r="I4757" s="18" t="s">
        <v>2058</v>
      </c>
      <c r="J4757" s="18" t="s">
        <v>9201</v>
      </c>
    </row>
    <row r="4758" s="12" customFormat="1" ht="42" customHeight="1" spans="1:10">
      <c r="A4758" s="18"/>
      <c r="B4758" s="18"/>
      <c r="C4758" s="18" t="s">
        <v>2052</v>
      </c>
      <c r="D4758" s="18" t="s">
        <v>2053</v>
      </c>
      <c r="E4758" s="18" t="s">
        <v>9202</v>
      </c>
      <c r="F4758" s="18" t="s">
        <v>2070</v>
      </c>
      <c r="G4758" s="18" t="s">
        <v>2071</v>
      </c>
      <c r="H4758" s="18" t="s">
        <v>2072</v>
      </c>
      <c r="I4758" s="18" t="s">
        <v>2058</v>
      </c>
      <c r="J4758" s="18" t="s">
        <v>9202</v>
      </c>
    </row>
    <row r="4759" s="12" customFormat="1" ht="42" customHeight="1" spans="1:10">
      <c r="A4759" s="18"/>
      <c r="B4759" s="18"/>
      <c r="C4759" s="18" t="s">
        <v>2052</v>
      </c>
      <c r="D4759" s="18" t="s">
        <v>2053</v>
      </c>
      <c r="E4759" s="18" t="s">
        <v>9203</v>
      </c>
      <c r="F4759" s="18" t="s">
        <v>2070</v>
      </c>
      <c r="G4759" s="18" t="s">
        <v>2556</v>
      </c>
      <c r="H4759" s="18" t="s">
        <v>2072</v>
      </c>
      <c r="I4759" s="18" t="s">
        <v>2058</v>
      </c>
      <c r="J4759" s="18" t="s">
        <v>9204</v>
      </c>
    </row>
    <row r="4760" s="12" customFormat="1" ht="42" customHeight="1" spans="1:10">
      <c r="A4760" s="18"/>
      <c r="B4760" s="18"/>
      <c r="C4760" s="18" t="s">
        <v>2052</v>
      </c>
      <c r="D4760" s="18" t="s">
        <v>2053</v>
      </c>
      <c r="E4760" s="18" t="s">
        <v>9205</v>
      </c>
      <c r="F4760" s="18" t="s">
        <v>2070</v>
      </c>
      <c r="G4760" s="18" t="s">
        <v>2556</v>
      </c>
      <c r="H4760" s="18" t="s">
        <v>2072</v>
      </c>
      <c r="I4760" s="18" t="s">
        <v>2058</v>
      </c>
      <c r="J4760" s="18" t="s">
        <v>9206</v>
      </c>
    </row>
    <row r="4761" s="12" customFormat="1" ht="42" customHeight="1" spans="1:10">
      <c r="A4761" s="18"/>
      <c r="B4761" s="18"/>
      <c r="C4761" s="18" t="s">
        <v>2052</v>
      </c>
      <c r="D4761" s="18" t="s">
        <v>2053</v>
      </c>
      <c r="E4761" s="18" t="s">
        <v>9207</v>
      </c>
      <c r="F4761" s="18" t="s">
        <v>2070</v>
      </c>
      <c r="G4761" s="18" t="s">
        <v>2071</v>
      </c>
      <c r="H4761" s="18" t="s">
        <v>2072</v>
      </c>
      <c r="I4761" s="18" t="s">
        <v>2058</v>
      </c>
      <c r="J4761" s="18" t="s">
        <v>9208</v>
      </c>
    </row>
    <row r="4762" s="12" customFormat="1" ht="42" customHeight="1" spans="1:10">
      <c r="A4762" s="18"/>
      <c r="B4762" s="18"/>
      <c r="C4762" s="18" t="s">
        <v>2052</v>
      </c>
      <c r="D4762" s="18" t="s">
        <v>2053</v>
      </c>
      <c r="E4762" s="18" t="s">
        <v>9209</v>
      </c>
      <c r="F4762" s="18" t="s">
        <v>2055</v>
      </c>
      <c r="G4762" s="18" t="s">
        <v>9210</v>
      </c>
      <c r="H4762" s="18" t="s">
        <v>2064</v>
      </c>
      <c r="I4762" s="18" t="s">
        <v>2058</v>
      </c>
      <c r="J4762" s="18" t="s">
        <v>9211</v>
      </c>
    </row>
    <row r="4763" s="12" customFormat="1" ht="42" customHeight="1" spans="1:10">
      <c r="A4763" s="18"/>
      <c r="B4763" s="18"/>
      <c r="C4763" s="18" t="s">
        <v>2052</v>
      </c>
      <c r="D4763" s="18" t="s">
        <v>2084</v>
      </c>
      <c r="E4763" s="18" t="s">
        <v>9212</v>
      </c>
      <c r="F4763" s="18" t="s">
        <v>2070</v>
      </c>
      <c r="G4763" s="18" t="s">
        <v>2316</v>
      </c>
      <c r="H4763" s="18" t="s">
        <v>2072</v>
      </c>
      <c r="I4763" s="18" t="s">
        <v>2058</v>
      </c>
      <c r="J4763" s="18" t="s">
        <v>9213</v>
      </c>
    </row>
    <row r="4764" s="12" customFormat="1" ht="42" customHeight="1" spans="1:10">
      <c r="A4764" s="18"/>
      <c r="B4764" s="18"/>
      <c r="C4764" s="18" t="s">
        <v>2052</v>
      </c>
      <c r="D4764" s="18" t="s">
        <v>2084</v>
      </c>
      <c r="E4764" s="18" t="s">
        <v>9214</v>
      </c>
      <c r="F4764" s="18" t="s">
        <v>2070</v>
      </c>
      <c r="G4764" s="18" t="s">
        <v>2556</v>
      </c>
      <c r="H4764" s="18" t="s">
        <v>2072</v>
      </c>
      <c r="I4764" s="18" t="s">
        <v>2058</v>
      </c>
      <c r="J4764" s="18" t="s">
        <v>9215</v>
      </c>
    </row>
    <row r="4765" s="12" customFormat="1" ht="42" customHeight="1" spans="1:10">
      <c r="A4765" s="18"/>
      <c r="B4765" s="18"/>
      <c r="C4765" s="18" t="s">
        <v>2052</v>
      </c>
      <c r="D4765" s="18" t="s">
        <v>2084</v>
      </c>
      <c r="E4765" s="18" t="s">
        <v>9216</v>
      </c>
      <c r="F4765" s="18" t="s">
        <v>2070</v>
      </c>
      <c r="G4765" s="18" t="s">
        <v>2556</v>
      </c>
      <c r="H4765" s="18" t="s">
        <v>2072</v>
      </c>
      <c r="I4765" s="18" t="s">
        <v>2058</v>
      </c>
      <c r="J4765" s="18" t="s">
        <v>9217</v>
      </c>
    </row>
    <row r="4766" s="12" customFormat="1" ht="42" customHeight="1" spans="1:10">
      <c r="A4766" s="18"/>
      <c r="B4766" s="18"/>
      <c r="C4766" s="18" t="s">
        <v>2052</v>
      </c>
      <c r="D4766" s="18" t="s">
        <v>2084</v>
      </c>
      <c r="E4766" s="18" t="s">
        <v>9218</v>
      </c>
      <c r="F4766" s="18" t="s">
        <v>2070</v>
      </c>
      <c r="G4766" s="18" t="s">
        <v>2316</v>
      </c>
      <c r="H4766" s="18" t="s">
        <v>2072</v>
      </c>
      <c r="I4766" s="18" t="s">
        <v>2058</v>
      </c>
      <c r="J4766" s="18" t="s">
        <v>9219</v>
      </c>
    </row>
    <row r="4767" s="12" customFormat="1" ht="42" customHeight="1" spans="1:10">
      <c r="A4767" s="18"/>
      <c r="B4767" s="18"/>
      <c r="C4767" s="18" t="s">
        <v>2052</v>
      </c>
      <c r="D4767" s="18" t="s">
        <v>2084</v>
      </c>
      <c r="E4767" s="18" t="s">
        <v>9220</v>
      </c>
      <c r="F4767" s="18" t="s">
        <v>2070</v>
      </c>
      <c r="G4767" s="18" t="s">
        <v>2103</v>
      </c>
      <c r="H4767" s="18" t="s">
        <v>2072</v>
      </c>
      <c r="I4767" s="18" t="s">
        <v>2058</v>
      </c>
      <c r="J4767" s="18" t="s">
        <v>9221</v>
      </c>
    </row>
    <row r="4768" s="12" customFormat="1" ht="42" customHeight="1" spans="1:10">
      <c r="A4768" s="18"/>
      <c r="B4768" s="18"/>
      <c r="C4768" s="18" t="s">
        <v>2060</v>
      </c>
      <c r="D4768" s="18" t="s">
        <v>2061</v>
      </c>
      <c r="E4768" s="18" t="s">
        <v>9222</v>
      </c>
      <c r="F4768" s="18" t="s">
        <v>2055</v>
      </c>
      <c r="G4768" s="18" t="s">
        <v>9223</v>
      </c>
      <c r="H4768" s="18" t="s">
        <v>2064</v>
      </c>
      <c r="I4768" s="18" t="s">
        <v>2065</v>
      </c>
      <c r="J4768" s="18" t="s">
        <v>9222</v>
      </c>
    </row>
    <row r="4769" s="12" customFormat="1" ht="42" customHeight="1" spans="1:10">
      <c r="A4769" s="18"/>
      <c r="B4769" s="18"/>
      <c r="C4769" s="18" t="s">
        <v>2060</v>
      </c>
      <c r="D4769" s="18" t="s">
        <v>2061</v>
      </c>
      <c r="E4769" s="18" t="s">
        <v>9224</v>
      </c>
      <c r="F4769" s="18" t="s">
        <v>2055</v>
      </c>
      <c r="G4769" s="18" t="s">
        <v>5726</v>
      </c>
      <c r="H4769" s="18" t="s">
        <v>2064</v>
      </c>
      <c r="I4769" s="18" t="s">
        <v>2058</v>
      </c>
      <c r="J4769" s="18" t="s">
        <v>9225</v>
      </c>
    </row>
    <row r="4770" s="12" customFormat="1" ht="42" customHeight="1" spans="1:10">
      <c r="A4770" s="18"/>
      <c r="B4770" s="18"/>
      <c r="C4770" s="18" t="s">
        <v>2060</v>
      </c>
      <c r="D4770" s="18" t="s">
        <v>2193</v>
      </c>
      <c r="E4770" s="18" t="s">
        <v>9226</v>
      </c>
      <c r="F4770" s="18" t="s">
        <v>2070</v>
      </c>
      <c r="G4770" s="18" t="s">
        <v>5726</v>
      </c>
      <c r="H4770" s="18" t="s">
        <v>2064</v>
      </c>
      <c r="I4770" s="18" t="s">
        <v>2065</v>
      </c>
      <c r="J4770" s="18" t="s">
        <v>9227</v>
      </c>
    </row>
    <row r="4771" s="12" customFormat="1" ht="42" customHeight="1" spans="1:10">
      <c r="A4771" s="18"/>
      <c r="B4771" s="18"/>
      <c r="C4771" s="18" t="s">
        <v>2067</v>
      </c>
      <c r="D4771" s="18" t="s">
        <v>2068</v>
      </c>
      <c r="E4771" s="18" t="s">
        <v>2068</v>
      </c>
      <c r="F4771" s="18" t="s">
        <v>2055</v>
      </c>
      <c r="G4771" s="18" t="s">
        <v>2556</v>
      </c>
      <c r="H4771" s="18" t="s">
        <v>2072</v>
      </c>
      <c r="I4771" s="18" t="s">
        <v>2058</v>
      </c>
      <c r="J4771" s="18" t="s">
        <v>6206</v>
      </c>
    </row>
    <row r="4772" s="12" customFormat="1" ht="42" customHeight="1" spans="1:10">
      <c r="A4772" s="18" t="s">
        <v>9228</v>
      </c>
      <c r="B4772" s="18" t="s">
        <v>9229</v>
      </c>
      <c r="C4772" s="18" t="s">
        <v>2052</v>
      </c>
      <c r="D4772" s="18" t="s">
        <v>2053</v>
      </c>
      <c r="E4772" s="18" t="s">
        <v>9230</v>
      </c>
      <c r="F4772" s="18" t="s">
        <v>2070</v>
      </c>
      <c r="G4772" s="18" t="s">
        <v>2103</v>
      </c>
      <c r="H4772" s="18" t="s">
        <v>2072</v>
      </c>
      <c r="I4772" s="18" t="s">
        <v>2058</v>
      </c>
      <c r="J4772" s="18" t="s">
        <v>9231</v>
      </c>
    </row>
    <row r="4773" s="12" customFormat="1" ht="42" customHeight="1" spans="1:10">
      <c r="A4773" s="18"/>
      <c r="B4773" s="18"/>
      <c r="C4773" s="18" t="s">
        <v>2052</v>
      </c>
      <c r="D4773" s="18" t="s">
        <v>2053</v>
      </c>
      <c r="E4773" s="18" t="s">
        <v>9232</v>
      </c>
      <c r="F4773" s="18" t="s">
        <v>2070</v>
      </c>
      <c r="G4773" s="18" t="s">
        <v>9233</v>
      </c>
      <c r="H4773" s="18" t="s">
        <v>2057</v>
      </c>
      <c r="I4773" s="18" t="s">
        <v>2058</v>
      </c>
      <c r="J4773" s="18" t="s">
        <v>9234</v>
      </c>
    </row>
    <row r="4774" s="12" customFormat="1" ht="42" customHeight="1" spans="1:10">
      <c r="A4774" s="18"/>
      <c r="B4774" s="18"/>
      <c r="C4774" s="18" t="s">
        <v>2052</v>
      </c>
      <c r="D4774" s="18" t="s">
        <v>2084</v>
      </c>
      <c r="E4774" s="18" t="s">
        <v>9235</v>
      </c>
      <c r="F4774" s="18" t="s">
        <v>2070</v>
      </c>
      <c r="G4774" s="18" t="s">
        <v>2071</v>
      </c>
      <c r="H4774" s="18" t="s">
        <v>2072</v>
      </c>
      <c r="I4774" s="18" t="s">
        <v>2058</v>
      </c>
      <c r="J4774" s="18" t="s">
        <v>9236</v>
      </c>
    </row>
    <row r="4775" s="12" customFormat="1" ht="42" customHeight="1" spans="1:10">
      <c r="A4775" s="18"/>
      <c r="B4775" s="18"/>
      <c r="C4775" s="18" t="s">
        <v>2052</v>
      </c>
      <c r="D4775" s="18" t="s">
        <v>2088</v>
      </c>
      <c r="E4775" s="18" t="s">
        <v>9237</v>
      </c>
      <c r="F4775" s="18" t="s">
        <v>2055</v>
      </c>
      <c r="G4775" s="18" t="s">
        <v>2086</v>
      </c>
      <c r="H4775" s="18" t="s">
        <v>2072</v>
      </c>
      <c r="I4775" s="18" t="s">
        <v>2058</v>
      </c>
      <c r="J4775" s="18" t="s">
        <v>9238</v>
      </c>
    </row>
    <row r="4776" s="12" customFormat="1" ht="42" customHeight="1" spans="1:10">
      <c r="A4776" s="18"/>
      <c r="B4776" s="18"/>
      <c r="C4776" s="18" t="s">
        <v>2060</v>
      </c>
      <c r="D4776" s="18" t="s">
        <v>2061</v>
      </c>
      <c r="E4776" s="18" t="s">
        <v>9239</v>
      </c>
      <c r="F4776" s="18" t="s">
        <v>2070</v>
      </c>
      <c r="G4776" s="18" t="s">
        <v>3042</v>
      </c>
      <c r="H4776" s="18" t="s">
        <v>2072</v>
      </c>
      <c r="I4776" s="18" t="s">
        <v>2058</v>
      </c>
      <c r="J4776" s="18" t="s">
        <v>9240</v>
      </c>
    </row>
    <row r="4777" s="12" customFormat="1" ht="42" customHeight="1" spans="1:10">
      <c r="A4777" s="18"/>
      <c r="B4777" s="18"/>
      <c r="C4777" s="18" t="s">
        <v>2067</v>
      </c>
      <c r="D4777" s="18" t="s">
        <v>2068</v>
      </c>
      <c r="E4777" s="18" t="s">
        <v>9241</v>
      </c>
      <c r="F4777" s="18" t="s">
        <v>2070</v>
      </c>
      <c r="G4777" s="18" t="s">
        <v>3042</v>
      </c>
      <c r="H4777" s="18" t="s">
        <v>2072</v>
      </c>
      <c r="I4777" s="18" t="s">
        <v>2058</v>
      </c>
      <c r="J4777" s="18" t="s">
        <v>9242</v>
      </c>
    </row>
    <row r="4778" s="12" customFormat="1" ht="42" customHeight="1" spans="1:10">
      <c r="A4778" s="18" t="s">
        <v>9243</v>
      </c>
      <c r="B4778" s="18" t="s">
        <v>9244</v>
      </c>
      <c r="C4778" s="18" t="s">
        <v>2052</v>
      </c>
      <c r="D4778" s="18" t="s">
        <v>2053</v>
      </c>
      <c r="E4778" s="18" t="s">
        <v>9245</v>
      </c>
      <c r="F4778" s="18" t="s">
        <v>2070</v>
      </c>
      <c r="G4778" s="18" t="s">
        <v>3853</v>
      </c>
      <c r="H4778" s="18" t="s">
        <v>7701</v>
      </c>
      <c r="I4778" s="18" t="s">
        <v>2058</v>
      </c>
      <c r="J4778" s="18" t="s">
        <v>9246</v>
      </c>
    </row>
    <row r="4779" s="12" customFormat="1" ht="42" customHeight="1" spans="1:10">
      <c r="A4779" s="18"/>
      <c r="B4779" s="18"/>
      <c r="C4779" s="18" t="s">
        <v>2052</v>
      </c>
      <c r="D4779" s="18" t="s">
        <v>2053</v>
      </c>
      <c r="E4779" s="18" t="s">
        <v>9247</v>
      </c>
      <c r="F4779" s="18" t="s">
        <v>2070</v>
      </c>
      <c r="G4779" s="18" t="s">
        <v>2071</v>
      </c>
      <c r="H4779" s="18" t="s">
        <v>2072</v>
      </c>
      <c r="I4779" s="18" t="s">
        <v>2058</v>
      </c>
      <c r="J4779" s="18" t="s">
        <v>9248</v>
      </c>
    </row>
    <row r="4780" s="12" customFormat="1" ht="42" customHeight="1" spans="1:10">
      <c r="A4780" s="18"/>
      <c r="B4780" s="18"/>
      <c r="C4780" s="18" t="s">
        <v>2052</v>
      </c>
      <c r="D4780" s="18" t="s">
        <v>2053</v>
      </c>
      <c r="E4780" s="18" t="s">
        <v>9249</v>
      </c>
      <c r="F4780" s="18" t="s">
        <v>2055</v>
      </c>
      <c r="G4780" s="18" t="s">
        <v>3120</v>
      </c>
      <c r="H4780" s="18" t="s">
        <v>2057</v>
      </c>
      <c r="I4780" s="18" t="s">
        <v>2058</v>
      </c>
      <c r="J4780" s="18" t="s">
        <v>9250</v>
      </c>
    </row>
    <row r="4781" s="12" customFormat="1" ht="42" customHeight="1" spans="1:10">
      <c r="A4781" s="18"/>
      <c r="B4781" s="18"/>
      <c r="C4781" s="18" t="s">
        <v>2052</v>
      </c>
      <c r="D4781" s="18" t="s">
        <v>2084</v>
      </c>
      <c r="E4781" s="18" t="s">
        <v>9251</v>
      </c>
      <c r="F4781" s="18" t="s">
        <v>2070</v>
      </c>
      <c r="G4781" s="18" t="s">
        <v>2556</v>
      </c>
      <c r="H4781" s="18" t="s">
        <v>2072</v>
      </c>
      <c r="I4781" s="18" t="s">
        <v>2058</v>
      </c>
      <c r="J4781" s="18" t="s">
        <v>9252</v>
      </c>
    </row>
    <row r="4782" s="12" customFormat="1" ht="42" customHeight="1" spans="1:10">
      <c r="A4782" s="18"/>
      <c r="B4782" s="18"/>
      <c r="C4782" s="18" t="s">
        <v>2052</v>
      </c>
      <c r="D4782" s="18" t="s">
        <v>2088</v>
      </c>
      <c r="E4782" s="18" t="s">
        <v>2105</v>
      </c>
      <c r="F4782" s="18" t="s">
        <v>2055</v>
      </c>
      <c r="G4782" s="18" t="s">
        <v>2079</v>
      </c>
      <c r="H4782" s="18" t="s">
        <v>2108</v>
      </c>
      <c r="I4782" s="18" t="s">
        <v>2058</v>
      </c>
      <c r="J4782" s="18" t="s">
        <v>2231</v>
      </c>
    </row>
    <row r="4783" s="12" customFormat="1" ht="42" customHeight="1" spans="1:10">
      <c r="A4783" s="18"/>
      <c r="B4783" s="18"/>
      <c r="C4783" s="18" t="s">
        <v>2052</v>
      </c>
      <c r="D4783" s="18" t="s">
        <v>2110</v>
      </c>
      <c r="E4783" s="18" t="s">
        <v>2111</v>
      </c>
      <c r="F4783" s="18" t="s">
        <v>2070</v>
      </c>
      <c r="G4783" s="18" t="s">
        <v>2839</v>
      </c>
      <c r="H4783" s="18" t="s">
        <v>2233</v>
      </c>
      <c r="I4783" s="18" t="s">
        <v>2058</v>
      </c>
      <c r="J4783" s="18" t="s">
        <v>9144</v>
      </c>
    </row>
    <row r="4784" s="12" customFormat="1" ht="42" customHeight="1" spans="1:10">
      <c r="A4784" s="18"/>
      <c r="B4784" s="18"/>
      <c r="C4784" s="18" t="s">
        <v>2060</v>
      </c>
      <c r="D4784" s="18" t="s">
        <v>2061</v>
      </c>
      <c r="E4784" s="18" t="s">
        <v>9253</v>
      </c>
      <c r="F4784" s="18" t="s">
        <v>2055</v>
      </c>
      <c r="G4784" s="18" t="s">
        <v>5676</v>
      </c>
      <c r="H4784" s="18" t="s">
        <v>2064</v>
      </c>
      <c r="I4784" s="18" t="s">
        <v>2065</v>
      </c>
      <c r="J4784" s="18" t="s">
        <v>9254</v>
      </c>
    </row>
    <row r="4785" s="12" customFormat="1" ht="42" customHeight="1" spans="1:10">
      <c r="A4785" s="18"/>
      <c r="B4785" s="18"/>
      <c r="C4785" s="18" t="s">
        <v>2067</v>
      </c>
      <c r="D4785" s="18" t="s">
        <v>2068</v>
      </c>
      <c r="E4785" s="18" t="s">
        <v>2068</v>
      </c>
      <c r="F4785" s="18" t="s">
        <v>2070</v>
      </c>
      <c r="G4785" s="18" t="s">
        <v>2071</v>
      </c>
      <c r="H4785" s="18" t="s">
        <v>2072</v>
      </c>
      <c r="I4785" s="18" t="s">
        <v>2058</v>
      </c>
      <c r="J4785" s="18" t="s">
        <v>5452</v>
      </c>
    </row>
    <row r="4786" s="12" customFormat="1" ht="42" customHeight="1" spans="1:10">
      <c r="A4786" s="18" t="s">
        <v>2226</v>
      </c>
      <c r="B4786" s="18" t="s">
        <v>9255</v>
      </c>
      <c r="C4786" s="18" t="s">
        <v>2052</v>
      </c>
      <c r="D4786" s="18" t="s">
        <v>2053</v>
      </c>
      <c r="E4786" s="18" t="s">
        <v>9256</v>
      </c>
      <c r="F4786" s="18" t="s">
        <v>2055</v>
      </c>
      <c r="G4786" s="18" t="s">
        <v>3844</v>
      </c>
      <c r="H4786" s="18" t="s">
        <v>2057</v>
      </c>
      <c r="I4786" s="18" t="s">
        <v>2058</v>
      </c>
      <c r="J4786" s="18" t="s">
        <v>9257</v>
      </c>
    </row>
    <row r="4787" s="12" customFormat="1" ht="42" customHeight="1" spans="1:10">
      <c r="A4787" s="18"/>
      <c r="B4787" s="18"/>
      <c r="C4787" s="18" t="s">
        <v>2052</v>
      </c>
      <c r="D4787" s="18" t="s">
        <v>2088</v>
      </c>
      <c r="E4787" s="18" t="s">
        <v>2102</v>
      </c>
      <c r="F4787" s="18" t="s">
        <v>2055</v>
      </c>
      <c r="G4787" s="18" t="s">
        <v>2141</v>
      </c>
      <c r="H4787" s="18" t="s">
        <v>2064</v>
      </c>
      <c r="I4787" s="18" t="s">
        <v>2065</v>
      </c>
      <c r="J4787" s="18" t="s">
        <v>2102</v>
      </c>
    </row>
    <row r="4788" s="12" customFormat="1" ht="42" customHeight="1" spans="1:10">
      <c r="A4788" s="18"/>
      <c r="B4788" s="18"/>
      <c r="C4788" s="18" t="s">
        <v>2052</v>
      </c>
      <c r="D4788" s="18" t="s">
        <v>2110</v>
      </c>
      <c r="E4788" s="18" t="s">
        <v>2111</v>
      </c>
      <c r="F4788" s="18" t="s">
        <v>2106</v>
      </c>
      <c r="G4788" s="18" t="s">
        <v>8476</v>
      </c>
      <c r="H4788" s="18" t="s">
        <v>2233</v>
      </c>
      <c r="I4788" s="18" t="s">
        <v>2058</v>
      </c>
      <c r="J4788" s="18" t="s">
        <v>9258</v>
      </c>
    </row>
    <row r="4789" s="12" customFormat="1" ht="42" customHeight="1" spans="1:10">
      <c r="A4789" s="18"/>
      <c r="B4789" s="18"/>
      <c r="C4789" s="18" t="s">
        <v>2060</v>
      </c>
      <c r="D4789" s="18" t="s">
        <v>2193</v>
      </c>
      <c r="E4789" s="18" t="s">
        <v>9259</v>
      </c>
      <c r="F4789" s="18" t="s">
        <v>2055</v>
      </c>
      <c r="G4789" s="18" t="s">
        <v>4290</v>
      </c>
      <c r="H4789" s="18" t="s">
        <v>2064</v>
      </c>
      <c r="I4789" s="18" t="s">
        <v>2065</v>
      </c>
      <c r="J4789" s="18" t="s">
        <v>9259</v>
      </c>
    </row>
    <row r="4790" s="12" customFormat="1" ht="42" customHeight="1" spans="1:10">
      <c r="A4790" s="18"/>
      <c r="B4790" s="18"/>
      <c r="C4790" s="18" t="s">
        <v>2067</v>
      </c>
      <c r="D4790" s="18" t="s">
        <v>2068</v>
      </c>
      <c r="E4790" s="18" t="s">
        <v>2237</v>
      </c>
      <c r="F4790" s="18" t="s">
        <v>2070</v>
      </c>
      <c r="G4790" s="18" t="s">
        <v>2103</v>
      </c>
      <c r="H4790" s="18" t="s">
        <v>2072</v>
      </c>
      <c r="I4790" s="18" t="s">
        <v>2058</v>
      </c>
      <c r="J4790" s="18" t="s">
        <v>2237</v>
      </c>
    </row>
    <row r="4791" s="12" customFormat="1" ht="42" customHeight="1" spans="1:10">
      <c r="A4791" s="18" t="s">
        <v>8720</v>
      </c>
      <c r="B4791" s="18" t="s">
        <v>9260</v>
      </c>
      <c r="C4791" s="18" t="s">
        <v>2052</v>
      </c>
      <c r="D4791" s="18" t="s">
        <v>2053</v>
      </c>
      <c r="E4791" s="18" t="s">
        <v>9261</v>
      </c>
      <c r="F4791" s="18" t="s">
        <v>2055</v>
      </c>
      <c r="G4791" s="18" t="s">
        <v>6404</v>
      </c>
      <c r="H4791" s="18" t="s">
        <v>2057</v>
      </c>
      <c r="I4791" s="18" t="s">
        <v>2058</v>
      </c>
      <c r="J4791" s="18" t="s">
        <v>9262</v>
      </c>
    </row>
    <row r="4792" s="12" customFormat="1" ht="42" customHeight="1" spans="1:10">
      <c r="A4792" s="18"/>
      <c r="B4792" s="18"/>
      <c r="C4792" s="18" t="s">
        <v>2060</v>
      </c>
      <c r="D4792" s="18" t="s">
        <v>2061</v>
      </c>
      <c r="E4792" s="18" t="s">
        <v>2062</v>
      </c>
      <c r="F4792" s="18" t="s">
        <v>2055</v>
      </c>
      <c r="G4792" s="18" t="s">
        <v>2063</v>
      </c>
      <c r="H4792" s="18" t="s">
        <v>2064</v>
      </c>
      <c r="I4792" s="18" t="s">
        <v>2065</v>
      </c>
      <c r="J4792" s="18" t="s">
        <v>2066</v>
      </c>
    </row>
    <row r="4793" s="12" customFormat="1" ht="42" customHeight="1" spans="1:10">
      <c r="A4793" s="18"/>
      <c r="B4793" s="18"/>
      <c r="C4793" s="18" t="s">
        <v>2067</v>
      </c>
      <c r="D4793" s="18" t="s">
        <v>2068</v>
      </c>
      <c r="E4793" s="18" t="s">
        <v>2074</v>
      </c>
      <c r="F4793" s="18" t="s">
        <v>2070</v>
      </c>
      <c r="G4793" s="18" t="s">
        <v>2071</v>
      </c>
      <c r="H4793" s="18" t="s">
        <v>2072</v>
      </c>
      <c r="I4793" s="18" t="s">
        <v>2058</v>
      </c>
      <c r="J4793" s="18" t="s">
        <v>2075</v>
      </c>
    </row>
    <row r="4794" s="12" customFormat="1" ht="42" customHeight="1" spans="1:10">
      <c r="A4794" s="18" t="s">
        <v>9263</v>
      </c>
      <c r="B4794" s="18" t="s">
        <v>9264</v>
      </c>
      <c r="C4794" s="18" t="s">
        <v>2052</v>
      </c>
      <c r="D4794" s="18" t="s">
        <v>2053</v>
      </c>
      <c r="E4794" s="18" t="s">
        <v>9149</v>
      </c>
      <c r="F4794" s="18" t="s">
        <v>2055</v>
      </c>
      <c r="G4794" s="18" t="s">
        <v>9150</v>
      </c>
      <c r="H4794" s="18" t="s">
        <v>2057</v>
      </c>
      <c r="I4794" s="18" t="s">
        <v>2058</v>
      </c>
      <c r="J4794" s="18" t="s">
        <v>9151</v>
      </c>
    </row>
    <row r="4795" s="12" customFormat="1" ht="42" customHeight="1" spans="1:10">
      <c r="A4795" s="18"/>
      <c r="B4795" s="18"/>
      <c r="C4795" s="18" t="s">
        <v>2052</v>
      </c>
      <c r="D4795" s="18" t="s">
        <v>2053</v>
      </c>
      <c r="E4795" s="18" t="s">
        <v>9152</v>
      </c>
      <c r="F4795" s="18" t="s">
        <v>2055</v>
      </c>
      <c r="G4795" s="18" t="s">
        <v>9153</v>
      </c>
      <c r="H4795" s="18" t="s">
        <v>2057</v>
      </c>
      <c r="I4795" s="18" t="s">
        <v>2058</v>
      </c>
      <c r="J4795" s="18" t="s">
        <v>9154</v>
      </c>
    </row>
    <row r="4796" s="12" customFormat="1" ht="42" customHeight="1" spans="1:10">
      <c r="A4796" s="18"/>
      <c r="B4796" s="18"/>
      <c r="C4796" s="18" t="s">
        <v>2052</v>
      </c>
      <c r="D4796" s="18" t="s">
        <v>2053</v>
      </c>
      <c r="E4796" s="18" t="s">
        <v>9265</v>
      </c>
      <c r="F4796" s="18" t="s">
        <v>2055</v>
      </c>
      <c r="G4796" s="18" t="s">
        <v>9266</v>
      </c>
      <c r="H4796" s="18" t="s">
        <v>2057</v>
      </c>
      <c r="I4796" s="18" t="s">
        <v>2058</v>
      </c>
      <c r="J4796" s="18" t="s">
        <v>9267</v>
      </c>
    </row>
    <row r="4797" s="12" customFormat="1" ht="42" customHeight="1" spans="1:10">
      <c r="A4797" s="18"/>
      <c r="B4797" s="18"/>
      <c r="C4797" s="18" t="s">
        <v>2052</v>
      </c>
      <c r="D4797" s="18" t="s">
        <v>2053</v>
      </c>
      <c r="E4797" s="18" t="s">
        <v>9268</v>
      </c>
      <c r="F4797" s="18" t="s">
        <v>2055</v>
      </c>
      <c r="G4797" s="18" t="s">
        <v>9269</v>
      </c>
      <c r="H4797" s="18" t="s">
        <v>2600</v>
      </c>
      <c r="I4797" s="18" t="s">
        <v>2058</v>
      </c>
      <c r="J4797" s="18" t="s">
        <v>9270</v>
      </c>
    </row>
    <row r="4798" s="12" customFormat="1" ht="42" customHeight="1" spans="1:10">
      <c r="A4798" s="18"/>
      <c r="B4798" s="18"/>
      <c r="C4798" s="18" t="s">
        <v>2052</v>
      </c>
      <c r="D4798" s="18" t="s">
        <v>2053</v>
      </c>
      <c r="E4798" s="18" t="s">
        <v>9271</v>
      </c>
      <c r="F4798" s="18" t="s">
        <v>2055</v>
      </c>
      <c r="G4798" s="18" t="s">
        <v>9272</v>
      </c>
      <c r="H4798" s="18" t="s">
        <v>2057</v>
      </c>
      <c r="I4798" s="18" t="s">
        <v>2058</v>
      </c>
      <c r="J4798" s="18" t="s">
        <v>9273</v>
      </c>
    </row>
    <row r="4799" s="12" customFormat="1" ht="42" customHeight="1" spans="1:10">
      <c r="A4799" s="18"/>
      <c r="B4799" s="18"/>
      <c r="C4799" s="18" t="s">
        <v>2052</v>
      </c>
      <c r="D4799" s="18" t="s">
        <v>2053</v>
      </c>
      <c r="E4799" s="18" t="s">
        <v>9274</v>
      </c>
      <c r="F4799" s="18" t="s">
        <v>2055</v>
      </c>
      <c r="G4799" s="18" t="s">
        <v>9150</v>
      </c>
      <c r="H4799" s="18" t="s">
        <v>2057</v>
      </c>
      <c r="I4799" s="18" t="s">
        <v>2058</v>
      </c>
      <c r="J4799" s="18" t="s">
        <v>9275</v>
      </c>
    </row>
    <row r="4800" s="12" customFormat="1" ht="42" customHeight="1" spans="1:10">
      <c r="A4800" s="18"/>
      <c r="B4800" s="18"/>
      <c r="C4800" s="18" t="s">
        <v>2052</v>
      </c>
      <c r="D4800" s="18" t="s">
        <v>2053</v>
      </c>
      <c r="E4800" s="18" t="s">
        <v>9276</v>
      </c>
      <c r="F4800" s="18" t="s">
        <v>2055</v>
      </c>
      <c r="G4800" s="18" t="s">
        <v>9277</v>
      </c>
      <c r="H4800" s="18" t="s">
        <v>2057</v>
      </c>
      <c r="I4800" s="18" t="s">
        <v>2058</v>
      </c>
      <c r="J4800" s="18" t="s">
        <v>9278</v>
      </c>
    </row>
    <row r="4801" s="12" customFormat="1" ht="42" customHeight="1" spans="1:10">
      <c r="A4801" s="18"/>
      <c r="B4801" s="18"/>
      <c r="C4801" s="18" t="s">
        <v>2052</v>
      </c>
      <c r="D4801" s="18" t="s">
        <v>2084</v>
      </c>
      <c r="E4801" s="18" t="s">
        <v>9121</v>
      </c>
      <c r="F4801" s="18" t="s">
        <v>2055</v>
      </c>
      <c r="G4801" s="18" t="s">
        <v>2086</v>
      </c>
      <c r="H4801" s="18" t="s">
        <v>2072</v>
      </c>
      <c r="I4801" s="18" t="s">
        <v>2058</v>
      </c>
      <c r="J4801" s="18" t="s">
        <v>9122</v>
      </c>
    </row>
    <row r="4802" s="12" customFormat="1" ht="42" customHeight="1" spans="1:10">
      <c r="A4802" s="18"/>
      <c r="B4802" s="18"/>
      <c r="C4802" s="18" t="s">
        <v>2052</v>
      </c>
      <c r="D4802" s="18" t="s">
        <v>2084</v>
      </c>
      <c r="E4802" s="18" t="s">
        <v>9123</v>
      </c>
      <c r="F4802" s="18" t="s">
        <v>2055</v>
      </c>
      <c r="G4802" s="18" t="s">
        <v>2086</v>
      </c>
      <c r="H4802" s="18" t="s">
        <v>2072</v>
      </c>
      <c r="I4802" s="18" t="s">
        <v>2058</v>
      </c>
      <c r="J4802" s="18" t="s">
        <v>9124</v>
      </c>
    </row>
    <row r="4803" s="12" customFormat="1" ht="42" customHeight="1" spans="1:10">
      <c r="A4803" s="18"/>
      <c r="B4803" s="18"/>
      <c r="C4803" s="18" t="s">
        <v>2052</v>
      </c>
      <c r="D4803" s="18" t="s">
        <v>2088</v>
      </c>
      <c r="E4803" s="18" t="s">
        <v>9279</v>
      </c>
      <c r="F4803" s="18" t="s">
        <v>2055</v>
      </c>
      <c r="G4803" s="18" t="s">
        <v>2086</v>
      </c>
      <c r="H4803" s="18" t="s">
        <v>2072</v>
      </c>
      <c r="I4803" s="18" t="s">
        <v>2058</v>
      </c>
      <c r="J4803" s="18" t="s">
        <v>9126</v>
      </c>
    </row>
    <row r="4804" s="12" customFormat="1" ht="42" customHeight="1" spans="1:10">
      <c r="A4804" s="18"/>
      <c r="B4804" s="18"/>
      <c r="C4804" s="18" t="s">
        <v>2052</v>
      </c>
      <c r="D4804" s="18" t="s">
        <v>2110</v>
      </c>
      <c r="E4804" s="18" t="s">
        <v>2111</v>
      </c>
      <c r="F4804" s="18" t="s">
        <v>2106</v>
      </c>
      <c r="G4804" s="18" t="s">
        <v>3326</v>
      </c>
      <c r="H4804" s="18" t="s">
        <v>2233</v>
      </c>
      <c r="I4804" s="18" t="s">
        <v>2058</v>
      </c>
      <c r="J4804" s="18" t="s">
        <v>8744</v>
      </c>
    </row>
    <row r="4805" s="12" customFormat="1" ht="42" customHeight="1" spans="1:10">
      <c r="A4805" s="18"/>
      <c r="B4805" s="18"/>
      <c r="C4805" s="18" t="s">
        <v>2060</v>
      </c>
      <c r="D4805" s="18" t="s">
        <v>3043</v>
      </c>
      <c r="E4805" s="18" t="s">
        <v>9128</v>
      </c>
      <c r="F4805" s="18" t="s">
        <v>2055</v>
      </c>
      <c r="G4805" s="18" t="s">
        <v>5676</v>
      </c>
      <c r="H4805" s="18" t="s">
        <v>2064</v>
      </c>
      <c r="I4805" s="18" t="s">
        <v>2065</v>
      </c>
      <c r="J4805" s="18" t="s">
        <v>9129</v>
      </c>
    </row>
    <row r="4806" s="12" customFormat="1" ht="42" customHeight="1" spans="1:10">
      <c r="A4806" s="18"/>
      <c r="B4806" s="18"/>
      <c r="C4806" s="18" t="s">
        <v>2060</v>
      </c>
      <c r="D4806" s="18" t="s">
        <v>2061</v>
      </c>
      <c r="E4806" s="18" t="s">
        <v>4739</v>
      </c>
      <c r="F4806" s="18" t="s">
        <v>2055</v>
      </c>
      <c r="G4806" s="18" t="s">
        <v>5676</v>
      </c>
      <c r="H4806" s="18" t="s">
        <v>2064</v>
      </c>
      <c r="I4806" s="18" t="s">
        <v>2065</v>
      </c>
      <c r="J4806" s="18" t="s">
        <v>9130</v>
      </c>
    </row>
    <row r="4807" s="12" customFormat="1" ht="42" customHeight="1" spans="1:10">
      <c r="A4807" s="18"/>
      <c r="B4807" s="18"/>
      <c r="C4807" s="18" t="s">
        <v>2067</v>
      </c>
      <c r="D4807" s="18" t="s">
        <v>2068</v>
      </c>
      <c r="E4807" s="18" t="s">
        <v>9280</v>
      </c>
      <c r="F4807" s="18" t="s">
        <v>2070</v>
      </c>
      <c r="G4807" s="18" t="s">
        <v>2071</v>
      </c>
      <c r="H4807" s="18" t="s">
        <v>2072</v>
      </c>
      <c r="I4807" s="18" t="s">
        <v>2065</v>
      </c>
      <c r="J4807" s="18" t="s">
        <v>9281</v>
      </c>
    </row>
    <row r="4808" s="12" customFormat="1" ht="42" customHeight="1" spans="1:10">
      <c r="A4808" s="18" t="s">
        <v>9282</v>
      </c>
      <c r="B4808" s="18" t="s">
        <v>9283</v>
      </c>
      <c r="C4808" s="18" t="s">
        <v>2052</v>
      </c>
      <c r="D4808" s="18" t="s">
        <v>2053</v>
      </c>
      <c r="E4808" s="18" t="s">
        <v>9284</v>
      </c>
      <c r="F4808" s="18" t="s">
        <v>2055</v>
      </c>
      <c r="G4808" s="18" t="s">
        <v>9153</v>
      </c>
      <c r="H4808" s="18" t="s">
        <v>2057</v>
      </c>
      <c r="I4808" s="18" t="s">
        <v>2058</v>
      </c>
      <c r="J4808" s="18" t="s">
        <v>9285</v>
      </c>
    </row>
    <row r="4809" s="12" customFormat="1" ht="42" customHeight="1" spans="1:10">
      <c r="A4809" s="18"/>
      <c r="B4809" s="18"/>
      <c r="C4809" s="18" t="s">
        <v>2052</v>
      </c>
      <c r="D4809" s="18" t="s">
        <v>2053</v>
      </c>
      <c r="E4809" s="18" t="s">
        <v>9286</v>
      </c>
      <c r="F4809" s="18" t="s">
        <v>2055</v>
      </c>
      <c r="G4809" s="18" t="s">
        <v>9150</v>
      </c>
      <c r="H4809" s="18" t="s">
        <v>2057</v>
      </c>
      <c r="I4809" s="18" t="s">
        <v>2058</v>
      </c>
      <c r="J4809" s="18" t="s">
        <v>9287</v>
      </c>
    </row>
    <row r="4810" s="12" customFormat="1" ht="42" customHeight="1" spans="1:10">
      <c r="A4810" s="18"/>
      <c r="B4810" s="18"/>
      <c r="C4810" s="18" t="s">
        <v>2052</v>
      </c>
      <c r="D4810" s="18" t="s">
        <v>2053</v>
      </c>
      <c r="E4810" s="18" t="s">
        <v>9288</v>
      </c>
      <c r="F4810" s="18" t="s">
        <v>2055</v>
      </c>
      <c r="G4810" s="18" t="s">
        <v>9266</v>
      </c>
      <c r="H4810" s="18" t="s">
        <v>2057</v>
      </c>
      <c r="I4810" s="18" t="s">
        <v>2058</v>
      </c>
      <c r="J4810" s="18" t="s">
        <v>9289</v>
      </c>
    </row>
    <row r="4811" s="12" customFormat="1" ht="42" customHeight="1" spans="1:10">
      <c r="A4811" s="18"/>
      <c r="B4811" s="18"/>
      <c r="C4811" s="18" t="s">
        <v>2052</v>
      </c>
      <c r="D4811" s="18" t="s">
        <v>2084</v>
      </c>
      <c r="E4811" s="18" t="s">
        <v>9123</v>
      </c>
      <c r="F4811" s="18" t="s">
        <v>2055</v>
      </c>
      <c r="G4811" s="18" t="s">
        <v>2086</v>
      </c>
      <c r="H4811" s="18" t="s">
        <v>2072</v>
      </c>
      <c r="I4811" s="18" t="s">
        <v>2058</v>
      </c>
      <c r="J4811" s="18" t="s">
        <v>9290</v>
      </c>
    </row>
    <row r="4812" s="12" customFormat="1" ht="42" customHeight="1" spans="1:10">
      <c r="A4812" s="18"/>
      <c r="B4812" s="18"/>
      <c r="C4812" s="18" t="s">
        <v>2052</v>
      </c>
      <c r="D4812" s="18" t="s">
        <v>2088</v>
      </c>
      <c r="E4812" s="18" t="s">
        <v>9125</v>
      </c>
      <c r="F4812" s="18" t="s">
        <v>2055</v>
      </c>
      <c r="G4812" s="18" t="s">
        <v>2086</v>
      </c>
      <c r="H4812" s="18" t="s">
        <v>2072</v>
      </c>
      <c r="I4812" s="18" t="s">
        <v>2058</v>
      </c>
      <c r="J4812" s="18" t="s">
        <v>9291</v>
      </c>
    </row>
    <row r="4813" s="12" customFormat="1" ht="42" customHeight="1" spans="1:10">
      <c r="A4813" s="18"/>
      <c r="B4813" s="18"/>
      <c r="C4813" s="18" t="s">
        <v>2060</v>
      </c>
      <c r="D4813" s="18" t="s">
        <v>2061</v>
      </c>
      <c r="E4813" s="18" t="s">
        <v>9128</v>
      </c>
      <c r="F4813" s="18" t="s">
        <v>2055</v>
      </c>
      <c r="G4813" s="18" t="s">
        <v>5676</v>
      </c>
      <c r="H4813" s="18" t="s">
        <v>2064</v>
      </c>
      <c r="I4813" s="18" t="s">
        <v>2065</v>
      </c>
      <c r="J4813" s="18" t="s">
        <v>9128</v>
      </c>
    </row>
    <row r="4814" s="12" customFormat="1" ht="42" customHeight="1" spans="1:10">
      <c r="A4814" s="18"/>
      <c r="B4814" s="18"/>
      <c r="C4814" s="18" t="s">
        <v>2060</v>
      </c>
      <c r="D4814" s="18" t="s">
        <v>2061</v>
      </c>
      <c r="E4814" s="18" t="s">
        <v>4739</v>
      </c>
      <c r="F4814" s="18" t="s">
        <v>2055</v>
      </c>
      <c r="G4814" s="18" t="s">
        <v>5676</v>
      </c>
      <c r="H4814" s="18" t="s">
        <v>2064</v>
      </c>
      <c r="I4814" s="18" t="s">
        <v>2058</v>
      </c>
      <c r="J4814" s="18" t="s">
        <v>9292</v>
      </c>
    </row>
    <row r="4815" s="12" customFormat="1" ht="42" customHeight="1" spans="1:10">
      <c r="A4815" s="18"/>
      <c r="B4815" s="18"/>
      <c r="C4815" s="18" t="s">
        <v>2067</v>
      </c>
      <c r="D4815" s="18" t="s">
        <v>2068</v>
      </c>
      <c r="E4815" s="18" t="s">
        <v>9280</v>
      </c>
      <c r="F4815" s="18" t="s">
        <v>2070</v>
      </c>
      <c r="G4815" s="18" t="s">
        <v>3042</v>
      </c>
      <c r="H4815" s="18" t="s">
        <v>2072</v>
      </c>
      <c r="I4815" s="18" t="s">
        <v>2058</v>
      </c>
      <c r="J4815" s="18" t="s">
        <v>9293</v>
      </c>
    </row>
    <row r="4816" s="12" customFormat="1" ht="42" customHeight="1" spans="1:10">
      <c r="A4816" s="18" t="s">
        <v>9294</v>
      </c>
      <c r="B4816" s="18" t="s">
        <v>9283</v>
      </c>
      <c r="C4816" s="18" t="s">
        <v>2052</v>
      </c>
      <c r="D4816" s="18" t="s">
        <v>2053</v>
      </c>
      <c r="E4816" s="18" t="s">
        <v>9284</v>
      </c>
      <c r="F4816" s="18" t="s">
        <v>2055</v>
      </c>
      <c r="G4816" s="18" t="s">
        <v>9153</v>
      </c>
      <c r="H4816" s="18" t="s">
        <v>2057</v>
      </c>
      <c r="I4816" s="18" t="s">
        <v>2058</v>
      </c>
      <c r="J4816" s="18" t="s">
        <v>9285</v>
      </c>
    </row>
    <row r="4817" s="12" customFormat="1" ht="42" customHeight="1" spans="1:10">
      <c r="A4817" s="18"/>
      <c r="B4817" s="18"/>
      <c r="C4817" s="18" t="s">
        <v>2052</v>
      </c>
      <c r="D4817" s="18" t="s">
        <v>2053</v>
      </c>
      <c r="E4817" s="18" t="s">
        <v>9286</v>
      </c>
      <c r="F4817" s="18" t="s">
        <v>2055</v>
      </c>
      <c r="G4817" s="18" t="s">
        <v>9150</v>
      </c>
      <c r="H4817" s="18" t="s">
        <v>2057</v>
      </c>
      <c r="I4817" s="18" t="s">
        <v>2058</v>
      </c>
      <c r="J4817" s="18" t="s">
        <v>9287</v>
      </c>
    </row>
    <row r="4818" s="12" customFormat="1" ht="42" customHeight="1" spans="1:10">
      <c r="A4818" s="18"/>
      <c r="B4818" s="18"/>
      <c r="C4818" s="18" t="s">
        <v>2052</v>
      </c>
      <c r="D4818" s="18" t="s">
        <v>2053</v>
      </c>
      <c r="E4818" s="18" t="s">
        <v>9288</v>
      </c>
      <c r="F4818" s="18" t="s">
        <v>2055</v>
      </c>
      <c r="G4818" s="18" t="s">
        <v>9266</v>
      </c>
      <c r="H4818" s="18" t="s">
        <v>2057</v>
      </c>
      <c r="I4818" s="18" t="s">
        <v>2058</v>
      </c>
      <c r="J4818" s="18" t="s">
        <v>9289</v>
      </c>
    </row>
    <row r="4819" s="12" customFormat="1" ht="42" customHeight="1" spans="1:10">
      <c r="A4819" s="18"/>
      <c r="B4819" s="18"/>
      <c r="C4819" s="18" t="s">
        <v>2052</v>
      </c>
      <c r="D4819" s="18" t="s">
        <v>2084</v>
      </c>
      <c r="E4819" s="18" t="s">
        <v>9123</v>
      </c>
      <c r="F4819" s="18" t="s">
        <v>2055</v>
      </c>
      <c r="G4819" s="18" t="s">
        <v>2086</v>
      </c>
      <c r="H4819" s="18" t="s">
        <v>2072</v>
      </c>
      <c r="I4819" s="18" t="s">
        <v>2058</v>
      </c>
      <c r="J4819" s="18" t="s">
        <v>9290</v>
      </c>
    </row>
    <row r="4820" s="12" customFormat="1" ht="42" customHeight="1" spans="1:10">
      <c r="A4820" s="18"/>
      <c r="B4820" s="18"/>
      <c r="C4820" s="18" t="s">
        <v>2052</v>
      </c>
      <c r="D4820" s="18" t="s">
        <v>2088</v>
      </c>
      <c r="E4820" s="18" t="s">
        <v>9125</v>
      </c>
      <c r="F4820" s="18" t="s">
        <v>2055</v>
      </c>
      <c r="G4820" s="18" t="s">
        <v>2086</v>
      </c>
      <c r="H4820" s="18" t="s">
        <v>2072</v>
      </c>
      <c r="I4820" s="18" t="s">
        <v>2058</v>
      </c>
      <c r="J4820" s="18" t="s">
        <v>9291</v>
      </c>
    </row>
    <row r="4821" s="12" customFormat="1" ht="42" customHeight="1" spans="1:10">
      <c r="A4821" s="18"/>
      <c r="B4821" s="18"/>
      <c r="C4821" s="18" t="s">
        <v>2060</v>
      </c>
      <c r="D4821" s="18" t="s">
        <v>2061</v>
      </c>
      <c r="E4821" s="18" t="s">
        <v>9128</v>
      </c>
      <c r="F4821" s="18" t="s">
        <v>2055</v>
      </c>
      <c r="G4821" s="18" t="s">
        <v>5676</v>
      </c>
      <c r="H4821" s="18" t="s">
        <v>2064</v>
      </c>
      <c r="I4821" s="18" t="s">
        <v>2065</v>
      </c>
      <c r="J4821" s="18" t="s">
        <v>9295</v>
      </c>
    </row>
    <row r="4822" s="12" customFormat="1" ht="42" customHeight="1" spans="1:10">
      <c r="A4822" s="18"/>
      <c r="B4822" s="18"/>
      <c r="C4822" s="18" t="s">
        <v>2060</v>
      </c>
      <c r="D4822" s="18" t="s">
        <v>2061</v>
      </c>
      <c r="E4822" s="18" t="s">
        <v>9296</v>
      </c>
      <c r="F4822" s="18" t="s">
        <v>2055</v>
      </c>
      <c r="G4822" s="18" t="s">
        <v>5676</v>
      </c>
      <c r="H4822" s="18" t="s">
        <v>2064</v>
      </c>
      <c r="I4822" s="18" t="s">
        <v>2065</v>
      </c>
      <c r="J4822" s="18" t="s">
        <v>9297</v>
      </c>
    </row>
    <row r="4823" s="12" customFormat="1" ht="42" customHeight="1" spans="1:10">
      <c r="A4823" s="18"/>
      <c r="B4823" s="18"/>
      <c r="C4823" s="18" t="s">
        <v>2067</v>
      </c>
      <c r="D4823" s="18" t="s">
        <v>2068</v>
      </c>
      <c r="E4823" s="18" t="s">
        <v>9280</v>
      </c>
      <c r="F4823" s="18" t="s">
        <v>2070</v>
      </c>
      <c r="G4823" s="18" t="s">
        <v>3042</v>
      </c>
      <c r="H4823" s="18" t="s">
        <v>2072</v>
      </c>
      <c r="I4823" s="18" t="s">
        <v>2058</v>
      </c>
      <c r="J4823" s="18" t="s">
        <v>9293</v>
      </c>
    </row>
    <row r="4824" s="12" customFormat="1" ht="42" customHeight="1" spans="1:10">
      <c r="A4824" s="18" t="s">
        <v>9298</v>
      </c>
      <c r="B4824" s="18" t="s">
        <v>9299</v>
      </c>
      <c r="C4824" s="18" t="s">
        <v>2052</v>
      </c>
      <c r="D4824" s="18" t="s">
        <v>2053</v>
      </c>
      <c r="E4824" s="18" t="s">
        <v>9187</v>
      </c>
      <c r="F4824" s="18" t="s">
        <v>2070</v>
      </c>
      <c r="G4824" s="18" t="s">
        <v>2071</v>
      </c>
      <c r="H4824" s="18" t="s">
        <v>2072</v>
      </c>
      <c r="I4824" s="18" t="s">
        <v>2058</v>
      </c>
      <c r="J4824" s="18" t="s">
        <v>9300</v>
      </c>
    </row>
    <row r="4825" s="12" customFormat="1" ht="42" customHeight="1" spans="1:10">
      <c r="A4825" s="18"/>
      <c r="B4825" s="18"/>
      <c r="C4825" s="18" t="s">
        <v>2052</v>
      </c>
      <c r="D4825" s="18" t="s">
        <v>2053</v>
      </c>
      <c r="E4825" s="18" t="s">
        <v>9189</v>
      </c>
      <c r="F4825" s="18" t="s">
        <v>2070</v>
      </c>
      <c r="G4825" s="18" t="s">
        <v>2071</v>
      </c>
      <c r="H4825" s="18" t="s">
        <v>2072</v>
      </c>
      <c r="I4825" s="18" t="s">
        <v>2058</v>
      </c>
      <c r="J4825" s="18" t="s">
        <v>9301</v>
      </c>
    </row>
    <row r="4826" s="12" customFormat="1" ht="42" customHeight="1" spans="1:10">
      <c r="A4826" s="18"/>
      <c r="B4826" s="18"/>
      <c r="C4826" s="18" t="s">
        <v>2052</v>
      </c>
      <c r="D4826" s="18" t="s">
        <v>2053</v>
      </c>
      <c r="E4826" s="18" t="s">
        <v>9190</v>
      </c>
      <c r="F4826" s="18" t="s">
        <v>2070</v>
      </c>
      <c r="G4826" s="18" t="s">
        <v>3042</v>
      </c>
      <c r="H4826" s="18" t="s">
        <v>2072</v>
      </c>
      <c r="I4826" s="18" t="s">
        <v>2058</v>
      </c>
      <c r="J4826" s="18" t="s">
        <v>9302</v>
      </c>
    </row>
    <row r="4827" s="12" customFormat="1" ht="42" customHeight="1" spans="1:10">
      <c r="A4827" s="18"/>
      <c r="B4827" s="18"/>
      <c r="C4827" s="18" t="s">
        <v>2052</v>
      </c>
      <c r="D4827" s="18" t="s">
        <v>2053</v>
      </c>
      <c r="E4827" s="18" t="s">
        <v>9195</v>
      </c>
      <c r="F4827" s="18" t="s">
        <v>2070</v>
      </c>
      <c r="G4827" s="18" t="s">
        <v>2366</v>
      </c>
      <c r="H4827" s="18" t="s">
        <v>2072</v>
      </c>
      <c r="I4827" s="18" t="s">
        <v>2058</v>
      </c>
      <c r="J4827" s="18" t="s">
        <v>9303</v>
      </c>
    </row>
    <row r="4828" s="12" customFormat="1" ht="42" customHeight="1" spans="1:10">
      <c r="A4828" s="18"/>
      <c r="B4828" s="18"/>
      <c r="C4828" s="18" t="s">
        <v>2052</v>
      </c>
      <c r="D4828" s="18" t="s">
        <v>2053</v>
      </c>
      <c r="E4828" s="18" t="s">
        <v>9202</v>
      </c>
      <c r="F4828" s="18" t="s">
        <v>2070</v>
      </c>
      <c r="G4828" s="18" t="s">
        <v>2071</v>
      </c>
      <c r="H4828" s="18" t="s">
        <v>2072</v>
      </c>
      <c r="I4828" s="18" t="s">
        <v>2058</v>
      </c>
      <c r="J4828" s="18" t="s">
        <v>9304</v>
      </c>
    </row>
    <row r="4829" s="12" customFormat="1" ht="42" customHeight="1" spans="1:10">
      <c r="A4829" s="18"/>
      <c r="B4829" s="18"/>
      <c r="C4829" s="18" t="s">
        <v>2052</v>
      </c>
      <c r="D4829" s="18" t="s">
        <v>2053</v>
      </c>
      <c r="E4829" s="18" t="s">
        <v>9203</v>
      </c>
      <c r="F4829" s="18" t="s">
        <v>2070</v>
      </c>
      <c r="G4829" s="18" t="s">
        <v>2071</v>
      </c>
      <c r="H4829" s="18" t="s">
        <v>2072</v>
      </c>
      <c r="I4829" s="18" t="s">
        <v>2058</v>
      </c>
      <c r="J4829" s="18" t="s">
        <v>9305</v>
      </c>
    </row>
    <row r="4830" s="12" customFormat="1" ht="42" customHeight="1" spans="1:10">
      <c r="A4830" s="18"/>
      <c r="B4830" s="18"/>
      <c r="C4830" s="18" t="s">
        <v>2052</v>
      </c>
      <c r="D4830" s="18" t="s">
        <v>2053</v>
      </c>
      <c r="E4830" s="18" t="s">
        <v>9205</v>
      </c>
      <c r="F4830" s="18" t="s">
        <v>2070</v>
      </c>
      <c r="G4830" s="18" t="s">
        <v>6082</v>
      </c>
      <c r="H4830" s="18" t="s">
        <v>2072</v>
      </c>
      <c r="I4830" s="18" t="s">
        <v>2058</v>
      </c>
      <c r="J4830" s="18" t="s">
        <v>9306</v>
      </c>
    </row>
    <row r="4831" s="12" customFormat="1" ht="42" customHeight="1" spans="1:10">
      <c r="A4831" s="18"/>
      <c r="B4831" s="18"/>
      <c r="C4831" s="18" t="s">
        <v>2052</v>
      </c>
      <c r="D4831" s="18" t="s">
        <v>2053</v>
      </c>
      <c r="E4831" s="18" t="s">
        <v>9307</v>
      </c>
      <c r="F4831" s="18" t="s">
        <v>2070</v>
      </c>
      <c r="G4831" s="18" t="s">
        <v>2556</v>
      </c>
      <c r="H4831" s="18" t="s">
        <v>2072</v>
      </c>
      <c r="I4831" s="18" t="s">
        <v>2058</v>
      </c>
      <c r="J4831" s="18" t="s">
        <v>9308</v>
      </c>
    </row>
    <row r="4832" s="12" customFormat="1" ht="42" customHeight="1" spans="1:10">
      <c r="A4832" s="18"/>
      <c r="B4832" s="18"/>
      <c r="C4832" s="18" t="s">
        <v>2052</v>
      </c>
      <c r="D4832" s="18" t="s">
        <v>2053</v>
      </c>
      <c r="E4832" s="18" t="s">
        <v>9309</v>
      </c>
      <c r="F4832" s="18" t="s">
        <v>2055</v>
      </c>
      <c r="G4832" s="18" t="s">
        <v>9310</v>
      </c>
      <c r="H4832" s="18" t="s">
        <v>2057</v>
      </c>
      <c r="I4832" s="18" t="s">
        <v>2058</v>
      </c>
      <c r="J4832" s="18" t="s">
        <v>9311</v>
      </c>
    </row>
    <row r="4833" s="12" customFormat="1" ht="42" customHeight="1" spans="1:10">
      <c r="A4833" s="18"/>
      <c r="B4833" s="18"/>
      <c r="C4833" s="18" t="s">
        <v>2052</v>
      </c>
      <c r="D4833" s="18" t="s">
        <v>2053</v>
      </c>
      <c r="E4833" s="18" t="s">
        <v>9312</v>
      </c>
      <c r="F4833" s="18" t="s">
        <v>2055</v>
      </c>
      <c r="G4833" s="18" t="s">
        <v>9313</v>
      </c>
      <c r="H4833" s="18" t="s">
        <v>2057</v>
      </c>
      <c r="I4833" s="18" t="s">
        <v>2058</v>
      </c>
      <c r="J4833" s="18" t="s">
        <v>9314</v>
      </c>
    </row>
    <row r="4834" s="12" customFormat="1" ht="42" customHeight="1" spans="1:10">
      <c r="A4834" s="18"/>
      <c r="B4834" s="18"/>
      <c r="C4834" s="18" t="s">
        <v>2052</v>
      </c>
      <c r="D4834" s="18" t="s">
        <v>2084</v>
      </c>
      <c r="E4834" s="18" t="s">
        <v>9212</v>
      </c>
      <c r="F4834" s="18" t="s">
        <v>2070</v>
      </c>
      <c r="G4834" s="18" t="s">
        <v>2071</v>
      </c>
      <c r="H4834" s="18" t="s">
        <v>2072</v>
      </c>
      <c r="I4834" s="18" t="s">
        <v>2058</v>
      </c>
      <c r="J4834" s="18" t="s">
        <v>9315</v>
      </c>
    </row>
    <row r="4835" s="12" customFormat="1" ht="42" customHeight="1" spans="1:10">
      <c r="A4835" s="18"/>
      <c r="B4835" s="18"/>
      <c r="C4835" s="18" t="s">
        <v>2052</v>
      </c>
      <c r="D4835" s="18" t="s">
        <v>2084</v>
      </c>
      <c r="E4835" s="18" t="s">
        <v>9214</v>
      </c>
      <c r="F4835" s="18" t="s">
        <v>2070</v>
      </c>
      <c r="G4835" s="18" t="s">
        <v>2942</v>
      </c>
      <c r="H4835" s="18" t="s">
        <v>2072</v>
      </c>
      <c r="I4835" s="18" t="s">
        <v>2058</v>
      </c>
      <c r="J4835" s="18" t="s">
        <v>9316</v>
      </c>
    </row>
    <row r="4836" s="12" customFormat="1" ht="42" customHeight="1" spans="1:10">
      <c r="A4836" s="18"/>
      <c r="B4836" s="18"/>
      <c r="C4836" s="18" t="s">
        <v>2052</v>
      </c>
      <c r="D4836" s="18" t="s">
        <v>2084</v>
      </c>
      <c r="E4836" s="18" t="s">
        <v>9216</v>
      </c>
      <c r="F4836" s="18" t="s">
        <v>2070</v>
      </c>
      <c r="G4836" s="18" t="s">
        <v>2942</v>
      </c>
      <c r="H4836" s="18" t="s">
        <v>2072</v>
      </c>
      <c r="I4836" s="18" t="s">
        <v>2058</v>
      </c>
      <c r="J4836" s="18" t="s">
        <v>9317</v>
      </c>
    </row>
    <row r="4837" s="12" customFormat="1" ht="42" customHeight="1" spans="1:10">
      <c r="A4837" s="18"/>
      <c r="B4837" s="18"/>
      <c r="C4837" s="18" t="s">
        <v>2052</v>
      </c>
      <c r="D4837" s="18" t="s">
        <v>2084</v>
      </c>
      <c r="E4837" s="18" t="s">
        <v>9218</v>
      </c>
      <c r="F4837" s="18" t="s">
        <v>2070</v>
      </c>
      <c r="G4837" s="18" t="s">
        <v>2942</v>
      </c>
      <c r="H4837" s="18" t="s">
        <v>2072</v>
      </c>
      <c r="I4837" s="18" t="s">
        <v>2058</v>
      </c>
      <c r="J4837" s="18" t="s">
        <v>9318</v>
      </c>
    </row>
    <row r="4838" s="12" customFormat="1" ht="42" customHeight="1" spans="1:10">
      <c r="A4838" s="18"/>
      <c r="B4838" s="18"/>
      <c r="C4838" s="18" t="s">
        <v>2052</v>
      </c>
      <c r="D4838" s="18" t="s">
        <v>2084</v>
      </c>
      <c r="E4838" s="18" t="s">
        <v>9220</v>
      </c>
      <c r="F4838" s="18" t="s">
        <v>2070</v>
      </c>
      <c r="G4838" s="18" t="s">
        <v>2103</v>
      </c>
      <c r="H4838" s="18" t="s">
        <v>2072</v>
      </c>
      <c r="I4838" s="18" t="s">
        <v>2058</v>
      </c>
      <c r="J4838" s="18" t="s">
        <v>9319</v>
      </c>
    </row>
    <row r="4839" s="12" customFormat="1" ht="42" customHeight="1" spans="1:10">
      <c r="A4839" s="18"/>
      <c r="B4839" s="18"/>
      <c r="C4839" s="18" t="s">
        <v>2052</v>
      </c>
      <c r="D4839" s="18" t="s">
        <v>2088</v>
      </c>
      <c r="E4839" s="18" t="s">
        <v>9320</v>
      </c>
      <c r="F4839" s="18" t="s">
        <v>2055</v>
      </c>
      <c r="G4839" s="18" t="s">
        <v>2141</v>
      </c>
      <c r="H4839" s="18" t="s">
        <v>2064</v>
      </c>
      <c r="I4839" s="18" t="s">
        <v>2065</v>
      </c>
      <c r="J4839" s="18" t="s">
        <v>9321</v>
      </c>
    </row>
    <row r="4840" s="12" customFormat="1" ht="42" customHeight="1" spans="1:10">
      <c r="A4840" s="18"/>
      <c r="B4840" s="18"/>
      <c r="C4840" s="18" t="s">
        <v>2060</v>
      </c>
      <c r="D4840" s="18" t="s">
        <v>2193</v>
      </c>
      <c r="E4840" s="18" t="s">
        <v>9322</v>
      </c>
      <c r="F4840" s="18" t="s">
        <v>2055</v>
      </c>
      <c r="G4840" s="18" t="s">
        <v>2253</v>
      </c>
      <c r="H4840" s="18" t="s">
        <v>2064</v>
      </c>
      <c r="I4840" s="18" t="s">
        <v>2065</v>
      </c>
      <c r="J4840" s="18" t="s">
        <v>9323</v>
      </c>
    </row>
    <row r="4841" s="12" customFormat="1" ht="42" customHeight="1" spans="1:10">
      <c r="A4841" s="18"/>
      <c r="B4841" s="18"/>
      <c r="C4841" s="18" t="s">
        <v>2067</v>
      </c>
      <c r="D4841" s="18" t="s">
        <v>2068</v>
      </c>
      <c r="E4841" s="18" t="s">
        <v>2258</v>
      </c>
      <c r="F4841" s="18" t="s">
        <v>2070</v>
      </c>
      <c r="G4841" s="18" t="s">
        <v>2071</v>
      </c>
      <c r="H4841" s="18" t="s">
        <v>2072</v>
      </c>
      <c r="I4841" s="18" t="s">
        <v>2058</v>
      </c>
      <c r="J4841" s="18" t="s">
        <v>9324</v>
      </c>
    </row>
    <row r="4842" s="12" customFormat="1" ht="42" customHeight="1" spans="1:10">
      <c r="A4842" s="18" t="s">
        <v>9325</v>
      </c>
      <c r="B4842" s="18" t="s">
        <v>9326</v>
      </c>
      <c r="C4842" s="18" t="s">
        <v>2052</v>
      </c>
      <c r="D4842" s="18" t="s">
        <v>2053</v>
      </c>
      <c r="E4842" s="18" t="s">
        <v>9327</v>
      </c>
      <c r="F4842" s="18" t="s">
        <v>2055</v>
      </c>
      <c r="G4842" s="18" t="s">
        <v>9328</v>
      </c>
      <c r="H4842" s="18" t="s">
        <v>2325</v>
      </c>
      <c r="I4842" s="18" t="s">
        <v>2058</v>
      </c>
      <c r="J4842" s="18" t="s">
        <v>9327</v>
      </c>
    </row>
    <row r="4843" s="12" customFormat="1" ht="42" customHeight="1" spans="1:10">
      <c r="A4843" s="18"/>
      <c r="B4843" s="18"/>
      <c r="C4843" s="18" t="s">
        <v>2052</v>
      </c>
      <c r="D4843" s="18" t="s">
        <v>2053</v>
      </c>
      <c r="E4843" s="18" t="s">
        <v>9329</v>
      </c>
      <c r="F4843" s="18" t="s">
        <v>2055</v>
      </c>
      <c r="G4843" s="18" t="s">
        <v>3128</v>
      </c>
      <c r="H4843" s="18" t="s">
        <v>2057</v>
      </c>
      <c r="I4843" s="18" t="s">
        <v>2058</v>
      </c>
      <c r="J4843" s="18" t="s">
        <v>9329</v>
      </c>
    </row>
    <row r="4844" s="12" customFormat="1" ht="42" customHeight="1" spans="1:10">
      <c r="A4844" s="18"/>
      <c r="B4844" s="18"/>
      <c r="C4844" s="18" t="s">
        <v>2052</v>
      </c>
      <c r="D4844" s="18" t="s">
        <v>2053</v>
      </c>
      <c r="E4844" s="18" t="s">
        <v>9330</v>
      </c>
      <c r="F4844" s="18" t="s">
        <v>2055</v>
      </c>
      <c r="G4844" s="18" t="s">
        <v>2828</v>
      </c>
      <c r="H4844" s="18" t="s">
        <v>3850</v>
      </c>
      <c r="I4844" s="18" t="s">
        <v>2058</v>
      </c>
      <c r="J4844" s="18" t="s">
        <v>9330</v>
      </c>
    </row>
    <row r="4845" s="12" customFormat="1" ht="42" customHeight="1" spans="1:10">
      <c r="A4845" s="18"/>
      <c r="B4845" s="18"/>
      <c r="C4845" s="18" t="s">
        <v>2052</v>
      </c>
      <c r="D4845" s="18" t="s">
        <v>2053</v>
      </c>
      <c r="E4845" s="18" t="s">
        <v>9331</v>
      </c>
      <c r="F4845" s="18" t="s">
        <v>2055</v>
      </c>
      <c r="G4845" s="18" t="s">
        <v>7146</v>
      </c>
      <c r="H4845" s="18" t="s">
        <v>3850</v>
      </c>
      <c r="I4845" s="18" t="s">
        <v>2058</v>
      </c>
      <c r="J4845" s="18" t="s">
        <v>9331</v>
      </c>
    </row>
    <row r="4846" s="12" customFormat="1" ht="42" customHeight="1" spans="1:10">
      <c r="A4846" s="18"/>
      <c r="B4846" s="18"/>
      <c r="C4846" s="18" t="s">
        <v>2052</v>
      </c>
      <c r="D4846" s="18" t="s">
        <v>2084</v>
      </c>
      <c r="E4846" s="18" t="s">
        <v>9332</v>
      </c>
      <c r="F4846" s="18" t="s">
        <v>2055</v>
      </c>
      <c r="G4846" s="18" t="s">
        <v>2086</v>
      </c>
      <c r="H4846" s="18" t="s">
        <v>2072</v>
      </c>
      <c r="I4846" s="18" t="s">
        <v>2058</v>
      </c>
      <c r="J4846" s="18" t="s">
        <v>9333</v>
      </c>
    </row>
    <row r="4847" s="12" customFormat="1" ht="42" customHeight="1" spans="1:10">
      <c r="A4847" s="18"/>
      <c r="B4847" s="18"/>
      <c r="C4847" s="18" t="s">
        <v>2052</v>
      </c>
      <c r="D4847" s="18" t="s">
        <v>2084</v>
      </c>
      <c r="E4847" s="18" t="s">
        <v>9334</v>
      </c>
      <c r="F4847" s="18" t="s">
        <v>2070</v>
      </c>
      <c r="G4847" s="18" t="s">
        <v>2103</v>
      </c>
      <c r="H4847" s="18" t="s">
        <v>2072</v>
      </c>
      <c r="I4847" s="18" t="s">
        <v>2058</v>
      </c>
      <c r="J4847" s="18" t="s">
        <v>9334</v>
      </c>
    </row>
    <row r="4848" s="12" customFormat="1" ht="42" customHeight="1" spans="1:10">
      <c r="A4848" s="18"/>
      <c r="B4848" s="18"/>
      <c r="C4848" s="18" t="s">
        <v>2052</v>
      </c>
      <c r="D4848" s="18" t="s">
        <v>2088</v>
      </c>
      <c r="E4848" s="18" t="s">
        <v>2293</v>
      </c>
      <c r="F4848" s="18" t="s">
        <v>2055</v>
      </c>
      <c r="G4848" s="18" t="s">
        <v>2079</v>
      </c>
      <c r="H4848" s="18" t="s">
        <v>2108</v>
      </c>
      <c r="I4848" s="18" t="s">
        <v>2058</v>
      </c>
      <c r="J4848" s="18" t="s">
        <v>2293</v>
      </c>
    </row>
    <row r="4849" s="12" customFormat="1" ht="42" customHeight="1" spans="1:10">
      <c r="A4849" s="18"/>
      <c r="B4849" s="18"/>
      <c r="C4849" s="18" t="s">
        <v>2052</v>
      </c>
      <c r="D4849" s="18" t="s">
        <v>2110</v>
      </c>
      <c r="E4849" s="18" t="s">
        <v>2111</v>
      </c>
      <c r="F4849" s="18" t="s">
        <v>2106</v>
      </c>
      <c r="G4849" s="18" t="s">
        <v>9114</v>
      </c>
      <c r="H4849" s="18" t="s">
        <v>3863</v>
      </c>
      <c r="I4849" s="18" t="s">
        <v>2058</v>
      </c>
      <c r="J4849" s="18" t="s">
        <v>9335</v>
      </c>
    </row>
    <row r="4850" s="12" customFormat="1" ht="42" customHeight="1" spans="1:10">
      <c r="A4850" s="18"/>
      <c r="B4850" s="18"/>
      <c r="C4850" s="18" t="s">
        <v>2060</v>
      </c>
      <c r="D4850" s="18" t="s">
        <v>2061</v>
      </c>
      <c r="E4850" s="18" t="s">
        <v>9336</v>
      </c>
      <c r="F4850" s="18" t="s">
        <v>2055</v>
      </c>
      <c r="G4850" s="18" t="s">
        <v>3978</v>
      </c>
      <c r="H4850" s="18" t="s">
        <v>2064</v>
      </c>
      <c r="I4850" s="18" t="s">
        <v>2065</v>
      </c>
      <c r="J4850" s="18" t="s">
        <v>9337</v>
      </c>
    </row>
    <row r="4851" s="12" customFormat="1" ht="42" customHeight="1" spans="1:10">
      <c r="A4851" s="18"/>
      <c r="B4851" s="18"/>
      <c r="C4851" s="18" t="s">
        <v>2060</v>
      </c>
      <c r="D4851" s="18" t="s">
        <v>2061</v>
      </c>
      <c r="E4851" s="18" t="s">
        <v>9338</v>
      </c>
      <c r="F4851" s="18" t="s">
        <v>2055</v>
      </c>
      <c r="G4851" s="18" t="s">
        <v>4073</v>
      </c>
      <c r="H4851" s="18" t="s">
        <v>2064</v>
      </c>
      <c r="I4851" s="18" t="s">
        <v>2065</v>
      </c>
      <c r="J4851" s="18" t="s">
        <v>9339</v>
      </c>
    </row>
    <row r="4852" s="12" customFormat="1" ht="42" customHeight="1" spans="1:10">
      <c r="A4852" s="18"/>
      <c r="B4852" s="18"/>
      <c r="C4852" s="18" t="s">
        <v>2060</v>
      </c>
      <c r="D4852" s="18" t="s">
        <v>2061</v>
      </c>
      <c r="E4852" s="18" t="s">
        <v>9340</v>
      </c>
      <c r="F4852" s="18" t="s">
        <v>2055</v>
      </c>
      <c r="G4852" s="18" t="s">
        <v>3978</v>
      </c>
      <c r="H4852" s="18" t="s">
        <v>2064</v>
      </c>
      <c r="I4852" s="18" t="s">
        <v>2065</v>
      </c>
      <c r="J4852" s="18" t="s">
        <v>9341</v>
      </c>
    </row>
    <row r="4853" s="12" customFormat="1" ht="42" customHeight="1" spans="1:10">
      <c r="A4853" s="18"/>
      <c r="B4853" s="18"/>
      <c r="C4853" s="18" t="s">
        <v>2060</v>
      </c>
      <c r="D4853" s="18" t="s">
        <v>2193</v>
      </c>
      <c r="E4853" s="18" t="s">
        <v>9342</v>
      </c>
      <c r="F4853" s="18" t="s">
        <v>2055</v>
      </c>
      <c r="G4853" s="18" t="s">
        <v>2092</v>
      </c>
      <c r="H4853" s="18" t="s">
        <v>2064</v>
      </c>
      <c r="I4853" s="18" t="s">
        <v>2065</v>
      </c>
      <c r="J4853" s="18" t="s">
        <v>9342</v>
      </c>
    </row>
    <row r="4854" s="12" customFormat="1" ht="42" customHeight="1" spans="1:10">
      <c r="A4854" s="18"/>
      <c r="B4854" s="18"/>
      <c r="C4854" s="18" t="s">
        <v>2060</v>
      </c>
      <c r="D4854" s="18" t="s">
        <v>2193</v>
      </c>
      <c r="E4854" s="18" t="s">
        <v>9343</v>
      </c>
      <c r="F4854" s="18" t="s">
        <v>2055</v>
      </c>
      <c r="G4854" s="18" t="s">
        <v>9344</v>
      </c>
      <c r="H4854" s="18" t="s">
        <v>2064</v>
      </c>
      <c r="I4854" s="18" t="s">
        <v>2065</v>
      </c>
      <c r="J4854" s="18" t="s">
        <v>9343</v>
      </c>
    </row>
    <row r="4855" s="12" customFormat="1" ht="42" customHeight="1" spans="1:10">
      <c r="A4855" s="18"/>
      <c r="B4855" s="18"/>
      <c r="C4855" s="18" t="s">
        <v>2067</v>
      </c>
      <c r="D4855" s="18" t="s">
        <v>2068</v>
      </c>
      <c r="E4855" s="18" t="s">
        <v>2338</v>
      </c>
      <c r="F4855" s="18" t="s">
        <v>2070</v>
      </c>
      <c r="G4855" s="18" t="s">
        <v>2071</v>
      </c>
      <c r="H4855" s="18" t="s">
        <v>2072</v>
      </c>
      <c r="I4855" s="18" t="s">
        <v>2058</v>
      </c>
      <c r="J4855" s="18" t="s">
        <v>2338</v>
      </c>
    </row>
    <row r="4856" s="12" customFormat="1" ht="42" customHeight="1" spans="1:10">
      <c r="A4856" s="18" t="s">
        <v>9345</v>
      </c>
      <c r="B4856" s="18" t="s">
        <v>9346</v>
      </c>
      <c r="C4856" s="18" t="s">
        <v>2052</v>
      </c>
      <c r="D4856" s="18" t="s">
        <v>2053</v>
      </c>
      <c r="E4856" s="18" t="s">
        <v>9347</v>
      </c>
      <c r="F4856" s="18" t="s">
        <v>2070</v>
      </c>
      <c r="G4856" s="18" t="s">
        <v>3128</v>
      </c>
      <c r="H4856" s="18" t="s">
        <v>2057</v>
      </c>
      <c r="I4856" s="18" t="s">
        <v>2058</v>
      </c>
      <c r="J4856" s="18" t="s">
        <v>9348</v>
      </c>
    </row>
    <row r="4857" s="12" customFormat="1" ht="42" customHeight="1" spans="1:10">
      <c r="A4857" s="18"/>
      <c r="B4857" s="18"/>
      <c r="C4857" s="18" t="s">
        <v>2052</v>
      </c>
      <c r="D4857" s="18" t="s">
        <v>2084</v>
      </c>
      <c r="E4857" s="18" t="s">
        <v>9349</v>
      </c>
      <c r="F4857" s="18" t="s">
        <v>2070</v>
      </c>
      <c r="G4857" s="18" t="s">
        <v>9350</v>
      </c>
      <c r="H4857" s="18" t="s">
        <v>2072</v>
      </c>
      <c r="I4857" s="18" t="s">
        <v>2058</v>
      </c>
      <c r="J4857" s="18" t="s">
        <v>9351</v>
      </c>
    </row>
    <row r="4858" s="12" customFormat="1" ht="42" customHeight="1" spans="1:10">
      <c r="A4858" s="18"/>
      <c r="B4858" s="18"/>
      <c r="C4858" s="18" t="s">
        <v>2052</v>
      </c>
      <c r="D4858" s="18" t="s">
        <v>2084</v>
      </c>
      <c r="E4858" s="18" t="s">
        <v>9352</v>
      </c>
      <c r="F4858" s="18" t="s">
        <v>2070</v>
      </c>
      <c r="G4858" s="18" t="s">
        <v>2696</v>
      </c>
      <c r="H4858" s="18" t="s">
        <v>2072</v>
      </c>
      <c r="I4858" s="18" t="s">
        <v>2058</v>
      </c>
      <c r="J4858" s="18" t="s">
        <v>9353</v>
      </c>
    </row>
    <row r="4859" s="12" customFormat="1" ht="42" customHeight="1" spans="1:10">
      <c r="A4859" s="18"/>
      <c r="B4859" s="18"/>
      <c r="C4859" s="18" t="s">
        <v>2052</v>
      </c>
      <c r="D4859" s="18" t="s">
        <v>2088</v>
      </c>
      <c r="E4859" s="18" t="s">
        <v>9112</v>
      </c>
      <c r="F4859" s="18" t="s">
        <v>2055</v>
      </c>
      <c r="G4859" s="18" t="s">
        <v>2141</v>
      </c>
      <c r="H4859" s="18" t="s">
        <v>2064</v>
      </c>
      <c r="I4859" s="18" t="s">
        <v>2065</v>
      </c>
      <c r="J4859" s="18" t="s">
        <v>9113</v>
      </c>
    </row>
    <row r="4860" s="12" customFormat="1" ht="42" customHeight="1" spans="1:10">
      <c r="A4860" s="18"/>
      <c r="B4860" s="18"/>
      <c r="C4860" s="18" t="s">
        <v>2052</v>
      </c>
      <c r="D4860" s="18" t="s">
        <v>2110</v>
      </c>
      <c r="E4860" s="18" t="s">
        <v>2111</v>
      </c>
      <c r="F4860" s="18" t="s">
        <v>2055</v>
      </c>
      <c r="G4860" s="18" t="s">
        <v>7146</v>
      </c>
      <c r="H4860" s="18" t="s">
        <v>2901</v>
      </c>
      <c r="I4860" s="18" t="s">
        <v>2058</v>
      </c>
      <c r="J4860" s="18" t="s">
        <v>9354</v>
      </c>
    </row>
    <row r="4861" s="12" customFormat="1" ht="42" customHeight="1" spans="1:10">
      <c r="A4861" s="18"/>
      <c r="B4861" s="18"/>
      <c r="C4861" s="18" t="s">
        <v>2060</v>
      </c>
      <c r="D4861" s="18" t="s">
        <v>2061</v>
      </c>
      <c r="E4861" s="18" t="s">
        <v>9355</v>
      </c>
      <c r="F4861" s="18" t="s">
        <v>2055</v>
      </c>
      <c r="G4861" s="18" t="s">
        <v>6035</v>
      </c>
      <c r="H4861" s="18" t="s">
        <v>2064</v>
      </c>
      <c r="I4861" s="18" t="s">
        <v>2065</v>
      </c>
      <c r="J4861" s="18" t="s">
        <v>9356</v>
      </c>
    </row>
    <row r="4862" s="12" customFormat="1" ht="42" customHeight="1" spans="1:10">
      <c r="A4862" s="18"/>
      <c r="B4862" s="18"/>
      <c r="C4862" s="18" t="s">
        <v>2060</v>
      </c>
      <c r="D4862" s="18" t="s">
        <v>2193</v>
      </c>
      <c r="E4862" s="18" t="s">
        <v>9357</v>
      </c>
      <c r="F4862" s="18" t="s">
        <v>2055</v>
      </c>
      <c r="G4862" s="18" t="s">
        <v>6035</v>
      </c>
      <c r="H4862" s="18" t="s">
        <v>2064</v>
      </c>
      <c r="I4862" s="18" t="s">
        <v>2065</v>
      </c>
      <c r="J4862" s="18" t="s">
        <v>9358</v>
      </c>
    </row>
    <row r="4863" s="12" customFormat="1" ht="42" customHeight="1" spans="1:10">
      <c r="A4863" s="18"/>
      <c r="B4863" s="18"/>
      <c r="C4863" s="18" t="s">
        <v>2067</v>
      </c>
      <c r="D4863" s="18" t="s">
        <v>2068</v>
      </c>
      <c r="E4863" s="18" t="s">
        <v>9359</v>
      </c>
      <c r="F4863" s="18" t="s">
        <v>2070</v>
      </c>
      <c r="G4863" s="18" t="s">
        <v>2071</v>
      </c>
      <c r="H4863" s="18" t="s">
        <v>2072</v>
      </c>
      <c r="I4863" s="18" t="s">
        <v>2058</v>
      </c>
      <c r="J4863" s="18" t="s">
        <v>9360</v>
      </c>
    </row>
    <row r="4864" s="12" customFormat="1" ht="42" customHeight="1" spans="1:10">
      <c r="A4864" s="18" t="s">
        <v>9361</v>
      </c>
      <c r="B4864" s="18" t="s">
        <v>9362</v>
      </c>
      <c r="C4864" s="18" t="s">
        <v>2052</v>
      </c>
      <c r="D4864" s="18" t="s">
        <v>2053</v>
      </c>
      <c r="E4864" s="18" t="s">
        <v>9363</v>
      </c>
      <c r="F4864" s="18" t="s">
        <v>2070</v>
      </c>
      <c r="G4864" s="18" t="s">
        <v>2131</v>
      </c>
      <c r="H4864" s="18" t="s">
        <v>2082</v>
      </c>
      <c r="I4864" s="18" t="s">
        <v>2058</v>
      </c>
      <c r="J4864" s="18" t="s">
        <v>9364</v>
      </c>
    </row>
    <row r="4865" s="12" customFormat="1" ht="42" customHeight="1" spans="1:10">
      <c r="A4865" s="18"/>
      <c r="B4865" s="18"/>
      <c r="C4865" s="18" t="s">
        <v>2052</v>
      </c>
      <c r="D4865" s="18" t="s">
        <v>2053</v>
      </c>
      <c r="E4865" s="18" t="s">
        <v>9365</v>
      </c>
      <c r="F4865" s="18" t="s">
        <v>2055</v>
      </c>
      <c r="G4865" s="18" t="s">
        <v>2086</v>
      </c>
      <c r="H4865" s="18" t="s">
        <v>2072</v>
      </c>
      <c r="I4865" s="18" t="s">
        <v>2058</v>
      </c>
      <c r="J4865" s="18" t="s">
        <v>9366</v>
      </c>
    </row>
    <row r="4866" s="12" customFormat="1" ht="42" customHeight="1" spans="1:10">
      <c r="A4866" s="18"/>
      <c r="B4866" s="18"/>
      <c r="C4866" s="18" t="s">
        <v>2052</v>
      </c>
      <c r="D4866" s="18" t="s">
        <v>2053</v>
      </c>
      <c r="E4866" s="18" t="s">
        <v>9367</v>
      </c>
      <c r="F4866" s="18" t="s">
        <v>2070</v>
      </c>
      <c r="G4866" s="18" t="s">
        <v>2696</v>
      </c>
      <c r="H4866" s="18" t="s">
        <v>2072</v>
      </c>
      <c r="I4866" s="18" t="s">
        <v>2058</v>
      </c>
      <c r="J4866" s="18" t="s">
        <v>9366</v>
      </c>
    </row>
    <row r="4867" s="12" customFormat="1" ht="42" customHeight="1" spans="1:10">
      <c r="A4867" s="18"/>
      <c r="B4867" s="18"/>
      <c r="C4867" s="18" t="s">
        <v>2052</v>
      </c>
      <c r="D4867" s="18" t="s">
        <v>2053</v>
      </c>
      <c r="E4867" s="18" t="s">
        <v>9368</v>
      </c>
      <c r="F4867" s="18" t="s">
        <v>2070</v>
      </c>
      <c r="G4867" s="18" t="s">
        <v>2071</v>
      </c>
      <c r="H4867" s="18" t="s">
        <v>2072</v>
      </c>
      <c r="I4867" s="18" t="s">
        <v>2058</v>
      </c>
      <c r="J4867" s="18" t="s">
        <v>9369</v>
      </c>
    </row>
    <row r="4868" s="12" customFormat="1" ht="42" customHeight="1" spans="1:10">
      <c r="A4868" s="18"/>
      <c r="B4868" s="18"/>
      <c r="C4868" s="18" t="s">
        <v>2052</v>
      </c>
      <c r="D4868" s="18" t="s">
        <v>2084</v>
      </c>
      <c r="E4868" s="18" t="s">
        <v>9370</v>
      </c>
      <c r="F4868" s="18" t="s">
        <v>2070</v>
      </c>
      <c r="G4868" s="18" t="s">
        <v>2942</v>
      </c>
      <c r="H4868" s="18" t="s">
        <v>2072</v>
      </c>
      <c r="I4868" s="18" t="s">
        <v>2058</v>
      </c>
      <c r="J4868" s="18" t="s">
        <v>9371</v>
      </c>
    </row>
    <row r="4869" s="12" customFormat="1" ht="42" customHeight="1" spans="1:10">
      <c r="A4869" s="18"/>
      <c r="B4869" s="18"/>
      <c r="C4869" s="18" t="s">
        <v>2052</v>
      </c>
      <c r="D4869" s="18" t="s">
        <v>2084</v>
      </c>
      <c r="E4869" s="18" t="s">
        <v>9372</v>
      </c>
      <c r="F4869" s="18" t="s">
        <v>2070</v>
      </c>
      <c r="G4869" s="18" t="s">
        <v>2696</v>
      </c>
      <c r="H4869" s="18" t="s">
        <v>2072</v>
      </c>
      <c r="I4869" s="18" t="s">
        <v>2058</v>
      </c>
      <c r="J4869" s="18" t="s">
        <v>9373</v>
      </c>
    </row>
    <row r="4870" s="12" customFormat="1" ht="42" customHeight="1" spans="1:10">
      <c r="A4870" s="18"/>
      <c r="B4870" s="18"/>
      <c r="C4870" s="18" t="s">
        <v>2052</v>
      </c>
      <c r="D4870" s="18" t="s">
        <v>2088</v>
      </c>
      <c r="E4870" s="18" t="s">
        <v>2105</v>
      </c>
      <c r="F4870" s="18" t="s">
        <v>2055</v>
      </c>
      <c r="G4870" s="18" t="s">
        <v>2294</v>
      </c>
      <c r="H4870" s="18" t="s">
        <v>2108</v>
      </c>
      <c r="I4870" s="18" t="s">
        <v>2058</v>
      </c>
      <c r="J4870" s="18" t="s">
        <v>2231</v>
      </c>
    </row>
    <row r="4871" s="12" customFormat="1" ht="42" customHeight="1" spans="1:10">
      <c r="A4871" s="18"/>
      <c r="B4871" s="18"/>
      <c r="C4871" s="18" t="s">
        <v>2052</v>
      </c>
      <c r="D4871" s="18" t="s">
        <v>2110</v>
      </c>
      <c r="E4871" s="18" t="s">
        <v>2111</v>
      </c>
      <c r="F4871" s="18" t="s">
        <v>2106</v>
      </c>
      <c r="G4871" s="18" t="s">
        <v>8476</v>
      </c>
      <c r="H4871" s="18" t="s">
        <v>2233</v>
      </c>
      <c r="I4871" s="18" t="s">
        <v>2058</v>
      </c>
      <c r="J4871" s="18" t="s">
        <v>9335</v>
      </c>
    </row>
    <row r="4872" s="12" customFormat="1" ht="42" customHeight="1" spans="1:10">
      <c r="A4872" s="18"/>
      <c r="B4872" s="18"/>
      <c r="C4872" s="18" t="s">
        <v>2060</v>
      </c>
      <c r="D4872" s="18" t="s">
        <v>2061</v>
      </c>
      <c r="E4872" s="18" t="s">
        <v>9224</v>
      </c>
      <c r="F4872" s="18" t="s">
        <v>2070</v>
      </c>
      <c r="G4872" s="18" t="s">
        <v>3074</v>
      </c>
      <c r="H4872" s="18" t="s">
        <v>2072</v>
      </c>
      <c r="I4872" s="18" t="s">
        <v>2058</v>
      </c>
      <c r="J4872" s="18" t="s">
        <v>9374</v>
      </c>
    </row>
    <row r="4873" s="12" customFormat="1" ht="42" customHeight="1" spans="1:10">
      <c r="A4873" s="18"/>
      <c r="B4873" s="18"/>
      <c r="C4873" s="18" t="s">
        <v>2060</v>
      </c>
      <c r="D4873" s="18" t="s">
        <v>2061</v>
      </c>
      <c r="E4873" s="18" t="s">
        <v>9375</v>
      </c>
      <c r="F4873" s="18" t="s">
        <v>2070</v>
      </c>
      <c r="G4873" s="18" t="s">
        <v>2366</v>
      </c>
      <c r="H4873" s="18" t="s">
        <v>2072</v>
      </c>
      <c r="I4873" s="18" t="s">
        <v>2058</v>
      </c>
      <c r="J4873" s="18" t="s">
        <v>9376</v>
      </c>
    </row>
    <row r="4874" s="12" customFormat="1" ht="42" customHeight="1" spans="1:10">
      <c r="A4874" s="18"/>
      <c r="B4874" s="18"/>
      <c r="C4874" s="18" t="s">
        <v>2067</v>
      </c>
      <c r="D4874" s="18" t="s">
        <v>2068</v>
      </c>
      <c r="E4874" s="18" t="s">
        <v>2068</v>
      </c>
      <c r="F4874" s="18" t="s">
        <v>2070</v>
      </c>
      <c r="G4874" s="18" t="s">
        <v>2071</v>
      </c>
      <c r="H4874" s="18" t="s">
        <v>2072</v>
      </c>
      <c r="I4874" s="18" t="s">
        <v>2058</v>
      </c>
      <c r="J4874" s="18" t="s">
        <v>5452</v>
      </c>
    </row>
    <row r="4875" s="12" customFormat="1" ht="42" customHeight="1" spans="1:10">
      <c r="A4875" s="18" t="s">
        <v>9377</v>
      </c>
      <c r="B4875" s="18" t="s">
        <v>9378</v>
      </c>
      <c r="C4875" s="18" t="s">
        <v>2052</v>
      </c>
      <c r="D4875" s="18" t="s">
        <v>2053</v>
      </c>
      <c r="E4875" s="18" t="s">
        <v>9379</v>
      </c>
      <c r="F4875" s="18" t="s">
        <v>2055</v>
      </c>
      <c r="G4875" s="18" t="s">
        <v>2079</v>
      </c>
      <c r="H4875" s="18" t="s">
        <v>2211</v>
      </c>
      <c r="I4875" s="18" t="s">
        <v>2058</v>
      </c>
      <c r="J4875" s="18" t="s">
        <v>9380</v>
      </c>
    </row>
    <row r="4876" s="12" customFormat="1" ht="42" customHeight="1" spans="1:10">
      <c r="A4876" s="18"/>
      <c r="B4876" s="18"/>
      <c r="C4876" s="18" t="s">
        <v>2052</v>
      </c>
      <c r="D4876" s="18" t="s">
        <v>2084</v>
      </c>
      <c r="E4876" s="18" t="s">
        <v>7996</v>
      </c>
      <c r="F4876" s="18" t="s">
        <v>2055</v>
      </c>
      <c r="G4876" s="18" t="s">
        <v>2086</v>
      </c>
      <c r="H4876" s="18" t="s">
        <v>2072</v>
      </c>
      <c r="I4876" s="18" t="s">
        <v>2058</v>
      </c>
      <c r="J4876" s="18" t="s">
        <v>9381</v>
      </c>
    </row>
    <row r="4877" s="12" customFormat="1" ht="42" customHeight="1" spans="1:10">
      <c r="A4877" s="18"/>
      <c r="B4877" s="18"/>
      <c r="C4877" s="18" t="s">
        <v>2052</v>
      </c>
      <c r="D4877" s="18" t="s">
        <v>2088</v>
      </c>
      <c r="E4877" s="18" t="s">
        <v>3555</v>
      </c>
      <c r="F4877" s="18" t="s">
        <v>2055</v>
      </c>
      <c r="G4877" s="18" t="s">
        <v>2141</v>
      </c>
      <c r="H4877" s="18" t="s">
        <v>2064</v>
      </c>
      <c r="I4877" s="18" t="s">
        <v>2065</v>
      </c>
      <c r="J4877" s="18" t="s">
        <v>8475</v>
      </c>
    </row>
    <row r="4878" s="12" customFormat="1" ht="42" customHeight="1" spans="1:10">
      <c r="A4878" s="18"/>
      <c r="B4878" s="18"/>
      <c r="C4878" s="18" t="s">
        <v>2052</v>
      </c>
      <c r="D4878" s="18" t="s">
        <v>2110</v>
      </c>
      <c r="E4878" s="18" t="s">
        <v>2111</v>
      </c>
      <c r="F4878" s="18" t="s">
        <v>2106</v>
      </c>
      <c r="G4878" s="18" t="s">
        <v>8476</v>
      </c>
      <c r="H4878" s="18" t="s">
        <v>2233</v>
      </c>
      <c r="I4878" s="18" t="s">
        <v>2058</v>
      </c>
      <c r="J4878" s="18" t="s">
        <v>9382</v>
      </c>
    </row>
    <row r="4879" s="12" customFormat="1" ht="42" customHeight="1" spans="1:10">
      <c r="A4879" s="18"/>
      <c r="B4879" s="18"/>
      <c r="C4879" s="18" t="s">
        <v>2060</v>
      </c>
      <c r="D4879" s="18" t="s">
        <v>2061</v>
      </c>
      <c r="E4879" s="18" t="s">
        <v>9383</v>
      </c>
      <c r="F4879" s="18" t="s">
        <v>2055</v>
      </c>
      <c r="G4879" s="18" t="s">
        <v>2092</v>
      </c>
      <c r="H4879" s="18" t="s">
        <v>2064</v>
      </c>
      <c r="I4879" s="18" t="s">
        <v>2065</v>
      </c>
      <c r="J4879" s="18" t="s">
        <v>9384</v>
      </c>
    </row>
    <row r="4880" s="12" customFormat="1" ht="42" customHeight="1" spans="1:10">
      <c r="A4880" s="18"/>
      <c r="B4880" s="18"/>
      <c r="C4880" s="18" t="s">
        <v>2067</v>
      </c>
      <c r="D4880" s="18" t="s">
        <v>2068</v>
      </c>
      <c r="E4880" s="18" t="s">
        <v>2068</v>
      </c>
      <c r="F4880" s="18" t="s">
        <v>2070</v>
      </c>
      <c r="G4880" s="18" t="s">
        <v>2071</v>
      </c>
      <c r="H4880" s="18" t="s">
        <v>2072</v>
      </c>
      <c r="I4880" s="18" t="s">
        <v>2058</v>
      </c>
      <c r="J4880" s="18" t="s">
        <v>9385</v>
      </c>
    </row>
    <row r="4881" s="12" customFormat="1" ht="42" customHeight="1" spans="1:10">
      <c r="A4881" s="18" t="s">
        <v>9386</v>
      </c>
      <c r="B4881" s="18" t="s">
        <v>9387</v>
      </c>
      <c r="C4881" s="18" t="s">
        <v>2052</v>
      </c>
      <c r="D4881" s="18" t="s">
        <v>2053</v>
      </c>
      <c r="E4881" s="18" t="s">
        <v>9388</v>
      </c>
      <c r="F4881" s="18" t="s">
        <v>3275</v>
      </c>
      <c r="G4881" s="18" t="s">
        <v>2795</v>
      </c>
      <c r="H4881" s="18" t="s">
        <v>2072</v>
      </c>
      <c r="I4881" s="18" t="s">
        <v>2058</v>
      </c>
      <c r="J4881" s="18" t="s">
        <v>9388</v>
      </c>
    </row>
    <row r="4882" s="12" customFormat="1" ht="42" customHeight="1" spans="1:10">
      <c r="A4882" s="18"/>
      <c r="B4882" s="18"/>
      <c r="C4882" s="18" t="s">
        <v>2052</v>
      </c>
      <c r="D4882" s="18" t="s">
        <v>2053</v>
      </c>
      <c r="E4882" s="18" t="s">
        <v>9389</v>
      </c>
      <c r="F4882" s="18" t="s">
        <v>2070</v>
      </c>
      <c r="G4882" s="18" t="s">
        <v>2071</v>
      </c>
      <c r="H4882" s="18" t="s">
        <v>2072</v>
      </c>
      <c r="I4882" s="18" t="s">
        <v>2058</v>
      </c>
      <c r="J4882" s="18" t="s">
        <v>9389</v>
      </c>
    </row>
    <row r="4883" s="12" customFormat="1" ht="42" customHeight="1" spans="1:10">
      <c r="A4883" s="18"/>
      <c r="B4883" s="18"/>
      <c r="C4883" s="18" t="s">
        <v>2052</v>
      </c>
      <c r="D4883" s="18" t="s">
        <v>2053</v>
      </c>
      <c r="E4883" s="18" t="s">
        <v>9390</v>
      </c>
      <c r="F4883" s="18" t="s">
        <v>2070</v>
      </c>
      <c r="G4883" s="18" t="s">
        <v>2071</v>
      </c>
      <c r="H4883" s="18" t="s">
        <v>2072</v>
      </c>
      <c r="I4883" s="18" t="s">
        <v>2058</v>
      </c>
      <c r="J4883" s="18" t="s">
        <v>9390</v>
      </c>
    </row>
    <row r="4884" s="12" customFormat="1" ht="42" customHeight="1" spans="1:10">
      <c r="A4884" s="18"/>
      <c r="B4884" s="18"/>
      <c r="C4884" s="18" t="s">
        <v>2052</v>
      </c>
      <c r="D4884" s="18" t="s">
        <v>2053</v>
      </c>
      <c r="E4884" s="18" t="s">
        <v>9391</v>
      </c>
      <c r="F4884" s="18" t="s">
        <v>2070</v>
      </c>
      <c r="G4884" s="18" t="s">
        <v>2103</v>
      </c>
      <c r="H4884" s="18" t="s">
        <v>2072</v>
      </c>
      <c r="I4884" s="18" t="s">
        <v>2058</v>
      </c>
      <c r="J4884" s="18" t="s">
        <v>9391</v>
      </c>
    </row>
    <row r="4885" s="12" customFormat="1" ht="42" customHeight="1" spans="1:10">
      <c r="A4885" s="18"/>
      <c r="B4885" s="18"/>
      <c r="C4885" s="18" t="s">
        <v>2052</v>
      </c>
      <c r="D4885" s="18" t="s">
        <v>2053</v>
      </c>
      <c r="E4885" s="18" t="s">
        <v>9392</v>
      </c>
      <c r="F4885" s="18" t="s">
        <v>2070</v>
      </c>
      <c r="G4885" s="18" t="s">
        <v>2071</v>
      </c>
      <c r="H4885" s="18" t="s">
        <v>2072</v>
      </c>
      <c r="I4885" s="18" t="s">
        <v>2058</v>
      </c>
      <c r="J4885" s="18" t="s">
        <v>9392</v>
      </c>
    </row>
    <row r="4886" s="12" customFormat="1" ht="42" customHeight="1" spans="1:10">
      <c r="A4886" s="18"/>
      <c r="B4886" s="18"/>
      <c r="C4886" s="18" t="s">
        <v>2052</v>
      </c>
      <c r="D4886" s="18" t="s">
        <v>2053</v>
      </c>
      <c r="E4886" s="18" t="s">
        <v>9393</v>
      </c>
      <c r="F4886" s="18" t="s">
        <v>2070</v>
      </c>
      <c r="G4886" s="18" t="s">
        <v>2071</v>
      </c>
      <c r="H4886" s="18" t="s">
        <v>2072</v>
      </c>
      <c r="I4886" s="18" t="s">
        <v>2058</v>
      </c>
      <c r="J4886" s="18" t="s">
        <v>9393</v>
      </c>
    </row>
    <row r="4887" s="12" customFormat="1" ht="42" customHeight="1" spans="1:10">
      <c r="A4887" s="18"/>
      <c r="B4887" s="18"/>
      <c r="C4887" s="18" t="s">
        <v>2052</v>
      </c>
      <c r="D4887" s="18" t="s">
        <v>2053</v>
      </c>
      <c r="E4887" s="18" t="s">
        <v>9394</v>
      </c>
      <c r="F4887" s="18" t="s">
        <v>2070</v>
      </c>
      <c r="G4887" s="18" t="s">
        <v>3042</v>
      </c>
      <c r="H4887" s="18" t="s">
        <v>2072</v>
      </c>
      <c r="I4887" s="18" t="s">
        <v>2058</v>
      </c>
      <c r="J4887" s="18" t="s">
        <v>9394</v>
      </c>
    </row>
    <row r="4888" s="12" customFormat="1" ht="42" customHeight="1" spans="1:10">
      <c r="A4888" s="18"/>
      <c r="B4888" s="18"/>
      <c r="C4888" s="18" t="s">
        <v>2052</v>
      </c>
      <c r="D4888" s="18" t="s">
        <v>2084</v>
      </c>
      <c r="E4888" s="18" t="s">
        <v>9395</v>
      </c>
      <c r="F4888" s="18" t="s">
        <v>2070</v>
      </c>
      <c r="G4888" s="18" t="s">
        <v>2103</v>
      </c>
      <c r="H4888" s="18" t="s">
        <v>2072</v>
      </c>
      <c r="I4888" s="18" t="s">
        <v>2058</v>
      </c>
      <c r="J4888" s="18" t="s">
        <v>9396</v>
      </c>
    </row>
    <row r="4889" s="12" customFormat="1" ht="42" customHeight="1" spans="1:10">
      <c r="A4889" s="18"/>
      <c r="B4889" s="18"/>
      <c r="C4889" s="18" t="s">
        <v>2052</v>
      </c>
      <c r="D4889" s="18" t="s">
        <v>2084</v>
      </c>
      <c r="E4889" s="18" t="s">
        <v>9397</v>
      </c>
      <c r="F4889" s="18" t="s">
        <v>2055</v>
      </c>
      <c r="G4889" s="18" t="s">
        <v>1953</v>
      </c>
      <c r="H4889" s="18" t="s">
        <v>9176</v>
      </c>
      <c r="I4889" s="18" t="s">
        <v>2058</v>
      </c>
      <c r="J4889" s="18" t="s">
        <v>9397</v>
      </c>
    </row>
    <row r="4890" s="12" customFormat="1" ht="42" customHeight="1" spans="1:10">
      <c r="A4890" s="18"/>
      <c r="B4890" s="18"/>
      <c r="C4890" s="18" t="s">
        <v>2052</v>
      </c>
      <c r="D4890" s="18" t="s">
        <v>2084</v>
      </c>
      <c r="E4890" s="18" t="s">
        <v>9398</v>
      </c>
      <c r="F4890" s="18" t="s">
        <v>2070</v>
      </c>
      <c r="G4890" s="18" t="s">
        <v>2103</v>
      </c>
      <c r="H4890" s="18" t="s">
        <v>2072</v>
      </c>
      <c r="I4890" s="18" t="s">
        <v>2058</v>
      </c>
      <c r="J4890" s="18" t="s">
        <v>9398</v>
      </c>
    </row>
    <row r="4891" s="12" customFormat="1" ht="42" customHeight="1" spans="1:10">
      <c r="A4891" s="18"/>
      <c r="B4891" s="18"/>
      <c r="C4891" s="18" t="s">
        <v>2052</v>
      </c>
      <c r="D4891" s="18" t="s">
        <v>2088</v>
      </c>
      <c r="E4891" s="18" t="s">
        <v>9399</v>
      </c>
      <c r="F4891" s="18" t="s">
        <v>2055</v>
      </c>
      <c r="G4891" s="18" t="s">
        <v>2079</v>
      </c>
      <c r="H4891" s="18" t="s">
        <v>2108</v>
      </c>
      <c r="I4891" s="18" t="s">
        <v>2058</v>
      </c>
      <c r="J4891" s="18" t="s">
        <v>9400</v>
      </c>
    </row>
    <row r="4892" s="12" customFormat="1" ht="42" customHeight="1" spans="1:10">
      <c r="A4892" s="18"/>
      <c r="B4892" s="18"/>
      <c r="C4892" s="18" t="s">
        <v>2052</v>
      </c>
      <c r="D4892" s="18" t="s">
        <v>2110</v>
      </c>
      <c r="E4892" s="18" t="s">
        <v>2111</v>
      </c>
      <c r="F4892" s="18" t="s">
        <v>2106</v>
      </c>
      <c r="G4892" s="18" t="s">
        <v>8476</v>
      </c>
      <c r="H4892" s="18" t="s">
        <v>2233</v>
      </c>
      <c r="I4892" s="18" t="s">
        <v>2058</v>
      </c>
      <c r="J4892" s="18" t="s">
        <v>9335</v>
      </c>
    </row>
    <row r="4893" s="12" customFormat="1" ht="42" customHeight="1" spans="1:10">
      <c r="A4893" s="18"/>
      <c r="B4893" s="18"/>
      <c r="C4893" s="18" t="s">
        <v>2060</v>
      </c>
      <c r="D4893" s="18" t="s">
        <v>2061</v>
      </c>
      <c r="E4893" s="18" t="s">
        <v>9401</v>
      </c>
      <c r="F4893" s="18" t="s">
        <v>2070</v>
      </c>
      <c r="G4893" s="18" t="s">
        <v>3689</v>
      </c>
      <c r="H4893" s="18" t="s">
        <v>2072</v>
      </c>
      <c r="I4893" s="18" t="s">
        <v>2058</v>
      </c>
      <c r="J4893" s="18" t="s">
        <v>9402</v>
      </c>
    </row>
    <row r="4894" s="12" customFormat="1" ht="42" customHeight="1" spans="1:10">
      <c r="A4894" s="18"/>
      <c r="B4894" s="18"/>
      <c r="C4894" s="18" t="s">
        <v>2060</v>
      </c>
      <c r="D4894" s="18" t="s">
        <v>2061</v>
      </c>
      <c r="E4894" s="18" t="s">
        <v>9403</v>
      </c>
      <c r="F4894" s="18" t="s">
        <v>2106</v>
      </c>
      <c r="G4894" s="18" t="s">
        <v>2403</v>
      </c>
      <c r="H4894" s="18" t="s">
        <v>7701</v>
      </c>
      <c r="I4894" s="18" t="s">
        <v>2058</v>
      </c>
      <c r="J4894" s="18" t="s">
        <v>9404</v>
      </c>
    </row>
    <row r="4895" s="12" customFormat="1" ht="42" customHeight="1" spans="1:10">
      <c r="A4895" s="18"/>
      <c r="B4895" s="18"/>
      <c r="C4895" s="18" t="s">
        <v>2060</v>
      </c>
      <c r="D4895" s="18" t="s">
        <v>2061</v>
      </c>
      <c r="E4895" s="18" t="s">
        <v>9405</v>
      </c>
      <c r="F4895" s="18" t="s">
        <v>2106</v>
      </c>
      <c r="G4895" s="18" t="s">
        <v>3679</v>
      </c>
      <c r="H4895" s="18" t="s">
        <v>7701</v>
      </c>
      <c r="I4895" s="18" t="s">
        <v>2058</v>
      </c>
      <c r="J4895" s="18" t="s">
        <v>9406</v>
      </c>
    </row>
    <row r="4896" s="12" customFormat="1" ht="42" customHeight="1" spans="1:10">
      <c r="A4896" s="18"/>
      <c r="B4896" s="18"/>
      <c r="C4896" s="18" t="s">
        <v>2060</v>
      </c>
      <c r="D4896" s="18" t="s">
        <v>2061</v>
      </c>
      <c r="E4896" s="18" t="s">
        <v>9407</v>
      </c>
      <c r="F4896" s="18" t="s">
        <v>2055</v>
      </c>
      <c r="G4896" s="18" t="s">
        <v>9408</v>
      </c>
      <c r="H4896" s="18" t="s">
        <v>2064</v>
      </c>
      <c r="I4896" s="18" t="s">
        <v>2065</v>
      </c>
      <c r="J4896" s="18" t="s">
        <v>9407</v>
      </c>
    </row>
    <row r="4897" s="12" customFormat="1" ht="42" customHeight="1" spans="1:10">
      <c r="A4897" s="18"/>
      <c r="B4897" s="18"/>
      <c r="C4897" s="18" t="s">
        <v>2060</v>
      </c>
      <c r="D4897" s="18" t="s">
        <v>2061</v>
      </c>
      <c r="E4897" s="18" t="s">
        <v>9409</v>
      </c>
      <c r="F4897" s="18" t="s">
        <v>2055</v>
      </c>
      <c r="G4897" s="18" t="s">
        <v>3783</v>
      </c>
      <c r="H4897" s="18" t="s">
        <v>2064</v>
      </c>
      <c r="I4897" s="18" t="s">
        <v>2065</v>
      </c>
      <c r="J4897" s="18" t="s">
        <v>9409</v>
      </c>
    </row>
    <row r="4898" s="12" customFormat="1" ht="42" customHeight="1" spans="1:10">
      <c r="A4898" s="18"/>
      <c r="B4898" s="18"/>
      <c r="C4898" s="18" t="s">
        <v>2060</v>
      </c>
      <c r="D4898" s="18" t="s">
        <v>2193</v>
      </c>
      <c r="E4898" s="18" t="s">
        <v>9224</v>
      </c>
      <c r="F4898" s="18" t="s">
        <v>2055</v>
      </c>
      <c r="G4898" s="18" t="s">
        <v>2149</v>
      </c>
      <c r="H4898" s="18" t="s">
        <v>2064</v>
      </c>
      <c r="I4898" s="18" t="s">
        <v>2065</v>
      </c>
      <c r="J4898" s="18" t="s">
        <v>9224</v>
      </c>
    </row>
    <row r="4899" s="12" customFormat="1" ht="42" customHeight="1" spans="1:10">
      <c r="A4899" s="18"/>
      <c r="B4899" s="18"/>
      <c r="C4899" s="18" t="s">
        <v>2067</v>
      </c>
      <c r="D4899" s="18" t="s">
        <v>2068</v>
      </c>
      <c r="E4899" s="18" t="s">
        <v>9410</v>
      </c>
      <c r="F4899" s="18" t="s">
        <v>2070</v>
      </c>
      <c r="G4899" s="18" t="s">
        <v>2071</v>
      </c>
      <c r="H4899" s="18" t="s">
        <v>2072</v>
      </c>
      <c r="I4899" s="18" t="s">
        <v>2058</v>
      </c>
      <c r="J4899" s="18" t="s">
        <v>9411</v>
      </c>
    </row>
    <row r="4900" s="12" customFormat="1" ht="42" customHeight="1" spans="1:10">
      <c r="A4900" s="18" t="s">
        <v>9412</v>
      </c>
      <c r="B4900" s="18" t="s">
        <v>9413</v>
      </c>
      <c r="C4900" s="18" t="s">
        <v>2052</v>
      </c>
      <c r="D4900" s="18" t="s">
        <v>2053</v>
      </c>
      <c r="E4900" s="18" t="s">
        <v>9230</v>
      </c>
      <c r="F4900" s="18" t="s">
        <v>2070</v>
      </c>
      <c r="G4900" s="18" t="s">
        <v>2103</v>
      </c>
      <c r="H4900" s="18" t="s">
        <v>2072</v>
      </c>
      <c r="I4900" s="18" t="s">
        <v>2058</v>
      </c>
      <c r="J4900" s="18" t="s">
        <v>9231</v>
      </c>
    </row>
    <row r="4901" s="12" customFormat="1" ht="42" customHeight="1" spans="1:10">
      <c r="A4901" s="18"/>
      <c r="B4901" s="18"/>
      <c r="C4901" s="18" t="s">
        <v>2052</v>
      </c>
      <c r="D4901" s="18" t="s">
        <v>2053</v>
      </c>
      <c r="E4901" s="18" t="s">
        <v>9232</v>
      </c>
      <c r="F4901" s="18" t="s">
        <v>2070</v>
      </c>
      <c r="G4901" s="18" t="s">
        <v>9233</v>
      </c>
      <c r="H4901" s="18" t="s">
        <v>2057</v>
      </c>
      <c r="I4901" s="18" t="s">
        <v>2058</v>
      </c>
      <c r="J4901" s="18" t="s">
        <v>9414</v>
      </c>
    </row>
    <row r="4902" s="12" customFormat="1" ht="42" customHeight="1" spans="1:10">
      <c r="A4902" s="18"/>
      <c r="B4902" s="18"/>
      <c r="C4902" s="18" t="s">
        <v>2052</v>
      </c>
      <c r="D4902" s="18" t="s">
        <v>2084</v>
      </c>
      <c r="E4902" s="18" t="s">
        <v>9235</v>
      </c>
      <c r="F4902" s="18" t="s">
        <v>2070</v>
      </c>
      <c r="G4902" s="18" t="s">
        <v>2071</v>
      </c>
      <c r="H4902" s="18" t="s">
        <v>2072</v>
      </c>
      <c r="I4902" s="18" t="s">
        <v>2058</v>
      </c>
      <c r="J4902" s="18" t="s">
        <v>9415</v>
      </c>
    </row>
    <row r="4903" s="12" customFormat="1" ht="42" customHeight="1" spans="1:10">
      <c r="A4903" s="18"/>
      <c r="B4903" s="18"/>
      <c r="C4903" s="18" t="s">
        <v>2052</v>
      </c>
      <c r="D4903" s="18" t="s">
        <v>2088</v>
      </c>
      <c r="E4903" s="18" t="s">
        <v>9237</v>
      </c>
      <c r="F4903" s="18" t="s">
        <v>2055</v>
      </c>
      <c r="G4903" s="18" t="s">
        <v>2086</v>
      </c>
      <c r="H4903" s="18" t="s">
        <v>2072</v>
      </c>
      <c r="I4903" s="18" t="s">
        <v>2058</v>
      </c>
      <c r="J4903" s="18" t="s">
        <v>9238</v>
      </c>
    </row>
    <row r="4904" s="12" customFormat="1" ht="42" customHeight="1" spans="1:10">
      <c r="A4904" s="18"/>
      <c r="B4904" s="18"/>
      <c r="C4904" s="18" t="s">
        <v>2060</v>
      </c>
      <c r="D4904" s="18" t="s">
        <v>2061</v>
      </c>
      <c r="E4904" s="18" t="s">
        <v>9239</v>
      </c>
      <c r="F4904" s="18" t="s">
        <v>2070</v>
      </c>
      <c r="G4904" s="18" t="s">
        <v>3042</v>
      </c>
      <c r="H4904" s="18" t="s">
        <v>2072</v>
      </c>
      <c r="I4904" s="18" t="s">
        <v>2058</v>
      </c>
      <c r="J4904" s="18" t="s">
        <v>9416</v>
      </c>
    </row>
    <row r="4905" s="12" customFormat="1" ht="42" customHeight="1" spans="1:10">
      <c r="A4905" s="18"/>
      <c r="B4905" s="18"/>
      <c r="C4905" s="18" t="s">
        <v>2067</v>
      </c>
      <c r="D4905" s="18" t="s">
        <v>2068</v>
      </c>
      <c r="E4905" s="18" t="s">
        <v>9241</v>
      </c>
      <c r="F4905" s="18" t="s">
        <v>2070</v>
      </c>
      <c r="G4905" s="18" t="s">
        <v>3042</v>
      </c>
      <c r="H4905" s="18" t="s">
        <v>2072</v>
      </c>
      <c r="I4905" s="18" t="s">
        <v>2058</v>
      </c>
      <c r="J4905" s="18" t="s">
        <v>5452</v>
      </c>
    </row>
    <row r="4906" s="12" customFormat="1" ht="42" customHeight="1" spans="1:10">
      <c r="A4906" s="19" t="s">
        <v>9417</v>
      </c>
      <c r="B4906" s="20"/>
      <c r="C4906" s="20"/>
      <c r="D4906" s="20"/>
      <c r="E4906" s="20"/>
      <c r="F4906" s="20"/>
      <c r="G4906" s="20"/>
      <c r="H4906" s="20"/>
      <c r="I4906" s="20"/>
      <c r="J4906" s="20"/>
    </row>
    <row r="4907" s="12" customFormat="1" ht="42" customHeight="1" spans="1:10">
      <c r="A4907" s="18" t="s">
        <v>9418</v>
      </c>
      <c r="B4907" s="18" t="s">
        <v>9419</v>
      </c>
      <c r="C4907" s="18" t="s">
        <v>2052</v>
      </c>
      <c r="D4907" s="18" t="s">
        <v>2053</v>
      </c>
      <c r="E4907" s="18" t="s">
        <v>9420</v>
      </c>
      <c r="F4907" s="18" t="s">
        <v>2070</v>
      </c>
      <c r="G4907" s="18" t="s">
        <v>2128</v>
      </c>
      <c r="H4907" s="18" t="s">
        <v>2082</v>
      </c>
      <c r="I4907" s="18" t="s">
        <v>2058</v>
      </c>
      <c r="J4907" s="18" t="s">
        <v>9421</v>
      </c>
    </row>
    <row r="4908" s="12" customFormat="1" ht="42" customHeight="1" spans="1:10">
      <c r="A4908" s="18"/>
      <c r="B4908" s="18"/>
      <c r="C4908" s="18" t="s">
        <v>2052</v>
      </c>
      <c r="D4908" s="18" t="s">
        <v>2084</v>
      </c>
      <c r="E4908" s="18" t="s">
        <v>4533</v>
      </c>
      <c r="F4908" s="18" t="s">
        <v>2070</v>
      </c>
      <c r="G4908" s="18" t="s">
        <v>2071</v>
      </c>
      <c r="H4908" s="18" t="s">
        <v>2072</v>
      </c>
      <c r="I4908" s="18" t="s">
        <v>2058</v>
      </c>
      <c r="J4908" s="18" t="s">
        <v>9422</v>
      </c>
    </row>
    <row r="4909" s="12" customFormat="1" ht="42" customHeight="1" spans="1:10">
      <c r="A4909" s="18"/>
      <c r="B4909" s="18"/>
      <c r="C4909" s="18" t="s">
        <v>2052</v>
      </c>
      <c r="D4909" s="18" t="s">
        <v>2084</v>
      </c>
      <c r="E4909" s="18" t="s">
        <v>9423</v>
      </c>
      <c r="F4909" s="18" t="s">
        <v>2055</v>
      </c>
      <c r="G4909" s="18" t="s">
        <v>2114</v>
      </c>
      <c r="H4909" s="18" t="s">
        <v>2064</v>
      </c>
      <c r="I4909" s="18" t="s">
        <v>2065</v>
      </c>
      <c r="J4909" s="18" t="s">
        <v>9424</v>
      </c>
    </row>
    <row r="4910" s="12" customFormat="1" ht="42" customHeight="1" spans="1:10">
      <c r="A4910" s="18"/>
      <c r="B4910" s="18"/>
      <c r="C4910" s="18" t="s">
        <v>2052</v>
      </c>
      <c r="D4910" s="18" t="s">
        <v>2084</v>
      </c>
      <c r="E4910" s="18" t="s">
        <v>9425</v>
      </c>
      <c r="F4910" s="18" t="s">
        <v>2055</v>
      </c>
      <c r="G4910" s="18" t="s">
        <v>9426</v>
      </c>
      <c r="H4910" s="18" t="s">
        <v>2064</v>
      </c>
      <c r="I4910" s="18" t="s">
        <v>2065</v>
      </c>
      <c r="J4910" s="18" t="s">
        <v>9427</v>
      </c>
    </row>
    <row r="4911" s="12" customFormat="1" ht="42" customHeight="1" spans="1:10">
      <c r="A4911" s="18"/>
      <c r="B4911" s="18"/>
      <c r="C4911" s="18" t="s">
        <v>2052</v>
      </c>
      <c r="D4911" s="18" t="s">
        <v>2088</v>
      </c>
      <c r="E4911" s="18" t="s">
        <v>2293</v>
      </c>
      <c r="F4911" s="18" t="s">
        <v>2055</v>
      </c>
      <c r="G4911" s="18" t="s">
        <v>9428</v>
      </c>
      <c r="H4911" s="18" t="s">
        <v>2064</v>
      </c>
      <c r="I4911" s="18" t="s">
        <v>2065</v>
      </c>
      <c r="J4911" s="18" t="s">
        <v>9429</v>
      </c>
    </row>
    <row r="4912" s="12" customFormat="1" ht="42" customHeight="1" spans="1:10">
      <c r="A4912" s="18"/>
      <c r="B4912" s="18"/>
      <c r="C4912" s="18" t="s">
        <v>2060</v>
      </c>
      <c r="D4912" s="18" t="s">
        <v>2061</v>
      </c>
      <c r="E4912" s="18" t="s">
        <v>9430</v>
      </c>
      <c r="F4912" s="18" t="s">
        <v>2055</v>
      </c>
      <c r="G4912" s="18" t="s">
        <v>2092</v>
      </c>
      <c r="H4912" s="18" t="s">
        <v>2064</v>
      </c>
      <c r="I4912" s="18" t="s">
        <v>2065</v>
      </c>
      <c r="J4912" s="18" t="s">
        <v>9431</v>
      </c>
    </row>
    <row r="4913" s="12" customFormat="1" ht="42" customHeight="1" spans="1:10">
      <c r="A4913" s="18"/>
      <c r="B4913" s="18"/>
      <c r="C4913" s="18" t="s">
        <v>2067</v>
      </c>
      <c r="D4913" s="18" t="s">
        <v>2068</v>
      </c>
      <c r="E4913" s="18" t="s">
        <v>2074</v>
      </c>
      <c r="F4913" s="18" t="s">
        <v>2070</v>
      </c>
      <c r="G4913" s="18" t="s">
        <v>2071</v>
      </c>
      <c r="H4913" s="18" t="s">
        <v>2072</v>
      </c>
      <c r="I4913" s="18" t="s">
        <v>2058</v>
      </c>
      <c r="J4913" s="18" t="s">
        <v>5597</v>
      </c>
    </row>
    <row r="4914" s="12" customFormat="1" ht="42" customHeight="1" spans="1:10">
      <c r="A4914" s="18" t="s">
        <v>9432</v>
      </c>
      <c r="B4914" s="18" t="s">
        <v>9433</v>
      </c>
      <c r="C4914" s="18" t="s">
        <v>2052</v>
      </c>
      <c r="D4914" s="18" t="s">
        <v>2053</v>
      </c>
      <c r="E4914" s="18" t="s">
        <v>9434</v>
      </c>
      <c r="F4914" s="18" t="s">
        <v>2055</v>
      </c>
      <c r="G4914" s="18" t="s">
        <v>2128</v>
      </c>
      <c r="H4914" s="18" t="s">
        <v>2082</v>
      </c>
      <c r="I4914" s="18" t="s">
        <v>2058</v>
      </c>
      <c r="J4914" s="18" t="s">
        <v>9434</v>
      </c>
    </row>
    <row r="4915" s="12" customFormat="1" ht="42" customHeight="1" spans="1:10">
      <c r="A4915" s="18"/>
      <c r="B4915" s="18"/>
      <c r="C4915" s="18" t="s">
        <v>2052</v>
      </c>
      <c r="D4915" s="18" t="s">
        <v>2084</v>
      </c>
      <c r="E4915" s="18" t="s">
        <v>9435</v>
      </c>
      <c r="F4915" s="18" t="s">
        <v>2055</v>
      </c>
      <c r="G4915" s="18" t="s">
        <v>3042</v>
      </c>
      <c r="H4915" s="18" t="s">
        <v>2072</v>
      </c>
      <c r="I4915" s="18" t="s">
        <v>2058</v>
      </c>
      <c r="J4915" s="18" t="s">
        <v>9435</v>
      </c>
    </row>
    <row r="4916" s="12" customFormat="1" ht="42" customHeight="1" spans="1:10">
      <c r="A4916" s="18"/>
      <c r="B4916" s="18"/>
      <c r="C4916" s="18" t="s">
        <v>2052</v>
      </c>
      <c r="D4916" s="18" t="s">
        <v>2088</v>
      </c>
      <c r="E4916" s="18" t="s">
        <v>2293</v>
      </c>
      <c r="F4916" s="18" t="s">
        <v>2055</v>
      </c>
      <c r="G4916" s="18" t="s">
        <v>9428</v>
      </c>
      <c r="H4916" s="18" t="s">
        <v>2064</v>
      </c>
      <c r="I4916" s="18" t="s">
        <v>2065</v>
      </c>
      <c r="J4916" s="18" t="s">
        <v>2293</v>
      </c>
    </row>
    <row r="4917" s="12" customFormat="1" ht="42" customHeight="1" spans="1:10">
      <c r="A4917" s="18"/>
      <c r="B4917" s="18"/>
      <c r="C4917" s="18" t="s">
        <v>2060</v>
      </c>
      <c r="D4917" s="18" t="s">
        <v>2193</v>
      </c>
      <c r="E4917" s="18" t="s">
        <v>9436</v>
      </c>
      <c r="F4917" s="18" t="s">
        <v>2055</v>
      </c>
      <c r="G4917" s="18" t="s">
        <v>5726</v>
      </c>
      <c r="H4917" s="18" t="s">
        <v>2064</v>
      </c>
      <c r="I4917" s="18" t="s">
        <v>2065</v>
      </c>
      <c r="J4917" s="18" t="s">
        <v>9437</v>
      </c>
    </row>
    <row r="4918" s="12" customFormat="1" ht="42" customHeight="1" spans="1:10">
      <c r="A4918" s="18"/>
      <c r="B4918" s="18"/>
      <c r="C4918" s="18" t="s">
        <v>2067</v>
      </c>
      <c r="D4918" s="18" t="s">
        <v>2068</v>
      </c>
      <c r="E4918" s="18" t="s">
        <v>9438</v>
      </c>
      <c r="F4918" s="18" t="s">
        <v>2070</v>
      </c>
      <c r="G4918" s="18" t="s">
        <v>2071</v>
      </c>
      <c r="H4918" s="18" t="s">
        <v>2072</v>
      </c>
      <c r="I4918" s="18" t="s">
        <v>2058</v>
      </c>
      <c r="J4918" s="18" t="s">
        <v>2202</v>
      </c>
    </row>
    <row r="4919" s="12" customFormat="1" ht="42" customHeight="1" spans="1:10">
      <c r="A4919" s="18" t="s">
        <v>2226</v>
      </c>
      <c r="B4919" s="18" t="s">
        <v>9439</v>
      </c>
      <c r="C4919" s="18" t="s">
        <v>2052</v>
      </c>
      <c r="D4919" s="18" t="s">
        <v>2084</v>
      </c>
      <c r="E4919" s="18" t="s">
        <v>9440</v>
      </c>
      <c r="F4919" s="18" t="s">
        <v>2070</v>
      </c>
      <c r="G4919" s="18" t="s">
        <v>2799</v>
      </c>
      <c r="H4919" s="18" t="s">
        <v>2057</v>
      </c>
      <c r="I4919" s="18" t="s">
        <v>2058</v>
      </c>
      <c r="J4919" s="18" t="s">
        <v>9441</v>
      </c>
    </row>
    <row r="4920" s="12" customFormat="1" ht="42" customHeight="1" spans="1:10">
      <c r="A4920" s="18"/>
      <c r="B4920" s="18"/>
      <c r="C4920" s="18" t="s">
        <v>2060</v>
      </c>
      <c r="D4920" s="18" t="s">
        <v>3043</v>
      </c>
      <c r="E4920" s="18" t="s">
        <v>9442</v>
      </c>
      <c r="F4920" s="18" t="s">
        <v>2055</v>
      </c>
      <c r="G4920" s="18" t="s">
        <v>2079</v>
      </c>
      <c r="H4920" s="18" t="s">
        <v>2108</v>
      </c>
      <c r="I4920" s="18" t="s">
        <v>2058</v>
      </c>
      <c r="J4920" s="18" t="s">
        <v>9443</v>
      </c>
    </row>
    <row r="4921" s="12" customFormat="1" ht="42" customHeight="1" spans="1:10">
      <c r="A4921" s="18"/>
      <c r="B4921" s="18"/>
      <c r="C4921" s="18" t="s">
        <v>2067</v>
      </c>
      <c r="D4921" s="18" t="s">
        <v>2068</v>
      </c>
      <c r="E4921" s="18" t="s">
        <v>4997</v>
      </c>
      <c r="F4921" s="18" t="s">
        <v>2070</v>
      </c>
      <c r="G4921" s="18" t="s">
        <v>2071</v>
      </c>
      <c r="H4921" s="18" t="s">
        <v>2072</v>
      </c>
      <c r="I4921" s="18" t="s">
        <v>2065</v>
      </c>
      <c r="J4921" s="18" t="s">
        <v>4997</v>
      </c>
    </row>
    <row r="4922" s="12" customFormat="1" ht="42" customHeight="1" spans="1:10">
      <c r="A4922" s="18" t="s">
        <v>9444</v>
      </c>
      <c r="B4922" s="18" t="s">
        <v>9445</v>
      </c>
      <c r="C4922" s="18" t="s">
        <v>2052</v>
      </c>
      <c r="D4922" s="18" t="s">
        <v>2053</v>
      </c>
      <c r="E4922" s="18" t="s">
        <v>9446</v>
      </c>
      <c r="F4922" s="18" t="s">
        <v>2070</v>
      </c>
      <c r="G4922" s="18" t="s">
        <v>2128</v>
      </c>
      <c r="H4922" s="18" t="s">
        <v>2100</v>
      </c>
      <c r="I4922" s="18" t="s">
        <v>2058</v>
      </c>
      <c r="J4922" s="18" t="s">
        <v>9447</v>
      </c>
    </row>
    <row r="4923" s="12" customFormat="1" ht="42" customHeight="1" spans="1:10">
      <c r="A4923" s="18"/>
      <c r="B4923" s="18"/>
      <c r="C4923" s="18" t="s">
        <v>2052</v>
      </c>
      <c r="D4923" s="18" t="s">
        <v>2053</v>
      </c>
      <c r="E4923" s="18" t="s">
        <v>9448</v>
      </c>
      <c r="F4923" s="18" t="s">
        <v>2070</v>
      </c>
      <c r="G4923" s="18" t="s">
        <v>2135</v>
      </c>
      <c r="H4923" s="18" t="s">
        <v>2082</v>
      </c>
      <c r="I4923" s="18" t="s">
        <v>2058</v>
      </c>
      <c r="J4923" s="18" t="s">
        <v>9449</v>
      </c>
    </row>
    <row r="4924" s="12" customFormat="1" ht="42" customHeight="1" spans="1:10">
      <c r="A4924" s="18"/>
      <c r="B4924" s="18"/>
      <c r="C4924" s="18" t="s">
        <v>2052</v>
      </c>
      <c r="D4924" s="18" t="s">
        <v>2084</v>
      </c>
      <c r="E4924" s="18" t="s">
        <v>9450</v>
      </c>
      <c r="F4924" s="18" t="s">
        <v>2055</v>
      </c>
      <c r="G4924" s="18" t="s">
        <v>2086</v>
      </c>
      <c r="H4924" s="18" t="s">
        <v>2072</v>
      </c>
      <c r="I4924" s="18" t="s">
        <v>2058</v>
      </c>
      <c r="J4924" s="18" t="s">
        <v>9451</v>
      </c>
    </row>
    <row r="4925" s="12" customFormat="1" ht="42" customHeight="1" spans="1:10">
      <c r="A4925" s="18"/>
      <c r="B4925" s="18"/>
      <c r="C4925" s="18" t="s">
        <v>2052</v>
      </c>
      <c r="D4925" s="18" t="s">
        <v>2084</v>
      </c>
      <c r="E4925" s="18" t="s">
        <v>9452</v>
      </c>
      <c r="F4925" s="18" t="s">
        <v>2055</v>
      </c>
      <c r="G4925" s="18" t="s">
        <v>3042</v>
      </c>
      <c r="H4925" s="18" t="s">
        <v>2072</v>
      </c>
      <c r="I4925" s="18" t="s">
        <v>2058</v>
      </c>
      <c r="J4925" s="18" t="s">
        <v>9453</v>
      </c>
    </row>
    <row r="4926" s="12" customFormat="1" ht="42" customHeight="1" spans="1:10">
      <c r="A4926" s="18"/>
      <c r="B4926" s="18"/>
      <c r="C4926" s="18" t="s">
        <v>2052</v>
      </c>
      <c r="D4926" s="18" t="s">
        <v>2088</v>
      </c>
      <c r="E4926" s="18" t="s">
        <v>2293</v>
      </c>
      <c r="F4926" s="18" t="s">
        <v>2055</v>
      </c>
      <c r="G4926" s="18" t="s">
        <v>9428</v>
      </c>
      <c r="H4926" s="18" t="s">
        <v>2064</v>
      </c>
      <c r="I4926" s="18" t="s">
        <v>2065</v>
      </c>
      <c r="J4926" s="18" t="s">
        <v>9454</v>
      </c>
    </row>
    <row r="4927" s="12" customFormat="1" ht="42" customHeight="1" spans="1:10">
      <c r="A4927" s="18"/>
      <c r="B4927" s="18"/>
      <c r="C4927" s="18" t="s">
        <v>2060</v>
      </c>
      <c r="D4927" s="18" t="s">
        <v>2061</v>
      </c>
      <c r="E4927" s="18" t="s">
        <v>9455</v>
      </c>
      <c r="F4927" s="18" t="s">
        <v>2055</v>
      </c>
      <c r="G4927" s="18" t="s">
        <v>2092</v>
      </c>
      <c r="H4927" s="18" t="s">
        <v>2064</v>
      </c>
      <c r="I4927" s="18" t="s">
        <v>2065</v>
      </c>
      <c r="J4927" s="18" t="s">
        <v>9456</v>
      </c>
    </row>
    <row r="4928" s="12" customFormat="1" ht="42" customHeight="1" spans="1:10">
      <c r="A4928" s="18"/>
      <c r="B4928" s="18"/>
      <c r="C4928" s="18" t="s">
        <v>2060</v>
      </c>
      <c r="D4928" s="18" t="s">
        <v>2061</v>
      </c>
      <c r="E4928" s="18" t="s">
        <v>9457</v>
      </c>
      <c r="F4928" s="18" t="s">
        <v>2055</v>
      </c>
      <c r="G4928" s="18" t="s">
        <v>2092</v>
      </c>
      <c r="H4928" s="18" t="s">
        <v>2064</v>
      </c>
      <c r="I4928" s="18" t="s">
        <v>2065</v>
      </c>
      <c r="J4928" s="18" t="s">
        <v>9458</v>
      </c>
    </row>
    <row r="4929" s="12" customFormat="1" ht="42" customHeight="1" spans="1:10">
      <c r="A4929" s="18"/>
      <c r="B4929" s="18"/>
      <c r="C4929" s="18" t="s">
        <v>2067</v>
      </c>
      <c r="D4929" s="18" t="s">
        <v>2068</v>
      </c>
      <c r="E4929" s="18" t="s">
        <v>9459</v>
      </c>
      <c r="F4929" s="18" t="s">
        <v>2070</v>
      </c>
      <c r="G4929" s="18" t="s">
        <v>2071</v>
      </c>
      <c r="H4929" s="18" t="s">
        <v>2072</v>
      </c>
      <c r="I4929" s="18" t="s">
        <v>2058</v>
      </c>
      <c r="J4929" s="18" t="s">
        <v>2068</v>
      </c>
    </row>
    <row r="4930" s="12" customFormat="1" ht="42" customHeight="1" spans="1:10">
      <c r="A4930" s="18" t="s">
        <v>2276</v>
      </c>
      <c r="B4930" s="18" t="s">
        <v>9460</v>
      </c>
      <c r="C4930" s="18" t="s">
        <v>2052</v>
      </c>
      <c r="D4930" s="18" t="s">
        <v>2084</v>
      </c>
      <c r="E4930" s="18" t="s">
        <v>9461</v>
      </c>
      <c r="F4930" s="18" t="s">
        <v>2070</v>
      </c>
      <c r="G4930" s="18" t="s">
        <v>9462</v>
      </c>
      <c r="H4930" s="18" t="s">
        <v>2057</v>
      </c>
      <c r="I4930" s="18" t="s">
        <v>2058</v>
      </c>
      <c r="J4930" s="18" t="s">
        <v>9463</v>
      </c>
    </row>
    <row r="4931" s="12" customFormat="1" ht="42" customHeight="1" spans="1:10">
      <c r="A4931" s="18"/>
      <c r="B4931" s="18"/>
      <c r="C4931" s="18" t="s">
        <v>2060</v>
      </c>
      <c r="D4931" s="18" t="s">
        <v>2061</v>
      </c>
      <c r="E4931" s="18" t="s">
        <v>9464</v>
      </c>
      <c r="F4931" s="18" t="s">
        <v>2055</v>
      </c>
      <c r="G4931" s="18" t="s">
        <v>2079</v>
      </c>
      <c r="H4931" s="18" t="s">
        <v>2108</v>
      </c>
      <c r="I4931" s="18" t="s">
        <v>2065</v>
      </c>
      <c r="J4931" s="18" t="s">
        <v>9465</v>
      </c>
    </row>
    <row r="4932" s="12" customFormat="1" ht="42" customHeight="1" spans="1:10">
      <c r="A4932" s="18"/>
      <c r="B4932" s="18"/>
      <c r="C4932" s="18" t="s">
        <v>2067</v>
      </c>
      <c r="D4932" s="18" t="s">
        <v>2068</v>
      </c>
      <c r="E4932" s="18" t="s">
        <v>2116</v>
      </c>
      <c r="F4932" s="18" t="s">
        <v>2055</v>
      </c>
      <c r="G4932" s="18" t="s">
        <v>2071</v>
      </c>
      <c r="H4932" s="18" t="s">
        <v>2072</v>
      </c>
      <c r="I4932" s="18" t="s">
        <v>2065</v>
      </c>
      <c r="J4932" s="18" t="s">
        <v>9466</v>
      </c>
    </row>
    <row r="4933" s="12" customFormat="1" ht="42" customHeight="1" spans="1:10">
      <c r="A4933" s="18" t="s">
        <v>8720</v>
      </c>
      <c r="B4933" s="18" t="s">
        <v>3934</v>
      </c>
      <c r="C4933" s="18" t="s">
        <v>2052</v>
      </c>
      <c r="D4933" s="18" t="s">
        <v>2053</v>
      </c>
      <c r="E4933" s="18" t="s">
        <v>5685</v>
      </c>
      <c r="F4933" s="18" t="s">
        <v>2055</v>
      </c>
      <c r="G4933" s="18" t="s">
        <v>9467</v>
      </c>
      <c r="H4933" s="18" t="s">
        <v>2108</v>
      </c>
      <c r="I4933" s="18" t="s">
        <v>2058</v>
      </c>
      <c r="J4933" s="18" t="s">
        <v>9468</v>
      </c>
    </row>
    <row r="4934" s="12" customFormat="1" ht="42" customHeight="1" spans="1:10">
      <c r="A4934" s="18"/>
      <c r="B4934" s="18"/>
      <c r="C4934" s="18" t="s">
        <v>2060</v>
      </c>
      <c r="D4934" s="18" t="s">
        <v>2061</v>
      </c>
      <c r="E4934" s="18" t="s">
        <v>2062</v>
      </c>
      <c r="F4934" s="18" t="s">
        <v>2055</v>
      </c>
      <c r="G4934" s="18" t="s">
        <v>4948</v>
      </c>
      <c r="H4934" s="18" t="s">
        <v>2108</v>
      </c>
      <c r="I4934" s="18" t="s">
        <v>2065</v>
      </c>
      <c r="J4934" s="18" t="s">
        <v>9469</v>
      </c>
    </row>
    <row r="4935" s="12" customFormat="1" ht="42" customHeight="1" spans="1:10">
      <c r="A4935" s="18"/>
      <c r="B4935" s="18"/>
      <c r="C4935" s="18" t="s">
        <v>2067</v>
      </c>
      <c r="D4935" s="18" t="s">
        <v>2068</v>
      </c>
      <c r="E4935" s="18" t="s">
        <v>2069</v>
      </c>
      <c r="F4935" s="18" t="s">
        <v>2070</v>
      </c>
      <c r="G4935" s="18" t="s">
        <v>2071</v>
      </c>
      <c r="H4935" s="18" t="s">
        <v>2072</v>
      </c>
      <c r="I4935" s="18" t="s">
        <v>2065</v>
      </c>
      <c r="J4935" s="18" t="s">
        <v>9469</v>
      </c>
    </row>
    <row r="4936" s="12" customFormat="1" ht="42" customHeight="1" spans="1:10">
      <c r="A4936" s="18" t="s">
        <v>9470</v>
      </c>
      <c r="B4936" s="18" t="s">
        <v>9471</v>
      </c>
      <c r="C4936" s="18" t="s">
        <v>2052</v>
      </c>
      <c r="D4936" s="18" t="s">
        <v>2084</v>
      </c>
      <c r="E4936" s="18" t="s">
        <v>9472</v>
      </c>
      <c r="F4936" s="18" t="s">
        <v>2055</v>
      </c>
      <c r="G4936" s="18" t="s">
        <v>2086</v>
      </c>
      <c r="H4936" s="18" t="s">
        <v>2072</v>
      </c>
      <c r="I4936" s="18" t="s">
        <v>2065</v>
      </c>
      <c r="J4936" s="18" t="s">
        <v>9473</v>
      </c>
    </row>
    <row r="4937" s="12" customFormat="1" ht="42" customHeight="1" spans="1:10">
      <c r="A4937" s="18"/>
      <c r="B4937" s="18"/>
      <c r="C4937" s="18" t="s">
        <v>2060</v>
      </c>
      <c r="D4937" s="18" t="s">
        <v>2061</v>
      </c>
      <c r="E4937" s="18" t="s">
        <v>9474</v>
      </c>
      <c r="F4937" s="18" t="s">
        <v>2055</v>
      </c>
      <c r="G4937" s="18" t="s">
        <v>2086</v>
      </c>
      <c r="H4937" s="18" t="s">
        <v>2072</v>
      </c>
      <c r="I4937" s="18" t="s">
        <v>2065</v>
      </c>
      <c r="J4937" s="18" t="s">
        <v>9474</v>
      </c>
    </row>
    <row r="4938" s="12" customFormat="1" ht="42" customHeight="1" spans="1:10">
      <c r="A4938" s="18"/>
      <c r="B4938" s="18"/>
      <c r="C4938" s="18" t="s">
        <v>2067</v>
      </c>
      <c r="D4938" s="18" t="s">
        <v>2068</v>
      </c>
      <c r="E4938" s="18" t="s">
        <v>9475</v>
      </c>
      <c r="F4938" s="18" t="s">
        <v>2070</v>
      </c>
      <c r="G4938" s="18" t="s">
        <v>3042</v>
      </c>
      <c r="H4938" s="18" t="s">
        <v>2072</v>
      </c>
      <c r="I4938" s="18" t="s">
        <v>2065</v>
      </c>
      <c r="J4938" s="18" t="s">
        <v>9476</v>
      </c>
    </row>
    <row r="4939" s="12" customFormat="1" ht="42" customHeight="1" spans="1:10">
      <c r="A4939" s="19" t="s">
        <v>9477</v>
      </c>
      <c r="B4939" s="20"/>
      <c r="C4939" s="20"/>
      <c r="D4939" s="20"/>
      <c r="E4939" s="20"/>
      <c r="F4939" s="20"/>
      <c r="G4939" s="20"/>
      <c r="H4939" s="20"/>
      <c r="I4939" s="20"/>
      <c r="J4939" s="20"/>
    </row>
    <row r="4940" s="12" customFormat="1" ht="42" customHeight="1" spans="1:10">
      <c r="A4940" s="18" t="s">
        <v>9478</v>
      </c>
      <c r="B4940" s="18" t="s">
        <v>9479</v>
      </c>
      <c r="C4940" s="18" t="s">
        <v>2052</v>
      </c>
      <c r="D4940" s="18" t="s">
        <v>2053</v>
      </c>
      <c r="E4940" s="18" t="s">
        <v>5180</v>
      </c>
      <c r="F4940" s="18" t="s">
        <v>2055</v>
      </c>
      <c r="G4940" s="18" t="s">
        <v>9480</v>
      </c>
      <c r="H4940" s="18" t="s">
        <v>2833</v>
      </c>
      <c r="I4940" s="18" t="s">
        <v>2058</v>
      </c>
      <c r="J4940" s="18" t="s">
        <v>6157</v>
      </c>
    </row>
    <row r="4941" s="12" customFormat="1" ht="42" customHeight="1" spans="1:10">
      <c r="A4941" s="18"/>
      <c r="B4941" s="18"/>
      <c r="C4941" s="18" t="s">
        <v>2052</v>
      </c>
      <c r="D4941" s="18" t="s">
        <v>2084</v>
      </c>
      <c r="E4941" s="18" t="s">
        <v>5182</v>
      </c>
      <c r="F4941" s="18" t="s">
        <v>2070</v>
      </c>
      <c r="G4941" s="18" t="s">
        <v>2071</v>
      </c>
      <c r="H4941" s="18" t="s">
        <v>2072</v>
      </c>
      <c r="I4941" s="18" t="s">
        <v>2058</v>
      </c>
      <c r="J4941" s="18" t="s">
        <v>5183</v>
      </c>
    </row>
    <row r="4942" s="12" customFormat="1" ht="42" customHeight="1" spans="1:10">
      <c r="A4942" s="18"/>
      <c r="B4942" s="18"/>
      <c r="C4942" s="18" t="s">
        <v>2052</v>
      </c>
      <c r="D4942" s="18" t="s">
        <v>2088</v>
      </c>
      <c r="E4942" s="18" t="s">
        <v>8638</v>
      </c>
      <c r="F4942" s="18" t="s">
        <v>2055</v>
      </c>
      <c r="G4942" s="18" t="s">
        <v>4025</v>
      </c>
      <c r="H4942" s="18" t="s">
        <v>2108</v>
      </c>
      <c r="I4942" s="18" t="s">
        <v>2058</v>
      </c>
      <c r="J4942" s="18" t="s">
        <v>9481</v>
      </c>
    </row>
    <row r="4943" s="12" customFormat="1" ht="42" customHeight="1" spans="1:10">
      <c r="A4943" s="18"/>
      <c r="B4943" s="18"/>
      <c r="C4943" s="18" t="s">
        <v>2060</v>
      </c>
      <c r="D4943" s="18" t="s">
        <v>3043</v>
      </c>
      <c r="E4943" s="18" t="s">
        <v>2062</v>
      </c>
      <c r="F4943" s="18" t="s">
        <v>2055</v>
      </c>
      <c r="G4943" s="18" t="s">
        <v>2063</v>
      </c>
      <c r="H4943" s="18" t="s">
        <v>2064</v>
      </c>
      <c r="I4943" s="18" t="s">
        <v>2065</v>
      </c>
      <c r="J4943" s="18" t="s">
        <v>4826</v>
      </c>
    </row>
    <row r="4944" s="12" customFormat="1" ht="42" customHeight="1" spans="1:10">
      <c r="A4944" s="18"/>
      <c r="B4944" s="18"/>
      <c r="C4944" s="18" t="s">
        <v>2067</v>
      </c>
      <c r="D4944" s="18" t="s">
        <v>2068</v>
      </c>
      <c r="E4944" s="18" t="s">
        <v>2074</v>
      </c>
      <c r="F4944" s="18" t="s">
        <v>2070</v>
      </c>
      <c r="G4944" s="18" t="s">
        <v>2071</v>
      </c>
      <c r="H4944" s="18" t="s">
        <v>2072</v>
      </c>
      <c r="I4944" s="18" t="s">
        <v>2058</v>
      </c>
      <c r="J4944" s="18" t="s">
        <v>2075</v>
      </c>
    </row>
    <row r="4945" s="12" customFormat="1" ht="42" customHeight="1" spans="1:10">
      <c r="A4945" s="18"/>
      <c r="B4945" s="18"/>
      <c r="C4945" s="18" t="s">
        <v>2067</v>
      </c>
      <c r="D4945" s="18" t="s">
        <v>2068</v>
      </c>
      <c r="E4945" s="18" t="s">
        <v>2069</v>
      </c>
      <c r="F4945" s="18" t="s">
        <v>2055</v>
      </c>
      <c r="G4945" s="18" t="s">
        <v>2071</v>
      </c>
      <c r="H4945" s="18" t="s">
        <v>2072</v>
      </c>
      <c r="I4945" s="18" t="s">
        <v>2058</v>
      </c>
      <c r="J4945" s="18" t="s">
        <v>4827</v>
      </c>
    </row>
    <row r="4946" s="12" customFormat="1" ht="42" customHeight="1" spans="1:10">
      <c r="A4946" s="18" t="s">
        <v>9482</v>
      </c>
      <c r="B4946" s="18" t="s">
        <v>9483</v>
      </c>
      <c r="C4946" s="18" t="s">
        <v>2052</v>
      </c>
      <c r="D4946" s="18" t="s">
        <v>2053</v>
      </c>
      <c r="E4946" s="18" t="s">
        <v>9484</v>
      </c>
      <c r="F4946" s="18" t="s">
        <v>2070</v>
      </c>
      <c r="G4946" s="18" t="s">
        <v>9485</v>
      </c>
      <c r="H4946" s="18" t="s">
        <v>3200</v>
      </c>
      <c r="I4946" s="18" t="s">
        <v>2058</v>
      </c>
      <c r="J4946" s="18" t="s">
        <v>9486</v>
      </c>
    </row>
    <row r="4947" s="12" customFormat="1" ht="42" customHeight="1" spans="1:10">
      <c r="A4947" s="18"/>
      <c r="B4947" s="18"/>
      <c r="C4947" s="18" t="s">
        <v>2052</v>
      </c>
      <c r="D4947" s="18" t="s">
        <v>2053</v>
      </c>
      <c r="E4947" s="18" t="s">
        <v>9487</v>
      </c>
      <c r="F4947" s="18" t="s">
        <v>2070</v>
      </c>
      <c r="G4947" s="18" t="s">
        <v>2165</v>
      </c>
      <c r="H4947" s="18" t="s">
        <v>2302</v>
      </c>
      <c r="I4947" s="18" t="s">
        <v>2058</v>
      </c>
      <c r="J4947" s="18" t="s">
        <v>9488</v>
      </c>
    </row>
    <row r="4948" s="12" customFormat="1" ht="42" customHeight="1" spans="1:10">
      <c r="A4948" s="18"/>
      <c r="B4948" s="18"/>
      <c r="C4948" s="18" t="s">
        <v>2052</v>
      </c>
      <c r="D4948" s="18" t="s">
        <v>2053</v>
      </c>
      <c r="E4948" s="18" t="s">
        <v>9489</v>
      </c>
      <c r="F4948" s="18" t="s">
        <v>2070</v>
      </c>
      <c r="G4948" s="18" t="s">
        <v>7679</v>
      </c>
      <c r="H4948" s="18" t="s">
        <v>2550</v>
      </c>
      <c r="I4948" s="18" t="s">
        <v>2058</v>
      </c>
      <c r="J4948" s="18" t="s">
        <v>9490</v>
      </c>
    </row>
    <row r="4949" s="12" customFormat="1" ht="42" customHeight="1" spans="1:10">
      <c r="A4949" s="18"/>
      <c r="B4949" s="18"/>
      <c r="C4949" s="18" t="s">
        <v>2052</v>
      </c>
      <c r="D4949" s="18" t="s">
        <v>2053</v>
      </c>
      <c r="E4949" s="18" t="s">
        <v>9491</v>
      </c>
      <c r="F4949" s="18" t="s">
        <v>2070</v>
      </c>
      <c r="G4949" s="18" t="s">
        <v>5199</v>
      </c>
      <c r="H4949" s="18" t="s">
        <v>2222</v>
      </c>
      <c r="I4949" s="18" t="s">
        <v>2058</v>
      </c>
      <c r="J4949" s="18" t="s">
        <v>9492</v>
      </c>
    </row>
    <row r="4950" s="12" customFormat="1" ht="42" customHeight="1" spans="1:10">
      <c r="A4950" s="18"/>
      <c r="B4950" s="18"/>
      <c r="C4950" s="18" t="s">
        <v>2052</v>
      </c>
      <c r="D4950" s="18" t="s">
        <v>2053</v>
      </c>
      <c r="E4950" s="18" t="s">
        <v>9493</v>
      </c>
      <c r="F4950" s="18" t="s">
        <v>2070</v>
      </c>
      <c r="G4950" s="18" t="s">
        <v>2609</v>
      </c>
      <c r="H4950" s="18" t="s">
        <v>2082</v>
      </c>
      <c r="I4950" s="18" t="s">
        <v>2058</v>
      </c>
      <c r="J4950" s="18" t="s">
        <v>9494</v>
      </c>
    </row>
    <row r="4951" s="12" customFormat="1" ht="42" customHeight="1" spans="1:10">
      <c r="A4951" s="18"/>
      <c r="B4951" s="18"/>
      <c r="C4951" s="18" t="s">
        <v>2052</v>
      </c>
      <c r="D4951" s="18" t="s">
        <v>2053</v>
      </c>
      <c r="E4951" s="18" t="s">
        <v>9495</v>
      </c>
      <c r="F4951" s="18" t="s">
        <v>2070</v>
      </c>
      <c r="G4951" s="18" t="s">
        <v>2609</v>
      </c>
      <c r="H4951" s="18" t="s">
        <v>2082</v>
      </c>
      <c r="I4951" s="18" t="s">
        <v>2058</v>
      </c>
      <c r="J4951" s="18" t="s">
        <v>9496</v>
      </c>
    </row>
    <row r="4952" s="12" customFormat="1" ht="42" customHeight="1" spans="1:10">
      <c r="A4952" s="18"/>
      <c r="B4952" s="18"/>
      <c r="C4952" s="18" t="s">
        <v>2052</v>
      </c>
      <c r="D4952" s="18" t="s">
        <v>2053</v>
      </c>
      <c r="E4952" s="18" t="s">
        <v>9497</v>
      </c>
      <c r="F4952" s="18" t="s">
        <v>2070</v>
      </c>
      <c r="G4952" s="18" t="s">
        <v>4103</v>
      </c>
      <c r="H4952" s="18" t="s">
        <v>2057</v>
      </c>
      <c r="I4952" s="18" t="s">
        <v>2058</v>
      </c>
      <c r="J4952" s="18" t="s">
        <v>9498</v>
      </c>
    </row>
    <row r="4953" s="12" customFormat="1" ht="42" customHeight="1" spans="1:10">
      <c r="A4953" s="18"/>
      <c r="B4953" s="18"/>
      <c r="C4953" s="18" t="s">
        <v>2052</v>
      </c>
      <c r="D4953" s="18" t="s">
        <v>2053</v>
      </c>
      <c r="E4953" s="18" t="s">
        <v>9499</v>
      </c>
      <c r="F4953" s="18" t="s">
        <v>2055</v>
      </c>
      <c r="G4953" s="18" t="s">
        <v>2403</v>
      </c>
      <c r="H4953" s="18" t="s">
        <v>3529</v>
      </c>
      <c r="I4953" s="18" t="s">
        <v>2058</v>
      </c>
      <c r="J4953" s="18" t="s">
        <v>9500</v>
      </c>
    </row>
    <row r="4954" s="12" customFormat="1" ht="42" customHeight="1" spans="1:10">
      <c r="A4954" s="18"/>
      <c r="B4954" s="18"/>
      <c r="C4954" s="18" t="s">
        <v>2052</v>
      </c>
      <c r="D4954" s="18" t="s">
        <v>2053</v>
      </c>
      <c r="E4954" s="18" t="s">
        <v>9501</v>
      </c>
      <c r="F4954" s="18" t="s">
        <v>2055</v>
      </c>
      <c r="G4954" s="18" t="s">
        <v>3128</v>
      </c>
      <c r="H4954" s="18" t="s">
        <v>3437</v>
      </c>
      <c r="I4954" s="18" t="s">
        <v>2058</v>
      </c>
      <c r="J4954" s="18" t="s">
        <v>9502</v>
      </c>
    </row>
    <row r="4955" s="12" customFormat="1" ht="42" customHeight="1" spans="1:10">
      <c r="A4955" s="18"/>
      <c r="B4955" s="18"/>
      <c r="C4955" s="18" t="s">
        <v>2052</v>
      </c>
      <c r="D4955" s="18" t="s">
        <v>2084</v>
      </c>
      <c r="E4955" s="18" t="s">
        <v>9503</v>
      </c>
      <c r="F4955" s="18" t="s">
        <v>2070</v>
      </c>
      <c r="G4955" s="18" t="s">
        <v>2086</v>
      </c>
      <c r="H4955" s="18" t="s">
        <v>2072</v>
      </c>
      <c r="I4955" s="18" t="s">
        <v>2058</v>
      </c>
      <c r="J4955" s="18" t="s">
        <v>9504</v>
      </c>
    </row>
    <row r="4956" s="12" customFormat="1" ht="42" customHeight="1" spans="1:10">
      <c r="A4956" s="18"/>
      <c r="B4956" s="18"/>
      <c r="C4956" s="18" t="s">
        <v>2052</v>
      </c>
      <c r="D4956" s="18" t="s">
        <v>2084</v>
      </c>
      <c r="E4956" s="18" t="s">
        <v>9505</v>
      </c>
      <c r="F4956" s="18" t="s">
        <v>2070</v>
      </c>
      <c r="G4956" s="18" t="s">
        <v>2103</v>
      </c>
      <c r="H4956" s="18" t="s">
        <v>2072</v>
      </c>
      <c r="I4956" s="18" t="s">
        <v>2058</v>
      </c>
      <c r="J4956" s="18" t="s">
        <v>9506</v>
      </c>
    </row>
    <row r="4957" s="12" customFormat="1" ht="42" customHeight="1" spans="1:10">
      <c r="A4957" s="18"/>
      <c r="B4957" s="18"/>
      <c r="C4957" s="18" t="s">
        <v>2052</v>
      </c>
      <c r="D4957" s="18" t="s">
        <v>2084</v>
      </c>
      <c r="E4957" s="18" t="s">
        <v>9507</v>
      </c>
      <c r="F4957" s="18" t="s">
        <v>2070</v>
      </c>
      <c r="G4957" s="18" t="s">
        <v>2103</v>
      </c>
      <c r="H4957" s="18" t="s">
        <v>2072</v>
      </c>
      <c r="I4957" s="18" t="s">
        <v>2058</v>
      </c>
      <c r="J4957" s="18" t="s">
        <v>9508</v>
      </c>
    </row>
    <row r="4958" s="12" customFormat="1" ht="42" customHeight="1" spans="1:10">
      <c r="A4958" s="18"/>
      <c r="B4958" s="18"/>
      <c r="C4958" s="18" t="s">
        <v>2052</v>
      </c>
      <c r="D4958" s="18" t="s">
        <v>2084</v>
      </c>
      <c r="E4958" s="18" t="s">
        <v>9509</v>
      </c>
      <c r="F4958" s="18" t="s">
        <v>2070</v>
      </c>
      <c r="G4958" s="18" t="s">
        <v>2086</v>
      </c>
      <c r="H4958" s="18" t="s">
        <v>2072</v>
      </c>
      <c r="I4958" s="18" t="s">
        <v>2058</v>
      </c>
      <c r="J4958" s="18" t="s">
        <v>9510</v>
      </c>
    </row>
    <row r="4959" s="12" customFormat="1" ht="42" customHeight="1" spans="1:10">
      <c r="A4959" s="18"/>
      <c r="B4959" s="18"/>
      <c r="C4959" s="18" t="s">
        <v>2052</v>
      </c>
      <c r="D4959" s="18" t="s">
        <v>2084</v>
      </c>
      <c r="E4959" s="18" t="s">
        <v>9511</v>
      </c>
      <c r="F4959" s="18" t="s">
        <v>2070</v>
      </c>
      <c r="G4959" s="18" t="s">
        <v>3097</v>
      </c>
      <c r="H4959" s="18" t="s">
        <v>2072</v>
      </c>
      <c r="I4959" s="18" t="s">
        <v>2058</v>
      </c>
      <c r="J4959" s="18" t="s">
        <v>9512</v>
      </c>
    </row>
    <row r="4960" s="12" customFormat="1" ht="42" customHeight="1" spans="1:10">
      <c r="A4960" s="18"/>
      <c r="B4960" s="18"/>
      <c r="C4960" s="18" t="s">
        <v>2052</v>
      </c>
      <c r="D4960" s="18" t="s">
        <v>2088</v>
      </c>
      <c r="E4960" s="18" t="s">
        <v>4066</v>
      </c>
      <c r="F4960" s="18" t="s">
        <v>2070</v>
      </c>
      <c r="G4960" s="18" t="s">
        <v>3097</v>
      </c>
      <c r="H4960" s="18" t="s">
        <v>2072</v>
      </c>
      <c r="I4960" s="18" t="s">
        <v>2058</v>
      </c>
      <c r="J4960" s="18" t="s">
        <v>3725</v>
      </c>
    </row>
    <row r="4961" s="12" customFormat="1" ht="42" customHeight="1" spans="1:10">
      <c r="A4961" s="18"/>
      <c r="B4961" s="18"/>
      <c r="C4961" s="18" t="s">
        <v>2052</v>
      </c>
      <c r="D4961" s="18" t="s">
        <v>2088</v>
      </c>
      <c r="E4961" s="18" t="s">
        <v>9513</v>
      </c>
      <c r="F4961" s="18" t="s">
        <v>2070</v>
      </c>
      <c r="G4961" s="18" t="s">
        <v>3097</v>
      </c>
      <c r="H4961" s="18" t="s">
        <v>2072</v>
      </c>
      <c r="I4961" s="18" t="s">
        <v>2058</v>
      </c>
      <c r="J4961" s="18" t="s">
        <v>9514</v>
      </c>
    </row>
    <row r="4962" s="12" customFormat="1" ht="42" customHeight="1" spans="1:10">
      <c r="A4962" s="18"/>
      <c r="B4962" s="18"/>
      <c r="C4962" s="18" t="s">
        <v>2060</v>
      </c>
      <c r="D4962" s="18" t="s">
        <v>2061</v>
      </c>
      <c r="E4962" s="18" t="s">
        <v>9515</v>
      </c>
      <c r="F4962" s="18" t="s">
        <v>2055</v>
      </c>
      <c r="G4962" s="18" t="s">
        <v>2253</v>
      </c>
      <c r="H4962" s="18" t="s">
        <v>2064</v>
      </c>
      <c r="I4962" s="18" t="s">
        <v>2065</v>
      </c>
      <c r="J4962" s="18" t="s">
        <v>9516</v>
      </c>
    </row>
    <row r="4963" s="12" customFormat="1" ht="42" customHeight="1" spans="1:10">
      <c r="A4963" s="18"/>
      <c r="B4963" s="18"/>
      <c r="C4963" s="18" t="s">
        <v>2060</v>
      </c>
      <c r="D4963" s="18" t="s">
        <v>2061</v>
      </c>
      <c r="E4963" s="18" t="s">
        <v>9517</v>
      </c>
      <c r="F4963" s="18" t="s">
        <v>2055</v>
      </c>
      <c r="G4963" s="18" t="s">
        <v>3978</v>
      </c>
      <c r="H4963" s="18" t="s">
        <v>2064</v>
      </c>
      <c r="I4963" s="18" t="s">
        <v>2065</v>
      </c>
      <c r="J4963" s="18" t="s">
        <v>9518</v>
      </c>
    </row>
    <row r="4964" s="12" customFormat="1" ht="42" customHeight="1" spans="1:10">
      <c r="A4964" s="18"/>
      <c r="B4964" s="18"/>
      <c r="C4964" s="18" t="s">
        <v>2060</v>
      </c>
      <c r="D4964" s="18" t="s">
        <v>2061</v>
      </c>
      <c r="E4964" s="18" t="s">
        <v>9519</v>
      </c>
      <c r="F4964" s="18" t="s">
        <v>2055</v>
      </c>
      <c r="G4964" s="18" t="s">
        <v>2253</v>
      </c>
      <c r="H4964" s="18" t="s">
        <v>2064</v>
      </c>
      <c r="I4964" s="18" t="s">
        <v>2065</v>
      </c>
      <c r="J4964" s="18" t="s">
        <v>9520</v>
      </c>
    </row>
    <row r="4965" s="12" customFormat="1" ht="42" customHeight="1" spans="1:10">
      <c r="A4965" s="18"/>
      <c r="B4965" s="18"/>
      <c r="C4965" s="18" t="s">
        <v>2060</v>
      </c>
      <c r="D4965" s="18" t="s">
        <v>2061</v>
      </c>
      <c r="E4965" s="18" t="s">
        <v>9521</v>
      </c>
      <c r="F4965" s="18" t="s">
        <v>2055</v>
      </c>
      <c r="G4965" s="18" t="s">
        <v>2092</v>
      </c>
      <c r="H4965" s="18" t="s">
        <v>2064</v>
      </c>
      <c r="I4965" s="18" t="s">
        <v>2065</v>
      </c>
      <c r="J4965" s="18" t="s">
        <v>9522</v>
      </c>
    </row>
    <row r="4966" s="12" customFormat="1" ht="42" customHeight="1" spans="1:10">
      <c r="A4966" s="18"/>
      <c r="B4966" s="18"/>
      <c r="C4966" s="18" t="s">
        <v>2060</v>
      </c>
      <c r="D4966" s="18" t="s">
        <v>2061</v>
      </c>
      <c r="E4966" s="18" t="s">
        <v>9523</v>
      </c>
      <c r="F4966" s="18" t="s">
        <v>2055</v>
      </c>
      <c r="G4966" s="18" t="s">
        <v>2092</v>
      </c>
      <c r="H4966" s="18" t="s">
        <v>2064</v>
      </c>
      <c r="I4966" s="18" t="s">
        <v>2065</v>
      </c>
      <c r="J4966" s="18" t="s">
        <v>9524</v>
      </c>
    </row>
    <row r="4967" s="12" customFormat="1" ht="42" customHeight="1" spans="1:10">
      <c r="A4967" s="18"/>
      <c r="B4967" s="18"/>
      <c r="C4967" s="18" t="s">
        <v>2067</v>
      </c>
      <c r="D4967" s="18" t="s">
        <v>2068</v>
      </c>
      <c r="E4967" s="18" t="s">
        <v>2258</v>
      </c>
      <c r="F4967" s="18" t="s">
        <v>2070</v>
      </c>
      <c r="G4967" s="18" t="s">
        <v>2103</v>
      </c>
      <c r="H4967" s="18" t="s">
        <v>2072</v>
      </c>
      <c r="I4967" s="18" t="s">
        <v>2058</v>
      </c>
      <c r="J4967" s="18" t="s">
        <v>2259</v>
      </c>
    </row>
    <row r="4968" s="12" customFormat="1" ht="42" customHeight="1" spans="1:10">
      <c r="A4968" s="18"/>
      <c r="B4968" s="18"/>
      <c r="C4968" s="18" t="s">
        <v>2067</v>
      </c>
      <c r="D4968" s="18" t="s">
        <v>2068</v>
      </c>
      <c r="E4968" s="18" t="s">
        <v>9525</v>
      </c>
      <c r="F4968" s="18" t="s">
        <v>2070</v>
      </c>
      <c r="G4968" s="18" t="s">
        <v>2103</v>
      </c>
      <c r="H4968" s="18" t="s">
        <v>2072</v>
      </c>
      <c r="I4968" s="18" t="s">
        <v>2058</v>
      </c>
      <c r="J4968" s="18" t="s">
        <v>9526</v>
      </c>
    </row>
    <row r="4969" s="12" customFormat="1" ht="42" customHeight="1" spans="1:10">
      <c r="A4969" s="18" t="s">
        <v>9527</v>
      </c>
      <c r="B4969" s="18" t="s">
        <v>9528</v>
      </c>
      <c r="C4969" s="18" t="s">
        <v>2052</v>
      </c>
      <c r="D4969" s="18" t="s">
        <v>2053</v>
      </c>
      <c r="E4969" s="18" t="s">
        <v>9529</v>
      </c>
      <c r="F4969" s="18" t="s">
        <v>2070</v>
      </c>
      <c r="G4969" s="18" t="s">
        <v>7679</v>
      </c>
      <c r="H4969" s="18" t="s">
        <v>2550</v>
      </c>
      <c r="I4969" s="18" t="s">
        <v>2058</v>
      </c>
      <c r="J4969" s="18" t="s">
        <v>9530</v>
      </c>
    </row>
    <row r="4970" s="12" customFormat="1" ht="42" customHeight="1" spans="1:10">
      <c r="A4970" s="18"/>
      <c r="B4970" s="18"/>
      <c r="C4970" s="18" t="s">
        <v>2052</v>
      </c>
      <c r="D4970" s="18" t="s">
        <v>2084</v>
      </c>
      <c r="E4970" s="18" t="s">
        <v>9531</v>
      </c>
      <c r="F4970" s="18" t="s">
        <v>2055</v>
      </c>
      <c r="G4970" s="18" t="s">
        <v>2086</v>
      </c>
      <c r="H4970" s="18" t="s">
        <v>2072</v>
      </c>
      <c r="I4970" s="18" t="s">
        <v>2058</v>
      </c>
      <c r="J4970" s="18" t="s">
        <v>9532</v>
      </c>
    </row>
    <row r="4971" s="12" customFormat="1" ht="42" customHeight="1" spans="1:10">
      <c r="A4971" s="18"/>
      <c r="B4971" s="18"/>
      <c r="C4971" s="18" t="s">
        <v>2052</v>
      </c>
      <c r="D4971" s="18" t="s">
        <v>2088</v>
      </c>
      <c r="E4971" s="18" t="s">
        <v>2293</v>
      </c>
      <c r="F4971" s="18" t="s">
        <v>2055</v>
      </c>
      <c r="G4971" s="18" t="s">
        <v>4025</v>
      </c>
      <c r="H4971" s="18" t="s">
        <v>2108</v>
      </c>
      <c r="I4971" s="18" t="s">
        <v>2058</v>
      </c>
      <c r="J4971" s="18" t="s">
        <v>9533</v>
      </c>
    </row>
    <row r="4972" s="12" customFormat="1" ht="42" customHeight="1" spans="1:10">
      <c r="A4972" s="18"/>
      <c r="B4972" s="18"/>
      <c r="C4972" s="18" t="s">
        <v>2052</v>
      </c>
      <c r="D4972" s="18" t="s">
        <v>2110</v>
      </c>
      <c r="E4972" s="18" t="s">
        <v>2111</v>
      </c>
      <c r="F4972" s="18" t="s">
        <v>2055</v>
      </c>
      <c r="G4972" s="18" t="s">
        <v>9534</v>
      </c>
      <c r="H4972" s="18" t="s">
        <v>3863</v>
      </c>
      <c r="I4972" s="18" t="s">
        <v>2058</v>
      </c>
      <c r="J4972" s="18" t="s">
        <v>9535</v>
      </c>
    </row>
    <row r="4973" s="12" customFormat="1" ht="42" customHeight="1" spans="1:10">
      <c r="A4973" s="18"/>
      <c r="B4973" s="18"/>
      <c r="C4973" s="18" t="s">
        <v>2060</v>
      </c>
      <c r="D4973" s="18" t="s">
        <v>2061</v>
      </c>
      <c r="E4973" s="18" t="s">
        <v>9519</v>
      </c>
      <c r="F4973" s="18" t="s">
        <v>2055</v>
      </c>
      <c r="G4973" s="18" t="s">
        <v>2272</v>
      </c>
      <c r="H4973" s="18" t="s">
        <v>2064</v>
      </c>
      <c r="I4973" s="18" t="s">
        <v>2065</v>
      </c>
      <c r="J4973" s="18" t="s">
        <v>9536</v>
      </c>
    </row>
    <row r="4974" s="12" customFormat="1" ht="42" customHeight="1" spans="1:10">
      <c r="A4974" s="18"/>
      <c r="B4974" s="18"/>
      <c r="C4974" s="18" t="s">
        <v>2060</v>
      </c>
      <c r="D4974" s="18" t="s">
        <v>2061</v>
      </c>
      <c r="E4974" s="18" t="s">
        <v>9521</v>
      </c>
      <c r="F4974" s="18" t="s">
        <v>2055</v>
      </c>
      <c r="G4974" s="18" t="s">
        <v>2272</v>
      </c>
      <c r="H4974" s="18" t="s">
        <v>2064</v>
      </c>
      <c r="I4974" s="18" t="s">
        <v>2065</v>
      </c>
      <c r="J4974" s="18" t="s">
        <v>9537</v>
      </c>
    </row>
    <row r="4975" s="12" customFormat="1" ht="42" customHeight="1" spans="1:10">
      <c r="A4975" s="18"/>
      <c r="B4975" s="18"/>
      <c r="C4975" s="18" t="s">
        <v>2060</v>
      </c>
      <c r="D4975" s="18" t="s">
        <v>2061</v>
      </c>
      <c r="E4975" s="18" t="s">
        <v>9523</v>
      </c>
      <c r="F4975" s="18" t="s">
        <v>2055</v>
      </c>
      <c r="G4975" s="18" t="s">
        <v>2272</v>
      </c>
      <c r="H4975" s="18" t="s">
        <v>2064</v>
      </c>
      <c r="I4975" s="18" t="s">
        <v>2065</v>
      </c>
      <c r="J4975" s="18" t="s">
        <v>9538</v>
      </c>
    </row>
    <row r="4976" s="12" customFormat="1" ht="42" customHeight="1" spans="1:10">
      <c r="A4976" s="18"/>
      <c r="B4976" s="18"/>
      <c r="C4976" s="18" t="s">
        <v>2067</v>
      </c>
      <c r="D4976" s="18" t="s">
        <v>2068</v>
      </c>
      <c r="E4976" s="18" t="s">
        <v>2847</v>
      </c>
      <c r="F4976" s="18" t="s">
        <v>2070</v>
      </c>
      <c r="G4976" s="18" t="s">
        <v>2103</v>
      </c>
      <c r="H4976" s="18" t="s">
        <v>2072</v>
      </c>
      <c r="I4976" s="18" t="s">
        <v>2058</v>
      </c>
      <c r="J4976" s="18" t="s">
        <v>9539</v>
      </c>
    </row>
    <row r="4977" s="12" customFormat="1" ht="42" customHeight="1" spans="1:10">
      <c r="A4977" s="18"/>
      <c r="B4977" s="18"/>
      <c r="C4977" s="18" t="s">
        <v>2067</v>
      </c>
      <c r="D4977" s="18" t="s">
        <v>2068</v>
      </c>
      <c r="E4977" s="18" t="s">
        <v>9540</v>
      </c>
      <c r="F4977" s="18" t="s">
        <v>2070</v>
      </c>
      <c r="G4977" s="18" t="s">
        <v>2103</v>
      </c>
      <c r="H4977" s="18" t="s">
        <v>2072</v>
      </c>
      <c r="I4977" s="18" t="s">
        <v>2058</v>
      </c>
      <c r="J4977" s="18" t="s">
        <v>9541</v>
      </c>
    </row>
    <row r="4978" s="12" customFormat="1" ht="42" customHeight="1" spans="1:10">
      <c r="A4978" s="18" t="s">
        <v>3933</v>
      </c>
      <c r="B4978" s="18" t="s">
        <v>3934</v>
      </c>
      <c r="C4978" s="18" t="s">
        <v>2052</v>
      </c>
      <c r="D4978" s="18" t="s">
        <v>2053</v>
      </c>
      <c r="E4978" s="18" t="s">
        <v>3935</v>
      </c>
      <c r="F4978" s="18" t="s">
        <v>2055</v>
      </c>
      <c r="G4978" s="18" t="s">
        <v>3335</v>
      </c>
      <c r="H4978" s="18" t="s">
        <v>2057</v>
      </c>
      <c r="I4978" s="18" t="s">
        <v>2058</v>
      </c>
      <c r="J4978" s="18" t="s">
        <v>6936</v>
      </c>
    </row>
    <row r="4979" s="12" customFormat="1" ht="42" customHeight="1" spans="1:10">
      <c r="A4979" s="18"/>
      <c r="B4979" s="18"/>
      <c r="C4979" s="18" t="s">
        <v>2052</v>
      </c>
      <c r="D4979" s="18" t="s">
        <v>2053</v>
      </c>
      <c r="E4979" s="18" t="s">
        <v>6937</v>
      </c>
      <c r="F4979" s="18" t="s">
        <v>2055</v>
      </c>
      <c r="G4979" s="18" t="s">
        <v>2799</v>
      </c>
      <c r="H4979" s="18" t="s">
        <v>2057</v>
      </c>
      <c r="I4979" s="18" t="s">
        <v>2058</v>
      </c>
      <c r="J4979" s="18" t="s">
        <v>6938</v>
      </c>
    </row>
    <row r="4980" s="12" customFormat="1" ht="42" customHeight="1" spans="1:10">
      <c r="A4980" s="18"/>
      <c r="B4980" s="18"/>
      <c r="C4980" s="18" t="s">
        <v>2052</v>
      </c>
      <c r="D4980" s="18" t="s">
        <v>2088</v>
      </c>
      <c r="E4980" s="18" t="s">
        <v>3938</v>
      </c>
      <c r="F4980" s="18" t="s">
        <v>2055</v>
      </c>
      <c r="G4980" s="18" t="s">
        <v>2086</v>
      </c>
      <c r="H4980" s="18" t="s">
        <v>2072</v>
      </c>
      <c r="I4980" s="18" t="s">
        <v>2058</v>
      </c>
      <c r="J4980" s="18" t="s">
        <v>3939</v>
      </c>
    </row>
    <row r="4981" s="12" customFormat="1" ht="42" customHeight="1" spans="1:10">
      <c r="A4981" s="18"/>
      <c r="B4981" s="18"/>
      <c r="C4981" s="18" t="s">
        <v>2060</v>
      </c>
      <c r="D4981" s="18" t="s">
        <v>2061</v>
      </c>
      <c r="E4981" s="18" t="s">
        <v>3940</v>
      </c>
      <c r="F4981" s="18" t="s">
        <v>2055</v>
      </c>
      <c r="G4981" s="18" t="s">
        <v>2063</v>
      </c>
      <c r="H4981" s="18" t="s">
        <v>2064</v>
      </c>
      <c r="I4981" s="18" t="s">
        <v>2065</v>
      </c>
      <c r="J4981" s="18" t="s">
        <v>3941</v>
      </c>
    </row>
    <row r="4982" s="12" customFormat="1" ht="42" customHeight="1" spans="1:10">
      <c r="A4982" s="18"/>
      <c r="B4982" s="18"/>
      <c r="C4982" s="18" t="s">
        <v>2067</v>
      </c>
      <c r="D4982" s="18" t="s">
        <v>2068</v>
      </c>
      <c r="E4982" s="18" t="s">
        <v>2069</v>
      </c>
      <c r="F4982" s="18" t="s">
        <v>2070</v>
      </c>
      <c r="G4982" s="18" t="s">
        <v>2103</v>
      </c>
      <c r="H4982" s="18" t="s">
        <v>2072</v>
      </c>
      <c r="I4982" s="18" t="s">
        <v>2058</v>
      </c>
      <c r="J4982" s="18" t="s">
        <v>3942</v>
      </c>
    </row>
    <row r="4983" s="12" customFormat="1" ht="42" customHeight="1" spans="1:10">
      <c r="A4983" s="18" t="s">
        <v>2276</v>
      </c>
      <c r="B4983" s="18" t="s">
        <v>9542</v>
      </c>
      <c r="C4983" s="18" t="s">
        <v>2052</v>
      </c>
      <c r="D4983" s="18" t="s">
        <v>2053</v>
      </c>
      <c r="E4983" s="18" t="s">
        <v>5010</v>
      </c>
      <c r="F4983" s="18" t="s">
        <v>2106</v>
      </c>
      <c r="G4983" s="18" t="s">
        <v>3679</v>
      </c>
      <c r="H4983" s="18" t="s">
        <v>6151</v>
      </c>
      <c r="I4983" s="18" t="s">
        <v>2058</v>
      </c>
      <c r="J4983" s="18" t="s">
        <v>9543</v>
      </c>
    </row>
    <row r="4984" s="12" customFormat="1" ht="42" customHeight="1" spans="1:10">
      <c r="A4984" s="18"/>
      <c r="B4984" s="18"/>
      <c r="C4984" s="18" t="s">
        <v>2052</v>
      </c>
      <c r="D4984" s="18" t="s">
        <v>2084</v>
      </c>
      <c r="E4984" s="18" t="s">
        <v>6406</v>
      </c>
      <c r="F4984" s="18" t="s">
        <v>2055</v>
      </c>
      <c r="G4984" s="18" t="s">
        <v>2086</v>
      </c>
      <c r="H4984" s="18" t="s">
        <v>2072</v>
      </c>
      <c r="I4984" s="18" t="s">
        <v>2058</v>
      </c>
      <c r="J4984" s="18" t="s">
        <v>9544</v>
      </c>
    </row>
    <row r="4985" s="12" customFormat="1" ht="42" customHeight="1" spans="1:10">
      <c r="A4985" s="18"/>
      <c r="B4985" s="18"/>
      <c r="C4985" s="18" t="s">
        <v>2052</v>
      </c>
      <c r="D4985" s="18" t="s">
        <v>2084</v>
      </c>
      <c r="E4985" s="18" t="s">
        <v>4904</v>
      </c>
      <c r="F4985" s="18" t="s">
        <v>2055</v>
      </c>
      <c r="G4985" s="18" t="s">
        <v>2086</v>
      </c>
      <c r="H4985" s="18" t="s">
        <v>2072</v>
      </c>
      <c r="I4985" s="18" t="s">
        <v>2058</v>
      </c>
      <c r="J4985" s="18" t="s">
        <v>4905</v>
      </c>
    </row>
    <row r="4986" s="12" customFormat="1" ht="42" customHeight="1" spans="1:10">
      <c r="A4986" s="18"/>
      <c r="B4986" s="18"/>
      <c r="C4986" s="18" t="s">
        <v>2052</v>
      </c>
      <c r="D4986" s="18" t="s">
        <v>2088</v>
      </c>
      <c r="E4986" s="18" t="s">
        <v>3693</v>
      </c>
      <c r="F4986" s="18" t="s">
        <v>2055</v>
      </c>
      <c r="G4986" s="18" t="s">
        <v>2086</v>
      </c>
      <c r="H4986" s="18" t="s">
        <v>2072</v>
      </c>
      <c r="I4986" s="18" t="s">
        <v>2058</v>
      </c>
      <c r="J4986" s="18" t="s">
        <v>6409</v>
      </c>
    </row>
    <row r="4987" s="12" customFormat="1" ht="42" customHeight="1" spans="1:10">
      <c r="A4987" s="18"/>
      <c r="B4987" s="18"/>
      <c r="C4987" s="18" t="s">
        <v>2060</v>
      </c>
      <c r="D4987" s="18" t="s">
        <v>2061</v>
      </c>
      <c r="E4987" s="18" t="s">
        <v>7331</v>
      </c>
      <c r="F4987" s="18" t="s">
        <v>2055</v>
      </c>
      <c r="G4987" s="18" t="s">
        <v>2272</v>
      </c>
      <c r="H4987" s="18" t="s">
        <v>2064</v>
      </c>
      <c r="I4987" s="18" t="s">
        <v>2065</v>
      </c>
      <c r="J4987" s="18" t="s">
        <v>9545</v>
      </c>
    </row>
    <row r="4988" s="12" customFormat="1" ht="42" customHeight="1" spans="1:10">
      <c r="A4988" s="18"/>
      <c r="B4988" s="18"/>
      <c r="C4988" s="18" t="s">
        <v>2067</v>
      </c>
      <c r="D4988" s="18" t="s">
        <v>2068</v>
      </c>
      <c r="E4988" s="18" t="s">
        <v>2258</v>
      </c>
      <c r="F4988" s="18" t="s">
        <v>2070</v>
      </c>
      <c r="G4988" s="18" t="s">
        <v>2103</v>
      </c>
      <c r="H4988" s="18" t="s">
        <v>2072</v>
      </c>
      <c r="I4988" s="18" t="s">
        <v>2058</v>
      </c>
      <c r="J4988" s="18" t="s">
        <v>6146</v>
      </c>
    </row>
    <row r="4989" s="12" customFormat="1" ht="42" customHeight="1" spans="1:10">
      <c r="A4989" s="18" t="s">
        <v>2226</v>
      </c>
      <c r="B4989" s="18" t="s">
        <v>6811</v>
      </c>
      <c r="C4989" s="18" t="s">
        <v>2052</v>
      </c>
      <c r="D4989" s="18" t="s">
        <v>2053</v>
      </c>
      <c r="E4989" s="18" t="s">
        <v>6812</v>
      </c>
      <c r="F4989" s="18" t="s">
        <v>2070</v>
      </c>
      <c r="G4989" s="18" t="s">
        <v>2609</v>
      </c>
      <c r="H4989" s="18" t="s">
        <v>2082</v>
      </c>
      <c r="I4989" s="18" t="s">
        <v>2058</v>
      </c>
      <c r="J4989" s="18" t="s">
        <v>6813</v>
      </c>
    </row>
    <row r="4990" s="12" customFormat="1" ht="42" customHeight="1" spans="1:10">
      <c r="A4990" s="18"/>
      <c r="B4990" s="18"/>
      <c r="C4990" s="18" t="s">
        <v>2052</v>
      </c>
      <c r="D4990" s="18" t="s">
        <v>2053</v>
      </c>
      <c r="E4990" s="18" t="s">
        <v>6814</v>
      </c>
      <c r="F4990" s="18" t="s">
        <v>2055</v>
      </c>
      <c r="G4990" s="18" t="s">
        <v>3337</v>
      </c>
      <c r="H4990" s="18" t="s">
        <v>2057</v>
      </c>
      <c r="I4990" s="18" t="s">
        <v>2058</v>
      </c>
      <c r="J4990" s="18" t="s">
        <v>9546</v>
      </c>
    </row>
    <row r="4991" s="12" customFormat="1" ht="42" customHeight="1" spans="1:10">
      <c r="A4991" s="18"/>
      <c r="B4991" s="18"/>
      <c r="C4991" s="18" t="s">
        <v>2052</v>
      </c>
      <c r="D4991" s="18" t="s">
        <v>2084</v>
      </c>
      <c r="E4991" s="18" t="s">
        <v>2102</v>
      </c>
      <c r="F4991" s="18" t="s">
        <v>2070</v>
      </c>
      <c r="G4991" s="18" t="s">
        <v>2103</v>
      </c>
      <c r="H4991" s="18" t="s">
        <v>2072</v>
      </c>
      <c r="I4991" s="18" t="s">
        <v>2058</v>
      </c>
      <c r="J4991" s="18" t="s">
        <v>6816</v>
      </c>
    </row>
    <row r="4992" s="12" customFormat="1" ht="42" customHeight="1" spans="1:10">
      <c r="A4992" s="18"/>
      <c r="B4992" s="18"/>
      <c r="C4992" s="18" t="s">
        <v>2052</v>
      </c>
      <c r="D4992" s="18" t="s">
        <v>2088</v>
      </c>
      <c r="E4992" s="18" t="s">
        <v>3938</v>
      </c>
      <c r="F4992" s="18" t="s">
        <v>2055</v>
      </c>
      <c r="G4992" s="18" t="s">
        <v>2086</v>
      </c>
      <c r="H4992" s="18" t="s">
        <v>2072</v>
      </c>
      <c r="I4992" s="18" t="s">
        <v>2058</v>
      </c>
      <c r="J4992" s="18" t="s">
        <v>3939</v>
      </c>
    </row>
    <row r="4993" s="12" customFormat="1" ht="42" customHeight="1" spans="1:10">
      <c r="A4993" s="18"/>
      <c r="B4993" s="18"/>
      <c r="C4993" s="18" t="s">
        <v>2052</v>
      </c>
      <c r="D4993" s="18" t="s">
        <v>2110</v>
      </c>
      <c r="E4993" s="18" t="s">
        <v>2111</v>
      </c>
      <c r="F4993" s="18" t="s">
        <v>2106</v>
      </c>
      <c r="G4993" s="18" t="s">
        <v>1901</v>
      </c>
      <c r="H4993" s="18" t="s">
        <v>3863</v>
      </c>
      <c r="I4993" s="18" t="s">
        <v>2058</v>
      </c>
      <c r="J4993" s="18" t="s">
        <v>6817</v>
      </c>
    </row>
    <row r="4994" s="12" customFormat="1" ht="42" customHeight="1" spans="1:10">
      <c r="A4994" s="18"/>
      <c r="B4994" s="18"/>
      <c r="C4994" s="18" t="s">
        <v>2060</v>
      </c>
      <c r="D4994" s="18" t="s">
        <v>2061</v>
      </c>
      <c r="E4994" s="18" t="s">
        <v>2235</v>
      </c>
      <c r="F4994" s="18" t="s">
        <v>2055</v>
      </c>
      <c r="G4994" s="18" t="s">
        <v>2236</v>
      </c>
      <c r="H4994" s="18" t="s">
        <v>2064</v>
      </c>
      <c r="I4994" s="18" t="s">
        <v>2065</v>
      </c>
      <c r="J4994" s="18" t="s">
        <v>2235</v>
      </c>
    </row>
    <row r="4995" s="12" customFormat="1" ht="42" customHeight="1" spans="1:10">
      <c r="A4995" s="18"/>
      <c r="B4995" s="18"/>
      <c r="C4995" s="18" t="s">
        <v>2067</v>
      </c>
      <c r="D4995" s="18" t="s">
        <v>2068</v>
      </c>
      <c r="E4995" s="18" t="s">
        <v>2237</v>
      </c>
      <c r="F4995" s="18" t="s">
        <v>2070</v>
      </c>
      <c r="G4995" s="18" t="s">
        <v>2103</v>
      </c>
      <c r="H4995" s="18" t="s">
        <v>2072</v>
      </c>
      <c r="I4995" s="18" t="s">
        <v>2058</v>
      </c>
      <c r="J4995" s="18" t="s">
        <v>6818</v>
      </c>
    </row>
    <row r="4996" s="12" customFormat="1" ht="42" customHeight="1" spans="1:10">
      <c r="A4996" s="19" t="s">
        <v>9547</v>
      </c>
      <c r="B4996" s="20"/>
      <c r="C4996" s="20"/>
      <c r="D4996" s="20"/>
      <c r="E4996" s="20"/>
      <c r="F4996" s="20"/>
      <c r="G4996" s="20"/>
      <c r="H4996" s="20"/>
      <c r="I4996" s="20"/>
      <c r="J4996" s="20"/>
    </row>
    <row r="4997" s="12" customFormat="1" ht="42" customHeight="1" spans="1:10">
      <c r="A4997" s="18" t="s">
        <v>9548</v>
      </c>
      <c r="B4997" s="18" t="s">
        <v>9549</v>
      </c>
      <c r="C4997" s="18" t="s">
        <v>2052</v>
      </c>
      <c r="D4997" s="18" t="s">
        <v>2053</v>
      </c>
      <c r="E4997" s="18" t="s">
        <v>4824</v>
      </c>
      <c r="F4997" s="18" t="s">
        <v>2055</v>
      </c>
      <c r="G4997" s="18" t="s">
        <v>3936</v>
      </c>
      <c r="H4997" s="18" t="s">
        <v>2057</v>
      </c>
      <c r="I4997" s="18" t="s">
        <v>2058</v>
      </c>
      <c r="J4997" s="18" t="s">
        <v>4825</v>
      </c>
    </row>
    <row r="4998" s="12" customFormat="1" ht="42" customHeight="1" spans="1:10">
      <c r="A4998" s="18"/>
      <c r="B4998" s="18"/>
      <c r="C4998" s="18" t="s">
        <v>2052</v>
      </c>
      <c r="D4998" s="18" t="s">
        <v>2110</v>
      </c>
      <c r="E4998" s="18" t="s">
        <v>2111</v>
      </c>
      <c r="F4998" s="18" t="s">
        <v>2106</v>
      </c>
      <c r="G4998" s="18" t="s">
        <v>2232</v>
      </c>
      <c r="H4998" s="18" t="s">
        <v>2233</v>
      </c>
      <c r="I4998" s="18" t="s">
        <v>2058</v>
      </c>
      <c r="J4998" s="18" t="s">
        <v>9550</v>
      </c>
    </row>
    <row r="4999" s="12" customFormat="1" ht="42" customHeight="1" spans="1:10">
      <c r="A4999" s="18"/>
      <c r="B4999" s="18"/>
      <c r="C4999" s="18" t="s">
        <v>2060</v>
      </c>
      <c r="D4999" s="18" t="s">
        <v>2061</v>
      </c>
      <c r="E4999" s="18" t="s">
        <v>2062</v>
      </c>
      <c r="F4999" s="18" t="s">
        <v>2055</v>
      </c>
      <c r="G4999" s="18" t="s">
        <v>2063</v>
      </c>
      <c r="H4999" s="18" t="s">
        <v>2064</v>
      </c>
      <c r="I4999" s="18" t="s">
        <v>2065</v>
      </c>
      <c r="J4999" s="18" t="s">
        <v>4826</v>
      </c>
    </row>
    <row r="5000" s="12" customFormat="1" ht="42" customHeight="1" spans="1:10">
      <c r="A5000" s="18"/>
      <c r="B5000" s="18"/>
      <c r="C5000" s="18" t="s">
        <v>2067</v>
      </c>
      <c r="D5000" s="18" t="s">
        <v>2068</v>
      </c>
      <c r="E5000" s="18" t="s">
        <v>2074</v>
      </c>
      <c r="F5000" s="18" t="s">
        <v>2070</v>
      </c>
      <c r="G5000" s="18" t="s">
        <v>2071</v>
      </c>
      <c r="H5000" s="18" t="s">
        <v>2072</v>
      </c>
      <c r="I5000" s="18" t="s">
        <v>2058</v>
      </c>
      <c r="J5000" s="18" t="s">
        <v>2074</v>
      </c>
    </row>
    <row r="5001" s="12" customFormat="1" ht="42" customHeight="1" spans="1:10">
      <c r="A5001" s="18" t="s">
        <v>9551</v>
      </c>
      <c r="B5001" s="18" t="s">
        <v>9552</v>
      </c>
      <c r="C5001" s="18" t="s">
        <v>2052</v>
      </c>
      <c r="D5001" s="18" t="s">
        <v>2053</v>
      </c>
      <c r="E5001" s="18" t="s">
        <v>9553</v>
      </c>
      <c r="F5001" s="18" t="s">
        <v>2055</v>
      </c>
      <c r="G5001" s="18" t="s">
        <v>3337</v>
      </c>
      <c r="H5001" s="18" t="s">
        <v>2211</v>
      </c>
      <c r="I5001" s="18" t="s">
        <v>2058</v>
      </c>
      <c r="J5001" s="18" t="s">
        <v>9553</v>
      </c>
    </row>
    <row r="5002" s="12" customFormat="1" ht="42" customHeight="1" spans="1:10">
      <c r="A5002" s="18"/>
      <c r="B5002" s="18"/>
      <c r="C5002" s="18" t="s">
        <v>2052</v>
      </c>
      <c r="D5002" s="18" t="s">
        <v>2084</v>
      </c>
      <c r="E5002" s="18" t="s">
        <v>9554</v>
      </c>
      <c r="F5002" s="18" t="s">
        <v>2055</v>
      </c>
      <c r="G5002" s="18" t="s">
        <v>2086</v>
      </c>
      <c r="H5002" s="18" t="s">
        <v>2072</v>
      </c>
      <c r="I5002" s="18" t="s">
        <v>2058</v>
      </c>
      <c r="J5002" s="18" t="s">
        <v>9554</v>
      </c>
    </row>
    <row r="5003" s="12" customFormat="1" ht="42" customHeight="1" spans="1:10">
      <c r="A5003" s="18"/>
      <c r="B5003" s="18"/>
      <c r="C5003" s="18" t="s">
        <v>2052</v>
      </c>
      <c r="D5003" s="18" t="s">
        <v>2088</v>
      </c>
      <c r="E5003" s="18" t="s">
        <v>2293</v>
      </c>
      <c r="F5003" s="18" t="s">
        <v>2055</v>
      </c>
      <c r="G5003" s="18" t="s">
        <v>2079</v>
      </c>
      <c r="H5003" s="18" t="s">
        <v>2108</v>
      </c>
      <c r="I5003" s="18" t="s">
        <v>2058</v>
      </c>
      <c r="J5003" s="18" t="s">
        <v>2293</v>
      </c>
    </row>
    <row r="5004" s="12" customFormat="1" ht="42" customHeight="1" spans="1:10">
      <c r="A5004" s="18"/>
      <c r="B5004" s="18"/>
      <c r="C5004" s="18" t="s">
        <v>2052</v>
      </c>
      <c r="D5004" s="18" t="s">
        <v>2110</v>
      </c>
      <c r="E5004" s="18" t="s">
        <v>2111</v>
      </c>
      <c r="F5004" s="18" t="s">
        <v>2106</v>
      </c>
      <c r="G5004" s="18" t="s">
        <v>9555</v>
      </c>
      <c r="H5004" s="18" t="s">
        <v>2233</v>
      </c>
      <c r="I5004" s="18" t="s">
        <v>2058</v>
      </c>
      <c r="J5004" s="18" t="s">
        <v>9550</v>
      </c>
    </row>
    <row r="5005" s="12" customFormat="1" ht="42" customHeight="1" spans="1:10">
      <c r="A5005" s="18"/>
      <c r="B5005" s="18"/>
      <c r="C5005" s="18" t="s">
        <v>2060</v>
      </c>
      <c r="D5005" s="18" t="s">
        <v>2061</v>
      </c>
      <c r="E5005" s="18" t="s">
        <v>9556</v>
      </c>
      <c r="F5005" s="18" t="s">
        <v>2055</v>
      </c>
      <c r="G5005" s="18" t="s">
        <v>2355</v>
      </c>
      <c r="H5005" s="18" t="s">
        <v>2064</v>
      </c>
      <c r="I5005" s="18" t="s">
        <v>2065</v>
      </c>
      <c r="J5005" s="18" t="s">
        <v>9557</v>
      </c>
    </row>
    <row r="5006" s="12" customFormat="1" ht="42" customHeight="1" spans="1:10">
      <c r="A5006" s="18"/>
      <c r="B5006" s="18"/>
      <c r="C5006" s="18" t="s">
        <v>2067</v>
      </c>
      <c r="D5006" s="18" t="s">
        <v>2068</v>
      </c>
      <c r="E5006" s="18" t="s">
        <v>9558</v>
      </c>
      <c r="F5006" s="18" t="s">
        <v>2070</v>
      </c>
      <c r="G5006" s="18" t="s">
        <v>2071</v>
      </c>
      <c r="H5006" s="18" t="s">
        <v>2072</v>
      </c>
      <c r="I5006" s="18" t="s">
        <v>2058</v>
      </c>
      <c r="J5006" s="18" t="s">
        <v>9558</v>
      </c>
    </row>
    <row r="5007" s="12" customFormat="1" ht="42" customHeight="1" spans="1:10">
      <c r="A5007" s="18" t="s">
        <v>9559</v>
      </c>
      <c r="B5007" s="18" t="s">
        <v>9560</v>
      </c>
      <c r="C5007" s="18" t="s">
        <v>2052</v>
      </c>
      <c r="D5007" s="18" t="s">
        <v>2053</v>
      </c>
      <c r="E5007" s="18" t="s">
        <v>9561</v>
      </c>
      <c r="F5007" s="18" t="s">
        <v>2070</v>
      </c>
      <c r="G5007" s="18" t="s">
        <v>2071</v>
      </c>
      <c r="H5007" s="18" t="s">
        <v>2057</v>
      </c>
      <c r="I5007" s="18" t="s">
        <v>2058</v>
      </c>
      <c r="J5007" s="18" t="s">
        <v>9561</v>
      </c>
    </row>
    <row r="5008" s="12" customFormat="1" ht="42" customHeight="1" spans="1:10">
      <c r="A5008" s="18"/>
      <c r="B5008" s="18"/>
      <c r="C5008" s="18" t="s">
        <v>2052</v>
      </c>
      <c r="D5008" s="18" t="s">
        <v>2084</v>
      </c>
      <c r="E5008" s="18" t="s">
        <v>9562</v>
      </c>
      <c r="F5008" s="18" t="s">
        <v>2055</v>
      </c>
      <c r="G5008" s="18" t="s">
        <v>9563</v>
      </c>
      <c r="H5008" s="18" t="s">
        <v>2064</v>
      </c>
      <c r="I5008" s="18" t="s">
        <v>2065</v>
      </c>
      <c r="J5008" s="18" t="s">
        <v>9564</v>
      </c>
    </row>
    <row r="5009" s="12" customFormat="1" ht="42" customHeight="1" spans="1:10">
      <c r="A5009" s="18"/>
      <c r="B5009" s="18"/>
      <c r="C5009" s="18" t="s">
        <v>2052</v>
      </c>
      <c r="D5009" s="18" t="s">
        <v>2084</v>
      </c>
      <c r="E5009" s="18" t="s">
        <v>9565</v>
      </c>
      <c r="F5009" s="18" t="s">
        <v>2070</v>
      </c>
      <c r="G5009" s="18" t="s">
        <v>2103</v>
      </c>
      <c r="H5009" s="18" t="s">
        <v>2072</v>
      </c>
      <c r="I5009" s="18" t="s">
        <v>2058</v>
      </c>
      <c r="J5009" s="18" t="s">
        <v>9565</v>
      </c>
    </row>
    <row r="5010" s="12" customFormat="1" ht="42" customHeight="1" spans="1:10">
      <c r="A5010" s="18"/>
      <c r="B5010" s="18"/>
      <c r="C5010" s="18" t="s">
        <v>2052</v>
      </c>
      <c r="D5010" s="18" t="s">
        <v>2088</v>
      </c>
      <c r="E5010" s="18" t="s">
        <v>2293</v>
      </c>
      <c r="F5010" s="18" t="s">
        <v>2055</v>
      </c>
      <c r="G5010" s="18" t="s">
        <v>2079</v>
      </c>
      <c r="H5010" s="18" t="s">
        <v>2108</v>
      </c>
      <c r="I5010" s="18" t="s">
        <v>2058</v>
      </c>
      <c r="J5010" s="18" t="s">
        <v>2293</v>
      </c>
    </row>
    <row r="5011" s="12" customFormat="1" ht="42" customHeight="1" spans="1:10">
      <c r="A5011" s="18"/>
      <c r="B5011" s="18"/>
      <c r="C5011" s="18" t="s">
        <v>2052</v>
      </c>
      <c r="D5011" s="18" t="s">
        <v>2110</v>
      </c>
      <c r="E5011" s="18" t="s">
        <v>2111</v>
      </c>
      <c r="F5011" s="18" t="s">
        <v>2106</v>
      </c>
      <c r="G5011" s="18" t="s">
        <v>9566</v>
      </c>
      <c r="H5011" s="18" t="s">
        <v>2233</v>
      </c>
      <c r="I5011" s="18" t="s">
        <v>2058</v>
      </c>
      <c r="J5011" s="18" t="s">
        <v>9550</v>
      </c>
    </row>
    <row r="5012" s="12" customFormat="1" ht="42" customHeight="1" spans="1:10">
      <c r="A5012" s="18"/>
      <c r="B5012" s="18"/>
      <c r="C5012" s="18" t="s">
        <v>2060</v>
      </c>
      <c r="D5012" s="18" t="s">
        <v>2061</v>
      </c>
      <c r="E5012" s="18" t="s">
        <v>9567</v>
      </c>
      <c r="F5012" s="18" t="s">
        <v>2055</v>
      </c>
      <c r="G5012" s="18" t="s">
        <v>2535</v>
      </c>
      <c r="H5012" s="18" t="s">
        <v>2064</v>
      </c>
      <c r="I5012" s="18" t="s">
        <v>2065</v>
      </c>
      <c r="J5012" s="18" t="s">
        <v>9567</v>
      </c>
    </row>
    <row r="5013" s="12" customFormat="1" ht="42" customHeight="1" spans="1:10">
      <c r="A5013" s="18"/>
      <c r="B5013" s="18"/>
      <c r="C5013" s="18" t="s">
        <v>2067</v>
      </c>
      <c r="D5013" s="18" t="s">
        <v>2068</v>
      </c>
      <c r="E5013" s="18" t="s">
        <v>2068</v>
      </c>
      <c r="F5013" s="18" t="s">
        <v>2070</v>
      </c>
      <c r="G5013" s="18" t="s">
        <v>2071</v>
      </c>
      <c r="H5013" s="18" t="s">
        <v>2072</v>
      </c>
      <c r="I5013" s="18" t="s">
        <v>2058</v>
      </c>
      <c r="J5013" s="18" t="s">
        <v>2068</v>
      </c>
    </row>
    <row r="5014" s="12" customFormat="1" ht="42" customHeight="1" spans="1:10">
      <c r="A5014" s="18" t="s">
        <v>6017</v>
      </c>
      <c r="B5014" s="18" t="s">
        <v>9568</v>
      </c>
      <c r="C5014" s="18" t="s">
        <v>2052</v>
      </c>
      <c r="D5014" s="18" t="s">
        <v>2110</v>
      </c>
      <c r="E5014" s="18" t="s">
        <v>2111</v>
      </c>
      <c r="F5014" s="18" t="s">
        <v>2055</v>
      </c>
      <c r="G5014" s="18" t="s">
        <v>5338</v>
      </c>
      <c r="H5014" s="18" t="s">
        <v>2233</v>
      </c>
      <c r="I5014" s="18" t="s">
        <v>2058</v>
      </c>
      <c r="J5014" s="18" t="s">
        <v>9569</v>
      </c>
    </row>
    <row r="5015" s="12" customFormat="1" ht="42" customHeight="1" spans="1:10">
      <c r="A5015" s="18"/>
      <c r="B5015" s="18"/>
      <c r="C5015" s="18" t="s">
        <v>2060</v>
      </c>
      <c r="D5015" s="18" t="s">
        <v>2193</v>
      </c>
      <c r="E5015" s="18" t="s">
        <v>9570</v>
      </c>
      <c r="F5015" s="18" t="s">
        <v>2055</v>
      </c>
      <c r="G5015" s="18" t="s">
        <v>2180</v>
      </c>
      <c r="H5015" s="18"/>
      <c r="I5015" s="18" t="s">
        <v>2065</v>
      </c>
      <c r="J5015" s="18" t="s">
        <v>9570</v>
      </c>
    </row>
    <row r="5016" s="12" customFormat="1" ht="42" customHeight="1" spans="1:10">
      <c r="A5016" s="18"/>
      <c r="B5016" s="18"/>
      <c r="C5016" s="18" t="s">
        <v>2067</v>
      </c>
      <c r="D5016" s="18" t="s">
        <v>2068</v>
      </c>
      <c r="E5016" s="18" t="s">
        <v>2068</v>
      </c>
      <c r="F5016" s="18" t="s">
        <v>2055</v>
      </c>
      <c r="G5016" s="18" t="s">
        <v>2180</v>
      </c>
      <c r="H5016" s="18"/>
      <c r="I5016" s="18" t="s">
        <v>2065</v>
      </c>
      <c r="J5016" s="18" t="s">
        <v>2068</v>
      </c>
    </row>
    <row r="5017" s="12" customFormat="1" ht="42" customHeight="1" spans="1:10">
      <c r="A5017" s="18" t="s">
        <v>9571</v>
      </c>
      <c r="B5017" s="18" t="s">
        <v>9572</v>
      </c>
      <c r="C5017" s="18" t="s">
        <v>2052</v>
      </c>
      <c r="D5017" s="18" t="s">
        <v>2053</v>
      </c>
      <c r="E5017" s="18" t="s">
        <v>9573</v>
      </c>
      <c r="F5017" s="18" t="s">
        <v>2055</v>
      </c>
      <c r="G5017" s="18" t="s">
        <v>3936</v>
      </c>
      <c r="H5017" s="18" t="s">
        <v>2057</v>
      </c>
      <c r="I5017" s="18" t="s">
        <v>2058</v>
      </c>
      <c r="J5017" s="18" t="s">
        <v>9574</v>
      </c>
    </row>
    <row r="5018" s="12" customFormat="1" ht="42" customHeight="1" spans="1:10">
      <c r="A5018" s="18"/>
      <c r="B5018" s="18"/>
      <c r="C5018" s="18" t="s">
        <v>2052</v>
      </c>
      <c r="D5018" s="18" t="s">
        <v>2053</v>
      </c>
      <c r="E5018" s="18" t="s">
        <v>9575</v>
      </c>
      <c r="F5018" s="18" t="s">
        <v>2055</v>
      </c>
      <c r="G5018" s="18" t="s">
        <v>3936</v>
      </c>
      <c r="H5018" s="18" t="s">
        <v>2057</v>
      </c>
      <c r="I5018" s="18" t="s">
        <v>2058</v>
      </c>
      <c r="J5018" s="18" t="s">
        <v>9574</v>
      </c>
    </row>
    <row r="5019" s="12" customFormat="1" ht="42" customHeight="1" spans="1:10">
      <c r="A5019" s="18"/>
      <c r="B5019" s="18"/>
      <c r="C5019" s="18" t="s">
        <v>2052</v>
      </c>
      <c r="D5019" s="18" t="s">
        <v>2053</v>
      </c>
      <c r="E5019" s="18" t="s">
        <v>9576</v>
      </c>
      <c r="F5019" s="18" t="s">
        <v>2055</v>
      </c>
      <c r="G5019" s="18" t="s">
        <v>2362</v>
      </c>
      <c r="H5019" s="18" t="s">
        <v>2057</v>
      </c>
      <c r="I5019" s="18" t="s">
        <v>2058</v>
      </c>
      <c r="J5019" s="18" t="s">
        <v>9574</v>
      </c>
    </row>
    <row r="5020" s="12" customFormat="1" ht="42" customHeight="1" spans="1:10">
      <c r="A5020" s="18"/>
      <c r="B5020" s="18"/>
      <c r="C5020" s="18" t="s">
        <v>2060</v>
      </c>
      <c r="D5020" s="18" t="s">
        <v>2061</v>
      </c>
      <c r="E5020" s="18" t="s">
        <v>2062</v>
      </c>
      <c r="F5020" s="18" t="s">
        <v>2055</v>
      </c>
      <c r="G5020" s="18" t="s">
        <v>2062</v>
      </c>
      <c r="H5020" s="18" t="s">
        <v>2064</v>
      </c>
      <c r="I5020" s="18" t="s">
        <v>2065</v>
      </c>
      <c r="J5020" s="18" t="s">
        <v>2066</v>
      </c>
    </row>
    <row r="5021" s="12" customFormat="1" ht="42" customHeight="1" spans="1:10">
      <c r="A5021" s="18"/>
      <c r="B5021" s="18"/>
      <c r="C5021" s="18" t="s">
        <v>2067</v>
      </c>
      <c r="D5021" s="18" t="s">
        <v>2068</v>
      </c>
      <c r="E5021" s="18" t="s">
        <v>2069</v>
      </c>
      <c r="F5021" s="18" t="s">
        <v>2070</v>
      </c>
      <c r="G5021" s="18" t="s">
        <v>2071</v>
      </c>
      <c r="H5021" s="18" t="s">
        <v>2072</v>
      </c>
      <c r="I5021" s="18" t="s">
        <v>2058</v>
      </c>
      <c r="J5021" s="18" t="s">
        <v>2073</v>
      </c>
    </row>
    <row r="5022" s="12" customFormat="1" ht="42" customHeight="1" spans="1:10">
      <c r="A5022" s="18" t="s">
        <v>9577</v>
      </c>
      <c r="B5022" s="18" t="s">
        <v>9578</v>
      </c>
      <c r="C5022" s="18" t="s">
        <v>2052</v>
      </c>
      <c r="D5022" s="18" t="s">
        <v>2053</v>
      </c>
      <c r="E5022" s="18" t="s">
        <v>9579</v>
      </c>
      <c r="F5022" s="18" t="s">
        <v>2055</v>
      </c>
      <c r="G5022" s="18" t="s">
        <v>2079</v>
      </c>
      <c r="H5022" s="18" t="s">
        <v>2100</v>
      </c>
      <c r="I5022" s="18" t="s">
        <v>2058</v>
      </c>
      <c r="J5022" s="18" t="s">
        <v>9579</v>
      </c>
    </row>
    <row r="5023" s="12" customFormat="1" ht="42" customHeight="1" spans="1:10">
      <c r="A5023" s="18"/>
      <c r="B5023" s="18"/>
      <c r="C5023" s="18" t="s">
        <v>2052</v>
      </c>
      <c r="D5023" s="18" t="s">
        <v>2084</v>
      </c>
      <c r="E5023" s="18" t="s">
        <v>9580</v>
      </c>
      <c r="F5023" s="18" t="s">
        <v>2055</v>
      </c>
      <c r="G5023" s="18" t="s">
        <v>2086</v>
      </c>
      <c r="H5023" s="18" t="s">
        <v>2072</v>
      </c>
      <c r="I5023" s="18" t="s">
        <v>2058</v>
      </c>
      <c r="J5023" s="18" t="s">
        <v>9581</v>
      </c>
    </row>
    <row r="5024" s="12" customFormat="1" ht="42" customHeight="1" spans="1:10">
      <c r="A5024" s="18"/>
      <c r="B5024" s="18"/>
      <c r="C5024" s="18" t="s">
        <v>2052</v>
      </c>
      <c r="D5024" s="18" t="s">
        <v>2088</v>
      </c>
      <c r="E5024" s="18" t="s">
        <v>2293</v>
      </c>
      <c r="F5024" s="18" t="s">
        <v>2055</v>
      </c>
      <c r="G5024" s="18" t="s">
        <v>2079</v>
      </c>
      <c r="H5024" s="18" t="s">
        <v>2108</v>
      </c>
      <c r="I5024" s="18" t="s">
        <v>2058</v>
      </c>
      <c r="J5024" s="18" t="s">
        <v>2293</v>
      </c>
    </row>
    <row r="5025" s="12" customFormat="1" ht="42" customHeight="1" spans="1:10">
      <c r="A5025" s="18"/>
      <c r="B5025" s="18"/>
      <c r="C5025" s="18" t="s">
        <v>2052</v>
      </c>
      <c r="D5025" s="18" t="s">
        <v>2110</v>
      </c>
      <c r="E5025" s="18" t="s">
        <v>2111</v>
      </c>
      <c r="F5025" s="18" t="s">
        <v>2106</v>
      </c>
      <c r="G5025" s="18" t="s">
        <v>9582</v>
      </c>
      <c r="H5025" s="18" t="s">
        <v>2233</v>
      </c>
      <c r="I5025" s="18" t="s">
        <v>2058</v>
      </c>
      <c r="J5025" s="18" t="s">
        <v>9550</v>
      </c>
    </row>
    <row r="5026" s="12" customFormat="1" ht="42" customHeight="1" spans="1:10">
      <c r="A5026" s="18"/>
      <c r="B5026" s="18"/>
      <c r="C5026" s="18" t="s">
        <v>2060</v>
      </c>
      <c r="D5026" s="18" t="s">
        <v>2061</v>
      </c>
      <c r="E5026" s="18" t="s">
        <v>9567</v>
      </c>
      <c r="F5026" s="18" t="s">
        <v>2055</v>
      </c>
      <c r="G5026" s="18" t="s">
        <v>5726</v>
      </c>
      <c r="H5026" s="18" t="s">
        <v>2064</v>
      </c>
      <c r="I5026" s="18" t="s">
        <v>2065</v>
      </c>
      <c r="J5026" s="18" t="s">
        <v>9567</v>
      </c>
    </row>
    <row r="5027" s="12" customFormat="1" ht="42" customHeight="1" spans="1:10">
      <c r="A5027" s="18"/>
      <c r="B5027" s="18"/>
      <c r="C5027" s="18" t="s">
        <v>2067</v>
      </c>
      <c r="D5027" s="18" t="s">
        <v>2068</v>
      </c>
      <c r="E5027" s="18" t="s">
        <v>2068</v>
      </c>
      <c r="F5027" s="18" t="s">
        <v>2070</v>
      </c>
      <c r="G5027" s="18" t="s">
        <v>3042</v>
      </c>
      <c r="H5027" s="18" t="s">
        <v>2072</v>
      </c>
      <c r="I5027" s="18" t="s">
        <v>2058</v>
      </c>
      <c r="J5027" s="18" t="s">
        <v>2068</v>
      </c>
    </row>
    <row r="5028" s="12" customFormat="1" ht="42" customHeight="1" spans="1:10">
      <c r="A5028" s="18" t="s">
        <v>3148</v>
      </c>
      <c r="B5028" s="18" t="s">
        <v>9583</v>
      </c>
      <c r="C5028" s="18" t="s">
        <v>2052</v>
      </c>
      <c r="D5028" s="18" t="s">
        <v>2053</v>
      </c>
      <c r="E5028" s="18" t="s">
        <v>9584</v>
      </c>
      <c r="F5028" s="18" t="s">
        <v>2106</v>
      </c>
      <c r="G5028" s="18" t="s">
        <v>3074</v>
      </c>
      <c r="H5028" s="18" t="s">
        <v>2211</v>
      </c>
      <c r="I5028" s="18" t="s">
        <v>2058</v>
      </c>
      <c r="J5028" s="18" t="s">
        <v>9584</v>
      </c>
    </row>
    <row r="5029" s="12" customFormat="1" ht="42" customHeight="1" spans="1:10">
      <c r="A5029" s="18"/>
      <c r="B5029" s="18"/>
      <c r="C5029" s="18" t="s">
        <v>2052</v>
      </c>
      <c r="D5029" s="18" t="s">
        <v>2084</v>
      </c>
      <c r="E5029" s="18" t="s">
        <v>7932</v>
      </c>
      <c r="F5029" s="18" t="s">
        <v>2055</v>
      </c>
      <c r="G5029" s="18" t="s">
        <v>2086</v>
      </c>
      <c r="H5029" s="18" t="s">
        <v>2072</v>
      </c>
      <c r="I5029" s="18" t="s">
        <v>2058</v>
      </c>
      <c r="J5029" s="18" t="s">
        <v>7932</v>
      </c>
    </row>
    <row r="5030" s="12" customFormat="1" ht="42" customHeight="1" spans="1:10">
      <c r="A5030" s="18"/>
      <c r="B5030" s="18"/>
      <c r="C5030" s="18" t="s">
        <v>2052</v>
      </c>
      <c r="D5030" s="18" t="s">
        <v>2088</v>
      </c>
      <c r="E5030" s="18" t="s">
        <v>2293</v>
      </c>
      <c r="F5030" s="18" t="s">
        <v>2055</v>
      </c>
      <c r="G5030" s="18" t="s">
        <v>2079</v>
      </c>
      <c r="H5030" s="18" t="s">
        <v>2108</v>
      </c>
      <c r="I5030" s="18" t="s">
        <v>2058</v>
      </c>
      <c r="J5030" s="18" t="s">
        <v>2293</v>
      </c>
    </row>
    <row r="5031" s="12" customFormat="1" ht="42" customHeight="1" spans="1:10">
      <c r="A5031" s="18"/>
      <c r="B5031" s="18"/>
      <c r="C5031" s="18" t="s">
        <v>2060</v>
      </c>
      <c r="D5031" s="18" t="s">
        <v>2061</v>
      </c>
      <c r="E5031" s="18" t="s">
        <v>9585</v>
      </c>
      <c r="F5031" s="18" t="s">
        <v>2055</v>
      </c>
      <c r="G5031" s="18" t="s">
        <v>2535</v>
      </c>
      <c r="H5031" s="18" t="s">
        <v>2064</v>
      </c>
      <c r="I5031" s="18" t="s">
        <v>2065</v>
      </c>
      <c r="J5031" s="18" t="s">
        <v>9586</v>
      </c>
    </row>
    <row r="5032" s="12" customFormat="1" ht="42" customHeight="1" spans="1:10">
      <c r="A5032" s="18"/>
      <c r="B5032" s="18"/>
      <c r="C5032" s="18" t="s">
        <v>2060</v>
      </c>
      <c r="D5032" s="18" t="s">
        <v>2061</v>
      </c>
      <c r="E5032" s="18" t="s">
        <v>9587</v>
      </c>
      <c r="F5032" s="18" t="s">
        <v>2055</v>
      </c>
      <c r="G5032" s="18" t="s">
        <v>2535</v>
      </c>
      <c r="H5032" s="18" t="s">
        <v>2064</v>
      </c>
      <c r="I5032" s="18" t="s">
        <v>2065</v>
      </c>
      <c r="J5032" s="18" t="s">
        <v>9588</v>
      </c>
    </row>
    <row r="5033" s="12" customFormat="1" ht="42" customHeight="1" spans="1:10">
      <c r="A5033" s="18"/>
      <c r="B5033" s="18"/>
      <c r="C5033" s="18" t="s">
        <v>2067</v>
      </c>
      <c r="D5033" s="18" t="s">
        <v>2068</v>
      </c>
      <c r="E5033" s="18" t="s">
        <v>4867</v>
      </c>
      <c r="F5033" s="18" t="s">
        <v>2070</v>
      </c>
      <c r="G5033" s="18" t="s">
        <v>2071</v>
      </c>
      <c r="H5033" s="18" t="s">
        <v>2072</v>
      </c>
      <c r="I5033" s="18" t="s">
        <v>2058</v>
      </c>
      <c r="J5033" s="18" t="s">
        <v>4867</v>
      </c>
    </row>
    <row r="5034" s="12" customFormat="1" ht="42" customHeight="1" spans="1:10">
      <c r="A5034" s="18" t="s">
        <v>9325</v>
      </c>
      <c r="B5034" s="18" t="s">
        <v>9589</v>
      </c>
      <c r="C5034" s="18" t="s">
        <v>2052</v>
      </c>
      <c r="D5034" s="18" t="s">
        <v>2053</v>
      </c>
      <c r="E5034" s="18" t="s">
        <v>9590</v>
      </c>
      <c r="F5034" s="18" t="s">
        <v>2070</v>
      </c>
      <c r="G5034" s="18" t="s">
        <v>2795</v>
      </c>
      <c r="H5034" s="18" t="s">
        <v>2057</v>
      </c>
      <c r="I5034" s="18" t="s">
        <v>2058</v>
      </c>
      <c r="J5034" s="18" t="s">
        <v>9590</v>
      </c>
    </row>
    <row r="5035" s="12" customFormat="1" ht="42" customHeight="1" spans="1:10">
      <c r="A5035" s="18"/>
      <c r="B5035" s="18"/>
      <c r="C5035" s="18" t="s">
        <v>2052</v>
      </c>
      <c r="D5035" s="18" t="s">
        <v>2053</v>
      </c>
      <c r="E5035" s="18" t="s">
        <v>9591</v>
      </c>
      <c r="F5035" s="18" t="s">
        <v>2070</v>
      </c>
      <c r="G5035" s="18" t="s">
        <v>3074</v>
      </c>
      <c r="H5035" s="18" t="s">
        <v>2057</v>
      </c>
      <c r="I5035" s="18" t="s">
        <v>2058</v>
      </c>
      <c r="J5035" s="18" t="s">
        <v>9591</v>
      </c>
    </row>
    <row r="5036" s="12" customFormat="1" ht="42" customHeight="1" spans="1:10">
      <c r="A5036" s="18"/>
      <c r="B5036" s="18"/>
      <c r="C5036" s="18" t="s">
        <v>2052</v>
      </c>
      <c r="D5036" s="18" t="s">
        <v>2084</v>
      </c>
      <c r="E5036" s="18" t="s">
        <v>9435</v>
      </c>
      <c r="F5036" s="18" t="s">
        <v>2070</v>
      </c>
      <c r="G5036" s="18" t="s">
        <v>2071</v>
      </c>
      <c r="H5036" s="18" t="s">
        <v>2072</v>
      </c>
      <c r="I5036" s="18" t="s">
        <v>2058</v>
      </c>
      <c r="J5036" s="18" t="s">
        <v>9435</v>
      </c>
    </row>
    <row r="5037" s="12" customFormat="1" ht="42" customHeight="1" spans="1:10">
      <c r="A5037" s="18"/>
      <c r="B5037" s="18"/>
      <c r="C5037" s="18" t="s">
        <v>2052</v>
      </c>
      <c r="D5037" s="18" t="s">
        <v>2088</v>
      </c>
      <c r="E5037" s="18" t="s">
        <v>2293</v>
      </c>
      <c r="F5037" s="18" t="s">
        <v>2055</v>
      </c>
      <c r="G5037" s="18" t="s">
        <v>2079</v>
      </c>
      <c r="H5037" s="18" t="s">
        <v>2108</v>
      </c>
      <c r="I5037" s="18" t="s">
        <v>2058</v>
      </c>
      <c r="J5037" s="18" t="s">
        <v>2293</v>
      </c>
    </row>
    <row r="5038" s="12" customFormat="1" ht="42" customHeight="1" spans="1:10">
      <c r="A5038" s="18"/>
      <c r="B5038" s="18"/>
      <c r="C5038" s="18" t="s">
        <v>2060</v>
      </c>
      <c r="D5038" s="18" t="s">
        <v>2061</v>
      </c>
      <c r="E5038" s="18" t="s">
        <v>9592</v>
      </c>
      <c r="F5038" s="18" t="s">
        <v>2055</v>
      </c>
      <c r="G5038" s="18" t="s">
        <v>4073</v>
      </c>
      <c r="H5038" s="18" t="s">
        <v>2064</v>
      </c>
      <c r="I5038" s="18" t="s">
        <v>2065</v>
      </c>
      <c r="J5038" s="18" t="s">
        <v>9592</v>
      </c>
    </row>
    <row r="5039" s="12" customFormat="1" ht="42" customHeight="1" spans="1:10">
      <c r="A5039" s="18"/>
      <c r="B5039" s="18"/>
      <c r="C5039" s="18" t="s">
        <v>2060</v>
      </c>
      <c r="D5039" s="18" t="s">
        <v>2193</v>
      </c>
      <c r="E5039" s="18" t="s">
        <v>9343</v>
      </c>
      <c r="F5039" s="18" t="s">
        <v>2055</v>
      </c>
      <c r="G5039" s="18" t="s">
        <v>9344</v>
      </c>
      <c r="H5039" s="18" t="s">
        <v>2064</v>
      </c>
      <c r="I5039" s="18" t="s">
        <v>2065</v>
      </c>
      <c r="J5039" s="18" t="s">
        <v>9343</v>
      </c>
    </row>
    <row r="5040" s="12" customFormat="1" ht="42" customHeight="1" spans="1:10">
      <c r="A5040" s="18"/>
      <c r="B5040" s="18"/>
      <c r="C5040" s="18" t="s">
        <v>2067</v>
      </c>
      <c r="D5040" s="18" t="s">
        <v>2068</v>
      </c>
      <c r="E5040" s="18" t="s">
        <v>9131</v>
      </c>
      <c r="F5040" s="18" t="s">
        <v>2070</v>
      </c>
      <c r="G5040" s="18" t="s">
        <v>2071</v>
      </c>
      <c r="H5040" s="18" t="s">
        <v>2072</v>
      </c>
      <c r="I5040" s="18" t="s">
        <v>2058</v>
      </c>
      <c r="J5040" s="18" t="s">
        <v>9131</v>
      </c>
    </row>
    <row r="5041" s="12" customFormat="1" ht="42" customHeight="1" spans="1:10">
      <c r="A5041" s="18" t="s">
        <v>9593</v>
      </c>
      <c r="B5041" s="18" t="s">
        <v>9594</v>
      </c>
      <c r="C5041" s="18" t="s">
        <v>2052</v>
      </c>
      <c r="D5041" s="18" t="s">
        <v>2053</v>
      </c>
      <c r="E5041" s="18" t="s">
        <v>9595</v>
      </c>
      <c r="F5041" s="18" t="s">
        <v>2070</v>
      </c>
      <c r="G5041" s="18" t="s">
        <v>9596</v>
      </c>
      <c r="H5041" s="18" t="s">
        <v>8258</v>
      </c>
      <c r="I5041" s="18" t="s">
        <v>2058</v>
      </c>
      <c r="J5041" s="18" t="s">
        <v>9597</v>
      </c>
    </row>
    <row r="5042" s="12" customFormat="1" ht="42" customHeight="1" spans="1:10">
      <c r="A5042" s="18"/>
      <c r="B5042" s="18"/>
      <c r="C5042" s="18" t="s">
        <v>2052</v>
      </c>
      <c r="D5042" s="18" t="s">
        <v>2084</v>
      </c>
      <c r="E5042" s="18" t="s">
        <v>9598</v>
      </c>
      <c r="F5042" s="18" t="s">
        <v>2070</v>
      </c>
      <c r="G5042" s="18" t="s">
        <v>2071</v>
      </c>
      <c r="H5042" s="18" t="s">
        <v>2072</v>
      </c>
      <c r="I5042" s="18" t="s">
        <v>2058</v>
      </c>
      <c r="J5042" s="18" t="s">
        <v>9599</v>
      </c>
    </row>
    <row r="5043" s="12" customFormat="1" ht="42" customHeight="1" spans="1:10">
      <c r="A5043" s="18"/>
      <c r="B5043" s="18"/>
      <c r="C5043" s="18" t="s">
        <v>2052</v>
      </c>
      <c r="D5043" s="18" t="s">
        <v>2088</v>
      </c>
      <c r="E5043" s="18" t="s">
        <v>9600</v>
      </c>
      <c r="F5043" s="18" t="s">
        <v>2070</v>
      </c>
      <c r="G5043" s="18" t="s">
        <v>2071</v>
      </c>
      <c r="H5043" s="18" t="s">
        <v>2072</v>
      </c>
      <c r="I5043" s="18" t="s">
        <v>2058</v>
      </c>
      <c r="J5043" s="18" t="s">
        <v>9601</v>
      </c>
    </row>
    <row r="5044" s="12" customFormat="1" ht="42" customHeight="1" spans="1:10">
      <c r="A5044" s="18"/>
      <c r="B5044" s="18"/>
      <c r="C5044" s="18" t="s">
        <v>2052</v>
      </c>
      <c r="D5044" s="18" t="s">
        <v>2088</v>
      </c>
      <c r="E5044" s="18" t="s">
        <v>2293</v>
      </c>
      <c r="F5044" s="18" t="s">
        <v>2055</v>
      </c>
      <c r="G5044" s="18" t="s">
        <v>2294</v>
      </c>
      <c r="H5044" s="18" t="s">
        <v>2108</v>
      </c>
      <c r="I5044" s="18" t="s">
        <v>2058</v>
      </c>
      <c r="J5044" s="18" t="s">
        <v>2293</v>
      </c>
    </row>
    <row r="5045" s="12" customFormat="1" ht="42" customHeight="1" spans="1:10">
      <c r="A5045" s="18"/>
      <c r="B5045" s="18"/>
      <c r="C5045" s="18" t="s">
        <v>2052</v>
      </c>
      <c r="D5045" s="18" t="s">
        <v>2110</v>
      </c>
      <c r="E5045" s="18" t="s">
        <v>2111</v>
      </c>
      <c r="F5045" s="18" t="s">
        <v>2106</v>
      </c>
      <c r="G5045" s="18" t="s">
        <v>4070</v>
      </c>
      <c r="H5045" s="18" t="s">
        <v>2233</v>
      </c>
      <c r="I5045" s="18" t="s">
        <v>2058</v>
      </c>
      <c r="J5045" s="18" t="s">
        <v>2761</v>
      </c>
    </row>
    <row r="5046" s="12" customFormat="1" ht="42" customHeight="1" spans="1:10">
      <c r="A5046" s="18"/>
      <c r="B5046" s="18"/>
      <c r="C5046" s="18" t="s">
        <v>2060</v>
      </c>
      <c r="D5046" s="18" t="s">
        <v>2061</v>
      </c>
      <c r="E5046" s="18" t="s">
        <v>9602</v>
      </c>
      <c r="F5046" s="18" t="s">
        <v>2055</v>
      </c>
      <c r="G5046" s="18" t="s">
        <v>2740</v>
      </c>
      <c r="H5046" s="18" t="s">
        <v>2064</v>
      </c>
      <c r="I5046" s="18" t="s">
        <v>2065</v>
      </c>
      <c r="J5046" s="18" t="s">
        <v>9603</v>
      </c>
    </row>
    <row r="5047" s="12" customFormat="1" ht="42" customHeight="1" spans="1:10">
      <c r="A5047" s="18"/>
      <c r="B5047" s="18"/>
      <c r="C5047" s="18" t="s">
        <v>2060</v>
      </c>
      <c r="D5047" s="18" t="s">
        <v>2061</v>
      </c>
      <c r="E5047" s="18" t="s">
        <v>9604</v>
      </c>
      <c r="F5047" s="18" t="s">
        <v>2055</v>
      </c>
      <c r="G5047" s="18" t="s">
        <v>9605</v>
      </c>
      <c r="H5047" s="18" t="s">
        <v>2064</v>
      </c>
      <c r="I5047" s="18" t="s">
        <v>2065</v>
      </c>
      <c r="J5047" s="18" t="s">
        <v>9606</v>
      </c>
    </row>
    <row r="5048" s="12" customFormat="1" ht="42" customHeight="1" spans="1:10">
      <c r="A5048" s="18"/>
      <c r="B5048" s="18"/>
      <c r="C5048" s="18" t="s">
        <v>2060</v>
      </c>
      <c r="D5048" s="18" t="s">
        <v>2193</v>
      </c>
      <c r="E5048" s="18" t="s">
        <v>9607</v>
      </c>
      <c r="F5048" s="18" t="s">
        <v>2055</v>
      </c>
      <c r="G5048" s="18" t="s">
        <v>2740</v>
      </c>
      <c r="H5048" s="18" t="s">
        <v>2064</v>
      </c>
      <c r="I5048" s="18" t="s">
        <v>2065</v>
      </c>
      <c r="J5048" s="18" t="s">
        <v>9607</v>
      </c>
    </row>
    <row r="5049" s="12" customFormat="1" ht="42" customHeight="1" spans="1:10">
      <c r="A5049" s="18"/>
      <c r="B5049" s="18"/>
      <c r="C5049" s="18" t="s">
        <v>2067</v>
      </c>
      <c r="D5049" s="18" t="s">
        <v>2068</v>
      </c>
      <c r="E5049" s="18" t="s">
        <v>9608</v>
      </c>
      <c r="F5049" s="18" t="s">
        <v>2070</v>
      </c>
      <c r="G5049" s="18" t="s">
        <v>2071</v>
      </c>
      <c r="H5049" s="18" t="s">
        <v>2072</v>
      </c>
      <c r="I5049" s="18" t="s">
        <v>2058</v>
      </c>
      <c r="J5049" s="18" t="s">
        <v>9608</v>
      </c>
    </row>
    <row r="5050" s="12" customFormat="1" ht="42" customHeight="1" spans="1:10">
      <c r="A5050" s="19" t="s">
        <v>9609</v>
      </c>
      <c r="B5050" s="20"/>
      <c r="C5050" s="20"/>
      <c r="D5050" s="20"/>
      <c r="E5050" s="20"/>
      <c r="F5050" s="20"/>
      <c r="G5050" s="20"/>
      <c r="H5050" s="20"/>
      <c r="I5050" s="20"/>
      <c r="J5050" s="20"/>
    </row>
    <row r="5051" s="12" customFormat="1" ht="42" customHeight="1" spans="1:10">
      <c r="A5051" s="18" t="s">
        <v>2226</v>
      </c>
      <c r="B5051" s="18" t="s">
        <v>9610</v>
      </c>
      <c r="C5051" s="18" t="s">
        <v>2052</v>
      </c>
      <c r="D5051" s="18" t="s">
        <v>2053</v>
      </c>
      <c r="E5051" s="18" t="s">
        <v>4450</v>
      </c>
      <c r="F5051" s="18" t="s">
        <v>2070</v>
      </c>
      <c r="G5051" s="18" t="s">
        <v>9611</v>
      </c>
      <c r="H5051" s="18" t="s">
        <v>2057</v>
      </c>
      <c r="I5051" s="18" t="s">
        <v>2058</v>
      </c>
      <c r="J5051" s="18" t="s">
        <v>4450</v>
      </c>
    </row>
    <row r="5052" s="12" customFormat="1" ht="42" customHeight="1" spans="1:10">
      <c r="A5052" s="18"/>
      <c r="B5052" s="18"/>
      <c r="C5052" s="18" t="s">
        <v>2052</v>
      </c>
      <c r="D5052" s="18" t="s">
        <v>2088</v>
      </c>
      <c r="E5052" s="18" t="s">
        <v>2293</v>
      </c>
      <c r="F5052" s="18" t="s">
        <v>2055</v>
      </c>
      <c r="G5052" s="18" t="s">
        <v>2294</v>
      </c>
      <c r="H5052" s="18" t="s">
        <v>2064</v>
      </c>
      <c r="I5052" s="18" t="s">
        <v>2065</v>
      </c>
      <c r="J5052" s="18" t="s">
        <v>2293</v>
      </c>
    </row>
    <row r="5053" s="12" customFormat="1" ht="42" customHeight="1" spans="1:10">
      <c r="A5053" s="18"/>
      <c r="B5053" s="18"/>
      <c r="C5053" s="18" t="s">
        <v>2060</v>
      </c>
      <c r="D5053" s="18" t="s">
        <v>2061</v>
      </c>
      <c r="E5053" s="18" t="s">
        <v>9612</v>
      </c>
      <c r="F5053" s="18" t="s">
        <v>2055</v>
      </c>
      <c r="G5053" s="18" t="s">
        <v>9613</v>
      </c>
      <c r="H5053" s="18" t="s">
        <v>2064</v>
      </c>
      <c r="I5053" s="18" t="s">
        <v>2065</v>
      </c>
      <c r="J5053" s="18" t="s">
        <v>9612</v>
      </c>
    </row>
    <row r="5054" s="12" customFormat="1" ht="42" customHeight="1" spans="1:10">
      <c r="A5054" s="18"/>
      <c r="B5054" s="18"/>
      <c r="C5054" s="18" t="s">
        <v>2067</v>
      </c>
      <c r="D5054" s="18" t="s">
        <v>2068</v>
      </c>
      <c r="E5054" s="18" t="s">
        <v>4997</v>
      </c>
      <c r="F5054" s="18" t="s">
        <v>2070</v>
      </c>
      <c r="G5054" s="18" t="s">
        <v>2071</v>
      </c>
      <c r="H5054" s="18" t="s">
        <v>2072</v>
      </c>
      <c r="I5054" s="18" t="s">
        <v>2058</v>
      </c>
      <c r="J5054" s="18" t="s">
        <v>4997</v>
      </c>
    </row>
    <row r="5055" s="12" customFormat="1" ht="42" customHeight="1" spans="1:10">
      <c r="A5055" s="18" t="s">
        <v>9614</v>
      </c>
      <c r="B5055" s="18" t="s">
        <v>9615</v>
      </c>
      <c r="C5055" s="18" t="s">
        <v>2052</v>
      </c>
      <c r="D5055" s="18" t="s">
        <v>2053</v>
      </c>
      <c r="E5055" s="18" t="s">
        <v>9616</v>
      </c>
      <c r="F5055" s="18" t="s">
        <v>2070</v>
      </c>
      <c r="G5055" s="18" t="s">
        <v>2103</v>
      </c>
      <c r="H5055" s="18" t="s">
        <v>2072</v>
      </c>
      <c r="I5055" s="18" t="s">
        <v>2058</v>
      </c>
      <c r="J5055" s="18" t="s">
        <v>9617</v>
      </c>
    </row>
    <row r="5056" s="12" customFormat="1" ht="42" customHeight="1" spans="1:10">
      <c r="A5056" s="18"/>
      <c r="B5056" s="18"/>
      <c r="C5056" s="18" t="s">
        <v>2052</v>
      </c>
      <c r="D5056" s="18" t="s">
        <v>2053</v>
      </c>
      <c r="E5056" s="18" t="s">
        <v>9618</v>
      </c>
      <c r="F5056" s="18" t="s">
        <v>2070</v>
      </c>
      <c r="G5056" s="18" t="s">
        <v>2362</v>
      </c>
      <c r="H5056" s="18" t="s">
        <v>6542</v>
      </c>
      <c r="I5056" s="18" t="s">
        <v>2058</v>
      </c>
      <c r="J5056" s="18" t="s">
        <v>9619</v>
      </c>
    </row>
    <row r="5057" s="12" customFormat="1" ht="42" customHeight="1" spans="1:10">
      <c r="A5057" s="18"/>
      <c r="B5057" s="18"/>
      <c r="C5057" s="18" t="s">
        <v>2052</v>
      </c>
      <c r="D5057" s="18" t="s">
        <v>2053</v>
      </c>
      <c r="E5057" s="18" t="s">
        <v>9620</v>
      </c>
      <c r="F5057" s="18" t="s">
        <v>2070</v>
      </c>
      <c r="G5057" s="18" t="s">
        <v>2799</v>
      </c>
      <c r="H5057" s="18" t="s">
        <v>2082</v>
      </c>
      <c r="I5057" s="18" t="s">
        <v>2058</v>
      </c>
      <c r="J5057" s="18" t="s">
        <v>9621</v>
      </c>
    </row>
    <row r="5058" s="12" customFormat="1" ht="42" customHeight="1" spans="1:10">
      <c r="A5058" s="18"/>
      <c r="B5058" s="18"/>
      <c r="C5058" s="18" t="s">
        <v>2052</v>
      </c>
      <c r="D5058" s="18" t="s">
        <v>2084</v>
      </c>
      <c r="E5058" s="18" t="s">
        <v>9622</v>
      </c>
      <c r="F5058" s="18" t="s">
        <v>2070</v>
      </c>
      <c r="G5058" s="18" t="s">
        <v>2103</v>
      </c>
      <c r="H5058" s="18" t="s">
        <v>2072</v>
      </c>
      <c r="I5058" s="18" t="s">
        <v>2058</v>
      </c>
      <c r="J5058" s="18" t="s">
        <v>9623</v>
      </c>
    </row>
    <row r="5059" s="12" customFormat="1" ht="42" customHeight="1" spans="1:10">
      <c r="A5059" s="18"/>
      <c r="B5059" s="18"/>
      <c r="C5059" s="18" t="s">
        <v>2052</v>
      </c>
      <c r="D5059" s="18" t="s">
        <v>2088</v>
      </c>
      <c r="E5059" s="18" t="s">
        <v>2293</v>
      </c>
      <c r="F5059" s="18" t="s">
        <v>2055</v>
      </c>
      <c r="G5059" s="18" t="s">
        <v>2294</v>
      </c>
      <c r="H5059" s="18" t="s">
        <v>2108</v>
      </c>
      <c r="I5059" s="18" t="s">
        <v>2058</v>
      </c>
      <c r="J5059" s="18" t="s">
        <v>2293</v>
      </c>
    </row>
    <row r="5060" s="12" customFormat="1" ht="42" customHeight="1" spans="1:10">
      <c r="A5060" s="18"/>
      <c r="B5060" s="18"/>
      <c r="C5060" s="18" t="s">
        <v>2060</v>
      </c>
      <c r="D5060" s="18" t="s">
        <v>2193</v>
      </c>
      <c r="E5060" s="18" t="s">
        <v>9624</v>
      </c>
      <c r="F5060" s="18" t="s">
        <v>2055</v>
      </c>
      <c r="G5060" s="18" t="s">
        <v>9625</v>
      </c>
      <c r="H5060" s="18" t="s">
        <v>2093</v>
      </c>
      <c r="I5060" s="18" t="s">
        <v>2065</v>
      </c>
      <c r="J5060" s="18" t="s">
        <v>9626</v>
      </c>
    </row>
    <row r="5061" s="12" customFormat="1" ht="42" customHeight="1" spans="1:10">
      <c r="A5061" s="18"/>
      <c r="B5061" s="18"/>
      <c r="C5061" s="18" t="s">
        <v>2067</v>
      </c>
      <c r="D5061" s="18" t="s">
        <v>2068</v>
      </c>
      <c r="E5061" s="18" t="s">
        <v>9627</v>
      </c>
      <c r="F5061" s="18" t="s">
        <v>2070</v>
      </c>
      <c r="G5061" s="18" t="s">
        <v>2071</v>
      </c>
      <c r="H5061" s="18" t="s">
        <v>2072</v>
      </c>
      <c r="I5061" s="18" t="s">
        <v>2058</v>
      </c>
      <c r="J5061" s="18" t="s">
        <v>9628</v>
      </c>
    </row>
    <row r="5062" s="12" customFormat="1" ht="42" customHeight="1" spans="1:10">
      <c r="A5062" s="18" t="s">
        <v>9629</v>
      </c>
      <c r="B5062" s="18" t="s">
        <v>9630</v>
      </c>
      <c r="C5062" s="18" t="s">
        <v>2052</v>
      </c>
      <c r="D5062" s="18" t="s">
        <v>2053</v>
      </c>
      <c r="E5062" s="18" t="s">
        <v>9631</v>
      </c>
      <c r="F5062" s="18" t="s">
        <v>2070</v>
      </c>
      <c r="G5062" s="18" t="s">
        <v>9632</v>
      </c>
      <c r="H5062" s="18" t="s">
        <v>2325</v>
      </c>
      <c r="I5062" s="18" t="s">
        <v>2058</v>
      </c>
      <c r="J5062" s="18" t="s">
        <v>9633</v>
      </c>
    </row>
    <row r="5063" s="12" customFormat="1" ht="42" customHeight="1" spans="1:10">
      <c r="A5063" s="18"/>
      <c r="B5063" s="18"/>
      <c r="C5063" s="18" t="s">
        <v>2052</v>
      </c>
      <c r="D5063" s="18" t="s">
        <v>2053</v>
      </c>
      <c r="E5063" s="18" t="s">
        <v>9634</v>
      </c>
      <c r="F5063" s="18" t="s">
        <v>2070</v>
      </c>
      <c r="G5063" s="18" t="s">
        <v>9635</v>
      </c>
      <c r="H5063" s="18" t="s">
        <v>2325</v>
      </c>
      <c r="I5063" s="18" t="s">
        <v>2058</v>
      </c>
      <c r="J5063" s="18" t="s">
        <v>9636</v>
      </c>
    </row>
    <row r="5064" s="12" customFormat="1" ht="42" customHeight="1" spans="1:10">
      <c r="A5064" s="18"/>
      <c r="B5064" s="18"/>
      <c r="C5064" s="18" t="s">
        <v>2052</v>
      </c>
      <c r="D5064" s="18" t="s">
        <v>2084</v>
      </c>
      <c r="E5064" s="18" t="s">
        <v>9637</v>
      </c>
      <c r="F5064" s="18" t="s">
        <v>2106</v>
      </c>
      <c r="G5064" s="18" t="s">
        <v>2079</v>
      </c>
      <c r="H5064" s="18" t="s">
        <v>2072</v>
      </c>
      <c r="I5064" s="18" t="s">
        <v>2058</v>
      </c>
      <c r="J5064" s="18" t="s">
        <v>9638</v>
      </c>
    </row>
    <row r="5065" s="12" customFormat="1" ht="42" customHeight="1" spans="1:10">
      <c r="A5065" s="18"/>
      <c r="B5065" s="18"/>
      <c r="C5065" s="18" t="s">
        <v>2052</v>
      </c>
      <c r="D5065" s="18" t="s">
        <v>2084</v>
      </c>
      <c r="E5065" s="18" t="s">
        <v>9639</v>
      </c>
      <c r="F5065" s="18" t="s">
        <v>2070</v>
      </c>
      <c r="G5065" s="18" t="s">
        <v>4682</v>
      </c>
      <c r="H5065" s="18" t="s">
        <v>2072</v>
      </c>
      <c r="I5065" s="18" t="s">
        <v>2058</v>
      </c>
      <c r="J5065" s="18" t="s">
        <v>9640</v>
      </c>
    </row>
    <row r="5066" s="12" customFormat="1" ht="42" customHeight="1" spans="1:10">
      <c r="A5066" s="18"/>
      <c r="B5066" s="18"/>
      <c r="C5066" s="18" t="s">
        <v>2052</v>
      </c>
      <c r="D5066" s="18" t="s">
        <v>2088</v>
      </c>
      <c r="E5066" s="18" t="s">
        <v>2293</v>
      </c>
      <c r="F5066" s="18" t="s">
        <v>2055</v>
      </c>
      <c r="G5066" s="18" t="s">
        <v>2294</v>
      </c>
      <c r="H5066" s="18" t="s">
        <v>2108</v>
      </c>
      <c r="I5066" s="18" t="s">
        <v>2058</v>
      </c>
      <c r="J5066" s="18" t="s">
        <v>9641</v>
      </c>
    </row>
    <row r="5067" s="12" customFormat="1" ht="42" customHeight="1" spans="1:10">
      <c r="A5067" s="18"/>
      <c r="B5067" s="18"/>
      <c r="C5067" s="18" t="s">
        <v>2060</v>
      </c>
      <c r="D5067" s="18" t="s">
        <v>2193</v>
      </c>
      <c r="E5067" s="18" t="s">
        <v>9642</v>
      </c>
      <c r="F5067" s="18" t="s">
        <v>2055</v>
      </c>
      <c r="G5067" s="18" t="s">
        <v>2272</v>
      </c>
      <c r="H5067" s="18" t="s">
        <v>2093</v>
      </c>
      <c r="I5067" s="18" t="s">
        <v>2065</v>
      </c>
      <c r="J5067" s="18" t="s">
        <v>9643</v>
      </c>
    </row>
    <row r="5068" s="12" customFormat="1" ht="42" customHeight="1" spans="1:10">
      <c r="A5068" s="18"/>
      <c r="B5068" s="18"/>
      <c r="C5068" s="18" t="s">
        <v>2067</v>
      </c>
      <c r="D5068" s="18" t="s">
        <v>2068</v>
      </c>
      <c r="E5068" s="18" t="s">
        <v>9628</v>
      </c>
      <c r="F5068" s="18" t="s">
        <v>2070</v>
      </c>
      <c r="G5068" s="18" t="s">
        <v>2071</v>
      </c>
      <c r="H5068" s="18" t="s">
        <v>2072</v>
      </c>
      <c r="I5068" s="18" t="s">
        <v>2058</v>
      </c>
      <c r="J5068" s="18" t="s">
        <v>9644</v>
      </c>
    </row>
    <row r="5069" s="12" customFormat="1" ht="42" customHeight="1" spans="1:10">
      <c r="A5069" s="18" t="s">
        <v>9645</v>
      </c>
      <c r="B5069" s="18" t="s">
        <v>9646</v>
      </c>
      <c r="C5069" s="18" t="s">
        <v>2052</v>
      </c>
      <c r="D5069" s="18" t="s">
        <v>2053</v>
      </c>
      <c r="E5069" s="18" t="s">
        <v>9647</v>
      </c>
      <c r="F5069" s="18" t="s">
        <v>2070</v>
      </c>
      <c r="G5069" s="18" t="s">
        <v>2403</v>
      </c>
      <c r="H5069" s="18" t="s">
        <v>3194</v>
      </c>
      <c r="I5069" s="18" t="s">
        <v>2058</v>
      </c>
      <c r="J5069" s="18" t="s">
        <v>9648</v>
      </c>
    </row>
    <row r="5070" s="12" customFormat="1" ht="42" customHeight="1" spans="1:10">
      <c r="A5070" s="18"/>
      <c r="B5070" s="18"/>
      <c r="C5070" s="18" t="s">
        <v>2052</v>
      </c>
      <c r="D5070" s="18" t="s">
        <v>2053</v>
      </c>
      <c r="E5070" s="18" t="s">
        <v>9649</v>
      </c>
      <c r="F5070" s="18" t="s">
        <v>2070</v>
      </c>
      <c r="G5070" s="18" t="s">
        <v>2403</v>
      </c>
      <c r="H5070" s="18" t="s">
        <v>3194</v>
      </c>
      <c r="I5070" s="18" t="s">
        <v>2058</v>
      </c>
      <c r="J5070" s="18" t="s">
        <v>9650</v>
      </c>
    </row>
    <row r="5071" s="12" customFormat="1" ht="42" customHeight="1" spans="1:10">
      <c r="A5071" s="18"/>
      <c r="B5071" s="18"/>
      <c r="C5071" s="18" t="s">
        <v>2052</v>
      </c>
      <c r="D5071" s="18" t="s">
        <v>2084</v>
      </c>
      <c r="E5071" s="18" t="s">
        <v>9651</v>
      </c>
      <c r="F5071" s="18" t="s">
        <v>2070</v>
      </c>
      <c r="G5071" s="18" t="s">
        <v>2103</v>
      </c>
      <c r="H5071" s="18" t="s">
        <v>2072</v>
      </c>
      <c r="I5071" s="18" t="s">
        <v>2058</v>
      </c>
      <c r="J5071" s="18" t="s">
        <v>9652</v>
      </c>
    </row>
    <row r="5072" s="12" customFormat="1" ht="42" customHeight="1" spans="1:10">
      <c r="A5072" s="18"/>
      <c r="B5072" s="18"/>
      <c r="C5072" s="18" t="s">
        <v>2052</v>
      </c>
      <c r="D5072" s="18" t="s">
        <v>2084</v>
      </c>
      <c r="E5072" s="18" t="s">
        <v>9653</v>
      </c>
      <c r="F5072" s="18" t="s">
        <v>2070</v>
      </c>
      <c r="G5072" s="18" t="s">
        <v>2103</v>
      </c>
      <c r="H5072" s="18" t="s">
        <v>2072</v>
      </c>
      <c r="I5072" s="18" t="s">
        <v>2058</v>
      </c>
      <c r="J5072" s="18" t="s">
        <v>9654</v>
      </c>
    </row>
    <row r="5073" s="12" customFormat="1" ht="42" customHeight="1" spans="1:10">
      <c r="A5073" s="18"/>
      <c r="B5073" s="18"/>
      <c r="C5073" s="18" t="s">
        <v>2052</v>
      </c>
      <c r="D5073" s="18" t="s">
        <v>2088</v>
      </c>
      <c r="E5073" s="18" t="s">
        <v>2293</v>
      </c>
      <c r="F5073" s="18" t="s">
        <v>2055</v>
      </c>
      <c r="G5073" s="18" t="s">
        <v>2294</v>
      </c>
      <c r="H5073" s="18" t="s">
        <v>2108</v>
      </c>
      <c r="I5073" s="18" t="s">
        <v>2058</v>
      </c>
      <c r="J5073" s="18" t="s">
        <v>9655</v>
      </c>
    </row>
    <row r="5074" s="12" customFormat="1" ht="42" customHeight="1" spans="1:10">
      <c r="A5074" s="18"/>
      <c r="B5074" s="18"/>
      <c r="C5074" s="18" t="s">
        <v>2060</v>
      </c>
      <c r="D5074" s="18" t="s">
        <v>2061</v>
      </c>
      <c r="E5074" s="18" t="s">
        <v>9656</v>
      </c>
      <c r="F5074" s="18" t="s">
        <v>2055</v>
      </c>
      <c r="G5074" s="18" t="s">
        <v>2272</v>
      </c>
      <c r="H5074" s="18" t="s">
        <v>2093</v>
      </c>
      <c r="I5074" s="18" t="s">
        <v>2065</v>
      </c>
      <c r="J5074" s="18" t="s">
        <v>9657</v>
      </c>
    </row>
    <row r="5075" s="12" customFormat="1" ht="42" customHeight="1" spans="1:10">
      <c r="A5075" s="18"/>
      <c r="B5075" s="18"/>
      <c r="C5075" s="18" t="s">
        <v>2067</v>
      </c>
      <c r="D5075" s="18" t="s">
        <v>2068</v>
      </c>
      <c r="E5075" s="18" t="s">
        <v>9628</v>
      </c>
      <c r="F5075" s="18" t="s">
        <v>2070</v>
      </c>
      <c r="G5075" s="18" t="s">
        <v>2071</v>
      </c>
      <c r="H5075" s="18" t="s">
        <v>2072</v>
      </c>
      <c r="I5075" s="18" t="s">
        <v>2058</v>
      </c>
      <c r="J5075" s="18" t="s">
        <v>9628</v>
      </c>
    </row>
    <row r="5076" s="12" customFormat="1" ht="42" customHeight="1" spans="1:10">
      <c r="A5076" s="18" t="s">
        <v>9658</v>
      </c>
      <c r="B5076" s="18" t="s">
        <v>9659</v>
      </c>
      <c r="C5076" s="18" t="s">
        <v>2052</v>
      </c>
      <c r="D5076" s="18" t="s">
        <v>2053</v>
      </c>
      <c r="E5076" s="18" t="s">
        <v>9660</v>
      </c>
      <c r="F5076" s="18" t="s">
        <v>2070</v>
      </c>
      <c r="G5076" s="18" t="s">
        <v>2549</v>
      </c>
      <c r="H5076" s="18" t="s">
        <v>2082</v>
      </c>
      <c r="I5076" s="18" t="s">
        <v>2058</v>
      </c>
      <c r="J5076" s="18" t="s">
        <v>9661</v>
      </c>
    </row>
    <row r="5077" s="12" customFormat="1" ht="42" customHeight="1" spans="1:10">
      <c r="A5077" s="18"/>
      <c r="B5077" s="18"/>
      <c r="C5077" s="18" t="s">
        <v>2052</v>
      </c>
      <c r="D5077" s="18" t="s">
        <v>2053</v>
      </c>
      <c r="E5077" s="18" t="s">
        <v>9662</v>
      </c>
      <c r="F5077" s="18" t="s">
        <v>2055</v>
      </c>
      <c r="G5077" s="18" t="s">
        <v>2403</v>
      </c>
      <c r="H5077" s="18" t="s">
        <v>2057</v>
      </c>
      <c r="I5077" s="18" t="s">
        <v>2058</v>
      </c>
      <c r="J5077" s="18" t="s">
        <v>9663</v>
      </c>
    </row>
    <row r="5078" s="12" customFormat="1" ht="42" customHeight="1" spans="1:10">
      <c r="A5078" s="18"/>
      <c r="B5078" s="18"/>
      <c r="C5078" s="18" t="s">
        <v>2052</v>
      </c>
      <c r="D5078" s="18" t="s">
        <v>2084</v>
      </c>
      <c r="E5078" s="18" t="s">
        <v>9664</v>
      </c>
      <c r="F5078" s="18" t="s">
        <v>2070</v>
      </c>
      <c r="G5078" s="18" t="s">
        <v>2071</v>
      </c>
      <c r="H5078" s="18" t="s">
        <v>2072</v>
      </c>
      <c r="I5078" s="18" t="s">
        <v>2058</v>
      </c>
      <c r="J5078" s="18" t="s">
        <v>9665</v>
      </c>
    </row>
    <row r="5079" s="12" customFormat="1" ht="42" customHeight="1" spans="1:10">
      <c r="A5079" s="18"/>
      <c r="B5079" s="18"/>
      <c r="C5079" s="18" t="s">
        <v>2052</v>
      </c>
      <c r="D5079" s="18" t="s">
        <v>2088</v>
      </c>
      <c r="E5079" s="18" t="s">
        <v>3555</v>
      </c>
      <c r="F5079" s="18" t="s">
        <v>2055</v>
      </c>
      <c r="G5079" s="18" t="s">
        <v>2294</v>
      </c>
      <c r="H5079" s="18" t="s">
        <v>2108</v>
      </c>
      <c r="I5079" s="18" t="s">
        <v>2058</v>
      </c>
      <c r="J5079" s="18" t="s">
        <v>9666</v>
      </c>
    </row>
    <row r="5080" s="12" customFormat="1" ht="42" customHeight="1" spans="1:10">
      <c r="A5080" s="18"/>
      <c r="B5080" s="18"/>
      <c r="C5080" s="18" t="s">
        <v>2060</v>
      </c>
      <c r="D5080" s="18" t="s">
        <v>2061</v>
      </c>
      <c r="E5080" s="18" t="s">
        <v>9667</v>
      </c>
      <c r="F5080" s="18" t="s">
        <v>2055</v>
      </c>
      <c r="G5080" s="18" t="s">
        <v>2272</v>
      </c>
      <c r="H5080" s="18" t="s">
        <v>2093</v>
      </c>
      <c r="I5080" s="18" t="s">
        <v>2065</v>
      </c>
      <c r="J5080" s="18" t="s">
        <v>9668</v>
      </c>
    </row>
    <row r="5081" s="12" customFormat="1" ht="42" customHeight="1" spans="1:10">
      <c r="A5081" s="18"/>
      <c r="B5081" s="18"/>
      <c r="C5081" s="18" t="s">
        <v>2060</v>
      </c>
      <c r="D5081" s="18" t="s">
        <v>2061</v>
      </c>
      <c r="E5081" s="18" t="s">
        <v>9669</v>
      </c>
      <c r="F5081" s="18" t="s">
        <v>2055</v>
      </c>
      <c r="G5081" s="18" t="s">
        <v>2272</v>
      </c>
      <c r="H5081" s="18" t="s">
        <v>2093</v>
      </c>
      <c r="I5081" s="18" t="s">
        <v>2065</v>
      </c>
      <c r="J5081" s="18" t="s">
        <v>9670</v>
      </c>
    </row>
    <row r="5082" s="12" customFormat="1" ht="42" customHeight="1" spans="1:10">
      <c r="A5082" s="18"/>
      <c r="B5082" s="18"/>
      <c r="C5082" s="18" t="s">
        <v>2067</v>
      </c>
      <c r="D5082" s="18" t="s">
        <v>2068</v>
      </c>
      <c r="E5082" s="18" t="s">
        <v>9671</v>
      </c>
      <c r="F5082" s="18" t="s">
        <v>2070</v>
      </c>
      <c r="G5082" s="18" t="s">
        <v>2071</v>
      </c>
      <c r="H5082" s="18" t="s">
        <v>2072</v>
      </c>
      <c r="I5082" s="18" t="s">
        <v>2058</v>
      </c>
      <c r="J5082" s="18" t="s">
        <v>9671</v>
      </c>
    </row>
    <row r="5083" s="12" customFormat="1" ht="42" customHeight="1" spans="1:10">
      <c r="A5083" s="18" t="s">
        <v>9432</v>
      </c>
      <c r="B5083" s="18" t="s">
        <v>9672</v>
      </c>
      <c r="C5083" s="18" t="s">
        <v>2052</v>
      </c>
      <c r="D5083" s="18" t="s">
        <v>2053</v>
      </c>
      <c r="E5083" s="18" t="s">
        <v>9590</v>
      </c>
      <c r="F5083" s="18" t="s">
        <v>2070</v>
      </c>
      <c r="G5083" s="18" t="s">
        <v>2086</v>
      </c>
      <c r="H5083" s="18" t="s">
        <v>2057</v>
      </c>
      <c r="I5083" s="18" t="s">
        <v>2058</v>
      </c>
      <c r="J5083" s="18" t="s">
        <v>9590</v>
      </c>
    </row>
    <row r="5084" s="12" customFormat="1" ht="42" customHeight="1" spans="1:10">
      <c r="A5084" s="18"/>
      <c r="B5084" s="18"/>
      <c r="C5084" s="18" t="s">
        <v>2052</v>
      </c>
      <c r="D5084" s="18" t="s">
        <v>2053</v>
      </c>
      <c r="E5084" s="18" t="s">
        <v>9591</v>
      </c>
      <c r="F5084" s="18" t="s">
        <v>2070</v>
      </c>
      <c r="G5084" s="18" t="s">
        <v>2086</v>
      </c>
      <c r="H5084" s="18" t="s">
        <v>2057</v>
      </c>
      <c r="I5084" s="18" t="s">
        <v>2058</v>
      </c>
      <c r="J5084" s="18" t="s">
        <v>9591</v>
      </c>
    </row>
    <row r="5085" s="12" customFormat="1" ht="42" customHeight="1" spans="1:10">
      <c r="A5085" s="18"/>
      <c r="B5085" s="18"/>
      <c r="C5085" s="18" t="s">
        <v>2052</v>
      </c>
      <c r="D5085" s="18" t="s">
        <v>2084</v>
      </c>
      <c r="E5085" s="18" t="s">
        <v>9435</v>
      </c>
      <c r="F5085" s="18" t="s">
        <v>2055</v>
      </c>
      <c r="G5085" s="18" t="s">
        <v>2086</v>
      </c>
      <c r="H5085" s="18" t="s">
        <v>2072</v>
      </c>
      <c r="I5085" s="18" t="s">
        <v>2058</v>
      </c>
      <c r="J5085" s="18" t="s">
        <v>9435</v>
      </c>
    </row>
    <row r="5086" s="12" customFormat="1" ht="42" customHeight="1" spans="1:10">
      <c r="A5086" s="18"/>
      <c r="B5086" s="18"/>
      <c r="C5086" s="18" t="s">
        <v>2052</v>
      </c>
      <c r="D5086" s="18" t="s">
        <v>2088</v>
      </c>
      <c r="E5086" s="18" t="s">
        <v>2293</v>
      </c>
      <c r="F5086" s="18" t="s">
        <v>2055</v>
      </c>
      <c r="G5086" s="18" t="s">
        <v>2294</v>
      </c>
      <c r="H5086" s="18" t="s">
        <v>2108</v>
      </c>
      <c r="I5086" s="18" t="s">
        <v>2058</v>
      </c>
      <c r="J5086" s="18" t="s">
        <v>2293</v>
      </c>
    </row>
    <row r="5087" s="12" customFormat="1" ht="42" customHeight="1" spans="1:10">
      <c r="A5087" s="18"/>
      <c r="B5087" s="18"/>
      <c r="C5087" s="18" t="s">
        <v>2060</v>
      </c>
      <c r="D5087" s="18" t="s">
        <v>2193</v>
      </c>
      <c r="E5087" s="18" t="s">
        <v>9673</v>
      </c>
      <c r="F5087" s="18" t="s">
        <v>2055</v>
      </c>
      <c r="G5087" s="18" t="s">
        <v>5726</v>
      </c>
      <c r="H5087" s="18" t="s">
        <v>2064</v>
      </c>
      <c r="I5087" s="18" t="s">
        <v>2065</v>
      </c>
      <c r="J5087" s="18" t="s">
        <v>9673</v>
      </c>
    </row>
    <row r="5088" s="12" customFormat="1" ht="42" customHeight="1" spans="1:10">
      <c r="A5088" s="18"/>
      <c r="B5088" s="18"/>
      <c r="C5088" s="18" t="s">
        <v>2067</v>
      </c>
      <c r="D5088" s="18" t="s">
        <v>2068</v>
      </c>
      <c r="E5088" s="18" t="s">
        <v>9674</v>
      </c>
      <c r="F5088" s="18" t="s">
        <v>2070</v>
      </c>
      <c r="G5088" s="18" t="s">
        <v>2071</v>
      </c>
      <c r="H5088" s="18" t="s">
        <v>2072</v>
      </c>
      <c r="I5088" s="18" t="s">
        <v>2058</v>
      </c>
      <c r="J5088" s="18" t="s">
        <v>2338</v>
      </c>
    </row>
    <row r="5089" s="12" customFormat="1" ht="42" customHeight="1" spans="1:10">
      <c r="A5089" s="18" t="s">
        <v>9675</v>
      </c>
      <c r="B5089" s="18" t="s">
        <v>9676</v>
      </c>
      <c r="C5089" s="18" t="s">
        <v>2052</v>
      </c>
      <c r="D5089" s="18" t="s">
        <v>2053</v>
      </c>
      <c r="E5089" s="18" t="s">
        <v>9677</v>
      </c>
      <c r="F5089" s="18" t="s">
        <v>2070</v>
      </c>
      <c r="G5089" s="18" t="s">
        <v>2086</v>
      </c>
      <c r="H5089" s="18" t="s">
        <v>7969</v>
      </c>
      <c r="I5089" s="18" t="s">
        <v>2058</v>
      </c>
      <c r="J5089" s="18" t="s">
        <v>9678</v>
      </c>
    </row>
    <row r="5090" s="12" customFormat="1" ht="42" customHeight="1" spans="1:10">
      <c r="A5090" s="18"/>
      <c r="B5090" s="18"/>
      <c r="C5090" s="18" t="s">
        <v>2052</v>
      </c>
      <c r="D5090" s="18" t="s">
        <v>2084</v>
      </c>
      <c r="E5090" s="18" t="s">
        <v>5002</v>
      </c>
      <c r="F5090" s="18" t="s">
        <v>2070</v>
      </c>
      <c r="G5090" s="18" t="s">
        <v>2103</v>
      </c>
      <c r="H5090" s="18" t="s">
        <v>2072</v>
      </c>
      <c r="I5090" s="18" t="s">
        <v>2058</v>
      </c>
      <c r="J5090" s="18" t="s">
        <v>9679</v>
      </c>
    </row>
    <row r="5091" s="12" customFormat="1" ht="42" customHeight="1" spans="1:10">
      <c r="A5091" s="18"/>
      <c r="B5091" s="18"/>
      <c r="C5091" s="18" t="s">
        <v>2052</v>
      </c>
      <c r="D5091" s="18" t="s">
        <v>2088</v>
      </c>
      <c r="E5091" s="18" t="s">
        <v>2293</v>
      </c>
      <c r="F5091" s="18" t="s">
        <v>2055</v>
      </c>
      <c r="G5091" s="18" t="s">
        <v>2294</v>
      </c>
      <c r="H5091" s="18" t="s">
        <v>2108</v>
      </c>
      <c r="I5091" s="18" t="s">
        <v>2058</v>
      </c>
      <c r="J5091" s="18" t="s">
        <v>9680</v>
      </c>
    </row>
    <row r="5092" s="12" customFormat="1" ht="42" customHeight="1" spans="1:10">
      <c r="A5092" s="18"/>
      <c r="B5092" s="18"/>
      <c r="C5092" s="18" t="s">
        <v>2060</v>
      </c>
      <c r="D5092" s="18" t="s">
        <v>2193</v>
      </c>
      <c r="E5092" s="18" t="s">
        <v>9681</v>
      </c>
      <c r="F5092" s="18" t="s">
        <v>2055</v>
      </c>
      <c r="G5092" s="18" t="s">
        <v>2272</v>
      </c>
      <c r="H5092" s="18" t="s">
        <v>2093</v>
      </c>
      <c r="I5092" s="18" t="s">
        <v>2065</v>
      </c>
      <c r="J5092" s="18" t="s">
        <v>9682</v>
      </c>
    </row>
    <row r="5093" s="12" customFormat="1" ht="42" customHeight="1" spans="1:10">
      <c r="A5093" s="18"/>
      <c r="B5093" s="18"/>
      <c r="C5093" s="18" t="s">
        <v>2067</v>
      </c>
      <c r="D5093" s="18" t="s">
        <v>2068</v>
      </c>
      <c r="E5093" s="18" t="s">
        <v>9628</v>
      </c>
      <c r="F5093" s="18" t="s">
        <v>2070</v>
      </c>
      <c r="G5093" s="18" t="s">
        <v>2071</v>
      </c>
      <c r="H5093" s="18" t="s">
        <v>2072</v>
      </c>
      <c r="I5093" s="18" t="s">
        <v>2058</v>
      </c>
      <c r="J5093" s="18" t="s">
        <v>9683</v>
      </c>
    </row>
    <row r="5094" s="12" customFormat="1" ht="42" customHeight="1" spans="1:10">
      <c r="A5094" s="19" t="s">
        <v>9684</v>
      </c>
      <c r="B5094" s="20"/>
      <c r="C5094" s="20"/>
      <c r="D5094" s="20"/>
      <c r="E5094" s="20"/>
      <c r="F5094" s="20"/>
      <c r="G5094" s="20"/>
      <c r="H5094" s="20"/>
      <c r="I5094" s="20"/>
      <c r="J5094" s="20"/>
    </row>
    <row r="5095" s="12" customFormat="1" ht="42" customHeight="1" spans="1:10">
      <c r="A5095" s="18" t="s">
        <v>8720</v>
      </c>
      <c r="B5095" s="18" t="s">
        <v>2051</v>
      </c>
      <c r="C5095" s="18" t="s">
        <v>2052</v>
      </c>
      <c r="D5095" s="18" t="s">
        <v>2088</v>
      </c>
      <c r="E5095" s="18" t="s">
        <v>8721</v>
      </c>
      <c r="F5095" s="18" t="s">
        <v>2055</v>
      </c>
      <c r="G5095" s="18" t="s">
        <v>8295</v>
      </c>
      <c r="H5095" s="18" t="s">
        <v>2108</v>
      </c>
      <c r="I5095" s="18" t="s">
        <v>2058</v>
      </c>
      <c r="J5095" s="18" t="s">
        <v>9685</v>
      </c>
    </row>
    <row r="5096" s="12" customFormat="1" ht="42" customHeight="1" spans="1:10">
      <c r="A5096" s="18"/>
      <c r="B5096" s="18"/>
      <c r="C5096" s="18" t="s">
        <v>2060</v>
      </c>
      <c r="D5096" s="18" t="s">
        <v>2061</v>
      </c>
      <c r="E5096" s="18" t="s">
        <v>2062</v>
      </c>
      <c r="F5096" s="18" t="s">
        <v>2055</v>
      </c>
      <c r="G5096" s="18" t="s">
        <v>2063</v>
      </c>
      <c r="H5096" s="18" t="s">
        <v>2064</v>
      </c>
      <c r="I5096" s="18" t="s">
        <v>2065</v>
      </c>
      <c r="J5096" s="18" t="s">
        <v>2066</v>
      </c>
    </row>
    <row r="5097" s="12" customFormat="1" ht="42" customHeight="1" spans="1:10">
      <c r="A5097" s="18"/>
      <c r="B5097" s="18"/>
      <c r="C5097" s="18" t="s">
        <v>2067</v>
      </c>
      <c r="D5097" s="18" t="s">
        <v>2068</v>
      </c>
      <c r="E5097" s="18" t="s">
        <v>2069</v>
      </c>
      <c r="F5097" s="18" t="s">
        <v>2070</v>
      </c>
      <c r="G5097" s="18" t="s">
        <v>2071</v>
      </c>
      <c r="H5097" s="18" t="s">
        <v>2072</v>
      </c>
      <c r="I5097" s="18" t="s">
        <v>2058</v>
      </c>
      <c r="J5097" s="18" t="s">
        <v>2073</v>
      </c>
    </row>
    <row r="5098" s="12" customFormat="1" ht="42" customHeight="1" spans="1:10">
      <c r="A5098" s="18"/>
      <c r="B5098" s="18"/>
      <c r="C5098" s="18" t="s">
        <v>2067</v>
      </c>
      <c r="D5098" s="18" t="s">
        <v>2068</v>
      </c>
      <c r="E5098" s="18" t="s">
        <v>2074</v>
      </c>
      <c r="F5098" s="18" t="s">
        <v>2070</v>
      </c>
      <c r="G5098" s="18" t="s">
        <v>2071</v>
      </c>
      <c r="H5098" s="18" t="s">
        <v>2072</v>
      </c>
      <c r="I5098" s="18" t="s">
        <v>2058</v>
      </c>
      <c r="J5098" s="18" t="s">
        <v>2075</v>
      </c>
    </row>
    <row r="5099" s="12" customFormat="1" ht="42" customHeight="1" spans="1:10">
      <c r="A5099" s="18" t="s">
        <v>9686</v>
      </c>
      <c r="B5099" s="18" t="s">
        <v>9687</v>
      </c>
      <c r="C5099" s="18" t="s">
        <v>2052</v>
      </c>
      <c r="D5099" s="18" t="s">
        <v>2053</v>
      </c>
      <c r="E5099" s="18" t="s">
        <v>9590</v>
      </c>
      <c r="F5099" s="18" t="s">
        <v>2070</v>
      </c>
      <c r="G5099" s="18" t="s">
        <v>8356</v>
      </c>
      <c r="H5099" s="18" t="s">
        <v>2057</v>
      </c>
      <c r="I5099" s="18" t="s">
        <v>2058</v>
      </c>
      <c r="J5099" s="18" t="s">
        <v>9688</v>
      </c>
    </row>
    <row r="5100" s="12" customFormat="1" ht="42" customHeight="1" spans="1:10">
      <c r="A5100" s="18"/>
      <c r="B5100" s="18"/>
      <c r="C5100" s="18" t="s">
        <v>2052</v>
      </c>
      <c r="D5100" s="18" t="s">
        <v>2053</v>
      </c>
      <c r="E5100" s="18" t="s">
        <v>9591</v>
      </c>
      <c r="F5100" s="18" t="s">
        <v>2070</v>
      </c>
      <c r="G5100" s="18" t="s">
        <v>6304</v>
      </c>
      <c r="H5100" s="18" t="s">
        <v>2057</v>
      </c>
      <c r="I5100" s="18" t="s">
        <v>2058</v>
      </c>
      <c r="J5100" s="18" t="s">
        <v>9689</v>
      </c>
    </row>
    <row r="5101" s="12" customFormat="1" ht="42" customHeight="1" spans="1:10">
      <c r="A5101" s="18"/>
      <c r="B5101" s="18"/>
      <c r="C5101" s="18" t="s">
        <v>2052</v>
      </c>
      <c r="D5101" s="18" t="s">
        <v>2088</v>
      </c>
      <c r="E5101" s="18" t="s">
        <v>3313</v>
      </c>
      <c r="F5101" s="18" t="s">
        <v>2055</v>
      </c>
      <c r="G5101" s="18" t="s">
        <v>8018</v>
      </c>
      <c r="H5101" s="18" t="s">
        <v>2108</v>
      </c>
      <c r="I5101" s="18" t="s">
        <v>2058</v>
      </c>
      <c r="J5101" s="18" t="s">
        <v>2109</v>
      </c>
    </row>
    <row r="5102" s="12" customFormat="1" ht="42" customHeight="1" spans="1:10">
      <c r="A5102" s="18"/>
      <c r="B5102" s="18"/>
      <c r="C5102" s="18" t="s">
        <v>2052</v>
      </c>
      <c r="D5102" s="18" t="s">
        <v>2110</v>
      </c>
      <c r="E5102" s="18" t="s">
        <v>2111</v>
      </c>
      <c r="F5102" s="18" t="s">
        <v>2106</v>
      </c>
      <c r="G5102" s="18" t="s">
        <v>9534</v>
      </c>
      <c r="H5102" s="18" t="s">
        <v>2064</v>
      </c>
      <c r="I5102" s="18" t="s">
        <v>2065</v>
      </c>
      <c r="J5102" s="18" t="s">
        <v>9690</v>
      </c>
    </row>
    <row r="5103" s="12" customFormat="1" ht="42" customHeight="1" spans="1:10">
      <c r="A5103" s="18"/>
      <c r="B5103" s="18"/>
      <c r="C5103" s="18" t="s">
        <v>2060</v>
      </c>
      <c r="D5103" s="18" t="s">
        <v>2061</v>
      </c>
      <c r="E5103" s="18" t="s">
        <v>9691</v>
      </c>
      <c r="F5103" s="18" t="s">
        <v>2055</v>
      </c>
      <c r="G5103" s="18" t="s">
        <v>8230</v>
      </c>
      <c r="H5103" s="18" t="s">
        <v>2064</v>
      </c>
      <c r="I5103" s="18" t="s">
        <v>2065</v>
      </c>
      <c r="J5103" s="18" t="s">
        <v>9692</v>
      </c>
    </row>
    <row r="5104" s="12" customFormat="1" ht="42" customHeight="1" spans="1:10">
      <c r="A5104" s="18"/>
      <c r="B5104" s="18"/>
      <c r="C5104" s="18" t="s">
        <v>2060</v>
      </c>
      <c r="D5104" s="18" t="s">
        <v>2193</v>
      </c>
      <c r="E5104" s="18" t="s">
        <v>9673</v>
      </c>
      <c r="F5104" s="18" t="s">
        <v>2055</v>
      </c>
      <c r="G5104" s="18" t="s">
        <v>5726</v>
      </c>
      <c r="H5104" s="18" t="s">
        <v>2064</v>
      </c>
      <c r="I5104" s="18" t="s">
        <v>2065</v>
      </c>
      <c r="J5104" s="18" t="s">
        <v>9693</v>
      </c>
    </row>
    <row r="5105" s="12" customFormat="1" ht="42" customHeight="1" spans="1:10">
      <c r="A5105" s="18"/>
      <c r="B5105" s="18"/>
      <c r="C5105" s="18" t="s">
        <v>2067</v>
      </c>
      <c r="D5105" s="18" t="s">
        <v>2068</v>
      </c>
      <c r="E5105" s="18" t="s">
        <v>9674</v>
      </c>
      <c r="F5105" s="18" t="s">
        <v>2070</v>
      </c>
      <c r="G5105" s="18" t="s">
        <v>2103</v>
      </c>
      <c r="H5105" s="18" t="s">
        <v>2072</v>
      </c>
      <c r="I5105" s="18" t="s">
        <v>2058</v>
      </c>
      <c r="J5105" s="18" t="s">
        <v>9694</v>
      </c>
    </row>
    <row r="5106" s="12" customFormat="1" ht="42" customHeight="1" spans="1:10">
      <c r="A5106" s="18" t="s">
        <v>9695</v>
      </c>
      <c r="B5106" s="18" t="s">
        <v>9696</v>
      </c>
      <c r="C5106" s="18" t="s">
        <v>2052</v>
      </c>
      <c r="D5106" s="18" t="s">
        <v>2053</v>
      </c>
      <c r="E5106" s="18" t="s">
        <v>9697</v>
      </c>
      <c r="F5106" s="18" t="s">
        <v>2055</v>
      </c>
      <c r="G5106" s="18" t="s">
        <v>6404</v>
      </c>
      <c r="H5106" s="18" t="s">
        <v>9698</v>
      </c>
      <c r="I5106" s="18" t="s">
        <v>2058</v>
      </c>
      <c r="J5106" s="18" t="s">
        <v>9699</v>
      </c>
    </row>
    <row r="5107" s="12" customFormat="1" ht="42" customHeight="1" spans="1:10">
      <c r="A5107" s="18"/>
      <c r="B5107" s="18"/>
      <c r="C5107" s="18" t="s">
        <v>2052</v>
      </c>
      <c r="D5107" s="18" t="s">
        <v>2084</v>
      </c>
      <c r="E5107" s="18" t="s">
        <v>9700</v>
      </c>
      <c r="F5107" s="18" t="s">
        <v>2055</v>
      </c>
      <c r="G5107" s="18" t="s">
        <v>2086</v>
      </c>
      <c r="H5107" s="18" t="s">
        <v>2072</v>
      </c>
      <c r="I5107" s="18" t="s">
        <v>2058</v>
      </c>
      <c r="J5107" s="18" t="s">
        <v>9701</v>
      </c>
    </row>
    <row r="5108" s="12" customFormat="1" ht="42" customHeight="1" spans="1:10">
      <c r="A5108" s="18"/>
      <c r="B5108" s="18"/>
      <c r="C5108" s="18" t="s">
        <v>2052</v>
      </c>
      <c r="D5108" s="18" t="s">
        <v>2088</v>
      </c>
      <c r="E5108" s="18" t="s">
        <v>2293</v>
      </c>
      <c r="F5108" s="18" t="s">
        <v>2055</v>
      </c>
      <c r="G5108" s="18" t="s">
        <v>4863</v>
      </c>
      <c r="H5108" s="18" t="s">
        <v>2064</v>
      </c>
      <c r="I5108" s="18" t="s">
        <v>2058</v>
      </c>
      <c r="J5108" s="18" t="s">
        <v>2973</v>
      </c>
    </row>
    <row r="5109" s="12" customFormat="1" ht="42" customHeight="1" spans="1:10">
      <c r="A5109" s="18"/>
      <c r="B5109" s="18"/>
      <c r="C5109" s="18" t="s">
        <v>2052</v>
      </c>
      <c r="D5109" s="18" t="s">
        <v>2110</v>
      </c>
      <c r="E5109" s="18" t="s">
        <v>2111</v>
      </c>
      <c r="F5109" s="18" t="s">
        <v>2055</v>
      </c>
      <c r="G5109" s="18" t="s">
        <v>5706</v>
      </c>
      <c r="H5109" s="18" t="s">
        <v>2233</v>
      </c>
      <c r="I5109" s="18" t="s">
        <v>2058</v>
      </c>
      <c r="J5109" s="18" t="s">
        <v>9690</v>
      </c>
    </row>
    <row r="5110" s="12" customFormat="1" ht="42" customHeight="1" spans="1:10">
      <c r="A5110" s="18"/>
      <c r="B5110" s="18"/>
      <c r="C5110" s="18" t="s">
        <v>2060</v>
      </c>
      <c r="D5110" s="18" t="s">
        <v>3043</v>
      </c>
      <c r="E5110" s="18" t="s">
        <v>9702</v>
      </c>
      <c r="F5110" s="18" t="s">
        <v>2055</v>
      </c>
      <c r="G5110" s="18" t="s">
        <v>9703</v>
      </c>
      <c r="H5110" s="18" t="s">
        <v>2064</v>
      </c>
      <c r="I5110" s="18" t="s">
        <v>2065</v>
      </c>
      <c r="J5110" s="18" t="s">
        <v>9704</v>
      </c>
    </row>
    <row r="5111" s="12" customFormat="1" ht="42" customHeight="1" spans="1:10">
      <c r="A5111" s="18"/>
      <c r="B5111" s="18"/>
      <c r="C5111" s="18" t="s">
        <v>2060</v>
      </c>
      <c r="D5111" s="18" t="s">
        <v>2061</v>
      </c>
      <c r="E5111" s="18" t="s">
        <v>9705</v>
      </c>
      <c r="F5111" s="18" t="s">
        <v>2055</v>
      </c>
      <c r="G5111" s="18" t="s">
        <v>2272</v>
      </c>
      <c r="H5111" s="18" t="s">
        <v>2064</v>
      </c>
      <c r="I5111" s="18" t="s">
        <v>2065</v>
      </c>
      <c r="J5111" s="18" t="s">
        <v>9706</v>
      </c>
    </row>
    <row r="5112" s="12" customFormat="1" ht="42" customHeight="1" spans="1:10">
      <c r="A5112" s="18"/>
      <c r="B5112" s="18"/>
      <c r="C5112" s="18" t="s">
        <v>2067</v>
      </c>
      <c r="D5112" s="18" t="s">
        <v>2068</v>
      </c>
      <c r="E5112" s="18" t="s">
        <v>9707</v>
      </c>
      <c r="F5112" s="18" t="s">
        <v>2070</v>
      </c>
      <c r="G5112" s="18" t="s">
        <v>2103</v>
      </c>
      <c r="H5112" s="18" t="s">
        <v>2072</v>
      </c>
      <c r="I5112" s="18" t="s">
        <v>2058</v>
      </c>
      <c r="J5112" s="18" t="s">
        <v>9708</v>
      </c>
    </row>
    <row r="5113" s="12" customFormat="1" ht="42" customHeight="1" spans="1:10">
      <c r="A5113" s="18" t="s">
        <v>9709</v>
      </c>
      <c r="B5113" s="18" t="s">
        <v>9710</v>
      </c>
      <c r="C5113" s="18" t="s">
        <v>2052</v>
      </c>
      <c r="D5113" s="18" t="s">
        <v>2053</v>
      </c>
      <c r="E5113" s="18" t="s">
        <v>9711</v>
      </c>
      <c r="F5113" s="18" t="s">
        <v>2055</v>
      </c>
      <c r="G5113" s="18" t="s">
        <v>2965</v>
      </c>
      <c r="H5113" s="18" t="s">
        <v>2100</v>
      </c>
      <c r="I5113" s="18" t="s">
        <v>2058</v>
      </c>
      <c r="J5113" s="18" t="s">
        <v>9712</v>
      </c>
    </row>
    <row r="5114" s="12" customFormat="1" ht="42" customHeight="1" spans="1:10">
      <c r="A5114" s="18"/>
      <c r="B5114" s="18"/>
      <c r="C5114" s="18" t="s">
        <v>2052</v>
      </c>
      <c r="D5114" s="18" t="s">
        <v>2053</v>
      </c>
      <c r="E5114" s="18" t="s">
        <v>9713</v>
      </c>
      <c r="F5114" s="18" t="s">
        <v>2070</v>
      </c>
      <c r="G5114" s="18" t="s">
        <v>8416</v>
      </c>
      <c r="H5114" s="18" t="s">
        <v>2057</v>
      </c>
      <c r="I5114" s="18" t="s">
        <v>2058</v>
      </c>
      <c r="J5114" s="18" t="s">
        <v>9714</v>
      </c>
    </row>
    <row r="5115" s="12" customFormat="1" ht="42" customHeight="1" spans="1:10">
      <c r="A5115" s="18"/>
      <c r="B5115" s="18"/>
      <c r="C5115" s="18" t="s">
        <v>2052</v>
      </c>
      <c r="D5115" s="18" t="s">
        <v>2053</v>
      </c>
      <c r="E5115" s="18" t="s">
        <v>9631</v>
      </c>
      <c r="F5115" s="18" t="s">
        <v>2070</v>
      </c>
      <c r="G5115" s="18" t="s">
        <v>9715</v>
      </c>
      <c r="H5115" s="18" t="s">
        <v>2325</v>
      </c>
      <c r="I5115" s="18" t="s">
        <v>2058</v>
      </c>
      <c r="J5115" s="18" t="s">
        <v>9716</v>
      </c>
    </row>
    <row r="5116" s="12" customFormat="1" ht="42" customHeight="1" spans="1:10">
      <c r="A5116" s="18"/>
      <c r="B5116" s="18"/>
      <c r="C5116" s="18" t="s">
        <v>2052</v>
      </c>
      <c r="D5116" s="18" t="s">
        <v>2053</v>
      </c>
      <c r="E5116" s="18" t="s">
        <v>9717</v>
      </c>
      <c r="F5116" s="18" t="s">
        <v>2070</v>
      </c>
      <c r="G5116" s="18" t="s">
        <v>3335</v>
      </c>
      <c r="H5116" s="18" t="s">
        <v>2082</v>
      </c>
      <c r="I5116" s="18" t="s">
        <v>2058</v>
      </c>
      <c r="J5116" s="18" t="s">
        <v>9718</v>
      </c>
    </row>
    <row r="5117" s="12" customFormat="1" ht="42" customHeight="1" spans="1:10">
      <c r="A5117" s="18"/>
      <c r="B5117" s="18"/>
      <c r="C5117" s="18" t="s">
        <v>2052</v>
      </c>
      <c r="D5117" s="18" t="s">
        <v>2084</v>
      </c>
      <c r="E5117" s="18" t="s">
        <v>9719</v>
      </c>
      <c r="F5117" s="18" t="s">
        <v>2070</v>
      </c>
      <c r="G5117" s="18" t="s">
        <v>2103</v>
      </c>
      <c r="H5117" s="18" t="s">
        <v>2072</v>
      </c>
      <c r="I5117" s="18" t="s">
        <v>2058</v>
      </c>
      <c r="J5117" s="18" t="s">
        <v>9720</v>
      </c>
    </row>
    <row r="5118" s="12" customFormat="1" ht="42" customHeight="1" spans="1:10">
      <c r="A5118" s="18"/>
      <c r="B5118" s="18"/>
      <c r="C5118" s="18" t="s">
        <v>2052</v>
      </c>
      <c r="D5118" s="18" t="s">
        <v>2084</v>
      </c>
      <c r="E5118" s="18" t="s">
        <v>9721</v>
      </c>
      <c r="F5118" s="18" t="s">
        <v>2055</v>
      </c>
      <c r="G5118" s="18" t="s">
        <v>2086</v>
      </c>
      <c r="H5118" s="18" t="s">
        <v>2072</v>
      </c>
      <c r="I5118" s="18" t="s">
        <v>2058</v>
      </c>
      <c r="J5118" s="18" t="s">
        <v>3288</v>
      </c>
    </row>
    <row r="5119" s="12" customFormat="1" ht="42" customHeight="1" spans="1:10">
      <c r="A5119" s="18"/>
      <c r="B5119" s="18"/>
      <c r="C5119" s="18" t="s">
        <v>2052</v>
      </c>
      <c r="D5119" s="18" t="s">
        <v>2084</v>
      </c>
      <c r="E5119" s="18" t="s">
        <v>9722</v>
      </c>
      <c r="F5119" s="18" t="s">
        <v>2055</v>
      </c>
      <c r="G5119" s="18" t="s">
        <v>2086</v>
      </c>
      <c r="H5119" s="18" t="s">
        <v>2072</v>
      </c>
      <c r="I5119" s="18" t="s">
        <v>2058</v>
      </c>
      <c r="J5119" s="18" t="s">
        <v>9723</v>
      </c>
    </row>
    <row r="5120" s="12" customFormat="1" ht="42" customHeight="1" spans="1:10">
      <c r="A5120" s="18"/>
      <c r="B5120" s="18"/>
      <c r="C5120" s="18" t="s">
        <v>2052</v>
      </c>
      <c r="D5120" s="18" t="s">
        <v>2084</v>
      </c>
      <c r="E5120" s="18" t="s">
        <v>9724</v>
      </c>
      <c r="F5120" s="18" t="s">
        <v>2055</v>
      </c>
      <c r="G5120" s="18" t="s">
        <v>2086</v>
      </c>
      <c r="H5120" s="18" t="s">
        <v>2072</v>
      </c>
      <c r="I5120" s="18" t="s">
        <v>2058</v>
      </c>
      <c r="J5120" s="18" t="s">
        <v>9725</v>
      </c>
    </row>
    <row r="5121" s="12" customFormat="1" ht="42" customHeight="1" spans="1:10">
      <c r="A5121" s="18"/>
      <c r="B5121" s="18"/>
      <c r="C5121" s="18" t="s">
        <v>2052</v>
      </c>
      <c r="D5121" s="18" t="s">
        <v>2084</v>
      </c>
      <c r="E5121" s="18" t="s">
        <v>9637</v>
      </c>
      <c r="F5121" s="18" t="s">
        <v>2106</v>
      </c>
      <c r="G5121" s="18" t="s">
        <v>2079</v>
      </c>
      <c r="H5121" s="18" t="s">
        <v>2072</v>
      </c>
      <c r="I5121" s="18" t="s">
        <v>2058</v>
      </c>
      <c r="J5121" s="18" t="s">
        <v>9638</v>
      </c>
    </row>
    <row r="5122" s="12" customFormat="1" ht="42" customHeight="1" spans="1:10">
      <c r="A5122" s="18"/>
      <c r="B5122" s="18"/>
      <c r="C5122" s="18" t="s">
        <v>2052</v>
      </c>
      <c r="D5122" s="18" t="s">
        <v>2084</v>
      </c>
      <c r="E5122" s="18" t="s">
        <v>9726</v>
      </c>
      <c r="F5122" s="18" t="s">
        <v>2070</v>
      </c>
      <c r="G5122" s="18" t="s">
        <v>3097</v>
      </c>
      <c r="H5122" s="18" t="s">
        <v>2072</v>
      </c>
      <c r="I5122" s="18" t="s">
        <v>2058</v>
      </c>
      <c r="J5122" s="18" t="s">
        <v>9727</v>
      </c>
    </row>
    <row r="5123" s="12" customFormat="1" ht="42" customHeight="1" spans="1:10">
      <c r="A5123" s="18"/>
      <c r="B5123" s="18"/>
      <c r="C5123" s="18" t="s">
        <v>2052</v>
      </c>
      <c r="D5123" s="18" t="s">
        <v>2084</v>
      </c>
      <c r="E5123" s="18" t="s">
        <v>9728</v>
      </c>
      <c r="F5123" s="18" t="s">
        <v>2070</v>
      </c>
      <c r="G5123" s="18" t="s">
        <v>2086</v>
      </c>
      <c r="H5123" s="18" t="s">
        <v>2072</v>
      </c>
      <c r="I5123" s="18" t="s">
        <v>2058</v>
      </c>
      <c r="J5123" s="18" t="s">
        <v>9729</v>
      </c>
    </row>
    <row r="5124" s="12" customFormat="1" ht="42" customHeight="1" spans="1:10">
      <c r="A5124" s="18"/>
      <c r="B5124" s="18"/>
      <c r="C5124" s="18" t="s">
        <v>2052</v>
      </c>
      <c r="D5124" s="18" t="s">
        <v>2084</v>
      </c>
      <c r="E5124" s="18" t="s">
        <v>9730</v>
      </c>
      <c r="F5124" s="18" t="s">
        <v>2070</v>
      </c>
      <c r="G5124" s="18" t="s">
        <v>2103</v>
      </c>
      <c r="H5124" s="18" t="s">
        <v>2072</v>
      </c>
      <c r="I5124" s="18" t="s">
        <v>2058</v>
      </c>
      <c r="J5124" s="18" t="s">
        <v>9731</v>
      </c>
    </row>
    <row r="5125" s="12" customFormat="1" ht="42" customHeight="1" spans="1:10">
      <c r="A5125" s="18"/>
      <c r="B5125" s="18"/>
      <c r="C5125" s="18" t="s">
        <v>2052</v>
      </c>
      <c r="D5125" s="18" t="s">
        <v>2088</v>
      </c>
      <c r="E5125" s="18" t="s">
        <v>2293</v>
      </c>
      <c r="F5125" s="18" t="s">
        <v>2055</v>
      </c>
      <c r="G5125" s="18" t="s">
        <v>6744</v>
      </c>
      <c r="H5125" s="18" t="s">
        <v>2108</v>
      </c>
      <c r="I5125" s="18" t="s">
        <v>2058</v>
      </c>
      <c r="J5125" s="18" t="s">
        <v>2973</v>
      </c>
    </row>
    <row r="5126" s="12" customFormat="1" ht="42" customHeight="1" spans="1:10">
      <c r="A5126" s="18"/>
      <c r="B5126" s="18"/>
      <c r="C5126" s="18" t="s">
        <v>2052</v>
      </c>
      <c r="D5126" s="18" t="s">
        <v>2088</v>
      </c>
      <c r="E5126" s="18" t="s">
        <v>9732</v>
      </c>
      <c r="F5126" s="18" t="s">
        <v>2055</v>
      </c>
      <c r="G5126" s="18" t="s">
        <v>2086</v>
      </c>
      <c r="H5126" s="18" t="s">
        <v>2072</v>
      </c>
      <c r="I5126" s="18" t="s">
        <v>2058</v>
      </c>
      <c r="J5126" s="18" t="s">
        <v>9733</v>
      </c>
    </row>
    <row r="5127" s="12" customFormat="1" ht="42" customHeight="1" spans="1:10">
      <c r="A5127" s="18"/>
      <c r="B5127" s="18"/>
      <c r="C5127" s="18" t="s">
        <v>2060</v>
      </c>
      <c r="D5127" s="18" t="s">
        <v>2061</v>
      </c>
      <c r="E5127" s="18" t="s">
        <v>9734</v>
      </c>
      <c r="F5127" s="18" t="s">
        <v>2055</v>
      </c>
      <c r="G5127" s="18" t="s">
        <v>4073</v>
      </c>
      <c r="H5127" s="18" t="s">
        <v>2064</v>
      </c>
      <c r="I5127" s="18" t="s">
        <v>2065</v>
      </c>
      <c r="J5127" s="18" t="s">
        <v>9735</v>
      </c>
    </row>
    <row r="5128" s="12" customFormat="1" ht="42" customHeight="1" spans="1:10">
      <c r="A5128" s="18"/>
      <c r="B5128" s="18"/>
      <c r="C5128" s="18" t="s">
        <v>2060</v>
      </c>
      <c r="D5128" s="18" t="s">
        <v>2720</v>
      </c>
      <c r="E5128" s="18" t="s">
        <v>9736</v>
      </c>
      <c r="F5128" s="18" t="s">
        <v>2055</v>
      </c>
      <c r="G5128" s="18" t="s">
        <v>2748</v>
      </c>
      <c r="H5128" s="18" t="s">
        <v>2064</v>
      </c>
      <c r="I5128" s="18" t="s">
        <v>2065</v>
      </c>
      <c r="J5128" s="18" t="s">
        <v>9737</v>
      </c>
    </row>
    <row r="5129" s="12" customFormat="1" ht="42" customHeight="1" spans="1:10">
      <c r="A5129" s="18"/>
      <c r="B5129" s="18"/>
      <c r="C5129" s="18" t="s">
        <v>2060</v>
      </c>
      <c r="D5129" s="18" t="s">
        <v>2720</v>
      </c>
      <c r="E5129" s="18" t="s">
        <v>9738</v>
      </c>
      <c r="F5129" s="18" t="s">
        <v>2055</v>
      </c>
      <c r="G5129" s="18" t="s">
        <v>2748</v>
      </c>
      <c r="H5129" s="18" t="s">
        <v>2064</v>
      </c>
      <c r="I5129" s="18" t="s">
        <v>2065</v>
      </c>
      <c r="J5129" s="18" t="s">
        <v>9739</v>
      </c>
    </row>
    <row r="5130" s="12" customFormat="1" ht="42" customHeight="1" spans="1:10">
      <c r="A5130" s="18"/>
      <c r="B5130" s="18"/>
      <c r="C5130" s="18" t="s">
        <v>2060</v>
      </c>
      <c r="D5130" s="18" t="s">
        <v>2193</v>
      </c>
      <c r="E5130" s="18" t="s">
        <v>9740</v>
      </c>
      <c r="F5130" s="18" t="s">
        <v>2055</v>
      </c>
      <c r="G5130" s="18" t="s">
        <v>2355</v>
      </c>
      <c r="H5130" s="18" t="s">
        <v>2064</v>
      </c>
      <c r="I5130" s="18" t="s">
        <v>2065</v>
      </c>
      <c r="J5130" s="18" t="s">
        <v>9741</v>
      </c>
    </row>
    <row r="5131" s="12" customFormat="1" ht="42" customHeight="1" spans="1:10">
      <c r="A5131" s="18"/>
      <c r="B5131" s="18"/>
      <c r="C5131" s="18" t="s">
        <v>2067</v>
      </c>
      <c r="D5131" s="18" t="s">
        <v>2068</v>
      </c>
      <c r="E5131" s="18" t="s">
        <v>2068</v>
      </c>
      <c r="F5131" s="18" t="s">
        <v>2070</v>
      </c>
      <c r="G5131" s="18" t="s">
        <v>2071</v>
      </c>
      <c r="H5131" s="18" t="s">
        <v>2072</v>
      </c>
      <c r="I5131" s="18" t="s">
        <v>2058</v>
      </c>
      <c r="J5131" s="18" t="s">
        <v>5452</v>
      </c>
    </row>
    <row r="5132" s="12" customFormat="1" ht="42" customHeight="1" spans="1:10">
      <c r="A5132" s="18" t="s">
        <v>9185</v>
      </c>
      <c r="B5132" s="18" t="s">
        <v>9186</v>
      </c>
      <c r="C5132" s="18" t="s">
        <v>2052</v>
      </c>
      <c r="D5132" s="18" t="s">
        <v>2053</v>
      </c>
      <c r="E5132" s="18" t="s">
        <v>9187</v>
      </c>
      <c r="F5132" s="18" t="s">
        <v>2070</v>
      </c>
      <c r="G5132" s="18" t="s">
        <v>2071</v>
      </c>
      <c r="H5132" s="18" t="s">
        <v>2072</v>
      </c>
      <c r="I5132" s="18" t="s">
        <v>2058</v>
      </c>
      <c r="J5132" s="18" t="s">
        <v>9188</v>
      </c>
    </row>
    <row r="5133" s="12" customFormat="1" ht="42" customHeight="1" spans="1:10">
      <c r="A5133" s="18"/>
      <c r="B5133" s="18"/>
      <c r="C5133" s="18" t="s">
        <v>2052</v>
      </c>
      <c r="D5133" s="18" t="s">
        <v>2053</v>
      </c>
      <c r="E5133" s="18" t="s">
        <v>9189</v>
      </c>
      <c r="F5133" s="18" t="s">
        <v>2070</v>
      </c>
      <c r="G5133" s="18" t="s">
        <v>2071</v>
      </c>
      <c r="H5133" s="18" t="s">
        <v>2072</v>
      </c>
      <c r="I5133" s="18" t="s">
        <v>2058</v>
      </c>
      <c r="J5133" s="18" t="s">
        <v>9189</v>
      </c>
    </row>
    <row r="5134" s="12" customFormat="1" ht="42" customHeight="1" spans="1:10">
      <c r="A5134" s="18"/>
      <c r="B5134" s="18"/>
      <c r="C5134" s="18" t="s">
        <v>2052</v>
      </c>
      <c r="D5134" s="18" t="s">
        <v>2053</v>
      </c>
      <c r="E5134" s="18" t="s">
        <v>9190</v>
      </c>
      <c r="F5134" s="18" t="s">
        <v>2070</v>
      </c>
      <c r="G5134" s="18" t="s">
        <v>2071</v>
      </c>
      <c r="H5134" s="18" t="s">
        <v>2072</v>
      </c>
      <c r="I5134" s="18" t="s">
        <v>2058</v>
      </c>
      <c r="J5134" s="18" t="s">
        <v>9190</v>
      </c>
    </row>
    <row r="5135" s="12" customFormat="1" ht="42" customHeight="1" spans="1:10">
      <c r="A5135" s="18"/>
      <c r="B5135" s="18"/>
      <c r="C5135" s="18" t="s">
        <v>2052</v>
      </c>
      <c r="D5135" s="18" t="s">
        <v>2053</v>
      </c>
      <c r="E5135" s="18" t="s">
        <v>9191</v>
      </c>
      <c r="F5135" s="18" t="s">
        <v>2070</v>
      </c>
      <c r="G5135" s="18" t="s">
        <v>2071</v>
      </c>
      <c r="H5135" s="18" t="s">
        <v>2072</v>
      </c>
      <c r="I5135" s="18" t="s">
        <v>2058</v>
      </c>
      <c r="J5135" s="18" t="s">
        <v>9192</v>
      </c>
    </row>
    <row r="5136" s="12" customFormat="1" ht="42" customHeight="1" spans="1:10">
      <c r="A5136" s="18"/>
      <c r="B5136" s="18"/>
      <c r="C5136" s="18" t="s">
        <v>2052</v>
      </c>
      <c r="D5136" s="18" t="s">
        <v>2053</v>
      </c>
      <c r="E5136" s="18" t="s">
        <v>9193</v>
      </c>
      <c r="F5136" s="18" t="s">
        <v>2070</v>
      </c>
      <c r="G5136" s="18" t="s">
        <v>3042</v>
      </c>
      <c r="H5136" s="18" t="s">
        <v>2072</v>
      </c>
      <c r="I5136" s="18" t="s">
        <v>2058</v>
      </c>
      <c r="J5136" s="18" t="s">
        <v>9194</v>
      </c>
    </row>
    <row r="5137" s="12" customFormat="1" ht="42" customHeight="1" spans="1:10">
      <c r="A5137" s="18"/>
      <c r="B5137" s="18"/>
      <c r="C5137" s="18" t="s">
        <v>2052</v>
      </c>
      <c r="D5137" s="18" t="s">
        <v>2053</v>
      </c>
      <c r="E5137" s="18" t="s">
        <v>9195</v>
      </c>
      <c r="F5137" s="18" t="s">
        <v>2070</v>
      </c>
      <c r="G5137" s="18" t="s">
        <v>5522</v>
      </c>
      <c r="H5137" s="18" t="s">
        <v>2072</v>
      </c>
      <c r="I5137" s="18" t="s">
        <v>2058</v>
      </c>
      <c r="J5137" s="18" t="s">
        <v>9195</v>
      </c>
    </row>
    <row r="5138" s="12" customFormat="1" ht="42" customHeight="1" spans="1:10">
      <c r="A5138" s="18"/>
      <c r="B5138" s="18"/>
      <c r="C5138" s="18" t="s">
        <v>2052</v>
      </c>
      <c r="D5138" s="18" t="s">
        <v>2053</v>
      </c>
      <c r="E5138" s="18" t="s">
        <v>9196</v>
      </c>
      <c r="F5138" s="18" t="s">
        <v>2055</v>
      </c>
      <c r="G5138" s="18" t="s">
        <v>9197</v>
      </c>
      <c r="H5138" s="18" t="s">
        <v>2057</v>
      </c>
      <c r="I5138" s="18" t="s">
        <v>2058</v>
      </c>
      <c r="J5138" s="18" t="s">
        <v>9198</v>
      </c>
    </row>
    <row r="5139" s="12" customFormat="1" ht="42" customHeight="1" spans="1:10">
      <c r="A5139" s="18"/>
      <c r="B5139" s="18"/>
      <c r="C5139" s="18" t="s">
        <v>2052</v>
      </c>
      <c r="D5139" s="18" t="s">
        <v>2053</v>
      </c>
      <c r="E5139" s="18" t="s">
        <v>9199</v>
      </c>
      <c r="F5139" s="18" t="s">
        <v>2055</v>
      </c>
      <c r="G5139" s="18" t="s">
        <v>9200</v>
      </c>
      <c r="H5139" s="18" t="s">
        <v>2057</v>
      </c>
      <c r="I5139" s="18" t="s">
        <v>2058</v>
      </c>
      <c r="J5139" s="18" t="s">
        <v>9201</v>
      </c>
    </row>
    <row r="5140" s="12" customFormat="1" ht="42" customHeight="1" spans="1:10">
      <c r="A5140" s="18"/>
      <c r="B5140" s="18"/>
      <c r="C5140" s="18" t="s">
        <v>2052</v>
      </c>
      <c r="D5140" s="18" t="s">
        <v>2053</v>
      </c>
      <c r="E5140" s="18" t="s">
        <v>9202</v>
      </c>
      <c r="F5140" s="18" t="s">
        <v>2070</v>
      </c>
      <c r="G5140" s="18" t="s">
        <v>2071</v>
      </c>
      <c r="H5140" s="18" t="s">
        <v>2072</v>
      </c>
      <c r="I5140" s="18" t="s">
        <v>2058</v>
      </c>
      <c r="J5140" s="18" t="s">
        <v>9202</v>
      </c>
    </row>
    <row r="5141" s="12" customFormat="1" ht="42" customHeight="1" spans="1:10">
      <c r="A5141" s="18"/>
      <c r="B5141" s="18"/>
      <c r="C5141" s="18" t="s">
        <v>2052</v>
      </c>
      <c r="D5141" s="18" t="s">
        <v>2053</v>
      </c>
      <c r="E5141" s="18" t="s">
        <v>9203</v>
      </c>
      <c r="F5141" s="18" t="s">
        <v>2070</v>
      </c>
      <c r="G5141" s="18" t="s">
        <v>2556</v>
      </c>
      <c r="H5141" s="18" t="s">
        <v>2072</v>
      </c>
      <c r="I5141" s="18" t="s">
        <v>2058</v>
      </c>
      <c r="J5141" s="18" t="s">
        <v>9204</v>
      </c>
    </row>
    <row r="5142" s="12" customFormat="1" ht="42" customHeight="1" spans="1:10">
      <c r="A5142" s="18"/>
      <c r="B5142" s="18"/>
      <c r="C5142" s="18" t="s">
        <v>2052</v>
      </c>
      <c r="D5142" s="18" t="s">
        <v>2053</v>
      </c>
      <c r="E5142" s="18" t="s">
        <v>9205</v>
      </c>
      <c r="F5142" s="18" t="s">
        <v>2070</v>
      </c>
      <c r="G5142" s="18" t="s">
        <v>2556</v>
      </c>
      <c r="H5142" s="18" t="s">
        <v>2072</v>
      </c>
      <c r="I5142" s="18" t="s">
        <v>2058</v>
      </c>
      <c r="J5142" s="18" t="s">
        <v>9206</v>
      </c>
    </row>
    <row r="5143" s="12" customFormat="1" ht="42" customHeight="1" spans="1:10">
      <c r="A5143" s="18"/>
      <c r="B5143" s="18"/>
      <c r="C5143" s="18" t="s">
        <v>2052</v>
      </c>
      <c r="D5143" s="18" t="s">
        <v>2053</v>
      </c>
      <c r="E5143" s="18" t="s">
        <v>9207</v>
      </c>
      <c r="F5143" s="18" t="s">
        <v>2070</v>
      </c>
      <c r="G5143" s="18" t="s">
        <v>2071</v>
      </c>
      <c r="H5143" s="18" t="s">
        <v>2072</v>
      </c>
      <c r="I5143" s="18" t="s">
        <v>2058</v>
      </c>
      <c r="J5143" s="18" t="s">
        <v>9208</v>
      </c>
    </row>
    <row r="5144" s="12" customFormat="1" ht="42" customHeight="1" spans="1:10">
      <c r="A5144" s="18"/>
      <c r="B5144" s="18"/>
      <c r="C5144" s="18" t="s">
        <v>2052</v>
      </c>
      <c r="D5144" s="18" t="s">
        <v>2053</v>
      </c>
      <c r="E5144" s="18" t="s">
        <v>9209</v>
      </c>
      <c r="F5144" s="18" t="s">
        <v>2055</v>
      </c>
      <c r="G5144" s="18" t="s">
        <v>9210</v>
      </c>
      <c r="H5144" s="18" t="s">
        <v>2064</v>
      </c>
      <c r="I5144" s="18" t="s">
        <v>2058</v>
      </c>
      <c r="J5144" s="18" t="s">
        <v>9211</v>
      </c>
    </row>
    <row r="5145" s="12" customFormat="1" ht="42" customHeight="1" spans="1:10">
      <c r="A5145" s="18"/>
      <c r="B5145" s="18"/>
      <c r="C5145" s="18" t="s">
        <v>2052</v>
      </c>
      <c r="D5145" s="18" t="s">
        <v>2084</v>
      </c>
      <c r="E5145" s="18" t="s">
        <v>9212</v>
      </c>
      <c r="F5145" s="18" t="s">
        <v>2070</v>
      </c>
      <c r="G5145" s="18" t="s">
        <v>2316</v>
      </c>
      <c r="H5145" s="18" t="s">
        <v>2072</v>
      </c>
      <c r="I5145" s="18" t="s">
        <v>2058</v>
      </c>
      <c r="J5145" s="18" t="s">
        <v>9213</v>
      </c>
    </row>
    <row r="5146" s="12" customFormat="1" ht="42" customHeight="1" spans="1:10">
      <c r="A5146" s="18"/>
      <c r="B5146" s="18"/>
      <c r="C5146" s="18" t="s">
        <v>2052</v>
      </c>
      <c r="D5146" s="18" t="s">
        <v>2084</v>
      </c>
      <c r="E5146" s="18" t="s">
        <v>9214</v>
      </c>
      <c r="F5146" s="18" t="s">
        <v>2070</v>
      </c>
      <c r="G5146" s="18" t="s">
        <v>2556</v>
      </c>
      <c r="H5146" s="18" t="s">
        <v>2072</v>
      </c>
      <c r="I5146" s="18" t="s">
        <v>2058</v>
      </c>
      <c r="J5146" s="18" t="s">
        <v>9215</v>
      </c>
    </row>
    <row r="5147" s="12" customFormat="1" ht="42" customHeight="1" spans="1:10">
      <c r="A5147" s="18"/>
      <c r="B5147" s="18"/>
      <c r="C5147" s="18" t="s">
        <v>2052</v>
      </c>
      <c r="D5147" s="18" t="s">
        <v>2084</v>
      </c>
      <c r="E5147" s="18" t="s">
        <v>9216</v>
      </c>
      <c r="F5147" s="18" t="s">
        <v>2070</v>
      </c>
      <c r="G5147" s="18" t="s">
        <v>2556</v>
      </c>
      <c r="H5147" s="18" t="s">
        <v>2072</v>
      </c>
      <c r="I5147" s="18" t="s">
        <v>2058</v>
      </c>
      <c r="J5147" s="18" t="s">
        <v>9217</v>
      </c>
    </row>
    <row r="5148" s="12" customFormat="1" ht="42" customHeight="1" spans="1:10">
      <c r="A5148" s="18"/>
      <c r="B5148" s="18"/>
      <c r="C5148" s="18" t="s">
        <v>2052</v>
      </c>
      <c r="D5148" s="18" t="s">
        <v>2084</v>
      </c>
      <c r="E5148" s="18" t="s">
        <v>9218</v>
      </c>
      <c r="F5148" s="18" t="s">
        <v>2070</v>
      </c>
      <c r="G5148" s="18" t="s">
        <v>2316</v>
      </c>
      <c r="H5148" s="18" t="s">
        <v>2072</v>
      </c>
      <c r="I5148" s="18" t="s">
        <v>2058</v>
      </c>
      <c r="J5148" s="18" t="s">
        <v>9219</v>
      </c>
    </row>
    <row r="5149" s="12" customFormat="1" ht="42" customHeight="1" spans="1:10">
      <c r="A5149" s="18"/>
      <c r="B5149" s="18"/>
      <c r="C5149" s="18" t="s">
        <v>2052</v>
      </c>
      <c r="D5149" s="18" t="s">
        <v>2084</v>
      </c>
      <c r="E5149" s="18" t="s">
        <v>9220</v>
      </c>
      <c r="F5149" s="18" t="s">
        <v>2070</v>
      </c>
      <c r="G5149" s="18" t="s">
        <v>2103</v>
      </c>
      <c r="H5149" s="18" t="s">
        <v>2072</v>
      </c>
      <c r="I5149" s="18" t="s">
        <v>2058</v>
      </c>
      <c r="J5149" s="18" t="s">
        <v>9221</v>
      </c>
    </row>
    <row r="5150" s="12" customFormat="1" ht="42" customHeight="1" spans="1:10">
      <c r="A5150" s="18"/>
      <c r="B5150" s="18"/>
      <c r="C5150" s="18" t="s">
        <v>2060</v>
      </c>
      <c r="D5150" s="18" t="s">
        <v>2061</v>
      </c>
      <c r="E5150" s="18" t="s">
        <v>9222</v>
      </c>
      <c r="F5150" s="18" t="s">
        <v>2055</v>
      </c>
      <c r="G5150" s="18" t="s">
        <v>9223</v>
      </c>
      <c r="H5150" s="18" t="s">
        <v>2064</v>
      </c>
      <c r="I5150" s="18" t="s">
        <v>2065</v>
      </c>
      <c r="J5150" s="18" t="s">
        <v>9222</v>
      </c>
    </row>
    <row r="5151" s="12" customFormat="1" ht="42" customHeight="1" spans="1:10">
      <c r="A5151" s="18"/>
      <c r="B5151" s="18"/>
      <c r="C5151" s="18" t="s">
        <v>2060</v>
      </c>
      <c r="D5151" s="18" t="s">
        <v>2061</v>
      </c>
      <c r="E5151" s="18" t="s">
        <v>9224</v>
      </c>
      <c r="F5151" s="18" t="s">
        <v>2055</v>
      </c>
      <c r="G5151" s="18" t="s">
        <v>5726</v>
      </c>
      <c r="H5151" s="18" t="s">
        <v>2064</v>
      </c>
      <c r="I5151" s="18" t="s">
        <v>2058</v>
      </c>
      <c r="J5151" s="18" t="s">
        <v>9225</v>
      </c>
    </row>
    <row r="5152" s="12" customFormat="1" ht="42" customHeight="1" spans="1:10">
      <c r="A5152" s="18"/>
      <c r="B5152" s="18"/>
      <c r="C5152" s="18" t="s">
        <v>2060</v>
      </c>
      <c r="D5152" s="18" t="s">
        <v>2193</v>
      </c>
      <c r="E5152" s="18" t="s">
        <v>9226</v>
      </c>
      <c r="F5152" s="18" t="s">
        <v>2070</v>
      </c>
      <c r="G5152" s="18" t="s">
        <v>5726</v>
      </c>
      <c r="H5152" s="18" t="s">
        <v>2064</v>
      </c>
      <c r="I5152" s="18" t="s">
        <v>2065</v>
      </c>
      <c r="J5152" s="18" t="s">
        <v>9227</v>
      </c>
    </row>
    <row r="5153" s="12" customFormat="1" ht="42" customHeight="1" spans="1:10">
      <c r="A5153" s="18"/>
      <c r="B5153" s="18"/>
      <c r="C5153" s="18" t="s">
        <v>2067</v>
      </c>
      <c r="D5153" s="18" t="s">
        <v>2068</v>
      </c>
      <c r="E5153" s="18" t="s">
        <v>2068</v>
      </c>
      <c r="F5153" s="18" t="s">
        <v>2055</v>
      </c>
      <c r="G5153" s="18" t="s">
        <v>2556</v>
      </c>
      <c r="H5153" s="18" t="s">
        <v>2072</v>
      </c>
      <c r="I5153" s="18" t="s">
        <v>2058</v>
      </c>
      <c r="J5153" s="18" t="s">
        <v>6206</v>
      </c>
    </row>
    <row r="5154" s="12" customFormat="1" ht="42" customHeight="1" spans="1:10">
      <c r="A5154" s="19" t="s">
        <v>9742</v>
      </c>
      <c r="B5154" s="20"/>
      <c r="C5154" s="20"/>
      <c r="D5154" s="20"/>
      <c r="E5154" s="20"/>
      <c r="F5154" s="20"/>
      <c r="G5154" s="20"/>
      <c r="H5154" s="20"/>
      <c r="I5154" s="20"/>
      <c r="J5154" s="20"/>
    </row>
    <row r="5155" s="12" customFormat="1" ht="42" customHeight="1" spans="1:10">
      <c r="A5155" s="18" t="s">
        <v>9432</v>
      </c>
      <c r="B5155" s="18" t="s">
        <v>9743</v>
      </c>
      <c r="C5155" s="18" t="s">
        <v>2052</v>
      </c>
      <c r="D5155" s="18" t="s">
        <v>2053</v>
      </c>
      <c r="E5155" s="18" t="s">
        <v>9590</v>
      </c>
      <c r="F5155" s="18" t="s">
        <v>2070</v>
      </c>
      <c r="G5155" s="18" t="s">
        <v>2799</v>
      </c>
      <c r="H5155" s="18" t="s">
        <v>2057</v>
      </c>
      <c r="I5155" s="18" t="s">
        <v>2058</v>
      </c>
      <c r="J5155" s="18" t="s">
        <v>9590</v>
      </c>
    </row>
    <row r="5156" s="12" customFormat="1" ht="42" customHeight="1" spans="1:10">
      <c r="A5156" s="18"/>
      <c r="B5156" s="18"/>
      <c r="C5156" s="18" t="s">
        <v>2052</v>
      </c>
      <c r="D5156" s="18" t="s">
        <v>2053</v>
      </c>
      <c r="E5156" s="18" t="s">
        <v>9591</v>
      </c>
      <c r="F5156" s="18" t="s">
        <v>2070</v>
      </c>
      <c r="G5156" s="18" t="s">
        <v>5459</v>
      </c>
      <c r="H5156" s="18" t="s">
        <v>2057</v>
      </c>
      <c r="I5156" s="18" t="s">
        <v>2058</v>
      </c>
      <c r="J5156" s="18" t="s">
        <v>9591</v>
      </c>
    </row>
    <row r="5157" s="12" customFormat="1" ht="42" customHeight="1" spans="1:10">
      <c r="A5157" s="18"/>
      <c r="B5157" s="18"/>
      <c r="C5157" s="18" t="s">
        <v>2052</v>
      </c>
      <c r="D5157" s="18" t="s">
        <v>2088</v>
      </c>
      <c r="E5157" s="18" t="s">
        <v>2293</v>
      </c>
      <c r="F5157" s="18" t="s">
        <v>2055</v>
      </c>
      <c r="G5157" s="18" t="s">
        <v>2294</v>
      </c>
      <c r="H5157" s="18" t="s">
        <v>2064</v>
      </c>
      <c r="I5157" s="18" t="s">
        <v>2065</v>
      </c>
      <c r="J5157" s="18" t="s">
        <v>2293</v>
      </c>
    </row>
    <row r="5158" s="12" customFormat="1" ht="42" customHeight="1" spans="1:10">
      <c r="A5158" s="18"/>
      <c r="B5158" s="18"/>
      <c r="C5158" s="18" t="s">
        <v>2052</v>
      </c>
      <c r="D5158" s="18" t="s">
        <v>2110</v>
      </c>
      <c r="E5158" s="18" t="s">
        <v>2111</v>
      </c>
      <c r="F5158" s="18" t="s">
        <v>2106</v>
      </c>
      <c r="G5158" s="18" t="s">
        <v>9744</v>
      </c>
      <c r="H5158" s="18" t="s">
        <v>2093</v>
      </c>
      <c r="I5158" s="18" t="s">
        <v>2058</v>
      </c>
      <c r="J5158" s="18" t="s">
        <v>9745</v>
      </c>
    </row>
    <row r="5159" s="12" customFormat="1" ht="42" customHeight="1" spans="1:10">
      <c r="A5159" s="18"/>
      <c r="B5159" s="18"/>
      <c r="C5159" s="18" t="s">
        <v>2060</v>
      </c>
      <c r="D5159" s="18" t="s">
        <v>2061</v>
      </c>
      <c r="E5159" s="18" t="s">
        <v>9746</v>
      </c>
      <c r="F5159" s="18" t="s">
        <v>3275</v>
      </c>
      <c r="G5159" s="18" t="s">
        <v>9747</v>
      </c>
      <c r="H5159" s="18" t="s">
        <v>2093</v>
      </c>
      <c r="I5159" s="18" t="s">
        <v>2058</v>
      </c>
      <c r="J5159" s="18" t="s">
        <v>9746</v>
      </c>
    </row>
    <row r="5160" s="12" customFormat="1" ht="42" customHeight="1" spans="1:10">
      <c r="A5160" s="18"/>
      <c r="B5160" s="18"/>
      <c r="C5160" s="18" t="s">
        <v>2060</v>
      </c>
      <c r="D5160" s="18" t="s">
        <v>2193</v>
      </c>
      <c r="E5160" s="18" t="s">
        <v>9673</v>
      </c>
      <c r="F5160" s="18" t="s">
        <v>2055</v>
      </c>
      <c r="G5160" s="18" t="s">
        <v>5726</v>
      </c>
      <c r="H5160" s="18" t="s">
        <v>2064</v>
      </c>
      <c r="I5160" s="18" t="s">
        <v>2065</v>
      </c>
      <c r="J5160" s="18" t="s">
        <v>9673</v>
      </c>
    </row>
    <row r="5161" s="12" customFormat="1" ht="42" customHeight="1" spans="1:10">
      <c r="A5161" s="18"/>
      <c r="B5161" s="18"/>
      <c r="C5161" s="18" t="s">
        <v>2067</v>
      </c>
      <c r="D5161" s="18" t="s">
        <v>2068</v>
      </c>
      <c r="E5161" s="18" t="s">
        <v>2068</v>
      </c>
      <c r="F5161" s="18" t="s">
        <v>2070</v>
      </c>
      <c r="G5161" s="18" t="s">
        <v>2071</v>
      </c>
      <c r="H5161" s="18" t="s">
        <v>2072</v>
      </c>
      <c r="I5161" s="18" t="s">
        <v>2058</v>
      </c>
      <c r="J5161" s="18" t="s">
        <v>2068</v>
      </c>
    </row>
    <row r="5162" s="12" customFormat="1" ht="42" customHeight="1" spans="1:10">
      <c r="A5162" s="18" t="s">
        <v>9748</v>
      </c>
      <c r="B5162" s="18" t="s">
        <v>9749</v>
      </c>
      <c r="C5162" s="18" t="s">
        <v>2052</v>
      </c>
      <c r="D5162" s="18" t="s">
        <v>2053</v>
      </c>
      <c r="E5162" s="18" t="s">
        <v>9697</v>
      </c>
      <c r="F5162" s="18" t="s">
        <v>2055</v>
      </c>
      <c r="G5162" s="18" t="s">
        <v>2165</v>
      </c>
      <c r="H5162" s="18" t="s">
        <v>2211</v>
      </c>
      <c r="I5162" s="18" t="s">
        <v>2058</v>
      </c>
      <c r="J5162" s="18" t="s">
        <v>9697</v>
      </c>
    </row>
    <row r="5163" s="12" customFormat="1" ht="42" customHeight="1" spans="1:10">
      <c r="A5163" s="18"/>
      <c r="B5163" s="18"/>
      <c r="C5163" s="18" t="s">
        <v>2052</v>
      </c>
      <c r="D5163" s="18" t="s">
        <v>2084</v>
      </c>
      <c r="E5163" s="18" t="s">
        <v>9700</v>
      </c>
      <c r="F5163" s="18" t="s">
        <v>2070</v>
      </c>
      <c r="G5163" s="18" t="s">
        <v>3097</v>
      </c>
      <c r="H5163" s="18" t="s">
        <v>2072</v>
      </c>
      <c r="I5163" s="18" t="s">
        <v>2058</v>
      </c>
      <c r="J5163" s="18" t="s">
        <v>9750</v>
      </c>
    </row>
    <row r="5164" s="12" customFormat="1" ht="42" customHeight="1" spans="1:10">
      <c r="A5164" s="18"/>
      <c r="B5164" s="18"/>
      <c r="C5164" s="18" t="s">
        <v>2052</v>
      </c>
      <c r="D5164" s="18" t="s">
        <v>2088</v>
      </c>
      <c r="E5164" s="18" t="s">
        <v>2293</v>
      </c>
      <c r="F5164" s="18" t="s">
        <v>2055</v>
      </c>
      <c r="G5164" s="18" t="s">
        <v>2294</v>
      </c>
      <c r="H5164" s="18" t="s">
        <v>2064</v>
      </c>
      <c r="I5164" s="18" t="s">
        <v>2058</v>
      </c>
      <c r="J5164" s="18" t="s">
        <v>9751</v>
      </c>
    </row>
    <row r="5165" s="12" customFormat="1" ht="42" customHeight="1" spans="1:10">
      <c r="A5165" s="18"/>
      <c r="B5165" s="18"/>
      <c r="C5165" s="18" t="s">
        <v>2052</v>
      </c>
      <c r="D5165" s="18" t="s">
        <v>2110</v>
      </c>
      <c r="E5165" s="18" t="s">
        <v>2111</v>
      </c>
      <c r="F5165" s="18" t="s">
        <v>2055</v>
      </c>
      <c r="G5165" s="18" t="s">
        <v>9752</v>
      </c>
      <c r="H5165" s="18" t="s">
        <v>2064</v>
      </c>
      <c r="I5165" s="18" t="s">
        <v>2058</v>
      </c>
      <c r="J5165" s="18" t="s">
        <v>9752</v>
      </c>
    </row>
    <row r="5166" s="12" customFormat="1" ht="42" customHeight="1" spans="1:10">
      <c r="A5166" s="18"/>
      <c r="B5166" s="18"/>
      <c r="C5166" s="18" t="s">
        <v>2060</v>
      </c>
      <c r="D5166" s="18" t="s">
        <v>3043</v>
      </c>
      <c r="E5166" s="18" t="s">
        <v>9702</v>
      </c>
      <c r="F5166" s="18" t="s">
        <v>2055</v>
      </c>
      <c r="G5166" s="18" t="s">
        <v>9703</v>
      </c>
      <c r="H5166" s="18" t="s">
        <v>2064</v>
      </c>
      <c r="I5166" s="18" t="s">
        <v>2065</v>
      </c>
      <c r="J5166" s="18" t="s">
        <v>9753</v>
      </c>
    </row>
    <row r="5167" s="12" customFormat="1" ht="42" customHeight="1" spans="1:10">
      <c r="A5167" s="18"/>
      <c r="B5167" s="18"/>
      <c r="C5167" s="18" t="s">
        <v>2060</v>
      </c>
      <c r="D5167" s="18" t="s">
        <v>2061</v>
      </c>
      <c r="E5167" s="18" t="s">
        <v>9754</v>
      </c>
      <c r="F5167" s="18" t="s">
        <v>2055</v>
      </c>
      <c r="G5167" s="18" t="s">
        <v>2272</v>
      </c>
      <c r="H5167" s="18" t="s">
        <v>2064</v>
      </c>
      <c r="I5167" s="18" t="s">
        <v>2065</v>
      </c>
      <c r="J5167" s="18" t="s">
        <v>9754</v>
      </c>
    </row>
    <row r="5168" s="12" customFormat="1" ht="42" customHeight="1" spans="1:10">
      <c r="A5168" s="18"/>
      <c r="B5168" s="18"/>
      <c r="C5168" s="18" t="s">
        <v>2060</v>
      </c>
      <c r="D5168" s="18" t="s">
        <v>2193</v>
      </c>
      <c r="E5168" s="18" t="s">
        <v>9755</v>
      </c>
      <c r="F5168" s="18" t="s">
        <v>2055</v>
      </c>
      <c r="G5168" s="18" t="s">
        <v>2272</v>
      </c>
      <c r="H5168" s="18" t="s">
        <v>2064</v>
      </c>
      <c r="I5168" s="18" t="s">
        <v>2065</v>
      </c>
      <c r="J5168" s="18" t="s">
        <v>9756</v>
      </c>
    </row>
    <row r="5169" s="12" customFormat="1" ht="42" customHeight="1" spans="1:10">
      <c r="A5169" s="18"/>
      <c r="B5169" s="18"/>
      <c r="C5169" s="18" t="s">
        <v>2067</v>
      </c>
      <c r="D5169" s="18" t="s">
        <v>2068</v>
      </c>
      <c r="E5169" s="18" t="s">
        <v>9757</v>
      </c>
      <c r="F5169" s="18" t="s">
        <v>2070</v>
      </c>
      <c r="G5169" s="18" t="s">
        <v>2103</v>
      </c>
      <c r="H5169" s="18" t="s">
        <v>2072</v>
      </c>
      <c r="I5169" s="18" t="s">
        <v>2058</v>
      </c>
      <c r="J5169" s="18" t="s">
        <v>9757</v>
      </c>
    </row>
    <row r="5170" s="12" customFormat="1" ht="42" customHeight="1" spans="1:10">
      <c r="A5170" s="18" t="s">
        <v>9185</v>
      </c>
      <c r="B5170" s="18" t="s">
        <v>9186</v>
      </c>
      <c r="C5170" s="18" t="s">
        <v>2052</v>
      </c>
      <c r="D5170" s="18" t="s">
        <v>2053</v>
      </c>
      <c r="E5170" s="18" t="s">
        <v>9187</v>
      </c>
      <c r="F5170" s="18" t="s">
        <v>2070</v>
      </c>
      <c r="G5170" s="18" t="s">
        <v>2071</v>
      </c>
      <c r="H5170" s="18" t="s">
        <v>2072</v>
      </c>
      <c r="I5170" s="18" t="s">
        <v>2058</v>
      </c>
      <c r="J5170" s="18" t="s">
        <v>9188</v>
      </c>
    </row>
    <row r="5171" s="12" customFormat="1" ht="42" customHeight="1" spans="1:10">
      <c r="A5171" s="18"/>
      <c r="B5171" s="18"/>
      <c r="C5171" s="18" t="s">
        <v>2052</v>
      </c>
      <c r="D5171" s="18" t="s">
        <v>2053</v>
      </c>
      <c r="E5171" s="18" t="s">
        <v>9189</v>
      </c>
      <c r="F5171" s="18" t="s">
        <v>2070</v>
      </c>
      <c r="G5171" s="18" t="s">
        <v>2071</v>
      </c>
      <c r="H5171" s="18" t="s">
        <v>2072</v>
      </c>
      <c r="I5171" s="18" t="s">
        <v>2058</v>
      </c>
      <c r="J5171" s="18" t="s">
        <v>9189</v>
      </c>
    </row>
    <row r="5172" s="12" customFormat="1" ht="42" customHeight="1" spans="1:10">
      <c r="A5172" s="18"/>
      <c r="B5172" s="18"/>
      <c r="C5172" s="18" t="s">
        <v>2052</v>
      </c>
      <c r="D5172" s="18" t="s">
        <v>2053</v>
      </c>
      <c r="E5172" s="18" t="s">
        <v>9190</v>
      </c>
      <c r="F5172" s="18" t="s">
        <v>2070</v>
      </c>
      <c r="G5172" s="18" t="s">
        <v>2071</v>
      </c>
      <c r="H5172" s="18" t="s">
        <v>2072</v>
      </c>
      <c r="I5172" s="18" t="s">
        <v>2058</v>
      </c>
      <c r="J5172" s="18" t="s">
        <v>9190</v>
      </c>
    </row>
    <row r="5173" s="12" customFormat="1" ht="42" customHeight="1" spans="1:10">
      <c r="A5173" s="18"/>
      <c r="B5173" s="18"/>
      <c r="C5173" s="18" t="s">
        <v>2052</v>
      </c>
      <c r="D5173" s="18" t="s">
        <v>2053</v>
      </c>
      <c r="E5173" s="18" t="s">
        <v>9193</v>
      </c>
      <c r="F5173" s="18" t="s">
        <v>2070</v>
      </c>
      <c r="G5173" s="18" t="s">
        <v>3042</v>
      </c>
      <c r="H5173" s="18" t="s">
        <v>2072</v>
      </c>
      <c r="I5173" s="18" t="s">
        <v>2058</v>
      </c>
      <c r="J5173" s="18" t="s">
        <v>9194</v>
      </c>
    </row>
    <row r="5174" s="12" customFormat="1" ht="42" customHeight="1" spans="1:10">
      <c r="A5174" s="18"/>
      <c r="B5174" s="18"/>
      <c r="C5174" s="18" t="s">
        <v>2052</v>
      </c>
      <c r="D5174" s="18" t="s">
        <v>2053</v>
      </c>
      <c r="E5174" s="18" t="s">
        <v>9195</v>
      </c>
      <c r="F5174" s="18" t="s">
        <v>2070</v>
      </c>
      <c r="G5174" s="18" t="s">
        <v>5522</v>
      </c>
      <c r="H5174" s="18" t="s">
        <v>2072</v>
      </c>
      <c r="I5174" s="18" t="s">
        <v>2058</v>
      </c>
      <c r="J5174" s="18" t="s">
        <v>9195</v>
      </c>
    </row>
    <row r="5175" s="12" customFormat="1" ht="42" customHeight="1" spans="1:10">
      <c r="A5175" s="18"/>
      <c r="B5175" s="18"/>
      <c r="C5175" s="18" t="s">
        <v>2052</v>
      </c>
      <c r="D5175" s="18" t="s">
        <v>2053</v>
      </c>
      <c r="E5175" s="18" t="s">
        <v>9196</v>
      </c>
      <c r="F5175" s="18" t="s">
        <v>2055</v>
      </c>
      <c r="G5175" s="18" t="s">
        <v>9758</v>
      </c>
      <c r="H5175" s="18" t="s">
        <v>2057</v>
      </c>
      <c r="I5175" s="18" t="s">
        <v>2058</v>
      </c>
      <c r="J5175" s="18" t="s">
        <v>9198</v>
      </c>
    </row>
    <row r="5176" s="12" customFormat="1" ht="42" customHeight="1" spans="1:10">
      <c r="A5176" s="18"/>
      <c r="B5176" s="18"/>
      <c r="C5176" s="18" t="s">
        <v>2052</v>
      </c>
      <c r="D5176" s="18" t="s">
        <v>2053</v>
      </c>
      <c r="E5176" s="18" t="s">
        <v>9199</v>
      </c>
      <c r="F5176" s="18" t="s">
        <v>2055</v>
      </c>
      <c r="G5176" s="18" t="s">
        <v>9759</v>
      </c>
      <c r="H5176" s="18" t="s">
        <v>2057</v>
      </c>
      <c r="I5176" s="18" t="s">
        <v>2058</v>
      </c>
      <c r="J5176" s="18" t="s">
        <v>9201</v>
      </c>
    </row>
    <row r="5177" s="12" customFormat="1" ht="42" customHeight="1" spans="1:10">
      <c r="A5177" s="18"/>
      <c r="B5177" s="18"/>
      <c r="C5177" s="18" t="s">
        <v>2052</v>
      </c>
      <c r="D5177" s="18" t="s">
        <v>2053</v>
      </c>
      <c r="E5177" s="18" t="s">
        <v>9202</v>
      </c>
      <c r="F5177" s="18" t="s">
        <v>2070</v>
      </c>
      <c r="G5177" s="18" t="s">
        <v>2071</v>
      </c>
      <c r="H5177" s="18" t="s">
        <v>2072</v>
      </c>
      <c r="I5177" s="18" t="s">
        <v>2058</v>
      </c>
      <c r="J5177" s="18" t="s">
        <v>9202</v>
      </c>
    </row>
    <row r="5178" s="12" customFormat="1" ht="42" customHeight="1" spans="1:10">
      <c r="A5178" s="18"/>
      <c r="B5178" s="18"/>
      <c r="C5178" s="18" t="s">
        <v>2052</v>
      </c>
      <c r="D5178" s="18" t="s">
        <v>2053</v>
      </c>
      <c r="E5178" s="18" t="s">
        <v>9203</v>
      </c>
      <c r="F5178" s="18" t="s">
        <v>2070</v>
      </c>
      <c r="G5178" s="18" t="s">
        <v>2556</v>
      </c>
      <c r="H5178" s="18" t="s">
        <v>2072</v>
      </c>
      <c r="I5178" s="18" t="s">
        <v>2058</v>
      </c>
      <c r="J5178" s="18" t="s">
        <v>9204</v>
      </c>
    </row>
    <row r="5179" s="12" customFormat="1" ht="42" customHeight="1" spans="1:10">
      <c r="A5179" s="18"/>
      <c r="B5179" s="18"/>
      <c r="C5179" s="18" t="s">
        <v>2052</v>
      </c>
      <c r="D5179" s="18" t="s">
        <v>2053</v>
      </c>
      <c r="E5179" s="18" t="s">
        <v>9205</v>
      </c>
      <c r="F5179" s="18" t="s">
        <v>2070</v>
      </c>
      <c r="G5179" s="18" t="s">
        <v>3689</v>
      </c>
      <c r="H5179" s="18" t="s">
        <v>2072</v>
      </c>
      <c r="I5179" s="18" t="s">
        <v>2058</v>
      </c>
      <c r="J5179" s="18" t="s">
        <v>9206</v>
      </c>
    </row>
    <row r="5180" s="12" customFormat="1" ht="42" customHeight="1" spans="1:10">
      <c r="A5180" s="18"/>
      <c r="B5180" s="18"/>
      <c r="C5180" s="18" t="s">
        <v>2052</v>
      </c>
      <c r="D5180" s="18" t="s">
        <v>2053</v>
      </c>
      <c r="E5180" s="18" t="s">
        <v>9209</v>
      </c>
      <c r="F5180" s="18" t="s">
        <v>2055</v>
      </c>
      <c r="G5180" s="18" t="s">
        <v>9210</v>
      </c>
      <c r="H5180" s="18" t="s">
        <v>2064</v>
      </c>
      <c r="I5180" s="18" t="s">
        <v>2058</v>
      </c>
      <c r="J5180" s="18" t="s">
        <v>9211</v>
      </c>
    </row>
    <row r="5181" s="12" customFormat="1" ht="42" customHeight="1" spans="1:10">
      <c r="A5181" s="18"/>
      <c r="B5181" s="18"/>
      <c r="C5181" s="18" t="s">
        <v>2052</v>
      </c>
      <c r="D5181" s="18" t="s">
        <v>2084</v>
      </c>
      <c r="E5181" s="18" t="s">
        <v>9212</v>
      </c>
      <c r="F5181" s="18" t="s">
        <v>2070</v>
      </c>
      <c r="G5181" s="18" t="s">
        <v>2316</v>
      </c>
      <c r="H5181" s="18" t="s">
        <v>2072</v>
      </c>
      <c r="I5181" s="18" t="s">
        <v>2058</v>
      </c>
      <c r="J5181" s="18" t="s">
        <v>9213</v>
      </c>
    </row>
    <row r="5182" s="12" customFormat="1" ht="42" customHeight="1" spans="1:10">
      <c r="A5182" s="18"/>
      <c r="B5182" s="18"/>
      <c r="C5182" s="18" t="s">
        <v>2052</v>
      </c>
      <c r="D5182" s="18" t="s">
        <v>2084</v>
      </c>
      <c r="E5182" s="18" t="s">
        <v>9214</v>
      </c>
      <c r="F5182" s="18" t="s">
        <v>2070</v>
      </c>
      <c r="G5182" s="18" t="s">
        <v>2556</v>
      </c>
      <c r="H5182" s="18" t="s">
        <v>2072</v>
      </c>
      <c r="I5182" s="18" t="s">
        <v>2058</v>
      </c>
      <c r="J5182" s="18" t="s">
        <v>9215</v>
      </c>
    </row>
    <row r="5183" s="12" customFormat="1" ht="42" customHeight="1" spans="1:10">
      <c r="A5183" s="18"/>
      <c r="B5183" s="18"/>
      <c r="C5183" s="18" t="s">
        <v>2052</v>
      </c>
      <c r="D5183" s="18" t="s">
        <v>2084</v>
      </c>
      <c r="E5183" s="18" t="s">
        <v>9216</v>
      </c>
      <c r="F5183" s="18" t="s">
        <v>2070</v>
      </c>
      <c r="G5183" s="18" t="s">
        <v>2556</v>
      </c>
      <c r="H5183" s="18" t="s">
        <v>2072</v>
      </c>
      <c r="I5183" s="18" t="s">
        <v>2058</v>
      </c>
      <c r="J5183" s="18" t="s">
        <v>9217</v>
      </c>
    </row>
    <row r="5184" s="12" customFormat="1" ht="42" customHeight="1" spans="1:10">
      <c r="A5184" s="18"/>
      <c r="B5184" s="18"/>
      <c r="C5184" s="18" t="s">
        <v>2052</v>
      </c>
      <c r="D5184" s="18" t="s">
        <v>2084</v>
      </c>
      <c r="E5184" s="18" t="s">
        <v>9218</v>
      </c>
      <c r="F5184" s="18" t="s">
        <v>2070</v>
      </c>
      <c r="G5184" s="18" t="s">
        <v>2316</v>
      </c>
      <c r="H5184" s="18" t="s">
        <v>2072</v>
      </c>
      <c r="I5184" s="18" t="s">
        <v>2058</v>
      </c>
      <c r="J5184" s="18" t="s">
        <v>9219</v>
      </c>
    </row>
    <row r="5185" s="12" customFormat="1" ht="42" customHeight="1" spans="1:10">
      <c r="A5185" s="18"/>
      <c r="B5185" s="18"/>
      <c r="C5185" s="18" t="s">
        <v>2052</v>
      </c>
      <c r="D5185" s="18" t="s">
        <v>2084</v>
      </c>
      <c r="E5185" s="18" t="s">
        <v>9220</v>
      </c>
      <c r="F5185" s="18" t="s">
        <v>2070</v>
      </c>
      <c r="G5185" s="18" t="s">
        <v>2103</v>
      </c>
      <c r="H5185" s="18" t="s">
        <v>2072</v>
      </c>
      <c r="I5185" s="18" t="s">
        <v>2058</v>
      </c>
      <c r="J5185" s="18" t="s">
        <v>9221</v>
      </c>
    </row>
    <row r="5186" s="12" customFormat="1" ht="42" customHeight="1" spans="1:10">
      <c r="A5186" s="18"/>
      <c r="B5186" s="18"/>
      <c r="C5186" s="18" t="s">
        <v>2060</v>
      </c>
      <c r="D5186" s="18" t="s">
        <v>2061</v>
      </c>
      <c r="E5186" s="18" t="s">
        <v>9222</v>
      </c>
      <c r="F5186" s="18" t="s">
        <v>2055</v>
      </c>
      <c r="G5186" s="18" t="s">
        <v>9223</v>
      </c>
      <c r="H5186" s="18" t="s">
        <v>2064</v>
      </c>
      <c r="I5186" s="18" t="s">
        <v>2065</v>
      </c>
      <c r="J5186" s="18" t="s">
        <v>9222</v>
      </c>
    </row>
    <row r="5187" s="12" customFormat="1" ht="42" customHeight="1" spans="1:10">
      <c r="A5187" s="18"/>
      <c r="B5187" s="18"/>
      <c r="C5187" s="18" t="s">
        <v>2060</v>
      </c>
      <c r="D5187" s="18" t="s">
        <v>2061</v>
      </c>
      <c r="E5187" s="18" t="s">
        <v>9224</v>
      </c>
      <c r="F5187" s="18" t="s">
        <v>2055</v>
      </c>
      <c r="G5187" s="18" t="s">
        <v>5726</v>
      </c>
      <c r="H5187" s="18" t="s">
        <v>2064</v>
      </c>
      <c r="I5187" s="18" t="s">
        <v>2058</v>
      </c>
      <c r="J5187" s="18" t="s">
        <v>9225</v>
      </c>
    </row>
    <row r="5188" s="12" customFormat="1" ht="42" customHeight="1" spans="1:10">
      <c r="A5188" s="18"/>
      <c r="B5188" s="18"/>
      <c r="C5188" s="18" t="s">
        <v>2060</v>
      </c>
      <c r="D5188" s="18" t="s">
        <v>2193</v>
      </c>
      <c r="E5188" s="18" t="s">
        <v>9226</v>
      </c>
      <c r="F5188" s="18" t="s">
        <v>2070</v>
      </c>
      <c r="G5188" s="18" t="s">
        <v>5726</v>
      </c>
      <c r="H5188" s="18" t="s">
        <v>2064</v>
      </c>
      <c r="I5188" s="18" t="s">
        <v>2065</v>
      </c>
      <c r="J5188" s="18" t="s">
        <v>9227</v>
      </c>
    </row>
    <row r="5189" s="12" customFormat="1" ht="42" customHeight="1" spans="1:10">
      <c r="A5189" s="18"/>
      <c r="B5189" s="18"/>
      <c r="C5189" s="18" t="s">
        <v>2067</v>
      </c>
      <c r="D5189" s="18" t="s">
        <v>2068</v>
      </c>
      <c r="E5189" s="18" t="s">
        <v>2068</v>
      </c>
      <c r="F5189" s="18" t="s">
        <v>2055</v>
      </c>
      <c r="G5189" s="18" t="s">
        <v>2556</v>
      </c>
      <c r="H5189" s="18" t="s">
        <v>2072</v>
      </c>
      <c r="I5189" s="18" t="s">
        <v>2058</v>
      </c>
      <c r="J5189" s="18" t="s">
        <v>6206</v>
      </c>
    </row>
    <row r="5190" s="12" customFormat="1" ht="42" customHeight="1" spans="1:10">
      <c r="A5190" s="18" t="s">
        <v>9760</v>
      </c>
      <c r="B5190" s="18" t="s">
        <v>9761</v>
      </c>
      <c r="C5190" s="18" t="s">
        <v>2052</v>
      </c>
      <c r="D5190" s="18" t="s">
        <v>2053</v>
      </c>
      <c r="E5190" s="18" t="s">
        <v>9762</v>
      </c>
      <c r="F5190" s="18" t="s">
        <v>2070</v>
      </c>
      <c r="G5190" s="18" t="s">
        <v>2131</v>
      </c>
      <c r="H5190" s="18" t="s">
        <v>2100</v>
      </c>
      <c r="I5190" s="18" t="s">
        <v>2058</v>
      </c>
      <c r="J5190" s="18" t="s">
        <v>9716</v>
      </c>
    </row>
    <row r="5191" s="12" customFormat="1" ht="42" customHeight="1" spans="1:10">
      <c r="A5191" s="18"/>
      <c r="B5191" s="18"/>
      <c r="C5191" s="18" t="s">
        <v>2052</v>
      </c>
      <c r="D5191" s="18" t="s">
        <v>2053</v>
      </c>
      <c r="E5191" s="18" t="s">
        <v>9717</v>
      </c>
      <c r="F5191" s="18" t="s">
        <v>2070</v>
      </c>
      <c r="G5191" s="18" t="s">
        <v>3128</v>
      </c>
      <c r="H5191" s="18" t="s">
        <v>2082</v>
      </c>
      <c r="I5191" s="18" t="s">
        <v>2058</v>
      </c>
      <c r="J5191" s="18" t="s">
        <v>9718</v>
      </c>
    </row>
    <row r="5192" s="12" customFormat="1" ht="42" customHeight="1" spans="1:10">
      <c r="A5192" s="18"/>
      <c r="B5192" s="18"/>
      <c r="C5192" s="18" t="s">
        <v>2052</v>
      </c>
      <c r="D5192" s="18" t="s">
        <v>2084</v>
      </c>
      <c r="E5192" s="18" t="s">
        <v>9719</v>
      </c>
      <c r="F5192" s="18" t="s">
        <v>2070</v>
      </c>
      <c r="G5192" s="18" t="s">
        <v>2103</v>
      </c>
      <c r="H5192" s="18" t="s">
        <v>2325</v>
      </c>
      <c r="I5192" s="18" t="s">
        <v>2058</v>
      </c>
      <c r="J5192" s="18" t="s">
        <v>9763</v>
      </c>
    </row>
    <row r="5193" s="12" customFormat="1" ht="42" customHeight="1" spans="1:10">
      <c r="A5193" s="18"/>
      <c r="B5193" s="18"/>
      <c r="C5193" s="18" t="s">
        <v>2052</v>
      </c>
      <c r="D5193" s="18" t="s">
        <v>2084</v>
      </c>
      <c r="E5193" s="18" t="s">
        <v>9637</v>
      </c>
      <c r="F5193" s="18" t="s">
        <v>2106</v>
      </c>
      <c r="G5193" s="18" t="s">
        <v>2079</v>
      </c>
      <c r="H5193" s="18" t="s">
        <v>2082</v>
      </c>
      <c r="I5193" s="18" t="s">
        <v>2058</v>
      </c>
      <c r="J5193" s="18" t="s">
        <v>9764</v>
      </c>
    </row>
    <row r="5194" s="12" customFormat="1" ht="42" customHeight="1" spans="1:10">
      <c r="A5194" s="18"/>
      <c r="B5194" s="18"/>
      <c r="C5194" s="18" t="s">
        <v>2052</v>
      </c>
      <c r="D5194" s="18" t="s">
        <v>2084</v>
      </c>
      <c r="E5194" s="18" t="s">
        <v>9728</v>
      </c>
      <c r="F5194" s="18" t="s">
        <v>2070</v>
      </c>
      <c r="G5194" s="18" t="s">
        <v>2103</v>
      </c>
      <c r="H5194" s="18" t="s">
        <v>2072</v>
      </c>
      <c r="I5194" s="18" t="s">
        <v>2058</v>
      </c>
      <c r="J5194" s="18" t="s">
        <v>9729</v>
      </c>
    </row>
    <row r="5195" s="12" customFormat="1" ht="42" customHeight="1" spans="1:10">
      <c r="A5195" s="18"/>
      <c r="B5195" s="18"/>
      <c r="C5195" s="18" t="s">
        <v>2052</v>
      </c>
      <c r="D5195" s="18" t="s">
        <v>2084</v>
      </c>
      <c r="E5195" s="18" t="s">
        <v>7031</v>
      </c>
      <c r="F5195" s="18" t="s">
        <v>2055</v>
      </c>
      <c r="G5195" s="18" t="s">
        <v>2086</v>
      </c>
      <c r="H5195" s="18" t="s">
        <v>2072</v>
      </c>
      <c r="I5195" s="18" t="s">
        <v>2058</v>
      </c>
      <c r="J5195" s="18" t="s">
        <v>7085</v>
      </c>
    </row>
    <row r="5196" s="12" customFormat="1" ht="42" customHeight="1" spans="1:10">
      <c r="A5196" s="18"/>
      <c r="B5196" s="18"/>
      <c r="C5196" s="18" t="s">
        <v>2052</v>
      </c>
      <c r="D5196" s="18" t="s">
        <v>2084</v>
      </c>
      <c r="E5196" s="18" t="s">
        <v>9730</v>
      </c>
      <c r="F5196" s="18" t="s">
        <v>2070</v>
      </c>
      <c r="G5196" s="18" t="s">
        <v>2103</v>
      </c>
      <c r="H5196" s="18" t="s">
        <v>2072</v>
      </c>
      <c r="I5196" s="18" t="s">
        <v>2058</v>
      </c>
      <c r="J5196" s="18" t="s">
        <v>9731</v>
      </c>
    </row>
    <row r="5197" s="12" customFormat="1" ht="42" customHeight="1" spans="1:10">
      <c r="A5197" s="18"/>
      <c r="B5197" s="18"/>
      <c r="C5197" s="18" t="s">
        <v>2052</v>
      </c>
      <c r="D5197" s="18" t="s">
        <v>2088</v>
      </c>
      <c r="E5197" s="18" t="s">
        <v>2293</v>
      </c>
      <c r="F5197" s="18" t="s">
        <v>2055</v>
      </c>
      <c r="G5197" s="18" t="s">
        <v>9765</v>
      </c>
      <c r="H5197" s="18" t="s">
        <v>2064</v>
      </c>
      <c r="I5197" s="18" t="s">
        <v>2058</v>
      </c>
      <c r="J5197" s="18" t="s">
        <v>9766</v>
      </c>
    </row>
    <row r="5198" s="12" customFormat="1" ht="42" customHeight="1" spans="1:10">
      <c r="A5198" s="18"/>
      <c r="B5198" s="18"/>
      <c r="C5198" s="18" t="s">
        <v>2052</v>
      </c>
      <c r="D5198" s="18" t="s">
        <v>2088</v>
      </c>
      <c r="E5198" s="18" t="s">
        <v>9732</v>
      </c>
      <c r="F5198" s="18" t="s">
        <v>2055</v>
      </c>
      <c r="G5198" s="18" t="s">
        <v>2086</v>
      </c>
      <c r="H5198" s="18" t="s">
        <v>2072</v>
      </c>
      <c r="I5198" s="18" t="s">
        <v>2058</v>
      </c>
      <c r="J5198" s="18" t="s">
        <v>9767</v>
      </c>
    </row>
    <row r="5199" s="12" customFormat="1" ht="42" customHeight="1" spans="1:10">
      <c r="A5199" s="18"/>
      <c r="B5199" s="18"/>
      <c r="C5199" s="18" t="s">
        <v>2052</v>
      </c>
      <c r="D5199" s="18" t="s">
        <v>2110</v>
      </c>
      <c r="E5199" s="18" t="s">
        <v>2111</v>
      </c>
      <c r="F5199" s="18" t="s">
        <v>2106</v>
      </c>
      <c r="G5199" s="18" t="s">
        <v>8708</v>
      </c>
      <c r="H5199" s="18" t="s">
        <v>2093</v>
      </c>
      <c r="I5199" s="18" t="s">
        <v>2058</v>
      </c>
      <c r="J5199" s="18" t="s">
        <v>9768</v>
      </c>
    </row>
    <row r="5200" s="12" customFormat="1" ht="42" customHeight="1" spans="1:10">
      <c r="A5200" s="18"/>
      <c r="B5200" s="18"/>
      <c r="C5200" s="18" t="s">
        <v>2060</v>
      </c>
      <c r="D5200" s="18" t="s">
        <v>2061</v>
      </c>
      <c r="E5200" s="18" t="s">
        <v>9734</v>
      </c>
      <c r="F5200" s="18" t="s">
        <v>2055</v>
      </c>
      <c r="G5200" s="18" t="s">
        <v>9769</v>
      </c>
      <c r="H5200" s="18" t="s">
        <v>2064</v>
      </c>
      <c r="I5200" s="18" t="s">
        <v>2065</v>
      </c>
      <c r="J5200" s="18" t="s">
        <v>9735</v>
      </c>
    </row>
    <row r="5201" s="12" customFormat="1" ht="42" customHeight="1" spans="1:10">
      <c r="A5201" s="18"/>
      <c r="B5201" s="18"/>
      <c r="C5201" s="18" t="s">
        <v>2060</v>
      </c>
      <c r="D5201" s="18" t="s">
        <v>2193</v>
      </c>
      <c r="E5201" s="18" t="s">
        <v>9740</v>
      </c>
      <c r="F5201" s="18" t="s">
        <v>2055</v>
      </c>
      <c r="G5201" s="18" t="s">
        <v>2355</v>
      </c>
      <c r="H5201" s="18" t="s">
        <v>2064</v>
      </c>
      <c r="I5201" s="18" t="s">
        <v>2065</v>
      </c>
      <c r="J5201" s="18" t="s">
        <v>9741</v>
      </c>
    </row>
    <row r="5202" s="12" customFormat="1" ht="42" customHeight="1" spans="1:10">
      <c r="A5202" s="18"/>
      <c r="B5202" s="18"/>
      <c r="C5202" s="18" t="s">
        <v>2067</v>
      </c>
      <c r="D5202" s="18" t="s">
        <v>2068</v>
      </c>
      <c r="E5202" s="18" t="s">
        <v>2068</v>
      </c>
      <c r="F5202" s="18" t="s">
        <v>2070</v>
      </c>
      <c r="G5202" s="18" t="s">
        <v>2071</v>
      </c>
      <c r="H5202" s="18" t="s">
        <v>2072</v>
      </c>
      <c r="I5202" s="18" t="s">
        <v>2058</v>
      </c>
      <c r="J5202" s="18" t="s">
        <v>2068</v>
      </c>
    </row>
    <row r="5203" s="12" customFormat="1" ht="42" customHeight="1" spans="1:10">
      <c r="A5203" s="18" t="s">
        <v>8720</v>
      </c>
      <c r="B5203" s="18" t="s">
        <v>2051</v>
      </c>
      <c r="C5203" s="18" t="s">
        <v>2052</v>
      </c>
      <c r="D5203" s="18" t="s">
        <v>2088</v>
      </c>
      <c r="E5203" s="18" t="s">
        <v>8721</v>
      </c>
      <c r="F5203" s="18" t="s">
        <v>2055</v>
      </c>
      <c r="G5203" s="18" t="s">
        <v>8018</v>
      </c>
      <c r="H5203" s="18" t="s">
        <v>2108</v>
      </c>
      <c r="I5203" s="18" t="s">
        <v>2058</v>
      </c>
      <c r="J5203" s="18" t="s">
        <v>8721</v>
      </c>
    </row>
    <row r="5204" s="12" customFormat="1" ht="42" customHeight="1" spans="1:10">
      <c r="A5204" s="18"/>
      <c r="B5204" s="18"/>
      <c r="C5204" s="18" t="s">
        <v>2060</v>
      </c>
      <c r="D5204" s="18" t="s">
        <v>2061</v>
      </c>
      <c r="E5204" s="18" t="s">
        <v>2062</v>
      </c>
      <c r="F5204" s="18" t="s">
        <v>2055</v>
      </c>
      <c r="G5204" s="18" t="s">
        <v>2063</v>
      </c>
      <c r="H5204" s="18" t="s">
        <v>2064</v>
      </c>
      <c r="I5204" s="18" t="s">
        <v>2065</v>
      </c>
      <c r="J5204" s="18" t="s">
        <v>4549</v>
      </c>
    </row>
    <row r="5205" s="12" customFormat="1" ht="42" customHeight="1" spans="1:10">
      <c r="A5205" s="18"/>
      <c r="B5205" s="18"/>
      <c r="C5205" s="18" t="s">
        <v>2067</v>
      </c>
      <c r="D5205" s="18" t="s">
        <v>2068</v>
      </c>
      <c r="E5205" s="18" t="s">
        <v>2069</v>
      </c>
      <c r="F5205" s="18" t="s">
        <v>2070</v>
      </c>
      <c r="G5205" s="18" t="s">
        <v>2071</v>
      </c>
      <c r="H5205" s="18" t="s">
        <v>2072</v>
      </c>
      <c r="I5205" s="18" t="s">
        <v>2058</v>
      </c>
      <c r="J5205" s="18" t="s">
        <v>4550</v>
      </c>
    </row>
    <row r="5206" s="12" customFormat="1" ht="42" customHeight="1" spans="1:10">
      <c r="A5206" s="18"/>
      <c r="B5206" s="18"/>
      <c r="C5206" s="18" t="s">
        <v>2067</v>
      </c>
      <c r="D5206" s="18" t="s">
        <v>2068</v>
      </c>
      <c r="E5206" s="18" t="s">
        <v>2074</v>
      </c>
      <c r="F5206" s="18" t="s">
        <v>2070</v>
      </c>
      <c r="G5206" s="18" t="s">
        <v>2071</v>
      </c>
      <c r="H5206" s="18" t="s">
        <v>2072</v>
      </c>
      <c r="I5206" s="18" t="s">
        <v>2058</v>
      </c>
      <c r="J5206" s="18" t="s">
        <v>4551</v>
      </c>
    </row>
    <row r="5207" s="12" customFormat="1" ht="42" customHeight="1" spans="1:10">
      <c r="A5207" s="19" t="s">
        <v>9770</v>
      </c>
      <c r="B5207" s="20"/>
      <c r="C5207" s="20"/>
      <c r="D5207" s="20"/>
      <c r="E5207" s="20"/>
      <c r="F5207" s="20"/>
      <c r="G5207" s="20"/>
      <c r="H5207" s="20"/>
      <c r="I5207" s="20"/>
      <c r="J5207" s="20"/>
    </row>
    <row r="5208" s="12" customFormat="1" ht="42" customHeight="1" spans="1:10">
      <c r="A5208" s="18" t="s">
        <v>9185</v>
      </c>
      <c r="B5208" s="18" t="s">
        <v>9186</v>
      </c>
      <c r="C5208" s="18" t="s">
        <v>2052</v>
      </c>
      <c r="D5208" s="18" t="s">
        <v>2053</v>
      </c>
      <c r="E5208" s="18" t="s">
        <v>9187</v>
      </c>
      <c r="F5208" s="18" t="s">
        <v>2070</v>
      </c>
      <c r="G5208" s="18" t="s">
        <v>2071</v>
      </c>
      <c r="H5208" s="18" t="s">
        <v>2072</v>
      </c>
      <c r="I5208" s="18" t="s">
        <v>2058</v>
      </c>
      <c r="J5208" s="18" t="s">
        <v>9188</v>
      </c>
    </row>
    <row r="5209" s="12" customFormat="1" ht="42" customHeight="1" spans="1:10">
      <c r="A5209" s="18"/>
      <c r="B5209" s="18"/>
      <c r="C5209" s="18" t="s">
        <v>2052</v>
      </c>
      <c r="D5209" s="18" t="s">
        <v>2053</v>
      </c>
      <c r="E5209" s="18" t="s">
        <v>9189</v>
      </c>
      <c r="F5209" s="18" t="s">
        <v>2070</v>
      </c>
      <c r="G5209" s="18" t="s">
        <v>2071</v>
      </c>
      <c r="H5209" s="18" t="s">
        <v>2072</v>
      </c>
      <c r="I5209" s="18" t="s">
        <v>2058</v>
      </c>
      <c r="J5209" s="18" t="s">
        <v>9189</v>
      </c>
    </row>
    <row r="5210" s="12" customFormat="1" ht="42" customHeight="1" spans="1:10">
      <c r="A5210" s="18"/>
      <c r="B5210" s="18"/>
      <c r="C5210" s="18" t="s">
        <v>2052</v>
      </c>
      <c r="D5210" s="18" t="s">
        <v>2053</v>
      </c>
      <c r="E5210" s="18" t="s">
        <v>9190</v>
      </c>
      <c r="F5210" s="18" t="s">
        <v>2070</v>
      </c>
      <c r="G5210" s="18" t="s">
        <v>2071</v>
      </c>
      <c r="H5210" s="18" t="s">
        <v>2072</v>
      </c>
      <c r="I5210" s="18" t="s">
        <v>2058</v>
      </c>
      <c r="J5210" s="18" t="s">
        <v>9190</v>
      </c>
    </row>
    <row r="5211" s="12" customFormat="1" ht="42" customHeight="1" spans="1:10">
      <c r="A5211" s="18"/>
      <c r="B5211" s="18"/>
      <c r="C5211" s="18" t="s">
        <v>2052</v>
      </c>
      <c r="D5211" s="18" t="s">
        <v>2053</v>
      </c>
      <c r="E5211" s="18" t="s">
        <v>9191</v>
      </c>
      <c r="F5211" s="18" t="s">
        <v>2070</v>
      </c>
      <c r="G5211" s="18" t="s">
        <v>2071</v>
      </c>
      <c r="H5211" s="18" t="s">
        <v>2072</v>
      </c>
      <c r="I5211" s="18" t="s">
        <v>2058</v>
      </c>
      <c r="J5211" s="18" t="s">
        <v>9192</v>
      </c>
    </row>
    <row r="5212" s="12" customFormat="1" ht="42" customHeight="1" spans="1:10">
      <c r="A5212" s="18"/>
      <c r="B5212" s="18"/>
      <c r="C5212" s="18" t="s">
        <v>2052</v>
      </c>
      <c r="D5212" s="18" t="s">
        <v>2053</v>
      </c>
      <c r="E5212" s="18" t="s">
        <v>9193</v>
      </c>
      <c r="F5212" s="18" t="s">
        <v>2070</v>
      </c>
      <c r="G5212" s="18" t="s">
        <v>3042</v>
      </c>
      <c r="H5212" s="18" t="s">
        <v>2072</v>
      </c>
      <c r="I5212" s="18" t="s">
        <v>2058</v>
      </c>
      <c r="J5212" s="18" t="s">
        <v>9194</v>
      </c>
    </row>
    <row r="5213" s="12" customFormat="1" ht="42" customHeight="1" spans="1:10">
      <c r="A5213" s="18"/>
      <c r="B5213" s="18"/>
      <c r="C5213" s="18" t="s">
        <v>2052</v>
      </c>
      <c r="D5213" s="18" t="s">
        <v>2053</v>
      </c>
      <c r="E5213" s="18" t="s">
        <v>9195</v>
      </c>
      <c r="F5213" s="18" t="s">
        <v>2070</v>
      </c>
      <c r="G5213" s="18" t="s">
        <v>5522</v>
      </c>
      <c r="H5213" s="18" t="s">
        <v>2072</v>
      </c>
      <c r="I5213" s="18" t="s">
        <v>2058</v>
      </c>
      <c r="J5213" s="18" t="s">
        <v>9195</v>
      </c>
    </row>
    <row r="5214" s="12" customFormat="1" ht="42" customHeight="1" spans="1:10">
      <c r="A5214" s="18"/>
      <c r="B5214" s="18"/>
      <c r="C5214" s="18" t="s">
        <v>2052</v>
      </c>
      <c r="D5214" s="18" t="s">
        <v>2053</v>
      </c>
      <c r="E5214" s="18" t="s">
        <v>9196</v>
      </c>
      <c r="F5214" s="18" t="s">
        <v>2055</v>
      </c>
      <c r="G5214" s="18" t="s">
        <v>9771</v>
      </c>
      <c r="H5214" s="18" t="s">
        <v>2057</v>
      </c>
      <c r="I5214" s="18" t="s">
        <v>2058</v>
      </c>
      <c r="J5214" s="18" t="s">
        <v>9198</v>
      </c>
    </row>
    <row r="5215" s="12" customFormat="1" ht="42" customHeight="1" spans="1:10">
      <c r="A5215" s="18"/>
      <c r="B5215" s="18"/>
      <c r="C5215" s="18" t="s">
        <v>2052</v>
      </c>
      <c r="D5215" s="18" t="s">
        <v>2053</v>
      </c>
      <c r="E5215" s="18" t="s">
        <v>9199</v>
      </c>
      <c r="F5215" s="18" t="s">
        <v>2055</v>
      </c>
      <c r="G5215" s="18" t="s">
        <v>9772</v>
      </c>
      <c r="H5215" s="18" t="s">
        <v>2057</v>
      </c>
      <c r="I5215" s="18" t="s">
        <v>2058</v>
      </c>
      <c r="J5215" s="18" t="s">
        <v>9201</v>
      </c>
    </row>
    <row r="5216" s="12" customFormat="1" ht="42" customHeight="1" spans="1:10">
      <c r="A5216" s="18"/>
      <c r="B5216" s="18"/>
      <c r="C5216" s="18" t="s">
        <v>2052</v>
      </c>
      <c r="D5216" s="18" t="s">
        <v>2053</v>
      </c>
      <c r="E5216" s="18" t="s">
        <v>9202</v>
      </c>
      <c r="F5216" s="18" t="s">
        <v>2070</v>
      </c>
      <c r="G5216" s="18" t="s">
        <v>2071</v>
      </c>
      <c r="H5216" s="18" t="s">
        <v>2072</v>
      </c>
      <c r="I5216" s="18" t="s">
        <v>2058</v>
      </c>
      <c r="J5216" s="18" t="s">
        <v>9202</v>
      </c>
    </row>
    <row r="5217" s="12" customFormat="1" ht="42" customHeight="1" spans="1:10">
      <c r="A5217" s="18"/>
      <c r="B5217" s="18"/>
      <c r="C5217" s="18" t="s">
        <v>2052</v>
      </c>
      <c r="D5217" s="18" t="s">
        <v>2053</v>
      </c>
      <c r="E5217" s="18" t="s">
        <v>9203</v>
      </c>
      <c r="F5217" s="18" t="s">
        <v>2070</v>
      </c>
      <c r="G5217" s="18" t="s">
        <v>2556</v>
      </c>
      <c r="H5217" s="18" t="s">
        <v>2072</v>
      </c>
      <c r="I5217" s="18" t="s">
        <v>2058</v>
      </c>
      <c r="J5217" s="18" t="s">
        <v>9204</v>
      </c>
    </row>
    <row r="5218" s="12" customFormat="1" ht="42" customHeight="1" spans="1:10">
      <c r="A5218" s="18"/>
      <c r="B5218" s="18"/>
      <c r="C5218" s="18" t="s">
        <v>2052</v>
      </c>
      <c r="D5218" s="18" t="s">
        <v>2084</v>
      </c>
      <c r="E5218" s="18" t="s">
        <v>9212</v>
      </c>
      <c r="F5218" s="18" t="s">
        <v>2070</v>
      </c>
      <c r="G5218" s="18" t="s">
        <v>2366</v>
      </c>
      <c r="H5218" s="18" t="s">
        <v>2072</v>
      </c>
      <c r="I5218" s="18" t="s">
        <v>2058</v>
      </c>
      <c r="J5218" s="18" t="s">
        <v>9213</v>
      </c>
    </row>
    <row r="5219" s="12" customFormat="1" ht="42" customHeight="1" spans="1:10">
      <c r="A5219" s="18"/>
      <c r="B5219" s="18"/>
      <c r="C5219" s="18" t="s">
        <v>2052</v>
      </c>
      <c r="D5219" s="18" t="s">
        <v>2084</v>
      </c>
      <c r="E5219" s="18" t="s">
        <v>9214</v>
      </c>
      <c r="F5219" s="18" t="s">
        <v>2070</v>
      </c>
      <c r="G5219" s="18" t="s">
        <v>2556</v>
      </c>
      <c r="H5219" s="18" t="s">
        <v>2072</v>
      </c>
      <c r="I5219" s="18" t="s">
        <v>2058</v>
      </c>
      <c r="J5219" s="18" t="s">
        <v>9215</v>
      </c>
    </row>
    <row r="5220" s="12" customFormat="1" ht="42" customHeight="1" spans="1:10">
      <c r="A5220" s="18"/>
      <c r="B5220" s="18"/>
      <c r="C5220" s="18" t="s">
        <v>2052</v>
      </c>
      <c r="D5220" s="18" t="s">
        <v>2084</v>
      </c>
      <c r="E5220" s="18" t="s">
        <v>9216</v>
      </c>
      <c r="F5220" s="18" t="s">
        <v>2070</v>
      </c>
      <c r="G5220" s="18" t="s">
        <v>2556</v>
      </c>
      <c r="H5220" s="18" t="s">
        <v>2072</v>
      </c>
      <c r="I5220" s="18" t="s">
        <v>2058</v>
      </c>
      <c r="J5220" s="18" t="s">
        <v>9217</v>
      </c>
    </row>
    <row r="5221" s="12" customFormat="1" ht="42" customHeight="1" spans="1:10">
      <c r="A5221" s="18"/>
      <c r="B5221" s="18"/>
      <c r="C5221" s="18" t="s">
        <v>2052</v>
      </c>
      <c r="D5221" s="18" t="s">
        <v>2084</v>
      </c>
      <c r="E5221" s="18" t="s">
        <v>9218</v>
      </c>
      <c r="F5221" s="18" t="s">
        <v>2070</v>
      </c>
      <c r="G5221" s="18" t="s">
        <v>2366</v>
      </c>
      <c r="H5221" s="18" t="s">
        <v>2072</v>
      </c>
      <c r="I5221" s="18" t="s">
        <v>2058</v>
      </c>
      <c r="J5221" s="18" t="s">
        <v>9219</v>
      </c>
    </row>
    <row r="5222" s="12" customFormat="1" ht="42" customHeight="1" spans="1:10">
      <c r="A5222" s="18"/>
      <c r="B5222" s="18"/>
      <c r="C5222" s="18" t="s">
        <v>2052</v>
      </c>
      <c r="D5222" s="18" t="s">
        <v>2084</v>
      </c>
      <c r="E5222" s="18" t="s">
        <v>9220</v>
      </c>
      <c r="F5222" s="18" t="s">
        <v>2070</v>
      </c>
      <c r="G5222" s="18" t="s">
        <v>2103</v>
      </c>
      <c r="H5222" s="18" t="s">
        <v>2072</v>
      </c>
      <c r="I5222" s="18" t="s">
        <v>2058</v>
      </c>
      <c r="J5222" s="18" t="s">
        <v>9221</v>
      </c>
    </row>
    <row r="5223" s="12" customFormat="1" ht="42" customHeight="1" spans="1:10">
      <c r="A5223" s="18"/>
      <c r="B5223" s="18"/>
      <c r="C5223" s="18" t="s">
        <v>2060</v>
      </c>
      <c r="D5223" s="18" t="s">
        <v>2061</v>
      </c>
      <c r="E5223" s="18" t="s">
        <v>9222</v>
      </c>
      <c r="F5223" s="18" t="s">
        <v>2055</v>
      </c>
      <c r="G5223" s="18" t="s">
        <v>9223</v>
      </c>
      <c r="H5223" s="18" t="s">
        <v>2064</v>
      </c>
      <c r="I5223" s="18" t="s">
        <v>2065</v>
      </c>
      <c r="J5223" s="18" t="s">
        <v>9222</v>
      </c>
    </row>
    <row r="5224" s="12" customFormat="1" ht="42" customHeight="1" spans="1:10">
      <c r="A5224" s="18"/>
      <c r="B5224" s="18"/>
      <c r="C5224" s="18" t="s">
        <v>2060</v>
      </c>
      <c r="D5224" s="18" t="s">
        <v>2061</v>
      </c>
      <c r="E5224" s="18" t="s">
        <v>9224</v>
      </c>
      <c r="F5224" s="18" t="s">
        <v>2055</v>
      </c>
      <c r="G5224" s="18" t="s">
        <v>5726</v>
      </c>
      <c r="H5224" s="18" t="s">
        <v>2064</v>
      </c>
      <c r="I5224" s="18" t="s">
        <v>2058</v>
      </c>
      <c r="J5224" s="18" t="s">
        <v>9225</v>
      </c>
    </row>
    <row r="5225" s="12" customFormat="1" ht="42" customHeight="1" spans="1:10">
      <c r="A5225" s="18"/>
      <c r="B5225" s="18"/>
      <c r="C5225" s="18" t="s">
        <v>2060</v>
      </c>
      <c r="D5225" s="18" t="s">
        <v>2193</v>
      </c>
      <c r="E5225" s="18" t="s">
        <v>9226</v>
      </c>
      <c r="F5225" s="18" t="s">
        <v>2070</v>
      </c>
      <c r="G5225" s="18" t="s">
        <v>5726</v>
      </c>
      <c r="H5225" s="18" t="s">
        <v>2064</v>
      </c>
      <c r="I5225" s="18" t="s">
        <v>2065</v>
      </c>
      <c r="J5225" s="18" t="s">
        <v>9227</v>
      </c>
    </row>
    <row r="5226" s="12" customFormat="1" ht="42" customHeight="1" spans="1:10">
      <c r="A5226" s="18"/>
      <c r="B5226" s="18"/>
      <c r="C5226" s="18" t="s">
        <v>2067</v>
      </c>
      <c r="D5226" s="18" t="s">
        <v>2068</v>
      </c>
      <c r="E5226" s="18" t="s">
        <v>2068</v>
      </c>
      <c r="F5226" s="18" t="s">
        <v>2055</v>
      </c>
      <c r="G5226" s="18" t="s">
        <v>2556</v>
      </c>
      <c r="H5226" s="18" t="s">
        <v>2072</v>
      </c>
      <c r="I5226" s="18" t="s">
        <v>2058</v>
      </c>
      <c r="J5226" s="18" t="s">
        <v>6206</v>
      </c>
    </row>
    <row r="5227" s="12" customFormat="1" ht="42" customHeight="1" spans="1:10">
      <c r="A5227" s="18" t="s">
        <v>9760</v>
      </c>
      <c r="B5227" s="18" t="s">
        <v>9773</v>
      </c>
      <c r="C5227" s="18" t="s">
        <v>2052</v>
      </c>
      <c r="D5227" s="18" t="s">
        <v>2053</v>
      </c>
      <c r="E5227" s="18" t="s">
        <v>9774</v>
      </c>
      <c r="F5227" s="18" t="s">
        <v>2070</v>
      </c>
      <c r="G5227" s="18" t="s">
        <v>2362</v>
      </c>
      <c r="H5227" s="18" t="s">
        <v>2100</v>
      </c>
      <c r="I5227" s="18" t="s">
        <v>2058</v>
      </c>
      <c r="J5227" s="18" t="s">
        <v>9775</v>
      </c>
    </row>
    <row r="5228" s="12" customFormat="1" ht="42" customHeight="1" spans="1:10">
      <c r="A5228" s="18"/>
      <c r="B5228" s="18"/>
      <c r="C5228" s="18" t="s">
        <v>2052</v>
      </c>
      <c r="D5228" s="18" t="s">
        <v>2053</v>
      </c>
      <c r="E5228" s="18" t="s">
        <v>9717</v>
      </c>
      <c r="F5228" s="18" t="s">
        <v>2070</v>
      </c>
      <c r="G5228" s="18" t="s">
        <v>6109</v>
      </c>
      <c r="H5228" s="18" t="s">
        <v>2082</v>
      </c>
      <c r="I5228" s="18" t="s">
        <v>2058</v>
      </c>
      <c r="J5228" s="18" t="s">
        <v>9718</v>
      </c>
    </row>
    <row r="5229" s="12" customFormat="1" ht="42" customHeight="1" spans="1:10">
      <c r="A5229" s="18"/>
      <c r="B5229" s="18"/>
      <c r="C5229" s="18" t="s">
        <v>2052</v>
      </c>
      <c r="D5229" s="18" t="s">
        <v>2084</v>
      </c>
      <c r="E5229" s="18" t="s">
        <v>9719</v>
      </c>
      <c r="F5229" s="18" t="s">
        <v>2070</v>
      </c>
      <c r="G5229" s="18" t="s">
        <v>2103</v>
      </c>
      <c r="H5229" s="18" t="s">
        <v>2072</v>
      </c>
      <c r="I5229" s="18" t="s">
        <v>2058</v>
      </c>
      <c r="J5229" s="18" t="s">
        <v>9763</v>
      </c>
    </row>
    <row r="5230" s="12" customFormat="1" ht="42" customHeight="1" spans="1:10">
      <c r="A5230" s="18"/>
      <c r="B5230" s="18"/>
      <c r="C5230" s="18" t="s">
        <v>2052</v>
      </c>
      <c r="D5230" s="18" t="s">
        <v>2084</v>
      </c>
      <c r="E5230" s="18" t="s">
        <v>9728</v>
      </c>
      <c r="F5230" s="18" t="s">
        <v>2070</v>
      </c>
      <c r="G5230" s="18" t="s">
        <v>2103</v>
      </c>
      <c r="H5230" s="18" t="s">
        <v>2072</v>
      </c>
      <c r="I5230" s="18" t="s">
        <v>2058</v>
      </c>
      <c r="J5230" s="18" t="s">
        <v>9729</v>
      </c>
    </row>
    <row r="5231" s="12" customFormat="1" ht="42" customHeight="1" spans="1:10">
      <c r="A5231" s="18"/>
      <c r="B5231" s="18"/>
      <c r="C5231" s="18" t="s">
        <v>2052</v>
      </c>
      <c r="D5231" s="18" t="s">
        <v>2084</v>
      </c>
      <c r="E5231" s="18" t="s">
        <v>7031</v>
      </c>
      <c r="F5231" s="18" t="s">
        <v>2055</v>
      </c>
      <c r="G5231" s="18" t="s">
        <v>2086</v>
      </c>
      <c r="H5231" s="18" t="s">
        <v>2072</v>
      </c>
      <c r="I5231" s="18" t="s">
        <v>2058</v>
      </c>
      <c r="J5231" s="18" t="s">
        <v>7085</v>
      </c>
    </row>
    <row r="5232" s="12" customFormat="1" ht="42" customHeight="1" spans="1:10">
      <c r="A5232" s="18"/>
      <c r="B5232" s="18"/>
      <c r="C5232" s="18" t="s">
        <v>2052</v>
      </c>
      <c r="D5232" s="18" t="s">
        <v>2084</v>
      </c>
      <c r="E5232" s="18" t="s">
        <v>9730</v>
      </c>
      <c r="F5232" s="18" t="s">
        <v>2070</v>
      </c>
      <c r="G5232" s="18" t="s">
        <v>2103</v>
      </c>
      <c r="H5232" s="18" t="s">
        <v>2072</v>
      </c>
      <c r="I5232" s="18" t="s">
        <v>2058</v>
      </c>
      <c r="J5232" s="18" t="s">
        <v>9731</v>
      </c>
    </row>
    <row r="5233" s="12" customFormat="1" ht="42" customHeight="1" spans="1:10">
      <c r="A5233" s="18"/>
      <c r="B5233" s="18"/>
      <c r="C5233" s="18" t="s">
        <v>2052</v>
      </c>
      <c r="D5233" s="18" t="s">
        <v>2088</v>
      </c>
      <c r="E5233" s="18" t="s">
        <v>2293</v>
      </c>
      <c r="F5233" s="18" t="s">
        <v>2055</v>
      </c>
      <c r="G5233" s="18" t="s">
        <v>2141</v>
      </c>
      <c r="H5233" s="18" t="s">
        <v>2064</v>
      </c>
      <c r="I5233" s="18" t="s">
        <v>2065</v>
      </c>
      <c r="J5233" s="18" t="s">
        <v>9766</v>
      </c>
    </row>
    <row r="5234" s="12" customFormat="1" ht="42" customHeight="1" spans="1:10">
      <c r="A5234" s="18"/>
      <c r="B5234" s="18"/>
      <c r="C5234" s="18" t="s">
        <v>2052</v>
      </c>
      <c r="D5234" s="18" t="s">
        <v>2088</v>
      </c>
      <c r="E5234" s="18" t="s">
        <v>9732</v>
      </c>
      <c r="F5234" s="18" t="s">
        <v>2055</v>
      </c>
      <c r="G5234" s="18" t="s">
        <v>2086</v>
      </c>
      <c r="H5234" s="18" t="s">
        <v>2072</v>
      </c>
      <c r="I5234" s="18" t="s">
        <v>2058</v>
      </c>
      <c r="J5234" s="18" t="s">
        <v>9767</v>
      </c>
    </row>
    <row r="5235" s="12" customFormat="1" ht="42" customHeight="1" spans="1:10">
      <c r="A5235" s="18"/>
      <c r="B5235" s="18"/>
      <c r="C5235" s="18" t="s">
        <v>2052</v>
      </c>
      <c r="D5235" s="18" t="s">
        <v>2110</v>
      </c>
      <c r="E5235" s="18" t="s">
        <v>2111</v>
      </c>
      <c r="F5235" s="18" t="s">
        <v>2106</v>
      </c>
      <c r="G5235" s="18" t="s">
        <v>8708</v>
      </c>
      <c r="H5235" s="18" t="s">
        <v>2093</v>
      </c>
      <c r="I5235" s="18" t="s">
        <v>2058</v>
      </c>
      <c r="J5235" s="18" t="s">
        <v>9768</v>
      </c>
    </row>
    <row r="5236" s="12" customFormat="1" ht="42" customHeight="1" spans="1:10">
      <c r="A5236" s="18"/>
      <c r="B5236" s="18"/>
      <c r="C5236" s="18" t="s">
        <v>2060</v>
      </c>
      <c r="D5236" s="18" t="s">
        <v>2061</v>
      </c>
      <c r="E5236" s="18" t="s">
        <v>9734</v>
      </c>
      <c r="F5236" s="18" t="s">
        <v>2055</v>
      </c>
      <c r="G5236" s="18" t="s">
        <v>9769</v>
      </c>
      <c r="H5236" s="18" t="s">
        <v>2064</v>
      </c>
      <c r="I5236" s="18" t="s">
        <v>2065</v>
      </c>
      <c r="J5236" s="18" t="s">
        <v>9735</v>
      </c>
    </row>
    <row r="5237" s="12" customFormat="1" ht="42" customHeight="1" spans="1:10">
      <c r="A5237" s="18"/>
      <c r="B5237" s="18"/>
      <c r="C5237" s="18" t="s">
        <v>2060</v>
      </c>
      <c r="D5237" s="18" t="s">
        <v>2193</v>
      </c>
      <c r="E5237" s="18" t="s">
        <v>9740</v>
      </c>
      <c r="F5237" s="18" t="s">
        <v>2055</v>
      </c>
      <c r="G5237" s="18" t="s">
        <v>2355</v>
      </c>
      <c r="H5237" s="18" t="s">
        <v>2064</v>
      </c>
      <c r="I5237" s="18" t="s">
        <v>2065</v>
      </c>
      <c r="J5237" s="18" t="s">
        <v>9741</v>
      </c>
    </row>
    <row r="5238" s="12" customFormat="1" ht="42" customHeight="1" spans="1:10">
      <c r="A5238" s="18"/>
      <c r="B5238" s="18"/>
      <c r="C5238" s="18" t="s">
        <v>2067</v>
      </c>
      <c r="D5238" s="18" t="s">
        <v>2068</v>
      </c>
      <c r="E5238" s="18" t="s">
        <v>2068</v>
      </c>
      <c r="F5238" s="18" t="s">
        <v>2070</v>
      </c>
      <c r="G5238" s="18" t="s">
        <v>2071</v>
      </c>
      <c r="H5238" s="18" t="s">
        <v>2072</v>
      </c>
      <c r="I5238" s="18" t="s">
        <v>2058</v>
      </c>
      <c r="J5238" s="18" t="s">
        <v>2068</v>
      </c>
    </row>
    <row r="5239" s="12" customFormat="1" ht="42" customHeight="1" spans="1:10">
      <c r="A5239" s="18" t="s">
        <v>8720</v>
      </c>
      <c r="B5239" s="18" t="s">
        <v>2051</v>
      </c>
      <c r="C5239" s="18" t="s">
        <v>2052</v>
      </c>
      <c r="D5239" s="18" t="s">
        <v>2088</v>
      </c>
      <c r="E5239" s="18" t="s">
        <v>8721</v>
      </c>
      <c r="F5239" s="18" t="s">
        <v>2055</v>
      </c>
      <c r="G5239" s="18" t="s">
        <v>8018</v>
      </c>
      <c r="H5239" s="18" t="s">
        <v>2108</v>
      </c>
      <c r="I5239" s="18" t="s">
        <v>2058</v>
      </c>
      <c r="J5239" s="18" t="s">
        <v>8721</v>
      </c>
    </row>
    <row r="5240" s="12" customFormat="1" ht="42" customHeight="1" spans="1:10">
      <c r="A5240" s="18"/>
      <c r="B5240" s="18"/>
      <c r="C5240" s="18" t="s">
        <v>2060</v>
      </c>
      <c r="D5240" s="18" t="s">
        <v>2061</v>
      </c>
      <c r="E5240" s="18" t="s">
        <v>2062</v>
      </c>
      <c r="F5240" s="18" t="s">
        <v>2055</v>
      </c>
      <c r="G5240" s="18" t="s">
        <v>2063</v>
      </c>
      <c r="H5240" s="18" t="s">
        <v>2064</v>
      </c>
      <c r="I5240" s="18" t="s">
        <v>2065</v>
      </c>
      <c r="J5240" s="18" t="s">
        <v>4549</v>
      </c>
    </row>
    <row r="5241" s="12" customFormat="1" ht="42" customHeight="1" spans="1:10">
      <c r="A5241" s="18"/>
      <c r="B5241" s="18"/>
      <c r="C5241" s="18" t="s">
        <v>2067</v>
      </c>
      <c r="D5241" s="18" t="s">
        <v>2068</v>
      </c>
      <c r="E5241" s="18" t="s">
        <v>2069</v>
      </c>
      <c r="F5241" s="18" t="s">
        <v>2070</v>
      </c>
      <c r="G5241" s="18" t="s">
        <v>2071</v>
      </c>
      <c r="H5241" s="18" t="s">
        <v>2072</v>
      </c>
      <c r="I5241" s="18" t="s">
        <v>2058</v>
      </c>
      <c r="J5241" s="18" t="s">
        <v>4550</v>
      </c>
    </row>
    <row r="5242" s="12" customFormat="1" ht="42" customHeight="1" spans="1:10">
      <c r="A5242" s="18"/>
      <c r="B5242" s="18"/>
      <c r="C5242" s="18" t="s">
        <v>2067</v>
      </c>
      <c r="D5242" s="18" t="s">
        <v>2068</v>
      </c>
      <c r="E5242" s="18" t="s">
        <v>2074</v>
      </c>
      <c r="F5242" s="18" t="s">
        <v>2070</v>
      </c>
      <c r="G5242" s="18" t="s">
        <v>2071</v>
      </c>
      <c r="H5242" s="18" t="s">
        <v>2072</v>
      </c>
      <c r="I5242" s="18" t="s">
        <v>2058</v>
      </c>
      <c r="J5242" s="18" t="s">
        <v>4551</v>
      </c>
    </row>
    <row r="5243" s="12" customFormat="1" ht="42" customHeight="1" spans="1:10">
      <c r="A5243" s="18" t="s">
        <v>9748</v>
      </c>
      <c r="B5243" s="18" t="s">
        <v>9776</v>
      </c>
      <c r="C5243" s="18" t="s">
        <v>2052</v>
      </c>
      <c r="D5243" s="18" t="s">
        <v>2053</v>
      </c>
      <c r="E5243" s="18" t="s">
        <v>9697</v>
      </c>
      <c r="F5243" s="18" t="s">
        <v>2055</v>
      </c>
      <c r="G5243" s="18" t="s">
        <v>2135</v>
      </c>
      <c r="H5243" s="18" t="s">
        <v>2211</v>
      </c>
      <c r="I5243" s="18" t="s">
        <v>2058</v>
      </c>
      <c r="J5243" s="18" t="s">
        <v>9697</v>
      </c>
    </row>
    <row r="5244" s="12" customFormat="1" ht="42" customHeight="1" spans="1:10">
      <c r="A5244" s="18"/>
      <c r="B5244" s="18"/>
      <c r="C5244" s="18" t="s">
        <v>2052</v>
      </c>
      <c r="D5244" s="18" t="s">
        <v>2084</v>
      </c>
      <c r="E5244" s="18" t="s">
        <v>9700</v>
      </c>
      <c r="F5244" s="18" t="s">
        <v>2070</v>
      </c>
      <c r="G5244" s="18" t="s">
        <v>3097</v>
      </c>
      <c r="H5244" s="18" t="s">
        <v>2072</v>
      </c>
      <c r="I5244" s="18" t="s">
        <v>2058</v>
      </c>
      <c r="J5244" s="18" t="s">
        <v>9750</v>
      </c>
    </row>
    <row r="5245" s="12" customFormat="1" ht="42" customHeight="1" spans="1:10">
      <c r="A5245" s="18"/>
      <c r="B5245" s="18"/>
      <c r="C5245" s="18" t="s">
        <v>2052</v>
      </c>
      <c r="D5245" s="18" t="s">
        <v>2088</v>
      </c>
      <c r="E5245" s="18" t="s">
        <v>2293</v>
      </c>
      <c r="F5245" s="18" t="s">
        <v>2055</v>
      </c>
      <c r="G5245" s="18" t="s">
        <v>2294</v>
      </c>
      <c r="H5245" s="18" t="s">
        <v>2064</v>
      </c>
      <c r="I5245" s="18" t="s">
        <v>2058</v>
      </c>
      <c r="J5245" s="18" t="s">
        <v>9751</v>
      </c>
    </row>
    <row r="5246" s="12" customFormat="1" ht="42" customHeight="1" spans="1:10">
      <c r="A5246" s="18"/>
      <c r="B5246" s="18"/>
      <c r="C5246" s="18" t="s">
        <v>2052</v>
      </c>
      <c r="D5246" s="18" t="s">
        <v>2110</v>
      </c>
      <c r="E5246" s="18" t="s">
        <v>2111</v>
      </c>
      <c r="F5246" s="18" t="s">
        <v>2055</v>
      </c>
      <c r="G5246" s="18" t="s">
        <v>9752</v>
      </c>
      <c r="H5246" s="18" t="s">
        <v>2064</v>
      </c>
      <c r="I5246" s="18" t="s">
        <v>2058</v>
      </c>
      <c r="J5246" s="18" t="s">
        <v>9752</v>
      </c>
    </row>
    <row r="5247" s="12" customFormat="1" ht="42" customHeight="1" spans="1:10">
      <c r="A5247" s="18"/>
      <c r="B5247" s="18"/>
      <c r="C5247" s="18" t="s">
        <v>2060</v>
      </c>
      <c r="D5247" s="18" t="s">
        <v>3043</v>
      </c>
      <c r="E5247" s="18" t="s">
        <v>9702</v>
      </c>
      <c r="F5247" s="18" t="s">
        <v>2055</v>
      </c>
      <c r="G5247" s="18" t="s">
        <v>9703</v>
      </c>
      <c r="H5247" s="18" t="s">
        <v>2064</v>
      </c>
      <c r="I5247" s="18" t="s">
        <v>2065</v>
      </c>
      <c r="J5247" s="18" t="s">
        <v>9753</v>
      </c>
    </row>
    <row r="5248" s="12" customFormat="1" ht="42" customHeight="1" spans="1:10">
      <c r="A5248" s="18"/>
      <c r="B5248" s="18"/>
      <c r="C5248" s="18" t="s">
        <v>2060</v>
      </c>
      <c r="D5248" s="18" t="s">
        <v>2061</v>
      </c>
      <c r="E5248" s="18" t="s">
        <v>9754</v>
      </c>
      <c r="F5248" s="18" t="s">
        <v>2055</v>
      </c>
      <c r="G5248" s="18" t="s">
        <v>2272</v>
      </c>
      <c r="H5248" s="18" t="s">
        <v>2064</v>
      </c>
      <c r="I5248" s="18" t="s">
        <v>2065</v>
      </c>
      <c r="J5248" s="18" t="s">
        <v>9754</v>
      </c>
    </row>
    <row r="5249" s="12" customFormat="1" ht="42" customHeight="1" spans="1:10">
      <c r="A5249" s="18"/>
      <c r="B5249" s="18"/>
      <c r="C5249" s="18" t="s">
        <v>2060</v>
      </c>
      <c r="D5249" s="18" t="s">
        <v>2193</v>
      </c>
      <c r="E5249" s="18" t="s">
        <v>9755</v>
      </c>
      <c r="F5249" s="18" t="s">
        <v>2055</v>
      </c>
      <c r="G5249" s="18" t="s">
        <v>2272</v>
      </c>
      <c r="H5249" s="18" t="s">
        <v>2064</v>
      </c>
      <c r="I5249" s="18" t="s">
        <v>2065</v>
      </c>
      <c r="J5249" s="18" t="s">
        <v>9756</v>
      </c>
    </row>
    <row r="5250" s="12" customFormat="1" ht="42" customHeight="1" spans="1:10">
      <c r="A5250" s="18"/>
      <c r="B5250" s="18"/>
      <c r="C5250" s="18" t="s">
        <v>2067</v>
      </c>
      <c r="D5250" s="18" t="s">
        <v>2068</v>
      </c>
      <c r="E5250" s="18" t="s">
        <v>6704</v>
      </c>
      <c r="F5250" s="18" t="s">
        <v>2070</v>
      </c>
      <c r="G5250" s="18" t="s">
        <v>2071</v>
      </c>
      <c r="H5250" s="18" t="s">
        <v>2072</v>
      </c>
      <c r="I5250" s="18" t="s">
        <v>2058</v>
      </c>
      <c r="J5250" s="18" t="s">
        <v>6704</v>
      </c>
    </row>
    <row r="5251" s="12" customFormat="1" ht="42" customHeight="1" spans="1:10">
      <c r="A5251" s="18" t="s">
        <v>9432</v>
      </c>
      <c r="B5251" s="18" t="s">
        <v>9777</v>
      </c>
      <c r="C5251" s="18" t="s">
        <v>2052</v>
      </c>
      <c r="D5251" s="18" t="s">
        <v>2053</v>
      </c>
      <c r="E5251" s="18" t="s">
        <v>9590</v>
      </c>
      <c r="F5251" s="18" t="s">
        <v>2070</v>
      </c>
      <c r="G5251" s="18" t="s">
        <v>3337</v>
      </c>
      <c r="H5251" s="18" t="s">
        <v>2057</v>
      </c>
      <c r="I5251" s="18" t="s">
        <v>2058</v>
      </c>
      <c r="J5251" s="18" t="s">
        <v>9590</v>
      </c>
    </row>
    <row r="5252" s="12" customFormat="1" ht="42" customHeight="1" spans="1:10">
      <c r="A5252" s="18"/>
      <c r="B5252" s="18"/>
      <c r="C5252" s="18" t="s">
        <v>2052</v>
      </c>
      <c r="D5252" s="18" t="s">
        <v>2053</v>
      </c>
      <c r="E5252" s="18" t="s">
        <v>9591</v>
      </c>
      <c r="F5252" s="18" t="s">
        <v>2070</v>
      </c>
      <c r="G5252" s="18" t="s">
        <v>5459</v>
      </c>
      <c r="H5252" s="18" t="s">
        <v>2057</v>
      </c>
      <c r="I5252" s="18" t="s">
        <v>2058</v>
      </c>
      <c r="J5252" s="18" t="s">
        <v>9591</v>
      </c>
    </row>
    <row r="5253" s="12" customFormat="1" ht="42" customHeight="1" spans="1:10">
      <c r="A5253" s="18"/>
      <c r="B5253" s="18"/>
      <c r="C5253" s="18" t="s">
        <v>2052</v>
      </c>
      <c r="D5253" s="18" t="s">
        <v>2088</v>
      </c>
      <c r="E5253" s="18" t="s">
        <v>2293</v>
      </c>
      <c r="F5253" s="18" t="s">
        <v>2055</v>
      </c>
      <c r="G5253" s="18" t="s">
        <v>2294</v>
      </c>
      <c r="H5253" s="18" t="s">
        <v>2064</v>
      </c>
      <c r="I5253" s="18" t="s">
        <v>2065</v>
      </c>
      <c r="J5253" s="18" t="s">
        <v>2293</v>
      </c>
    </row>
    <row r="5254" s="12" customFormat="1" ht="42" customHeight="1" spans="1:10">
      <c r="A5254" s="18"/>
      <c r="B5254" s="18"/>
      <c r="C5254" s="18" t="s">
        <v>2052</v>
      </c>
      <c r="D5254" s="18" t="s">
        <v>2110</v>
      </c>
      <c r="E5254" s="18" t="s">
        <v>2111</v>
      </c>
      <c r="F5254" s="18" t="s">
        <v>2106</v>
      </c>
      <c r="G5254" s="18" t="s">
        <v>9744</v>
      </c>
      <c r="H5254" s="18" t="s">
        <v>2093</v>
      </c>
      <c r="I5254" s="18" t="s">
        <v>2058</v>
      </c>
      <c r="J5254" s="18" t="s">
        <v>9778</v>
      </c>
    </row>
    <row r="5255" s="12" customFormat="1" ht="42" customHeight="1" spans="1:10">
      <c r="A5255" s="18"/>
      <c r="B5255" s="18"/>
      <c r="C5255" s="18" t="s">
        <v>2060</v>
      </c>
      <c r="D5255" s="18" t="s">
        <v>2061</v>
      </c>
      <c r="E5255" s="18" t="s">
        <v>9746</v>
      </c>
      <c r="F5255" s="18" t="s">
        <v>3275</v>
      </c>
      <c r="G5255" s="18" t="s">
        <v>9747</v>
      </c>
      <c r="H5255" s="18" t="s">
        <v>2093</v>
      </c>
      <c r="I5255" s="18" t="s">
        <v>2058</v>
      </c>
      <c r="J5255" s="18" t="s">
        <v>9746</v>
      </c>
    </row>
    <row r="5256" s="12" customFormat="1" ht="42" customHeight="1" spans="1:10">
      <c r="A5256" s="18"/>
      <c r="B5256" s="18"/>
      <c r="C5256" s="18" t="s">
        <v>2060</v>
      </c>
      <c r="D5256" s="18" t="s">
        <v>2193</v>
      </c>
      <c r="E5256" s="18" t="s">
        <v>9673</v>
      </c>
      <c r="F5256" s="18" t="s">
        <v>2055</v>
      </c>
      <c r="G5256" s="18" t="s">
        <v>5726</v>
      </c>
      <c r="H5256" s="18" t="s">
        <v>2064</v>
      </c>
      <c r="I5256" s="18" t="s">
        <v>2065</v>
      </c>
      <c r="J5256" s="18" t="s">
        <v>9673</v>
      </c>
    </row>
    <row r="5257" s="12" customFormat="1" ht="42" customHeight="1" spans="1:10">
      <c r="A5257" s="18"/>
      <c r="B5257" s="18"/>
      <c r="C5257" s="18" t="s">
        <v>2067</v>
      </c>
      <c r="D5257" s="18" t="s">
        <v>2068</v>
      </c>
      <c r="E5257" s="18" t="s">
        <v>2068</v>
      </c>
      <c r="F5257" s="18" t="s">
        <v>2070</v>
      </c>
      <c r="G5257" s="18" t="s">
        <v>2071</v>
      </c>
      <c r="H5257" s="18" t="s">
        <v>2072</v>
      </c>
      <c r="I5257" s="18" t="s">
        <v>2058</v>
      </c>
      <c r="J5257" s="18" t="s">
        <v>2068</v>
      </c>
    </row>
    <row r="5258" s="12" customFormat="1" ht="42" customHeight="1" spans="1:10">
      <c r="A5258" s="19" t="s">
        <v>9779</v>
      </c>
      <c r="B5258" s="20"/>
      <c r="C5258" s="20"/>
      <c r="D5258" s="20"/>
      <c r="E5258" s="20"/>
      <c r="F5258" s="20"/>
      <c r="G5258" s="20"/>
      <c r="H5258" s="20"/>
      <c r="I5258" s="20"/>
      <c r="J5258" s="20"/>
    </row>
    <row r="5259" s="12" customFormat="1" ht="42" customHeight="1" spans="1:10">
      <c r="A5259" s="18" t="s">
        <v>9185</v>
      </c>
      <c r="B5259" s="18" t="s">
        <v>9186</v>
      </c>
      <c r="C5259" s="18" t="s">
        <v>2052</v>
      </c>
      <c r="D5259" s="18" t="s">
        <v>2053</v>
      </c>
      <c r="E5259" s="18" t="s">
        <v>9187</v>
      </c>
      <c r="F5259" s="18" t="s">
        <v>2070</v>
      </c>
      <c r="G5259" s="18" t="s">
        <v>2071</v>
      </c>
      <c r="H5259" s="18" t="s">
        <v>2072</v>
      </c>
      <c r="I5259" s="18" t="s">
        <v>2058</v>
      </c>
      <c r="J5259" s="18" t="s">
        <v>9188</v>
      </c>
    </row>
    <row r="5260" s="12" customFormat="1" ht="42" customHeight="1" spans="1:10">
      <c r="A5260" s="18"/>
      <c r="B5260" s="18"/>
      <c r="C5260" s="18" t="s">
        <v>2052</v>
      </c>
      <c r="D5260" s="18" t="s">
        <v>2053</v>
      </c>
      <c r="E5260" s="18" t="s">
        <v>9189</v>
      </c>
      <c r="F5260" s="18" t="s">
        <v>2070</v>
      </c>
      <c r="G5260" s="18" t="s">
        <v>2071</v>
      </c>
      <c r="H5260" s="18" t="s">
        <v>2072</v>
      </c>
      <c r="I5260" s="18" t="s">
        <v>2058</v>
      </c>
      <c r="J5260" s="18" t="s">
        <v>9189</v>
      </c>
    </row>
    <row r="5261" s="12" customFormat="1" ht="42" customHeight="1" spans="1:10">
      <c r="A5261" s="18"/>
      <c r="B5261" s="18"/>
      <c r="C5261" s="18" t="s">
        <v>2052</v>
      </c>
      <c r="D5261" s="18" t="s">
        <v>2053</v>
      </c>
      <c r="E5261" s="18" t="s">
        <v>9190</v>
      </c>
      <c r="F5261" s="18" t="s">
        <v>2070</v>
      </c>
      <c r="G5261" s="18" t="s">
        <v>2071</v>
      </c>
      <c r="H5261" s="18" t="s">
        <v>2072</v>
      </c>
      <c r="I5261" s="18" t="s">
        <v>2058</v>
      </c>
      <c r="J5261" s="18" t="s">
        <v>9190</v>
      </c>
    </row>
    <row r="5262" s="12" customFormat="1" ht="42" customHeight="1" spans="1:10">
      <c r="A5262" s="18"/>
      <c r="B5262" s="18"/>
      <c r="C5262" s="18" t="s">
        <v>2052</v>
      </c>
      <c r="D5262" s="18" t="s">
        <v>2053</v>
      </c>
      <c r="E5262" s="18" t="s">
        <v>9191</v>
      </c>
      <c r="F5262" s="18" t="s">
        <v>2070</v>
      </c>
      <c r="G5262" s="18" t="s">
        <v>2071</v>
      </c>
      <c r="H5262" s="18" t="s">
        <v>2072</v>
      </c>
      <c r="I5262" s="18" t="s">
        <v>2058</v>
      </c>
      <c r="J5262" s="18" t="s">
        <v>9192</v>
      </c>
    </row>
    <row r="5263" s="12" customFormat="1" ht="42" customHeight="1" spans="1:10">
      <c r="A5263" s="18"/>
      <c r="B5263" s="18"/>
      <c r="C5263" s="18" t="s">
        <v>2052</v>
      </c>
      <c r="D5263" s="18" t="s">
        <v>2053</v>
      </c>
      <c r="E5263" s="18" t="s">
        <v>9193</v>
      </c>
      <c r="F5263" s="18" t="s">
        <v>2070</v>
      </c>
      <c r="G5263" s="18" t="s">
        <v>3042</v>
      </c>
      <c r="H5263" s="18" t="s">
        <v>2072</v>
      </c>
      <c r="I5263" s="18" t="s">
        <v>2058</v>
      </c>
      <c r="J5263" s="18" t="s">
        <v>9194</v>
      </c>
    </row>
    <row r="5264" s="12" customFormat="1" ht="42" customHeight="1" spans="1:10">
      <c r="A5264" s="18"/>
      <c r="B5264" s="18"/>
      <c r="C5264" s="18" t="s">
        <v>2052</v>
      </c>
      <c r="D5264" s="18" t="s">
        <v>2053</v>
      </c>
      <c r="E5264" s="18" t="s">
        <v>9195</v>
      </c>
      <c r="F5264" s="18" t="s">
        <v>2070</v>
      </c>
      <c r="G5264" s="18" t="s">
        <v>5522</v>
      </c>
      <c r="H5264" s="18" t="s">
        <v>2072</v>
      </c>
      <c r="I5264" s="18" t="s">
        <v>2058</v>
      </c>
      <c r="J5264" s="18" t="s">
        <v>9195</v>
      </c>
    </row>
    <row r="5265" s="12" customFormat="1" ht="42" customHeight="1" spans="1:10">
      <c r="A5265" s="18"/>
      <c r="B5265" s="18"/>
      <c r="C5265" s="18" t="s">
        <v>2052</v>
      </c>
      <c r="D5265" s="18" t="s">
        <v>2053</v>
      </c>
      <c r="E5265" s="18" t="s">
        <v>9196</v>
      </c>
      <c r="F5265" s="18" t="s">
        <v>2055</v>
      </c>
      <c r="G5265" s="18" t="s">
        <v>9780</v>
      </c>
      <c r="H5265" s="18" t="s">
        <v>2057</v>
      </c>
      <c r="I5265" s="18" t="s">
        <v>2058</v>
      </c>
      <c r="J5265" s="18" t="s">
        <v>9198</v>
      </c>
    </row>
    <row r="5266" s="12" customFormat="1" ht="42" customHeight="1" spans="1:10">
      <c r="A5266" s="18"/>
      <c r="B5266" s="18"/>
      <c r="C5266" s="18" t="s">
        <v>2052</v>
      </c>
      <c r="D5266" s="18" t="s">
        <v>2053</v>
      </c>
      <c r="E5266" s="18" t="s">
        <v>9199</v>
      </c>
      <c r="F5266" s="18" t="s">
        <v>2055</v>
      </c>
      <c r="G5266" s="18" t="s">
        <v>9200</v>
      </c>
      <c r="H5266" s="18" t="s">
        <v>2057</v>
      </c>
      <c r="I5266" s="18" t="s">
        <v>2058</v>
      </c>
      <c r="J5266" s="18" t="s">
        <v>9201</v>
      </c>
    </row>
    <row r="5267" s="12" customFormat="1" ht="42" customHeight="1" spans="1:10">
      <c r="A5267" s="18"/>
      <c r="B5267" s="18"/>
      <c r="C5267" s="18" t="s">
        <v>2052</v>
      </c>
      <c r="D5267" s="18" t="s">
        <v>2053</v>
      </c>
      <c r="E5267" s="18" t="s">
        <v>9202</v>
      </c>
      <c r="F5267" s="18" t="s">
        <v>2070</v>
      </c>
      <c r="G5267" s="18" t="s">
        <v>2071</v>
      </c>
      <c r="H5267" s="18" t="s">
        <v>2072</v>
      </c>
      <c r="I5267" s="18" t="s">
        <v>2058</v>
      </c>
      <c r="J5267" s="18" t="s">
        <v>9202</v>
      </c>
    </row>
    <row r="5268" s="12" customFormat="1" ht="42" customHeight="1" spans="1:10">
      <c r="A5268" s="18"/>
      <c r="B5268" s="18"/>
      <c r="C5268" s="18" t="s">
        <v>2052</v>
      </c>
      <c r="D5268" s="18" t="s">
        <v>2053</v>
      </c>
      <c r="E5268" s="18" t="s">
        <v>9203</v>
      </c>
      <c r="F5268" s="18" t="s">
        <v>2070</v>
      </c>
      <c r="G5268" s="18" t="s">
        <v>2556</v>
      </c>
      <c r="H5268" s="18" t="s">
        <v>2072</v>
      </c>
      <c r="I5268" s="18" t="s">
        <v>2058</v>
      </c>
      <c r="J5268" s="18" t="s">
        <v>9204</v>
      </c>
    </row>
    <row r="5269" s="12" customFormat="1" ht="42" customHeight="1" spans="1:10">
      <c r="A5269" s="18"/>
      <c r="B5269" s="18"/>
      <c r="C5269" s="18" t="s">
        <v>2052</v>
      </c>
      <c r="D5269" s="18" t="s">
        <v>2053</v>
      </c>
      <c r="E5269" s="18" t="s">
        <v>9205</v>
      </c>
      <c r="F5269" s="18" t="s">
        <v>2070</v>
      </c>
      <c r="G5269" s="18" t="s">
        <v>2556</v>
      </c>
      <c r="H5269" s="18" t="s">
        <v>2072</v>
      </c>
      <c r="I5269" s="18" t="s">
        <v>2058</v>
      </c>
      <c r="J5269" s="18" t="s">
        <v>9206</v>
      </c>
    </row>
    <row r="5270" s="12" customFormat="1" ht="42" customHeight="1" spans="1:10">
      <c r="A5270" s="18"/>
      <c r="B5270" s="18"/>
      <c r="C5270" s="18" t="s">
        <v>2052</v>
      </c>
      <c r="D5270" s="18" t="s">
        <v>2053</v>
      </c>
      <c r="E5270" s="18" t="s">
        <v>9207</v>
      </c>
      <c r="F5270" s="18" t="s">
        <v>2070</v>
      </c>
      <c r="G5270" s="18" t="s">
        <v>2071</v>
      </c>
      <c r="H5270" s="18" t="s">
        <v>2072</v>
      </c>
      <c r="I5270" s="18" t="s">
        <v>2058</v>
      </c>
      <c r="J5270" s="18" t="s">
        <v>9208</v>
      </c>
    </row>
    <row r="5271" s="12" customFormat="1" ht="42" customHeight="1" spans="1:10">
      <c r="A5271" s="18"/>
      <c r="B5271" s="18"/>
      <c r="C5271" s="18" t="s">
        <v>2052</v>
      </c>
      <c r="D5271" s="18" t="s">
        <v>2053</v>
      </c>
      <c r="E5271" s="18" t="s">
        <v>9209</v>
      </c>
      <c r="F5271" s="18" t="s">
        <v>2055</v>
      </c>
      <c r="G5271" s="18" t="s">
        <v>9210</v>
      </c>
      <c r="H5271" s="18" t="s">
        <v>2064</v>
      </c>
      <c r="I5271" s="18" t="s">
        <v>2058</v>
      </c>
      <c r="J5271" s="18" t="s">
        <v>9211</v>
      </c>
    </row>
    <row r="5272" s="12" customFormat="1" ht="42" customHeight="1" spans="1:10">
      <c r="A5272" s="18"/>
      <c r="B5272" s="18"/>
      <c r="C5272" s="18" t="s">
        <v>2052</v>
      </c>
      <c r="D5272" s="18" t="s">
        <v>2084</v>
      </c>
      <c r="E5272" s="18" t="s">
        <v>9212</v>
      </c>
      <c r="F5272" s="18" t="s">
        <v>2070</v>
      </c>
      <c r="G5272" s="18" t="s">
        <v>2316</v>
      </c>
      <c r="H5272" s="18" t="s">
        <v>2072</v>
      </c>
      <c r="I5272" s="18" t="s">
        <v>2058</v>
      </c>
      <c r="J5272" s="18" t="s">
        <v>9213</v>
      </c>
    </row>
    <row r="5273" s="12" customFormat="1" ht="42" customHeight="1" spans="1:10">
      <c r="A5273" s="18"/>
      <c r="B5273" s="18"/>
      <c r="C5273" s="18" t="s">
        <v>2052</v>
      </c>
      <c r="D5273" s="18" t="s">
        <v>2084</v>
      </c>
      <c r="E5273" s="18" t="s">
        <v>9214</v>
      </c>
      <c r="F5273" s="18" t="s">
        <v>2070</v>
      </c>
      <c r="G5273" s="18" t="s">
        <v>2556</v>
      </c>
      <c r="H5273" s="18" t="s">
        <v>2072</v>
      </c>
      <c r="I5273" s="18" t="s">
        <v>2058</v>
      </c>
      <c r="J5273" s="18" t="s">
        <v>9215</v>
      </c>
    </row>
    <row r="5274" s="12" customFormat="1" ht="42" customHeight="1" spans="1:10">
      <c r="A5274" s="18"/>
      <c r="B5274" s="18"/>
      <c r="C5274" s="18" t="s">
        <v>2052</v>
      </c>
      <c r="D5274" s="18" t="s">
        <v>2084</v>
      </c>
      <c r="E5274" s="18" t="s">
        <v>9216</v>
      </c>
      <c r="F5274" s="18" t="s">
        <v>2070</v>
      </c>
      <c r="G5274" s="18" t="s">
        <v>2556</v>
      </c>
      <c r="H5274" s="18" t="s">
        <v>2072</v>
      </c>
      <c r="I5274" s="18" t="s">
        <v>2058</v>
      </c>
      <c r="J5274" s="18" t="s">
        <v>9217</v>
      </c>
    </row>
    <row r="5275" s="12" customFormat="1" ht="42" customHeight="1" spans="1:10">
      <c r="A5275" s="18"/>
      <c r="B5275" s="18"/>
      <c r="C5275" s="18" t="s">
        <v>2052</v>
      </c>
      <c r="D5275" s="18" t="s">
        <v>2084</v>
      </c>
      <c r="E5275" s="18" t="s">
        <v>9218</v>
      </c>
      <c r="F5275" s="18" t="s">
        <v>2070</v>
      </c>
      <c r="G5275" s="18" t="s">
        <v>2316</v>
      </c>
      <c r="H5275" s="18" t="s">
        <v>2072</v>
      </c>
      <c r="I5275" s="18" t="s">
        <v>2058</v>
      </c>
      <c r="J5275" s="18" t="s">
        <v>9219</v>
      </c>
    </row>
    <row r="5276" s="12" customFormat="1" ht="42" customHeight="1" spans="1:10">
      <c r="A5276" s="18"/>
      <c r="B5276" s="18"/>
      <c r="C5276" s="18" t="s">
        <v>2052</v>
      </c>
      <c r="D5276" s="18" t="s">
        <v>2084</v>
      </c>
      <c r="E5276" s="18" t="s">
        <v>9220</v>
      </c>
      <c r="F5276" s="18" t="s">
        <v>2070</v>
      </c>
      <c r="G5276" s="18" t="s">
        <v>2103</v>
      </c>
      <c r="H5276" s="18" t="s">
        <v>2072</v>
      </c>
      <c r="I5276" s="18" t="s">
        <v>2058</v>
      </c>
      <c r="J5276" s="18" t="s">
        <v>9221</v>
      </c>
    </row>
    <row r="5277" s="12" customFormat="1" ht="42" customHeight="1" spans="1:10">
      <c r="A5277" s="18"/>
      <c r="B5277" s="18"/>
      <c r="C5277" s="18" t="s">
        <v>2060</v>
      </c>
      <c r="D5277" s="18" t="s">
        <v>2061</v>
      </c>
      <c r="E5277" s="18" t="s">
        <v>9222</v>
      </c>
      <c r="F5277" s="18" t="s">
        <v>2055</v>
      </c>
      <c r="G5277" s="18" t="s">
        <v>9223</v>
      </c>
      <c r="H5277" s="18" t="s">
        <v>2064</v>
      </c>
      <c r="I5277" s="18" t="s">
        <v>2065</v>
      </c>
      <c r="J5277" s="18" t="s">
        <v>9222</v>
      </c>
    </row>
    <row r="5278" s="12" customFormat="1" ht="42" customHeight="1" spans="1:10">
      <c r="A5278" s="18"/>
      <c r="B5278" s="18"/>
      <c r="C5278" s="18" t="s">
        <v>2060</v>
      </c>
      <c r="D5278" s="18" t="s">
        <v>2061</v>
      </c>
      <c r="E5278" s="18" t="s">
        <v>9224</v>
      </c>
      <c r="F5278" s="18" t="s">
        <v>2055</v>
      </c>
      <c r="G5278" s="18" t="s">
        <v>5726</v>
      </c>
      <c r="H5278" s="18" t="s">
        <v>2064</v>
      </c>
      <c r="I5278" s="18" t="s">
        <v>2058</v>
      </c>
      <c r="J5278" s="18" t="s">
        <v>9225</v>
      </c>
    </row>
    <row r="5279" s="12" customFormat="1" ht="42" customHeight="1" spans="1:10">
      <c r="A5279" s="18"/>
      <c r="B5279" s="18"/>
      <c r="C5279" s="18" t="s">
        <v>2060</v>
      </c>
      <c r="D5279" s="18" t="s">
        <v>2193</v>
      </c>
      <c r="E5279" s="18" t="s">
        <v>9226</v>
      </c>
      <c r="F5279" s="18" t="s">
        <v>2070</v>
      </c>
      <c r="G5279" s="18" t="s">
        <v>5726</v>
      </c>
      <c r="H5279" s="18" t="s">
        <v>2064</v>
      </c>
      <c r="I5279" s="18" t="s">
        <v>2065</v>
      </c>
      <c r="J5279" s="18" t="s">
        <v>9227</v>
      </c>
    </row>
    <row r="5280" s="12" customFormat="1" ht="42" customHeight="1" spans="1:10">
      <c r="A5280" s="18"/>
      <c r="B5280" s="18"/>
      <c r="C5280" s="18" t="s">
        <v>2067</v>
      </c>
      <c r="D5280" s="18" t="s">
        <v>2068</v>
      </c>
      <c r="E5280" s="18" t="s">
        <v>2068</v>
      </c>
      <c r="F5280" s="18" t="s">
        <v>2055</v>
      </c>
      <c r="G5280" s="18" t="s">
        <v>2556</v>
      </c>
      <c r="H5280" s="18" t="s">
        <v>2072</v>
      </c>
      <c r="I5280" s="18" t="s">
        <v>2058</v>
      </c>
      <c r="J5280" s="18" t="s">
        <v>6206</v>
      </c>
    </row>
    <row r="5281" s="12" customFormat="1" ht="42" customHeight="1" spans="1:10">
      <c r="A5281" s="18" t="s">
        <v>9432</v>
      </c>
      <c r="B5281" s="18" t="s">
        <v>9781</v>
      </c>
      <c r="C5281" s="18" t="s">
        <v>2052</v>
      </c>
      <c r="D5281" s="18" t="s">
        <v>2053</v>
      </c>
      <c r="E5281" s="18" t="s">
        <v>9590</v>
      </c>
      <c r="F5281" s="18" t="s">
        <v>2070</v>
      </c>
      <c r="G5281" s="18" t="s">
        <v>2128</v>
      </c>
      <c r="H5281" s="18" t="s">
        <v>2057</v>
      </c>
      <c r="I5281" s="18" t="s">
        <v>2058</v>
      </c>
      <c r="J5281" s="18" t="s">
        <v>9590</v>
      </c>
    </row>
    <row r="5282" s="12" customFormat="1" ht="42" customHeight="1" spans="1:10">
      <c r="A5282" s="18"/>
      <c r="B5282" s="18"/>
      <c r="C5282" s="18" t="s">
        <v>2052</v>
      </c>
      <c r="D5282" s="18" t="s">
        <v>2053</v>
      </c>
      <c r="E5282" s="18" t="s">
        <v>9591</v>
      </c>
      <c r="F5282" s="18" t="s">
        <v>2070</v>
      </c>
      <c r="G5282" s="18" t="s">
        <v>2128</v>
      </c>
      <c r="H5282" s="18" t="s">
        <v>2057</v>
      </c>
      <c r="I5282" s="18" t="s">
        <v>2058</v>
      </c>
      <c r="J5282" s="18" t="s">
        <v>9591</v>
      </c>
    </row>
    <row r="5283" s="12" customFormat="1" ht="42" customHeight="1" spans="1:10">
      <c r="A5283" s="18"/>
      <c r="B5283" s="18"/>
      <c r="C5283" s="18" t="s">
        <v>2052</v>
      </c>
      <c r="D5283" s="18" t="s">
        <v>2084</v>
      </c>
      <c r="E5283" s="18" t="s">
        <v>9435</v>
      </c>
      <c r="F5283" s="18" t="s">
        <v>2055</v>
      </c>
      <c r="G5283" s="18" t="s">
        <v>2086</v>
      </c>
      <c r="H5283" s="18" t="s">
        <v>2072</v>
      </c>
      <c r="I5283" s="18" t="s">
        <v>2058</v>
      </c>
      <c r="J5283" s="18" t="s">
        <v>9435</v>
      </c>
    </row>
    <row r="5284" s="12" customFormat="1" ht="42" customHeight="1" spans="1:10">
      <c r="A5284" s="18"/>
      <c r="B5284" s="18"/>
      <c r="C5284" s="18" t="s">
        <v>2052</v>
      </c>
      <c r="D5284" s="18" t="s">
        <v>2088</v>
      </c>
      <c r="E5284" s="18" t="s">
        <v>2293</v>
      </c>
      <c r="F5284" s="18" t="s">
        <v>2055</v>
      </c>
      <c r="G5284" s="18" t="s">
        <v>2294</v>
      </c>
      <c r="H5284" s="18" t="s">
        <v>2064</v>
      </c>
      <c r="I5284" s="18" t="s">
        <v>2065</v>
      </c>
      <c r="J5284" s="18" t="s">
        <v>2293</v>
      </c>
    </row>
    <row r="5285" s="12" customFormat="1" ht="42" customHeight="1" spans="1:10">
      <c r="A5285" s="18"/>
      <c r="B5285" s="18"/>
      <c r="C5285" s="18" t="s">
        <v>2052</v>
      </c>
      <c r="D5285" s="18" t="s">
        <v>2110</v>
      </c>
      <c r="E5285" s="18" t="s">
        <v>2111</v>
      </c>
      <c r="F5285" s="18" t="s">
        <v>2106</v>
      </c>
      <c r="G5285" s="18" t="s">
        <v>9782</v>
      </c>
      <c r="H5285" s="18" t="s">
        <v>2233</v>
      </c>
      <c r="I5285" s="18" t="s">
        <v>2058</v>
      </c>
      <c r="J5285" s="18" t="s">
        <v>9783</v>
      </c>
    </row>
    <row r="5286" s="12" customFormat="1" ht="42" customHeight="1" spans="1:10">
      <c r="A5286" s="18"/>
      <c r="B5286" s="18"/>
      <c r="C5286" s="18" t="s">
        <v>2060</v>
      </c>
      <c r="D5286" s="18" t="s">
        <v>2061</v>
      </c>
      <c r="E5286" s="18" t="s">
        <v>9746</v>
      </c>
      <c r="F5286" s="18" t="s">
        <v>2106</v>
      </c>
      <c r="G5286" s="18" t="s">
        <v>9747</v>
      </c>
      <c r="H5286" s="18" t="s">
        <v>2082</v>
      </c>
      <c r="I5286" s="18" t="s">
        <v>2058</v>
      </c>
      <c r="J5286" s="18" t="s">
        <v>9784</v>
      </c>
    </row>
    <row r="5287" s="12" customFormat="1" ht="42" customHeight="1" spans="1:10">
      <c r="A5287" s="18"/>
      <c r="B5287" s="18"/>
      <c r="C5287" s="18" t="s">
        <v>2060</v>
      </c>
      <c r="D5287" s="18" t="s">
        <v>2193</v>
      </c>
      <c r="E5287" s="18" t="s">
        <v>9673</v>
      </c>
      <c r="F5287" s="18" t="s">
        <v>2055</v>
      </c>
      <c r="G5287" s="18" t="s">
        <v>5726</v>
      </c>
      <c r="H5287" s="18" t="s">
        <v>2064</v>
      </c>
      <c r="I5287" s="18" t="s">
        <v>2065</v>
      </c>
      <c r="J5287" s="18" t="s">
        <v>9673</v>
      </c>
    </row>
    <row r="5288" s="12" customFormat="1" ht="42" customHeight="1" spans="1:10">
      <c r="A5288" s="18"/>
      <c r="B5288" s="18"/>
      <c r="C5288" s="18" t="s">
        <v>2067</v>
      </c>
      <c r="D5288" s="18" t="s">
        <v>2068</v>
      </c>
      <c r="E5288" s="18" t="s">
        <v>2068</v>
      </c>
      <c r="F5288" s="18" t="s">
        <v>2070</v>
      </c>
      <c r="G5288" s="18" t="s">
        <v>2103</v>
      </c>
      <c r="H5288" s="18" t="s">
        <v>2072</v>
      </c>
      <c r="I5288" s="18" t="s">
        <v>2058</v>
      </c>
      <c r="J5288" s="18" t="s">
        <v>2068</v>
      </c>
    </row>
    <row r="5289" s="12" customFormat="1" ht="42" customHeight="1" spans="1:10">
      <c r="A5289" s="18" t="s">
        <v>9785</v>
      </c>
      <c r="B5289" s="18" t="s">
        <v>9786</v>
      </c>
      <c r="C5289" s="18" t="s">
        <v>2052</v>
      </c>
      <c r="D5289" s="18" t="s">
        <v>2053</v>
      </c>
      <c r="E5289" s="18" t="s">
        <v>9631</v>
      </c>
      <c r="F5289" s="18" t="s">
        <v>2070</v>
      </c>
      <c r="G5289" s="18" t="s">
        <v>6359</v>
      </c>
      <c r="H5289" s="18" t="s">
        <v>2325</v>
      </c>
      <c r="I5289" s="18" t="s">
        <v>2058</v>
      </c>
      <c r="J5289" s="18" t="s">
        <v>9716</v>
      </c>
    </row>
    <row r="5290" s="12" customFormat="1" ht="42" customHeight="1" spans="1:10">
      <c r="A5290" s="18"/>
      <c r="B5290" s="18"/>
      <c r="C5290" s="18" t="s">
        <v>2052</v>
      </c>
      <c r="D5290" s="18" t="s">
        <v>2053</v>
      </c>
      <c r="E5290" s="18" t="s">
        <v>9711</v>
      </c>
      <c r="F5290" s="18" t="s">
        <v>2055</v>
      </c>
      <c r="G5290" s="18" t="s">
        <v>2128</v>
      </c>
      <c r="H5290" s="18" t="s">
        <v>2100</v>
      </c>
      <c r="I5290" s="18" t="s">
        <v>2058</v>
      </c>
      <c r="J5290" s="18" t="s">
        <v>9787</v>
      </c>
    </row>
    <row r="5291" s="12" customFormat="1" ht="42" customHeight="1" spans="1:10">
      <c r="A5291" s="18"/>
      <c r="B5291" s="18"/>
      <c r="C5291" s="18" t="s">
        <v>2052</v>
      </c>
      <c r="D5291" s="18" t="s">
        <v>2053</v>
      </c>
      <c r="E5291" s="18" t="s">
        <v>9788</v>
      </c>
      <c r="F5291" s="18" t="s">
        <v>2070</v>
      </c>
      <c r="G5291" s="18" t="s">
        <v>9789</v>
      </c>
      <c r="H5291" s="18" t="s">
        <v>2057</v>
      </c>
      <c r="I5291" s="18" t="s">
        <v>2058</v>
      </c>
      <c r="J5291" s="18" t="s">
        <v>9790</v>
      </c>
    </row>
    <row r="5292" s="12" customFormat="1" ht="42" customHeight="1" spans="1:10">
      <c r="A5292" s="18"/>
      <c r="B5292" s="18"/>
      <c r="C5292" s="18" t="s">
        <v>2052</v>
      </c>
      <c r="D5292" s="18" t="s">
        <v>2053</v>
      </c>
      <c r="E5292" s="18" t="s">
        <v>9717</v>
      </c>
      <c r="F5292" s="18" t="s">
        <v>2070</v>
      </c>
      <c r="G5292" s="18" t="s">
        <v>2795</v>
      </c>
      <c r="H5292" s="18" t="s">
        <v>2082</v>
      </c>
      <c r="I5292" s="18" t="s">
        <v>2058</v>
      </c>
      <c r="J5292" s="18" t="s">
        <v>9718</v>
      </c>
    </row>
    <row r="5293" s="12" customFormat="1" ht="42" customHeight="1" spans="1:10">
      <c r="A5293" s="18"/>
      <c r="B5293" s="18"/>
      <c r="C5293" s="18" t="s">
        <v>2052</v>
      </c>
      <c r="D5293" s="18" t="s">
        <v>2084</v>
      </c>
      <c r="E5293" s="18" t="s">
        <v>9719</v>
      </c>
      <c r="F5293" s="18" t="s">
        <v>2070</v>
      </c>
      <c r="G5293" s="18" t="s">
        <v>2103</v>
      </c>
      <c r="H5293" s="18" t="s">
        <v>2072</v>
      </c>
      <c r="I5293" s="18" t="s">
        <v>2058</v>
      </c>
      <c r="J5293" s="18" t="s">
        <v>9763</v>
      </c>
    </row>
    <row r="5294" s="12" customFormat="1" ht="42" customHeight="1" spans="1:10">
      <c r="A5294" s="18"/>
      <c r="B5294" s="18"/>
      <c r="C5294" s="18" t="s">
        <v>2052</v>
      </c>
      <c r="D5294" s="18" t="s">
        <v>2084</v>
      </c>
      <c r="E5294" s="18" t="s">
        <v>9791</v>
      </c>
      <c r="F5294" s="18" t="s">
        <v>2055</v>
      </c>
      <c r="G5294" s="18" t="s">
        <v>2086</v>
      </c>
      <c r="H5294" s="18" t="s">
        <v>2072</v>
      </c>
      <c r="I5294" s="18" t="s">
        <v>2058</v>
      </c>
      <c r="J5294" s="18" t="s">
        <v>9792</v>
      </c>
    </row>
    <row r="5295" s="12" customFormat="1" ht="42" customHeight="1" spans="1:10">
      <c r="A5295" s="18"/>
      <c r="B5295" s="18"/>
      <c r="C5295" s="18" t="s">
        <v>2052</v>
      </c>
      <c r="D5295" s="18" t="s">
        <v>2084</v>
      </c>
      <c r="E5295" s="18" t="s">
        <v>9637</v>
      </c>
      <c r="F5295" s="18" t="s">
        <v>2106</v>
      </c>
      <c r="G5295" s="18" t="s">
        <v>2079</v>
      </c>
      <c r="H5295" s="18" t="s">
        <v>2082</v>
      </c>
      <c r="I5295" s="18" t="s">
        <v>2058</v>
      </c>
      <c r="J5295" s="18" t="s">
        <v>9764</v>
      </c>
    </row>
    <row r="5296" s="12" customFormat="1" ht="42" customHeight="1" spans="1:10">
      <c r="A5296" s="18"/>
      <c r="B5296" s="18"/>
      <c r="C5296" s="18" t="s">
        <v>2052</v>
      </c>
      <c r="D5296" s="18" t="s">
        <v>2084</v>
      </c>
      <c r="E5296" s="18" t="s">
        <v>9728</v>
      </c>
      <c r="F5296" s="18" t="s">
        <v>2070</v>
      </c>
      <c r="G5296" s="18" t="s">
        <v>2103</v>
      </c>
      <c r="H5296" s="18" t="s">
        <v>2072</v>
      </c>
      <c r="I5296" s="18" t="s">
        <v>2058</v>
      </c>
      <c r="J5296" s="18" t="s">
        <v>9729</v>
      </c>
    </row>
    <row r="5297" s="12" customFormat="1" ht="42" customHeight="1" spans="1:10">
      <c r="A5297" s="18"/>
      <c r="B5297" s="18"/>
      <c r="C5297" s="18" t="s">
        <v>2052</v>
      </c>
      <c r="D5297" s="18" t="s">
        <v>2084</v>
      </c>
      <c r="E5297" s="18" t="s">
        <v>9730</v>
      </c>
      <c r="F5297" s="18" t="s">
        <v>2070</v>
      </c>
      <c r="G5297" s="18" t="s">
        <v>2103</v>
      </c>
      <c r="H5297" s="18" t="s">
        <v>2072</v>
      </c>
      <c r="I5297" s="18" t="s">
        <v>2058</v>
      </c>
      <c r="J5297" s="18" t="s">
        <v>9731</v>
      </c>
    </row>
    <row r="5298" s="12" customFormat="1" ht="42" customHeight="1" spans="1:10">
      <c r="A5298" s="18"/>
      <c r="B5298" s="18"/>
      <c r="C5298" s="18" t="s">
        <v>2052</v>
      </c>
      <c r="D5298" s="18" t="s">
        <v>2088</v>
      </c>
      <c r="E5298" s="18" t="s">
        <v>3384</v>
      </c>
      <c r="F5298" s="18" t="s">
        <v>2055</v>
      </c>
      <c r="G5298" s="18" t="s">
        <v>2141</v>
      </c>
      <c r="H5298" s="18" t="s">
        <v>2064</v>
      </c>
      <c r="I5298" s="18" t="s">
        <v>2065</v>
      </c>
      <c r="J5298" s="18" t="s">
        <v>9766</v>
      </c>
    </row>
    <row r="5299" s="12" customFormat="1" ht="42" customHeight="1" spans="1:10">
      <c r="A5299" s="18"/>
      <c r="B5299" s="18"/>
      <c r="C5299" s="18" t="s">
        <v>2052</v>
      </c>
      <c r="D5299" s="18" t="s">
        <v>2088</v>
      </c>
      <c r="E5299" s="18" t="s">
        <v>9732</v>
      </c>
      <c r="F5299" s="18" t="s">
        <v>2055</v>
      </c>
      <c r="G5299" s="18" t="s">
        <v>2086</v>
      </c>
      <c r="H5299" s="18" t="s">
        <v>2072</v>
      </c>
      <c r="I5299" s="18" t="s">
        <v>2058</v>
      </c>
      <c r="J5299" s="18" t="s">
        <v>9767</v>
      </c>
    </row>
    <row r="5300" s="12" customFormat="1" ht="42" customHeight="1" spans="1:10">
      <c r="A5300" s="18"/>
      <c r="B5300" s="18"/>
      <c r="C5300" s="18" t="s">
        <v>2052</v>
      </c>
      <c r="D5300" s="18" t="s">
        <v>2110</v>
      </c>
      <c r="E5300" s="18" t="s">
        <v>2111</v>
      </c>
      <c r="F5300" s="18" t="s">
        <v>2106</v>
      </c>
      <c r="G5300" s="18" t="s">
        <v>3326</v>
      </c>
      <c r="H5300" s="18" t="s">
        <v>2233</v>
      </c>
      <c r="I5300" s="18" t="s">
        <v>2058</v>
      </c>
      <c r="J5300" s="18" t="s">
        <v>9793</v>
      </c>
    </row>
    <row r="5301" s="12" customFormat="1" ht="42" customHeight="1" spans="1:10">
      <c r="A5301" s="18"/>
      <c r="B5301" s="18"/>
      <c r="C5301" s="18" t="s">
        <v>2060</v>
      </c>
      <c r="D5301" s="18" t="s">
        <v>2061</v>
      </c>
      <c r="E5301" s="18" t="s">
        <v>9734</v>
      </c>
      <c r="F5301" s="18" t="s">
        <v>2055</v>
      </c>
      <c r="G5301" s="18" t="s">
        <v>2253</v>
      </c>
      <c r="H5301" s="18" t="s">
        <v>2064</v>
      </c>
      <c r="I5301" s="18" t="s">
        <v>2065</v>
      </c>
      <c r="J5301" s="18" t="s">
        <v>9735</v>
      </c>
    </row>
    <row r="5302" s="12" customFormat="1" ht="42" customHeight="1" spans="1:10">
      <c r="A5302" s="18"/>
      <c r="B5302" s="18"/>
      <c r="C5302" s="18" t="s">
        <v>2060</v>
      </c>
      <c r="D5302" s="18" t="s">
        <v>2193</v>
      </c>
      <c r="E5302" s="18" t="s">
        <v>9740</v>
      </c>
      <c r="F5302" s="18" t="s">
        <v>2055</v>
      </c>
      <c r="G5302" s="18" t="s">
        <v>2355</v>
      </c>
      <c r="H5302" s="18" t="s">
        <v>2093</v>
      </c>
      <c r="I5302" s="18" t="s">
        <v>2065</v>
      </c>
      <c r="J5302" s="18" t="s">
        <v>9741</v>
      </c>
    </row>
    <row r="5303" s="12" customFormat="1" ht="42" customHeight="1" spans="1:10">
      <c r="A5303" s="18"/>
      <c r="B5303" s="18"/>
      <c r="C5303" s="18" t="s">
        <v>2067</v>
      </c>
      <c r="D5303" s="18" t="s">
        <v>2068</v>
      </c>
      <c r="E5303" s="18" t="s">
        <v>2068</v>
      </c>
      <c r="F5303" s="18" t="s">
        <v>2070</v>
      </c>
      <c r="G5303" s="18" t="s">
        <v>2103</v>
      </c>
      <c r="H5303" s="18" t="s">
        <v>2072</v>
      </c>
      <c r="I5303" s="18" t="s">
        <v>2058</v>
      </c>
      <c r="J5303" s="18" t="s">
        <v>5452</v>
      </c>
    </row>
    <row r="5304" s="12" customFormat="1" ht="42" customHeight="1" spans="1:10">
      <c r="A5304" s="18" t="s">
        <v>4545</v>
      </c>
      <c r="B5304" s="18" t="s">
        <v>3742</v>
      </c>
      <c r="C5304" s="18" t="s">
        <v>2052</v>
      </c>
      <c r="D5304" s="18" t="s">
        <v>2053</v>
      </c>
      <c r="E5304" s="18" t="s">
        <v>3891</v>
      </c>
      <c r="F5304" s="18" t="s">
        <v>2055</v>
      </c>
      <c r="G5304" s="18" t="s">
        <v>2403</v>
      </c>
      <c r="H5304" s="18" t="s">
        <v>2057</v>
      </c>
      <c r="I5304" s="18" t="s">
        <v>2058</v>
      </c>
      <c r="J5304" s="18" t="s">
        <v>3750</v>
      </c>
    </row>
    <row r="5305" s="12" customFormat="1" ht="42" customHeight="1" spans="1:10">
      <c r="A5305" s="18"/>
      <c r="B5305" s="18"/>
      <c r="C5305" s="18" t="s">
        <v>2060</v>
      </c>
      <c r="D5305" s="18" t="s">
        <v>2061</v>
      </c>
      <c r="E5305" s="18" t="s">
        <v>2062</v>
      </c>
      <c r="F5305" s="18" t="s">
        <v>2055</v>
      </c>
      <c r="G5305" s="18" t="s">
        <v>2063</v>
      </c>
      <c r="H5305" s="18" t="s">
        <v>2064</v>
      </c>
      <c r="I5305" s="18" t="s">
        <v>2065</v>
      </c>
      <c r="J5305" s="18" t="s">
        <v>2066</v>
      </c>
    </row>
    <row r="5306" s="12" customFormat="1" ht="42" customHeight="1" spans="1:10">
      <c r="A5306" s="18"/>
      <c r="B5306" s="18"/>
      <c r="C5306" s="18" t="s">
        <v>2067</v>
      </c>
      <c r="D5306" s="18" t="s">
        <v>2068</v>
      </c>
      <c r="E5306" s="18" t="s">
        <v>2069</v>
      </c>
      <c r="F5306" s="18" t="s">
        <v>2070</v>
      </c>
      <c r="G5306" s="18" t="s">
        <v>2071</v>
      </c>
      <c r="H5306" s="18" t="s">
        <v>2072</v>
      </c>
      <c r="I5306" s="18" t="s">
        <v>2058</v>
      </c>
      <c r="J5306" s="18" t="s">
        <v>2073</v>
      </c>
    </row>
    <row r="5307" s="12" customFormat="1" ht="42" customHeight="1" spans="1:10">
      <c r="A5307" s="18"/>
      <c r="B5307" s="18"/>
      <c r="C5307" s="18" t="s">
        <v>2067</v>
      </c>
      <c r="D5307" s="18" t="s">
        <v>2068</v>
      </c>
      <c r="E5307" s="18" t="s">
        <v>2074</v>
      </c>
      <c r="F5307" s="18" t="s">
        <v>2070</v>
      </c>
      <c r="G5307" s="18" t="s">
        <v>2071</v>
      </c>
      <c r="H5307" s="18" t="s">
        <v>2072</v>
      </c>
      <c r="I5307" s="18" t="s">
        <v>2065</v>
      </c>
      <c r="J5307" s="18" t="s">
        <v>2075</v>
      </c>
    </row>
    <row r="5308" s="12" customFormat="1" ht="42" customHeight="1" spans="1:10">
      <c r="A5308" s="19" t="s">
        <v>9794</v>
      </c>
      <c r="B5308" s="20"/>
      <c r="C5308" s="20"/>
      <c r="D5308" s="20"/>
      <c r="E5308" s="20"/>
      <c r="F5308" s="20"/>
      <c r="G5308" s="20"/>
      <c r="H5308" s="20"/>
      <c r="I5308" s="20"/>
      <c r="J5308" s="20"/>
    </row>
    <row r="5309" s="12" customFormat="1" ht="42" customHeight="1" spans="1:10">
      <c r="A5309" s="18" t="s">
        <v>9432</v>
      </c>
      <c r="B5309" s="18" t="s">
        <v>9795</v>
      </c>
      <c r="C5309" s="18" t="s">
        <v>2052</v>
      </c>
      <c r="D5309" s="18" t="s">
        <v>2053</v>
      </c>
      <c r="E5309" s="18" t="s">
        <v>9796</v>
      </c>
      <c r="F5309" s="18" t="s">
        <v>2070</v>
      </c>
      <c r="G5309" s="18" t="s">
        <v>4103</v>
      </c>
      <c r="H5309" s="18" t="s">
        <v>2057</v>
      </c>
      <c r="I5309" s="18" t="s">
        <v>2058</v>
      </c>
      <c r="J5309" s="18" t="s">
        <v>9797</v>
      </c>
    </row>
    <row r="5310" s="12" customFormat="1" ht="42" customHeight="1" spans="1:10">
      <c r="A5310" s="18"/>
      <c r="B5310" s="18"/>
      <c r="C5310" s="18" t="s">
        <v>2052</v>
      </c>
      <c r="D5310" s="18" t="s">
        <v>2084</v>
      </c>
      <c r="E5310" s="18" t="s">
        <v>9435</v>
      </c>
      <c r="F5310" s="18" t="s">
        <v>2055</v>
      </c>
      <c r="G5310" s="18" t="s">
        <v>2086</v>
      </c>
      <c r="H5310" s="18" t="s">
        <v>2072</v>
      </c>
      <c r="I5310" s="18" t="s">
        <v>2058</v>
      </c>
      <c r="J5310" s="18" t="s">
        <v>9798</v>
      </c>
    </row>
    <row r="5311" s="12" customFormat="1" ht="42" customHeight="1" spans="1:10">
      <c r="A5311" s="18"/>
      <c r="B5311" s="18"/>
      <c r="C5311" s="18" t="s">
        <v>2052</v>
      </c>
      <c r="D5311" s="18" t="s">
        <v>2088</v>
      </c>
      <c r="E5311" s="18" t="s">
        <v>2293</v>
      </c>
      <c r="F5311" s="18" t="s">
        <v>2055</v>
      </c>
      <c r="G5311" s="18" t="s">
        <v>2294</v>
      </c>
      <c r="H5311" s="18" t="s">
        <v>2108</v>
      </c>
      <c r="I5311" s="18" t="s">
        <v>2058</v>
      </c>
      <c r="J5311" s="18" t="s">
        <v>2973</v>
      </c>
    </row>
    <row r="5312" s="12" customFormat="1" ht="42" customHeight="1" spans="1:10">
      <c r="A5312" s="18"/>
      <c r="B5312" s="18"/>
      <c r="C5312" s="18" t="s">
        <v>2052</v>
      </c>
      <c r="D5312" s="18" t="s">
        <v>2110</v>
      </c>
      <c r="E5312" s="18" t="s">
        <v>2111</v>
      </c>
      <c r="F5312" s="18" t="s">
        <v>2106</v>
      </c>
      <c r="G5312" s="18" t="s">
        <v>9744</v>
      </c>
      <c r="H5312" s="18" t="s">
        <v>2233</v>
      </c>
      <c r="I5312" s="18" t="s">
        <v>2058</v>
      </c>
      <c r="J5312" s="18" t="s">
        <v>9799</v>
      </c>
    </row>
    <row r="5313" s="12" customFormat="1" ht="42" customHeight="1" spans="1:10">
      <c r="A5313" s="18"/>
      <c r="B5313" s="18"/>
      <c r="C5313" s="18" t="s">
        <v>2060</v>
      </c>
      <c r="D5313" s="18" t="s">
        <v>2061</v>
      </c>
      <c r="E5313" s="18" t="s">
        <v>9746</v>
      </c>
      <c r="F5313" s="18" t="s">
        <v>3275</v>
      </c>
      <c r="G5313" s="18" t="s">
        <v>9747</v>
      </c>
      <c r="H5313" s="18" t="s">
        <v>2093</v>
      </c>
      <c r="I5313" s="18" t="s">
        <v>2065</v>
      </c>
      <c r="J5313" s="18" t="s">
        <v>9784</v>
      </c>
    </row>
    <row r="5314" s="12" customFormat="1" ht="42" customHeight="1" spans="1:10">
      <c r="A5314" s="18"/>
      <c r="B5314" s="18"/>
      <c r="C5314" s="18" t="s">
        <v>2060</v>
      </c>
      <c r="D5314" s="18" t="s">
        <v>2193</v>
      </c>
      <c r="E5314" s="18" t="s">
        <v>9673</v>
      </c>
      <c r="F5314" s="18" t="s">
        <v>2055</v>
      </c>
      <c r="G5314" s="18" t="s">
        <v>5726</v>
      </c>
      <c r="H5314" s="18" t="s">
        <v>2064</v>
      </c>
      <c r="I5314" s="18" t="s">
        <v>2065</v>
      </c>
      <c r="J5314" s="18" t="s">
        <v>9800</v>
      </c>
    </row>
    <row r="5315" s="12" customFormat="1" ht="42" customHeight="1" spans="1:10">
      <c r="A5315" s="18"/>
      <c r="B5315" s="18"/>
      <c r="C5315" s="18" t="s">
        <v>2067</v>
      </c>
      <c r="D5315" s="18" t="s">
        <v>2068</v>
      </c>
      <c r="E5315" s="18" t="s">
        <v>9674</v>
      </c>
      <c r="F5315" s="18" t="s">
        <v>2070</v>
      </c>
      <c r="G5315" s="18" t="s">
        <v>2103</v>
      </c>
      <c r="H5315" s="18" t="s">
        <v>2072</v>
      </c>
      <c r="I5315" s="18" t="s">
        <v>2058</v>
      </c>
      <c r="J5315" s="18" t="s">
        <v>9801</v>
      </c>
    </row>
    <row r="5316" s="12" customFormat="1" ht="42" customHeight="1" spans="1:10">
      <c r="A5316" s="18" t="s">
        <v>9802</v>
      </c>
      <c r="B5316" s="18" t="s">
        <v>9803</v>
      </c>
      <c r="C5316" s="18" t="s">
        <v>2052</v>
      </c>
      <c r="D5316" s="18" t="s">
        <v>2053</v>
      </c>
      <c r="E5316" s="18" t="s">
        <v>9804</v>
      </c>
      <c r="F5316" s="18" t="s">
        <v>2070</v>
      </c>
      <c r="G5316" s="18" t="s">
        <v>5087</v>
      </c>
      <c r="H5316" s="18" t="s">
        <v>2072</v>
      </c>
      <c r="I5316" s="18" t="s">
        <v>2058</v>
      </c>
      <c r="J5316" s="18" t="s">
        <v>9805</v>
      </c>
    </row>
    <row r="5317" s="12" customFormat="1" ht="42" customHeight="1" spans="1:10">
      <c r="A5317" s="18"/>
      <c r="B5317" s="18"/>
      <c r="C5317" s="18" t="s">
        <v>2052</v>
      </c>
      <c r="D5317" s="18" t="s">
        <v>2053</v>
      </c>
      <c r="E5317" s="18" t="s">
        <v>3604</v>
      </c>
      <c r="F5317" s="18" t="s">
        <v>2055</v>
      </c>
      <c r="G5317" s="18" t="s">
        <v>2128</v>
      </c>
      <c r="H5317" s="18" t="s">
        <v>2082</v>
      </c>
      <c r="I5317" s="18" t="s">
        <v>2058</v>
      </c>
      <c r="J5317" s="18" t="s">
        <v>9806</v>
      </c>
    </row>
    <row r="5318" s="12" customFormat="1" ht="42" customHeight="1" spans="1:10">
      <c r="A5318" s="18"/>
      <c r="B5318" s="18"/>
      <c r="C5318" s="18" t="s">
        <v>2052</v>
      </c>
      <c r="D5318" s="18" t="s">
        <v>2084</v>
      </c>
      <c r="E5318" s="18" t="s">
        <v>9807</v>
      </c>
      <c r="F5318" s="18" t="s">
        <v>2055</v>
      </c>
      <c r="G5318" s="18" t="s">
        <v>2086</v>
      </c>
      <c r="H5318" s="18" t="s">
        <v>2072</v>
      </c>
      <c r="I5318" s="18" t="s">
        <v>2058</v>
      </c>
      <c r="J5318" s="18" t="s">
        <v>9808</v>
      </c>
    </row>
    <row r="5319" s="12" customFormat="1" ht="42" customHeight="1" spans="1:10">
      <c r="A5319" s="18"/>
      <c r="B5319" s="18"/>
      <c r="C5319" s="18" t="s">
        <v>2052</v>
      </c>
      <c r="D5319" s="18" t="s">
        <v>2084</v>
      </c>
      <c r="E5319" s="18" t="s">
        <v>4016</v>
      </c>
      <c r="F5319" s="18" t="s">
        <v>2070</v>
      </c>
      <c r="G5319" s="18" t="s">
        <v>3097</v>
      </c>
      <c r="H5319" s="18" t="s">
        <v>2072</v>
      </c>
      <c r="I5319" s="18" t="s">
        <v>2058</v>
      </c>
      <c r="J5319" s="18" t="s">
        <v>4571</v>
      </c>
    </row>
    <row r="5320" s="12" customFormat="1" ht="42" customHeight="1" spans="1:10">
      <c r="A5320" s="18"/>
      <c r="B5320" s="18"/>
      <c r="C5320" s="18" t="s">
        <v>2052</v>
      </c>
      <c r="D5320" s="18" t="s">
        <v>2088</v>
      </c>
      <c r="E5320" s="18" t="s">
        <v>9809</v>
      </c>
      <c r="F5320" s="18" t="s">
        <v>2055</v>
      </c>
      <c r="G5320" s="18" t="s">
        <v>9810</v>
      </c>
      <c r="H5320" s="18" t="s">
        <v>2064</v>
      </c>
      <c r="I5320" s="18" t="s">
        <v>2065</v>
      </c>
      <c r="J5320" s="18" t="s">
        <v>9811</v>
      </c>
    </row>
    <row r="5321" s="12" customFormat="1" ht="42" customHeight="1" spans="1:10">
      <c r="A5321" s="18"/>
      <c r="B5321" s="18"/>
      <c r="C5321" s="18" t="s">
        <v>2052</v>
      </c>
      <c r="D5321" s="18" t="s">
        <v>2110</v>
      </c>
      <c r="E5321" s="18" t="s">
        <v>2111</v>
      </c>
      <c r="F5321" s="18" t="s">
        <v>2106</v>
      </c>
      <c r="G5321" s="18" t="s">
        <v>2839</v>
      </c>
      <c r="H5321" s="18" t="s">
        <v>2233</v>
      </c>
      <c r="I5321" s="18" t="s">
        <v>2058</v>
      </c>
      <c r="J5321" s="18" t="s">
        <v>9812</v>
      </c>
    </row>
    <row r="5322" s="12" customFormat="1" ht="42" customHeight="1" spans="1:10">
      <c r="A5322" s="18"/>
      <c r="B5322" s="18"/>
      <c r="C5322" s="18" t="s">
        <v>2060</v>
      </c>
      <c r="D5322" s="18" t="s">
        <v>2193</v>
      </c>
      <c r="E5322" s="18" t="s">
        <v>9813</v>
      </c>
      <c r="F5322" s="18" t="s">
        <v>2055</v>
      </c>
      <c r="G5322" s="18" t="s">
        <v>2092</v>
      </c>
      <c r="H5322" s="18" t="s">
        <v>2064</v>
      </c>
      <c r="I5322" s="18" t="s">
        <v>2065</v>
      </c>
      <c r="J5322" s="18" t="s">
        <v>9814</v>
      </c>
    </row>
    <row r="5323" s="12" customFormat="1" ht="42" customHeight="1" spans="1:10">
      <c r="A5323" s="18"/>
      <c r="B5323" s="18"/>
      <c r="C5323" s="18" t="s">
        <v>2067</v>
      </c>
      <c r="D5323" s="18" t="s">
        <v>2068</v>
      </c>
      <c r="E5323" s="18" t="s">
        <v>2068</v>
      </c>
      <c r="F5323" s="18" t="s">
        <v>2070</v>
      </c>
      <c r="G5323" s="18" t="s">
        <v>2071</v>
      </c>
      <c r="H5323" s="18" t="s">
        <v>2072</v>
      </c>
      <c r="I5323" s="18" t="s">
        <v>2058</v>
      </c>
      <c r="J5323" s="18" t="s">
        <v>5452</v>
      </c>
    </row>
    <row r="5324" s="12" customFormat="1" ht="42" customHeight="1" spans="1:10">
      <c r="A5324" s="18" t="s">
        <v>9760</v>
      </c>
      <c r="B5324" s="18" t="s">
        <v>9815</v>
      </c>
      <c r="C5324" s="18" t="s">
        <v>2052</v>
      </c>
      <c r="D5324" s="18" t="s">
        <v>2053</v>
      </c>
      <c r="E5324" s="18" t="s">
        <v>9816</v>
      </c>
      <c r="F5324" s="18" t="s">
        <v>2070</v>
      </c>
      <c r="G5324" s="18" t="s">
        <v>2799</v>
      </c>
      <c r="H5324" s="18" t="s">
        <v>2082</v>
      </c>
      <c r="I5324" s="18" t="s">
        <v>2058</v>
      </c>
      <c r="J5324" s="18" t="s">
        <v>9817</v>
      </c>
    </row>
    <row r="5325" s="12" customFormat="1" ht="42" customHeight="1" spans="1:10">
      <c r="A5325" s="18"/>
      <c r="B5325" s="18"/>
      <c r="C5325" s="18" t="s">
        <v>2052</v>
      </c>
      <c r="D5325" s="18" t="s">
        <v>2053</v>
      </c>
      <c r="E5325" s="18" t="s">
        <v>9818</v>
      </c>
      <c r="F5325" s="18" t="s">
        <v>2070</v>
      </c>
      <c r="G5325" s="18" t="s">
        <v>8416</v>
      </c>
      <c r="H5325" s="18" t="s">
        <v>2057</v>
      </c>
      <c r="I5325" s="18" t="s">
        <v>2058</v>
      </c>
      <c r="J5325" s="18" t="s">
        <v>9819</v>
      </c>
    </row>
    <row r="5326" s="12" customFormat="1" ht="42" customHeight="1" spans="1:10">
      <c r="A5326" s="18"/>
      <c r="B5326" s="18"/>
      <c r="C5326" s="18" t="s">
        <v>2052</v>
      </c>
      <c r="D5326" s="18" t="s">
        <v>2053</v>
      </c>
      <c r="E5326" s="18" t="s">
        <v>9711</v>
      </c>
      <c r="F5326" s="18" t="s">
        <v>2055</v>
      </c>
      <c r="G5326" s="18" t="s">
        <v>2362</v>
      </c>
      <c r="H5326" s="18" t="s">
        <v>2100</v>
      </c>
      <c r="I5326" s="18" t="s">
        <v>2058</v>
      </c>
      <c r="J5326" s="18" t="s">
        <v>9787</v>
      </c>
    </row>
    <row r="5327" s="12" customFormat="1" ht="42" customHeight="1" spans="1:10">
      <c r="A5327" s="18"/>
      <c r="B5327" s="18"/>
      <c r="C5327" s="18" t="s">
        <v>2052</v>
      </c>
      <c r="D5327" s="18" t="s">
        <v>2084</v>
      </c>
      <c r="E5327" s="18" t="s">
        <v>9719</v>
      </c>
      <c r="F5327" s="18" t="s">
        <v>2070</v>
      </c>
      <c r="G5327" s="18" t="s">
        <v>2103</v>
      </c>
      <c r="H5327" s="18" t="s">
        <v>2072</v>
      </c>
      <c r="I5327" s="18" t="s">
        <v>2058</v>
      </c>
      <c r="J5327" s="18" t="s">
        <v>9720</v>
      </c>
    </row>
    <row r="5328" s="12" customFormat="1" ht="42" customHeight="1" spans="1:10">
      <c r="A5328" s="18"/>
      <c r="B5328" s="18"/>
      <c r="C5328" s="18" t="s">
        <v>2052</v>
      </c>
      <c r="D5328" s="18" t="s">
        <v>2084</v>
      </c>
      <c r="E5328" s="18" t="s">
        <v>9637</v>
      </c>
      <c r="F5328" s="18" t="s">
        <v>2106</v>
      </c>
      <c r="G5328" s="18" t="s">
        <v>2079</v>
      </c>
      <c r="H5328" s="18" t="s">
        <v>2082</v>
      </c>
      <c r="I5328" s="18" t="s">
        <v>2058</v>
      </c>
      <c r="J5328" s="18" t="s">
        <v>9638</v>
      </c>
    </row>
    <row r="5329" s="12" customFormat="1" ht="42" customHeight="1" spans="1:10">
      <c r="A5329" s="18"/>
      <c r="B5329" s="18"/>
      <c r="C5329" s="18" t="s">
        <v>2052</v>
      </c>
      <c r="D5329" s="18" t="s">
        <v>2084</v>
      </c>
      <c r="E5329" s="18" t="s">
        <v>9728</v>
      </c>
      <c r="F5329" s="18" t="s">
        <v>2070</v>
      </c>
      <c r="G5329" s="18" t="s">
        <v>2086</v>
      </c>
      <c r="H5329" s="18" t="s">
        <v>2072</v>
      </c>
      <c r="I5329" s="18" t="s">
        <v>2058</v>
      </c>
      <c r="J5329" s="18" t="s">
        <v>9729</v>
      </c>
    </row>
    <row r="5330" s="12" customFormat="1" ht="42" customHeight="1" spans="1:10">
      <c r="A5330" s="18"/>
      <c r="B5330" s="18"/>
      <c r="C5330" s="18" t="s">
        <v>2052</v>
      </c>
      <c r="D5330" s="18" t="s">
        <v>2088</v>
      </c>
      <c r="E5330" s="18" t="s">
        <v>2293</v>
      </c>
      <c r="F5330" s="18" t="s">
        <v>2055</v>
      </c>
      <c r="G5330" s="18" t="s">
        <v>2294</v>
      </c>
      <c r="H5330" s="18" t="s">
        <v>2093</v>
      </c>
      <c r="I5330" s="18" t="s">
        <v>2065</v>
      </c>
      <c r="J5330" s="18" t="s">
        <v>2973</v>
      </c>
    </row>
    <row r="5331" s="12" customFormat="1" ht="42" customHeight="1" spans="1:10">
      <c r="A5331" s="18"/>
      <c r="B5331" s="18"/>
      <c r="C5331" s="18" t="s">
        <v>2052</v>
      </c>
      <c r="D5331" s="18" t="s">
        <v>2110</v>
      </c>
      <c r="E5331" s="18" t="s">
        <v>2111</v>
      </c>
      <c r="F5331" s="18" t="s">
        <v>2106</v>
      </c>
      <c r="G5331" s="18" t="s">
        <v>2839</v>
      </c>
      <c r="H5331" s="18" t="s">
        <v>2233</v>
      </c>
      <c r="I5331" s="18" t="s">
        <v>2058</v>
      </c>
      <c r="J5331" s="18" t="s">
        <v>5344</v>
      </c>
    </row>
    <row r="5332" s="12" customFormat="1" ht="42" customHeight="1" spans="1:10">
      <c r="A5332" s="18"/>
      <c r="B5332" s="18"/>
      <c r="C5332" s="18" t="s">
        <v>2060</v>
      </c>
      <c r="D5332" s="18" t="s">
        <v>2061</v>
      </c>
      <c r="E5332" s="18" t="s">
        <v>9820</v>
      </c>
      <c r="F5332" s="18" t="s">
        <v>2055</v>
      </c>
      <c r="G5332" s="18" t="s">
        <v>4073</v>
      </c>
      <c r="H5332" s="18" t="s">
        <v>2108</v>
      </c>
      <c r="I5332" s="18" t="s">
        <v>2065</v>
      </c>
      <c r="J5332" s="18" t="s">
        <v>9821</v>
      </c>
    </row>
    <row r="5333" s="12" customFormat="1" ht="42" customHeight="1" spans="1:10">
      <c r="A5333" s="18"/>
      <c r="B5333" s="18"/>
      <c r="C5333" s="18" t="s">
        <v>2067</v>
      </c>
      <c r="D5333" s="18" t="s">
        <v>2068</v>
      </c>
      <c r="E5333" s="18" t="s">
        <v>2068</v>
      </c>
      <c r="F5333" s="18" t="s">
        <v>2070</v>
      </c>
      <c r="G5333" s="18" t="s">
        <v>2103</v>
      </c>
      <c r="H5333" s="18" t="s">
        <v>2072</v>
      </c>
      <c r="I5333" s="18" t="s">
        <v>2058</v>
      </c>
      <c r="J5333" s="18" t="s">
        <v>5452</v>
      </c>
    </row>
    <row r="5334" s="12" customFormat="1" ht="42" customHeight="1" spans="1:10">
      <c r="A5334" s="18" t="s">
        <v>3933</v>
      </c>
      <c r="B5334" s="18" t="s">
        <v>2051</v>
      </c>
      <c r="C5334" s="18" t="s">
        <v>2052</v>
      </c>
      <c r="D5334" s="18" t="s">
        <v>2088</v>
      </c>
      <c r="E5334" s="18" t="s">
        <v>8721</v>
      </c>
      <c r="F5334" s="18" t="s">
        <v>2055</v>
      </c>
      <c r="G5334" s="18" t="s">
        <v>8018</v>
      </c>
      <c r="H5334" s="18" t="s">
        <v>2108</v>
      </c>
      <c r="I5334" s="18" t="s">
        <v>2058</v>
      </c>
      <c r="J5334" s="18" t="s">
        <v>8721</v>
      </c>
    </row>
    <row r="5335" s="12" customFormat="1" ht="42" customHeight="1" spans="1:10">
      <c r="A5335" s="18"/>
      <c r="B5335" s="18"/>
      <c r="C5335" s="18" t="s">
        <v>2060</v>
      </c>
      <c r="D5335" s="18" t="s">
        <v>2061</v>
      </c>
      <c r="E5335" s="18" t="s">
        <v>2062</v>
      </c>
      <c r="F5335" s="18" t="s">
        <v>2055</v>
      </c>
      <c r="G5335" s="18" t="s">
        <v>2063</v>
      </c>
      <c r="H5335" s="18" t="s">
        <v>2064</v>
      </c>
      <c r="I5335" s="18" t="s">
        <v>2065</v>
      </c>
      <c r="J5335" s="18" t="s">
        <v>4549</v>
      </c>
    </row>
    <row r="5336" s="12" customFormat="1" ht="42" customHeight="1" spans="1:10">
      <c r="A5336" s="18"/>
      <c r="B5336" s="18"/>
      <c r="C5336" s="18" t="s">
        <v>2067</v>
      </c>
      <c r="D5336" s="18" t="s">
        <v>2068</v>
      </c>
      <c r="E5336" s="18" t="s">
        <v>2069</v>
      </c>
      <c r="F5336" s="18" t="s">
        <v>2070</v>
      </c>
      <c r="G5336" s="18" t="s">
        <v>2071</v>
      </c>
      <c r="H5336" s="18" t="s">
        <v>2072</v>
      </c>
      <c r="I5336" s="18" t="s">
        <v>2058</v>
      </c>
      <c r="J5336" s="18" t="s">
        <v>4550</v>
      </c>
    </row>
    <row r="5337" s="12" customFormat="1" ht="42" customHeight="1" spans="1:10">
      <c r="A5337" s="18"/>
      <c r="B5337" s="18"/>
      <c r="C5337" s="18" t="s">
        <v>2067</v>
      </c>
      <c r="D5337" s="18" t="s">
        <v>2068</v>
      </c>
      <c r="E5337" s="18" t="s">
        <v>2074</v>
      </c>
      <c r="F5337" s="18" t="s">
        <v>2070</v>
      </c>
      <c r="G5337" s="18" t="s">
        <v>2071</v>
      </c>
      <c r="H5337" s="18" t="s">
        <v>2072</v>
      </c>
      <c r="I5337" s="18" t="s">
        <v>2058</v>
      </c>
      <c r="J5337" s="18" t="s">
        <v>4551</v>
      </c>
    </row>
    <row r="5338" s="12" customFormat="1" ht="42" customHeight="1" spans="1:10">
      <c r="A5338" s="18" t="s">
        <v>9822</v>
      </c>
      <c r="B5338" s="18" t="s">
        <v>9823</v>
      </c>
      <c r="C5338" s="18" t="s">
        <v>2052</v>
      </c>
      <c r="D5338" s="18" t="s">
        <v>2053</v>
      </c>
      <c r="E5338" s="18" t="s">
        <v>9824</v>
      </c>
      <c r="F5338" s="18" t="s">
        <v>2055</v>
      </c>
      <c r="G5338" s="18" t="s">
        <v>2424</v>
      </c>
      <c r="H5338" s="18" t="s">
        <v>7969</v>
      </c>
      <c r="I5338" s="18" t="s">
        <v>2058</v>
      </c>
      <c r="J5338" s="18" t="s">
        <v>9825</v>
      </c>
    </row>
    <row r="5339" s="12" customFormat="1" ht="42" customHeight="1" spans="1:10">
      <c r="A5339" s="18"/>
      <c r="B5339" s="18"/>
      <c r="C5339" s="18" t="s">
        <v>2052</v>
      </c>
      <c r="D5339" s="18" t="s">
        <v>2084</v>
      </c>
      <c r="E5339" s="18" t="s">
        <v>9826</v>
      </c>
      <c r="F5339" s="18" t="s">
        <v>2070</v>
      </c>
      <c r="G5339" s="18" t="s">
        <v>2086</v>
      </c>
      <c r="H5339" s="18" t="s">
        <v>2072</v>
      </c>
      <c r="I5339" s="18" t="s">
        <v>2058</v>
      </c>
      <c r="J5339" s="18" t="s">
        <v>9827</v>
      </c>
    </row>
    <row r="5340" s="12" customFormat="1" ht="42" customHeight="1" spans="1:10">
      <c r="A5340" s="18"/>
      <c r="B5340" s="18"/>
      <c r="C5340" s="18" t="s">
        <v>2052</v>
      </c>
      <c r="D5340" s="18" t="s">
        <v>2088</v>
      </c>
      <c r="E5340" s="18" t="s">
        <v>9828</v>
      </c>
      <c r="F5340" s="18" t="s">
        <v>2055</v>
      </c>
      <c r="G5340" s="18" t="s">
        <v>9829</v>
      </c>
      <c r="H5340" s="18" t="s">
        <v>2108</v>
      </c>
      <c r="I5340" s="18" t="s">
        <v>2058</v>
      </c>
      <c r="J5340" s="18" t="s">
        <v>9830</v>
      </c>
    </row>
    <row r="5341" s="12" customFormat="1" ht="42" customHeight="1" spans="1:10">
      <c r="A5341" s="18"/>
      <c r="B5341" s="18"/>
      <c r="C5341" s="18" t="s">
        <v>2052</v>
      </c>
      <c r="D5341" s="18" t="s">
        <v>2088</v>
      </c>
      <c r="E5341" s="18" t="s">
        <v>2293</v>
      </c>
      <c r="F5341" s="18" t="s">
        <v>2055</v>
      </c>
      <c r="G5341" s="18" t="s">
        <v>2294</v>
      </c>
      <c r="H5341" s="18" t="s">
        <v>2108</v>
      </c>
      <c r="I5341" s="18" t="s">
        <v>2058</v>
      </c>
      <c r="J5341" s="18" t="s">
        <v>2973</v>
      </c>
    </row>
    <row r="5342" s="12" customFormat="1" ht="42" customHeight="1" spans="1:10">
      <c r="A5342" s="18"/>
      <c r="B5342" s="18"/>
      <c r="C5342" s="18" t="s">
        <v>2052</v>
      </c>
      <c r="D5342" s="18" t="s">
        <v>2110</v>
      </c>
      <c r="E5342" s="18" t="s">
        <v>2111</v>
      </c>
      <c r="F5342" s="18" t="s">
        <v>2106</v>
      </c>
      <c r="G5342" s="18" t="s">
        <v>2839</v>
      </c>
      <c r="H5342" s="18" t="s">
        <v>2233</v>
      </c>
      <c r="I5342" s="18" t="s">
        <v>2058</v>
      </c>
      <c r="J5342" s="18" t="s">
        <v>5344</v>
      </c>
    </row>
    <row r="5343" s="12" customFormat="1" ht="42" customHeight="1" spans="1:10">
      <c r="A5343" s="18"/>
      <c r="B5343" s="18"/>
      <c r="C5343" s="18" t="s">
        <v>2060</v>
      </c>
      <c r="D5343" s="18" t="s">
        <v>2061</v>
      </c>
      <c r="E5343" s="18" t="s">
        <v>9831</v>
      </c>
      <c r="F5343" s="18" t="s">
        <v>2055</v>
      </c>
      <c r="G5343" s="18" t="s">
        <v>4073</v>
      </c>
      <c r="H5343" s="18" t="s">
        <v>2064</v>
      </c>
      <c r="I5343" s="18" t="s">
        <v>2065</v>
      </c>
      <c r="J5343" s="18" t="s">
        <v>9832</v>
      </c>
    </row>
    <row r="5344" s="12" customFormat="1" ht="42" customHeight="1" spans="1:10">
      <c r="A5344" s="18"/>
      <c r="B5344" s="18"/>
      <c r="C5344" s="18" t="s">
        <v>2060</v>
      </c>
      <c r="D5344" s="18" t="s">
        <v>2193</v>
      </c>
      <c r="E5344" s="18" t="s">
        <v>9756</v>
      </c>
      <c r="F5344" s="18" t="s">
        <v>2055</v>
      </c>
      <c r="G5344" s="18" t="s">
        <v>2272</v>
      </c>
      <c r="H5344" s="18" t="s">
        <v>2064</v>
      </c>
      <c r="I5344" s="18" t="s">
        <v>2065</v>
      </c>
      <c r="J5344" s="18" t="s">
        <v>9833</v>
      </c>
    </row>
    <row r="5345" s="12" customFormat="1" ht="42" customHeight="1" spans="1:10">
      <c r="A5345" s="18"/>
      <c r="B5345" s="18"/>
      <c r="C5345" s="18" t="s">
        <v>2067</v>
      </c>
      <c r="D5345" s="18" t="s">
        <v>2068</v>
      </c>
      <c r="E5345" s="18" t="s">
        <v>8025</v>
      </c>
      <c r="F5345" s="18" t="s">
        <v>2070</v>
      </c>
      <c r="G5345" s="18" t="s">
        <v>2071</v>
      </c>
      <c r="H5345" s="18" t="s">
        <v>2072</v>
      </c>
      <c r="I5345" s="18" t="s">
        <v>2058</v>
      </c>
      <c r="J5345" s="18" t="s">
        <v>9834</v>
      </c>
    </row>
    <row r="5346" s="12" customFormat="1" ht="42" customHeight="1" spans="1:10">
      <c r="A5346" s="19" t="s">
        <v>9835</v>
      </c>
      <c r="B5346" s="20"/>
      <c r="C5346" s="20"/>
      <c r="D5346" s="20"/>
      <c r="E5346" s="20"/>
      <c r="F5346" s="20"/>
      <c r="G5346" s="20"/>
      <c r="H5346" s="20"/>
      <c r="I5346" s="20"/>
      <c r="J5346" s="20"/>
    </row>
    <row r="5347" s="12" customFormat="1" ht="42" customHeight="1" spans="1:10">
      <c r="A5347" s="18" t="s">
        <v>9185</v>
      </c>
      <c r="B5347" s="18" t="s">
        <v>9186</v>
      </c>
      <c r="C5347" s="18" t="s">
        <v>2052</v>
      </c>
      <c r="D5347" s="18" t="s">
        <v>2053</v>
      </c>
      <c r="E5347" s="18" t="s">
        <v>9187</v>
      </c>
      <c r="F5347" s="18" t="s">
        <v>2070</v>
      </c>
      <c r="G5347" s="18" t="s">
        <v>2071</v>
      </c>
      <c r="H5347" s="18" t="s">
        <v>2072</v>
      </c>
      <c r="I5347" s="18" t="s">
        <v>2058</v>
      </c>
      <c r="J5347" s="18" t="s">
        <v>9188</v>
      </c>
    </row>
    <row r="5348" s="12" customFormat="1" ht="42" customHeight="1" spans="1:10">
      <c r="A5348" s="18"/>
      <c r="B5348" s="18"/>
      <c r="C5348" s="18" t="s">
        <v>2052</v>
      </c>
      <c r="D5348" s="18" t="s">
        <v>2053</v>
      </c>
      <c r="E5348" s="18" t="s">
        <v>9189</v>
      </c>
      <c r="F5348" s="18" t="s">
        <v>2070</v>
      </c>
      <c r="G5348" s="18" t="s">
        <v>2071</v>
      </c>
      <c r="H5348" s="18" t="s">
        <v>2072</v>
      </c>
      <c r="I5348" s="18" t="s">
        <v>2058</v>
      </c>
      <c r="J5348" s="18" t="s">
        <v>9189</v>
      </c>
    </row>
    <row r="5349" s="12" customFormat="1" ht="42" customHeight="1" spans="1:10">
      <c r="A5349" s="18"/>
      <c r="B5349" s="18"/>
      <c r="C5349" s="18" t="s">
        <v>2052</v>
      </c>
      <c r="D5349" s="18" t="s">
        <v>2053</v>
      </c>
      <c r="E5349" s="18" t="s">
        <v>9190</v>
      </c>
      <c r="F5349" s="18" t="s">
        <v>2070</v>
      </c>
      <c r="G5349" s="18" t="s">
        <v>2071</v>
      </c>
      <c r="H5349" s="18" t="s">
        <v>2072</v>
      </c>
      <c r="I5349" s="18" t="s">
        <v>2058</v>
      </c>
      <c r="J5349" s="18" t="s">
        <v>9190</v>
      </c>
    </row>
    <row r="5350" s="12" customFormat="1" ht="42" customHeight="1" spans="1:10">
      <c r="A5350" s="18"/>
      <c r="B5350" s="18"/>
      <c r="C5350" s="18" t="s">
        <v>2052</v>
      </c>
      <c r="D5350" s="18" t="s">
        <v>2053</v>
      </c>
      <c r="E5350" s="18" t="s">
        <v>9191</v>
      </c>
      <c r="F5350" s="18" t="s">
        <v>2070</v>
      </c>
      <c r="G5350" s="18" t="s">
        <v>2071</v>
      </c>
      <c r="H5350" s="18" t="s">
        <v>2072</v>
      </c>
      <c r="I5350" s="18" t="s">
        <v>2058</v>
      </c>
      <c r="J5350" s="18" t="s">
        <v>9192</v>
      </c>
    </row>
    <row r="5351" s="12" customFormat="1" ht="42" customHeight="1" spans="1:10">
      <c r="A5351" s="18"/>
      <c r="B5351" s="18"/>
      <c r="C5351" s="18" t="s">
        <v>2052</v>
      </c>
      <c r="D5351" s="18" t="s">
        <v>2053</v>
      </c>
      <c r="E5351" s="18" t="s">
        <v>9193</v>
      </c>
      <c r="F5351" s="18" t="s">
        <v>2070</v>
      </c>
      <c r="G5351" s="18" t="s">
        <v>3042</v>
      </c>
      <c r="H5351" s="18" t="s">
        <v>2072</v>
      </c>
      <c r="I5351" s="18" t="s">
        <v>2058</v>
      </c>
      <c r="J5351" s="18" t="s">
        <v>9194</v>
      </c>
    </row>
    <row r="5352" s="12" customFormat="1" ht="42" customHeight="1" spans="1:10">
      <c r="A5352" s="18"/>
      <c r="B5352" s="18"/>
      <c r="C5352" s="18" t="s">
        <v>2052</v>
      </c>
      <c r="D5352" s="18" t="s">
        <v>2053</v>
      </c>
      <c r="E5352" s="18" t="s">
        <v>9195</v>
      </c>
      <c r="F5352" s="18" t="s">
        <v>2070</v>
      </c>
      <c r="G5352" s="18" t="s">
        <v>5522</v>
      </c>
      <c r="H5352" s="18" t="s">
        <v>2072</v>
      </c>
      <c r="I5352" s="18" t="s">
        <v>2058</v>
      </c>
      <c r="J5352" s="18" t="s">
        <v>9195</v>
      </c>
    </row>
    <row r="5353" s="12" customFormat="1" ht="42" customHeight="1" spans="1:10">
      <c r="A5353" s="18"/>
      <c r="B5353" s="18"/>
      <c r="C5353" s="18" t="s">
        <v>2052</v>
      </c>
      <c r="D5353" s="18" t="s">
        <v>2053</v>
      </c>
      <c r="E5353" s="18" t="s">
        <v>9196</v>
      </c>
      <c r="F5353" s="18" t="s">
        <v>2055</v>
      </c>
      <c r="G5353" s="18" t="s">
        <v>9197</v>
      </c>
      <c r="H5353" s="18" t="s">
        <v>2057</v>
      </c>
      <c r="I5353" s="18" t="s">
        <v>2058</v>
      </c>
      <c r="J5353" s="18" t="s">
        <v>9198</v>
      </c>
    </row>
    <row r="5354" s="12" customFormat="1" ht="42" customHeight="1" spans="1:10">
      <c r="A5354" s="18"/>
      <c r="B5354" s="18"/>
      <c r="C5354" s="18" t="s">
        <v>2052</v>
      </c>
      <c r="D5354" s="18" t="s">
        <v>2053</v>
      </c>
      <c r="E5354" s="18" t="s">
        <v>9199</v>
      </c>
      <c r="F5354" s="18" t="s">
        <v>2055</v>
      </c>
      <c r="G5354" s="18" t="s">
        <v>9200</v>
      </c>
      <c r="H5354" s="18" t="s">
        <v>2057</v>
      </c>
      <c r="I5354" s="18" t="s">
        <v>2058</v>
      </c>
      <c r="J5354" s="18" t="s">
        <v>9201</v>
      </c>
    </row>
    <row r="5355" s="12" customFormat="1" ht="42" customHeight="1" spans="1:10">
      <c r="A5355" s="18"/>
      <c r="B5355" s="18"/>
      <c r="C5355" s="18" t="s">
        <v>2052</v>
      </c>
      <c r="D5355" s="18" t="s">
        <v>2053</v>
      </c>
      <c r="E5355" s="18" t="s">
        <v>9202</v>
      </c>
      <c r="F5355" s="18" t="s">
        <v>2070</v>
      </c>
      <c r="G5355" s="18" t="s">
        <v>2071</v>
      </c>
      <c r="H5355" s="18" t="s">
        <v>2072</v>
      </c>
      <c r="I5355" s="18" t="s">
        <v>2058</v>
      </c>
      <c r="J5355" s="18" t="s">
        <v>9202</v>
      </c>
    </row>
    <row r="5356" s="12" customFormat="1" ht="42" customHeight="1" spans="1:10">
      <c r="A5356" s="18"/>
      <c r="B5356" s="18"/>
      <c r="C5356" s="18" t="s">
        <v>2052</v>
      </c>
      <c r="D5356" s="18" t="s">
        <v>2053</v>
      </c>
      <c r="E5356" s="18" t="s">
        <v>9203</v>
      </c>
      <c r="F5356" s="18" t="s">
        <v>2070</v>
      </c>
      <c r="G5356" s="18" t="s">
        <v>2556</v>
      </c>
      <c r="H5356" s="18" t="s">
        <v>2072</v>
      </c>
      <c r="I5356" s="18" t="s">
        <v>2058</v>
      </c>
      <c r="J5356" s="18" t="s">
        <v>9204</v>
      </c>
    </row>
    <row r="5357" s="12" customFormat="1" ht="42" customHeight="1" spans="1:10">
      <c r="A5357" s="18"/>
      <c r="B5357" s="18"/>
      <c r="C5357" s="18" t="s">
        <v>2052</v>
      </c>
      <c r="D5357" s="18" t="s">
        <v>2053</v>
      </c>
      <c r="E5357" s="18" t="s">
        <v>9205</v>
      </c>
      <c r="F5357" s="18" t="s">
        <v>2070</v>
      </c>
      <c r="G5357" s="18" t="s">
        <v>2556</v>
      </c>
      <c r="H5357" s="18" t="s">
        <v>2072</v>
      </c>
      <c r="I5357" s="18" t="s">
        <v>2058</v>
      </c>
      <c r="J5357" s="18" t="s">
        <v>9206</v>
      </c>
    </row>
    <row r="5358" s="12" customFormat="1" ht="42" customHeight="1" spans="1:10">
      <c r="A5358" s="18"/>
      <c r="B5358" s="18"/>
      <c r="C5358" s="18" t="s">
        <v>2052</v>
      </c>
      <c r="D5358" s="18" t="s">
        <v>2053</v>
      </c>
      <c r="E5358" s="18" t="s">
        <v>9207</v>
      </c>
      <c r="F5358" s="18" t="s">
        <v>2070</v>
      </c>
      <c r="G5358" s="18" t="s">
        <v>2071</v>
      </c>
      <c r="H5358" s="18" t="s">
        <v>2072</v>
      </c>
      <c r="I5358" s="18" t="s">
        <v>2058</v>
      </c>
      <c r="J5358" s="18" t="s">
        <v>9208</v>
      </c>
    </row>
    <row r="5359" s="12" customFormat="1" ht="42" customHeight="1" spans="1:10">
      <c r="A5359" s="18"/>
      <c r="B5359" s="18"/>
      <c r="C5359" s="18" t="s">
        <v>2052</v>
      </c>
      <c r="D5359" s="18" t="s">
        <v>2053</v>
      </c>
      <c r="E5359" s="18" t="s">
        <v>9209</v>
      </c>
      <c r="F5359" s="18" t="s">
        <v>2055</v>
      </c>
      <c r="G5359" s="18" t="s">
        <v>9210</v>
      </c>
      <c r="H5359" s="18" t="s">
        <v>2064</v>
      </c>
      <c r="I5359" s="18" t="s">
        <v>2058</v>
      </c>
      <c r="J5359" s="18" t="s">
        <v>9211</v>
      </c>
    </row>
    <row r="5360" s="12" customFormat="1" ht="42" customHeight="1" spans="1:10">
      <c r="A5360" s="18"/>
      <c r="B5360" s="18"/>
      <c r="C5360" s="18" t="s">
        <v>2052</v>
      </c>
      <c r="D5360" s="18" t="s">
        <v>2084</v>
      </c>
      <c r="E5360" s="18" t="s">
        <v>9212</v>
      </c>
      <c r="F5360" s="18" t="s">
        <v>2070</v>
      </c>
      <c r="G5360" s="18" t="s">
        <v>2316</v>
      </c>
      <c r="H5360" s="18" t="s">
        <v>2072</v>
      </c>
      <c r="I5360" s="18" t="s">
        <v>2058</v>
      </c>
      <c r="J5360" s="18" t="s">
        <v>9213</v>
      </c>
    </row>
    <row r="5361" s="12" customFormat="1" ht="42" customHeight="1" spans="1:10">
      <c r="A5361" s="18"/>
      <c r="B5361" s="18"/>
      <c r="C5361" s="18" t="s">
        <v>2052</v>
      </c>
      <c r="D5361" s="18" t="s">
        <v>2084</v>
      </c>
      <c r="E5361" s="18" t="s">
        <v>9214</v>
      </c>
      <c r="F5361" s="18" t="s">
        <v>2070</v>
      </c>
      <c r="G5361" s="18" t="s">
        <v>2556</v>
      </c>
      <c r="H5361" s="18" t="s">
        <v>2072</v>
      </c>
      <c r="I5361" s="18" t="s">
        <v>2058</v>
      </c>
      <c r="J5361" s="18" t="s">
        <v>9215</v>
      </c>
    </row>
    <row r="5362" s="12" customFormat="1" ht="42" customHeight="1" spans="1:10">
      <c r="A5362" s="18"/>
      <c r="B5362" s="18"/>
      <c r="C5362" s="18" t="s">
        <v>2052</v>
      </c>
      <c r="D5362" s="18" t="s">
        <v>2084</v>
      </c>
      <c r="E5362" s="18" t="s">
        <v>9216</v>
      </c>
      <c r="F5362" s="18" t="s">
        <v>2070</v>
      </c>
      <c r="G5362" s="18" t="s">
        <v>2556</v>
      </c>
      <c r="H5362" s="18" t="s">
        <v>2072</v>
      </c>
      <c r="I5362" s="18" t="s">
        <v>2058</v>
      </c>
      <c r="J5362" s="18" t="s">
        <v>9217</v>
      </c>
    </row>
    <row r="5363" s="12" customFormat="1" ht="42" customHeight="1" spans="1:10">
      <c r="A5363" s="18"/>
      <c r="B5363" s="18"/>
      <c r="C5363" s="18" t="s">
        <v>2052</v>
      </c>
      <c r="D5363" s="18" t="s">
        <v>2084</v>
      </c>
      <c r="E5363" s="18" t="s">
        <v>9218</v>
      </c>
      <c r="F5363" s="18" t="s">
        <v>2070</v>
      </c>
      <c r="G5363" s="18" t="s">
        <v>2316</v>
      </c>
      <c r="H5363" s="18" t="s">
        <v>2072</v>
      </c>
      <c r="I5363" s="18" t="s">
        <v>2058</v>
      </c>
      <c r="J5363" s="18" t="s">
        <v>9219</v>
      </c>
    </row>
    <row r="5364" s="12" customFormat="1" ht="42" customHeight="1" spans="1:10">
      <c r="A5364" s="18"/>
      <c r="B5364" s="18"/>
      <c r="C5364" s="18" t="s">
        <v>2052</v>
      </c>
      <c r="D5364" s="18" t="s">
        <v>2084</v>
      </c>
      <c r="E5364" s="18" t="s">
        <v>9220</v>
      </c>
      <c r="F5364" s="18" t="s">
        <v>2070</v>
      </c>
      <c r="G5364" s="18" t="s">
        <v>2103</v>
      </c>
      <c r="H5364" s="18" t="s">
        <v>2072</v>
      </c>
      <c r="I5364" s="18" t="s">
        <v>2058</v>
      </c>
      <c r="J5364" s="18" t="s">
        <v>9221</v>
      </c>
    </row>
    <row r="5365" s="12" customFormat="1" ht="42" customHeight="1" spans="1:10">
      <c r="A5365" s="18"/>
      <c r="B5365" s="18"/>
      <c r="C5365" s="18" t="s">
        <v>2060</v>
      </c>
      <c r="D5365" s="18" t="s">
        <v>2061</v>
      </c>
      <c r="E5365" s="18" t="s">
        <v>9222</v>
      </c>
      <c r="F5365" s="18" t="s">
        <v>2055</v>
      </c>
      <c r="G5365" s="18" t="s">
        <v>9223</v>
      </c>
      <c r="H5365" s="18" t="s">
        <v>2064</v>
      </c>
      <c r="I5365" s="18" t="s">
        <v>2065</v>
      </c>
      <c r="J5365" s="18" t="s">
        <v>9222</v>
      </c>
    </row>
    <row r="5366" s="12" customFormat="1" ht="42" customHeight="1" spans="1:10">
      <c r="A5366" s="18"/>
      <c r="B5366" s="18"/>
      <c r="C5366" s="18" t="s">
        <v>2060</v>
      </c>
      <c r="D5366" s="18" t="s">
        <v>2061</v>
      </c>
      <c r="E5366" s="18" t="s">
        <v>9224</v>
      </c>
      <c r="F5366" s="18" t="s">
        <v>2055</v>
      </c>
      <c r="G5366" s="18" t="s">
        <v>5726</v>
      </c>
      <c r="H5366" s="18" t="s">
        <v>2064</v>
      </c>
      <c r="I5366" s="18" t="s">
        <v>2058</v>
      </c>
      <c r="J5366" s="18" t="s">
        <v>9225</v>
      </c>
    </row>
    <row r="5367" s="12" customFormat="1" ht="42" customHeight="1" spans="1:10">
      <c r="A5367" s="18"/>
      <c r="B5367" s="18"/>
      <c r="C5367" s="18" t="s">
        <v>2060</v>
      </c>
      <c r="D5367" s="18" t="s">
        <v>2193</v>
      </c>
      <c r="E5367" s="18" t="s">
        <v>9226</v>
      </c>
      <c r="F5367" s="18" t="s">
        <v>2070</v>
      </c>
      <c r="G5367" s="18" t="s">
        <v>5726</v>
      </c>
      <c r="H5367" s="18" t="s">
        <v>2064</v>
      </c>
      <c r="I5367" s="18" t="s">
        <v>2065</v>
      </c>
      <c r="J5367" s="18" t="s">
        <v>9227</v>
      </c>
    </row>
    <row r="5368" s="12" customFormat="1" ht="42" customHeight="1" spans="1:10">
      <c r="A5368" s="18"/>
      <c r="B5368" s="18"/>
      <c r="C5368" s="18" t="s">
        <v>2067</v>
      </c>
      <c r="D5368" s="18" t="s">
        <v>2068</v>
      </c>
      <c r="E5368" s="18" t="s">
        <v>2068</v>
      </c>
      <c r="F5368" s="18" t="s">
        <v>2055</v>
      </c>
      <c r="G5368" s="18" t="s">
        <v>2556</v>
      </c>
      <c r="H5368" s="18" t="s">
        <v>2072</v>
      </c>
      <c r="I5368" s="18" t="s">
        <v>2058</v>
      </c>
      <c r="J5368" s="18" t="s">
        <v>6206</v>
      </c>
    </row>
    <row r="5369" s="12" customFormat="1" ht="42" customHeight="1" spans="1:10">
      <c r="A5369" s="18" t="s">
        <v>9760</v>
      </c>
      <c r="B5369" s="18" t="s">
        <v>9836</v>
      </c>
      <c r="C5369" s="18" t="s">
        <v>2052</v>
      </c>
      <c r="D5369" s="18" t="s">
        <v>2053</v>
      </c>
      <c r="E5369" s="18" t="s">
        <v>9631</v>
      </c>
      <c r="F5369" s="18" t="s">
        <v>2070</v>
      </c>
      <c r="G5369" s="18" t="s">
        <v>8103</v>
      </c>
      <c r="H5369" s="18" t="s">
        <v>2325</v>
      </c>
      <c r="I5369" s="18" t="s">
        <v>2058</v>
      </c>
      <c r="J5369" s="18" t="s">
        <v>9716</v>
      </c>
    </row>
    <row r="5370" s="12" customFormat="1" ht="42" customHeight="1" spans="1:10">
      <c r="A5370" s="18"/>
      <c r="B5370" s="18"/>
      <c r="C5370" s="18" t="s">
        <v>2052</v>
      </c>
      <c r="D5370" s="18" t="s">
        <v>2053</v>
      </c>
      <c r="E5370" s="18" t="s">
        <v>9717</v>
      </c>
      <c r="F5370" s="18" t="s">
        <v>2070</v>
      </c>
      <c r="G5370" s="18" t="s">
        <v>2795</v>
      </c>
      <c r="H5370" s="18" t="s">
        <v>2082</v>
      </c>
      <c r="I5370" s="18" t="s">
        <v>2058</v>
      </c>
      <c r="J5370" s="18" t="s">
        <v>9718</v>
      </c>
    </row>
    <row r="5371" s="12" customFormat="1" ht="42" customHeight="1" spans="1:10">
      <c r="A5371" s="18"/>
      <c r="B5371" s="18"/>
      <c r="C5371" s="18" t="s">
        <v>2052</v>
      </c>
      <c r="D5371" s="18" t="s">
        <v>2084</v>
      </c>
      <c r="E5371" s="18" t="s">
        <v>9719</v>
      </c>
      <c r="F5371" s="18" t="s">
        <v>2070</v>
      </c>
      <c r="G5371" s="18" t="s">
        <v>2103</v>
      </c>
      <c r="H5371" s="18" t="s">
        <v>2325</v>
      </c>
      <c r="I5371" s="18" t="s">
        <v>2058</v>
      </c>
      <c r="J5371" s="18" t="s">
        <v>9763</v>
      </c>
    </row>
    <row r="5372" s="12" customFormat="1" ht="42" customHeight="1" spans="1:10">
      <c r="A5372" s="18"/>
      <c r="B5372" s="18"/>
      <c r="C5372" s="18" t="s">
        <v>2052</v>
      </c>
      <c r="D5372" s="18" t="s">
        <v>2084</v>
      </c>
      <c r="E5372" s="18" t="s">
        <v>9637</v>
      </c>
      <c r="F5372" s="18" t="s">
        <v>2106</v>
      </c>
      <c r="G5372" s="18" t="s">
        <v>3033</v>
      </c>
      <c r="H5372" s="18" t="s">
        <v>2082</v>
      </c>
      <c r="I5372" s="18" t="s">
        <v>2058</v>
      </c>
      <c r="J5372" s="18" t="s">
        <v>9764</v>
      </c>
    </row>
    <row r="5373" s="12" customFormat="1" ht="42" customHeight="1" spans="1:10">
      <c r="A5373" s="18"/>
      <c r="B5373" s="18"/>
      <c r="C5373" s="18" t="s">
        <v>2052</v>
      </c>
      <c r="D5373" s="18" t="s">
        <v>2084</v>
      </c>
      <c r="E5373" s="18" t="s">
        <v>9728</v>
      </c>
      <c r="F5373" s="18" t="s">
        <v>2055</v>
      </c>
      <c r="G5373" s="18" t="s">
        <v>2086</v>
      </c>
      <c r="H5373" s="18" t="s">
        <v>2072</v>
      </c>
      <c r="I5373" s="18" t="s">
        <v>2058</v>
      </c>
      <c r="J5373" s="18" t="s">
        <v>9729</v>
      </c>
    </row>
    <row r="5374" s="12" customFormat="1" ht="42" customHeight="1" spans="1:10">
      <c r="A5374" s="18"/>
      <c r="B5374" s="18"/>
      <c r="C5374" s="18" t="s">
        <v>2052</v>
      </c>
      <c r="D5374" s="18" t="s">
        <v>2084</v>
      </c>
      <c r="E5374" s="18" t="s">
        <v>9730</v>
      </c>
      <c r="F5374" s="18" t="s">
        <v>2070</v>
      </c>
      <c r="G5374" s="18" t="s">
        <v>2103</v>
      </c>
      <c r="H5374" s="18" t="s">
        <v>2072</v>
      </c>
      <c r="I5374" s="18" t="s">
        <v>2058</v>
      </c>
      <c r="J5374" s="18" t="s">
        <v>9731</v>
      </c>
    </row>
    <row r="5375" s="12" customFormat="1" ht="42" customHeight="1" spans="1:10">
      <c r="A5375" s="18"/>
      <c r="B5375" s="18"/>
      <c r="C5375" s="18" t="s">
        <v>2052</v>
      </c>
      <c r="D5375" s="18" t="s">
        <v>2088</v>
      </c>
      <c r="E5375" s="18" t="s">
        <v>2293</v>
      </c>
      <c r="F5375" s="18" t="s">
        <v>2055</v>
      </c>
      <c r="G5375" s="18" t="s">
        <v>2294</v>
      </c>
      <c r="H5375" s="18" t="s">
        <v>2064</v>
      </c>
      <c r="I5375" s="18" t="s">
        <v>2065</v>
      </c>
      <c r="J5375" s="18" t="s">
        <v>9766</v>
      </c>
    </row>
    <row r="5376" s="12" customFormat="1" ht="42" customHeight="1" spans="1:10">
      <c r="A5376" s="18"/>
      <c r="B5376" s="18"/>
      <c r="C5376" s="18" t="s">
        <v>2052</v>
      </c>
      <c r="D5376" s="18" t="s">
        <v>2088</v>
      </c>
      <c r="E5376" s="18" t="s">
        <v>9732</v>
      </c>
      <c r="F5376" s="18" t="s">
        <v>2055</v>
      </c>
      <c r="G5376" s="18" t="s">
        <v>2086</v>
      </c>
      <c r="H5376" s="18" t="s">
        <v>2072</v>
      </c>
      <c r="I5376" s="18" t="s">
        <v>2058</v>
      </c>
      <c r="J5376" s="18" t="s">
        <v>9767</v>
      </c>
    </row>
    <row r="5377" s="12" customFormat="1" ht="42" customHeight="1" spans="1:10">
      <c r="A5377" s="18"/>
      <c r="B5377" s="18"/>
      <c r="C5377" s="18" t="s">
        <v>2052</v>
      </c>
      <c r="D5377" s="18" t="s">
        <v>2110</v>
      </c>
      <c r="E5377" s="18" t="s">
        <v>2111</v>
      </c>
      <c r="F5377" s="18" t="s">
        <v>2106</v>
      </c>
      <c r="G5377" s="18" t="s">
        <v>3326</v>
      </c>
      <c r="H5377" s="18" t="s">
        <v>2233</v>
      </c>
      <c r="I5377" s="18" t="s">
        <v>2058</v>
      </c>
      <c r="J5377" s="18" t="s">
        <v>9837</v>
      </c>
    </row>
    <row r="5378" s="12" customFormat="1" ht="42" customHeight="1" spans="1:10">
      <c r="A5378" s="18"/>
      <c r="B5378" s="18"/>
      <c r="C5378" s="18" t="s">
        <v>2060</v>
      </c>
      <c r="D5378" s="18" t="s">
        <v>2061</v>
      </c>
      <c r="E5378" s="18" t="s">
        <v>9734</v>
      </c>
      <c r="F5378" s="18" t="s">
        <v>2055</v>
      </c>
      <c r="G5378" s="18" t="s">
        <v>2253</v>
      </c>
      <c r="H5378" s="18" t="s">
        <v>2064</v>
      </c>
      <c r="I5378" s="18" t="s">
        <v>2065</v>
      </c>
      <c r="J5378" s="18" t="s">
        <v>9735</v>
      </c>
    </row>
    <row r="5379" s="12" customFormat="1" ht="42" customHeight="1" spans="1:10">
      <c r="A5379" s="18"/>
      <c r="B5379" s="18"/>
      <c r="C5379" s="18" t="s">
        <v>2060</v>
      </c>
      <c r="D5379" s="18" t="s">
        <v>2193</v>
      </c>
      <c r="E5379" s="18" t="s">
        <v>9838</v>
      </c>
      <c r="F5379" s="18" t="s">
        <v>2055</v>
      </c>
      <c r="G5379" s="18" t="s">
        <v>2355</v>
      </c>
      <c r="H5379" s="18" t="s">
        <v>2064</v>
      </c>
      <c r="I5379" s="18" t="s">
        <v>2065</v>
      </c>
      <c r="J5379" s="18" t="s">
        <v>9741</v>
      </c>
    </row>
    <row r="5380" s="12" customFormat="1" ht="42" customHeight="1" spans="1:10">
      <c r="A5380" s="18"/>
      <c r="B5380" s="18"/>
      <c r="C5380" s="18" t="s">
        <v>2067</v>
      </c>
      <c r="D5380" s="18" t="s">
        <v>2068</v>
      </c>
      <c r="E5380" s="18" t="s">
        <v>2068</v>
      </c>
      <c r="F5380" s="18" t="s">
        <v>2070</v>
      </c>
      <c r="G5380" s="18" t="s">
        <v>2103</v>
      </c>
      <c r="H5380" s="18" t="s">
        <v>2072</v>
      </c>
      <c r="I5380" s="18" t="s">
        <v>2058</v>
      </c>
      <c r="J5380" s="18" t="s">
        <v>2068</v>
      </c>
    </row>
    <row r="5381" s="12" customFormat="1" ht="42" customHeight="1" spans="1:10">
      <c r="A5381" s="18" t="s">
        <v>9695</v>
      </c>
      <c r="B5381" s="18" t="s">
        <v>9839</v>
      </c>
      <c r="C5381" s="18" t="s">
        <v>2052</v>
      </c>
      <c r="D5381" s="18" t="s">
        <v>2053</v>
      </c>
      <c r="E5381" s="18" t="s">
        <v>3365</v>
      </c>
      <c r="F5381" s="18" t="s">
        <v>2070</v>
      </c>
      <c r="G5381" s="18" t="s">
        <v>2079</v>
      </c>
      <c r="H5381" s="18" t="s">
        <v>2550</v>
      </c>
      <c r="I5381" s="18" t="s">
        <v>2058</v>
      </c>
      <c r="J5381" s="18" t="s">
        <v>3366</v>
      </c>
    </row>
    <row r="5382" s="12" customFormat="1" ht="42" customHeight="1" spans="1:10">
      <c r="A5382" s="18"/>
      <c r="B5382" s="18"/>
      <c r="C5382" s="18" t="s">
        <v>2052</v>
      </c>
      <c r="D5382" s="18" t="s">
        <v>2084</v>
      </c>
      <c r="E5382" s="18" t="s">
        <v>9700</v>
      </c>
      <c r="F5382" s="18" t="s">
        <v>2055</v>
      </c>
      <c r="G5382" s="18" t="s">
        <v>2086</v>
      </c>
      <c r="H5382" s="18" t="s">
        <v>2072</v>
      </c>
      <c r="I5382" s="18" t="s">
        <v>2058</v>
      </c>
      <c r="J5382" s="18" t="s">
        <v>9700</v>
      </c>
    </row>
    <row r="5383" s="12" customFormat="1" ht="42" customHeight="1" spans="1:10">
      <c r="A5383" s="18"/>
      <c r="B5383" s="18"/>
      <c r="C5383" s="18" t="s">
        <v>2052</v>
      </c>
      <c r="D5383" s="18" t="s">
        <v>2088</v>
      </c>
      <c r="E5383" s="18" t="s">
        <v>2293</v>
      </c>
      <c r="F5383" s="18" t="s">
        <v>2055</v>
      </c>
      <c r="G5383" s="18" t="s">
        <v>2294</v>
      </c>
      <c r="H5383" s="18" t="s">
        <v>2064</v>
      </c>
      <c r="I5383" s="18" t="s">
        <v>2065</v>
      </c>
      <c r="J5383" s="18" t="s">
        <v>9840</v>
      </c>
    </row>
    <row r="5384" s="12" customFormat="1" ht="42" customHeight="1" spans="1:10">
      <c r="A5384" s="18"/>
      <c r="B5384" s="18"/>
      <c r="C5384" s="18" t="s">
        <v>2052</v>
      </c>
      <c r="D5384" s="18" t="s">
        <v>2110</v>
      </c>
      <c r="E5384" s="18" t="s">
        <v>2111</v>
      </c>
      <c r="F5384" s="18" t="s">
        <v>2106</v>
      </c>
      <c r="G5384" s="18" t="s">
        <v>9841</v>
      </c>
      <c r="H5384" s="18" t="s">
        <v>2233</v>
      </c>
      <c r="I5384" s="18" t="s">
        <v>2058</v>
      </c>
      <c r="J5384" s="18" t="s">
        <v>9841</v>
      </c>
    </row>
    <row r="5385" s="12" customFormat="1" ht="42" customHeight="1" spans="1:10">
      <c r="A5385" s="18"/>
      <c r="B5385" s="18"/>
      <c r="C5385" s="18" t="s">
        <v>2060</v>
      </c>
      <c r="D5385" s="18" t="s">
        <v>3043</v>
      </c>
      <c r="E5385" s="18" t="s">
        <v>9702</v>
      </c>
      <c r="F5385" s="18" t="s">
        <v>2055</v>
      </c>
      <c r="G5385" s="18" t="s">
        <v>9703</v>
      </c>
      <c r="H5385" s="18" t="s">
        <v>2064</v>
      </c>
      <c r="I5385" s="18" t="s">
        <v>2058</v>
      </c>
      <c r="J5385" s="18" t="s">
        <v>9753</v>
      </c>
    </row>
    <row r="5386" s="12" customFormat="1" ht="42" customHeight="1" spans="1:10">
      <c r="A5386" s="18"/>
      <c r="B5386" s="18"/>
      <c r="C5386" s="18" t="s">
        <v>2060</v>
      </c>
      <c r="D5386" s="18" t="s">
        <v>2061</v>
      </c>
      <c r="E5386" s="18" t="s">
        <v>9705</v>
      </c>
      <c r="F5386" s="18" t="s">
        <v>2055</v>
      </c>
      <c r="G5386" s="18" t="s">
        <v>2272</v>
      </c>
      <c r="H5386" s="18" t="s">
        <v>2064</v>
      </c>
      <c r="I5386" s="18" t="s">
        <v>2065</v>
      </c>
      <c r="J5386" s="18" t="s">
        <v>9705</v>
      </c>
    </row>
    <row r="5387" s="12" customFormat="1" ht="42" customHeight="1" spans="1:10">
      <c r="A5387" s="18"/>
      <c r="B5387" s="18"/>
      <c r="C5387" s="18" t="s">
        <v>2067</v>
      </c>
      <c r="D5387" s="18" t="s">
        <v>2068</v>
      </c>
      <c r="E5387" s="18" t="s">
        <v>9842</v>
      </c>
      <c r="F5387" s="18" t="s">
        <v>2070</v>
      </c>
      <c r="G5387" s="18" t="s">
        <v>2071</v>
      </c>
      <c r="H5387" s="18" t="s">
        <v>2072</v>
      </c>
      <c r="I5387" s="18" t="s">
        <v>2058</v>
      </c>
      <c r="J5387" s="18" t="s">
        <v>9242</v>
      </c>
    </row>
    <row r="5388" s="12" customFormat="1" ht="42" customHeight="1" spans="1:10">
      <c r="A5388" s="18" t="s">
        <v>9843</v>
      </c>
      <c r="B5388" s="18" t="s">
        <v>9844</v>
      </c>
      <c r="C5388" s="18" t="s">
        <v>2052</v>
      </c>
      <c r="D5388" s="18" t="s">
        <v>2053</v>
      </c>
      <c r="E5388" s="18" t="s">
        <v>9697</v>
      </c>
      <c r="F5388" s="18" t="s">
        <v>2106</v>
      </c>
      <c r="G5388" s="18" t="s">
        <v>9845</v>
      </c>
      <c r="H5388" s="18" t="s">
        <v>2233</v>
      </c>
      <c r="I5388" s="18" t="s">
        <v>2058</v>
      </c>
      <c r="J5388" s="18" t="s">
        <v>9846</v>
      </c>
    </row>
    <row r="5389" s="12" customFormat="1" ht="42" customHeight="1" spans="1:10">
      <c r="A5389" s="18"/>
      <c r="B5389" s="18"/>
      <c r="C5389" s="18" t="s">
        <v>2052</v>
      </c>
      <c r="D5389" s="18" t="s">
        <v>2084</v>
      </c>
      <c r="E5389" s="18" t="s">
        <v>9700</v>
      </c>
      <c r="F5389" s="18" t="s">
        <v>2070</v>
      </c>
      <c r="G5389" s="18" t="s">
        <v>2086</v>
      </c>
      <c r="H5389" s="18" t="s">
        <v>2072</v>
      </c>
      <c r="I5389" s="18" t="s">
        <v>2058</v>
      </c>
      <c r="J5389" s="18" t="s">
        <v>9700</v>
      </c>
    </row>
    <row r="5390" s="12" customFormat="1" ht="42" customHeight="1" spans="1:10">
      <c r="A5390" s="18"/>
      <c r="B5390" s="18"/>
      <c r="C5390" s="18" t="s">
        <v>2052</v>
      </c>
      <c r="D5390" s="18" t="s">
        <v>2088</v>
      </c>
      <c r="E5390" s="18" t="s">
        <v>2293</v>
      </c>
      <c r="F5390" s="18" t="s">
        <v>2055</v>
      </c>
      <c r="G5390" s="18" t="s">
        <v>2294</v>
      </c>
      <c r="H5390" s="18" t="s">
        <v>2064</v>
      </c>
      <c r="I5390" s="18" t="s">
        <v>2065</v>
      </c>
      <c r="J5390" s="18" t="s">
        <v>9840</v>
      </c>
    </row>
    <row r="5391" s="12" customFormat="1" ht="42" customHeight="1" spans="1:10">
      <c r="A5391" s="18"/>
      <c r="B5391" s="18"/>
      <c r="C5391" s="18" t="s">
        <v>2052</v>
      </c>
      <c r="D5391" s="18" t="s">
        <v>2110</v>
      </c>
      <c r="E5391" s="18" t="s">
        <v>2111</v>
      </c>
      <c r="F5391" s="18" t="s">
        <v>2106</v>
      </c>
      <c r="G5391" s="18" t="s">
        <v>9752</v>
      </c>
      <c r="H5391" s="18" t="s">
        <v>2064</v>
      </c>
      <c r="I5391" s="18" t="s">
        <v>2065</v>
      </c>
      <c r="J5391" s="18" t="s">
        <v>9752</v>
      </c>
    </row>
    <row r="5392" s="12" customFormat="1" ht="42" customHeight="1" spans="1:10">
      <c r="A5392" s="18"/>
      <c r="B5392" s="18"/>
      <c r="C5392" s="18" t="s">
        <v>2060</v>
      </c>
      <c r="D5392" s="18" t="s">
        <v>2061</v>
      </c>
      <c r="E5392" s="18" t="s">
        <v>9847</v>
      </c>
      <c r="F5392" s="18" t="s">
        <v>2055</v>
      </c>
      <c r="G5392" s="18" t="s">
        <v>2272</v>
      </c>
      <c r="H5392" s="18" t="s">
        <v>2064</v>
      </c>
      <c r="I5392" s="18" t="s">
        <v>2065</v>
      </c>
      <c r="J5392" s="18" t="s">
        <v>9848</v>
      </c>
    </row>
    <row r="5393" s="12" customFormat="1" ht="42" customHeight="1" spans="1:10">
      <c r="A5393" s="18"/>
      <c r="B5393" s="18"/>
      <c r="C5393" s="18" t="s">
        <v>2060</v>
      </c>
      <c r="D5393" s="18" t="s">
        <v>2193</v>
      </c>
      <c r="E5393" s="18" t="s">
        <v>9849</v>
      </c>
      <c r="F5393" s="18" t="s">
        <v>2055</v>
      </c>
      <c r="G5393" s="18" t="s">
        <v>2355</v>
      </c>
      <c r="H5393" s="18" t="s">
        <v>2064</v>
      </c>
      <c r="I5393" s="18" t="s">
        <v>2065</v>
      </c>
      <c r="J5393" s="18" t="s">
        <v>2355</v>
      </c>
    </row>
    <row r="5394" s="12" customFormat="1" ht="42" customHeight="1" spans="1:10">
      <c r="A5394" s="18"/>
      <c r="B5394" s="18"/>
      <c r="C5394" s="18" t="s">
        <v>2067</v>
      </c>
      <c r="D5394" s="18" t="s">
        <v>2068</v>
      </c>
      <c r="E5394" s="18" t="s">
        <v>2068</v>
      </c>
      <c r="F5394" s="18" t="s">
        <v>2070</v>
      </c>
      <c r="G5394" s="18" t="s">
        <v>2071</v>
      </c>
      <c r="H5394" s="18" t="s">
        <v>2072</v>
      </c>
      <c r="I5394" s="18" t="s">
        <v>2058</v>
      </c>
      <c r="J5394" s="18" t="s">
        <v>2068</v>
      </c>
    </row>
    <row r="5395" s="12" customFormat="1" ht="42" customHeight="1" spans="1:10">
      <c r="A5395" s="18" t="s">
        <v>9850</v>
      </c>
      <c r="B5395" s="18" t="s">
        <v>9851</v>
      </c>
      <c r="C5395" s="18" t="s">
        <v>2052</v>
      </c>
      <c r="D5395" s="18" t="s">
        <v>2053</v>
      </c>
      <c r="E5395" s="18" t="s">
        <v>9590</v>
      </c>
      <c r="F5395" s="18" t="s">
        <v>2070</v>
      </c>
      <c r="G5395" s="18" t="s">
        <v>2863</v>
      </c>
      <c r="H5395" s="18" t="s">
        <v>2057</v>
      </c>
      <c r="I5395" s="18" t="s">
        <v>2058</v>
      </c>
      <c r="J5395" s="18" t="s">
        <v>9688</v>
      </c>
    </row>
    <row r="5396" s="12" customFormat="1" ht="42" customHeight="1" spans="1:10">
      <c r="A5396" s="18"/>
      <c r="B5396" s="18"/>
      <c r="C5396" s="18" t="s">
        <v>2052</v>
      </c>
      <c r="D5396" s="18" t="s">
        <v>2053</v>
      </c>
      <c r="E5396" s="18" t="s">
        <v>9591</v>
      </c>
      <c r="F5396" s="18" t="s">
        <v>2070</v>
      </c>
      <c r="G5396" s="18" t="s">
        <v>2799</v>
      </c>
      <c r="H5396" s="18" t="s">
        <v>2057</v>
      </c>
      <c r="I5396" s="18" t="s">
        <v>2058</v>
      </c>
      <c r="J5396" s="18" t="s">
        <v>9689</v>
      </c>
    </row>
    <row r="5397" s="12" customFormat="1" ht="42" customHeight="1" spans="1:10">
      <c r="A5397" s="18"/>
      <c r="B5397" s="18"/>
      <c r="C5397" s="18" t="s">
        <v>2052</v>
      </c>
      <c r="D5397" s="18" t="s">
        <v>2084</v>
      </c>
      <c r="E5397" s="18" t="s">
        <v>9852</v>
      </c>
      <c r="F5397" s="18" t="s">
        <v>2055</v>
      </c>
      <c r="G5397" s="18" t="s">
        <v>2086</v>
      </c>
      <c r="H5397" s="18" t="s">
        <v>2072</v>
      </c>
      <c r="I5397" s="18" t="s">
        <v>2058</v>
      </c>
      <c r="J5397" s="18" t="s">
        <v>9852</v>
      </c>
    </row>
    <row r="5398" s="12" customFormat="1" ht="42" customHeight="1" spans="1:10">
      <c r="A5398" s="18"/>
      <c r="B5398" s="18"/>
      <c r="C5398" s="18" t="s">
        <v>2052</v>
      </c>
      <c r="D5398" s="18" t="s">
        <v>2088</v>
      </c>
      <c r="E5398" s="18" t="s">
        <v>3313</v>
      </c>
      <c r="F5398" s="18" t="s">
        <v>2055</v>
      </c>
      <c r="G5398" s="18" t="s">
        <v>2294</v>
      </c>
      <c r="H5398" s="18" t="s">
        <v>2064</v>
      </c>
      <c r="I5398" s="18" t="s">
        <v>2065</v>
      </c>
      <c r="J5398" s="18" t="s">
        <v>2109</v>
      </c>
    </row>
    <row r="5399" s="12" customFormat="1" ht="42" customHeight="1" spans="1:10">
      <c r="A5399" s="18"/>
      <c r="B5399" s="18"/>
      <c r="C5399" s="18" t="s">
        <v>2052</v>
      </c>
      <c r="D5399" s="18" t="s">
        <v>2110</v>
      </c>
      <c r="E5399" s="18" t="s">
        <v>2111</v>
      </c>
      <c r="F5399" s="18" t="s">
        <v>2106</v>
      </c>
      <c r="G5399" s="18" t="s">
        <v>8708</v>
      </c>
      <c r="H5399" s="18" t="s">
        <v>2233</v>
      </c>
      <c r="I5399" s="18" t="s">
        <v>2058</v>
      </c>
      <c r="J5399" s="18" t="s">
        <v>8744</v>
      </c>
    </row>
    <row r="5400" s="12" customFormat="1" ht="42" customHeight="1" spans="1:10">
      <c r="A5400" s="18"/>
      <c r="B5400" s="18"/>
      <c r="C5400" s="18" t="s">
        <v>2060</v>
      </c>
      <c r="D5400" s="18" t="s">
        <v>2061</v>
      </c>
      <c r="E5400" s="18" t="s">
        <v>9746</v>
      </c>
      <c r="F5400" s="18" t="s">
        <v>2106</v>
      </c>
      <c r="G5400" s="18" t="s">
        <v>9747</v>
      </c>
      <c r="H5400" s="18" t="s">
        <v>2082</v>
      </c>
      <c r="I5400" s="18" t="s">
        <v>2058</v>
      </c>
      <c r="J5400" s="18" t="s">
        <v>9784</v>
      </c>
    </row>
    <row r="5401" s="12" customFormat="1" ht="42" customHeight="1" spans="1:10">
      <c r="A5401" s="18"/>
      <c r="B5401" s="18"/>
      <c r="C5401" s="18" t="s">
        <v>2060</v>
      </c>
      <c r="D5401" s="18" t="s">
        <v>2193</v>
      </c>
      <c r="E5401" s="18" t="s">
        <v>9673</v>
      </c>
      <c r="F5401" s="18" t="s">
        <v>2055</v>
      </c>
      <c r="G5401" s="18" t="s">
        <v>2253</v>
      </c>
      <c r="H5401" s="18" t="s">
        <v>2064</v>
      </c>
      <c r="I5401" s="18" t="s">
        <v>2065</v>
      </c>
      <c r="J5401" s="18" t="s">
        <v>9800</v>
      </c>
    </row>
    <row r="5402" s="12" customFormat="1" ht="42" customHeight="1" spans="1:10">
      <c r="A5402" s="18"/>
      <c r="B5402" s="18"/>
      <c r="C5402" s="18" t="s">
        <v>2067</v>
      </c>
      <c r="D5402" s="18" t="s">
        <v>2068</v>
      </c>
      <c r="E5402" s="18" t="s">
        <v>2068</v>
      </c>
      <c r="F5402" s="18" t="s">
        <v>2070</v>
      </c>
      <c r="G5402" s="18" t="s">
        <v>2071</v>
      </c>
      <c r="H5402" s="18" t="s">
        <v>2072</v>
      </c>
      <c r="I5402" s="18" t="s">
        <v>2058</v>
      </c>
      <c r="J5402" s="18" t="s">
        <v>5452</v>
      </c>
    </row>
    <row r="5403" s="12" customFormat="1" ht="42" customHeight="1" spans="1:10">
      <c r="A5403" s="19" t="s">
        <v>9853</v>
      </c>
      <c r="B5403" s="20"/>
      <c r="C5403" s="20"/>
      <c r="D5403" s="20"/>
      <c r="E5403" s="20"/>
      <c r="F5403" s="20"/>
      <c r="G5403" s="20"/>
      <c r="H5403" s="20"/>
      <c r="I5403" s="20"/>
      <c r="J5403" s="20"/>
    </row>
    <row r="5404" s="12" customFormat="1" ht="42" customHeight="1" spans="1:10">
      <c r="A5404" s="18" t="s">
        <v>9760</v>
      </c>
      <c r="B5404" s="18" t="s">
        <v>9854</v>
      </c>
      <c r="C5404" s="18" t="s">
        <v>2052</v>
      </c>
      <c r="D5404" s="18" t="s">
        <v>2053</v>
      </c>
      <c r="E5404" s="18" t="s">
        <v>9631</v>
      </c>
      <c r="F5404" s="18" t="s">
        <v>2070</v>
      </c>
      <c r="G5404" s="18" t="s">
        <v>7825</v>
      </c>
      <c r="H5404" s="18" t="s">
        <v>2325</v>
      </c>
      <c r="I5404" s="18" t="s">
        <v>2058</v>
      </c>
      <c r="J5404" s="18" t="s">
        <v>9716</v>
      </c>
    </row>
    <row r="5405" s="12" customFormat="1" ht="42" customHeight="1" spans="1:10">
      <c r="A5405" s="18"/>
      <c r="B5405" s="18"/>
      <c r="C5405" s="18" t="s">
        <v>2052</v>
      </c>
      <c r="D5405" s="18" t="s">
        <v>2053</v>
      </c>
      <c r="E5405" s="18" t="s">
        <v>9788</v>
      </c>
      <c r="F5405" s="18" t="s">
        <v>2070</v>
      </c>
      <c r="G5405" s="18" t="s">
        <v>9789</v>
      </c>
      <c r="H5405" s="18" t="s">
        <v>2057</v>
      </c>
      <c r="I5405" s="18" t="s">
        <v>2058</v>
      </c>
      <c r="J5405" s="18" t="s">
        <v>9790</v>
      </c>
    </row>
    <row r="5406" s="12" customFormat="1" ht="42" customHeight="1" spans="1:10">
      <c r="A5406" s="18"/>
      <c r="B5406" s="18"/>
      <c r="C5406" s="18" t="s">
        <v>2052</v>
      </c>
      <c r="D5406" s="18" t="s">
        <v>2053</v>
      </c>
      <c r="E5406" s="18" t="s">
        <v>9711</v>
      </c>
      <c r="F5406" s="18" t="s">
        <v>2055</v>
      </c>
      <c r="G5406" s="18" t="s">
        <v>3791</v>
      </c>
      <c r="H5406" s="18" t="s">
        <v>2100</v>
      </c>
      <c r="I5406" s="18" t="s">
        <v>2058</v>
      </c>
      <c r="J5406" s="18" t="s">
        <v>9787</v>
      </c>
    </row>
    <row r="5407" s="12" customFormat="1" ht="42" customHeight="1" spans="1:10">
      <c r="A5407" s="18"/>
      <c r="B5407" s="18"/>
      <c r="C5407" s="18" t="s">
        <v>2052</v>
      </c>
      <c r="D5407" s="18" t="s">
        <v>2053</v>
      </c>
      <c r="E5407" s="18" t="s">
        <v>9855</v>
      </c>
      <c r="F5407" s="18" t="s">
        <v>2070</v>
      </c>
      <c r="G5407" s="18" t="s">
        <v>2799</v>
      </c>
      <c r="H5407" s="18" t="s">
        <v>2082</v>
      </c>
      <c r="I5407" s="18" t="s">
        <v>2058</v>
      </c>
      <c r="J5407" s="18" t="s">
        <v>9856</v>
      </c>
    </row>
    <row r="5408" s="12" customFormat="1" ht="42" customHeight="1" spans="1:10">
      <c r="A5408" s="18"/>
      <c r="B5408" s="18"/>
      <c r="C5408" s="18" t="s">
        <v>2052</v>
      </c>
      <c r="D5408" s="18" t="s">
        <v>2084</v>
      </c>
      <c r="E5408" s="18" t="s">
        <v>9857</v>
      </c>
      <c r="F5408" s="18" t="s">
        <v>2055</v>
      </c>
      <c r="G5408" s="18" t="s">
        <v>2086</v>
      </c>
      <c r="H5408" s="18" t="s">
        <v>2072</v>
      </c>
      <c r="I5408" s="18" t="s">
        <v>2058</v>
      </c>
      <c r="J5408" s="18" t="s">
        <v>9858</v>
      </c>
    </row>
    <row r="5409" s="12" customFormat="1" ht="42" customHeight="1" spans="1:10">
      <c r="A5409" s="18"/>
      <c r="B5409" s="18"/>
      <c r="C5409" s="18" t="s">
        <v>2052</v>
      </c>
      <c r="D5409" s="18" t="s">
        <v>2084</v>
      </c>
      <c r="E5409" s="18" t="s">
        <v>9791</v>
      </c>
      <c r="F5409" s="18" t="s">
        <v>2055</v>
      </c>
      <c r="G5409" s="18" t="s">
        <v>2086</v>
      </c>
      <c r="H5409" s="18" t="s">
        <v>2072</v>
      </c>
      <c r="I5409" s="18" t="s">
        <v>2058</v>
      </c>
      <c r="J5409" s="18" t="s">
        <v>9792</v>
      </c>
    </row>
    <row r="5410" s="12" customFormat="1" ht="42" customHeight="1" spans="1:10">
      <c r="A5410" s="18"/>
      <c r="B5410" s="18"/>
      <c r="C5410" s="18" t="s">
        <v>2052</v>
      </c>
      <c r="D5410" s="18" t="s">
        <v>2084</v>
      </c>
      <c r="E5410" s="18" t="s">
        <v>9719</v>
      </c>
      <c r="F5410" s="18" t="s">
        <v>2070</v>
      </c>
      <c r="G5410" s="18" t="s">
        <v>2103</v>
      </c>
      <c r="H5410" s="18" t="s">
        <v>2072</v>
      </c>
      <c r="I5410" s="18" t="s">
        <v>2058</v>
      </c>
      <c r="J5410" s="18" t="s">
        <v>9720</v>
      </c>
    </row>
    <row r="5411" s="12" customFormat="1" ht="42" customHeight="1" spans="1:10">
      <c r="A5411" s="18"/>
      <c r="B5411" s="18"/>
      <c r="C5411" s="18" t="s">
        <v>2052</v>
      </c>
      <c r="D5411" s="18" t="s">
        <v>2084</v>
      </c>
      <c r="E5411" s="18" t="s">
        <v>9726</v>
      </c>
      <c r="F5411" s="18" t="s">
        <v>2070</v>
      </c>
      <c r="G5411" s="18" t="s">
        <v>3097</v>
      </c>
      <c r="H5411" s="18" t="s">
        <v>2072</v>
      </c>
      <c r="I5411" s="18" t="s">
        <v>2058</v>
      </c>
      <c r="J5411" s="18" t="s">
        <v>9727</v>
      </c>
    </row>
    <row r="5412" s="12" customFormat="1" ht="42" customHeight="1" spans="1:10">
      <c r="A5412" s="18"/>
      <c r="B5412" s="18"/>
      <c r="C5412" s="18" t="s">
        <v>2052</v>
      </c>
      <c r="D5412" s="18" t="s">
        <v>2084</v>
      </c>
      <c r="E5412" s="18" t="s">
        <v>9728</v>
      </c>
      <c r="F5412" s="18" t="s">
        <v>2070</v>
      </c>
      <c r="G5412" s="18" t="s">
        <v>3097</v>
      </c>
      <c r="H5412" s="18" t="s">
        <v>2072</v>
      </c>
      <c r="I5412" s="18" t="s">
        <v>2058</v>
      </c>
      <c r="J5412" s="18" t="s">
        <v>9729</v>
      </c>
    </row>
    <row r="5413" s="12" customFormat="1" ht="42" customHeight="1" spans="1:10">
      <c r="A5413" s="18"/>
      <c r="B5413" s="18"/>
      <c r="C5413" s="18" t="s">
        <v>2052</v>
      </c>
      <c r="D5413" s="18" t="s">
        <v>2088</v>
      </c>
      <c r="E5413" s="18" t="s">
        <v>2293</v>
      </c>
      <c r="F5413" s="18" t="s">
        <v>2055</v>
      </c>
      <c r="G5413" s="18" t="s">
        <v>2294</v>
      </c>
      <c r="H5413" s="18" t="s">
        <v>2108</v>
      </c>
      <c r="I5413" s="18" t="s">
        <v>2058</v>
      </c>
      <c r="J5413" s="18" t="s">
        <v>9641</v>
      </c>
    </row>
    <row r="5414" s="12" customFormat="1" ht="42" customHeight="1" spans="1:10">
      <c r="A5414" s="18"/>
      <c r="B5414" s="18"/>
      <c r="C5414" s="18" t="s">
        <v>2052</v>
      </c>
      <c r="D5414" s="18" t="s">
        <v>2088</v>
      </c>
      <c r="E5414" s="18" t="s">
        <v>9859</v>
      </c>
      <c r="F5414" s="18" t="s">
        <v>2070</v>
      </c>
      <c r="G5414" s="18" t="s">
        <v>2103</v>
      </c>
      <c r="H5414" s="18" t="s">
        <v>2072</v>
      </c>
      <c r="I5414" s="18" t="s">
        <v>2058</v>
      </c>
      <c r="J5414" s="18" t="s">
        <v>9860</v>
      </c>
    </row>
    <row r="5415" s="12" customFormat="1" ht="42" customHeight="1" spans="1:10">
      <c r="A5415" s="18"/>
      <c r="B5415" s="18"/>
      <c r="C5415" s="18" t="s">
        <v>2052</v>
      </c>
      <c r="D5415" s="18" t="s">
        <v>2110</v>
      </c>
      <c r="E5415" s="18" t="s">
        <v>2111</v>
      </c>
      <c r="F5415" s="18" t="s">
        <v>2106</v>
      </c>
      <c r="G5415" s="18" t="s">
        <v>3326</v>
      </c>
      <c r="H5415" s="18" t="s">
        <v>2233</v>
      </c>
      <c r="I5415" s="18" t="s">
        <v>2058</v>
      </c>
      <c r="J5415" s="18" t="s">
        <v>9793</v>
      </c>
    </row>
    <row r="5416" s="12" customFormat="1" ht="42" customHeight="1" spans="1:10">
      <c r="A5416" s="18"/>
      <c r="B5416" s="18"/>
      <c r="C5416" s="18" t="s">
        <v>2060</v>
      </c>
      <c r="D5416" s="18" t="s">
        <v>3043</v>
      </c>
      <c r="E5416" s="18" t="s">
        <v>9861</v>
      </c>
      <c r="F5416" s="18" t="s">
        <v>2070</v>
      </c>
      <c r="G5416" s="18" t="s">
        <v>9862</v>
      </c>
      <c r="H5416" s="18" t="s">
        <v>2233</v>
      </c>
      <c r="I5416" s="18" t="s">
        <v>2058</v>
      </c>
      <c r="J5416" s="18" t="s">
        <v>9863</v>
      </c>
    </row>
    <row r="5417" s="12" customFormat="1" ht="42" customHeight="1" spans="1:10">
      <c r="A5417" s="18"/>
      <c r="B5417" s="18"/>
      <c r="C5417" s="18" t="s">
        <v>2067</v>
      </c>
      <c r="D5417" s="18" t="s">
        <v>2068</v>
      </c>
      <c r="E5417" s="18" t="s">
        <v>9628</v>
      </c>
      <c r="F5417" s="18" t="s">
        <v>2070</v>
      </c>
      <c r="G5417" s="18" t="s">
        <v>2103</v>
      </c>
      <c r="H5417" s="18" t="s">
        <v>2072</v>
      </c>
      <c r="I5417" s="18" t="s">
        <v>2058</v>
      </c>
      <c r="J5417" s="18" t="s">
        <v>9864</v>
      </c>
    </row>
    <row r="5418" s="12" customFormat="1" ht="42" customHeight="1" spans="1:10">
      <c r="A5418" s="18" t="s">
        <v>9432</v>
      </c>
      <c r="B5418" s="18" t="s">
        <v>9865</v>
      </c>
      <c r="C5418" s="18" t="s">
        <v>2052</v>
      </c>
      <c r="D5418" s="18" t="s">
        <v>2053</v>
      </c>
      <c r="E5418" s="18" t="s">
        <v>9590</v>
      </c>
      <c r="F5418" s="18" t="s">
        <v>2070</v>
      </c>
      <c r="G5418" s="18" t="s">
        <v>5459</v>
      </c>
      <c r="H5418" s="18" t="s">
        <v>2057</v>
      </c>
      <c r="I5418" s="18" t="s">
        <v>2058</v>
      </c>
      <c r="J5418" s="18" t="s">
        <v>9590</v>
      </c>
    </row>
    <row r="5419" s="12" customFormat="1" ht="42" customHeight="1" spans="1:10">
      <c r="A5419" s="18"/>
      <c r="B5419" s="18"/>
      <c r="C5419" s="18" t="s">
        <v>2052</v>
      </c>
      <c r="D5419" s="18" t="s">
        <v>2053</v>
      </c>
      <c r="E5419" s="18" t="s">
        <v>9591</v>
      </c>
      <c r="F5419" s="18" t="s">
        <v>2070</v>
      </c>
      <c r="G5419" s="18" t="s">
        <v>3197</v>
      </c>
      <c r="H5419" s="18" t="s">
        <v>2057</v>
      </c>
      <c r="I5419" s="18" t="s">
        <v>2058</v>
      </c>
      <c r="J5419" s="18" t="s">
        <v>9591</v>
      </c>
    </row>
    <row r="5420" s="12" customFormat="1" ht="42" customHeight="1" spans="1:10">
      <c r="A5420" s="18"/>
      <c r="B5420" s="18"/>
      <c r="C5420" s="18" t="s">
        <v>2052</v>
      </c>
      <c r="D5420" s="18" t="s">
        <v>2088</v>
      </c>
      <c r="E5420" s="18" t="s">
        <v>2293</v>
      </c>
      <c r="F5420" s="18" t="s">
        <v>2055</v>
      </c>
      <c r="G5420" s="18" t="s">
        <v>2294</v>
      </c>
      <c r="H5420" s="18" t="s">
        <v>2064</v>
      </c>
      <c r="I5420" s="18" t="s">
        <v>2065</v>
      </c>
      <c r="J5420" s="18" t="s">
        <v>2293</v>
      </c>
    </row>
    <row r="5421" s="12" customFormat="1" ht="42" customHeight="1" spans="1:10">
      <c r="A5421" s="18"/>
      <c r="B5421" s="18"/>
      <c r="C5421" s="18" t="s">
        <v>2052</v>
      </c>
      <c r="D5421" s="18" t="s">
        <v>2110</v>
      </c>
      <c r="E5421" s="18" t="s">
        <v>2111</v>
      </c>
      <c r="F5421" s="18" t="s">
        <v>2106</v>
      </c>
      <c r="G5421" s="18" t="s">
        <v>9782</v>
      </c>
      <c r="H5421" s="18" t="s">
        <v>2233</v>
      </c>
      <c r="I5421" s="18" t="s">
        <v>2058</v>
      </c>
      <c r="J5421" s="18" t="s">
        <v>9783</v>
      </c>
    </row>
    <row r="5422" s="12" customFormat="1" ht="42" customHeight="1" spans="1:10">
      <c r="A5422" s="18"/>
      <c r="B5422" s="18"/>
      <c r="C5422" s="18" t="s">
        <v>2060</v>
      </c>
      <c r="D5422" s="18" t="s">
        <v>2061</v>
      </c>
      <c r="E5422" s="18" t="s">
        <v>9746</v>
      </c>
      <c r="F5422" s="18" t="s">
        <v>2106</v>
      </c>
      <c r="G5422" s="18" t="s">
        <v>9747</v>
      </c>
      <c r="H5422" s="18" t="s">
        <v>2082</v>
      </c>
      <c r="I5422" s="18" t="s">
        <v>2058</v>
      </c>
      <c r="J5422" s="18" t="s">
        <v>9784</v>
      </c>
    </row>
    <row r="5423" s="12" customFormat="1" ht="42" customHeight="1" spans="1:10">
      <c r="A5423" s="18"/>
      <c r="B5423" s="18"/>
      <c r="C5423" s="18" t="s">
        <v>2060</v>
      </c>
      <c r="D5423" s="18" t="s">
        <v>2193</v>
      </c>
      <c r="E5423" s="18" t="s">
        <v>9673</v>
      </c>
      <c r="F5423" s="18" t="s">
        <v>2055</v>
      </c>
      <c r="G5423" s="18" t="s">
        <v>5726</v>
      </c>
      <c r="H5423" s="18" t="s">
        <v>2064</v>
      </c>
      <c r="I5423" s="18" t="s">
        <v>2065</v>
      </c>
      <c r="J5423" s="18" t="s">
        <v>9673</v>
      </c>
    </row>
    <row r="5424" s="12" customFormat="1" ht="42" customHeight="1" spans="1:10">
      <c r="A5424" s="18"/>
      <c r="B5424" s="18"/>
      <c r="C5424" s="18" t="s">
        <v>2067</v>
      </c>
      <c r="D5424" s="18" t="s">
        <v>2068</v>
      </c>
      <c r="E5424" s="18" t="s">
        <v>2068</v>
      </c>
      <c r="F5424" s="18" t="s">
        <v>2070</v>
      </c>
      <c r="G5424" s="18" t="s">
        <v>2103</v>
      </c>
      <c r="H5424" s="18" t="s">
        <v>2072</v>
      </c>
      <c r="I5424" s="18" t="s">
        <v>2058</v>
      </c>
      <c r="J5424" s="18" t="s">
        <v>2338</v>
      </c>
    </row>
    <row r="5425" s="12" customFormat="1" ht="42" customHeight="1" spans="1:10">
      <c r="A5425" s="18" t="s">
        <v>9185</v>
      </c>
      <c r="B5425" s="18" t="s">
        <v>9186</v>
      </c>
      <c r="C5425" s="18" t="s">
        <v>2052</v>
      </c>
      <c r="D5425" s="18" t="s">
        <v>2053</v>
      </c>
      <c r="E5425" s="18" t="s">
        <v>9187</v>
      </c>
      <c r="F5425" s="18" t="s">
        <v>2070</v>
      </c>
      <c r="G5425" s="18" t="s">
        <v>2071</v>
      </c>
      <c r="H5425" s="18" t="s">
        <v>2072</v>
      </c>
      <c r="I5425" s="18" t="s">
        <v>2058</v>
      </c>
      <c r="J5425" s="18" t="s">
        <v>9188</v>
      </c>
    </row>
    <row r="5426" s="12" customFormat="1" ht="42" customHeight="1" spans="1:10">
      <c r="A5426" s="18"/>
      <c r="B5426" s="18"/>
      <c r="C5426" s="18" t="s">
        <v>2052</v>
      </c>
      <c r="D5426" s="18" t="s">
        <v>2053</v>
      </c>
      <c r="E5426" s="18" t="s">
        <v>9189</v>
      </c>
      <c r="F5426" s="18" t="s">
        <v>2070</v>
      </c>
      <c r="G5426" s="18" t="s">
        <v>2071</v>
      </c>
      <c r="H5426" s="18" t="s">
        <v>2072</v>
      </c>
      <c r="I5426" s="18" t="s">
        <v>2058</v>
      </c>
      <c r="J5426" s="18" t="s">
        <v>9189</v>
      </c>
    </row>
    <row r="5427" s="12" customFormat="1" ht="42" customHeight="1" spans="1:10">
      <c r="A5427" s="18"/>
      <c r="B5427" s="18"/>
      <c r="C5427" s="18" t="s">
        <v>2052</v>
      </c>
      <c r="D5427" s="18" t="s">
        <v>2053</v>
      </c>
      <c r="E5427" s="18" t="s">
        <v>9190</v>
      </c>
      <c r="F5427" s="18" t="s">
        <v>2070</v>
      </c>
      <c r="G5427" s="18" t="s">
        <v>2071</v>
      </c>
      <c r="H5427" s="18" t="s">
        <v>2072</v>
      </c>
      <c r="I5427" s="18" t="s">
        <v>2058</v>
      </c>
      <c r="J5427" s="18" t="s">
        <v>9190</v>
      </c>
    </row>
    <row r="5428" s="12" customFormat="1" ht="42" customHeight="1" spans="1:10">
      <c r="A5428" s="18"/>
      <c r="B5428" s="18"/>
      <c r="C5428" s="18" t="s">
        <v>2052</v>
      </c>
      <c r="D5428" s="18" t="s">
        <v>2053</v>
      </c>
      <c r="E5428" s="18" t="s">
        <v>9191</v>
      </c>
      <c r="F5428" s="18" t="s">
        <v>2070</v>
      </c>
      <c r="G5428" s="18" t="s">
        <v>2071</v>
      </c>
      <c r="H5428" s="18" t="s">
        <v>2072</v>
      </c>
      <c r="I5428" s="18" t="s">
        <v>2058</v>
      </c>
      <c r="J5428" s="18" t="s">
        <v>9192</v>
      </c>
    </row>
    <row r="5429" s="12" customFormat="1" ht="42" customHeight="1" spans="1:10">
      <c r="A5429" s="18"/>
      <c r="B5429" s="18"/>
      <c r="C5429" s="18" t="s">
        <v>2052</v>
      </c>
      <c r="D5429" s="18" t="s">
        <v>2053</v>
      </c>
      <c r="E5429" s="18" t="s">
        <v>9193</v>
      </c>
      <c r="F5429" s="18" t="s">
        <v>2070</v>
      </c>
      <c r="G5429" s="18" t="s">
        <v>3042</v>
      </c>
      <c r="H5429" s="18" t="s">
        <v>2072</v>
      </c>
      <c r="I5429" s="18" t="s">
        <v>2058</v>
      </c>
      <c r="J5429" s="18" t="s">
        <v>9194</v>
      </c>
    </row>
    <row r="5430" s="12" customFormat="1" ht="42" customHeight="1" spans="1:10">
      <c r="A5430" s="18"/>
      <c r="B5430" s="18"/>
      <c r="C5430" s="18" t="s">
        <v>2052</v>
      </c>
      <c r="D5430" s="18" t="s">
        <v>2053</v>
      </c>
      <c r="E5430" s="18" t="s">
        <v>9195</v>
      </c>
      <c r="F5430" s="18" t="s">
        <v>2070</v>
      </c>
      <c r="G5430" s="18" t="s">
        <v>5522</v>
      </c>
      <c r="H5430" s="18" t="s">
        <v>2072</v>
      </c>
      <c r="I5430" s="18" t="s">
        <v>2058</v>
      </c>
      <c r="J5430" s="18" t="s">
        <v>9195</v>
      </c>
    </row>
    <row r="5431" s="12" customFormat="1" ht="42" customHeight="1" spans="1:10">
      <c r="A5431" s="18"/>
      <c r="B5431" s="18"/>
      <c r="C5431" s="18" t="s">
        <v>2052</v>
      </c>
      <c r="D5431" s="18" t="s">
        <v>2053</v>
      </c>
      <c r="E5431" s="18" t="s">
        <v>9196</v>
      </c>
      <c r="F5431" s="18" t="s">
        <v>2055</v>
      </c>
      <c r="G5431" s="18" t="s">
        <v>9866</v>
      </c>
      <c r="H5431" s="18" t="s">
        <v>2057</v>
      </c>
      <c r="I5431" s="18" t="s">
        <v>2058</v>
      </c>
      <c r="J5431" s="18" t="s">
        <v>9198</v>
      </c>
    </row>
    <row r="5432" s="12" customFormat="1" ht="42" customHeight="1" spans="1:10">
      <c r="A5432" s="18"/>
      <c r="B5432" s="18"/>
      <c r="C5432" s="18" t="s">
        <v>2052</v>
      </c>
      <c r="D5432" s="18" t="s">
        <v>2053</v>
      </c>
      <c r="E5432" s="18" t="s">
        <v>9199</v>
      </c>
      <c r="F5432" s="18" t="s">
        <v>2055</v>
      </c>
      <c r="G5432" s="18" t="s">
        <v>9867</v>
      </c>
      <c r="H5432" s="18" t="s">
        <v>2057</v>
      </c>
      <c r="I5432" s="18" t="s">
        <v>2058</v>
      </c>
      <c r="J5432" s="18" t="s">
        <v>9201</v>
      </c>
    </row>
    <row r="5433" s="12" customFormat="1" ht="42" customHeight="1" spans="1:10">
      <c r="A5433" s="18"/>
      <c r="B5433" s="18"/>
      <c r="C5433" s="18" t="s">
        <v>2052</v>
      </c>
      <c r="D5433" s="18" t="s">
        <v>2053</v>
      </c>
      <c r="E5433" s="18" t="s">
        <v>9202</v>
      </c>
      <c r="F5433" s="18" t="s">
        <v>2070</v>
      </c>
      <c r="G5433" s="18" t="s">
        <v>2071</v>
      </c>
      <c r="H5433" s="18" t="s">
        <v>2072</v>
      </c>
      <c r="I5433" s="18" t="s">
        <v>2058</v>
      </c>
      <c r="J5433" s="18" t="s">
        <v>9202</v>
      </c>
    </row>
    <row r="5434" s="12" customFormat="1" ht="42" customHeight="1" spans="1:10">
      <c r="A5434" s="18"/>
      <c r="B5434" s="18"/>
      <c r="C5434" s="18" t="s">
        <v>2052</v>
      </c>
      <c r="D5434" s="18" t="s">
        <v>2053</v>
      </c>
      <c r="E5434" s="18" t="s">
        <v>9203</v>
      </c>
      <c r="F5434" s="18" t="s">
        <v>2070</v>
      </c>
      <c r="G5434" s="18" t="s">
        <v>2556</v>
      </c>
      <c r="H5434" s="18" t="s">
        <v>2072</v>
      </c>
      <c r="I5434" s="18" t="s">
        <v>2058</v>
      </c>
      <c r="J5434" s="18" t="s">
        <v>9204</v>
      </c>
    </row>
    <row r="5435" s="12" customFormat="1" ht="42" customHeight="1" spans="1:10">
      <c r="A5435" s="18"/>
      <c r="B5435" s="18"/>
      <c r="C5435" s="18" t="s">
        <v>2052</v>
      </c>
      <c r="D5435" s="18" t="s">
        <v>2053</v>
      </c>
      <c r="E5435" s="18" t="s">
        <v>9205</v>
      </c>
      <c r="F5435" s="18" t="s">
        <v>2070</v>
      </c>
      <c r="G5435" s="18" t="s">
        <v>2556</v>
      </c>
      <c r="H5435" s="18" t="s">
        <v>2072</v>
      </c>
      <c r="I5435" s="18" t="s">
        <v>2058</v>
      </c>
      <c r="J5435" s="18" t="s">
        <v>9206</v>
      </c>
    </row>
    <row r="5436" s="12" customFormat="1" ht="42" customHeight="1" spans="1:10">
      <c r="A5436" s="18"/>
      <c r="B5436" s="18"/>
      <c r="C5436" s="18" t="s">
        <v>2052</v>
      </c>
      <c r="D5436" s="18" t="s">
        <v>2053</v>
      </c>
      <c r="E5436" s="18" t="s">
        <v>9207</v>
      </c>
      <c r="F5436" s="18" t="s">
        <v>2070</v>
      </c>
      <c r="G5436" s="18" t="s">
        <v>2071</v>
      </c>
      <c r="H5436" s="18" t="s">
        <v>2072</v>
      </c>
      <c r="I5436" s="18" t="s">
        <v>2058</v>
      </c>
      <c r="J5436" s="18" t="s">
        <v>9208</v>
      </c>
    </row>
    <row r="5437" s="12" customFormat="1" ht="42" customHeight="1" spans="1:10">
      <c r="A5437" s="18"/>
      <c r="B5437" s="18"/>
      <c r="C5437" s="18" t="s">
        <v>2052</v>
      </c>
      <c r="D5437" s="18" t="s">
        <v>2053</v>
      </c>
      <c r="E5437" s="18" t="s">
        <v>9209</v>
      </c>
      <c r="F5437" s="18" t="s">
        <v>2055</v>
      </c>
      <c r="G5437" s="18" t="s">
        <v>9210</v>
      </c>
      <c r="H5437" s="18" t="s">
        <v>2064</v>
      </c>
      <c r="I5437" s="18" t="s">
        <v>2058</v>
      </c>
      <c r="J5437" s="18" t="s">
        <v>9211</v>
      </c>
    </row>
    <row r="5438" s="12" customFormat="1" ht="42" customHeight="1" spans="1:10">
      <c r="A5438" s="18"/>
      <c r="B5438" s="18"/>
      <c r="C5438" s="18" t="s">
        <v>2052</v>
      </c>
      <c r="D5438" s="18" t="s">
        <v>2084</v>
      </c>
      <c r="E5438" s="18" t="s">
        <v>9212</v>
      </c>
      <c r="F5438" s="18" t="s">
        <v>2070</v>
      </c>
      <c r="G5438" s="18" t="s">
        <v>2316</v>
      </c>
      <c r="H5438" s="18" t="s">
        <v>2072</v>
      </c>
      <c r="I5438" s="18" t="s">
        <v>2058</v>
      </c>
      <c r="J5438" s="18" t="s">
        <v>9213</v>
      </c>
    </row>
    <row r="5439" s="12" customFormat="1" ht="42" customHeight="1" spans="1:10">
      <c r="A5439" s="18"/>
      <c r="B5439" s="18"/>
      <c r="C5439" s="18" t="s">
        <v>2052</v>
      </c>
      <c r="D5439" s="18" t="s">
        <v>2084</v>
      </c>
      <c r="E5439" s="18" t="s">
        <v>9214</v>
      </c>
      <c r="F5439" s="18" t="s">
        <v>2070</v>
      </c>
      <c r="G5439" s="18" t="s">
        <v>2556</v>
      </c>
      <c r="H5439" s="18" t="s">
        <v>2072</v>
      </c>
      <c r="I5439" s="18" t="s">
        <v>2058</v>
      </c>
      <c r="J5439" s="18" t="s">
        <v>9215</v>
      </c>
    </row>
    <row r="5440" s="12" customFormat="1" ht="42" customHeight="1" spans="1:10">
      <c r="A5440" s="18"/>
      <c r="B5440" s="18"/>
      <c r="C5440" s="18" t="s">
        <v>2052</v>
      </c>
      <c r="D5440" s="18" t="s">
        <v>2084</v>
      </c>
      <c r="E5440" s="18" t="s">
        <v>9216</v>
      </c>
      <c r="F5440" s="18" t="s">
        <v>2070</v>
      </c>
      <c r="G5440" s="18" t="s">
        <v>2556</v>
      </c>
      <c r="H5440" s="18" t="s">
        <v>2072</v>
      </c>
      <c r="I5440" s="18" t="s">
        <v>2058</v>
      </c>
      <c r="J5440" s="18" t="s">
        <v>9217</v>
      </c>
    </row>
    <row r="5441" s="12" customFormat="1" ht="42" customHeight="1" spans="1:10">
      <c r="A5441" s="18"/>
      <c r="B5441" s="18"/>
      <c r="C5441" s="18" t="s">
        <v>2052</v>
      </c>
      <c r="D5441" s="18" t="s">
        <v>2084</v>
      </c>
      <c r="E5441" s="18" t="s">
        <v>9218</v>
      </c>
      <c r="F5441" s="18" t="s">
        <v>2070</v>
      </c>
      <c r="G5441" s="18" t="s">
        <v>2316</v>
      </c>
      <c r="H5441" s="18" t="s">
        <v>2072</v>
      </c>
      <c r="I5441" s="18" t="s">
        <v>2058</v>
      </c>
      <c r="J5441" s="18" t="s">
        <v>9219</v>
      </c>
    </row>
    <row r="5442" s="12" customFormat="1" ht="42" customHeight="1" spans="1:10">
      <c r="A5442" s="18"/>
      <c r="B5442" s="18"/>
      <c r="C5442" s="18" t="s">
        <v>2052</v>
      </c>
      <c r="D5442" s="18" t="s">
        <v>2084</v>
      </c>
      <c r="E5442" s="18" t="s">
        <v>9220</v>
      </c>
      <c r="F5442" s="18" t="s">
        <v>2070</v>
      </c>
      <c r="G5442" s="18" t="s">
        <v>2103</v>
      </c>
      <c r="H5442" s="18" t="s">
        <v>2072</v>
      </c>
      <c r="I5442" s="18" t="s">
        <v>2058</v>
      </c>
      <c r="J5442" s="18" t="s">
        <v>9221</v>
      </c>
    </row>
    <row r="5443" s="12" customFormat="1" ht="42" customHeight="1" spans="1:10">
      <c r="A5443" s="18"/>
      <c r="B5443" s="18"/>
      <c r="C5443" s="18" t="s">
        <v>2060</v>
      </c>
      <c r="D5443" s="18" t="s">
        <v>2061</v>
      </c>
      <c r="E5443" s="18" t="s">
        <v>9222</v>
      </c>
      <c r="F5443" s="18" t="s">
        <v>2055</v>
      </c>
      <c r="G5443" s="18" t="s">
        <v>9223</v>
      </c>
      <c r="H5443" s="18" t="s">
        <v>2064</v>
      </c>
      <c r="I5443" s="18" t="s">
        <v>2065</v>
      </c>
      <c r="J5443" s="18" t="s">
        <v>9222</v>
      </c>
    </row>
    <row r="5444" s="12" customFormat="1" ht="42" customHeight="1" spans="1:10">
      <c r="A5444" s="18"/>
      <c r="B5444" s="18"/>
      <c r="C5444" s="18" t="s">
        <v>2060</v>
      </c>
      <c r="D5444" s="18" t="s">
        <v>2061</v>
      </c>
      <c r="E5444" s="18" t="s">
        <v>9224</v>
      </c>
      <c r="F5444" s="18" t="s">
        <v>2055</v>
      </c>
      <c r="G5444" s="18" t="s">
        <v>5726</v>
      </c>
      <c r="H5444" s="18" t="s">
        <v>2064</v>
      </c>
      <c r="I5444" s="18" t="s">
        <v>2058</v>
      </c>
      <c r="J5444" s="18" t="s">
        <v>9225</v>
      </c>
    </row>
    <row r="5445" s="12" customFormat="1" ht="42" customHeight="1" spans="1:10">
      <c r="A5445" s="18"/>
      <c r="B5445" s="18"/>
      <c r="C5445" s="18" t="s">
        <v>2060</v>
      </c>
      <c r="D5445" s="18" t="s">
        <v>2193</v>
      </c>
      <c r="E5445" s="18" t="s">
        <v>9226</v>
      </c>
      <c r="F5445" s="18" t="s">
        <v>2070</v>
      </c>
      <c r="G5445" s="18" t="s">
        <v>5726</v>
      </c>
      <c r="H5445" s="18" t="s">
        <v>2064</v>
      </c>
      <c r="I5445" s="18" t="s">
        <v>2065</v>
      </c>
      <c r="J5445" s="18" t="s">
        <v>9227</v>
      </c>
    </row>
    <row r="5446" s="12" customFormat="1" ht="42" customHeight="1" spans="1:10">
      <c r="A5446" s="18"/>
      <c r="B5446" s="18"/>
      <c r="C5446" s="18" t="s">
        <v>2067</v>
      </c>
      <c r="D5446" s="18" t="s">
        <v>2068</v>
      </c>
      <c r="E5446" s="18" t="s">
        <v>2068</v>
      </c>
      <c r="F5446" s="18" t="s">
        <v>2055</v>
      </c>
      <c r="G5446" s="18" t="s">
        <v>2556</v>
      </c>
      <c r="H5446" s="18" t="s">
        <v>2072</v>
      </c>
      <c r="I5446" s="18" t="s">
        <v>2058</v>
      </c>
      <c r="J5446" s="18" t="s">
        <v>6206</v>
      </c>
    </row>
    <row r="5447" s="12" customFormat="1" ht="42" customHeight="1" spans="1:10">
      <c r="A5447" s="18" t="s">
        <v>4545</v>
      </c>
      <c r="B5447" s="18" t="s">
        <v>3742</v>
      </c>
      <c r="C5447" s="18" t="s">
        <v>2052</v>
      </c>
      <c r="D5447" s="18" t="s">
        <v>2053</v>
      </c>
      <c r="E5447" s="18" t="s">
        <v>3834</v>
      </c>
      <c r="F5447" s="18" t="s">
        <v>2055</v>
      </c>
      <c r="G5447" s="18" t="s">
        <v>2403</v>
      </c>
      <c r="H5447" s="18" t="s">
        <v>2057</v>
      </c>
      <c r="I5447" s="18" t="s">
        <v>2058</v>
      </c>
      <c r="J5447" s="18" t="s">
        <v>3750</v>
      </c>
    </row>
    <row r="5448" s="12" customFormat="1" ht="42" customHeight="1" spans="1:10">
      <c r="A5448" s="18"/>
      <c r="B5448" s="18"/>
      <c r="C5448" s="18" t="s">
        <v>2060</v>
      </c>
      <c r="D5448" s="18" t="s">
        <v>2061</v>
      </c>
      <c r="E5448" s="18" t="s">
        <v>2062</v>
      </c>
      <c r="F5448" s="18" t="s">
        <v>2055</v>
      </c>
      <c r="G5448" s="18" t="s">
        <v>2063</v>
      </c>
      <c r="H5448" s="18" t="s">
        <v>2064</v>
      </c>
      <c r="I5448" s="18" t="s">
        <v>2065</v>
      </c>
      <c r="J5448" s="18" t="s">
        <v>2066</v>
      </c>
    </row>
    <row r="5449" s="12" customFormat="1" ht="42" customHeight="1" spans="1:10">
      <c r="A5449" s="18"/>
      <c r="B5449" s="18"/>
      <c r="C5449" s="18" t="s">
        <v>2067</v>
      </c>
      <c r="D5449" s="18" t="s">
        <v>2068</v>
      </c>
      <c r="E5449" s="18" t="s">
        <v>2069</v>
      </c>
      <c r="F5449" s="18" t="s">
        <v>2070</v>
      </c>
      <c r="G5449" s="18" t="s">
        <v>2071</v>
      </c>
      <c r="H5449" s="18" t="s">
        <v>2072</v>
      </c>
      <c r="I5449" s="18" t="s">
        <v>2058</v>
      </c>
      <c r="J5449" s="18" t="s">
        <v>2073</v>
      </c>
    </row>
    <row r="5450" s="12" customFormat="1" ht="42" customHeight="1" spans="1:10">
      <c r="A5450" s="18"/>
      <c r="B5450" s="18"/>
      <c r="C5450" s="18" t="s">
        <v>2067</v>
      </c>
      <c r="D5450" s="18" t="s">
        <v>2068</v>
      </c>
      <c r="E5450" s="18" t="s">
        <v>2074</v>
      </c>
      <c r="F5450" s="18" t="s">
        <v>2070</v>
      </c>
      <c r="G5450" s="18" t="s">
        <v>2071</v>
      </c>
      <c r="H5450" s="18" t="s">
        <v>2072</v>
      </c>
      <c r="I5450" s="18" t="s">
        <v>2065</v>
      </c>
      <c r="J5450" s="18" t="s">
        <v>2075</v>
      </c>
    </row>
    <row r="5451" s="12" customFormat="1" ht="42" customHeight="1" spans="1:10">
      <c r="A5451" s="18" t="s">
        <v>9748</v>
      </c>
      <c r="B5451" s="18" t="s">
        <v>9868</v>
      </c>
      <c r="C5451" s="18" t="s">
        <v>2052</v>
      </c>
      <c r="D5451" s="18" t="s">
        <v>2053</v>
      </c>
      <c r="E5451" s="18" t="s">
        <v>9869</v>
      </c>
      <c r="F5451" s="18" t="s">
        <v>2055</v>
      </c>
      <c r="G5451" s="18" t="s">
        <v>2128</v>
      </c>
      <c r="H5451" s="18" t="s">
        <v>2211</v>
      </c>
      <c r="I5451" s="18" t="s">
        <v>2058</v>
      </c>
      <c r="J5451" s="18" t="s">
        <v>9870</v>
      </c>
    </row>
    <row r="5452" s="12" customFormat="1" ht="42" customHeight="1" spans="1:10">
      <c r="A5452" s="18"/>
      <c r="B5452" s="18"/>
      <c r="C5452" s="18" t="s">
        <v>2052</v>
      </c>
      <c r="D5452" s="18" t="s">
        <v>2053</v>
      </c>
      <c r="E5452" s="18" t="s">
        <v>9871</v>
      </c>
      <c r="F5452" s="18" t="s">
        <v>2055</v>
      </c>
      <c r="G5452" s="18" t="s">
        <v>2165</v>
      </c>
      <c r="H5452" s="18" t="s">
        <v>2211</v>
      </c>
      <c r="I5452" s="18" t="s">
        <v>2058</v>
      </c>
      <c r="J5452" s="18" t="s">
        <v>9872</v>
      </c>
    </row>
    <row r="5453" s="12" customFormat="1" ht="42" customHeight="1" spans="1:10">
      <c r="A5453" s="18"/>
      <c r="B5453" s="18"/>
      <c r="C5453" s="18" t="s">
        <v>2052</v>
      </c>
      <c r="D5453" s="18" t="s">
        <v>2053</v>
      </c>
      <c r="E5453" s="18" t="s">
        <v>9873</v>
      </c>
      <c r="F5453" s="18" t="s">
        <v>2055</v>
      </c>
      <c r="G5453" s="18" t="s">
        <v>2131</v>
      </c>
      <c r="H5453" s="18" t="s">
        <v>2211</v>
      </c>
      <c r="I5453" s="18" t="s">
        <v>2058</v>
      </c>
      <c r="J5453" s="18" t="s">
        <v>9874</v>
      </c>
    </row>
    <row r="5454" s="12" customFormat="1" ht="42" customHeight="1" spans="1:10">
      <c r="A5454" s="18"/>
      <c r="B5454" s="18"/>
      <c r="C5454" s="18" t="s">
        <v>2052</v>
      </c>
      <c r="D5454" s="18" t="s">
        <v>2084</v>
      </c>
      <c r="E5454" s="18" t="s">
        <v>9875</v>
      </c>
      <c r="F5454" s="18" t="s">
        <v>2055</v>
      </c>
      <c r="G5454" s="18" t="s">
        <v>2086</v>
      </c>
      <c r="H5454" s="18" t="s">
        <v>2072</v>
      </c>
      <c r="I5454" s="18" t="s">
        <v>2058</v>
      </c>
      <c r="J5454" s="18" t="s">
        <v>9876</v>
      </c>
    </row>
    <row r="5455" s="12" customFormat="1" ht="42" customHeight="1" spans="1:10">
      <c r="A5455" s="18"/>
      <c r="B5455" s="18"/>
      <c r="C5455" s="18" t="s">
        <v>2052</v>
      </c>
      <c r="D5455" s="18" t="s">
        <v>2084</v>
      </c>
      <c r="E5455" s="18" t="s">
        <v>9877</v>
      </c>
      <c r="F5455" s="18" t="s">
        <v>2055</v>
      </c>
      <c r="G5455" s="18" t="s">
        <v>2086</v>
      </c>
      <c r="H5455" s="18" t="s">
        <v>2072</v>
      </c>
      <c r="I5455" s="18" t="s">
        <v>2058</v>
      </c>
      <c r="J5455" s="18" t="s">
        <v>9878</v>
      </c>
    </row>
    <row r="5456" s="12" customFormat="1" ht="42" customHeight="1" spans="1:10">
      <c r="A5456" s="18"/>
      <c r="B5456" s="18"/>
      <c r="C5456" s="18" t="s">
        <v>2052</v>
      </c>
      <c r="D5456" s="18" t="s">
        <v>2084</v>
      </c>
      <c r="E5456" s="18" t="s">
        <v>9879</v>
      </c>
      <c r="F5456" s="18" t="s">
        <v>2055</v>
      </c>
      <c r="G5456" s="18" t="s">
        <v>2086</v>
      </c>
      <c r="H5456" s="18" t="s">
        <v>2072</v>
      </c>
      <c r="I5456" s="18" t="s">
        <v>2058</v>
      </c>
      <c r="J5456" s="18" t="s">
        <v>9750</v>
      </c>
    </row>
    <row r="5457" s="12" customFormat="1" ht="42" customHeight="1" spans="1:10">
      <c r="A5457" s="18"/>
      <c r="B5457" s="18"/>
      <c r="C5457" s="18" t="s">
        <v>2052</v>
      </c>
      <c r="D5457" s="18" t="s">
        <v>2088</v>
      </c>
      <c r="E5457" s="18" t="s">
        <v>2293</v>
      </c>
      <c r="F5457" s="18" t="s">
        <v>2055</v>
      </c>
      <c r="G5457" s="18" t="s">
        <v>2079</v>
      </c>
      <c r="H5457" s="18" t="s">
        <v>2108</v>
      </c>
      <c r="I5457" s="18" t="s">
        <v>2058</v>
      </c>
      <c r="J5457" s="18" t="s">
        <v>9751</v>
      </c>
    </row>
    <row r="5458" s="12" customFormat="1" ht="42" customHeight="1" spans="1:10">
      <c r="A5458" s="18"/>
      <c r="B5458" s="18"/>
      <c r="C5458" s="18" t="s">
        <v>2052</v>
      </c>
      <c r="D5458" s="18" t="s">
        <v>2110</v>
      </c>
      <c r="E5458" s="18" t="s">
        <v>2111</v>
      </c>
      <c r="F5458" s="18" t="s">
        <v>2106</v>
      </c>
      <c r="G5458" s="18" t="s">
        <v>9752</v>
      </c>
      <c r="H5458" s="18" t="s">
        <v>2064</v>
      </c>
      <c r="I5458" s="18" t="s">
        <v>2065</v>
      </c>
      <c r="J5458" s="18" t="s">
        <v>9752</v>
      </c>
    </row>
    <row r="5459" s="12" customFormat="1" ht="42" customHeight="1" spans="1:10">
      <c r="A5459" s="18"/>
      <c r="B5459" s="18"/>
      <c r="C5459" s="18" t="s">
        <v>2060</v>
      </c>
      <c r="D5459" s="18" t="s">
        <v>3043</v>
      </c>
      <c r="E5459" s="18" t="s">
        <v>9702</v>
      </c>
      <c r="F5459" s="18" t="s">
        <v>2055</v>
      </c>
      <c r="G5459" s="18" t="s">
        <v>9703</v>
      </c>
      <c r="H5459" s="18" t="s">
        <v>2064</v>
      </c>
      <c r="I5459" s="18" t="s">
        <v>2065</v>
      </c>
      <c r="J5459" s="18" t="s">
        <v>9753</v>
      </c>
    </row>
    <row r="5460" s="12" customFormat="1" ht="42" customHeight="1" spans="1:10">
      <c r="A5460" s="18"/>
      <c r="B5460" s="18"/>
      <c r="C5460" s="18" t="s">
        <v>2060</v>
      </c>
      <c r="D5460" s="18" t="s">
        <v>2061</v>
      </c>
      <c r="E5460" s="18" t="s">
        <v>9754</v>
      </c>
      <c r="F5460" s="18" t="s">
        <v>2055</v>
      </c>
      <c r="G5460" s="18" t="s">
        <v>2272</v>
      </c>
      <c r="H5460" s="18" t="s">
        <v>2064</v>
      </c>
      <c r="I5460" s="18" t="s">
        <v>2065</v>
      </c>
      <c r="J5460" s="18" t="s">
        <v>9754</v>
      </c>
    </row>
    <row r="5461" s="12" customFormat="1" ht="42" customHeight="1" spans="1:10">
      <c r="A5461" s="18"/>
      <c r="B5461" s="18"/>
      <c r="C5461" s="18" t="s">
        <v>2060</v>
      </c>
      <c r="D5461" s="18" t="s">
        <v>2193</v>
      </c>
      <c r="E5461" s="18" t="s">
        <v>9755</v>
      </c>
      <c r="F5461" s="18" t="s">
        <v>2055</v>
      </c>
      <c r="G5461" s="18" t="s">
        <v>2272</v>
      </c>
      <c r="H5461" s="18" t="s">
        <v>2064</v>
      </c>
      <c r="I5461" s="18" t="s">
        <v>2065</v>
      </c>
      <c r="J5461" s="18" t="s">
        <v>9756</v>
      </c>
    </row>
    <row r="5462" s="12" customFormat="1" ht="42" customHeight="1" spans="1:10">
      <c r="A5462" s="18"/>
      <c r="B5462" s="18"/>
      <c r="C5462" s="18" t="s">
        <v>2067</v>
      </c>
      <c r="D5462" s="18" t="s">
        <v>2068</v>
      </c>
      <c r="E5462" s="18" t="s">
        <v>8025</v>
      </c>
      <c r="F5462" s="18" t="s">
        <v>2070</v>
      </c>
      <c r="G5462" s="18" t="s">
        <v>2103</v>
      </c>
      <c r="H5462" s="18" t="s">
        <v>2072</v>
      </c>
      <c r="I5462" s="18" t="s">
        <v>2058</v>
      </c>
      <c r="J5462" s="18" t="s">
        <v>2068</v>
      </c>
    </row>
    <row r="5463" s="12" customFormat="1" ht="42" customHeight="1" spans="1:10">
      <c r="A5463" s="19" t="s">
        <v>9880</v>
      </c>
      <c r="B5463" s="20"/>
      <c r="C5463" s="20"/>
      <c r="D5463" s="20"/>
      <c r="E5463" s="20"/>
      <c r="F5463" s="20"/>
      <c r="G5463" s="20"/>
      <c r="H5463" s="20"/>
      <c r="I5463" s="20"/>
      <c r="J5463" s="20"/>
    </row>
    <row r="5464" s="12" customFormat="1" ht="42" customHeight="1" spans="1:10">
      <c r="A5464" s="18" t="s">
        <v>9432</v>
      </c>
      <c r="B5464" s="18" t="s">
        <v>9881</v>
      </c>
      <c r="C5464" s="18" t="s">
        <v>2052</v>
      </c>
      <c r="D5464" s="18" t="s">
        <v>2053</v>
      </c>
      <c r="E5464" s="18" t="s">
        <v>9796</v>
      </c>
      <c r="F5464" s="18" t="s">
        <v>2070</v>
      </c>
      <c r="G5464" s="18" t="s">
        <v>2867</v>
      </c>
      <c r="H5464" s="18" t="s">
        <v>2057</v>
      </c>
      <c r="I5464" s="18" t="s">
        <v>2058</v>
      </c>
      <c r="J5464" s="18" t="s">
        <v>9797</v>
      </c>
    </row>
    <row r="5465" s="12" customFormat="1" ht="42" customHeight="1" spans="1:10">
      <c r="A5465" s="18"/>
      <c r="B5465" s="18"/>
      <c r="C5465" s="18" t="s">
        <v>2052</v>
      </c>
      <c r="D5465" s="18" t="s">
        <v>2084</v>
      </c>
      <c r="E5465" s="18" t="s">
        <v>9435</v>
      </c>
      <c r="F5465" s="18" t="s">
        <v>2055</v>
      </c>
      <c r="G5465" s="18" t="s">
        <v>2086</v>
      </c>
      <c r="H5465" s="18" t="s">
        <v>2072</v>
      </c>
      <c r="I5465" s="18" t="s">
        <v>2058</v>
      </c>
      <c r="J5465" s="18" t="s">
        <v>9798</v>
      </c>
    </row>
    <row r="5466" s="12" customFormat="1" ht="42" customHeight="1" spans="1:10">
      <c r="A5466" s="18"/>
      <c r="B5466" s="18"/>
      <c r="C5466" s="18" t="s">
        <v>2052</v>
      </c>
      <c r="D5466" s="18" t="s">
        <v>2088</v>
      </c>
      <c r="E5466" s="18" t="s">
        <v>2293</v>
      </c>
      <c r="F5466" s="18" t="s">
        <v>2055</v>
      </c>
      <c r="G5466" s="18" t="s">
        <v>2294</v>
      </c>
      <c r="H5466" s="18" t="s">
        <v>2108</v>
      </c>
      <c r="I5466" s="18" t="s">
        <v>2058</v>
      </c>
      <c r="J5466" s="18" t="s">
        <v>2973</v>
      </c>
    </row>
    <row r="5467" s="12" customFormat="1" ht="42" customHeight="1" spans="1:10">
      <c r="A5467" s="18"/>
      <c r="B5467" s="18"/>
      <c r="C5467" s="18" t="s">
        <v>2052</v>
      </c>
      <c r="D5467" s="18" t="s">
        <v>2110</v>
      </c>
      <c r="E5467" s="18" t="s">
        <v>2111</v>
      </c>
      <c r="F5467" s="18" t="s">
        <v>2106</v>
      </c>
      <c r="G5467" s="18" t="s">
        <v>9744</v>
      </c>
      <c r="H5467" s="18" t="s">
        <v>2233</v>
      </c>
      <c r="I5467" s="18" t="s">
        <v>2058</v>
      </c>
      <c r="J5467" s="18" t="s">
        <v>9799</v>
      </c>
    </row>
    <row r="5468" s="12" customFormat="1" ht="42" customHeight="1" spans="1:10">
      <c r="A5468" s="18"/>
      <c r="B5468" s="18"/>
      <c r="C5468" s="18" t="s">
        <v>2060</v>
      </c>
      <c r="D5468" s="18" t="s">
        <v>2061</v>
      </c>
      <c r="E5468" s="18" t="s">
        <v>9746</v>
      </c>
      <c r="F5468" s="18" t="s">
        <v>3275</v>
      </c>
      <c r="G5468" s="18" t="s">
        <v>9747</v>
      </c>
      <c r="H5468" s="18" t="s">
        <v>2093</v>
      </c>
      <c r="I5468" s="18" t="s">
        <v>2065</v>
      </c>
      <c r="J5468" s="18" t="s">
        <v>9784</v>
      </c>
    </row>
    <row r="5469" s="12" customFormat="1" ht="42" customHeight="1" spans="1:10">
      <c r="A5469" s="18"/>
      <c r="B5469" s="18"/>
      <c r="C5469" s="18" t="s">
        <v>2060</v>
      </c>
      <c r="D5469" s="18" t="s">
        <v>2193</v>
      </c>
      <c r="E5469" s="18" t="s">
        <v>9673</v>
      </c>
      <c r="F5469" s="18" t="s">
        <v>2055</v>
      </c>
      <c r="G5469" s="18" t="s">
        <v>5726</v>
      </c>
      <c r="H5469" s="18" t="s">
        <v>2093</v>
      </c>
      <c r="I5469" s="18" t="s">
        <v>2065</v>
      </c>
      <c r="J5469" s="18" t="s">
        <v>9800</v>
      </c>
    </row>
    <row r="5470" s="12" customFormat="1" ht="42" customHeight="1" spans="1:10">
      <c r="A5470" s="18"/>
      <c r="B5470" s="18"/>
      <c r="C5470" s="18" t="s">
        <v>2067</v>
      </c>
      <c r="D5470" s="18" t="s">
        <v>2068</v>
      </c>
      <c r="E5470" s="18" t="s">
        <v>9674</v>
      </c>
      <c r="F5470" s="18" t="s">
        <v>2070</v>
      </c>
      <c r="G5470" s="18" t="s">
        <v>2103</v>
      </c>
      <c r="H5470" s="18" t="s">
        <v>2072</v>
      </c>
      <c r="I5470" s="18" t="s">
        <v>2058</v>
      </c>
      <c r="J5470" s="18" t="s">
        <v>9801</v>
      </c>
    </row>
    <row r="5471" s="12" customFormat="1" ht="42" customHeight="1" spans="1:10">
      <c r="A5471" s="18" t="s">
        <v>9882</v>
      </c>
      <c r="B5471" s="18" t="s">
        <v>9883</v>
      </c>
      <c r="C5471" s="18" t="s">
        <v>2052</v>
      </c>
      <c r="D5471" s="18" t="s">
        <v>2053</v>
      </c>
      <c r="E5471" s="18" t="s">
        <v>9824</v>
      </c>
      <c r="F5471" s="18" t="s">
        <v>2055</v>
      </c>
      <c r="G5471" s="18" t="s">
        <v>9884</v>
      </c>
      <c r="H5471" s="18" t="s">
        <v>7969</v>
      </c>
      <c r="I5471" s="18" t="s">
        <v>2058</v>
      </c>
      <c r="J5471" s="18" t="s">
        <v>9825</v>
      </c>
    </row>
    <row r="5472" s="12" customFormat="1" ht="42" customHeight="1" spans="1:10">
      <c r="A5472" s="18"/>
      <c r="B5472" s="18"/>
      <c r="C5472" s="18" t="s">
        <v>2052</v>
      </c>
      <c r="D5472" s="18" t="s">
        <v>2084</v>
      </c>
      <c r="E5472" s="18" t="s">
        <v>5002</v>
      </c>
      <c r="F5472" s="18" t="s">
        <v>2055</v>
      </c>
      <c r="G5472" s="18" t="s">
        <v>2086</v>
      </c>
      <c r="H5472" s="18" t="s">
        <v>2072</v>
      </c>
      <c r="I5472" s="18" t="s">
        <v>2058</v>
      </c>
      <c r="J5472" s="18" t="s">
        <v>9885</v>
      </c>
    </row>
    <row r="5473" s="12" customFormat="1" ht="42" customHeight="1" spans="1:10">
      <c r="A5473" s="18"/>
      <c r="B5473" s="18"/>
      <c r="C5473" s="18" t="s">
        <v>2052</v>
      </c>
      <c r="D5473" s="18" t="s">
        <v>2088</v>
      </c>
      <c r="E5473" s="18" t="s">
        <v>9828</v>
      </c>
      <c r="F5473" s="18" t="s">
        <v>2055</v>
      </c>
      <c r="G5473" s="18" t="s">
        <v>9829</v>
      </c>
      <c r="H5473" s="18" t="s">
        <v>2108</v>
      </c>
      <c r="I5473" s="18" t="s">
        <v>2058</v>
      </c>
      <c r="J5473" s="18" t="s">
        <v>9830</v>
      </c>
    </row>
    <row r="5474" s="12" customFormat="1" ht="42" customHeight="1" spans="1:10">
      <c r="A5474" s="18"/>
      <c r="B5474" s="18"/>
      <c r="C5474" s="18" t="s">
        <v>2052</v>
      </c>
      <c r="D5474" s="18" t="s">
        <v>2088</v>
      </c>
      <c r="E5474" s="18" t="s">
        <v>2293</v>
      </c>
      <c r="F5474" s="18" t="s">
        <v>2055</v>
      </c>
      <c r="G5474" s="18" t="s">
        <v>2294</v>
      </c>
      <c r="H5474" s="18" t="s">
        <v>2093</v>
      </c>
      <c r="I5474" s="18" t="s">
        <v>2065</v>
      </c>
      <c r="J5474" s="18" t="s">
        <v>2973</v>
      </c>
    </row>
    <row r="5475" s="12" customFormat="1" ht="42" customHeight="1" spans="1:10">
      <c r="A5475" s="18"/>
      <c r="B5475" s="18"/>
      <c r="C5475" s="18" t="s">
        <v>2052</v>
      </c>
      <c r="D5475" s="18" t="s">
        <v>2110</v>
      </c>
      <c r="E5475" s="18" t="s">
        <v>2111</v>
      </c>
      <c r="F5475" s="18" t="s">
        <v>2106</v>
      </c>
      <c r="G5475" s="18" t="s">
        <v>2839</v>
      </c>
      <c r="H5475" s="18" t="s">
        <v>2233</v>
      </c>
      <c r="I5475" s="18" t="s">
        <v>2058</v>
      </c>
      <c r="J5475" s="18" t="s">
        <v>5344</v>
      </c>
    </row>
    <row r="5476" s="12" customFormat="1" ht="42" customHeight="1" spans="1:10">
      <c r="A5476" s="18"/>
      <c r="B5476" s="18"/>
      <c r="C5476" s="18" t="s">
        <v>2060</v>
      </c>
      <c r="D5476" s="18" t="s">
        <v>2061</v>
      </c>
      <c r="E5476" s="18" t="s">
        <v>9831</v>
      </c>
      <c r="F5476" s="18" t="s">
        <v>2055</v>
      </c>
      <c r="G5476" s="18" t="s">
        <v>4073</v>
      </c>
      <c r="H5476" s="18" t="s">
        <v>2064</v>
      </c>
      <c r="I5476" s="18" t="s">
        <v>2065</v>
      </c>
      <c r="J5476" s="18" t="s">
        <v>9832</v>
      </c>
    </row>
    <row r="5477" s="12" customFormat="1" ht="42" customHeight="1" spans="1:10">
      <c r="A5477" s="18"/>
      <c r="B5477" s="18"/>
      <c r="C5477" s="18" t="s">
        <v>2060</v>
      </c>
      <c r="D5477" s="18" t="s">
        <v>2193</v>
      </c>
      <c r="E5477" s="18" t="s">
        <v>9756</v>
      </c>
      <c r="F5477" s="18" t="s">
        <v>2055</v>
      </c>
      <c r="G5477" s="18" t="s">
        <v>2272</v>
      </c>
      <c r="H5477" s="18" t="s">
        <v>2064</v>
      </c>
      <c r="I5477" s="18" t="s">
        <v>2065</v>
      </c>
      <c r="J5477" s="18" t="s">
        <v>9833</v>
      </c>
    </row>
    <row r="5478" s="12" customFormat="1" ht="42" customHeight="1" spans="1:10">
      <c r="A5478" s="18"/>
      <c r="B5478" s="18"/>
      <c r="C5478" s="18" t="s">
        <v>2067</v>
      </c>
      <c r="D5478" s="18" t="s">
        <v>2068</v>
      </c>
      <c r="E5478" s="18" t="s">
        <v>8025</v>
      </c>
      <c r="F5478" s="18" t="s">
        <v>2070</v>
      </c>
      <c r="G5478" s="18" t="s">
        <v>2071</v>
      </c>
      <c r="H5478" s="18" t="s">
        <v>2072</v>
      </c>
      <c r="I5478" s="18" t="s">
        <v>2058</v>
      </c>
      <c r="J5478" s="18" t="s">
        <v>9834</v>
      </c>
    </row>
    <row r="5479" s="12" customFormat="1" ht="42" customHeight="1" spans="1:10">
      <c r="A5479" s="18" t="s">
        <v>9185</v>
      </c>
      <c r="B5479" s="18" t="s">
        <v>9186</v>
      </c>
      <c r="C5479" s="18" t="s">
        <v>2052</v>
      </c>
      <c r="D5479" s="18" t="s">
        <v>2053</v>
      </c>
      <c r="E5479" s="18" t="s">
        <v>9187</v>
      </c>
      <c r="F5479" s="18" t="s">
        <v>2070</v>
      </c>
      <c r="G5479" s="18" t="s">
        <v>2071</v>
      </c>
      <c r="H5479" s="18" t="s">
        <v>2072</v>
      </c>
      <c r="I5479" s="18" t="s">
        <v>2058</v>
      </c>
      <c r="J5479" s="18" t="s">
        <v>9188</v>
      </c>
    </row>
    <row r="5480" s="12" customFormat="1" ht="42" customHeight="1" spans="1:10">
      <c r="A5480" s="18"/>
      <c r="B5480" s="18"/>
      <c r="C5480" s="18" t="s">
        <v>2052</v>
      </c>
      <c r="D5480" s="18" t="s">
        <v>2053</v>
      </c>
      <c r="E5480" s="18" t="s">
        <v>9189</v>
      </c>
      <c r="F5480" s="18" t="s">
        <v>2070</v>
      </c>
      <c r="G5480" s="18" t="s">
        <v>2071</v>
      </c>
      <c r="H5480" s="18" t="s">
        <v>2072</v>
      </c>
      <c r="I5480" s="18" t="s">
        <v>2058</v>
      </c>
      <c r="J5480" s="18" t="s">
        <v>9189</v>
      </c>
    </row>
    <row r="5481" s="12" customFormat="1" ht="42" customHeight="1" spans="1:10">
      <c r="A5481" s="18"/>
      <c r="B5481" s="18"/>
      <c r="C5481" s="18" t="s">
        <v>2052</v>
      </c>
      <c r="D5481" s="18" t="s">
        <v>2053</v>
      </c>
      <c r="E5481" s="18" t="s">
        <v>9190</v>
      </c>
      <c r="F5481" s="18" t="s">
        <v>2070</v>
      </c>
      <c r="G5481" s="18" t="s">
        <v>2071</v>
      </c>
      <c r="H5481" s="18" t="s">
        <v>2072</v>
      </c>
      <c r="I5481" s="18" t="s">
        <v>2058</v>
      </c>
      <c r="J5481" s="18" t="s">
        <v>9190</v>
      </c>
    </row>
    <row r="5482" s="12" customFormat="1" ht="42" customHeight="1" spans="1:10">
      <c r="A5482" s="18"/>
      <c r="B5482" s="18"/>
      <c r="C5482" s="18" t="s">
        <v>2052</v>
      </c>
      <c r="D5482" s="18" t="s">
        <v>2053</v>
      </c>
      <c r="E5482" s="18" t="s">
        <v>9191</v>
      </c>
      <c r="F5482" s="18" t="s">
        <v>2070</v>
      </c>
      <c r="G5482" s="18" t="s">
        <v>2071</v>
      </c>
      <c r="H5482" s="18" t="s">
        <v>2072</v>
      </c>
      <c r="I5482" s="18" t="s">
        <v>2058</v>
      </c>
      <c r="J5482" s="18" t="s">
        <v>9192</v>
      </c>
    </row>
    <row r="5483" s="12" customFormat="1" ht="42" customHeight="1" spans="1:10">
      <c r="A5483" s="18"/>
      <c r="B5483" s="18"/>
      <c r="C5483" s="18" t="s">
        <v>2052</v>
      </c>
      <c r="D5483" s="18" t="s">
        <v>2053</v>
      </c>
      <c r="E5483" s="18" t="s">
        <v>9193</v>
      </c>
      <c r="F5483" s="18" t="s">
        <v>2070</v>
      </c>
      <c r="G5483" s="18" t="s">
        <v>3042</v>
      </c>
      <c r="H5483" s="18" t="s">
        <v>2072</v>
      </c>
      <c r="I5483" s="18" t="s">
        <v>2058</v>
      </c>
      <c r="J5483" s="18" t="s">
        <v>9194</v>
      </c>
    </row>
    <row r="5484" s="12" customFormat="1" ht="42" customHeight="1" spans="1:10">
      <c r="A5484" s="18"/>
      <c r="B5484" s="18"/>
      <c r="C5484" s="18" t="s">
        <v>2052</v>
      </c>
      <c r="D5484" s="18" t="s">
        <v>2053</v>
      </c>
      <c r="E5484" s="18" t="s">
        <v>9195</v>
      </c>
      <c r="F5484" s="18" t="s">
        <v>2070</v>
      </c>
      <c r="G5484" s="18" t="s">
        <v>5522</v>
      </c>
      <c r="H5484" s="18" t="s">
        <v>2072</v>
      </c>
      <c r="I5484" s="18" t="s">
        <v>2058</v>
      </c>
      <c r="J5484" s="18" t="s">
        <v>9195</v>
      </c>
    </row>
    <row r="5485" s="12" customFormat="1" ht="42" customHeight="1" spans="1:10">
      <c r="A5485" s="18"/>
      <c r="B5485" s="18"/>
      <c r="C5485" s="18" t="s">
        <v>2052</v>
      </c>
      <c r="D5485" s="18" t="s">
        <v>2053</v>
      </c>
      <c r="E5485" s="18" t="s">
        <v>9202</v>
      </c>
      <c r="F5485" s="18" t="s">
        <v>2070</v>
      </c>
      <c r="G5485" s="18" t="s">
        <v>2071</v>
      </c>
      <c r="H5485" s="18" t="s">
        <v>2072</v>
      </c>
      <c r="I5485" s="18" t="s">
        <v>2058</v>
      </c>
      <c r="J5485" s="18" t="s">
        <v>9202</v>
      </c>
    </row>
    <row r="5486" s="12" customFormat="1" ht="42" customHeight="1" spans="1:10">
      <c r="A5486" s="18"/>
      <c r="B5486" s="18"/>
      <c r="C5486" s="18" t="s">
        <v>2052</v>
      </c>
      <c r="D5486" s="18" t="s">
        <v>2053</v>
      </c>
      <c r="E5486" s="18" t="s">
        <v>9203</v>
      </c>
      <c r="F5486" s="18" t="s">
        <v>2070</v>
      </c>
      <c r="G5486" s="18" t="s">
        <v>2556</v>
      </c>
      <c r="H5486" s="18" t="s">
        <v>2072</v>
      </c>
      <c r="I5486" s="18" t="s">
        <v>2058</v>
      </c>
      <c r="J5486" s="18" t="s">
        <v>9204</v>
      </c>
    </row>
    <row r="5487" s="12" customFormat="1" ht="42" customHeight="1" spans="1:10">
      <c r="A5487" s="18"/>
      <c r="B5487" s="18"/>
      <c r="C5487" s="18" t="s">
        <v>2052</v>
      </c>
      <c r="D5487" s="18" t="s">
        <v>2053</v>
      </c>
      <c r="E5487" s="18" t="s">
        <v>9205</v>
      </c>
      <c r="F5487" s="18" t="s">
        <v>2070</v>
      </c>
      <c r="G5487" s="18" t="s">
        <v>2556</v>
      </c>
      <c r="H5487" s="18" t="s">
        <v>2072</v>
      </c>
      <c r="I5487" s="18" t="s">
        <v>2058</v>
      </c>
      <c r="J5487" s="18" t="s">
        <v>9206</v>
      </c>
    </row>
    <row r="5488" s="12" customFormat="1" ht="42" customHeight="1" spans="1:10">
      <c r="A5488" s="18"/>
      <c r="B5488" s="18"/>
      <c r="C5488" s="18" t="s">
        <v>2052</v>
      </c>
      <c r="D5488" s="18" t="s">
        <v>2053</v>
      </c>
      <c r="E5488" s="18" t="s">
        <v>9207</v>
      </c>
      <c r="F5488" s="18" t="s">
        <v>2070</v>
      </c>
      <c r="G5488" s="18" t="s">
        <v>2071</v>
      </c>
      <c r="H5488" s="18" t="s">
        <v>2072</v>
      </c>
      <c r="I5488" s="18" t="s">
        <v>2058</v>
      </c>
      <c r="J5488" s="18" t="s">
        <v>9208</v>
      </c>
    </row>
    <row r="5489" s="12" customFormat="1" ht="42" customHeight="1" spans="1:10">
      <c r="A5489" s="18"/>
      <c r="B5489" s="18"/>
      <c r="C5489" s="18" t="s">
        <v>2052</v>
      </c>
      <c r="D5489" s="18" t="s">
        <v>2053</v>
      </c>
      <c r="E5489" s="18" t="s">
        <v>9209</v>
      </c>
      <c r="F5489" s="18" t="s">
        <v>2055</v>
      </c>
      <c r="G5489" s="18" t="s">
        <v>9210</v>
      </c>
      <c r="H5489" s="18" t="s">
        <v>2064</v>
      </c>
      <c r="I5489" s="18" t="s">
        <v>2058</v>
      </c>
      <c r="J5489" s="18" t="s">
        <v>9211</v>
      </c>
    </row>
    <row r="5490" s="12" customFormat="1" ht="42" customHeight="1" spans="1:10">
      <c r="A5490" s="18"/>
      <c r="B5490" s="18"/>
      <c r="C5490" s="18" t="s">
        <v>2052</v>
      </c>
      <c r="D5490" s="18" t="s">
        <v>2084</v>
      </c>
      <c r="E5490" s="18" t="s">
        <v>9212</v>
      </c>
      <c r="F5490" s="18" t="s">
        <v>2070</v>
      </c>
      <c r="G5490" s="18" t="s">
        <v>2316</v>
      </c>
      <c r="H5490" s="18" t="s">
        <v>2072</v>
      </c>
      <c r="I5490" s="18" t="s">
        <v>2058</v>
      </c>
      <c r="J5490" s="18" t="s">
        <v>9213</v>
      </c>
    </row>
    <row r="5491" s="12" customFormat="1" ht="42" customHeight="1" spans="1:10">
      <c r="A5491" s="18"/>
      <c r="B5491" s="18"/>
      <c r="C5491" s="18" t="s">
        <v>2052</v>
      </c>
      <c r="D5491" s="18" t="s">
        <v>2084</v>
      </c>
      <c r="E5491" s="18" t="s">
        <v>9214</v>
      </c>
      <c r="F5491" s="18" t="s">
        <v>2070</v>
      </c>
      <c r="G5491" s="18" t="s">
        <v>2556</v>
      </c>
      <c r="H5491" s="18" t="s">
        <v>2072</v>
      </c>
      <c r="I5491" s="18" t="s">
        <v>2058</v>
      </c>
      <c r="J5491" s="18" t="s">
        <v>9215</v>
      </c>
    </row>
    <row r="5492" s="12" customFormat="1" ht="42" customHeight="1" spans="1:10">
      <c r="A5492" s="18"/>
      <c r="B5492" s="18"/>
      <c r="C5492" s="18" t="s">
        <v>2052</v>
      </c>
      <c r="D5492" s="18" t="s">
        <v>2084</v>
      </c>
      <c r="E5492" s="18" t="s">
        <v>9216</v>
      </c>
      <c r="F5492" s="18" t="s">
        <v>2070</v>
      </c>
      <c r="G5492" s="18" t="s">
        <v>2556</v>
      </c>
      <c r="H5492" s="18" t="s">
        <v>2072</v>
      </c>
      <c r="I5492" s="18" t="s">
        <v>2058</v>
      </c>
      <c r="J5492" s="18" t="s">
        <v>9217</v>
      </c>
    </row>
    <row r="5493" s="12" customFormat="1" ht="42" customHeight="1" spans="1:10">
      <c r="A5493" s="18"/>
      <c r="B5493" s="18"/>
      <c r="C5493" s="18" t="s">
        <v>2052</v>
      </c>
      <c r="D5493" s="18" t="s">
        <v>2084</v>
      </c>
      <c r="E5493" s="18" t="s">
        <v>9218</v>
      </c>
      <c r="F5493" s="18" t="s">
        <v>2070</v>
      </c>
      <c r="G5493" s="18" t="s">
        <v>2316</v>
      </c>
      <c r="H5493" s="18" t="s">
        <v>2072</v>
      </c>
      <c r="I5493" s="18" t="s">
        <v>2058</v>
      </c>
      <c r="J5493" s="18" t="s">
        <v>9219</v>
      </c>
    </row>
    <row r="5494" s="12" customFormat="1" ht="42" customHeight="1" spans="1:10">
      <c r="A5494" s="18"/>
      <c r="B5494" s="18"/>
      <c r="C5494" s="18" t="s">
        <v>2052</v>
      </c>
      <c r="D5494" s="18" t="s">
        <v>2084</v>
      </c>
      <c r="E5494" s="18" t="s">
        <v>9220</v>
      </c>
      <c r="F5494" s="18" t="s">
        <v>2070</v>
      </c>
      <c r="G5494" s="18" t="s">
        <v>2103</v>
      </c>
      <c r="H5494" s="18" t="s">
        <v>2072</v>
      </c>
      <c r="I5494" s="18" t="s">
        <v>2058</v>
      </c>
      <c r="J5494" s="18" t="s">
        <v>9221</v>
      </c>
    </row>
    <row r="5495" s="12" customFormat="1" ht="42" customHeight="1" spans="1:10">
      <c r="A5495" s="18"/>
      <c r="B5495" s="18"/>
      <c r="C5495" s="18" t="s">
        <v>2060</v>
      </c>
      <c r="D5495" s="18" t="s">
        <v>2061</v>
      </c>
      <c r="E5495" s="18" t="s">
        <v>9222</v>
      </c>
      <c r="F5495" s="18" t="s">
        <v>2055</v>
      </c>
      <c r="G5495" s="18" t="s">
        <v>9223</v>
      </c>
      <c r="H5495" s="18" t="s">
        <v>2064</v>
      </c>
      <c r="I5495" s="18" t="s">
        <v>2065</v>
      </c>
      <c r="J5495" s="18" t="s">
        <v>9222</v>
      </c>
    </row>
    <row r="5496" s="12" customFormat="1" ht="42" customHeight="1" spans="1:10">
      <c r="A5496" s="18"/>
      <c r="B5496" s="18"/>
      <c r="C5496" s="18" t="s">
        <v>2060</v>
      </c>
      <c r="D5496" s="18" t="s">
        <v>2061</v>
      </c>
      <c r="E5496" s="18" t="s">
        <v>9224</v>
      </c>
      <c r="F5496" s="18" t="s">
        <v>2055</v>
      </c>
      <c r="G5496" s="18" t="s">
        <v>5726</v>
      </c>
      <c r="H5496" s="18" t="s">
        <v>2064</v>
      </c>
      <c r="I5496" s="18" t="s">
        <v>2058</v>
      </c>
      <c r="J5496" s="18" t="s">
        <v>9225</v>
      </c>
    </row>
    <row r="5497" s="12" customFormat="1" ht="42" customHeight="1" spans="1:10">
      <c r="A5497" s="18"/>
      <c r="B5497" s="18"/>
      <c r="C5497" s="18" t="s">
        <v>2060</v>
      </c>
      <c r="D5497" s="18" t="s">
        <v>2193</v>
      </c>
      <c r="E5497" s="18" t="s">
        <v>9226</v>
      </c>
      <c r="F5497" s="18" t="s">
        <v>2070</v>
      </c>
      <c r="G5497" s="18" t="s">
        <v>5726</v>
      </c>
      <c r="H5497" s="18" t="s">
        <v>2064</v>
      </c>
      <c r="I5497" s="18" t="s">
        <v>2065</v>
      </c>
      <c r="J5497" s="18" t="s">
        <v>9227</v>
      </c>
    </row>
    <row r="5498" s="12" customFormat="1" ht="42" customHeight="1" spans="1:10">
      <c r="A5498" s="18"/>
      <c r="B5498" s="18"/>
      <c r="C5498" s="18" t="s">
        <v>2067</v>
      </c>
      <c r="D5498" s="18" t="s">
        <v>2068</v>
      </c>
      <c r="E5498" s="18" t="s">
        <v>2068</v>
      </c>
      <c r="F5498" s="18" t="s">
        <v>2055</v>
      </c>
      <c r="G5498" s="18" t="s">
        <v>2556</v>
      </c>
      <c r="H5498" s="18" t="s">
        <v>2072</v>
      </c>
      <c r="I5498" s="18" t="s">
        <v>2058</v>
      </c>
      <c r="J5498" s="18" t="s">
        <v>6206</v>
      </c>
    </row>
    <row r="5499" s="12" customFormat="1" ht="42" customHeight="1" spans="1:10">
      <c r="A5499" s="18" t="s">
        <v>9760</v>
      </c>
      <c r="B5499" s="18" t="s">
        <v>9886</v>
      </c>
      <c r="C5499" s="18" t="s">
        <v>2052</v>
      </c>
      <c r="D5499" s="18" t="s">
        <v>2053</v>
      </c>
      <c r="E5499" s="18" t="s">
        <v>9816</v>
      </c>
      <c r="F5499" s="18" t="s">
        <v>2070</v>
      </c>
      <c r="G5499" s="18" t="s">
        <v>2799</v>
      </c>
      <c r="H5499" s="18" t="s">
        <v>2082</v>
      </c>
      <c r="I5499" s="18" t="s">
        <v>2058</v>
      </c>
      <c r="J5499" s="18" t="s">
        <v>9817</v>
      </c>
    </row>
    <row r="5500" s="12" customFormat="1" ht="42" customHeight="1" spans="1:10">
      <c r="A5500" s="18"/>
      <c r="B5500" s="18"/>
      <c r="C5500" s="18" t="s">
        <v>2052</v>
      </c>
      <c r="D5500" s="18" t="s">
        <v>2053</v>
      </c>
      <c r="E5500" s="18" t="s">
        <v>9711</v>
      </c>
      <c r="F5500" s="18" t="s">
        <v>2055</v>
      </c>
      <c r="G5500" s="18" t="s">
        <v>2403</v>
      </c>
      <c r="H5500" s="18" t="s">
        <v>2100</v>
      </c>
      <c r="I5500" s="18" t="s">
        <v>2058</v>
      </c>
      <c r="J5500" s="18" t="s">
        <v>9787</v>
      </c>
    </row>
    <row r="5501" s="12" customFormat="1" ht="42" customHeight="1" spans="1:10">
      <c r="A5501" s="18"/>
      <c r="B5501" s="18"/>
      <c r="C5501" s="18" t="s">
        <v>2052</v>
      </c>
      <c r="D5501" s="18" t="s">
        <v>2053</v>
      </c>
      <c r="E5501" s="18" t="s">
        <v>9818</v>
      </c>
      <c r="F5501" s="18" t="s">
        <v>2070</v>
      </c>
      <c r="G5501" s="18" t="s">
        <v>9887</v>
      </c>
      <c r="H5501" s="18" t="s">
        <v>2057</v>
      </c>
      <c r="I5501" s="18" t="s">
        <v>2058</v>
      </c>
      <c r="J5501" s="18" t="s">
        <v>9819</v>
      </c>
    </row>
    <row r="5502" s="12" customFormat="1" ht="42" customHeight="1" spans="1:10">
      <c r="A5502" s="18"/>
      <c r="B5502" s="18"/>
      <c r="C5502" s="18" t="s">
        <v>2052</v>
      </c>
      <c r="D5502" s="18" t="s">
        <v>2084</v>
      </c>
      <c r="E5502" s="18" t="s">
        <v>9719</v>
      </c>
      <c r="F5502" s="18" t="s">
        <v>2070</v>
      </c>
      <c r="G5502" s="18" t="s">
        <v>2103</v>
      </c>
      <c r="H5502" s="18" t="s">
        <v>2072</v>
      </c>
      <c r="I5502" s="18" t="s">
        <v>2058</v>
      </c>
      <c r="J5502" s="18" t="s">
        <v>9720</v>
      </c>
    </row>
    <row r="5503" s="12" customFormat="1" ht="42" customHeight="1" spans="1:10">
      <c r="A5503" s="18"/>
      <c r="B5503" s="18"/>
      <c r="C5503" s="18" t="s">
        <v>2052</v>
      </c>
      <c r="D5503" s="18" t="s">
        <v>2084</v>
      </c>
      <c r="E5503" s="18" t="s">
        <v>9637</v>
      </c>
      <c r="F5503" s="18" t="s">
        <v>2106</v>
      </c>
      <c r="G5503" s="18" t="s">
        <v>2079</v>
      </c>
      <c r="H5503" s="18" t="s">
        <v>2082</v>
      </c>
      <c r="I5503" s="18" t="s">
        <v>2058</v>
      </c>
      <c r="J5503" s="18" t="s">
        <v>9638</v>
      </c>
    </row>
    <row r="5504" s="12" customFormat="1" ht="42" customHeight="1" spans="1:10">
      <c r="A5504" s="18"/>
      <c r="B5504" s="18"/>
      <c r="C5504" s="18" t="s">
        <v>2052</v>
      </c>
      <c r="D5504" s="18" t="s">
        <v>2084</v>
      </c>
      <c r="E5504" s="18" t="s">
        <v>9728</v>
      </c>
      <c r="F5504" s="18" t="s">
        <v>2070</v>
      </c>
      <c r="G5504" s="18" t="s">
        <v>2086</v>
      </c>
      <c r="H5504" s="18" t="s">
        <v>2072</v>
      </c>
      <c r="I5504" s="18" t="s">
        <v>2058</v>
      </c>
      <c r="J5504" s="18" t="s">
        <v>9729</v>
      </c>
    </row>
    <row r="5505" s="12" customFormat="1" ht="42" customHeight="1" spans="1:10">
      <c r="A5505" s="18"/>
      <c r="B5505" s="18"/>
      <c r="C5505" s="18" t="s">
        <v>2052</v>
      </c>
      <c r="D5505" s="18" t="s">
        <v>2088</v>
      </c>
      <c r="E5505" s="18" t="s">
        <v>2293</v>
      </c>
      <c r="F5505" s="18" t="s">
        <v>2055</v>
      </c>
      <c r="G5505" s="18" t="s">
        <v>2294</v>
      </c>
      <c r="H5505" s="18" t="s">
        <v>2093</v>
      </c>
      <c r="I5505" s="18" t="s">
        <v>2065</v>
      </c>
      <c r="J5505" s="18" t="s">
        <v>2973</v>
      </c>
    </row>
    <row r="5506" s="12" customFormat="1" ht="42" customHeight="1" spans="1:10">
      <c r="A5506" s="18"/>
      <c r="B5506" s="18"/>
      <c r="C5506" s="18" t="s">
        <v>2052</v>
      </c>
      <c r="D5506" s="18" t="s">
        <v>2110</v>
      </c>
      <c r="E5506" s="18" t="s">
        <v>2111</v>
      </c>
      <c r="F5506" s="18" t="s">
        <v>2106</v>
      </c>
      <c r="G5506" s="18" t="s">
        <v>2839</v>
      </c>
      <c r="H5506" s="18" t="s">
        <v>2233</v>
      </c>
      <c r="I5506" s="18" t="s">
        <v>2058</v>
      </c>
      <c r="J5506" s="18" t="s">
        <v>5344</v>
      </c>
    </row>
    <row r="5507" s="12" customFormat="1" ht="42" customHeight="1" spans="1:10">
      <c r="A5507" s="18"/>
      <c r="B5507" s="18"/>
      <c r="C5507" s="18" t="s">
        <v>2060</v>
      </c>
      <c r="D5507" s="18" t="s">
        <v>2061</v>
      </c>
      <c r="E5507" s="18" t="s">
        <v>9820</v>
      </c>
      <c r="F5507" s="18" t="s">
        <v>2055</v>
      </c>
      <c r="G5507" s="18" t="s">
        <v>4073</v>
      </c>
      <c r="H5507" s="18" t="s">
        <v>2108</v>
      </c>
      <c r="I5507" s="18" t="s">
        <v>2065</v>
      </c>
      <c r="J5507" s="18" t="s">
        <v>9821</v>
      </c>
    </row>
    <row r="5508" s="12" customFormat="1" ht="42" customHeight="1" spans="1:10">
      <c r="A5508" s="18"/>
      <c r="B5508" s="18"/>
      <c r="C5508" s="18" t="s">
        <v>2067</v>
      </c>
      <c r="D5508" s="18" t="s">
        <v>2068</v>
      </c>
      <c r="E5508" s="18" t="s">
        <v>2068</v>
      </c>
      <c r="F5508" s="18" t="s">
        <v>2070</v>
      </c>
      <c r="G5508" s="18" t="s">
        <v>2103</v>
      </c>
      <c r="H5508" s="18" t="s">
        <v>2072</v>
      </c>
      <c r="I5508" s="18" t="s">
        <v>2058</v>
      </c>
      <c r="J5508" s="18" t="s">
        <v>5452</v>
      </c>
    </row>
    <row r="5509" s="12" customFormat="1" ht="42" customHeight="1" spans="1:10">
      <c r="A5509" s="18" t="s">
        <v>8720</v>
      </c>
      <c r="B5509" s="18" t="s">
        <v>2051</v>
      </c>
      <c r="C5509" s="18" t="s">
        <v>2052</v>
      </c>
      <c r="D5509" s="18" t="s">
        <v>2088</v>
      </c>
      <c r="E5509" s="18" t="s">
        <v>8721</v>
      </c>
      <c r="F5509" s="18" t="s">
        <v>2055</v>
      </c>
      <c r="G5509" s="18" t="s">
        <v>8018</v>
      </c>
      <c r="H5509" s="18" t="s">
        <v>2108</v>
      </c>
      <c r="I5509" s="18" t="s">
        <v>2058</v>
      </c>
      <c r="J5509" s="18" t="s">
        <v>8721</v>
      </c>
    </row>
    <row r="5510" s="12" customFormat="1" ht="42" customHeight="1" spans="1:10">
      <c r="A5510" s="18"/>
      <c r="B5510" s="18"/>
      <c r="C5510" s="18" t="s">
        <v>2060</v>
      </c>
      <c r="D5510" s="18" t="s">
        <v>2061</v>
      </c>
      <c r="E5510" s="18" t="s">
        <v>2062</v>
      </c>
      <c r="F5510" s="18" t="s">
        <v>2055</v>
      </c>
      <c r="G5510" s="18" t="s">
        <v>2063</v>
      </c>
      <c r="H5510" s="18" t="s">
        <v>2064</v>
      </c>
      <c r="I5510" s="18" t="s">
        <v>2065</v>
      </c>
      <c r="J5510" s="18" t="s">
        <v>4549</v>
      </c>
    </row>
    <row r="5511" s="12" customFormat="1" ht="42" customHeight="1" spans="1:10">
      <c r="A5511" s="18"/>
      <c r="B5511" s="18"/>
      <c r="C5511" s="18" t="s">
        <v>2067</v>
      </c>
      <c r="D5511" s="18" t="s">
        <v>2068</v>
      </c>
      <c r="E5511" s="18" t="s">
        <v>2069</v>
      </c>
      <c r="F5511" s="18" t="s">
        <v>2070</v>
      </c>
      <c r="G5511" s="18" t="s">
        <v>2071</v>
      </c>
      <c r="H5511" s="18" t="s">
        <v>2072</v>
      </c>
      <c r="I5511" s="18" t="s">
        <v>2058</v>
      </c>
      <c r="J5511" s="18" t="s">
        <v>4550</v>
      </c>
    </row>
    <row r="5512" s="12" customFormat="1" ht="42" customHeight="1" spans="1:10">
      <c r="A5512" s="18"/>
      <c r="B5512" s="18"/>
      <c r="C5512" s="18" t="s">
        <v>2067</v>
      </c>
      <c r="D5512" s="18" t="s">
        <v>2068</v>
      </c>
      <c r="E5512" s="18" t="s">
        <v>2074</v>
      </c>
      <c r="F5512" s="18" t="s">
        <v>2070</v>
      </c>
      <c r="G5512" s="18" t="s">
        <v>2071</v>
      </c>
      <c r="H5512" s="18" t="s">
        <v>2072</v>
      </c>
      <c r="I5512" s="18" t="s">
        <v>2058</v>
      </c>
      <c r="J5512" s="18" t="s">
        <v>4551</v>
      </c>
    </row>
    <row r="5513" s="12" customFormat="1" ht="42" customHeight="1" spans="1:10">
      <c r="A5513" s="19" t="s">
        <v>9888</v>
      </c>
      <c r="B5513" s="20"/>
      <c r="C5513" s="20"/>
      <c r="D5513" s="20"/>
      <c r="E5513" s="20"/>
      <c r="F5513" s="20"/>
      <c r="G5513" s="20"/>
      <c r="H5513" s="20"/>
      <c r="I5513" s="20"/>
      <c r="J5513" s="20"/>
    </row>
    <row r="5514" s="12" customFormat="1" ht="42" customHeight="1" spans="1:10">
      <c r="A5514" s="18" t="s">
        <v>9889</v>
      </c>
      <c r="B5514" s="18" t="s">
        <v>9890</v>
      </c>
      <c r="C5514" s="18" t="s">
        <v>2052</v>
      </c>
      <c r="D5514" s="18" t="s">
        <v>2053</v>
      </c>
      <c r="E5514" s="18" t="s">
        <v>9891</v>
      </c>
      <c r="F5514" s="18" t="s">
        <v>2070</v>
      </c>
      <c r="G5514" s="18" t="s">
        <v>2867</v>
      </c>
      <c r="H5514" s="18" t="s">
        <v>2057</v>
      </c>
      <c r="I5514" s="18" t="s">
        <v>2058</v>
      </c>
      <c r="J5514" s="18" t="s">
        <v>9590</v>
      </c>
    </row>
    <row r="5515" s="12" customFormat="1" ht="42" customHeight="1" spans="1:10">
      <c r="A5515" s="18"/>
      <c r="B5515" s="18"/>
      <c r="C5515" s="18" t="s">
        <v>2052</v>
      </c>
      <c r="D5515" s="18" t="s">
        <v>2088</v>
      </c>
      <c r="E5515" s="18" t="s">
        <v>2293</v>
      </c>
      <c r="F5515" s="18" t="s">
        <v>2055</v>
      </c>
      <c r="G5515" s="18" t="s">
        <v>2294</v>
      </c>
      <c r="H5515" s="18" t="s">
        <v>2064</v>
      </c>
      <c r="I5515" s="18" t="s">
        <v>2065</v>
      </c>
      <c r="J5515" s="18" t="s">
        <v>2293</v>
      </c>
    </row>
    <row r="5516" s="12" customFormat="1" ht="42" customHeight="1" spans="1:10">
      <c r="A5516" s="18"/>
      <c r="B5516" s="18"/>
      <c r="C5516" s="18" t="s">
        <v>2052</v>
      </c>
      <c r="D5516" s="18" t="s">
        <v>2110</v>
      </c>
      <c r="E5516" s="18" t="s">
        <v>2111</v>
      </c>
      <c r="F5516" s="18" t="s">
        <v>2106</v>
      </c>
      <c r="G5516" s="18" t="s">
        <v>9892</v>
      </c>
      <c r="H5516" s="18" t="s">
        <v>2233</v>
      </c>
      <c r="I5516" s="18" t="s">
        <v>2065</v>
      </c>
      <c r="J5516" s="18" t="s">
        <v>2293</v>
      </c>
    </row>
    <row r="5517" s="12" customFormat="1" ht="42" customHeight="1" spans="1:10">
      <c r="A5517" s="18"/>
      <c r="B5517" s="18"/>
      <c r="C5517" s="18" t="s">
        <v>2060</v>
      </c>
      <c r="D5517" s="18" t="s">
        <v>2193</v>
      </c>
      <c r="E5517" s="18" t="s">
        <v>9673</v>
      </c>
      <c r="F5517" s="18" t="s">
        <v>2055</v>
      </c>
      <c r="G5517" s="18" t="s">
        <v>5726</v>
      </c>
      <c r="H5517" s="18" t="s">
        <v>2064</v>
      </c>
      <c r="I5517" s="18" t="s">
        <v>2065</v>
      </c>
      <c r="J5517" s="18" t="s">
        <v>9673</v>
      </c>
    </row>
    <row r="5518" s="12" customFormat="1" ht="42" customHeight="1" spans="1:10">
      <c r="A5518" s="18"/>
      <c r="B5518" s="18"/>
      <c r="C5518" s="18" t="s">
        <v>2067</v>
      </c>
      <c r="D5518" s="18" t="s">
        <v>2068</v>
      </c>
      <c r="E5518" s="18" t="s">
        <v>2068</v>
      </c>
      <c r="F5518" s="18" t="s">
        <v>2070</v>
      </c>
      <c r="G5518" s="18" t="s">
        <v>2103</v>
      </c>
      <c r="H5518" s="18" t="s">
        <v>2072</v>
      </c>
      <c r="I5518" s="18" t="s">
        <v>2058</v>
      </c>
      <c r="J5518" s="18" t="s">
        <v>2068</v>
      </c>
    </row>
    <row r="5519" s="12" customFormat="1" ht="42" customHeight="1" spans="1:10">
      <c r="A5519" s="18" t="s">
        <v>4855</v>
      </c>
      <c r="B5519" s="18" t="s">
        <v>9893</v>
      </c>
      <c r="C5519" s="18" t="s">
        <v>2052</v>
      </c>
      <c r="D5519" s="18" t="s">
        <v>2053</v>
      </c>
      <c r="E5519" s="18" t="s">
        <v>9894</v>
      </c>
      <c r="F5519" s="18" t="s">
        <v>2055</v>
      </c>
      <c r="G5519" s="18" t="s">
        <v>2942</v>
      </c>
      <c r="H5519" s="18" t="s">
        <v>2211</v>
      </c>
      <c r="I5519" s="18" t="s">
        <v>2058</v>
      </c>
      <c r="J5519" s="18" t="s">
        <v>9894</v>
      </c>
    </row>
    <row r="5520" s="12" customFormat="1" ht="42" customHeight="1" spans="1:10">
      <c r="A5520" s="18"/>
      <c r="B5520" s="18"/>
      <c r="C5520" s="18" t="s">
        <v>2052</v>
      </c>
      <c r="D5520" s="18" t="s">
        <v>2053</v>
      </c>
      <c r="E5520" s="18" t="s">
        <v>9873</v>
      </c>
      <c r="F5520" s="18" t="s">
        <v>2055</v>
      </c>
      <c r="G5520" s="18" t="s">
        <v>3241</v>
      </c>
      <c r="H5520" s="18" t="s">
        <v>2211</v>
      </c>
      <c r="I5520" s="18" t="s">
        <v>2058</v>
      </c>
      <c r="J5520" s="18" t="s">
        <v>9873</v>
      </c>
    </row>
    <row r="5521" s="12" customFormat="1" ht="42" customHeight="1" spans="1:10">
      <c r="A5521" s="18"/>
      <c r="B5521" s="18"/>
      <c r="C5521" s="18" t="s">
        <v>2052</v>
      </c>
      <c r="D5521" s="18" t="s">
        <v>2053</v>
      </c>
      <c r="E5521" s="18" t="s">
        <v>9871</v>
      </c>
      <c r="F5521" s="18" t="s">
        <v>2055</v>
      </c>
      <c r="G5521" s="18" t="s">
        <v>6599</v>
      </c>
      <c r="H5521" s="18" t="s">
        <v>2211</v>
      </c>
      <c r="I5521" s="18" t="s">
        <v>2058</v>
      </c>
      <c r="J5521" s="18" t="s">
        <v>9871</v>
      </c>
    </row>
    <row r="5522" s="12" customFormat="1" ht="42" customHeight="1" spans="1:10">
      <c r="A5522" s="18"/>
      <c r="B5522" s="18"/>
      <c r="C5522" s="18" t="s">
        <v>2052</v>
      </c>
      <c r="D5522" s="18" t="s">
        <v>2084</v>
      </c>
      <c r="E5522" s="18" t="s">
        <v>9877</v>
      </c>
      <c r="F5522" s="18" t="s">
        <v>2055</v>
      </c>
      <c r="G5522" s="18" t="s">
        <v>2086</v>
      </c>
      <c r="H5522" s="18" t="s">
        <v>2072</v>
      </c>
      <c r="I5522" s="18" t="s">
        <v>2058</v>
      </c>
      <c r="J5522" s="18" t="s">
        <v>4616</v>
      </c>
    </row>
    <row r="5523" s="12" customFormat="1" ht="42" customHeight="1" spans="1:10">
      <c r="A5523" s="18"/>
      <c r="B5523" s="18"/>
      <c r="C5523" s="18" t="s">
        <v>2052</v>
      </c>
      <c r="D5523" s="18" t="s">
        <v>2084</v>
      </c>
      <c r="E5523" s="18" t="s">
        <v>9879</v>
      </c>
      <c r="F5523" s="18" t="s">
        <v>2070</v>
      </c>
      <c r="G5523" s="18" t="s">
        <v>2086</v>
      </c>
      <c r="H5523" s="18" t="s">
        <v>2072</v>
      </c>
      <c r="I5523" s="18" t="s">
        <v>2058</v>
      </c>
      <c r="J5523" s="18" t="s">
        <v>3369</v>
      </c>
    </row>
    <row r="5524" s="12" customFormat="1" ht="42" customHeight="1" spans="1:10">
      <c r="A5524" s="18"/>
      <c r="B5524" s="18"/>
      <c r="C5524" s="18" t="s">
        <v>2052</v>
      </c>
      <c r="D5524" s="18" t="s">
        <v>2084</v>
      </c>
      <c r="E5524" s="18" t="s">
        <v>9875</v>
      </c>
      <c r="F5524" s="18" t="s">
        <v>2070</v>
      </c>
      <c r="G5524" s="18" t="s">
        <v>2086</v>
      </c>
      <c r="H5524" s="18" t="s">
        <v>2072</v>
      </c>
      <c r="I5524" s="18" t="s">
        <v>2058</v>
      </c>
      <c r="J5524" s="18" t="s">
        <v>9895</v>
      </c>
    </row>
    <row r="5525" s="12" customFormat="1" ht="42" customHeight="1" spans="1:10">
      <c r="A5525" s="18"/>
      <c r="B5525" s="18"/>
      <c r="C5525" s="18" t="s">
        <v>2052</v>
      </c>
      <c r="D5525" s="18" t="s">
        <v>2088</v>
      </c>
      <c r="E5525" s="18" t="s">
        <v>2293</v>
      </c>
      <c r="F5525" s="18" t="s">
        <v>2055</v>
      </c>
      <c r="G5525" s="18" t="s">
        <v>2079</v>
      </c>
      <c r="H5525" s="18" t="s">
        <v>2108</v>
      </c>
      <c r="I5525" s="18" t="s">
        <v>2058</v>
      </c>
      <c r="J5525" s="18" t="s">
        <v>2293</v>
      </c>
    </row>
    <row r="5526" s="12" customFormat="1" ht="42" customHeight="1" spans="1:10">
      <c r="A5526" s="18"/>
      <c r="B5526" s="18"/>
      <c r="C5526" s="18" t="s">
        <v>2052</v>
      </c>
      <c r="D5526" s="18" t="s">
        <v>2110</v>
      </c>
      <c r="E5526" s="18" t="s">
        <v>2111</v>
      </c>
      <c r="F5526" s="18" t="s">
        <v>2106</v>
      </c>
      <c r="G5526" s="18" t="s">
        <v>9534</v>
      </c>
      <c r="H5526" s="18" t="s">
        <v>2233</v>
      </c>
      <c r="I5526" s="18" t="s">
        <v>2058</v>
      </c>
      <c r="J5526" s="18" t="s">
        <v>7202</v>
      </c>
    </row>
    <row r="5527" s="12" customFormat="1" ht="42" customHeight="1" spans="1:10">
      <c r="A5527" s="18"/>
      <c r="B5527" s="18"/>
      <c r="C5527" s="18" t="s">
        <v>2060</v>
      </c>
      <c r="D5527" s="18" t="s">
        <v>3043</v>
      </c>
      <c r="E5527" s="18" t="s">
        <v>9702</v>
      </c>
      <c r="F5527" s="18" t="s">
        <v>2055</v>
      </c>
      <c r="G5527" s="18" t="s">
        <v>9703</v>
      </c>
      <c r="H5527" s="18" t="s">
        <v>2064</v>
      </c>
      <c r="I5527" s="18" t="s">
        <v>2065</v>
      </c>
      <c r="J5527" s="18" t="s">
        <v>9753</v>
      </c>
    </row>
    <row r="5528" s="12" customFormat="1" ht="42" customHeight="1" spans="1:10">
      <c r="A5528" s="18"/>
      <c r="B5528" s="18"/>
      <c r="C5528" s="18" t="s">
        <v>2060</v>
      </c>
      <c r="D5528" s="18" t="s">
        <v>2061</v>
      </c>
      <c r="E5528" s="18" t="s">
        <v>9705</v>
      </c>
      <c r="F5528" s="18" t="s">
        <v>2055</v>
      </c>
      <c r="G5528" s="18" t="s">
        <v>2272</v>
      </c>
      <c r="H5528" s="18" t="s">
        <v>2064</v>
      </c>
      <c r="I5528" s="18" t="s">
        <v>2065</v>
      </c>
      <c r="J5528" s="18" t="s">
        <v>9705</v>
      </c>
    </row>
    <row r="5529" s="12" customFormat="1" ht="42" customHeight="1" spans="1:10">
      <c r="A5529" s="18"/>
      <c r="B5529" s="18"/>
      <c r="C5529" s="18" t="s">
        <v>2060</v>
      </c>
      <c r="D5529" s="18" t="s">
        <v>2193</v>
      </c>
      <c r="E5529" s="18" t="s">
        <v>9849</v>
      </c>
      <c r="F5529" s="18" t="s">
        <v>2055</v>
      </c>
      <c r="G5529" s="18" t="s">
        <v>2272</v>
      </c>
      <c r="H5529" s="18" t="s">
        <v>2064</v>
      </c>
      <c r="I5529" s="18" t="s">
        <v>2065</v>
      </c>
      <c r="J5529" s="18" t="s">
        <v>9849</v>
      </c>
    </row>
    <row r="5530" s="12" customFormat="1" ht="42" customHeight="1" spans="1:10">
      <c r="A5530" s="18"/>
      <c r="B5530" s="18"/>
      <c r="C5530" s="18" t="s">
        <v>2067</v>
      </c>
      <c r="D5530" s="18" t="s">
        <v>2068</v>
      </c>
      <c r="E5530" s="18" t="s">
        <v>4867</v>
      </c>
      <c r="F5530" s="18" t="s">
        <v>2070</v>
      </c>
      <c r="G5530" s="18" t="s">
        <v>2103</v>
      </c>
      <c r="H5530" s="18" t="s">
        <v>2072</v>
      </c>
      <c r="I5530" s="18" t="s">
        <v>2058</v>
      </c>
      <c r="J5530" s="18" t="s">
        <v>9896</v>
      </c>
    </row>
    <row r="5531" s="12" customFormat="1" ht="42" customHeight="1" spans="1:10">
      <c r="A5531" s="18" t="s">
        <v>8720</v>
      </c>
      <c r="B5531" s="18" t="s">
        <v>9260</v>
      </c>
      <c r="C5531" s="18" t="s">
        <v>2052</v>
      </c>
      <c r="D5531" s="18" t="s">
        <v>2053</v>
      </c>
      <c r="E5531" s="18" t="s">
        <v>9261</v>
      </c>
      <c r="F5531" s="18" t="s">
        <v>2055</v>
      </c>
      <c r="G5531" s="18" t="s">
        <v>6404</v>
      </c>
      <c r="H5531" s="18" t="s">
        <v>2057</v>
      </c>
      <c r="I5531" s="18" t="s">
        <v>2058</v>
      </c>
      <c r="J5531" s="18" t="s">
        <v>9262</v>
      </c>
    </row>
    <row r="5532" s="12" customFormat="1" ht="42" customHeight="1" spans="1:10">
      <c r="A5532" s="18"/>
      <c r="B5532" s="18"/>
      <c r="C5532" s="18" t="s">
        <v>2060</v>
      </c>
      <c r="D5532" s="18" t="s">
        <v>2061</v>
      </c>
      <c r="E5532" s="18" t="s">
        <v>2062</v>
      </c>
      <c r="F5532" s="18" t="s">
        <v>2055</v>
      </c>
      <c r="G5532" s="18" t="s">
        <v>2063</v>
      </c>
      <c r="H5532" s="18" t="s">
        <v>2064</v>
      </c>
      <c r="I5532" s="18" t="s">
        <v>2065</v>
      </c>
      <c r="J5532" s="18" t="s">
        <v>2066</v>
      </c>
    </row>
    <row r="5533" s="12" customFormat="1" ht="42" customHeight="1" spans="1:10">
      <c r="A5533" s="18"/>
      <c r="B5533" s="18"/>
      <c r="C5533" s="18" t="s">
        <v>2067</v>
      </c>
      <c r="D5533" s="18" t="s">
        <v>2068</v>
      </c>
      <c r="E5533" s="18" t="s">
        <v>2074</v>
      </c>
      <c r="F5533" s="18" t="s">
        <v>2070</v>
      </c>
      <c r="G5533" s="18" t="s">
        <v>2071</v>
      </c>
      <c r="H5533" s="18" t="s">
        <v>2072</v>
      </c>
      <c r="I5533" s="18" t="s">
        <v>2058</v>
      </c>
      <c r="J5533" s="18" t="s">
        <v>2075</v>
      </c>
    </row>
    <row r="5534" s="12" customFormat="1" ht="42" customHeight="1" spans="1:10">
      <c r="A5534" s="18" t="s">
        <v>9897</v>
      </c>
      <c r="B5534" s="18" t="s">
        <v>9898</v>
      </c>
      <c r="C5534" s="18" t="s">
        <v>2052</v>
      </c>
      <c r="D5534" s="18" t="s">
        <v>2053</v>
      </c>
      <c r="E5534" s="18" t="s">
        <v>9711</v>
      </c>
      <c r="F5534" s="18" t="s">
        <v>2055</v>
      </c>
      <c r="G5534" s="18" t="s">
        <v>4137</v>
      </c>
      <c r="H5534" s="18" t="s">
        <v>2100</v>
      </c>
      <c r="I5534" s="18" t="s">
        <v>2058</v>
      </c>
      <c r="J5534" s="18" t="s">
        <v>9899</v>
      </c>
    </row>
    <row r="5535" s="12" customFormat="1" ht="42" customHeight="1" spans="1:10">
      <c r="A5535" s="18"/>
      <c r="B5535" s="18"/>
      <c r="C5535" s="18" t="s">
        <v>2052</v>
      </c>
      <c r="D5535" s="18" t="s">
        <v>2053</v>
      </c>
      <c r="E5535" s="18" t="s">
        <v>9788</v>
      </c>
      <c r="F5535" s="18" t="s">
        <v>2070</v>
      </c>
      <c r="G5535" s="18" t="s">
        <v>9900</v>
      </c>
      <c r="H5535" s="18" t="s">
        <v>2057</v>
      </c>
      <c r="I5535" s="18" t="s">
        <v>2058</v>
      </c>
      <c r="J5535" s="18" t="s">
        <v>9899</v>
      </c>
    </row>
    <row r="5536" s="12" customFormat="1" ht="42" customHeight="1" spans="1:10">
      <c r="A5536" s="18"/>
      <c r="B5536" s="18"/>
      <c r="C5536" s="18" t="s">
        <v>2052</v>
      </c>
      <c r="D5536" s="18" t="s">
        <v>2053</v>
      </c>
      <c r="E5536" s="18" t="s">
        <v>9717</v>
      </c>
      <c r="F5536" s="18" t="s">
        <v>2070</v>
      </c>
      <c r="G5536" s="18" t="s">
        <v>2403</v>
      </c>
      <c r="H5536" s="18" t="s">
        <v>3194</v>
      </c>
      <c r="I5536" s="18" t="s">
        <v>2058</v>
      </c>
      <c r="J5536" s="18" t="s">
        <v>9718</v>
      </c>
    </row>
    <row r="5537" s="12" customFormat="1" ht="42" customHeight="1" spans="1:10">
      <c r="A5537" s="18"/>
      <c r="B5537" s="18"/>
      <c r="C5537" s="18" t="s">
        <v>2052</v>
      </c>
      <c r="D5537" s="18" t="s">
        <v>2084</v>
      </c>
      <c r="E5537" s="18" t="s">
        <v>9857</v>
      </c>
      <c r="F5537" s="18" t="s">
        <v>2055</v>
      </c>
      <c r="G5537" s="18" t="s">
        <v>2086</v>
      </c>
      <c r="H5537" s="18" t="s">
        <v>2072</v>
      </c>
      <c r="I5537" s="18" t="s">
        <v>2058</v>
      </c>
      <c r="J5537" s="18" t="s">
        <v>9901</v>
      </c>
    </row>
    <row r="5538" s="12" customFormat="1" ht="42" customHeight="1" spans="1:10">
      <c r="A5538" s="18"/>
      <c r="B5538" s="18"/>
      <c r="C5538" s="18" t="s">
        <v>2052</v>
      </c>
      <c r="D5538" s="18" t="s">
        <v>2084</v>
      </c>
      <c r="E5538" s="18" t="s">
        <v>9719</v>
      </c>
      <c r="F5538" s="18" t="s">
        <v>2070</v>
      </c>
      <c r="G5538" s="18" t="s">
        <v>2103</v>
      </c>
      <c r="H5538" s="18" t="s">
        <v>2072</v>
      </c>
      <c r="I5538" s="18" t="s">
        <v>2058</v>
      </c>
      <c r="J5538" s="18" t="s">
        <v>9902</v>
      </c>
    </row>
    <row r="5539" s="12" customFormat="1" ht="42" customHeight="1" spans="1:10">
      <c r="A5539" s="18"/>
      <c r="B5539" s="18"/>
      <c r="C5539" s="18" t="s">
        <v>2052</v>
      </c>
      <c r="D5539" s="18" t="s">
        <v>2084</v>
      </c>
      <c r="E5539" s="18" t="s">
        <v>9637</v>
      </c>
      <c r="F5539" s="18" t="s">
        <v>2106</v>
      </c>
      <c r="G5539" s="18" t="s">
        <v>3033</v>
      </c>
      <c r="H5539" s="18" t="s">
        <v>2072</v>
      </c>
      <c r="I5539" s="18" t="s">
        <v>2058</v>
      </c>
      <c r="J5539" s="18" t="s">
        <v>9638</v>
      </c>
    </row>
    <row r="5540" s="12" customFormat="1" ht="42" customHeight="1" spans="1:10">
      <c r="A5540" s="18"/>
      <c r="B5540" s="18"/>
      <c r="C5540" s="18" t="s">
        <v>2052</v>
      </c>
      <c r="D5540" s="18" t="s">
        <v>2084</v>
      </c>
      <c r="E5540" s="18" t="s">
        <v>9651</v>
      </c>
      <c r="F5540" s="18" t="s">
        <v>2055</v>
      </c>
      <c r="G5540" s="18" t="s">
        <v>2086</v>
      </c>
      <c r="H5540" s="18" t="s">
        <v>2072</v>
      </c>
      <c r="I5540" s="18" t="s">
        <v>2058</v>
      </c>
      <c r="J5540" s="18" t="s">
        <v>9903</v>
      </c>
    </row>
    <row r="5541" s="12" customFormat="1" ht="42" customHeight="1" spans="1:10">
      <c r="A5541" s="18"/>
      <c r="B5541" s="18"/>
      <c r="C5541" s="18" t="s">
        <v>2052</v>
      </c>
      <c r="D5541" s="18" t="s">
        <v>2088</v>
      </c>
      <c r="E5541" s="18" t="s">
        <v>2293</v>
      </c>
      <c r="F5541" s="18" t="s">
        <v>2055</v>
      </c>
      <c r="G5541" s="18" t="s">
        <v>2294</v>
      </c>
      <c r="H5541" s="18" t="s">
        <v>2108</v>
      </c>
      <c r="I5541" s="18" t="s">
        <v>2058</v>
      </c>
      <c r="J5541" s="18" t="s">
        <v>9641</v>
      </c>
    </row>
    <row r="5542" s="12" customFormat="1" ht="42" customHeight="1" spans="1:10">
      <c r="A5542" s="18"/>
      <c r="B5542" s="18"/>
      <c r="C5542" s="18" t="s">
        <v>2052</v>
      </c>
      <c r="D5542" s="18" t="s">
        <v>2088</v>
      </c>
      <c r="E5542" s="18" t="s">
        <v>9859</v>
      </c>
      <c r="F5542" s="18" t="s">
        <v>2070</v>
      </c>
      <c r="G5542" s="18" t="s">
        <v>2103</v>
      </c>
      <c r="H5542" s="18" t="s">
        <v>2072</v>
      </c>
      <c r="I5542" s="18" t="s">
        <v>2058</v>
      </c>
      <c r="J5542" s="18" t="s">
        <v>9904</v>
      </c>
    </row>
    <row r="5543" s="12" customFormat="1" ht="42" customHeight="1" spans="1:10">
      <c r="A5543" s="18"/>
      <c r="B5543" s="18"/>
      <c r="C5543" s="18" t="s">
        <v>2052</v>
      </c>
      <c r="D5543" s="18" t="s">
        <v>2110</v>
      </c>
      <c r="E5543" s="18" t="s">
        <v>2111</v>
      </c>
      <c r="F5543" s="18" t="s">
        <v>2106</v>
      </c>
      <c r="G5543" s="18" t="s">
        <v>8708</v>
      </c>
      <c r="H5543" s="18" t="s">
        <v>2233</v>
      </c>
      <c r="I5543" s="18" t="s">
        <v>2058</v>
      </c>
      <c r="J5543" s="18" t="s">
        <v>9905</v>
      </c>
    </row>
    <row r="5544" s="12" customFormat="1" ht="42" customHeight="1" spans="1:10">
      <c r="A5544" s="18"/>
      <c r="B5544" s="18"/>
      <c r="C5544" s="18" t="s">
        <v>2060</v>
      </c>
      <c r="D5544" s="18" t="s">
        <v>2061</v>
      </c>
      <c r="E5544" s="18" t="s">
        <v>9820</v>
      </c>
      <c r="F5544" s="18" t="s">
        <v>2055</v>
      </c>
      <c r="G5544" s="18" t="s">
        <v>2272</v>
      </c>
      <c r="H5544" s="18" t="s">
        <v>2064</v>
      </c>
      <c r="I5544" s="18" t="s">
        <v>2065</v>
      </c>
      <c r="J5544" s="18" t="s">
        <v>9821</v>
      </c>
    </row>
    <row r="5545" s="12" customFormat="1" ht="42" customHeight="1" spans="1:10">
      <c r="A5545" s="18"/>
      <c r="B5545" s="18"/>
      <c r="C5545" s="18" t="s">
        <v>2060</v>
      </c>
      <c r="D5545" s="18" t="s">
        <v>2061</v>
      </c>
      <c r="E5545" s="18" t="s">
        <v>9906</v>
      </c>
      <c r="F5545" s="18" t="s">
        <v>2055</v>
      </c>
      <c r="G5545" s="18" t="s">
        <v>9907</v>
      </c>
      <c r="H5545" s="18" t="s">
        <v>2064</v>
      </c>
      <c r="I5545" s="18" t="s">
        <v>2065</v>
      </c>
      <c r="J5545" s="18" t="s">
        <v>9908</v>
      </c>
    </row>
    <row r="5546" s="12" customFormat="1" ht="42" customHeight="1" spans="1:10">
      <c r="A5546" s="18"/>
      <c r="B5546" s="18"/>
      <c r="C5546" s="18" t="s">
        <v>2060</v>
      </c>
      <c r="D5546" s="18" t="s">
        <v>2193</v>
      </c>
      <c r="E5546" s="18" t="s">
        <v>9909</v>
      </c>
      <c r="F5546" s="18" t="s">
        <v>2055</v>
      </c>
      <c r="G5546" s="18" t="s">
        <v>9910</v>
      </c>
      <c r="H5546" s="18" t="s">
        <v>2064</v>
      </c>
      <c r="I5546" s="18" t="s">
        <v>2065</v>
      </c>
      <c r="J5546" s="18" t="s">
        <v>9911</v>
      </c>
    </row>
    <row r="5547" s="12" customFormat="1" ht="42" customHeight="1" spans="1:10">
      <c r="A5547" s="18"/>
      <c r="B5547" s="18"/>
      <c r="C5547" s="18" t="s">
        <v>2060</v>
      </c>
      <c r="D5547" s="18" t="s">
        <v>2193</v>
      </c>
      <c r="E5547" s="18" t="s">
        <v>9912</v>
      </c>
      <c r="F5547" s="18" t="s">
        <v>2055</v>
      </c>
      <c r="G5547" s="18" t="s">
        <v>2272</v>
      </c>
      <c r="H5547" s="18" t="s">
        <v>2064</v>
      </c>
      <c r="I5547" s="18" t="s">
        <v>2065</v>
      </c>
      <c r="J5547" s="18" t="s">
        <v>9913</v>
      </c>
    </row>
    <row r="5548" s="12" customFormat="1" ht="42" customHeight="1" spans="1:10">
      <c r="A5548" s="18"/>
      <c r="B5548" s="18"/>
      <c r="C5548" s="18" t="s">
        <v>2067</v>
      </c>
      <c r="D5548" s="18" t="s">
        <v>2068</v>
      </c>
      <c r="E5548" s="18" t="s">
        <v>2068</v>
      </c>
      <c r="F5548" s="18" t="s">
        <v>2070</v>
      </c>
      <c r="G5548" s="18" t="s">
        <v>2103</v>
      </c>
      <c r="H5548" s="18" t="s">
        <v>2072</v>
      </c>
      <c r="I5548" s="18" t="s">
        <v>2058</v>
      </c>
      <c r="J5548" s="18" t="s">
        <v>5452</v>
      </c>
    </row>
    <row r="5549" s="12" customFormat="1" ht="42" customHeight="1" spans="1:10">
      <c r="A5549" s="18" t="s">
        <v>9185</v>
      </c>
      <c r="B5549" s="18" t="s">
        <v>9186</v>
      </c>
      <c r="C5549" s="18" t="s">
        <v>2052</v>
      </c>
      <c r="D5549" s="18" t="s">
        <v>2053</v>
      </c>
      <c r="E5549" s="18" t="s">
        <v>9187</v>
      </c>
      <c r="F5549" s="18" t="s">
        <v>2070</v>
      </c>
      <c r="G5549" s="18" t="s">
        <v>2071</v>
      </c>
      <c r="H5549" s="18" t="s">
        <v>2072</v>
      </c>
      <c r="I5549" s="18" t="s">
        <v>2058</v>
      </c>
      <c r="J5549" s="18" t="s">
        <v>9188</v>
      </c>
    </row>
    <row r="5550" s="12" customFormat="1" ht="42" customHeight="1" spans="1:10">
      <c r="A5550" s="18"/>
      <c r="B5550" s="18"/>
      <c r="C5550" s="18" t="s">
        <v>2052</v>
      </c>
      <c r="D5550" s="18" t="s">
        <v>2053</v>
      </c>
      <c r="E5550" s="18" t="s">
        <v>9189</v>
      </c>
      <c r="F5550" s="18" t="s">
        <v>2070</v>
      </c>
      <c r="G5550" s="18" t="s">
        <v>2071</v>
      </c>
      <c r="H5550" s="18" t="s">
        <v>2072</v>
      </c>
      <c r="I5550" s="18" t="s">
        <v>2058</v>
      </c>
      <c r="J5550" s="18" t="s">
        <v>9189</v>
      </c>
    </row>
    <row r="5551" s="12" customFormat="1" ht="42" customHeight="1" spans="1:10">
      <c r="A5551" s="18"/>
      <c r="B5551" s="18"/>
      <c r="C5551" s="18" t="s">
        <v>2052</v>
      </c>
      <c r="D5551" s="18" t="s">
        <v>2053</v>
      </c>
      <c r="E5551" s="18" t="s">
        <v>9190</v>
      </c>
      <c r="F5551" s="18" t="s">
        <v>2070</v>
      </c>
      <c r="G5551" s="18" t="s">
        <v>2071</v>
      </c>
      <c r="H5551" s="18" t="s">
        <v>2072</v>
      </c>
      <c r="I5551" s="18" t="s">
        <v>2058</v>
      </c>
      <c r="J5551" s="18" t="s">
        <v>9190</v>
      </c>
    </row>
    <row r="5552" s="12" customFormat="1" ht="42" customHeight="1" spans="1:10">
      <c r="A5552" s="18"/>
      <c r="B5552" s="18"/>
      <c r="C5552" s="18" t="s">
        <v>2052</v>
      </c>
      <c r="D5552" s="18" t="s">
        <v>2053</v>
      </c>
      <c r="E5552" s="18" t="s">
        <v>9191</v>
      </c>
      <c r="F5552" s="18" t="s">
        <v>2070</v>
      </c>
      <c r="G5552" s="18" t="s">
        <v>2071</v>
      </c>
      <c r="H5552" s="18" t="s">
        <v>2072</v>
      </c>
      <c r="I5552" s="18" t="s">
        <v>2058</v>
      </c>
      <c r="J5552" s="18" t="s">
        <v>9192</v>
      </c>
    </row>
    <row r="5553" s="12" customFormat="1" ht="42" customHeight="1" spans="1:10">
      <c r="A5553" s="18"/>
      <c r="B5553" s="18"/>
      <c r="C5553" s="18" t="s">
        <v>2052</v>
      </c>
      <c r="D5553" s="18" t="s">
        <v>2053</v>
      </c>
      <c r="E5553" s="18" t="s">
        <v>9193</v>
      </c>
      <c r="F5553" s="18" t="s">
        <v>2070</v>
      </c>
      <c r="G5553" s="18" t="s">
        <v>3042</v>
      </c>
      <c r="H5553" s="18" t="s">
        <v>2072</v>
      </c>
      <c r="I5553" s="18" t="s">
        <v>2058</v>
      </c>
      <c r="J5553" s="18" t="s">
        <v>9194</v>
      </c>
    </row>
    <row r="5554" s="12" customFormat="1" ht="42" customHeight="1" spans="1:10">
      <c r="A5554" s="18"/>
      <c r="B5554" s="18"/>
      <c r="C5554" s="18" t="s">
        <v>2052</v>
      </c>
      <c r="D5554" s="18" t="s">
        <v>2053</v>
      </c>
      <c r="E5554" s="18" t="s">
        <v>9195</v>
      </c>
      <c r="F5554" s="18" t="s">
        <v>2070</v>
      </c>
      <c r="G5554" s="18" t="s">
        <v>5522</v>
      </c>
      <c r="H5554" s="18" t="s">
        <v>2072</v>
      </c>
      <c r="I5554" s="18" t="s">
        <v>2058</v>
      </c>
      <c r="J5554" s="18" t="s">
        <v>9195</v>
      </c>
    </row>
    <row r="5555" s="12" customFormat="1" ht="42" customHeight="1" spans="1:10">
      <c r="A5555" s="18"/>
      <c r="B5555" s="18"/>
      <c r="C5555" s="18" t="s">
        <v>2052</v>
      </c>
      <c r="D5555" s="18" t="s">
        <v>2053</v>
      </c>
      <c r="E5555" s="18" t="s">
        <v>9196</v>
      </c>
      <c r="F5555" s="18" t="s">
        <v>2055</v>
      </c>
      <c r="G5555" s="18" t="s">
        <v>9197</v>
      </c>
      <c r="H5555" s="18" t="s">
        <v>2057</v>
      </c>
      <c r="I5555" s="18" t="s">
        <v>2058</v>
      </c>
      <c r="J5555" s="18" t="s">
        <v>9198</v>
      </c>
    </row>
    <row r="5556" s="12" customFormat="1" ht="42" customHeight="1" spans="1:10">
      <c r="A5556" s="18"/>
      <c r="B5556" s="18"/>
      <c r="C5556" s="18" t="s">
        <v>2052</v>
      </c>
      <c r="D5556" s="18" t="s">
        <v>2053</v>
      </c>
      <c r="E5556" s="18" t="s">
        <v>9199</v>
      </c>
      <c r="F5556" s="18" t="s">
        <v>2055</v>
      </c>
      <c r="G5556" s="18" t="s">
        <v>9200</v>
      </c>
      <c r="H5556" s="18" t="s">
        <v>2057</v>
      </c>
      <c r="I5556" s="18" t="s">
        <v>2058</v>
      </c>
      <c r="J5556" s="18" t="s">
        <v>9201</v>
      </c>
    </row>
    <row r="5557" s="12" customFormat="1" ht="42" customHeight="1" spans="1:10">
      <c r="A5557" s="18"/>
      <c r="B5557" s="18"/>
      <c r="C5557" s="18" t="s">
        <v>2052</v>
      </c>
      <c r="D5557" s="18" t="s">
        <v>2053</v>
      </c>
      <c r="E5557" s="18" t="s">
        <v>9202</v>
      </c>
      <c r="F5557" s="18" t="s">
        <v>2070</v>
      </c>
      <c r="G5557" s="18" t="s">
        <v>2071</v>
      </c>
      <c r="H5557" s="18" t="s">
        <v>2072</v>
      </c>
      <c r="I5557" s="18" t="s">
        <v>2058</v>
      </c>
      <c r="J5557" s="18" t="s">
        <v>9202</v>
      </c>
    </row>
    <row r="5558" s="12" customFormat="1" ht="42" customHeight="1" spans="1:10">
      <c r="A5558" s="18"/>
      <c r="B5558" s="18"/>
      <c r="C5558" s="18" t="s">
        <v>2052</v>
      </c>
      <c r="D5558" s="18" t="s">
        <v>2053</v>
      </c>
      <c r="E5558" s="18" t="s">
        <v>9203</v>
      </c>
      <c r="F5558" s="18" t="s">
        <v>2070</v>
      </c>
      <c r="G5558" s="18" t="s">
        <v>2556</v>
      </c>
      <c r="H5558" s="18" t="s">
        <v>2072</v>
      </c>
      <c r="I5558" s="18" t="s">
        <v>2058</v>
      </c>
      <c r="J5558" s="18" t="s">
        <v>9204</v>
      </c>
    </row>
    <row r="5559" s="12" customFormat="1" ht="42" customHeight="1" spans="1:10">
      <c r="A5559" s="18"/>
      <c r="B5559" s="18"/>
      <c r="C5559" s="18" t="s">
        <v>2052</v>
      </c>
      <c r="D5559" s="18" t="s">
        <v>2053</v>
      </c>
      <c r="E5559" s="18" t="s">
        <v>9205</v>
      </c>
      <c r="F5559" s="18" t="s">
        <v>2070</v>
      </c>
      <c r="G5559" s="18" t="s">
        <v>2556</v>
      </c>
      <c r="H5559" s="18" t="s">
        <v>2072</v>
      </c>
      <c r="I5559" s="18" t="s">
        <v>2058</v>
      </c>
      <c r="J5559" s="18" t="s">
        <v>9206</v>
      </c>
    </row>
    <row r="5560" s="12" customFormat="1" ht="42" customHeight="1" spans="1:10">
      <c r="A5560" s="18"/>
      <c r="B5560" s="18"/>
      <c r="C5560" s="18" t="s">
        <v>2052</v>
      </c>
      <c r="D5560" s="18" t="s">
        <v>2053</v>
      </c>
      <c r="E5560" s="18" t="s">
        <v>9207</v>
      </c>
      <c r="F5560" s="18" t="s">
        <v>2070</v>
      </c>
      <c r="G5560" s="18" t="s">
        <v>2071</v>
      </c>
      <c r="H5560" s="18" t="s">
        <v>2072</v>
      </c>
      <c r="I5560" s="18" t="s">
        <v>2058</v>
      </c>
      <c r="J5560" s="18" t="s">
        <v>9208</v>
      </c>
    </row>
    <row r="5561" s="12" customFormat="1" ht="42" customHeight="1" spans="1:10">
      <c r="A5561" s="18"/>
      <c r="B5561" s="18"/>
      <c r="C5561" s="18" t="s">
        <v>2052</v>
      </c>
      <c r="D5561" s="18" t="s">
        <v>2053</v>
      </c>
      <c r="E5561" s="18" t="s">
        <v>9209</v>
      </c>
      <c r="F5561" s="18" t="s">
        <v>2055</v>
      </c>
      <c r="G5561" s="18" t="s">
        <v>9210</v>
      </c>
      <c r="H5561" s="18" t="s">
        <v>2064</v>
      </c>
      <c r="I5561" s="18" t="s">
        <v>2058</v>
      </c>
      <c r="J5561" s="18" t="s">
        <v>9211</v>
      </c>
    </row>
    <row r="5562" s="12" customFormat="1" ht="42" customHeight="1" spans="1:10">
      <c r="A5562" s="18"/>
      <c r="B5562" s="18"/>
      <c r="C5562" s="18" t="s">
        <v>2052</v>
      </c>
      <c r="D5562" s="18" t="s">
        <v>2084</v>
      </c>
      <c r="E5562" s="18" t="s">
        <v>9212</v>
      </c>
      <c r="F5562" s="18" t="s">
        <v>2070</v>
      </c>
      <c r="G5562" s="18" t="s">
        <v>2316</v>
      </c>
      <c r="H5562" s="18" t="s">
        <v>2072</v>
      </c>
      <c r="I5562" s="18" t="s">
        <v>2058</v>
      </c>
      <c r="J5562" s="18" t="s">
        <v>9213</v>
      </c>
    </row>
    <row r="5563" s="12" customFormat="1" ht="42" customHeight="1" spans="1:10">
      <c r="A5563" s="18"/>
      <c r="B5563" s="18"/>
      <c r="C5563" s="18" t="s">
        <v>2052</v>
      </c>
      <c r="D5563" s="18" t="s">
        <v>2084</v>
      </c>
      <c r="E5563" s="18" t="s">
        <v>9214</v>
      </c>
      <c r="F5563" s="18" t="s">
        <v>2070</v>
      </c>
      <c r="G5563" s="18" t="s">
        <v>2556</v>
      </c>
      <c r="H5563" s="18" t="s">
        <v>2072</v>
      </c>
      <c r="I5563" s="18" t="s">
        <v>2058</v>
      </c>
      <c r="J5563" s="18" t="s">
        <v>9215</v>
      </c>
    </row>
    <row r="5564" s="12" customFormat="1" ht="42" customHeight="1" spans="1:10">
      <c r="A5564" s="18"/>
      <c r="B5564" s="18"/>
      <c r="C5564" s="18" t="s">
        <v>2052</v>
      </c>
      <c r="D5564" s="18" t="s">
        <v>2084</v>
      </c>
      <c r="E5564" s="18" t="s">
        <v>9216</v>
      </c>
      <c r="F5564" s="18" t="s">
        <v>2070</v>
      </c>
      <c r="G5564" s="18" t="s">
        <v>2556</v>
      </c>
      <c r="H5564" s="18" t="s">
        <v>2072</v>
      </c>
      <c r="I5564" s="18" t="s">
        <v>2058</v>
      </c>
      <c r="J5564" s="18" t="s">
        <v>9217</v>
      </c>
    </row>
    <row r="5565" s="12" customFormat="1" ht="42" customHeight="1" spans="1:10">
      <c r="A5565" s="18"/>
      <c r="B5565" s="18"/>
      <c r="C5565" s="18" t="s">
        <v>2052</v>
      </c>
      <c r="D5565" s="18" t="s">
        <v>2084</v>
      </c>
      <c r="E5565" s="18" t="s">
        <v>9218</v>
      </c>
      <c r="F5565" s="18" t="s">
        <v>2070</v>
      </c>
      <c r="G5565" s="18" t="s">
        <v>2316</v>
      </c>
      <c r="H5565" s="18" t="s">
        <v>2072</v>
      </c>
      <c r="I5565" s="18" t="s">
        <v>2058</v>
      </c>
      <c r="J5565" s="18" t="s">
        <v>9219</v>
      </c>
    </row>
    <row r="5566" s="12" customFormat="1" ht="42" customHeight="1" spans="1:10">
      <c r="A5566" s="18"/>
      <c r="B5566" s="18"/>
      <c r="C5566" s="18" t="s">
        <v>2052</v>
      </c>
      <c r="D5566" s="18" t="s">
        <v>2084</v>
      </c>
      <c r="E5566" s="18" t="s">
        <v>9220</v>
      </c>
      <c r="F5566" s="18" t="s">
        <v>2070</v>
      </c>
      <c r="G5566" s="18" t="s">
        <v>2103</v>
      </c>
      <c r="H5566" s="18" t="s">
        <v>2072</v>
      </c>
      <c r="I5566" s="18" t="s">
        <v>2058</v>
      </c>
      <c r="J5566" s="18" t="s">
        <v>9221</v>
      </c>
    </row>
    <row r="5567" s="12" customFormat="1" ht="42" customHeight="1" spans="1:10">
      <c r="A5567" s="18"/>
      <c r="B5567" s="18"/>
      <c r="C5567" s="18" t="s">
        <v>2060</v>
      </c>
      <c r="D5567" s="18" t="s">
        <v>2061</v>
      </c>
      <c r="E5567" s="18" t="s">
        <v>9222</v>
      </c>
      <c r="F5567" s="18" t="s">
        <v>2055</v>
      </c>
      <c r="G5567" s="18" t="s">
        <v>9223</v>
      </c>
      <c r="H5567" s="18" t="s">
        <v>2064</v>
      </c>
      <c r="I5567" s="18" t="s">
        <v>2065</v>
      </c>
      <c r="J5567" s="18" t="s">
        <v>9222</v>
      </c>
    </row>
    <row r="5568" s="12" customFormat="1" ht="42" customHeight="1" spans="1:10">
      <c r="A5568" s="18"/>
      <c r="B5568" s="18"/>
      <c r="C5568" s="18" t="s">
        <v>2060</v>
      </c>
      <c r="D5568" s="18" t="s">
        <v>2061</v>
      </c>
      <c r="E5568" s="18" t="s">
        <v>9224</v>
      </c>
      <c r="F5568" s="18" t="s">
        <v>2055</v>
      </c>
      <c r="G5568" s="18" t="s">
        <v>5726</v>
      </c>
      <c r="H5568" s="18" t="s">
        <v>2064</v>
      </c>
      <c r="I5568" s="18" t="s">
        <v>2058</v>
      </c>
      <c r="J5568" s="18" t="s">
        <v>9225</v>
      </c>
    </row>
    <row r="5569" s="12" customFormat="1" ht="42" customHeight="1" spans="1:10">
      <c r="A5569" s="18"/>
      <c r="B5569" s="18"/>
      <c r="C5569" s="18" t="s">
        <v>2060</v>
      </c>
      <c r="D5569" s="18" t="s">
        <v>2193</v>
      </c>
      <c r="E5569" s="18" t="s">
        <v>9226</v>
      </c>
      <c r="F5569" s="18" t="s">
        <v>2070</v>
      </c>
      <c r="G5569" s="18" t="s">
        <v>5726</v>
      </c>
      <c r="H5569" s="18" t="s">
        <v>2064</v>
      </c>
      <c r="I5569" s="18" t="s">
        <v>2065</v>
      </c>
      <c r="J5569" s="18" t="s">
        <v>9227</v>
      </c>
    </row>
    <row r="5570" s="12" customFormat="1" ht="42" customHeight="1" spans="1:10">
      <c r="A5570" s="18"/>
      <c r="B5570" s="18"/>
      <c r="C5570" s="18" t="s">
        <v>2067</v>
      </c>
      <c r="D5570" s="18" t="s">
        <v>2068</v>
      </c>
      <c r="E5570" s="18" t="s">
        <v>2068</v>
      </c>
      <c r="F5570" s="18" t="s">
        <v>2055</v>
      </c>
      <c r="G5570" s="18" t="s">
        <v>2556</v>
      </c>
      <c r="H5570" s="18" t="s">
        <v>2072</v>
      </c>
      <c r="I5570" s="18" t="s">
        <v>2058</v>
      </c>
      <c r="J5570" s="18" t="s">
        <v>6206</v>
      </c>
    </row>
    <row r="5571" s="12" customFormat="1" ht="42" customHeight="1" spans="1:10">
      <c r="A5571" s="18" t="s">
        <v>9914</v>
      </c>
      <c r="B5571" s="18" t="s">
        <v>9914</v>
      </c>
      <c r="C5571" s="18" t="s">
        <v>2052</v>
      </c>
      <c r="D5571" s="18" t="s">
        <v>2053</v>
      </c>
      <c r="E5571" s="18" t="s">
        <v>5010</v>
      </c>
      <c r="F5571" s="18" t="s">
        <v>2070</v>
      </c>
      <c r="G5571" s="18" t="s">
        <v>4594</v>
      </c>
      <c r="H5571" s="18" t="s">
        <v>6151</v>
      </c>
      <c r="I5571" s="18" t="s">
        <v>2058</v>
      </c>
      <c r="J5571" s="18" t="s">
        <v>9915</v>
      </c>
    </row>
    <row r="5572" s="12" customFormat="1" ht="42" customHeight="1" spans="1:10">
      <c r="A5572" s="18"/>
      <c r="B5572" s="18"/>
      <c r="C5572" s="18" t="s">
        <v>2052</v>
      </c>
      <c r="D5572" s="18" t="s">
        <v>2084</v>
      </c>
      <c r="E5572" s="18" t="s">
        <v>6406</v>
      </c>
      <c r="F5572" s="18" t="s">
        <v>2055</v>
      </c>
      <c r="G5572" s="18" t="s">
        <v>2103</v>
      </c>
      <c r="H5572" s="18" t="s">
        <v>2072</v>
      </c>
      <c r="I5572" s="18" t="s">
        <v>2058</v>
      </c>
      <c r="J5572" s="18" t="s">
        <v>6138</v>
      </c>
    </row>
    <row r="5573" s="12" customFormat="1" ht="42" customHeight="1" spans="1:10">
      <c r="A5573" s="18"/>
      <c r="B5573" s="18"/>
      <c r="C5573" s="18" t="s">
        <v>2052</v>
      </c>
      <c r="D5573" s="18" t="s">
        <v>2088</v>
      </c>
      <c r="E5573" s="18" t="s">
        <v>3693</v>
      </c>
      <c r="F5573" s="18" t="s">
        <v>2055</v>
      </c>
      <c r="G5573" s="18" t="s">
        <v>3724</v>
      </c>
      <c r="H5573" s="18" t="s">
        <v>2072</v>
      </c>
      <c r="I5573" s="18" t="s">
        <v>2058</v>
      </c>
      <c r="J5573" s="18" t="s">
        <v>6409</v>
      </c>
    </row>
    <row r="5574" s="12" customFormat="1" ht="42" customHeight="1" spans="1:10">
      <c r="A5574" s="18"/>
      <c r="B5574" s="18"/>
      <c r="C5574" s="18" t="s">
        <v>2060</v>
      </c>
      <c r="D5574" s="18" t="s">
        <v>2061</v>
      </c>
      <c r="E5574" s="18" t="s">
        <v>5014</v>
      </c>
      <c r="F5574" s="18" t="s">
        <v>2070</v>
      </c>
      <c r="G5574" s="18" t="s">
        <v>2071</v>
      </c>
      <c r="H5574" s="18" t="s">
        <v>2072</v>
      </c>
      <c r="I5574" s="18" t="s">
        <v>2058</v>
      </c>
      <c r="J5574" s="18" t="s">
        <v>6143</v>
      </c>
    </row>
    <row r="5575" s="12" customFormat="1" ht="42" customHeight="1" spans="1:10">
      <c r="A5575" s="18"/>
      <c r="B5575" s="18"/>
      <c r="C5575" s="18" t="s">
        <v>2067</v>
      </c>
      <c r="D5575" s="18" t="s">
        <v>2068</v>
      </c>
      <c r="E5575" s="18" t="s">
        <v>2258</v>
      </c>
      <c r="F5575" s="18" t="s">
        <v>2070</v>
      </c>
      <c r="G5575" s="18" t="s">
        <v>2103</v>
      </c>
      <c r="H5575" s="18" t="s">
        <v>2072</v>
      </c>
      <c r="I5575" s="18" t="s">
        <v>2058</v>
      </c>
      <c r="J5575" s="18" t="s">
        <v>6146</v>
      </c>
    </row>
    <row r="5576" s="12" customFormat="1" ht="42" customHeight="1" spans="1:10">
      <c r="A5576" s="17" t="s">
        <v>9916</v>
      </c>
      <c r="B5576" s="20"/>
      <c r="C5576" s="20"/>
      <c r="D5576" s="20"/>
      <c r="E5576" s="20"/>
      <c r="F5576" s="20"/>
      <c r="G5576" s="20"/>
      <c r="H5576" s="20"/>
      <c r="I5576" s="20"/>
      <c r="J5576" s="20"/>
    </row>
    <row r="5577" s="12" customFormat="1" ht="42" customHeight="1" spans="1:10">
      <c r="A5577" s="19" t="s">
        <v>9916</v>
      </c>
      <c r="B5577" s="20"/>
      <c r="C5577" s="20"/>
      <c r="D5577" s="20"/>
      <c r="E5577" s="20"/>
      <c r="F5577" s="20"/>
      <c r="G5577" s="20"/>
      <c r="H5577" s="20"/>
      <c r="I5577" s="20"/>
      <c r="J5577" s="20"/>
    </row>
    <row r="5578" s="12" customFormat="1" ht="42" customHeight="1" spans="1:10">
      <c r="A5578" s="18" t="s">
        <v>9917</v>
      </c>
      <c r="B5578" s="18" t="s">
        <v>9918</v>
      </c>
      <c r="C5578" s="18" t="s">
        <v>2052</v>
      </c>
      <c r="D5578" s="18" t="s">
        <v>2053</v>
      </c>
      <c r="E5578" s="18" t="s">
        <v>9919</v>
      </c>
      <c r="F5578" s="18" t="s">
        <v>2055</v>
      </c>
      <c r="G5578" s="18" t="s">
        <v>2079</v>
      </c>
      <c r="H5578" s="18" t="s">
        <v>2100</v>
      </c>
      <c r="I5578" s="18" t="s">
        <v>2058</v>
      </c>
      <c r="J5578" s="18" t="s">
        <v>9920</v>
      </c>
    </row>
    <row r="5579" s="12" customFormat="1" ht="42" customHeight="1" spans="1:10">
      <c r="A5579" s="18"/>
      <c r="B5579" s="18"/>
      <c r="C5579" s="18" t="s">
        <v>2052</v>
      </c>
      <c r="D5579" s="18" t="s">
        <v>2084</v>
      </c>
      <c r="E5579" s="18" t="s">
        <v>3156</v>
      </c>
      <c r="F5579" s="18" t="s">
        <v>2055</v>
      </c>
      <c r="G5579" s="18" t="s">
        <v>2086</v>
      </c>
      <c r="H5579" s="18" t="s">
        <v>2072</v>
      </c>
      <c r="I5579" s="18" t="s">
        <v>2058</v>
      </c>
      <c r="J5579" s="18" t="s">
        <v>3178</v>
      </c>
    </row>
    <row r="5580" s="12" customFormat="1" ht="42" customHeight="1" spans="1:10">
      <c r="A5580" s="18"/>
      <c r="B5580" s="18"/>
      <c r="C5580" s="18" t="s">
        <v>2052</v>
      </c>
      <c r="D5580" s="18" t="s">
        <v>2084</v>
      </c>
      <c r="E5580" s="18" t="s">
        <v>9921</v>
      </c>
      <c r="F5580" s="18" t="s">
        <v>2070</v>
      </c>
      <c r="G5580" s="18" t="s">
        <v>2071</v>
      </c>
      <c r="H5580" s="18" t="s">
        <v>2072</v>
      </c>
      <c r="I5580" s="18" t="s">
        <v>2058</v>
      </c>
      <c r="J5580" s="18" t="s">
        <v>9922</v>
      </c>
    </row>
    <row r="5581" s="12" customFormat="1" ht="42" customHeight="1" spans="1:10">
      <c r="A5581" s="18"/>
      <c r="B5581" s="18"/>
      <c r="C5581" s="18" t="s">
        <v>2052</v>
      </c>
      <c r="D5581" s="18" t="s">
        <v>2088</v>
      </c>
      <c r="E5581" s="18" t="s">
        <v>9923</v>
      </c>
      <c r="F5581" s="18" t="s">
        <v>2055</v>
      </c>
      <c r="G5581" s="18" t="s">
        <v>2141</v>
      </c>
      <c r="H5581" s="18" t="s">
        <v>2064</v>
      </c>
      <c r="I5581" s="18" t="s">
        <v>2065</v>
      </c>
      <c r="J5581" s="18" t="s">
        <v>9924</v>
      </c>
    </row>
    <row r="5582" s="12" customFormat="1" ht="42" customHeight="1" spans="1:10">
      <c r="A5582" s="18"/>
      <c r="B5582" s="18"/>
      <c r="C5582" s="18" t="s">
        <v>2052</v>
      </c>
      <c r="D5582" s="18" t="s">
        <v>2110</v>
      </c>
      <c r="E5582" s="18" t="s">
        <v>2111</v>
      </c>
      <c r="F5582" s="18" t="s">
        <v>2106</v>
      </c>
      <c r="G5582" s="18" t="s">
        <v>2795</v>
      </c>
      <c r="H5582" s="18" t="s">
        <v>3863</v>
      </c>
      <c r="I5582" s="18" t="s">
        <v>2058</v>
      </c>
      <c r="J5582" s="18" t="s">
        <v>9925</v>
      </c>
    </row>
    <row r="5583" s="12" customFormat="1" ht="42" customHeight="1" spans="1:10">
      <c r="A5583" s="18"/>
      <c r="B5583" s="18"/>
      <c r="C5583" s="18" t="s">
        <v>2060</v>
      </c>
      <c r="D5583" s="18" t="s">
        <v>2061</v>
      </c>
      <c r="E5583" s="18" t="s">
        <v>9926</v>
      </c>
      <c r="F5583" s="18" t="s">
        <v>2070</v>
      </c>
      <c r="G5583" s="18" t="s">
        <v>2942</v>
      </c>
      <c r="H5583" s="18" t="s">
        <v>2072</v>
      </c>
      <c r="I5583" s="18" t="s">
        <v>2058</v>
      </c>
      <c r="J5583" s="18" t="s">
        <v>9927</v>
      </c>
    </row>
    <row r="5584" s="12" customFormat="1" ht="42" customHeight="1" spans="1:10">
      <c r="A5584" s="18"/>
      <c r="B5584" s="18"/>
      <c r="C5584" s="18" t="s">
        <v>2067</v>
      </c>
      <c r="D5584" s="18" t="s">
        <v>2068</v>
      </c>
      <c r="E5584" s="18" t="s">
        <v>2258</v>
      </c>
      <c r="F5584" s="18" t="s">
        <v>2070</v>
      </c>
      <c r="G5584" s="18" t="s">
        <v>2071</v>
      </c>
      <c r="H5584" s="18" t="s">
        <v>2072</v>
      </c>
      <c r="I5584" s="18" t="s">
        <v>2058</v>
      </c>
      <c r="J5584" s="18" t="s">
        <v>2259</v>
      </c>
    </row>
    <row r="5585" s="12" customFormat="1" ht="42" customHeight="1" spans="1:10">
      <c r="A5585" s="18" t="s">
        <v>9928</v>
      </c>
      <c r="B5585" s="18" t="s">
        <v>9929</v>
      </c>
      <c r="C5585" s="18" t="s">
        <v>2052</v>
      </c>
      <c r="D5585" s="18" t="s">
        <v>2053</v>
      </c>
      <c r="E5585" s="18" t="s">
        <v>9930</v>
      </c>
      <c r="F5585" s="18" t="s">
        <v>2055</v>
      </c>
      <c r="G5585" s="18" t="s">
        <v>5436</v>
      </c>
      <c r="H5585" s="18" t="s">
        <v>2833</v>
      </c>
      <c r="I5585" s="18" t="s">
        <v>2058</v>
      </c>
      <c r="J5585" s="18" t="s">
        <v>9931</v>
      </c>
    </row>
    <row r="5586" s="12" customFormat="1" ht="42" customHeight="1" spans="1:10">
      <c r="A5586" s="18"/>
      <c r="B5586" s="18"/>
      <c r="C5586" s="18" t="s">
        <v>2052</v>
      </c>
      <c r="D5586" s="18" t="s">
        <v>2084</v>
      </c>
      <c r="E5586" s="18" t="s">
        <v>9932</v>
      </c>
      <c r="F5586" s="18" t="s">
        <v>2106</v>
      </c>
      <c r="G5586" s="18" t="s">
        <v>2079</v>
      </c>
      <c r="H5586" s="18" t="s">
        <v>2072</v>
      </c>
      <c r="I5586" s="18" t="s">
        <v>2058</v>
      </c>
      <c r="J5586" s="18" t="s">
        <v>9933</v>
      </c>
    </row>
    <row r="5587" s="12" customFormat="1" ht="42" customHeight="1" spans="1:10">
      <c r="A5587" s="18"/>
      <c r="B5587" s="18"/>
      <c r="C5587" s="18" t="s">
        <v>2052</v>
      </c>
      <c r="D5587" s="18" t="s">
        <v>2084</v>
      </c>
      <c r="E5587" s="18" t="s">
        <v>9934</v>
      </c>
      <c r="F5587" s="18" t="s">
        <v>2055</v>
      </c>
      <c r="G5587" s="18" t="s">
        <v>2086</v>
      </c>
      <c r="H5587" s="18" t="s">
        <v>2072</v>
      </c>
      <c r="I5587" s="18" t="s">
        <v>2058</v>
      </c>
      <c r="J5587" s="18" t="s">
        <v>9935</v>
      </c>
    </row>
    <row r="5588" s="12" customFormat="1" ht="42" customHeight="1" spans="1:10">
      <c r="A5588" s="18"/>
      <c r="B5588" s="18"/>
      <c r="C5588" s="18" t="s">
        <v>2052</v>
      </c>
      <c r="D5588" s="18" t="s">
        <v>2088</v>
      </c>
      <c r="E5588" s="18" t="s">
        <v>9936</v>
      </c>
      <c r="F5588" s="18" t="s">
        <v>2070</v>
      </c>
      <c r="G5588" s="18" t="s">
        <v>2071</v>
      </c>
      <c r="H5588" s="18" t="s">
        <v>2072</v>
      </c>
      <c r="I5588" s="18" t="s">
        <v>2058</v>
      </c>
      <c r="J5588" s="18" t="s">
        <v>9937</v>
      </c>
    </row>
    <row r="5589" s="12" customFormat="1" ht="42" customHeight="1" spans="1:10">
      <c r="A5589" s="18"/>
      <c r="B5589" s="18"/>
      <c r="C5589" s="18" t="s">
        <v>2052</v>
      </c>
      <c r="D5589" s="18" t="s">
        <v>2110</v>
      </c>
      <c r="E5589" s="18" t="s">
        <v>2111</v>
      </c>
      <c r="F5589" s="18" t="s">
        <v>2106</v>
      </c>
      <c r="G5589" s="18" t="s">
        <v>9938</v>
      </c>
      <c r="H5589" s="18" t="s">
        <v>2233</v>
      </c>
      <c r="I5589" s="18" t="s">
        <v>2058</v>
      </c>
      <c r="J5589" s="18" t="s">
        <v>9925</v>
      </c>
    </row>
    <row r="5590" s="12" customFormat="1" ht="42" customHeight="1" spans="1:10">
      <c r="A5590" s="18"/>
      <c r="B5590" s="18"/>
      <c r="C5590" s="18" t="s">
        <v>2060</v>
      </c>
      <c r="D5590" s="18" t="s">
        <v>2061</v>
      </c>
      <c r="E5590" s="18" t="s">
        <v>9939</v>
      </c>
      <c r="F5590" s="18" t="s">
        <v>2055</v>
      </c>
      <c r="G5590" s="18" t="s">
        <v>2092</v>
      </c>
      <c r="H5590" s="18" t="s">
        <v>2064</v>
      </c>
      <c r="I5590" s="18" t="s">
        <v>2065</v>
      </c>
      <c r="J5590" s="18" t="s">
        <v>9940</v>
      </c>
    </row>
    <row r="5591" s="12" customFormat="1" ht="42" customHeight="1" spans="1:10">
      <c r="A5591" s="18"/>
      <c r="B5591" s="18"/>
      <c r="C5591" s="18" t="s">
        <v>2060</v>
      </c>
      <c r="D5591" s="18" t="s">
        <v>2061</v>
      </c>
      <c r="E5591" s="18" t="s">
        <v>9941</v>
      </c>
      <c r="F5591" s="18" t="s">
        <v>2055</v>
      </c>
      <c r="G5591" s="18" t="s">
        <v>8861</v>
      </c>
      <c r="H5591" s="18" t="s">
        <v>2064</v>
      </c>
      <c r="I5591" s="18" t="s">
        <v>2065</v>
      </c>
      <c r="J5591" s="18" t="s">
        <v>9942</v>
      </c>
    </row>
    <row r="5592" s="12" customFormat="1" ht="42" customHeight="1" spans="1:10">
      <c r="A5592" s="18"/>
      <c r="B5592" s="18"/>
      <c r="C5592" s="18" t="s">
        <v>2060</v>
      </c>
      <c r="D5592" s="18" t="s">
        <v>2720</v>
      </c>
      <c r="E5592" s="18" t="s">
        <v>9943</v>
      </c>
      <c r="F5592" s="18" t="s">
        <v>2055</v>
      </c>
      <c r="G5592" s="18" t="s">
        <v>2253</v>
      </c>
      <c r="H5592" s="18" t="s">
        <v>2064</v>
      </c>
      <c r="I5592" s="18" t="s">
        <v>2065</v>
      </c>
      <c r="J5592" s="18" t="s">
        <v>9944</v>
      </c>
    </row>
    <row r="5593" s="12" customFormat="1" ht="42" customHeight="1" spans="1:10">
      <c r="A5593" s="18"/>
      <c r="B5593" s="18"/>
      <c r="C5593" s="18" t="s">
        <v>2067</v>
      </c>
      <c r="D5593" s="18" t="s">
        <v>2068</v>
      </c>
      <c r="E5593" s="18" t="s">
        <v>3636</v>
      </c>
      <c r="F5593" s="18" t="s">
        <v>2070</v>
      </c>
      <c r="G5593" s="18" t="s">
        <v>2071</v>
      </c>
      <c r="H5593" s="18" t="s">
        <v>2072</v>
      </c>
      <c r="I5593" s="18" t="s">
        <v>2058</v>
      </c>
      <c r="J5593" s="18" t="s">
        <v>9945</v>
      </c>
    </row>
    <row r="5594" s="12" customFormat="1" ht="42" customHeight="1" spans="1:10">
      <c r="A5594" s="18" t="s">
        <v>2226</v>
      </c>
      <c r="B5594" s="18" t="s">
        <v>2227</v>
      </c>
      <c r="C5594" s="18" t="s">
        <v>2052</v>
      </c>
      <c r="D5594" s="18" t="s">
        <v>2053</v>
      </c>
      <c r="E5594" s="18" t="s">
        <v>2228</v>
      </c>
      <c r="F5594" s="18" t="s">
        <v>2055</v>
      </c>
      <c r="G5594" s="18" t="s">
        <v>2079</v>
      </c>
      <c r="H5594" s="18" t="s">
        <v>2211</v>
      </c>
      <c r="I5594" s="18" t="s">
        <v>2058</v>
      </c>
      <c r="J5594" s="18" t="s">
        <v>2229</v>
      </c>
    </row>
    <row r="5595" s="12" customFormat="1" ht="42" customHeight="1" spans="1:10">
      <c r="A5595" s="18"/>
      <c r="B5595" s="18"/>
      <c r="C5595" s="18" t="s">
        <v>2052</v>
      </c>
      <c r="D5595" s="18" t="s">
        <v>2084</v>
      </c>
      <c r="E5595" s="18" t="s">
        <v>2102</v>
      </c>
      <c r="F5595" s="18" t="s">
        <v>2055</v>
      </c>
      <c r="G5595" s="18" t="s">
        <v>2141</v>
      </c>
      <c r="H5595" s="18" t="s">
        <v>2064</v>
      </c>
      <c r="I5595" s="18" t="s">
        <v>2065</v>
      </c>
      <c r="J5595" s="18" t="s">
        <v>2230</v>
      </c>
    </row>
    <row r="5596" s="12" customFormat="1" ht="42" customHeight="1" spans="1:10">
      <c r="A5596" s="18"/>
      <c r="B5596" s="18"/>
      <c r="C5596" s="18" t="s">
        <v>2052</v>
      </c>
      <c r="D5596" s="18" t="s">
        <v>2088</v>
      </c>
      <c r="E5596" s="18" t="s">
        <v>2105</v>
      </c>
      <c r="F5596" s="18" t="s">
        <v>2055</v>
      </c>
      <c r="G5596" s="18" t="s">
        <v>2079</v>
      </c>
      <c r="H5596" s="18" t="s">
        <v>2108</v>
      </c>
      <c r="I5596" s="18" t="s">
        <v>2058</v>
      </c>
      <c r="J5596" s="18" t="s">
        <v>2231</v>
      </c>
    </row>
    <row r="5597" s="12" customFormat="1" ht="42" customHeight="1" spans="1:10">
      <c r="A5597" s="18"/>
      <c r="B5597" s="18"/>
      <c r="C5597" s="18" t="s">
        <v>2052</v>
      </c>
      <c r="D5597" s="18" t="s">
        <v>2110</v>
      </c>
      <c r="E5597" s="18" t="s">
        <v>2111</v>
      </c>
      <c r="F5597" s="18" t="s">
        <v>2106</v>
      </c>
      <c r="G5597" s="18" t="s">
        <v>8476</v>
      </c>
      <c r="H5597" s="18" t="s">
        <v>2233</v>
      </c>
      <c r="I5597" s="18" t="s">
        <v>2058</v>
      </c>
      <c r="J5597" s="18" t="s">
        <v>2234</v>
      </c>
    </row>
    <row r="5598" s="12" customFormat="1" ht="42" customHeight="1" spans="1:10">
      <c r="A5598" s="18"/>
      <c r="B5598" s="18"/>
      <c r="C5598" s="18" t="s">
        <v>2060</v>
      </c>
      <c r="D5598" s="18" t="s">
        <v>2061</v>
      </c>
      <c r="E5598" s="18" t="s">
        <v>2235</v>
      </c>
      <c r="F5598" s="18" t="s">
        <v>2055</v>
      </c>
      <c r="G5598" s="18" t="s">
        <v>4290</v>
      </c>
      <c r="H5598" s="18" t="s">
        <v>2064</v>
      </c>
      <c r="I5598" s="18" t="s">
        <v>2065</v>
      </c>
      <c r="J5598" s="18" t="s">
        <v>8567</v>
      </c>
    </row>
    <row r="5599" s="12" customFormat="1" ht="42" customHeight="1" spans="1:10">
      <c r="A5599" s="18"/>
      <c r="B5599" s="18"/>
      <c r="C5599" s="18" t="s">
        <v>2067</v>
      </c>
      <c r="D5599" s="18" t="s">
        <v>2068</v>
      </c>
      <c r="E5599" s="18" t="s">
        <v>2237</v>
      </c>
      <c r="F5599" s="18" t="s">
        <v>2070</v>
      </c>
      <c r="G5599" s="18" t="s">
        <v>2071</v>
      </c>
      <c r="H5599" s="18" t="s">
        <v>2072</v>
      </c>
      <c r="I5599" s="18" t="s">
        <v>2058</v>
      </c>
      <c r="J5599" s="18" t="s">
        <v>2238</v>
      </c>
    </row>
    <row r="5600" s="12" customFormat="1" ht="42" customHeight="1" spans="1:10">
      <c r="A5600" s="18" t="s">
        <v>9946</v>
      </c>
      <c r="B5600" s="18" t="s">
        <v>9947</v>
      </c>
      <c r="C5600" s="18" t="s">
        <v>2052</v>
      </c>
      <c r="D5600" s="18" t="s">
        <v>2053</v>
      </c>
      <c r="E5600" s="18" t="s">
        <v>9948</v>
      </c>
      <c r="F5600" s="18" t="s">
        <v>2070</v>
      </c>
      <c r="G5600" s="18" t="s">
        <v>2071</v>
      </c>
      <c r="H5600" s="18" t="s">
        <v>2072</v>
      </c>
      <c r="I5600" s="18" t="s">
        <v>2058</v>
      </c>
      <c r="J5600" s="18" t="s">
        <v>9949</v>
      </c>
    </row>
    <row r="5601" s="12" customFormat="1" ht="42" customHeight="1" spans="1:10">
      <c r="A5601" s="18"/>
      <c r="B5601" s="18"/>
      <c r="C5601" s="18" t="s">
        <v>2052</v>
      </c>
      <c r="D5601" s="18" t="s">
        <v>2084</v>
      </c>
      <c r="E5601" s="18" t="s">
        <v>9950</v>
      </c>
      <c r="F5601" s="18" t="s">
        <v>2055</v>
      </c>
      <c r="G5601" s="18" t="s">
        <v>9071</v>
      </c>
      <c r="H5601" s="18" t="s">
        <v>2064</v>
      </c>
      <c r="I5601" s="18" t="s">
        <v>2065</v>
      </c>
      <c r="J5601" s="18" t="s">
        <v>9951</v>
      </c>
    </row>
    <row r="5602" s="12" customFormat="1" ht="42" customHeight="1" spans="1:10">
      <c r="A5602" s="18"/>
      <c r="B5602" s="18"/>
      <c r="C5602" s="18" t="s">
        <v>2052</v>
      </c>
      <c r="D5602" s="18" t="s">
        <v>2084</v>
      </c>
      <c r="E5602" s="18" t="s">
        <v>9952</v>
      </c>
      <c r="F5602" s="18" t="s">
        <v>2055</v>
      </c>
      <c r="G5602" s="18" t="s">
        <v>9953</v>
      </c>
      <c r="H5602" s="18" t="s">
        <v>2064</v>
      </c>
      <c r="I5602" s="18" t="s">
        <v>2065</v>
      </c>
      <c r="J5602" s="18" t="s">
        <v>9954</v>
      </c>
    </row>
    <row r="5603" s="12" customFormat="1" ht="42" customHeight="1" spans="1:10">
      <c r="A5603" s="18"/>
      <c r="B5603" s="18"/>
      <c r="C5603" s="18" t="s">
        <v>2052</v>
      </c>
      <c r="D5603" s="18" t="s">
        <v>2088</v>
      </c>
      <c r="E5603" s="18" t="s">
        <v>9955</v>
      </c>
      <c r="F5603" s="18" t="s">
        <v>2055</v>
      </c>
      <c r="G5603" s="18" t="s">
        <v>2141</v>
      </c>
      <c r="H5603" s="18" t="s">
        <v>2064</v>
      </c>
      <c r="I5603" s="18" t="s">
        <v>2065</v>
      </c>
      <c r="J5603" s="18" t="s">
        <v>9956</v>
      </c>
    </row>
    <row r="5604" s="12" customFormat="1" ht="42" customHeight="1" spans="1:10">
      <c r="A5604" s="18"/>
      <c r="B5604" s="18"/>
      <c r="C5604" s="18" t="s">
        <v>2052</v>
      </c>
      <c r="D5604" s="18" t="s">
        <v>2110</v>
      </c>
      <c r="E5604" s="18" t="s">
        <v>2111</v>
      </c>
      <c r="F5604" s="18" t="s">
        <v>2106</v>
      </c>
      <c r="G5604" s="18" t="s">
        <v>2942</v>
      </c>
      <c r="H5604" s="18" t="s">
        <v>3863</v>
      </c>
      <c r="I5604" s="18" t="s">
        <v>2058</v>
      </c>
      <c r="J5604" s="18" t="s">
        <v>8477</v>
      </c>
    </row>
    <row r="5605" s="12" customFormat="1" ht="42" customHeight="1" spans="1:10">
      <c r="A5605" s="18"/>
      <c r="B5605" s="18"/>
      <c r="C5605" s="18" t="s">
        <v>2060</v>
      </c>
      <c r="D5605" s="18" t="s">
        <v>2061</v>
      </c>
      <c r="E5605" s="18" t="s">
        <v>2062</v>
      </c>
      <c r="F5605" s="18" t="s">
        <v>2055</v>
      </c>
      <c r="G5605" s="18" t="s">
        <v>2063</v>
      </c>
      <c r="H5605" s="18" t="s">
        <v>2064</v>
      </c>
      <c r="I5605" s="18" t="s">
        <v>2065</v>
      </c>
      <c r="J5605" s="18" t="s">
        <v>9957</v>
      </c>
    </row>
    <row r="5606" s="12" customFormat="1" ht="42" customHeight="1" spans="1:10">
      <c r="A5606" s="18"/>
      <c r="B5606" s="18"/>
      <c r="C5606" s="18" t="s">
        <v>2060</v>
      </c>
      <c r="D5606" s="18" t="s">
        <v>2061</v>
      </c>
      <c r="E5606" s="18" t="s">
        <v>4310</v>
      </c>
      <c r="F5606" s="18" t="s">
        <v>2055</v>
      </c>
      <c r="G5606" s="18" t="s">
        <v>9958</v>
      </c>
      <c r="H5606" s="18" t="s">
        <v>2064</v>
      </c>
      <c r="I5606" s="18" t="s">
        <v>2065</v>
      </c>
      <c r="J5606" s="18" t="s">
        <v>9959</v>
      </c>
    </row>
    <row r="5607" s="12" customFormat="1" ht="42" customHeight="1" spans="1:10">
      <c r="A5607" s="18"/>
      <c r="B5607" s="18"/>
      <c r="C5607" s="18" t="s">
        <v>2067</v>
      </c>
      <c r="D5607" s="18" t="s">
        <v>2068</v>
      </c>
      <c r="E5607" s="18" t="s">
        <v>2258</v>
      </c>
      <c r="F5607" s="18" t="s">
        <v>2070</v>
      </c>
      <c r="G5607" s="18" t="s">
        <v>2071</v>
      </c>
      <c r="H5607" s="18" t="s">
        <v>2072</v>
      </c>
      <c r="I5607" s="18" t="s">
        <v>2058</v>
      </c>
      <c r="J5607" s="18" t="s">
        <v>2259</v>
      </c>
    </row>
    <row r="5608" s="12" customFormat="1" ht="42" customHeight="1" spans="1:10">
      <c r="A5608" s="18" t="s">
        <v>2276</v>
      </c>
      <c r="B5608" s="18" t="s">
        <v>9960</v>
      </c>
      <c r="C5608" s="18" t="s">
        <v>2052</v>
      </c>
      <c r="D5608" s="18" t="s">
        <v>2053</v>
      </c>
      <c r="E5608" s="18" t="s">
        <v>2423</v>
      </c>
      <c r="F5608" s="18" t="s">
        <v>2055</v>
      </c>
      <c r="G5608" s="18" t="s">
        <v>2942</v>
      </c>
      <c r="H5608" s="18" t="s">
        <v>2057</v>
      </c>
      <c r="I5608" s="18" t="s">
        <v>2058</v>
      </c>
      <c r="J5608" s="18" t="s">
        <v>8487</v>
      </c>
    </row>
    <row r="5609" s="12" customFormat="1" ht="42" customHeight="1" spans="1:10">
      <c r="A5609" s="18"/>
      <c r="B5609" s="18"/>
      <c r="C5609" s="18" t="s">
        <v>2052</v>
      </c>
      <c r="D5609" s="18" t="s">
        <v>2084</v>
      </c>
      <c r="E5609" s="18" t="s">
        <v>8488</v>
      </c>
      <c r="F5609" s="18" t="s">
        <v>2055</v>
      </c>
      <c r="G5609" s="18" t="s">
        <v>2086</v>
      </c>
      <c r="H5609" s="18" t="s">
        <v>2072</v>
      </c>
      <c r="I5609" s="18" t="s">
        <v>2058</v>
      </c>
      <c r="J5609" s="18" t="s">
        <v>8489</v>
      </c>
    </row>
    <row r="5610" s="12" customFormat="1" ht="42" customHeight="1" spans="1:10">
      <c r="A5610" s="18"/>
      <c r="B5610" s="18"/>
      <c r="C5610" s="18" t="s">
        <v>2052</v>
      </c>
      <c r="D5610" s="18" t="s">
        <v>2088</v>
      </c>
      <c r="E5610" s="18" t="s">
        <v>2428</v>
      </c>
      <c r="F5610" s="18" t="s">
        <v>2070</v>
      </c>
      <c r="G5610" s="18" t="s">
        <v>2103</v>
      </c>
      <c r="H5610" s="18" t="s">
        <v>2072</v>
      </c>
      <c r="I5610" s="18" t="s">
        <v>2058</v>
      </c>
      <c r="J5610" s="18" t="s">
        <v>2429</v>
      </c>
    </row>
    <row r="5611" s="12" customFormat="1" ht="42" customHeight="1" spans="1:10">
      <c r="A5611" s="18"/>
      <c r="B5611" s="18"/>
      <c r="C5611" s="18" t="s">
        <v>2052</v>
      </c>
      <c r="D5611" s="18" t="s">
        <v>2110</v>
      </c>
      <c r="E5611" s="18" t="s">
        <v>2111</v>
      </c>
      <c r="F5611" s="18" t="s">
        <v>2106</v>
      </c>
      <c r="G5611" s="18" t="s">
        <v>9961</v>
      </c>
      <c r="H5611" s="18" t="s">
        <v>2233</v>
      </c>
      <c r="I5611" s="18" t="s">
        <v>2058</v>
      </c>
      <c r="J5611" s="18" t="s">
        <v>5857</v>
      </c>
    </row>
    <row r="5612" s="12" customFormat="1" ht="42" customHeight="1" spans="1:10">
      <c r="A5612" s="18"/>
      <c r="B5612" s="18"/>
      <c r="C5612" s="18" t="s">
        <v>2060</v>
      </c>
      <c r="D5612" s="18" t="s">
        <v>2061</v>
      </c>
      <c r="E5612" s="18" t="s">
        <v>2430</v>
      </c>
      <c r="F5612" s="18" t="s">
        <v>2055</v>
      </c>
      <c r="G5612" s="18" t="s">
        <v>2114</v>
      </c>
      <c r="H5612" s="18" t="s">
        <v>2064</v>
      </c>
      <c r="I5612" s="18" t="s">
        <v>2065</v>
      </c>
      <c r="J5612" s="18" t="s">
        <v>2431</v>
      </c>
    </row>
    <row r="5613" s="12" customFormat="1" ht="42" customHeight="1" spans="1:10">
      <c r="A5613" s="18"/>
      <c r="B5613" s="18"/>
      <c r="C5613" s="18" t="s">
        <v>2067</v>
      </c>
      <c r="D5613" s="18" t="s">
        <v>2068</v>
      </c>
      <c r="E5613" s="18" t="s">
        <v>2432</v>
      </c>
      <c r="F5613" s="18" t="s">
        <v>2070</v>
      </c>
      <c r="G5613" s="18" t="s">
        <v>2071</v>
      </c>
      <c r="H5613" s="18" t="s">
        <v>2072</v>
      </c>
      <c r="I5613" s="18" t="s">
        <v>2058</v>
      </c>
      <c r="J5613" s="18" t="s">
        <v>2433</v>
      </c>
    </row>
    <row r="5614" s="12" customFormat="1" ht="42" customHeight="1" spans="1:10">
      <c r="A5614" s="18" t="s">
        <v>9962</v>
      </c>
      <c r="B5614" s="18" t="s">
        <v>9963</v>
      </c>
      <c r="C5614" s="18" t="s">
        <v>2052</v>
      </c>
      <c r="D5614" s="18" t="s">
        <v>2053</v>
      </c>
      <c r="E5614" s="18" t="s">
        <v>9964</v>
      </c>
      <c r="F5614" s="18" t="s">
        <v>2055</v>
      </c>
      <c r="G5614" s="18" t="s">
        <v>9965</v>
      </c>
      <c r="H5614" s="18" t="s">
        <v>3510</v>
      </c>
      <c r="I5614" s="18" t="s">
        <v>2058</v>
      </c>
      <c r="J5614" s="18" t="s">
        <v>9966</v>
      </c>
    </row>
    <row r="5615" s="12" customFormat="1" ht="42" customHeight="1" spans="1:10">
      <c r="A5615" s="18"/>
      <c r="B5615" s="18"/>
      <c r="C5615" s="18" t="s">
        <v>2052</v>
      </c>
      <c r="D5615" s="18" t="s">
        <v>2084</v>
      </c>
      <c r="E5615" s="18" t="s">
        <v>9967</v>
      </c>
      <c r="F5615" s="18" t="s">
        <v>2070</v>
      </c>
      <c r="G5615" s="18" t="s">
        <v>2071</v>
      </c>
      <c r="H5615" s="18" t="s">
        <v>2072</v>
      </c>
      <c r="I5615" s="18" t="s">
        <v>2058</v>
      </c>
      <c r="J5615" s="18" t="s">
        <v>9968</v>
      </c>
    </row>
    <row r="5616" s="12" customFormat="1" ht="42" customHeight="1" spans="1:10">
      <c r="A5616" s="18"/>
      <c r="B5616" s="18"/>
      <c r="C5616" s="18" t="s">
        <v>2052</v>
      </c>
      <c r="D5616" s="18" t="s">
        <v>2088</v>
      </c>
      <c r="E5616" s="18" t="s">
        <v>9969</v>
      </c>
      <c r="F5616" s="18" t="s">
        <v>2055</v>
      </c>
      <c r="G5616" s="18" t="s">
        <v>2141</v>
      </c>
      <c r="H5616" s="18" t="s">
        <v>2064</v>
      </c>
      <c r="I5616" s="18" t="s">
        <v>2065</v>
      </c>
      <c r="J5616" s="18" t="s">
        <v>9970</v>
      </c>
    </row>
    <row r="5617" s="12" customFormat="1" ht="42" customHeight="1" spans="1:10">
      <c r="A5617" s="18"/>
      <c r="B5617" s="18"/>
      <c r="C5617" s="18" t="s">
        <v>2052</v>
      </c>
      <c r="D5617" s="18" t="s">
        <v>2110</v>
      </c>
      <c r="E5617" s="18" t="s">
        <v>2111</v>
      </c>
      <c r="F5617" s="18" t="s">
        <v>2106</v>
      </c>
      <c r="G5617" s="18" t="s">
        <v>9971</v>
      </c>
      <c r="H5617" s="18" t="s">
        <v>2233</v>
      </c>
      <c r="I5617" s="18" t="s">
        <v>2058</v>
      </c>
      <c r="J5617" s="18" t="s">
        <v>9925</v>
      </c>
    </row>
    <row r="5618" s="12" customFormat="1" ht="42" customHeight="1" spans="1:10">
      <c r="A5618" s="18"/>
      <c r="B5618" s="18"/>
      <c r="C5618" s="18" t="s">
        <v>2060</v>
      </c>
      <c r="D5618" s="18" t="s">
        <v>2061</v>
      </c>
      <c r="E5618" s="18" t="s">
        <v>9972</v>
      </c>
      <c r="F5618" s="18" t="s">
        <v>2055</v>
      </c>
      <c r="G5618" s="18" t="s">
        <v>2272</v>
      </c>
      <c r="H5618" s="18" t="s">
        <v>2064</v>
      </c>
      <c r="I5618" s="18" t="s">
        <v>2065</v>
      </c>
      <c r="J5618" s="18" t="s">
        <v>9973</v>
      </c>
    </row>
    <row r="5619" s="12" customFormat="1" ht="42" customHeight="1" spans="1:10">
      <c r="A5619" s="18"/>
      <c r="B5619" s="18"/>
      <c r="C5619" s="18" t="s">
        <v>2060</v>
      </c>
      <c r="D5619" s="18" t="s">
        <v>2720</v>
      </c>
      <c r="E5619" s="18" t="s">
        <v>9974</v>
      </c>
      <c r="F5619" s="18" t="s">
        <v>2055</v>
      </c>
      <c r="G5619" s="18" t="s">
        <v>2272</v>
      </c>
      <c r="H5619" s="18" t="s">
        <v>2064</v>
      </c>
      <c r="I5619" s="18" t="s">
        <v>2065</v>
      </c>
      <c r="J5619" s="18" t="s">
        <v>9975</v>
      </c>
    </row>
    <row r="5620" s="12" customFormat="1" ht="42" customHeight="1" spans="1:10">
      <c r="A5620" s="18"/>
      <c r="B5620" s="18"/>
      <c r="C5620" s="18" t="s">
        <v>2067</v>
      </c>
      <c r="D5620" s="18" t="s">
        <v>2068</v>
      </c>
      <c r="E5620" s="18" t="s">
        <v>2074</v>
      </c>
      <c r="F5620" s="18" t="s">
        <v>2070</v>
      </c>
      <c r="G5620" s="18" t="s">
        <v>2071</v>
      </c>
      <c r="H5620" s="18" t="s">
        <v>2072</v>
      </c>
      <c r="I5620" s="18" t="s">
        <v>2058</v>
      </c>
      <c r="J5620" s="18" t="s">
        <v>9976</v>
      </c>
    </row>
    <row r="5621" s="12" customFormat="1" ht="42" customHeight="1" spans="1:10">
      <c r="A5621" s="18" t="s">
        <v>9977</v>
      </c>
      <c r="B5621" s="18" t="s">
        <v>9978</v>
      </c>
      <c r="C5621" s="18" t="s">
        <v>2052</v>
      </c>
      <c r="D5621" s="18" t="s">
        <v>2053</v>
      </c>
      <c r="E5621" s="18" t="s">
        <v>9979</v>
      </c>
      <c r="F5621" s="18" t="s">
        <v>2055</v>
      </c>
      <c r="G5621" s="18" t="s">
        <v>7146</v>
      </c>
      <c r="H5621" s="18" t="s">
        <v>9980</v>
      </c>
      <c r="I5621" s="18" t="s">
        <v>2058</v>
      </c>
      <c r="J5621" s="18" t="s">
        <v>9981</v>
      </c>
    </row>
    <row r="5622" s="12" customFormat="1" ht="42" customHeight="1" spans="1:10">
      <c r="A5622" s="18"/>
      <c r="B5622" s="18"/>
      <c r="C5622" s="18" t="s">
        <v>2052</v>
      </c>
      <c r="D5622" s="18" t="s">
        <v>2053</v>
      </c>
      <c r="E5622" s="18" t="s">
        <v>9982</v>
      </c>
      <c r="F5622" s="18" t="s">
        <v>2055</v>
      </c>
      <c r="G5622" s="18" t="s">
        <v>7146</v>
      </c>
      <c r="H5622" s="18" t="s">
        <v>9983</v>
      </c>
      <c r="I5622" s="18" t="s">
        <v>2058</v>
      </c>
      <c r="J5622" s="18" t="s">
        <v>9984</v>
      </c>
    </row>
    <row r="5623" s="12" customFormat="1" ht="42" customHeight="1" spans="1:10">
      <c r="A5623" s="18"/>
      <c r="B5623" s="18"/>
      <c r="C5623" s="18" t="s">
        <v>2052</v>
      </c>
      <c r="D5623" s="18" t="s">
        <v>2084</v>
      </c>
      <c r="E5623" s="18" t="s">
        <v>9985</v>
      </c>
      <c r="F5623" s="18" t="s">
        <v>2055</v>
      </c>
      <c r="G5623" s="18" t="s">
        <v>2086</v>
      </c>
      <c r="H5623" s="18" t="s">
        <v>2072</v>
      </c>
      <c r="I5623" s="18" t="s">
        <v>2058</v>
      </c>
      <c r="J5623" s="18" t="s">
        <v>9986</v>
      </c>
    </row>
    <row r="5624" s="12" customFormat="1" ht="42" customHeight="1" spans="1:10">
      <c r="A5624" s="18"/>
      <c r="B5624" s="18"/>
      <c r="C5624" s="18" t="s">
        <v>2052</v>
      </c>
      <c r="D5624" s="18" t="s">
        <v>2084</v>
      </c>
      <c r="E5624" s="18" t="s">
        <v>9987</v>
      </c>
      <c r="F5624" s="18" t="s">
        <v>2055</v>
      </c>
      <c r="G5624" s="18" t="s">
        <v>2086</v>
      </c>
      <c r="H5624" s="18" t="s">
        <v>2072</v>
      </c>
      <c r="I5624" s="18" t="s">
        <v>2058</v>
      </c>
      <c r="J5624" s="18" t="s">
        <v>9988</v>
      </c>
    </row>
    <row r="5625" s="12" customFormat="1" ht="42" customHeight="1" spans="1:10">
      <c r="A5625" s="18"/>
      <c r="B5625" s="18"/>
      <c r="C5625" s="18" t="s">
        <v>2052</v>
      </c>
      <c r="D5625" s="18" t="s">
        <v>2088</v>
      </c>
      <c r="E5625" s="18" t="s">
        <v>3555</v>
      </c>
      <c r="F5625" s="18" t="s">
        <v>2055</v>
      </c>
      <c r="G5625" s="18" t="s">
        <v>2141</v>
      </c>
      <c r="H5625" s="18" t="s">
        <v>2064</v>
      </c>
      <c r="I5625" s="18" t="s">
        <v>2065</v>
      </c>
      <c r="J5625" s="18" t="s">
        <v>8475</v>
      </c>
    </row>
    <row r="5626" s="12" customFormat="1" ht="42" customHeight="1" spans="1:10">
      <c r="A5626" s="18"/>
      <c r="B5626" s="18"/>
      <c r="C5626" s="18" t="s">
        <v>2052</v>
      </c>
      <c r="D5626" s="18" t="s">
        <v>2110</v>
      </c>
      <c r="E5626" s="18" t="s">
        <v>2111</v>
      </c>
      <c r="F5626" s="18" t="s">
        <v>2106</v>
      </c>
      <c r="G5626" s="18" t="s">
        <v>5939</v>
      </c>
      <c r="H5626" s="18" t="s">
        <v>3863</v>
      </c>
      <c r="I5626" s="18" t="s">
        <v>2058</v>
      </c>
      <c r="J5626" s="18" t="s">
        <v>9989</v>
      </c>
    </row>
    <row r="5627" s="12" customFormat="1" ht="42" customHeight="1" spans="1:10">
      <c r="A5627" s="18"/>
      <c r="B5627" s="18"/>
      <c r="C5627" s="18" t="s">
        <v>2060</v>
      </c>
      <c r="D5627" s="18" t="s">
        <v>2061</v>
      </c>
      <c r="E5627" s="18" t="s">
        <v>5173</v>
      </c>
      <c r="F5627" s="18" t="s">
        <v>2055</v>
      </c>
      <c r="G5627" s="18" t="s">
        <v>2092</v>
      </c>
      <c r="H5627" s="18" t="s">
        <v>2064</v>
      </c>
      <c r="I5627" s="18" t="s">
        <v>2065</v>
      </c>
      <c r="J5627" s="18" t="s">
        <v>9990</v>
      </c>
    </row>
    <row r="5628" s="12" customFormat="1" ht="42" customHeight="1" spans="1:10">
      <c r="A5628" s="18"/>
      <c r="B5628" s="18"/>
      <c r="C5628" s="18" t="s">
        <v>2067</v>
      </c>
      <c r="D5628" s="18" t="s">
        <v>2068</v>
      </c>
      <c r="E5628" s="18" t="s">
        <v>3636</v>
      </c>
      <c r="F5628" s="18" t="s">
        <v>2070</v>
      </c>
      <c r="G5628" s="18" t="s">
        <v>2071</v>
      </c>
      <c r="H5628" s="18" t="s">
        <v>2072</v>
      </c>
      <c r="I5628" s="18" t="s">
        <v>2058</v>
      </c>
      <c r="J5628" s="18" t="s">
        <v>2541</v>
      </c>
    </row>
    <row r="5629" s="12" customFormat="1" ht="42" customHeight="1" spans="1:10">
      <c r="A5629" s="18" t="s">
        <v>9991</v>
      </c>
      <c r="B5629" s="18" t="s">
        <v>9992</v>
      </c>
      <c r="C5629" s="18" t="s">
        <v>2052</v>
      </c>
      <c r="D5629" s="18" t="s">
        <v>2053</v>
      </c>
      <c r="E5629" s="18" t="s">
        <v>9993</v>
      </c>
      <c r="F5629" s="18" t="s">
        <v>2055</v>
      </c>
      <c r="G5629" s="18" t="s">
        <v>2079</v>
      </c>
      <c r="H5629" s="18" t="s">
        <v>2100</v>
      </c>
      <c r="I5629" s="18" t="s">
        <v>2058</v>
      </c>
      <c r="J5629" s="18" t="s">
        <v>9994</v>
      </c>
    </row>
    <row r="5630" s="12" customFormat="1" ht="42" customHeight="1" spans="1:10">
      <c r="A5630" s="18"/>
      <c r="B5630" s="18"/>
      <c r="C5630" s="18" t="s">
        <v>2052</v>
      </c>
      <c r="D5630" s="18" t="s">
        <v>2084</v>
      </c>
      <c r="E5630" s="18" t="s">
        <v>3156</v>
      </c>
      <c r="F5630" s="18" t="s">
        <v>2055</v>
      </c>
      <c r="G5630" s="18" t="s">
        <v>2086</v>
      </c>
      <c r="H5630" s="18" t="s">
        <v>2072</v>
      </c>
      <c r="I5630" s="18" t="s">
        <v>2058</v>
      </c>
      <c r="J5630" s="18" t="s">
        <v>9995</v>
      </c>
    </row>
    <row r="5631" s="12" customFormat="1" ht="42" customHeight="1" spans="1:10">
      <c r="A5631" s="18"/>
      <c r="B5631" s="18"/>
      <c r="C5631" s="18" t="s">
        <v>2052</v>
      </c>
      <c r="D5631" s="18" t="s">
        <v>2084</v>
      </c>
      <c r="E5631" s="18" t="s">
        <v>9921</v>
      </c>
      <c r="F5631" s="18" t="s">
        <v>2070</v>
      </c>
      <c r="G5631" s="18" t="s">
        <v>2071</v>
      </c>
      <c r="H5631" s="18" t="s">
        <v>2072</v>
      </c>
      <c r="I5631" s="18" t="s">
        <v>2058</v>
      </c>
      <c r="J5631" s="18" t="s">
        <v>9996</v>
      </c>
    </row>
    <row r="5632" s="12" customFormat="1" ht="42" customHeight="1" spans="1:10">
      <c r="A5632" s="18"/>
      <c r="B5632" s="18"/>
      <c r="C5632" s="18" t="s">
        <v>2052</v>
      </c>
      <c r="D5632" s="18" t="s">
        <v>2088</v>
      </c>
      <c r="E5632" s="18" t="s">
        <v>9923</v>
      </c>
      <c r="F5632" s="18" t="s">
        <v>2055</v>
      </c>
      <c r="G5632" s="18" t="s">
        <v>2141</v>
      </c>
      <c r="H5632" s="18" t="s">
        <v>2064</v>
      </c>
      <c r="I5632" s="18" t="s">
        <v>2065</v>
      </c>
      <c r="J5632" s="18" t="s">
        <v>9924</v>
      </c>
    </row>
    <row r="5633" s="12" customFormat="1" ht="42" customHeight="1" spans="1:10">
      <c r="A5633" s="18"/>
      <c r="B5633" s="18"/>
      <c r="C5633" s="18" t="s">
        <v>2052</v>
      </c>
      <c r="D5633" s="18" t="s">
        <v>2110</v>
      </c>
      <c r="E5633" s="18" t="s">
        <v>2111</v>
      </c>
      <c r="F5633" s="18" t="s">
        <v>2106</v>
      </c>
      <c r="G5633" s="18" t="s">
        <v>2799</v>
      </c>
      <c r="H5633" s="18" t="s">
        <v>3863</v>
      </c>
      <c r="I5633" s="18" t="s">
        <v>2058</v>
      </c>
      <c r="J5633" s="18" t="s">
        <v>8477</v>
      </c>
    </row>
    <row r="5634" s="12" customFormat="1" ht="42" customHeight="1" spans="1:10">
      <c r="A5634" s="18"/>
      <c r="B5634" s="18"/>
      <c r="C5634" s="18" t="s">
        <v>2060</v>
      </c>
      <c r="D5634" s="18" t="s">
        <v>2061</v>
      </c>
      <c r="E5634" s="18" t="s">
        <v>9926</v>
      </c>
      <c r="F5634" s="18" t="s">
        <v>2070</v>
      </c>
      <c r="G5634" s="18" t="s">
        <v>2942</v>
      </c>
      <c r="H5634" s="18" t="s">
        <v>2072</v>
      </c>
      <c r="I5634" s="18" t="s">
        <v>2058</v>
      </c>
      <c r="J5634" s="18" t="s">
        <v>9927</v>
      </c>
    </row>
    <row r="5635" s="12" customFormat="1" ht="42" customHeight="1" spans="1:10">
      <c r="A5635" s="18"/>
      <c r="B5635" s="18"/>
      <c r="C5635" s="18" t="s">
        <v>2067</v>
      </c>
      <c r="D5635" s="18" t="s">
        <v>2068</v>
      </c>
      <c r="E5635" s="18" t="s">
        <v>2258</v>
      </c>
      <c r="F5635" s="18" t="s">
        <v>2070</v>
      </c>
      <c r="G5635" s="18" t="s">
        <v>2071</v>
      </c>
      <c r="H5635" s="18" t="s">
        <v>2072</v>
      </c>
      <c r="I5635" s="18" t="s">
        <v>2058</v>
      </c>
      <c r="J5635" s="18" t="s">
        <v>2259</v>
      </c>
    </row>
    <row r="5636" s="12" customFormat="1" ht="42" customHeight="1" spans="1:10">
      <c r="A5636" s="18" t="s">
        <v>9997</v>
      </c>
      <c r="B5636" s="18" t="s">
        <v>9998</v>
      </c>
      <c r="C5636" s="18" t="s">
        <v>2052</v>
      </c>
      <c r="D5636" s="18" t="s">
        <v>2053</v>
      </c>
      <c r="E5636" s="18" t="s">
        <v>9999</v>
      </c>
      <c r="F5636" s="18" t="s">
        <v>2070</v>
      </c>
      <c r="G5636" s="18" t="s">
        <v>2165</v>
      </c>
      <c r="H5636" s="18" t="s">
        <v>2132</v>
      </c>
      <c r="I5636" s="18" t="s">
        <v>2058</v>
      </c>
      <c r="J5636" s="18" t="s">
        <v>10000</v>
      </c>
    </row>
    <row r="5637" s="12" customFormat="1" ht="42" customHeight="1" spans="1:10">
      <c r="A5637" s="18"/>
      <c r="B5637" s="18"/>
      <c r="C5637" s="18" t="s">
        <v>2052</v>
      </c>
      <c r="D5637" s="18" t="s">
        <v>2084</v>
      </c>
      <c r="E5637" s="18" t="s">
        <v>10001</v>
      </c>
      <c r="F5637" s="18" t="s">
        <v>2055</v>
      </c>
      <c r="G5637" s="18" t="s">
        <v>2086</v>
      </c>
      <c r="H5637" s="18" t="s">
        <v>2072</v>
      </c>
      <c r="I5637" s="18" t="s">
        <v>2058</v>
      </c>
      <c r="J5637" s="18" t="s">
        <v>10002</v>
      </c>
    </row>
    <row r="5638" s="12" customFormat="1" ht="42" customHeight="1" spans="1:10">
      <c r="A5638" s="18"/>
      <c r="B5638" s="18"/>
      <c r="C5638" s="18" t="s">
        <v>2052</v>
      </c>
      <c r="D5638" s="18" t="s">
        <v>2088</v>
      </c>
      <c r="E5638" s="18" t="s">
        <v>10003</v>
      </c>
      <c r="F5638" s="18" t="s">
        <v>2055</v>
      </c>
      <c r="G5638" s="18" t="s">
        <v>2141</v>
      </c>
      <c r="H5638" s="18" t="s">
        <v>2064</v>
      </c>
      <c r="I5638" s="18" t="s">
        <v>2065</v>
      </c>
      <c r="J5638" s="18" t="s">
        <v>10004</v>
      </c>
    </row>
    <row r="5639" s="12" customFormat="1" ht="42" customHeight="1" spans="1:10">
      <c r="A5639" s="18"/>
      <c r="B5639" s="18"/>
      <c r="C5639" s="18" t="s">
        <v>2052</v>
      </c>
      <c r="D5639" s="18" t="s">
        <v>2110</v>
      </c>
      <c r="E5639" s="18" t="s">
        <v>2111</v>
      </c>
      <c r="F5639" s="18" t="s">
        <v>2106</v>
      </c>
      <c r="G5639" s="18" t="s">
        <v>10005</v>
      </c>
      <c r="H5639" s="18" t="s">
        <v>3863</v>
      </c>
      <c r="I5639" s="18" t="s">
        <v>2058</v>
      </c>
      <c r="J5639" s="18" t="s">
        <v>8477</v>
      </c>
    </row>
    <row r="5640" s="12" customFormat="1" ht="42" customHeight="1" spans="1:10">
      <c r="A5640" s="18"/>
      <c r="B5640" s="18"/>
      <c r="C5640" s="18" t="s">
        <v>2060</v>
      </c>
      <c r="D5640" s="18" t="s">
        <v>2061</v>
      </c>
      <c r="E5640" s="18" t="s">
        <v>10006</v>
      </c>
      <c r="F5640" s="18" t="s">
        <v>2055</v>
      </c>
      <c r="G5640" s="18" t="s">
        <v>2092</v>
      </c>
      <c r="H5640" s="18" t="s">
        <v>2064</v>
      </c>
      <c r="I5640" s="18" t="s">
        <v>2065</v>
      </c>
      <c r="J5640" s="18" t="s">
        <v>9990</v>
      </c>
    </row>
    <row r="5641" s="12" customFormat="1" ht="42" customHeight="1" spans="1:10">
      <c r="A5641" s="18"/>
      <c r="B5641" s="18"/>
      <c r="C5641" s="18" t="s">
        <v>2067</v>
      </c>
      <c r="D5641" s="18" t="s">
        <v>2068</v>
      </c>
      <c r="E5641" s="18" t="s">
        <v>3636</v>
      </c>
      <c r="F5641" s="18" t="s">
        <v>2070</v>
      </c>
      <c r="G5641" s="18" t="s">
        <v>2071</v>
      </c>
      <c r="H5641" s="18" t="s">
        <v>2072</v>
      </c>
      <c r="I5641" s="18" t="s">
        <v>2058</v>
      </c>
      <c r="J5641" s="18" t="s">
        <v>2541</v>
      </c>
    </row>
    <row r="5642" s="12" customFormat="1" ht="42" customHeight="1" spans="1:10">
      <c r="A5642" s="18" t="s">
        <v>10007</v>
      </c>
      <c r="B5642" s="18" t="s">
        <v>10008</v>
      </c>
      <c r="C5642" s="18" t="s">
        <v>2052</v>
      </c>
      <c r="D5642" s="18" t="s">
        <v>2053</v>
      </c>
      <c r="E5642" s="18" t="s">
        <v>10009</v>
      </c>
      <c r="F5642" s="18" t="s">
        <v>2055</v>
      </c>
      <c r="G5642" s="18" t="s">
        <v>10010</v>
      </c>
      <c r="H5642" s="18" t="s">
        <v>2100</v>
      </c>
      <c r="I5642" s="18" t="s">
        <v>2058</v>
      </c>
      <c r="J5642" s="18" t="s">
        <v>10011</v>
      </c>
    </row>
    <row r="5643" s="12" customFormat="1" ht="42" customHeight="1" spans="1:10">
      <c r="A5643" s="18"/>
      <c r="B5643" s="18"/>
      <c r="C5643" s="18" t="s">
        <v>2052</v>
      </c>
      <c r="D5643" s="18" t="s">
        <v>2084</v>
      </c>
      <c r="E5643" s="18" t="s">
        <v>10012</v>
      </c>
      <c r="F5643" s="18" t="s">
        <v>2055</v>
      </c>
      <c r="G5643" s="18" t="s">
        <v>2086</v>
      </c>
      <c r="H5643" s="18" t="s">
        <v>2072</v>
      </c>
      <c r="I5643" s="18" t="s">
        <v>2058</v>
      </c>
      <c r="J5643" s="18" t="s">
        <v>10013</v>
      </c>
    </row>
    <row r="5644" s="12" customFormat="1" ht="42" customHeight="1" spans="1:10">
      <c r="A5644" s="18"/>
      <c r="B5644" s="18"/>
      <c r="C5644" s="18" t="s">
        <v>2052</v>
      </c>
      <c r="D5644" s="18" t="s">
        <v>2088</v>
      </c>
      <c r="E5644" s="18" t="s">
        <v>10014</v>
      </c>
      <c r="F5644" s="18" t="s">
        <v>2055</v>
      </c>
      <c r="G5644" s="18" t="s">
        <v>2141</v>
      </c>
      <c r="H5644" s="18" t="s">
        <v>2064</v>
      </c>
      <c r="I5644" s="18" t="s">
        <v>2065</v>
      </c>
      <c r="J5644" s="18" t="s">
        <v>10015</v>
      </c>
    </row>
    <row r="5645" s="12" customFormat="1" ht="42" customHeight="1" spans="1:10">
      <c r="A5645" s="18"/>
      <c r="B5645" s="18"/>
      <c r="C5645" s="18" t="s">
        <v>2052</v>
      </c>
      <c r="D5645" s="18" t="s">
        <v>2110</v>
      </c>
      <c r="E5645" s="18" t="s">
        <v>2111</v>
      </c>
      <c r="F5645" s="18" t="s">
        <v>2106</v>
      </c>
      <c r="G5645" s="18" t="s">
        <v>10016</v>
      </c>
      <c r="H5645" s="18" t="s">
        <v>2233</v>
      </c>
      <c r="I5645" s="18" t="s">
        <v>2058</v>
      </c>
      <c r="J5645" s="18" t="s">
        <v>9925</v>
      </c>
    </row>
    <row r="5646" s="12" customFormat="1" ht="42" customHeight="1" spans="1:10">
      <c r="A5646" s="18"/>
      <c r="B5646" s="18"/>
      <c r="C5646" s="18" t="s">
        <v>2060</v>
      </c>
      <c r="D5646" s="18" t="s">
        <v>2061</v>
      </c>
      <c r="E5646" s="18" t="s">
        <v>10017</v>
      </c>
      <c r="F5646" s="18" t="s">
        <v>2055</v>
      </c>
      <c r="G5646" s="18" t="s">
        <v>4290</v>
      </c>
      <c r="H5646" s="18" t="s">
        <v>2064</v>
      </c>
      <c r="I5646" s="18" t="s">
        <v>2065</v>
      </c>
      <c r="J5646" s="18" t="s">
        <v>10018</v>
      </c>
    </row>
    <row r="5647" s="12" customFormat="1" ht="42" customHeight="1" spans="1:10">
      <c r="A5647" s="18"/>
      <c r="B5647" s="18"/>
      <c r="C5647" s="18" t="s">
        <v>2067</v>
      </c>
      <c r="D5647" s="18" t="s">
        <v>2068</v>
      </c>
      <c r="E5647" s="18" t="s">
        <v>10019</v>
      </c>
      <c r="F5647" s="18" t="s">
        <v>2070</v>
      </c>
      <c r="G5647" s="18" t="s">
        <v>2071</v>
      </c>
      <c r="H5647" s="18" t="s">
        <v>2072</v>
      </c>
      <c r="I5647" s="18" t="s">
        <v>2058</v>
      </c>
      <c r="J5647" s="18" t="s">
        <v>2259</v>
      </c>
    </row>
    <row r="5648" s="12" customFormat="1" ht="42" customHeight="1" spans="1:10">
      <c r="A5648" s="18" t="s">
        <v>10020</v>
      </c>
      <c r="B5648" s="18" t="s">
        <v>10021</v>
      </c>
      <c r="C5648" s="18" t="s">
        <v>2052</v>
      </c>
      <c r="D5648" s="18" t="s">
        <v>2053</v>
      </c>
      <c r="E5648" s="18" t="s">
        <v>10022</v>
      </c>
      <c r="F5648" s="18" t="s">
        <v>2055</v>
      </c>
      <c r="G5648" s="18" t="s">
        <v>2079</v>
      </c>
      <c r="H5648" s="18" t="s">
        <v>2100</v>
      </c>
      <c r="I5648" s="18" t="s">
        <v>2058</v>
      </c>
      <c r="J5648" s="18" t="s">
        <v>10023</v>
      </c>
    </row>
    <row r="5649" s="12" customFormat="1" ht="42" customHeight="1" spans="1:10">
      <c r="A5649" s="18"/>
      <c r="B5649" s="18"/>
      <c r="C5649" s="18" t="s">
        <v>2052</v>
      </c>
      <c r="D5649" s="18" t="s">
        <v>2053</v>
      </c>
      <c r="E5649" s="18" t="s">
        <v>10024</v>
      </c>
      <c r="F5649" s="18" t="s">
        <v>2055</v>
      </c>
      <c r="G5649" s="18" t="s">
        <v>4546</v>
      </c>
      <c r="H5649" s="18" t="s">
        <v>2100</v>
      </c>
      <c r="I5649" s="18" t="s">
        <v>2058</v>
      </c>
      <c r="J5649" s="18" t="s">
        <v>10025</v>
      </c>
    </row>
    <row r="5650" s="12" customFormat="1" ht="42" customHeight="1" spans="1:10">
      <c r="A5650" s="18"/>
      <c r="B5650" s="18"/>
      <c r="C5650" s="18" t="s">
        <v>2052</v>
      </c>
      <c r="D5650" s="18" t="s">
        <v>2084</v>
      </c>
      <c r="E5650" s="18" t="s">
        <v>10026</v>
      </c>
      <c r="F5650" s="18" t="s">
        <v>2055</v>
      </c>
      <c r="G5650" s="18" t="s">
        <v>2086</v>
      </c>
      <c r="H5650" s="18" t="s">
        <v>2072</v>
      </c>
      <c r="I5650" s="18" t="s">
        <v>2058</v>
      </c>
      <c r="J5650" s="18" t="s">
        <v>10027</v>
      </c>
    </row>
    <row r="5651" s="12" customFormat="1" ht="42" customHeight="1" spans="1:10">
      <c r="A5651" s="18"/>
      <c r="B5651" s="18"/>
      <c r="C5651" s="18" t="s">
        <v>2052</v>
      </c>
      <c r="D5651" s="18" t="s">
        <v>2088</v>
      </c>
      <c r="E5651" s="18" t="s">
        <v>10028</v>
      </c>
      <c r="F5651" s="18" t="s">
        <v>2055</v>
      </c>
      <c r="G5651" s="18" t="s">
        <v>2141</v>
      </c>
      <c r="H5651" s="18" t="s">
        <v>2064</v>
      </c>
      <c r="I5651" s="18" t="s">
        <v>2065</v>
      </c>
      <c r="J5651" s="18" t="s">
        <v>10029</v>
      </c>
    </row>
    <row r="5652" s="12" customFormat="1" ht="42" customHeight="1" spans="1:10">
      <c r="A5652" s="18"/>
      <c r="B5652" s="18"/>
      <c r="C5652" s="18" t="s">
        <v>2052</v>
      </c>
      <c r="D5652" s="18" t="s">
        <v>2110</v>
      </c>
      <c r="E5652" s="18" t="s">
        <v>2111</v>
      </c>
      <c r="F5652" s="18" t="s">
        <v>2106</v>
      </c>
      <c r="G5652" s="18" t="s">
        <v>6522</v>
      </c>
      <c r="H5652" s="18" t="s">
        <v>3863</v>
      </c>
      <c r="I5652" s="18" t="s">
        <v>2058</v>
      </c>
      <c r="J5652" s="18" t="s">
        <v>8477</v>
      </c>
    </row>
    <row r="5653" s="12" customFormat="1" ht="42" customHeight="1" spans="1:10">
      <c r="A5653" s="18"/>
      <c r="B5653" s="18"/>
      <c r="C5653" s="18" t="s">
        <v>2060</v>
      </c>
      <c r="D5653" s="18" t="s">
        <v>2061</v>
      </c>
      <c r="E5653" s="18" t="s">
        <v>10030</v>
      </c>
      <c r="F5653" s="18" t="s">
        <v>2055</v>
      </c>
      <c r="G5653" s="18" t="s">
        <v>2092</v>
      </c>
      <c r="H5653" s="18" t="s">
        <v>2064</v>
      </c>
      <c r="I5653" s="18" t="s">
        <v>2065</v>
      </c>
      <c r="J5653" s="18" t="s">
        <v>10031</v>
      </c>
    </row>
    <row r="5654" s="12" customFormat="1" ht="42" customHeight="1" spans="1:10">
      <c r="A5654" s="18"/>
      <c r="B5654" s="18"/>
      <c r="C5654" s="18" t="s">
        <v>2060</v>
      </c>
      <c r="D5654" s="18" t="s">
        <v>2061</v>
      </c>
      <c r="E5654" s="18" t="s">
        <v>10032</v>
      </c>
      <c r="F5654" s="18" t="s">
        <v>2055</v>
      </c>
      <c r="G5654" s="18" t="s">
        <v>2086</v>
      </c>
      <c r="H5654" s="18" t="s">
        <v>2072</v>
      </c>
      <c r="I5654" s="18" t="s">
        <v>2058</v>
      </c>
      <c r="J5654" s="18" t="s">
        <v>10033</v>
      </c>
    </row>
    <row r="5655" s="12" customFormat="1" ht="42" customHeight="1" spans="1:10">
      <c r="A5655" s="18"/>
      <c r="B5655" s="18"/>
      <c r="C5655" s="18" t="s">
        <v>2067</v>
      </c>
      <c r="D5655" s="18" t="s">
        <v>2068</v>
      </c>
      <c r="E5655" s="18" t="s">
        <v>2074</v>
      </c>
      <c r="F5655" s="18" t="s">
        <v>2070</v>
      </c>
      <c r="G5655" s="18" t="s">
        <v>2071</v>
      </c>
      <c r="H5655" s="18" t="s">
        <v>2072</v>
      </c>
      <c r="I5655" s="18" t="s">
        <v>2058</v>
      </c>
      <c r="J5655" s="18" t="s">
        <v>4445</v>
      </c>
    </row>
    <row r="5656" s="12" customFormat="1" ht="42" customHeight="1" spans="1:10">
      <c r="A5656" s="18" t="s">
        <v>10034</v>
      </c>
      <c r="B5656" s="18" t="s">
        <v>10035</v>
      </c>
      <c r="C5656" s="18" t="s">
        <v>2052</v>
      </c>
      <c r="D5656" s="18" t="s">
        <v>2053</v>
      </c>
      <c r="E5656" s="18" t="s">
        <v>10036</v>
      </c>
      <c r="F5656" s="18" t="s">
        <v>2055</v>
      </c>
      <c r="G5656" s="18" t="s">
        <v>2079</v>
      </c>
      <c r="H5656" s="18" t="s">
        <v>2100</v>
      </c>
      <c r="I5656" s="18" t="s">
        <v>2058</v>
      </c>
      <c r="J5656" s="18" t="s">
        <v>10037</v>
      </c>
    </row>
    <row r="5657" s="12" customFormat="1" ht="42" customHeight="1" spans="1:10">
      <c r="A5657" s="18"/>
      <c r="B5657" s="18"/>
      <c r="C5657" s="18" t="s">
        <v>2052</v>
      </c>
      <c r="D5657" s="18" t="s">
        <v>2053</v>
      </c>
      <c r="E5657" s="18" t="s">
        <v>10038</v>
      </c>
      <c r="F5657" s="18" t="s">
        <v>2070</v>
      </c>
      <c r="G5657" s="18" t="s">
        <v>2086</v>
      </c>
      <c r="H5657" s="18" t="s">
        <v>3850</v>
      </c>
      <c r="I5657" s="18" t="s">
        <v>2058</v>
      </c>
      <c r="J5657" s="18" t="s">
        <v>10039</v>
      </c>
    </row>
    <row r="5658" s="12" customFormat="1" ht="42" customHeight="1" spans="1:10">
      <c r="A5658" s="18"/>
      <c r="B5658" s="18"/>
      <c r="C5658" s="18" t="s">
        <v>2052</v>
      </c>
      <c r="D5658" s="18" t="s">
        <v>2053</v>
      </c>
      <c r="E5658" s="18" t="s">
        <v>10040</v>
      </c>
      <c r="F5658" s="18" t="s">
        <v>2070</v>
      </c>
      <c r="G5658" s="18" t="s">
        <v>2362</v>
      </c>
      <c r="H5658" s="18" t="s">
        <v>2689</v>
      </c>
      <c r="I5658" s="18" t="s">
        <v>2058</v>
      </c>
      <c r="J5658" s="18" t="s">
        <v>10041</v>
      </c>
    </row>
    <row r="5659" s="12" customFormat="1" ht="42" customHeight="1" spans="1:10">
      <c r="A5659" s="18"/>
      <c r="B5659" s="18"/>
      <c r="C5659" s="18" t="s">
        <v>2052</v>
      </c>
      <c r="D5659" s="18" t="s">
        <v>2053</v>
      </c>
      <c r="E5659" s="18" t="s">
        <v>10042</v>
      </c>
      <c r="F5659" s="18" t="s">
        <v>2070</v>
      </c>
      <c r="G5659" s="18" t="s">
        <v>2799</v>
      </c>
      <c r="H5659" s="18" t="s">
        <v>2689</v>
      </c>
      <c r="I5659" s="18" t="s">
        <v>2058</v>
      </c>
      <c r="J5659" s="18" t="s">
        <v>10043</v>
      </c>
    </row>
    <row r="5660" s="12" customFormat="1" ht="42" customHeight="1" spans="1:10">
      <c r="A5660" s="18"/>
      <c r="B5660" s="18"/>
      <c r="C5660" s="18" t="s">
        <v>2052</v>
      </c>
      <c r="D5660" s="18" t="s">
        <v>2053</v>
      </c>
      <c r="E5660" s="18" t="s">
        <v>10044</v>
      </c>
      <c r="F5660" s="18" t="s">
        <v>2070</v>
      </c>
      <c r="G5660" s="18" t="s">
        <v>3791</v>
      </c>
      <c r="H5660" s="18" t="s">
        <v>2689</v>
      </c>
      <c r="I5660" s="18" t="s">
        <v>2058</v>
      </c>
      <c r="J5660" s="18" t="s">
        <v>10045</v>
      </c>
    </row>
    <row r="5661" s="12" customFormat="1" ht="42" customHeight="1" spans="1:10">
      <c r="A5661" s="18"/>
      <c r="B5661" s="18"/>
      <c r="C5661" s="18" t="s">
        <v>2052</v>
      </c>
      <c r="D5661" s="18" t="s">
        <v>2053</v>
      </c>
      <c r="E5661" s="18" t="s">
        <v>10046</v>
      </c>
      <c r="F5661" s="18" t="s">
        <v>2070</v>
      </c>
      <c r="G5661" s="18" t="s">
        <v>2942</v>
      </c>
      <c r="H5661" s="18" t="s">
        <v>2082</v>
      </c>
      <c r="I5661" s="18" t="s">
        <v>2058</v>
      </c>
      <c r="J5661" s="18" t="s">
        <v>10047</v>
      </c>
    </row>
    <row r="5662" s="12" customFormat="1" ht="42" customHeight="1" spans="1:10">
      <c r="A5662" s="18"/>
      <c r="B5662" s="18"/>
      <c r="C5662" s="18" t="s">
        <v>2052</v>
      </c>
      <c r="D5662" s="18" t="s">
        <v>2053</v>
      </c>
      <c r="E5662" s="18" t="s">
        <v>5180</v>
      </c>
      <c r="F5662" s="18" t="s">
        <v>2055</v>
      </c>
      <c r="G5662" s="18" t="s">
        <v>10048</v>
      </c>
      <c r="H5662" s="18" t="s">
        <v>10049</v>
      </c>
      <c r="I5662" s="18" t="s">
        <v>2058</v>
      </c>
      <c r="J5662" s="18" t="s">
        <v>6157</v>
      </c>
    </row>
    <row r="5663" s="12" customFormat="1" ht="42" customHeight="1" spans="1:10">
      <c r="A5663" s="18"/>
      <c r="B5663" s="18"/>
      <c r="C5663" s="18" t="s">
        <v>2052</v>
      </c>
      <c r="D5663" s="18" t="s">
        <v>2084</v>
      </c>
      <c r="E5663" s="18" t="s">
        <v>10050</v>
      </c>
      <c r="F5663" s="18" t="s">
        <v>2055</v>
      </c>
      <c r="G5663" s="18" t="s">
        <v>2086</v>
      </c>
      <c r="H5663" s="18" t="s">
        <v>2072</v>
      </c>
      <c r="I5663" s="18" t="s">
        <v>2058</v>
      </c>
      <c r="J5663" s="18" t="s">
        <v>10051</v>
      </c>
    </row>
    <row r="5664" s="12" customFormat="1" ht="42" customHeight="1" spans="1:10">
      <c r="A5664" s="18"/>
      <c r="B5664" s="18"/>
      <c r="C5664" s="18" t="s">
        <v>2052</v>
      </c>
      <c r="D5664" s="18" t="s">
        <v>2084</v>
      </c>
      <c r="E5664" s="18" t="s">
        <v>10052</v>
      </c>
      <c r="F5664" s="18" t="s">
        <v>2055</v>
      </c>
      <c r="G5664" s="18" t="s">
        <v>2086</v>
      </c>
      <c r="H5664" s="18" t="s">
        <v>2072</v>
      </c>
      <c r="I5664" s="18" t="s">
        <v>2058</v>
      </c>
      <c r="J5664" s="18" t="s">
        <v>10053</v>
      </c>
    </row>
    <row r="5665" s="12" customFormat="1" ht="42" customHeight="1" spans="1:10">
      <c r="A5665" s="18"/>
      <c r="B5665" s="18"/>
      <c r="C5665" s="18" t="s">
        <v>2052</v>
      </c>
      <c r="D5665" s="18" t="s">
        <v>2084</v>
      </c>
      <c r="E5665" s="18" t="s">
        <v>10054</v>
      </c>
      <c r="F5665" s="18" t="s">
        <v>2055</v>
      </c>
      <c r="G5665" s="18" t="s">
        <v>2086</v>
      </c>
      <c r="H5665" s="18" t="s">
        <v>2072</v>
      </c>
      <c r="I5665" s="18" t="s">
        <v>2058</v>
      </c>
      <c r="J5665" s="18" t="s">
        <v>10055</v>
      </c>
    </row>
    <row r="5666" s="12" customFormat="1" ht="42" customHeight="1" spans="1:10">
      <c r="A5666" s="18"/>
      <c r="B5666" s="18"/>
      <c r="C5666" s="18" t="s">
        <v>2052</v>
      </c>
      <c r="D5666" s="18" t="s">
        <v>2084</v>
      </c>
      <c r="E5666" s="18" t="s">
        <v>10056</v>
      </c>
      <c r="F5666" s="18" t="s">
        <v>2055</v>
      </c>
      <c r="G5666" s="18" t="s">
        <v>2086</v>
      </c>
      <c r="H5666" s="18" t="s">
        <v>2072</v>
      </c>
      <c r="I5666" s="18" t="s">
        <v>2058</v>
      </c>
      <c r="J5666" s="18" t="s">
        <v>10057</v>
      </c>
    </row>
    <row r="5667" s="12" customFormat="1" ht="42" customHeight="1" spans="1:10">
      <c r="A5667" s="18"/>
      <c r="B5667" s="18"/>
      <c r="C5667" s="18" t="s">
        <v>2052</v>
      </c>
      <c r="D5667" s="18" t="s">
        <v>2084</v>
      </c>
      <c r="E5667" s="18" t="s">
        <v>10058</v>
      </c>
      <c r="F5667" s="18" t="s">
        <v>2055</v>
      </c>
      <c r="G5667" s="18" t="s">
        <v>2086</v>
      </c>
      <c r="H5667" s="18" t="s">
        <v>2072</v>
      </c>
      <c r="I5667" s="18" t="s">
        <v>2058</v>
      </c>
      <c r="J5667" s="18" t="s">
        <v>10059</v>
      </c>
    </row>
    <row r="5668" s="12" customFormat="1" ht="42" customHeight="1" spans="1:10">
      <c r="A5668" s="18"/>
      <c r="B5668" s="18"/>
      <c r="C5668" s="18" t="s">
        <v>2052</v>
      </c>
      <c r="D5668" s="18" t="s">
        <v>2084</v>
      </c>
      <c r="E5668" s="18" t="s">
        <v>10060</v>
      </c>
      <c r="F5668" s="18" t="s">
        <v>2055</v>
      </c>
      <c r="G5668" s="18" t="s">
        <v>2086</v>
      </c>
      <c r="H5668" s="18" t="s">
        <v>2072</v>
      </c>
      <c r="I5668" s="18" t="s">
        <v>2058</v>
      </c>
      <c r="J5668" s="18" t="s">
        <v>10061</v>
      </c>
    </row>
    <row r="5669" s="12" customFormat="1" ht="42" customHeight="1" spans="1:10">
      <c r="A5669" s="18"/>
      <c r="B5669" s="18"/>
      <c r="C5669" s="18" t="s">
        <v>2052</v>
      </c>
      <c r="D5669" s="18" t="s">
        <v>2084</v>
      </c>
      <c r="E5669" s="18" t="s">
        <v>10062</v>
      </c>
      <c r="F5669" s="18" t="s">
        <v>2055</v>
      </c>
      <c r="G5669" s="18" t="s">
        <v>2086</v>
      </c>
      <c r="H5669" s="18" t="s">
        <v>2072</v>
      </c>
      <c r="I5669" s="18" t="s">
        <v>2058</v>
      </c>
      <c r="J5669" s="18" t="s">
        <v>10063</v>
      </c>
    </row>
    <row r="5670" s="12" customFormat="1" ht="42" customHeight="1" spans="1:10">
      <c r="A5670" s="18"/>
      <c r="B5670" s="18"/>
      <c r="C5670" s="18" t="s">
        <v>2052</v>
      </c>
      <c r="D5670" s="18" t="s">
        <v>2088</v>
      </c>
      <c r="E5670" s="18" t="s">
        <v>10064</v>
      </c>
      <c r="F5670" s="18" t="s">
        <v>2055</v>
      </c>
      <c r="G5670" s="18" t="s">
        <v>2141</v>
      </c>
      <c r="H5670" s="18" t="s">
        <v>2064</v>
      </c>
      <c r="I5670" s="18" t="s">
        <v>2065</v>
      </c>
      <c r="J5670" s="18" t="s">
        <v>10065</v>
      </c>
    </row>
    <row r="5671" s="12" customFormat="1" ht="42" customHeight="1" spans="1:10">
      <c r="A5671" s="18"/>
      <c r="B5671" s="18"/>
      <c r="C5671" s="18" t="s">
        <v>2052</v>
      </c>
      <c r="D5671" s="18" t="s">
        <v>2088</v>
      </c>
      <c r="E5671" s="18" t="s">
        <v>10066</v>
      </c>
      <c r="F5671" s="18" t="s">
        <v>2055</v>
      </c>
      <c r="G5671" s="18" t="s">
        <v>2141</v>
      </c>
      <c r="H5671" s="18" t="s">
        <v>2064</v>
      </c>
      <c r="I5671" s="18" t="s">
        <v>2065</v>
      </c>
      <c r="J5671" s="18" t="s">
        <v>10067</v>
      </c>
    </row>
    <row r="5672" s="12" customFormat="1" ht="42" customHeight="1" spans="1:10">
      <c r="A5672" s="18"/>
      <c r="B5672" s="18"/>
      <c r="C5672" s="18" t="s">
        <v>2052</v>
      </c>
      <c r="D5672" s="18" t="s">
        <v>2088</v>
      </c>
      <c r="E5672" s="18" t="s">
        <v>10068</v>
      </c>
      <c r="F5672" s="18" t="s">
        <v>2055</v>
      </c>
      <c r="G5672" s="18" t="s">
        <v>2141</v>
      </c>
      <c r="H5672" s="18" t="s">
        <v>2064</v>
      </c>
      <c r="I5672" s="18" t="s">
        <v>2065</v>
      </c>
      <c r="J5672" s="18" t="s">
        <v>10069</v>
      </c>
    </row>
    <row r="5673" s="12" customFormat="1" ht="42" customHeight="1" spans="1:10">
      <c r="A5673" s="18"/>
      <c r="B5673" s="18"/>
      <c r="C5673" s="18" t="s">
        <v>2052</v>
      </c>
      <c r="D5673" s="18" t="s">
        <v>2110</v>
      </c>
      <c r="E5673" s="18" t="s">
        <v>2111</v>
      </c>
      <c r="F5673" s="18" t="s">
        <v>2106</v>
      </c>
      <c r="G5673" s="18" t="s">
        <v>10070</v>
      </c>
      <c r="H5673" s="18" t="s">
        <v>2233</v>
      </c>
      <c r="I5673" s="18" t="s">
        <v>2058</v>
      </c>
      <c r="J5673" s="18" t="s">
        <v>8477</v>
      </c>
    </row>
    <row r="5674" s="12" customFormat="1" ht="42" customHeight="1" spans="1:10">
      <c r="A5674" s="18"/>
      <c r="B5674" s="18"/>
      <c r="C5674" s="18" t="s">
        <v>2060</v>
      </c>
      <c r="D5674" s="18" t="s">
        <v>2061</v>
      </c>
      <c r="E5674" s="18" t="s">
        <v>10071</v>
      </c>
      <c r="F5674" s="18" t="s">
        <v>2070</v>
      </c>
      <c r="G5674" s="18" t="s">
        <v>2071</v>
      </c>
      <c r="H5674" s="18" t="s">
        <v>2072</v>
      </c>
      <c r="I5674" s="18" t="s">
        <v>2058</v>
      </c>
      <c r="J5674" s="18" t="s">
        <v>10072</v>
      </c>
    </row>
    <row r="5675" s="12" customFormat="1" ht="42" customHeight="1" spans="1:10">
      <c r="A5675" s="18"/>
      <c r="B5675" s="18"/>
      <c r="C5675" s="18" t="s">
        <v>2060</v>
      </c>
      <c r="D5675" s="18" t="s">
        <v>2061</v>
      </c>
      <c r="E5675" s="18" t="s">
        <v>10073</v>
      </c>
      <c r="F5675" s="18" t="s">
        <v>2055</v>
      </c>
      <c r="G5675" s="18" t="s">
        <v>2253</v>
      </c>
      <c r="H5675" s="18" t="s">
        <v>2064</v>
      </c>
      <c r="I5675" s="18" t="s">
        <v>2065</v>
      </c>
      <c r="J5675" s="18" t="s">
        <v>10074</v>
      </c>
    </row>
    <row r="5676" s="12" customFormat="1" ht="42" customHeight="1" spans="1:10">
      <c r="A5676" s="18"/>
      <c r="B5676" s="18"/>
      <c r="C5676" s="18" t="s">
        <v>2060</v>
      </c>
      <c r="D5676" s="18" t="s">
        <v>2061</v>
      </c>
      <c r="E5676" s="18" t="s">
        <v>10075</v>
      </c>
      <c r="F5676" s="18" t="s">
        <v>2055</v>
      </c>
      <c r="G5676" s="18" t="s">
        <v>2221</v>
      </c>
      <c r="H5676" s="18" t="s">
        <v>2082</v>
      </c>
      <c r="I5676" s="18" t="s">
        <v>2058</v>
      </c>
      <c r="J5676" s="18" t="s">
        <v>10076</v>
      </c>
    </row>
    <row r="5677" s="12" customFormat="1" ht="42" customHeight="1" spans="1:10">
      <c r="A5677" s="18"/>
      <c r="B5677" s="18"/>
      <c r="C5677" s="18" t="s">
        <v>2060</v>
      </c>
      <c r="D5677" s="18" t="s">
        <v>2193</v>
      </c>
      <c r="E5677" s="18" t="s">
        <v>10077</v>
      </c>
      <c r="F5677" s="18" t="s">
        <v>2055</v>
      </c>
      <c r="G5677" s="18" t="s">
        <v>2195</v>
      </c>
      <c r="H5677" s="18" t="s">
        <v>2064</v>
      </c>
      <c r="I5677" s="18" t="s">
        <v>2065</v>
      </c>
      <c r="J5677" s="18" t="s">
        <v>10078</v>
      </c>
    </row>
    <row r="5678" s="12" customFormat="1" ht="42" customHeight="1" spans="1:10">
      <c r="A5678" s="18"/>
      <c r="B5678" s="18"/>
      <c r="C5678" s="18" t="s">
        <v>2067</v>
      </c>
      <c r="D5678" s="18" t="s">
        <v>2068</v>
      </c>
      <c r="E5678" s="18" t="s">
        <v>2258</v>
      </c>
      <c r="F5678" s="18" t="s">
        <v>2070</v>
      </c>
      <c r="G5678" s="18" t="s">
        <v>2071</v>
      </c>
      <c r="H5678" s="18" t="s">
        <v>2072</v>
      </c>
      <c r="I5678" s="18" t="s">
        <v>2058</v>
      </c>
      <c r="J5678" s="18" t="s">
        <v>2541</v>
      </c>
    </row>
    <row r="5679" s="12" customFormat="1" ht="42" customHeight="1" spans="1:10">
      <c r="A5679" s="18" t="s">
        <v>10079</v>
      </c>
      <c r="B5679" s="18" t="s">
        <v>10080</v>
      </c>
      <c r="C5679" s="18" t="s">
        <v>2052</v>
      </c>
      <c r="D5679" s="18" t="s">
        <v>2053</v>
      </c>
      <c r="E5679" s="18" t="s">
        <v>10081</v>
      </c>
      <c r="F5679" s="18" t="s">
        <v>2070</v>
      </c>
      <c r="G5679" s="18" t="s">
        <v>2316</v>
      </c>
      <c r="H5679" s="18" t="s">
        <v>7716</v>
      </c>
      <c r="I5679" s="18" t="s">
        <v>2058</v>
      </c>
      <c r="J5679" s="18" t="s">
        <v>10082</v>
      </c>
    </row>
    <row r="5680" s="12" customFormat="1" ht="42" customHeight="1" spans="1:10">
      <c r="A5680" s="18"/>
      <c r="B5680" s="18"/>
      <c r="C5680" s="18" t="s">
        <v>2052</v>
      </c>
      <c r="D5680" s="18" t="s">
        <v>2053</v>
      </c>
      <c r="E5680" s="18" t="s">
        <v>10083</v>
      </c>
      <c r="F5680" s="18" t="s">
        <v>2070</v>
      </c>
      <c r="G5680" s="18" t="s">
        <v>2165</v>
      </c>
      <c r="H5680" s="18" t="s">
        <v>2082</v>
      </c>
      <c r="I5680" s="18" t="s">
        <v>2058</v>
      </c>
      <c r="J5680" s="18" t="s">
        <v>10084</v>
      </c>
    </row>
    <row r="5681" s="12" customFormat="1" ht="42" customHeight="1" spans="1:10">
      <c r="A5681" s="18"/>
      <c r="B5681" s="18"/>
      <c r="C5681" s="18" t="s">
        <v>2052</v>
      </c>
      <c r="D5681" s="18" t="s">
        <v>2053</v>
      </c>
      <c r="E5681" s="18" t="s">
        <v>10085</v>
      </c>
      <c r="F5681" s="18" t="s">
        <v>2070</v>
      </c>
      <c r="G5681" s="18" t="s">
        <v>2079</v>
      </c>
      <c r="H5681" s="18" t="s">
        <v>10086</v>
      </c>
      <c r="I5681" s="18" t="s">
        <v>2058</v>
      </c>
      <c r="J5681" s="18" t="s">
        <v>10087</v>
      </c>
    </row>
    <row r="5682" s="12" customFormat="1" ht="42" customHeight="1" spans="1:10">
      <c r="A5682" s="18"/>
      <c r="B5682" s="18"/>
      <c r="C5682" s="18" t="s">
        <v>2052</v>
      </c>
      <c r="D5682" s="18" t="s">
        <v>2053</v>
      </c>
      <c r="E5682" s="18" t="s">
        <v>10088</v>
      </c>
      <c r="F5682" s="18" t="s">
        <v>2070</v>
      </c>
      <c r="G5682" s="18" t="s">
        <v>2079</v>
      </c>
      <c r="H5682" s="18" t="s">
        <v>2100</v>
      </c>
      <c r="I5682" s="18" t="s">
        <v>2058</v>
      </c>
      <c r="J5682" s="18" t="s">
        <v>10089</v>
      </c>
    </row>
    <row r="5683" s="12" customFormat="1" ht="42" customHeight="1" spans="1:10">
      <c r="A5683" s="18"/>
      <c r="B5683" s="18"/>
      <c r="C5683" s="18" t="s">
        <v>2052</v>
      </c>
      <c r="D5683" s="18" t="s">
        <v>2053</v>
      </c>
      <c r="E5683" s="18" t="s">
        <v>10090</v>
      </c>
      <c r="F5683" s="18" t="s">
        <v>2055</v>
      </c>
      <c r="G5683" s="18" t="s">
        <v>4137</v>
      </c>
      <c r="H5683" s="18" t="s">
        <v>2100</v>
      </c>
      <c r="I5683" s="18" t="s">
        <v>2058</v>
      </c>
      <c r="J5683" s="18" t="s">
        <v>10091</v>
      </c>
    </row>
    <row r="5684" s="12" customFormat="1" ht="42" customHeight="1" spans="1:10">
      <c r="A5684" s="18"/>
      <c r="B5684" s="18"/>
      <c r="C5684" s="18" t="s">
        <v>2052</v>
      </c>
      <c r="D5684" s="18" t="s">
        <v>2053</v>
      </c>
      <c r="E5684" s="18" t="s">
        <v>10092</v>
      </c>
      <c r="F5684" s="18" t="s">
        <v>2070</v>
      </c>
      <c r="G5684" s="18" t="s">
        <v>3128</v>
      </c>
      <c r="H5684" s="18" t="s">
        <v>2057</v>
      </c>
      <c r="I5684" s="18" t="s">
        <v>2058</v>
      </c>
      <c r="J5684" s="18" t="s">
        <v>10093</v>
      </c>
    </row>
    <row r="5685" s="12" customFormat="1" ht="42" customHeight="1" spans="1:10">
      <c r="A5685" s="18"/>
      <c r="B5685" s="18"/>
      <c r="C5685" s="18" t="s">
        <v>2052</v>
      </c>
      <c r="D5685" s="18" t="s">
        <v>2053</v>
      </c>
      <c r="E5685" s="18" t="s">
        <v>10094</v>
      </c>
      <c r="F5685" s="18" t="s">
        <v>2070</v>
      </c>
      <c r="G5685" s="18" t="s">
        <v>2696</v>
      </c>
      <c r="H5685" s="18" t="s">
        <v>2057</v>
      </c>
      <c r="I5685" s="18" t="s">
        <v>2058</v>
      </c>
      <c r="J5685" s="18" t="s">
        <v>10095</v>
      </c>
    </row>
    <row r="5686" s="12" customFormat="1" ht="42" customHeight="1" spans="1:10">
      <c r="A5686" s="18"/>
      <c r="B5686" s="18"/>
      <c r="C5686" s="18" t="s">
        <v>2052</v>
      </c>
      <c r="D5686" s="18" t="s">
        <v>2084</v>
      </c>
      <c r="E5686" s="18" t="s">
        <v>10096</v>
      </c>
      <c r="F5686" s="18" t="s">
        <v>2055</v>
      </c>
      <c r="G5686" s="18" t="s">
        <v>2086</v>
      </c>
      <c r="H5686" s="18" t="s">
        <v>2072</v>
      </c>
      <c r="I5686" s="18" t="s">
        <v>2058</v>
      </c>
      <c r="J5686" s="18" t="s">
        <v>10097</v>
      </c>
    </row>
    <row r="5687" s="12" customFormat="1" ht="42" customHeight="1" spans="1:10">
      <c r="A5687" s="18"/>
      <c r="B5687" s="18"/>
      <c r="C5687" s="18" t="s">
        <v>2052</v>
      </c>
      <c r="D5687" s="18" t="s">
        <v>2084</v>
      </c>
      <c r="E5687" s="18" t="s">
        <v>10098</v>
      </c>
      <c r="F5687" s="18" t="s">
        <v>2055</v>
      </c>
      <c r="G5687" s="18" t="s">
        <v>2086</v>
      </c>
      <c r="H5687" s="18" t="s">
        <v>2072</v>
      </c>
      <c r="I5687" s="18" t="s">
        <v>2058</v>
      </c>
      <c r="J5687" s="18" t="s">
        <v>10099</v>
      </c>
    </row>
    <row r="5688" s="12" customFormat="1" ht="42" customHeight="1" spans="1:10">
      <c r="A5688" s="18"/>
      <c r="B5688" s="18"/>
      <c r="C5688" s="18" t="s">
        <v>2052</v>
      </c>
      <c r="D5688" s="18" t="s">
        <v>2084</v>
      </c>
      <c r="E5688" s="18" t="s">
        <v>10100</v>
      </c>
      <c r="F5688" s="18" t="s">
        <v>2055</v>
      </c>
      <c r="G5688" s="18" t="s">
        <v>2086</v>
      </c>
      <c r="H5688" s="18" t="s">
        <v>2072</v>
      </c>
      <c r="I5688" s="18" t="s">
        <v>2058</v>
      </c>
      <c r="J5688" s="18" t="s">
        <v>10101</v>
      </c>
    </row>
    <row r="5689" s="12" customFormat="1" ht="42" customHeight="1" spans="1:10">
      <c r="A5689" s="18"/>
      <c r="B5689" s="18"/>
      <c r="C5689" s="18" t="s">
        <v>2052</v>
      </c>
      <c r="D5689" s="18" t="s">
        <v>2084</v>
      </c>
      <c r="E5689" s="18" t="s">
        <v>10102</v>
      </c>
      <c r="F5689" s="18" t="s">
        <v>2070</v>
      </c>
      <c r="G5689" s="18" t="s">
        <v>2071</v>
      </c>
      <c r="H5689" s="18" t="s">
        <v>2072</v>
      </c>
      <c r="I5689" s="18" t="s">
        <v>2058</v>
      </c>
      <c r="J5689" s="18" t="s">
        <v>10103</v>
      </c>
    </row>
    <row r="5690" s="12" customFormat="1" ht="42" customHeight="1" spans="1:10">
      <c r="A5690" s="18"/>
      <c r="B5690" s="18"/>
      <c r="C5690" s="18" t="s">
        <v>2052</v>
      </c>
      <c r="D5690" s="18" t="s">
        <v>2084</v>
      </c>
      <c r="E5690" s="18" t="s">
        <v>10104</v>
      </c>
      <c r="F5690" s="18" t="s">
        <v>2055</v>
      </c>
      <c r="G5690" s="18" t="s">
        <v>2086</v>
      </c>
      <c r="H5690" s="18" t="s">
        <v>2072</v>
      </c>
      <c r="I5690" s="18" t="s">
        <v>2058</v>
      </c>
      <c r="J5690" s="18" t="s">
        <v>10105</v>
      </c>
    </row>
    <row r="5691" s="12" customFormat="1" ht="42" customHeight="1" spans="1:10">
      <c r="A5691" s="18"/>
      <c r="B5691" s="18"/>
      <c r="C5691" s="18" t="s">
        <v>2052</v>
      </c>
      <c r="D5691" s="18" t="s">
        <v>2084</v>
      </c>
      <c r="E5691" s="18" t="s">
        <v>10106</v>
      </c>
      <c r="F5691" s="18" t="s">
        <v>2070</v>
      </c>
      <c r="G5691" s="18" t="s">
        <v>2071</v>
      </c>
      <c r="H5691" s="18" t="s">
        <v>2072</v>
      </c>
      <c r="I5691" s="18" t="s">
        <v>2058</v>
      </c>
      <c r="J5691" s="18" t="s">
        <v>10107</v>
      </c>
    </row>
    <row r="5692" s="12" customFormat="1" ht="42" customHeight="1" spans="1:10">
      <c r="A5692" s="18"/>
      <c r="B5692" s="18"/>
      <c r="C5692" s="18" t="s">
        <v>2052</v>
      </c>
      <c r="D5692" s="18" t="s">
        <v>2084</v>
      </c>
      <c r="E5692" s="18" t="s">
        <v>10108</v>
      </c>
      <c r="F5692" s="18" t="s">
        <v>2055</v>
      </c>
      <c r="G5692" s="18" t="s">
        <v>2748</v>
      </c>
      <c r="H5692" s="18" t="s">
        <v>2064</v>
      </c>
      <c r="I5692" s="18" t="s">
        <v>2065</v>
      </c>
      <c r="J5692" s="18" t="s">
        <v>10109</v>
      </c>
    </row>
    <row r="5693" s="12" customFormat="1" ht="42" customHeight="1" spans="1:10">
      <c r="A5693" s="18"/>
      <c r="B5693" s="18"/>
      <c r="C5693" s="18" t="s">
        <v>2052</v>
      </c>
      <c r="D5693" s="18" t="s">
        <v>2088</v>
      </c>
      <c r="E5693" s="18" t="s">
        <v>10110</v>
      </c>
      <c r="F5693" s="18" t="s">
        <v>2055</v>
      </c>
      <c r="G5693" s="18" t="s">
        <v>2141</v>
      </c>
      <c r="H5693" s="18" t="s">
        <v>2064</v>
      </c>
      <c r="I5693" s="18" t="s">
        <v>2065</v>
      </c>
      <c r="J5693" s="18" t="s">
        <v>10111</v>
      </c>
    </row>
    <row r="5694" s="12" customFormat="1" ht="42" customHeight="1" spans="1:10">
      <c r="A5694" s="18"/>
      <c r="B5694" s="18"/>
      <c r="C5694" s="18" t="s">
        <v>2052</v>
      </c>
      <c r="D5694" s="18" t="s">
        <v>2088</v>
      </c>
      <c r="E5694" s="18" t="s">
        <v>10112</v>
      </c>
      <c r="F5694" s="18" t="s">
        <v>2055</v>
      </c>
      <c r="G5694" s="18" t="s">
        <v>2141</v>
      </c>
      <c r="H5694" s="18" t="s">
        <v>2064</v>
      </c>
      <c r="I5694" s="18" t="s">
        <v>2065</v>
      </c>
      <c r="J5694" s="18" t="s">
        <v>10113</v>
      </c>
    </row>
    <row r="5695" s="12" customFormat="1" ht="42" customHeight="1" spans="1:10">
      <c r="A5695" s="18"/>
      <c r="B5695" s="18"/>
      <c r="C5695" s="18" t="s">
        <v>2052</v>
      </c>
      <c r="D5695" s="18" t="s">
        <v>2088</v>
      </c>
      <c r="E5695" s="18" t="s">
        <v>10114</v>
      </c>
      <c r="F5695" s="18" t="s">
        <v>2055</v>
      </c>
      <c r="G5695" s="18" t="s">
        <v>2141</v>
      </c>
      <c r="H5695" s="18" t="s">
        <v>2064</v>
      </c>
      <c r="I5695" s="18" t="s">
        <v>2065</v>
      </c>
      <c r="J5695" s="18" t="s">
        <v>10115</v>
      </c>
    </row>
    <row r="5696" s="12" customFormat="1" ht="42" customHeight="1" spans="1:10">
      <c r="A5696" s="18"/>
      <c r="B5696" s="18"/>
      <c r="C5696" s="18" t="s">
        <v>2052</v>
      </c>
      <c r="D5696" s="18" t="s">
        <v>2088</v>
      </c>
      <c r="E5696" s="18" t="s">
        <v>10116</v>
      </c>
      <c r="F5696" s="18" t="s">
        <v>2055</v>
      </c>
      <c r="G5696" s="18" t="s">
        <v>2141</v>
      </c>
      <c r="H5696" s="18" t="s">
        <v>2064</v>
      </c>
      <c r="I5696" s="18" t="s">
        <v>2065</v>
      </c>
      <c r="J5696" s="18" t="s">
        <v>10117</v>
      </c>
    </row>
    <row r="5697" s="12" customFormat="1" ht="42" customHeight="1" spans="1:10">
      <c r="A5697" s="18"/>
      <c r="B5697" s="18"/>
      <c r="C5697" s="18" t="s">
        <v>2052</v>
      </c>
      <c r="D5697" s="18" t="s">
        <v>2088</v>
      </c>
      <c r="E5697" s="18" t="s">
        <v>10118</v>
      </c>
      <c r="F5697" s="18" t="s">
        <v>2055</v>
      </c>
      <c r="G5697" s="18" t="s">
        <v>2141</v>
      </c>
      <c r="H5697" s="18" t="s">
        <v>2064</v>
      </c>
      <c r="I5697" s="18" t="s">
        <v>2065</v>
      </c>
      <c r="J5697" s="18" t="s">
        <v>10119</v>
      </c>
    </row>
    <row r="5698" s="12" customFormat="1" ht="42" customHeight="1" spans="1:10">
      <c r="A5698" s="18"/>
      <c r="B5698" s="18"/>
      <c r="C5698" s="18" t="s">
        <v>2052</v>
      </c>
      <c r="D5698" s="18" t="s">
        <v>2110</v>
      </c>
      <c r="E5698" s="18" t="s">
        <v>2111</v>
      </c>
      <c r="F5698" s="18" t="s">
        <v>2106</v>
      </c>
      <c r="G5698" s="18" t="s">
        <v>10120</v>
      </c>
      <c r="H5698" s="18" t="s">
        <v>2233</v>
      </c>
      <c r="I5698" s="18" t="s">
        <v>2058</v>
      </c>
      <c r="J5698" s="18" t="s">
        <v>8477</v>
      </c>
    </row>
    <row r="5699" s="12" customFormat="1" ht="42" customHeight="1" spans="1:10">
      <c r="A5699" s="18"/>
      <c r="B5699" s="18"/>
      <c r="C5699" s="18" t="s">
        <v>2060</v>
      </c>
      <c r="D5699" s="18" t="s">
        <v>2061</v>
      </c>
      <c r="E5699" s="18" t="s">
        <v>10121</v>
      </c>
      <c r="F5699" s="18" t="s">
        <v>2055</v>
      </c>
      <c r="G5699" s="18" t="s">
        <v>7332</v>
      </c>
      <c r="H5699" s="18" t="s">
        <v>2064</v>
      </c>
      <c r="I5699" s="18" t="s">
        <v>2065</v>
      </c>
      <c r="J5699" s="18" t="s">
        <v>10122</v>
      </c>
    </row>
    <row r="5700" s="12" customFormat="1" ht="42" customHeight="1" spans="1:10">
      <c r="A5700" s="18"/>
      <c r="B5700" s="18"/>
      <c r="C5700" s="18" t="s">
        <v>2060</v>
      </c>
      <c r="D5700" s="18" t="s">
        <v>2061</v>
      </c>
      <c r="E5700" s="18" t="s">
        <v>2334</v>
      </c>
      <c r="F5700" s="18" t="s">
        <v>2055</v>
      </c>
      <c r="G5700" s="18" t="s">
        <v>2092</v>
      </c>
      <c r="H5700" s="18" t="s">
        <v>2064</v>
      </c>
      <c r="I5700" s="18" t="s">
        <v>2065</v>
      </c>
      <c r="J5700" s="18" t="s">
        <v>10123</v>
      </c>
    </row>
    <row r="5701" s="12" customFormat="1" ht="42" customHeight="1" spans="1:10">
      <c r="A5701" s="18"/>
      <c r="B5701" s="18"/>
      <c r="C5701" s="18" t="s">
        <v>2060</v>
      </c>
      <c r="D5701" s="18" t="s">
        <v>2061</v>
      </c>
      <c r="E5701" s="18" t="s">
        <v>10124</v>
      </c>
      <c r="F5701" s="18" t="s">
        <v>2055</v>
      </c>
      <c r="G5701" s="18" t="s">
        <v>2253</v>
      </c>
      <c r="H5701" s="18" t="s">
        <v>2064</v>
      </c>
      <c r="I5701" s="18" t="s">
        <v>2065</v>
      </c>
      <c r="J5701" s="18" t="s">
        <v>10125</v>
      </c>
    </row>
    <row r="5702" s="12" customFormat="1" ht="42" customHeight="1" spans="1:10">
      <c r="A5702" s="18"/>
      <c r="B5702" s="18"/>
      <c r="C5702" s="18" t="s">
        <v>2060</v>
      </c>
      <c r="D5702" s="18" t="s">
        <v>2061</v>
      </c>
      <c r="E5702" s="18" t="s">
        <v>10126</v>
      </c>
      <c r="F5702" s="18" t="s">
        <v>2055</v>
      </c>
      <c r="G5702" s="18" t="s">
        <v>2256</v>
      </c>
      <c r="H5702" s="18" t="s">
        <v>2064</v>
      </c>
      <c r="I5702" s="18" t="s">
        <v>2065</v>
      </c>
      <c r="J5702" s="18" t="s">
        <v>10127</v>
      </c>
    </row>
    <row r="5703" s="12" customFormat="1" ht="42" customHeight="1" spans="1:10">
      <c r="A5703" s="18"/>
      <c r="B5703" s="18"/>
      <c r="C5703" s="18" t="s">
        <v>2060</v>
      </c>
      <c r="D5703" s="18" t="s">
        <v>2061</v>
      </c>
      <c r="E5703" s="18" t="s">
        <v>10128</v>
      </c>
      <c r="F5703" s="18" t="s">
        <v>2055</v>
      </c>
      <c r="G5703" s="18" t="s">
        <v>10129</v>
      </c>
      <c r="H5703" s="18" t="s">
        <v>2064</v>
      </c>
      <c r="I5703" s="18" t="s">
        <v>2065</v>
      </c>
      <c r="J5703" s="18" t="s">
        <v>10130</v>
      </c>
    </row>
    <row r="5704" s="12" customFormat="1" ht="42" customHeight="1" spans="1:10">
      <c r="A5704" s="18"/>
      <c r="B5704" s="18"/>
      <c r="C5704" s="18" t="s">
        <v>2060</v>
      </c>
      <c r="D5704" s="18" t="s">
        <v>2193</v>
      </c>
      <c r="E5704" s="18" t="s">
        <v>2419</v>
      </c>
      <c r="F5704" s="18" t="s">
        <v>2055</v>
      </c>
      <c r="G5704" s="18" t="s">
        <v>2420</v>
      </c>
      <c r="H5704" s="18" t="s">
        <v>2064</v>
      </c>
      <c r="I5704" s="18" t="s">
        <v>2065</v>
      </c>
      <c r="J5704" s="18" t="s">
        <v>10131</v>
      </c>
    </row>
    <row r="5705" s="12" customFormat="1" ht="42" customHeight="1" spans="1:10">
      <c r="A5705" s="18"/>
      <c r="B5705" s="18"/>
      <c r="C5705" s="18" t="s">
        <v>2067</v>
      </c>
      <c r="D5705" s="18" t="s">
        <v>2068</v>
      </c>
      <c r="E5705" s="18" t="s">
        <v>3502</v>
      </c>
      <c r="F5705" s="18" t="s">
        <v>2070</v>
      </c>
      <c r="G5705" s="18" t="s">
        <v>2071</v>
      </c>
      <c r="H5705" s="18" t="s">
        <v>2072</v>
      </c>
      <c r="I5705" s="18" t="s">
        <v>2058</v>
      </c>
      <c r="J5705" s="18" t="s">
        <v>10132</v>
      </c>
    </row>
    <row r="5706" s="12" customFormat="1" ht="42" customHeight="1" spans="1:10">
      <c r="A5706" s="17" t="s">
        <v>10133</v>
      </c>
      <c r="B5706" s="20"/>
      <c r="C5706" s="20"/>
      <c r="D5706" s="20"/>
      <c r="E5706" s="20"/>
      <c r="F5706" s="20"/>
      <c r="G5706" s="20"/>
      <c r="H5706" s="20"/>
      <c r="I5706" s="20"/>
      <c r="J5706" s="20"/>
    </row>
    <row r="5707" s="12" customFormat="1" ht="42" customHeight="1" spans="1:10">
      <c r="A5707" s="19" t="s">
        <v>10133</v>
      </c>
      <c r="B5707" s="20"/>
      <c r="C5707" s="20"/>
      <c r="D5707" s="20"/>
      <c r="E5707" s="20"/>
      <c r="F5707" s="20"/>
      <c r="G5707" s="20"/>
      <c r="H5707" s="20"/>
      <c r="I5707" s="20"/>
      <c r="J5707" s="20"/>
    </row>
    <row r="5708" s="12" customFormat="1" ht="42" customHeight="1" spans="1:10">
      <c r="A5708" s="18" t="s">
        <v>10134</v>
      </c>
      <c r="B5708" s="18" t="s">
        <v>10135</v>
      </c>
      <c r="C5708" s="18" t="s">
        <v>2052</v>
      </c>
      <c r="D5708" s="18" t="s">
        <v>2110</v>
      </c>
      <c r="E5708" s="18" t="s">
        <v>2111</v>
      </c>
      <c r="F5708" s="18" t="s">
        <v>2106</v>
      </c>
      <c r="G5708" s="18" t="s">
        <v>10136</v>
      </c>
      <c r="H5708" s="18" t="s">
        <v>2233</v>
      </c>
      <c r="I5708" s="18" t="s">
        <v>2058</v>
      </c>
      <c r="J5708" s="18" t="s">
        <v>10137</v>
      </c>
    </row>
    <row r="5709" s="12" customFormat="1" ht="42" customHeight="1" spans="1:10">
      <c r="A5709" s="18"/>
      <c r="B5709" s="18"/>
      <c r="C5709" s="18" t="s">
        <v>2060</v>
      </c>
      <c r="D5709" s="18" t="s">
        <v>2193</v>
      </c>
      <c r="E5709" s="18" t="s">
        <v>10138</v>
      </c>
      <c r="F5709" s="18" t="s">
        <v>2055</v>
      </c>
      <c r="G5709" s="18" t="s">
        <v>2086</v>
      </c>
      <c r="H5709" s="18" t="s">
        <v>2072</v>
      </c>
      <c r="I5709" s="18" t="s">
        <v>2065</v>
      </c>
      <c r="J5709" s="18" t="s">
        <v>10139</v>
      </c>
    </row>
    <row r="5710" s="12" customFormat="1" ht="42" customHeight="1" spans="1:10">
      <c r="A5710" s="18"/>
      <c r="B5710" s="18"/>
      <c r="C5710" s="18" t="s">
        <v>2067</v>
      </c>
      <c r="D5710" s="18" t="s">
        <v>2068</v>
      </c>
      <c r="E5710" s="18" t="s">
        <v>10140</v>
      </c>
      <c r="F5710" s="18" t="s">
        <v>3609</v>
      </c>
      <c r="G5710" s="18" t="s">
        <v>2071</v>
      </c>
      <c r="H5710" s="18" t="s">
        <v>2072</v>
      </c>
      <c r="I5710" s="18" t="s">
        <v>2065</v>
      </c>
      <c r="J5710" s="18" t="s">
        <v>10141</v>
      </c>
    </row>
    <row r="5711" s="12" customFormat="1" ht="42" customHeight="1" spans="1:10">
      <c r="A5711" s="18" t="s">
        <v>10142</v>
      </c>
      <c r="B5711" s="18" t="s">
        <v>10143</v>
      </c>
      <c r="C5711" s="18" t="s">
        <v>2052</v>
      </c>
      <c r="D5711" s="18" t="s">
        <v>2053</v>
      </c>
      <c r="E5711" s="18" t="s">
        <v>10144</v>
      </c>
      <c r="F5711" s="18" t="s">
        <v>2055</v>
      </c>
      <c r="G5711" s="18" t="s">
        <v>10145</v>
      </c>
      <c r="H5711" s="18" t="s">
        <v>2833</v>
      </c>
      <c r="I5711" s="18" t="s">
        <v>2058</v>
      </c>
      <c r="J5711" s="18" t="s">
        <v>10146</v>
      </c>
    </row>
    <row r="5712" s="12" customFormat="1" ht="42" customHeight="1" spans="1:10">
      <c r="A5712" s="18"/>
      <c r="B5712" s="18"/>
      <c r="C5712" s="18" t="s">
        <v>2052</v>
      </c>
      <c r="D5712" s="18" t="s">
        <v>2053</v>
      </c>
      <c r="E5712" s="18" t="s">
        <v>10147</v>
      </c>
      <c r="F5712" s="18" t="s">
        <v>2055</v>
      </c>
      <c r="G5712" s="18" t="s">
        <v>10148</v>
      </c>
      <c r="H5712" s="18" t="s">
        <v>2833</v>
      </c>
      <c r="I5712" s="18" t="s">
        <v>2058</v>
      </c>
      <c r="J5712" s="18" t="s">
        <v>10146</v>
      </c>
    </row>
    <row r="5713" s="12" customFormat="1" ht="42" customHeight="1" spans="1:10">
      <c r="A5713" s="18"/>
      <c r="B5713" s="18"/>
      <c r="C5713" s="18" t="s">
        <v>2052</v>
      </c>
      <c r="D5713" s="18" t="s">
        <v>2053</v>
      </c>
      <c r="E5713" s="18" t="s">
        <v>10149</v>
      </c>
      <c r="F5713" s="18" t="s">
        <v>2055</v>
      </c>
      <c r="G5713" s="18" t="s">
        <v>10150</v>
      </c>
      <c r="H5713" s="18" t="s">
        <v>7716</v>
      </c>
      <c r="I5713" s="18" t="s">
        <v>2058</v>
      </c>
      <c r="J5713" s="18" t="s">
        <v>10151</v>
      </c>
    </row>
    <row r="5714" s="12" customFormat="1" ht="42" customHeight="1" spans="1:10">
      <c r="A5714" s="18"/>
      <c r="B5714" s="18"/>
      <c r="C5714" s="18" t="s">
        <v>2052</v>
      </c>
      <c r="D5714" s="18" t="s">
        <v>2053</v>
      </c>
      <c r="E5714" s="18" t="s">
        <v>10152</v>
      </c>
      <c r="F5714" s="18" t="s">
        <v>2055</v>
      </c>
      <c r="G5714" s="18" t="s">
        <v>10153</v>
      </c>
      <c r="H5714" s="18" t="s">
        <v>2833</v>
      </c>
      <c r="I5714" s="18" t="s">
        <v>2058</v>
      </c>
      <c r="J5714" s="18" t="s">
        <v>10146</v>
      </c>
    </row>
    <row r="5715" s="12" customFormat="1" ht="42" customHeight="1" spans="1:10">
      <c r="A5715" s="18"/>
      <c r="B5715" s="18"/>
      <c r="C5715" s="18" t="s">
        <v>2052</v>
      </c>
      <c r="D5715" s="18" t="s">
        <v>2053</v>
      </c>
      <c r="E5715" s="18" t="s">
        <v>10154</v>
      </c>
      <c r="F5715" s="18" t="s">
        <v>2055</v>
      </c>
      <c r="G5715" s="18" t="s">
        <v>10155</v>
      </c>
      <c r="H5715" s="18" t="s">
        <v>2833</v>
      </c>
      <c r="I5715" s="18" t="s">
        <v>2058</v>
      </c>
      <c r="J5715" s="18" t="s">
        <v>10146</v>
      </c>
    </row>
    <row r="5716" s="12" customFormat="1" ht="42" customHeight="1" spans="1:10">
      <c r="A5716" s="18"/>
      <c r="B5716" s="18"/>
      <c r="C5716" s="18" t="s">
        <v>2052</v>
      </c>
      <c r="D5716" s="18" t="s">
        <v>2053</v>
      </c>
      <c r="E5716" s="18" t="s">
        <v>10156</v>
      </c>
      <c r="F5716" s="18" t="s">
        <v>2055</v>
      </c>
      <c r="G5716" s="18" t="s">
        <v>10157</v>
      </c>
      <c r="H5716" s="18" t="s">
        <v>7716</v>
      </c>
      <c r="I5716" s="18" t="s">
        <v>2058</v>
      </c>
      <c r="J5716" s="18" t="s">
        <v>10146</v>
      </c>
    </row>
    <row r="5717" s="12" customFormat="1" ht="42" customHeight="1" spans="1:10">
      <c r="A5717" s="18"/>
      <c r="B5717" s="18"/>
      <c r="C5717" s="18" t="s">
        <v>2052</v>
      </c>
      <c r="D5717" s="18" t="s">
        <v>2053</v>
      </c>
      <c r="E5717" s="18" t="s">
        <v>10158</v>
      </c>
      <c r="F5717" s="18" t="s">
        <v>2055</v>
      </c>
      <c r="G5717" s="18" t="s">
        <v>10159</v>
      </c>
      <c r="H5717" s="18" t="s">
        <v>7716</v>
      </c>
      <c r="I5717" s="18" t="s">
        <v>2058</v>
      </c>
      <c r="J5717" s="18" t="s">
        <v>10146</v>
      </c>
    </row>
    <row r="5718" s="12" customFormat="1" ht="42" customHeight="1" spans="1:10">
      <c r="A5718" s="18"/>
      <c r="B5718" s="18"/>
      <c r="C5718" s="18" t="s">
        <v>2052</v>
      </c>
      <c r="D5718" s="18" t="s">
        <v>2053</v>
      </c>
      <c r="E5718" s="18" t="s">
        <v>10160</v>
      </c>
      <c r="F5718" s="18" t="s">
        <v>2055</v>
      </c>
      <c r="G5718" s="18" t="s">
        <v>10161</v>
      </c>
      <c r="H5718" s="18" t="s">
        <v>2833</v>
      </c>
      <c r="I5718" s="18" t="s">
        <v>2058</v>
      </c>
      <c r="J5718" s="18" t="s">
        <v>10146</v>
      </c>
    </row>
    <row r="5719" s="12" customFormat="1" ht="42" customHeight="1" spans="1:10">
      <c r="A5719" s="18"/>
      <c r="B5719" s="18"/>
      <c r="C5719" s="18" t="s">
        <v>2052</v>
      </c>
      <c r="D5719" s="18" t="s">
        <v>2053</v>
      </c>
      <c r="E5719" s="18" t="s">
        <v>10162</v>
      </c>
      <c r="F5719" s="18" t="s">
        <v>2055</v>
      </c>
      <c r="G5719" s="18" t="s">
        <v>10163</v>
      </c>
      <c r="H5719" s="18" t="s">
        <v>7716</v>
      </c>
      <c r="I5719" s="18" t="s">
        <v>2058</v>
      </c>
      <c r="J5719" s="18" t="s">
        <v>10151</v>
      </c>
    </row>
    <row r="5720" s="12" customFormat="1" ht="42" customHeight="1" spans="1:10">
      <c r="A5720" s="18"/>
      <c r="B5720" s="18"/>
      <c r="C5720" s="18" t="s">
        <v>2052</v>
      </c>
      <c r="D5720" s="18" t="s">
        <v>2053</v>
      </c>
      <c r="E5720" s="18" t="s">
        <v>10164</v>
      </c>
      <c r="F5720" s="18" t="s">
        <v>2055</v>
      </c>
      <c r="G5720" s="18" t="s">
        <v>10165</v>
      </c>
      <c r="H5720" s="18" t="s">
        <v>2833</v>
      </c>
      <c r="I5720" s="18" t="s">
        <v>2058</v>
      </c>
      <c r="J5720" s="18" t="s">
        <v>10146</v>
      </c>
    </row>
    <row r="5721" s="12" customFormat="1" ht="42" customHeight="1" spans="1:10">
      <c r="A5721" s="18"/>
      <c r="B5721" s="18"/>
      <c r="C5721" s="18" t="s">
        <v>2052</v>
      </c>
      <c r="D5721" s="18" t="s">
        <v>2084</v>
      </c>
      <c r="E5721" s="18" t="s">
        <v>10166</v>
      </c>
      <c r="F5721" s="18" t="s">
        <v>2070</v>
      </c>
      <c r="G5721" s="18" t="s">
        <v>2103</v>
      </c>
      <c r="H5721" s="18" t="s">
        <v>2072</v>
      </c>
      <c r="I5721" s="18" t="s">
        <v>2058</v>
      </c>
      <c r="J5721" s="18" t="s">
        <v>10167</v>
      </c>
    </row>
    <row r="5722" s="12" customFormat="1" ht="42" customHeight="1" spans="1:10">
      <c r="A5722" s="18"/>
      <c r="B5722" s="18"/>
      <c r="C5722" s="18" t="s">
        <v>2052</v>
      </c>
      <c r="D5722" s="18" t="s">
        <v>2088</v>
      </c>
      <c r="E5722" s="18" t="s">
        <v>10168</v>
      </c>
      <c r="F5722" s="18" t="s">
        <v>2055</v>
      </c>
      <c r="G5722" s="18" t="s">
        <v>10169</v>
      </c>
      <c r="H5722" s="18" t="s">
        <v>4768</v>
      </c>
      <c r="I5722" s="18" t="s">
        <v>2058</v>
      </c>
      <c r="J5722" s="18" t="s">
        <v>10170</v>
      </c>
    </row>
    <row r="5723" s="12" customFormat="1" ht="42" customHeight="1" spans="1:10">
      <c r="A5723" s="18"/>
      <c r="B5723" s="18"/>
      <c r="C5723" s="18" t="s">
        <v>2052</v>
      </c>
      <c r="D5723" s="18" t="s">
        <v>2110</v>
      </c>
      <c r="E5723" s="18" t="s">
        <v>2111</v>
      </c>
      <c r="F5723" s="18" t="s">
        <v>2106</v>
      </c>
      <c r="G5723" s="18" t="s">
        <v>1901</v>
      </c>
      <c r="H5723" s="18" t="s">
        <v>2233</v>
      </c>
      <c r="I5723" s="18" t="s">
        <v>2058</v>
      </c>
      <c r="J5723" s="18" t="s">
        <v>10171</v>
      </c>
    </row>
    <row r="5724" s="12" customFormat="1" ht="42" customHeight="1" spans="1:10">
      <c r="A5724" s="18"/>
      <c r="B5724" s="18"/>
      <c r="C5724" s="18" t="s">
        <v>2060</v>
      </c>
      <c r="D5724" s="18" t="s">
        <v>2061</v>
      </c>
      <c r="E5724" s="18" t="s">
        <v>10172</v>
      </c>
      <c r="F5724" s="18" t="s">
        <v>2055</v>
      </c>
      <c r="G5724" s="18" t="s">
        <v>2535</v>
      </c>
      <c r="H5724" s="18" t="s">
        <v>2748</v>
      </c>
      <c r="I5724" s="18" t="s">
        <v>2065</v>
      </c>
      <c r="J5724" s="18" t="s">
        <v>10173</v>
      </c>
    </row>
    <row r="5725" s="12" customFormat="1" ht="42" customHeight="1" spans="1:10">
      <c r="A5725" s="18"/>
      <c r="B5725" s="18"/>
      <c r="C5725" s="18" t="s">
        <v>2060</v>
      </c>
      <c r="D5725" s="18" t="s">
        <v>2720</v>
      </c>
      <c r="E5725" s="18" t="s">
        <v>10174</v>
      </c>
      <c r="F5725" s="18" t="s">
        <v>2055</v>
      </c>
      <c r="G5725" s="18" t="s">
        <v>2535</v>
      </c>
      <c r="H5725" s="18" t="s">
        <v>2748</v>
      </c>
      <c r="I5725" s="18" t="s">
        <v>2065</v>
      </c>
      <c r="J5725" s="18" t="s">
        <v>10175</v>
      </c>
    </row>
    <row r="5726" s="12" customFormat="1" ht="42" customHeight="1" spans="1:10">
      <c r="A5726" s="18"/>
      <c r="B5726" s="18"/>
      <c r="C5726" s="18" t="s">
        <v>2067</v>
      </c>
      <c r="D5726" s="18" t="s">
        <v>2068</v>
      </c>
      <c r="E5726" s="18" t="s">
        <v>10176</v>
      </c>
      <c r="F5726" s="18" t="s">
        <v>2070</v>
      </c>
      <c r="G5726" s="18" t="s">
        <v>2103</v>
      </c>
      <c r="H5726" s="18" t="s">
        <v>2072</v>
      </c>
      <c r="I5726" s="18" t="s">
        <v>2058</v>
      </c>
      <c r="J5726" s="18" t="s">
        <v>10177</v>
      </c>
    </row>
    <row r="5727" s="12" customFormat="1" ht="42" customHeight="1" spans="1:10">
      <c r="A5727" s="18" t="s">
        <v>10178</v>
      </c>
      <c r="B5727" s="18" t="s">
        <v>10179</v>
      </c>
      <c r="C5727" s="18" t="s">
        <v>2052</v>
      </c>
      <c r="D5727" s="18" t="s">
        <v>2053</v>
      </c>
      <c r="E5727" s="18" t="s">
        <v>10180</v>
      </c>
      <c r="F5727" s="18" t="s">
        <v>2055</v>
      </c>
      <c r="G5727" s="18" t="s">
        <v>10181</v>
      </c>
      <c r="H5727" s="18" t="s">
        <v>2833</v>
      </c>
      <c r="I5727" s="18" t="s">
        <v>2058</v>
      </c>
      <c r="J5727" s="18" t="s">
        <v>10182</v>
      </c>
    </row>
    <row r="5728" s="12" customFormat="1" ht="42" customHeight="1" spans="1:10">
      <c r="A5728" s="18"/>
      <c r="B5728" s="18"/>
      <c r="C5728" s="18" t="s">
        <v>2052</v>
      </c>
      <c r="D5728" s="18" t="s">
        <v>2084</v>
      </c>
      <c r="E5728" s="18" t="s">
        <v>10183</v>
      </c>
      <c r="F5728" s="18" t="s">
        <v>2070</v>
      </c>
      <c r="G5728" s="18" t="s">
        <v>2103</v>
      </c>
      <c r="H5728" s="18" t="s">
        <v>2072</v>
      </c>
      <c r="I5728" s="18" t="s">
        <v>2058</v>
      </c>
      <c r="J5728" s="18" t="s">
        <v>10184</v>
      </c>
    </row>
    <row r="5729" s="12" customFormat="1" ht="42" customHeight="1" spans="1:10">
      <c r="A5729" s="18"/>
      <c r="B5729" s="18"/>
      <c r="C5729" s="18" t="s">
        <v>2052</v>
      </c>
      <c r="D5729" s="18" t="s">
        <v>2088</v>
      </c>
      <c r="E5729" s="18" t="s">
        <v>10185</v>
      </c>
      <c r="F5729" s="18" t="s">
        <v>2070</v>
      </c>
      <c r="G5729" s="18" t="s">
        <v>2131</v>
      </c>
      <c r="H5729" s="18" t="s">
        <v>3529</v>
      </c>
      <c r="I5729" s="18" t="s">
        <v>2058</v>
      </c>
      <c r="J5729" s="18" t="s">
        <v>10186</v>
      </c>
    </row>
    <row r="5730" s="12" customFormat="1" ht="42" customHeight="1" spans="1:10">
      <c r="A5730" s="18"/>
      <c r="B5730" s="18"/>
      <c r="C5730" s="18" t="s">
        <v>2060</v>
      </c>
      <c r="D5730" s="18" t="s">
        <v>2061</v>
      </c>
      <c r="E5730" s="18" t="s">
        <v>10187</v>
      </c>
      <c r="F5730" s="18" t="s">
        <v>2055</v>
      </c>
      <c r="G5730" s="18" t="s">
        <v>2180</v>
      </c>
      <c r="H5730" s="18" t="s">
        <v>2064</v>
      </c>
      <c r="I5730" s="18" t="s">
        <v>2065</v>
      </c>
      <c r="J5730" s="18" t="s">
        <v>10188</v>
      </c>
    </row>
    <row r="5731" s="12" customFormat="1" ht="42" customHeight="1" spans="1:10">
      <c r="A5731" s="18"/>
      <c r="B5731" s="18"/>
      <c r="C5731" s="18" t="s">
        <v>2060</v>
      </c>
      <c r="D5731" s="18" t="s">
        <v>2061</v>
      </c>
      <c r="E5731" s="18" t="s">
        <v>10189</v>
      </c>
      <c r="F5731" s="18" t="s">
        <v>2070</v>
      </c>
      <c r="G5731" s="18" t="s">
        <v>2103</v>
      </c>
      <c r="H5731" s="18" t="s">
        <v>2072</v>
      </c>
      <c r="I5731" s="18" t="s">
        <v>2058</v>
      </c>
      <c r="J5731" s="18" t="s">
        <v>10190</v>
      </c>
    </row>
    <row r="5732" s="12" customFormat="1" ht="42" customHeight="1" spans="1:10">
      <c r="A5732" s="18"/>
      <c r="B5732" s="18"/>
      <c r="C5732" s="18" t="s">
        <v>2067</v>
      </c>
      <c r="D5732" s="18" t="s">
        <v>2068</v>
      </c>
      <c r="E5732" s="18" t="s">
        <v>10191</v>
      </c>
      <c r="F5732" s="18" t="s">
        <v>2055</v>
      </c>
      <c r="G5732" s="18" t="s">
        <v>2071</v>
      </c>
      <c r="H5732" s="18" t="s">
        <v>2072</v>
      </c>
      <c r="I5732" s="18" t="s">
        <v>2058</v>
      </c>
      <c r="J5732" s="18" t="s">
        <v>10192</v>
      </c>
    </row>
    <row r="5733" s="12" customFormat="1" ht="42" customHeight="1" spans="1:10">
      <c r="A5733" s="18" t="s">
        <v>10193</v>
      </c>
      <c r="B5733" s="18" t="s">
        <v>10194</v>
      </c>
      <c r="C5733" s="18" t="s">
        <v>2052</v>
      </c>
      <c r="D5733" s="18" t="s">
        <v>2053</v>
      </c>
      <c r="E5733" s="18" t="s">
        <v>5180</v>
      </c>
      <c r="F5733" s="18" t="s">
        <v>2070</v>
      </c>
      <c r="G5733" s="18" t="s">
        <v>10195</v>
      </c>
      <c r="H5733" s="18" t="s">
        <v>2833</v>
      </c>
      <c r="I5733" s="18" t="s">
        <v>2058</v>
      </c>
      <c r="J5733" s="18" t="s">
        <v>5181</v>
      </c>
    </row>
    <row r="5734" s="12" customFormat="1" ht="42" customHeight="1" spans="1:10">
      <c r="A5734" s="18"/>
      <c r="B5734" s="18"/>
      <c r="C5734" s="18" t="s">
        <v>2052</v>
      </c>
      <c r="D5734" s="18" t="s">
        <v>2084</v>
      </c>
      <c r="E5734" s="18" t="s">
        <v>5182</v>
      </c>
      <c r="F5734" s="18" t="s">
        <v>2070</v>
      </c>
      <c r="G5734" s="18" t="s">
        <v>2103</v>
      </c>
      <c r="H5734" s="18" t="s">
        <v>2072</v>
      </c>
      <c r="I5734" s="18" t="s">
        <v>2058</v>
      </c>
      <c r="J5734" s="18" t="s">
        <v>5183</v>
      </c>
    </row>
    <row r="5735" s="12" customFormat="1" ht="42" customHeight="1" spans="1:10">
      <c r="A5735" s="18"/>
      <c r="B5735" s="18"/>
      <c r="C5735" s="18" t="s">
        <v>2052</v>
      </c>
      <c r="D5735" s="18" t="s">
        <v>2084</v>
      </c>
      <c r="E5735" s="18" t="s">
        <v>5184</v>
      </c>
      <c r="F5735" s="18" t="s">
        <v>2070</v>
      </c>
      <c r="G5735" s="18" t="s">
        <v>2103</v>
      </c>
      <c r="H5735" s="18" t="s">
        <v>2072</v>
      </c>
      <c r="I5735" s="18" t="s">
        <v>2058</v>
      </c>
      <c r="J5735" s="18" t="s">
        <v>5185</v>
      </c>
    </row>
    <row r="5736" s="12" customFormat="1" ht="42" customHeight="1" spans="1:10">
      <c r="A5736" s="18"/>
      <c r="B5736" s="18"/>
      <c r="C5736" s="18" t="s">
        <v>2052</v>
      </c>
      <c r="D5736" s="18" t="s">
        <v>2084</v>
      </c>
      <c r="E5736" s="18" t="s">
        <v>6778</v>
      </c>
      <c r="F5736" s="18" t="s">
        <v>2070</v>
      </c>
      <c r="G5736" s="18" t="s">
        <v>2071</v>
      </c>
      <c r="H5736" s="18" t="s">
        <v>2072</v>
      </c>
      <c r="I5736" s="18" t="s">
        <v>2058</v>
      </c>
      <c r="J5736" s="18" t="s">
        <v>6779</v>
      </c>
    </row>
    <row r="5737" s="12" customFormat="1" ht="42" customHeight="1" spans="1:10">
      <c r="A5737" s="18"/>
      <c r="B5737" s="18"/>
      <c r="C5737" s="18" t="s">
        <v>2052</v>
      </c>
      <c r="D5737" s="18" t="s">
        <v>2088</v>
      </c>
      <c r="E5737" s="18" t="s">
        <v>6780</v>
      </c>
      <c r="F5737" s="18" t="s">
        <v>2070</v>
      </c>
      <c r="G5737" s="18" t="s">
        <v>2071</v>
      </c>
      <c r="H5737" s="18" t="s">
        <v>2072</v>
      </c>
      <c r="I5737" s="18" t="s">
        <v>2058</v>
      </c>
      <c r="J5737" s="18" t="s">
        <v>6781</v>
      </c>
    </row>
    <row r="5738" s="12" customFormat="1" ht="42" customHeight="1" spans="1:10">
      <c r="A5738" s="18"/>
      <c r="B5738" s="18"/>
      <c r="C5738" s="18" t="s">
        <v>2060</v>
      </c>
      <c r="D5738" s="18" t="s">
        <v>2061</v>
      </c>
      <c r="E5738" s="18" t="s">
        <v>10196</v>
      </c>
      <c r="F5738" s="18" t="s">
        <v>2055</v>
      </c>
      <c r="G5738" s="18" t="s">
        <v>7332</v>
      </c>
      <c r="H5738" s="18" t="s">
        <v>2064</v>
      </c>
      <c r="I5738" s="18" t="s">
        <v>2065</v>
      </c>
      <c r="J5738" s="18" t="s">
        <v>5191</v>
      </c>
    </row>
    <row r="5739" s="12" customFormat="1" ht="42" customHeight="1" spans="1:10">
      <c r="A5739" s="18"/>
      <c r="B5739" s="18"/>
      <c r="C5739" s="18" t="s">
        <v>2060</v>
      </c>
      <c r="D5739" s="18" t="s">
        <v>2061</v>
      </c>
      <c r="E5739" s="18" t="s">
        <v>5860</v>
      </c>
      <c r="F5739" s="18" t="s">
        <v>2106</v>
      </c>
      <c r="G5739" s="18" t="s">
        <v>2079</v>
      </c>
      <c r="H5739" s="18" t="s">
        <v>2082</v>
      </c>
      <c r="I5739" s="18" t="s">
        <v>2058</v>
      </c>
      <c r="J5739" s="18" t="s">
        <v>10197</v>
      </c>
    </row>
    <row r="5740" s="12" customFormat="1" ht="42" customHeight="1" spans="1:10">
      <c r="A5740" s="18"/>
      <c r="B5740" s="18"/>
      <c r="C5740" s="18" t="s">
        <v>2067</v>
      </c>
      <c r="D5740" s="18" t="s">
        <v>2068</v>
      </c>
      <c r="E5740" s="18" t="s">
        <v>4411</v>
      </c>
      <c r="F5740" s="18" t="s">
        <v>2070</v>
      </c>
      <c r="G5740" s="18" t="s">
        <v>2071</v>
      </c>
      <c r="H5740" s="18" t="s">
        <v>2072</v>
      </c>
      <c r="I5740" s="18" t="s">
        <v>2058</v>
      </c>
      <c r="J5740" s="18" t="s">
        <v>6783</v>
      </c>
    </row>
    <row r="5741" s="12" customFormat="1" ht="42" customHeight="1" spans="1:10">
      <c r="A5741" s="18" t="s">
        <v>10198</v>
      </c>
      <c r="B5741" s="18" t="s">
        <v>10199</v>
      </c>
      <c r="C5741" s="18" t="s">
        <v>2052</v>
      </c>
      <c r="D5741" s="18" t="s">
        <v>2053</v>
      </c>
      <c r="E5741" s="18" t="s">
        <v>10200</v>
      </c>
      <c r="F5741" s="18" t="s">
        <v>3609</v>
      </c>
      <c r="G5741" s="18" t="s">
        <v>10201</v>
      </c>
      <c r="H5741" s="18" t="s">
        <v>2833</v>
      </c>
      <c r="I5741" s="18" t="s">
        <v>2058</v>
      </c>
      <c r="J5741" s="18" t="s">
        <v>10202</v>
      </c>
    </row>
    <row r="5742" s="12" customFormat="1" ht="42" customHeight="1" spans="1:10">
      <c r="A5742" s="18"/>
      <c r="B5742" s="18"/>
      <c r="C5742" s="18" t="s">
        <v>2052</v>
      </c>
      <c r="D5742" s="18" t="s">
        <v>2053</v>
      </c>
      <c r="E5742" s="18" t="s">
        <v>10203</v>
      </c>
      <c r="F5742" s="18" t="s">
        <v>2055</v>
      </c>
      <c r="G5742" s="18" t="s">
        <v>2135</v>
      </c>
      <c r="H5742" s="18" t="s">
        <v>2082</v>
      </c>
      <c r="I5742" s="18" t="s">
        <v>2058</v>
      </c>
      <c r="J5742" s="18" t="s">
        <v>10204</v>
      </c>
    </row>
    <row r="5743" s="12" customFormat="1" ht="42" customHeight="1" spans="1:10">
      <c r="A5743" s="18"/>
      <c r="B5743" s="18"/>
      <c r="C5743" s="18" t="s">
        <v>2052</v>
      </c>
      <c r="D5743" s="18" t="s">
        <v>2084</v>
      </c>
      <c r="E5743" s="18" t="s">
        <v>10205</v>
      </c>
      <c r="F5743" s="18" t="s">
        <v>2070</v>
      </c>
      <c r="G5743" s="18" t="s">
        <v>2103</v>
      </c>
      <c r="H5743" s="18" t="s">
        <v>2072</v>
      </c>
      <c r="I5743" s="18" t="s">
        <v>2058</v>
      </c>
      <c r="J5743" s="18" t="s">
        <v>10206</v>
      </c>
    </row>
    <row r="5744" s="12" customFormat="1" ht="42" customHeight="1" spans="1:10">
      <c r="A5744" s="18"/>
      <c r="B5744" s="18"/>
      <c r="C5744" s="18" t="s">
        <v>2052</v>
      </c>
      <c r="D5744" s="18" t="s">
        <v>2088</v>
      </c>
      <c r="E5744" s="18" t="s">
        <v>10207</v>
      </c>
      <c r="F5744" s="18" t="s">
        <v>2106</v>
      </c>
      <c r="G5744" s="18" t="s">
        <v>4137</v>
      </c>
      <c r="H5744" s="18" t="s">
        <v>4250</v>
      </c>
      <c r="I5744" s="18" t="s">
        <v>2058</v>
      </c>
      <c r="J5744" s="18" t="s">
        <v>10208</v>
      </c>
    </row>
    <row r="5745" s="12" customFormat="1" ht="42" customHeight="1" spans="1:10">
      <c r="A5745" s="18"/>
      <c r="B5745" s="18"/>
      <c r="C5745" s="18" t="s">
        <v>2052</v>
      </c>
      <c r="D5745" s="18" t="s">
        <v>2088</v>
      </c>
      <c r="E5745" s="18" t="s">
        <v>10209</v>
      </c>
      <c r="F5745" s="18" t="s">
        <v>2055</v>
      </c>
      <c r="G5745" s="18" t="s">
        <v>2141</v>
      </c>
      <c r="H5745" s="18" t="s">
        <v>2064</v>
      </c>
      <c r="I5745" s="18" t="s">
        <v>2065</v>
      </c>
      <c r="J5745" s="18" t="s">
        <v>10210</v>
      </c>
    </row>
    <row r="5746" s="12" customFormat="1" ht="42" customHeight="1" spans="1:10">
      <c r="A5746" s="18"/>
      <c r="B5746" s="18"/>
      <c r="C5746" s="18" t="s">
        <v>2052</v>
      </c>
      <c r="D5746" s="18" t="s">
        <v>2110</v>
      </c>
      <c r="E5746" s="18" t="s">
        <v>2111</v>
      </c>
      <c r="F5746" s="18" t="s">
        <v>2106</v>
      </c>
      <c r="G5746" s="18" t="s">
        <v>1901</v>
      </c>
      <c r="H5746" s="18" t="s">
        <v>2233</v>
      </c>
      <c r="I5746" s="18" t="s">
        <v>2058</v>
      </c>
      <c r="J5746" s="18" t="s">
        <v>10211</v>
      </c>
    </row>
    <row r="5747" s="12" customFormat="1" ht="42" customHeight="1" spans="1:10">
      <c r="A5747" s="18"/>
      <c r="B5747" s="18"/>
      <c r="C5747" s="18" t="s">
        <v>2060</v>
      </c>
      <c r="D5747" s="18" t="s">
        <v>2061</v>
      </c>
      <c r="E5747" s="18" t="s">
        <v>10212</v>
      </c>
      <c r="F5747" s="18" t="s">
        <v>2070</v>
      </c>
      <c r="G5747" s="18" t="s">
        <v>2103</v>
      </c>
      <c r="H5747" s="18" t="s">
        <v>2072</v>
      </c>
      <c r="I5747" s="18" t="s">
        <v>2058</v>
      </c>
      <c r="J5747" s="18" t="s">
        <v>10213</v>
      </c>
    </row>
    <row r="5748" s="12" customFormat="1" ht="42" customHeight="1" spans="1:10">
      <c r="A5748" s="18"/>
      <c r="B5748" s="18"/>
      <c r="C5748" s="18" t="s">
        <v>2067</v>
      </c>
      <c r="D5748" s="18" t="s">
        <v>2068</v>
      </c>
      <c r="E5748" s="18" t="s">
        <v>2258</v>
      </c>
      <c r="F5748" s="18" t="s">
        <v>2070</v>
      </c>
      <c r="G5748" s="18" t="s">
        <v>2103</v>
      </c>
      <c r="H5748" s="18" t="s">
        <v>2072</v>
      </c>
      <c r="I5748" s="18" t="s">
        <v>2058</v>
      </c>
      <c r="J5748" s="18" t="s">
        <v>2259</v>
      </c>
    </row>
    <row r="5749" s="12" customFormat="1" ht="42" customHeight="1" spans="1:10">
      <c r="A5749" s="18" t="s">
        <v>8966</v>
      </c>
      <c r="B5749" s="18" t="s">
        <v>10214</v>
      </c>
      <c r="C5749" s="18" t="s">
        <v>2052</v>
      </c>
      <c r="D5749" s="18" t="s">
        <v>2053</v>
      </c>
      <c r="E5749" s="18" t="s">
        <v>10215</v>
      </c>
      <c r="F5749" s="18" t="s">
        <v>2070</v>
      </c>
      <c r="G5749" s="18" t="s">
        <v>2079</v>
      </c>
      <c r="H5749" s="18" t="s">
        <v>2082</v>
      </c>
      <c r="I5749" s="18" t="s">
        <v>2058</v>
      </c>
      <c r="J5749" s="18" t="s">
        <v>10216</v>
      </c>
    </row>
    <row r="5750" s="12" customFormat="1" ht="42" customHeight="1" spans="1:10">
      <c r="A5750" s="18"/>
      <c r="B5750" s="18"/>
      <c r="C5750" s="18" t="s">
        <v>2052</v>
      </c>
      <c r="D5750" s="18" t="s">
        <v>2084</v>
      </c>
      <c r="E5750" s="18" t="s">
        <v>10217</v>
      </c>
      <c r="F5750" s="18" t="s">
        <v>2070</v>
      </c>
      <c r="G5750" s="18" t="s">
        <v>2103</v>
      </c>
      <c r="H5750" s="18" t="s">
        <v>2072</v>
      </c>
      <c r="I5750" s="18" t="s">
        <v>2058</v>
      </c>
      <c r="J5750" s="18" t="s">
        <v>10218</v>
      </c>
    </row>
    <row r="5751" s="12" customFormat="1" ht="42" customHeight="1" spans="1:10">
      <c r="A5751" s="18"/>
      <c r="B5751" s="18"/>
      <c r="C5751" s="18" t="s">
        <v>2052</v>
      </c>
      <c r="D5751" s="18" t="s">
        <v>2084</v>
      </c>
      <c r="E5751" s="18" t="s">
        <v>10219</v>
      </c>
      <c r="F5751" s="18" t="s">
        <v>2070</v>
      </c>
      <c r="G5751" s="18" t="s">
        <v>2086</v>
      </c>
      <c r="H5751" s="18" t="s">
        <v>2072</v>
      </c>
      <c r="I5751" s="18" t="s">
        <v>2058</v>
      </c>
      <c r="J5751" s="18" t="s">
        <v>10220</v>
      </c>
    </row>
    <row r="5752" s="12" customFormat="1" ht="42" customHeight="1" spans="1:10">
      <c r="A5752" s="18"/>
      <c r="B5752" s="18"/>
      <c r="C5752" s="18" t="s">
        <v>2052</v>
      </c>
      <c r="D5752" s="18" t="s">
        <v>2088</v>
      </c>
      <c r="E5752" s="18" t="s">
        <v>10221</v>
      </c>
      <c r="F5752" s="18" t="s">
        <v>2055</v>
      </c>
      <c r="G5752" s="18" t="s">
        <v>2141</v>
      </c>
      <c r="H5752" s="18" t="s">
        <v>2064</v>
      </c>
      <c r="I5752" s="18" t="s">
        <v>2065</v>
      </c>
      <c r="J5752" s="18" t="s">
        <v>10222</v>
      </c>
    </row>
    <row r="5753" s="12" customFormat="1" ht="42" customHeight="1" spans="1:10">
      <c r="A5753" s="18"/>
      <c r="B5753" s="18"/>
      <c r="C5753" s="18" t="s">
        <v>2052</v>
      </c>
      <c r="D5753" s="18" t="s">
        <v>2110</v>
      </c>
      <c r="E5753" s="18" t="s">
        <v>2111</v>
      </c>
      <c r="F5753" s="18" t="s">
        <v>2106</v>
      </c>
      <c r="G5753" s="18" t="s">
        <v>1901</v>
      </c>
      <c r="H5753" s="18" t="s">
        <v>2233</v>
      </c>
      <c r="I5753" s="18" t="s">
        <v>2058</v>
      </c>
      <c r="J5753" s="18" t="s">
        <v>10223</v>
      </c>
    </row>
    <row r="5754" s="12" customFormat="1" ht="42" customHeight="1" spans="1:10">
      <c r="A5754" s="18"/>
      <c r="B5754" s="18"/>
      <c r="C5754" s="18" t="s">
        <v>2060</v>
      </c>
      <c r="D5754" s="18" t="s">
        <v>2061</v>
      </c>
      <c r="E5754" s="18" t="s">
        <v>10224</v>
      </c>
      <c r="F5754" s="18" t="s">
        <v>2055</v>
      </c>
      <c r="G5754" s="18" t="s">
        <v>5210</v>
      </c>
      <c r="H5754" s="18" t="s">
        <v>2064</v>
      </c>
      <c r="I5754" s="18" t="s">
        <v>2065</v>
      </c>
      <c r="J5754" s="18" t="s">
        <v>10225</v>
      </c>
    </row>
    <row r="5755" s="12" customFormat="1" ht="42" customHeight="1" spans="1:10">
      <c r="A5755" s="18"/>
      <c r="B5755" s="18"/>
      <c r="C5755" s="18" t="s">
        <v>2067</v>
      </c>
      <c r="D5755" s="18" t="s">
        <v>2068</v>
      </c>
      <c r="E5755" s="18" t="s">
        <v>3396</v>
      </c>
      <c r="F5755" s="18" t="s">
        <v>2070</v>
      </c>
      <c r="G5755" s="18" t="s">
        <v>2071</v>
      </c>
      <c r="H5755" s="18" t="s">
        <v>2072</v>
      </c>
      <c r="I5755" s="18" t="s">
        <v>2058</v>
      </c>
      <c r="J5755" s="18" t="s">
        <v>10226</v>
      </c>
    </row>
    <row r="5756" s="12" customFormat="1" ht="42" customHeight="1" spans="1:10">
      <c r="A5756" s="18" t="s">
        <v>10227</v>
      </c>
      <c r="B5756" s="18" t="s">
        <v>10228</v>
      </c>
      <c r="C5756" s="18" t="s">
        <v>2052</v>
      </c>
      <c r="D5756" s="18" t="s">
        <v>2053</v>
      </c>
      <c r="E5756" s="18" t="s">
        <v>10229</v>
      </c>
      <c r="F5756" s="18" t="s">
        <v>2070</v>
      </c>
      <c r="G5756" s="18" t="s">
        <v>3033</v>
      </c>
      <c r="H5756" s="18" t="s">
        <v>3194</v>
      </c>
      <c r="I5756" s="18" t="s">
        <v>2058</v>
      </c>
      <c r="J5756" s="18" t="s">
        <v>10230</v>
      </c>
    </row>
    <row r="5757" s="12" customFormat="1" ht="42" customHeight="1" spans="1:10">
      <c r="A5757" s="18"/>
      <c r="B5757" s="18"/>
      <c r="C5757" s="18" t="s">
        <v>2052</v>
      </c>
      <c r="D5757" s="18" t="s">
        <v>2084</v>
      </c>
      <c r="E5757" s="18" t="s">
        <v>10231</v>
      </c>
      <c r="F5757" s="18" t="s">
        <v>2070</v>
      </c>
      <c r="G5757" s="18" t="s">
        <v>2071</v>
      </c>
      <c r="H5757" s="18" t="s">
        <v>2072</v>
      </c>
      <c r="I5757" s="18" t="s">
        <v>2058</v>
      </c>
      <c r="J5757" s="18" t="s">
        <v>10232</v>
      </c>
    </row>
    <row r="5758" s="12" customFormat="1" ht="42" customHeight="1" spans="1:10">
      <c r="A5758" s="18"/>
      <c r="B5758" s="18"/>
      <c r="C5758" s="18" t="s">
        <v>2052</v>
      </c>
      <c r="D5758" s="18" t="s">
        <v>2084</v>
      </c>
      <c r="E5758" s="18" t="s">
        <v>10233</v>
      </c>
      <c r="F5758" s="18" t="s">
        <v>2070</v>
      </c>
      <c r="G5758" s="18" t="s">
        <v>2071</v>
      </c>
      <c r="H5758" s="18" t="s">
        <v>2072</v>
      </c>
      <c r="I5758" s="18" t="s">
        <v>2058</v>
      </c>
      <c r="J5758" s="18" t="s">
        <v>10234</v>
      </c>
    </row>
    <row r="5759" s="12" customFormat="1" ht="42" customHeight="1" spans="1:10">
      <c r="A5759" s="18"/>
      <c r="B5759" s="18"/>
      <c r="C5759" s="18" t="s">
        <v>2052</v>
      </c>
      <c r="D5759" s="18" t="s">
        <v>2084</v>
      </c>
      <c r="E5759" s="18" t="s">
        <v>10235</v>
      </c>
      <c r="F5759" s="18" t="s">
        <v>2070</v>
      </c>
      <c r="G5759" s="18" t="s">
        <v>2071</v>
      </c>
      <c r="H5759" s="18" t="s">
        <v>2072</v>
      </c>
      <c r="I5759" s="18" t="s">
        <v>2058</v>
      </c>
      <c r="J5759" s="18" t="s">
        <v>10236</v>
      </c>
    </row>
    <row r="5760" s="12" customFormat="1" ht="42" customHeight="1" spans="1:10">
      <c r="A5760" s="18"/>
      <c r="B5760" s="18"/>
      <c r="C5760" s="18" t="s">
        <v>2052</v>
      </c>
      <c r="D5760" s="18" t="s">
        <v>2084</v>
      </c>
      <c r="E5760" s="18" t="s">
        <v>10237</v>
      </c>
      <c r="F5760" s="18" t="s">
        <v>2070</v>
      </c>
      <c r="G5760" s="18" t="s">
        <v>2071</v>
      </c>
      <c r="H5760" s="18" t="s">
        <v>2072</v>
      </c>
      <c r="I5760" s="18" t="s">
        <v>2058</v>
      </c>
      <c r="J5760" s="18" t="s">
        <v>10238</v>
      </c>
    </row>
    <row r="5761" s="12" customFormat="1" ht="42" customHeight="1" spans="1:10">
      <c r="A5761" s="18"/>
      <c r="B5761" s="18"/>
      <c r="C5761" s="18" t="s">
        <v>2052</v>
      </c>
      <c r="D5761" s="18" t="s">
        <v>2088</v>
      </c>
      <c r="E5761" s="18" t="s">
        <v>10239</v>
      </c>
      <c r="F5761" s="18" t="s">
        <v>2055</v>
      </c>
      <c r="G5761" s="18" t="s">
        <v>2141</v>
      </c>
      <c r="H5761" s="18" t="s">
        <v>2064</v>
      </c>
      <c r="I5761" s="18" t="s">
        <v>2065</v>
      </c>
      <c r="J5761" s="18" t="s">
        <v>10240</v>
      </c>
    </row>
    <row r="5762" s="12" customFormat="1" ht="42" customHeight="1" spans="1:10">
      <c r="A5762" s="18"/>
      <c r="B5762" s="18"/>
      <c r="C5762" s="18" t="s">
        <v>2052</v>
      </c>
      <c r="D5762" s="18" t="s">
        <v>2110</v>
      </c>
      <c r="E5762" s="18" t="s">
        <v>2111</v>
      </c>
      <c r="F5762" s="18" t="s">
        <v>2106</v>
      </c>
      <c r="G5762" s="18" t="s">
        <v>9534</v>
      </c>
      <c r="H5762" s="18" t="s">
        <v>2233</v>
      </c>
      <c r="I5762" s="18" t="s">
        <v>2058</v>
      </c>
      <c r="J5762" s="18" t="s">
        <v>10241</v>
      </c>
    </row>
    <row r="5763" s="12" customFormat="1" ht="42" customHeight="1" spans="1:10">
      <c r="A5763" s="18"/>
      <c r="B5763" s="18"/>
      <c r="C5763" s="18" t="s">
        <v>2060</v>
      </c>
      <c r="D5763" s="18" t="s">
        <v>2061</v>
      </c>
      <c r="E5763" s="18" t="s">
        <v>10242</v>
      </c>
      <c r="F5763" s="18" t="s">
        <v>2106</v>
      </c>
      <c r="G5763" s="18" t="s">
        <v>2362</v>
      </c>
      <c r="H5763" s="18" t="s">
        <v>2072</v>
      </c>
      <c r="I5763" s="18" t="s">
        <v>2058</v>
      </c>
      <c r="J5763" s="18" t="s">
        <v>10243</v>
      </c>
    </row>
    <row r="5764" s="12" customFormat="1" ht="42" customHeight="1" spans="1:10">
      <c r="A5764" s="18"/>
      <c r="B5764" s="18"/>
      <c r="C5764" s="18" t="s">
        <v>2060</v>
      </c>
      <c r="D5764" s="18" t="s">
        <v>2061</v>
      </c>
      <c r="E5764" s="18" t="s">
        <v>10244</v>
      </c>
      <c r="F5764" s="18" t="s">
        <v>2055</v>
      </c>
      <c r="G5764" s="18" t="s">
        <v>10245</v>
      </c>
      <c r="H5764" s="18" t="s">
        <v>2064</v>
      </c>
      <c r="I5764" s="18" t="s">
        <v>2065</v>
      </c>
      <c r="J5764" s="18" t="s">
        <v>10246</v>
      </c>
    </row>
    <row r="5765" s="12" customFormat="1" ht="42" customHeight="1" spans="1:10">
      <c r="A5765" s="18"/>
      <c r="B5765" s="18"/>
      <c r="C5765" s="18" t="s">
        <v>2067</v>
      </c>
      <c r="D5765" s="18" t="s">
        <v>2068</v>
      </c>
      <c r="E5765" s="18" t="s">
        <v>10176</v>
      </c>
      <c r="F5765" s="18" t="s">
        <v>2070</v>
      </c>
      <c r="G5765" s="18" t="s">
        <v>2071</v>
      </c>
      <c r="H5765" s="18" t="s">
        <v>2072</v>
      </c>
      <c r="I5765" s="18" t="s">
        <v>2058</v>
      </c>
      <c r="J5765" s="18" t="s">
        <v>10177</v>
      </c>
    </row>
    <row r="5766" s="12" customFormat="1" ht="42" customHeight="1" spans="1:10">
      <c r="A5766" s="18" t="s">
        <v>10247</v>
      </c>
      <c r="B5766" s="18" t="s">
        <v>10248</v>
      </c>
      <c r="C5766" s="18" t="s">
        <v>2052</v>
      </c>
      <c r="D5766" s="18" t="s">
        <v>2053</v>
      </c>
      <c r="E5766" s="18" t="s">
        <v>6950</v>
      </c>
      <c r="F5766" s="18" t="s">
        <v>2055</v>
      </c>
      <c r="G5766" s="18" t="s">
        <v>6109</v>
      </c>
      <c r="H5766" s="18" t="s">
        <v>2057</v>
      </c>
      <c r="I5766" s="18" t="s">
        <v>2058</v>
      </c>
      <c r="J5766" s="18" t="s">
        <v>10249</v>
      </c>
    </row>
    <row r="5767" s="12" customFormat="1" ht="42" customHeight="1" spans="1:10">
      <c r="A5767" s="18"/>
      <c r="B5767" s="18"/>
      <c r="C5767" s="18" t="s">
        <v>2052</v>
      </c>
      <c r="D5767" s="18" t="s">
        <v>2053</v>
      </c>
      <c r="E5767" s="18" t="s">
        <v>10250</v>
      </c>
      <c r="F5767" s="18" t="s">
        <v>2055</v>
      </c>
      <c r="G5767" s="18" t="s">
        <v>2362</v>
      </c>
      <c r="H5767" s="18" t="s">
        <v>2057</v>
      </c>
      <c r="I5767" s="18" t="s">
        <v>2058</v>
      </c>
      <c r="J5767" s="18" t="s">
        <v>10251</v>
      </c>
    </row>
    <row r="5768" s="12" customFormat="1" ht="42" customHeight="1" spans="1:10">
      <c r="A5768" s="18"/>
      <c r="B5768" s="18"/>
      <c r="C5768" s="18" t="s">
        <v>2052</v>
      </c>
      <c r="D5768" s="18" t="s">
        <v>2053</v>
      </c>
      <c r="E5768" s="18" t="s">
        <v>10252</v>
      </c>
      <c r="F5768" s="18" t="s">
        <v>2055</v>
      </c>
      <c r="G5768" s="18" t="s">
        <v>3033</v>
      </c>
      <c r="H5768" s="18" t="s">
        <v>3850</v>
      </c>
      <c r="I5768" s="18" t="s">
        <v>2058</v>
      </c>
      <c r="J5768" s="18" t="s">
        <v>10253</v>
      </c>
    </row>
    <row r="5769" s="12" customFormat="1" ht="42" customHeight="1" spans="1:10">
      <c r="A5769" s="18"/>
      <c r="B5769" s="18"/>
      <c r="C5769" s="18" t="s">
        <v>2052</v>
      </c>
      <c r="D5769" s="18" t="s">
        <v>2084</v>
      </c>
      <c r="E5769" s="18" t="s">
        <v>10254</v>
      </c>
      <c r="F5769" s="18" t="s">
        <v>2055</v>
      </c>
      <c r="G5769" s="18" t="s">
        <v>2086</v>
      </c>
      <c r="H5769" s="18" t="s">
        <v>2072</v>
      </c>
      <c r="I5769" s="18" t="s">
        <v>2058</v>
      </c>
      <c r="J5769" s="18" t="s">
        <v>10255</v>
      </c>
    </row>
    <row r="5770" s="12" customFormat="1" ht="42" customHeight="1" spans="1:10">
      <c r="A5770" s="18"/>
      <c r="B5770" s="18"/>
      <c r="C5770" s="18" t="s">
        <v>2052</v>
      </c>
      <c r="D5770" s="18" t="s">
        <v>2088</v>
      </c>
      <c r="E5770" s="18" t="s">
        <v>10256</v>
      </c>
      <c r="F5770" s="18" t="s">
        <v>2055</v>
      </c>
      <c r="G5770" s="18" t="s">
        <v>2135</v>
      </c>
      <c r="H5770" s="18" t="s">
        <v>10257</v>
      </c>
      <c r="I5770" s="18" t="s">
        <v>2058</v>
      </c>
      <c r="J5770" s="18" t="s">
        <v>10258</v>
      </c>
    </row>
    <row r="5771" s="12" customFormat="1" ht="42" customHeight="1" spans="1:10">
      <c r="A5771" s="18"/>
      <c r="B5771" s="18"/>
      <c r="C5771" s="18" t="s">
        <v>2052</v>
      </c>
      <c r="D5771" s="18" t="s">
        <v>2110</v>
      </c>
      <c r="E5771" s="18" t="s">
        <v>2111</v>
      </c>
      <c r="F5771" s="18" t="s">
        <v>2106</v>
      </c>
      <c r="G5771" s="18" t="s">
        <v>9534</v>
      </c>
      <c r="H5771" s="18" t="s">
        <v>2233</v>
      </c>
      <c r="I5771" s="18" t="s">
        <v>2058</v>
      </c>
      <c r="J5771" s="18" t="s">
        <v>10171</v>
      </c>
    </row>
    <row r="5772" s="12" customFormat="1" ht="42" customHeight="1" spans="1:10">
      <c r="A5772" s="18"/>
      <c r="B5772" s="18"/>
      <c r="C5772" s="18" t="s">
        <v>2060</v>
      </c>
      <c r="D5772" s="18" t="s">
        <v>2061</v>
      </c>
      <c r="E5772" s="18" t="s">
        <v>10259</v>
      </c>
      <c r="F5772" s="18" t="s">
        <v>2055</v>
      </c>
      <c r="G5772" s="18" t="s">
        <v>2086</v>
      </c>
      <c r="H5772" s="18" t="s">
        <v>2072</v>
      </c>
      <c r="I5772" s="18" t="s">
        <v>2058</v>
      </c>
      <c r="J5772" s="18" t="s">
        <v>10260</v>
      </c>
    </row>
    <row r="5773" s="12" customFormat="1" ht="42" customHeight="1" spans="1:10">
      <c r="A5773" s="18"/>
      <c r="B5773" s="18"/>
      <c r="C5773" s="18" t="s">
        <v>2060</v>
      </c>
      <c r="D5773" s="18" t="s">
        <v>2061</v>
      </c>
      <c r="E5773" s="18" t="s">
        <v>10261</v>
      </c>
      <c r="F5773" s="18" t="s">
        <v>2070</v>
      </c>
      <c r="G5773" s="18" t="s">
        <v>2103</v>
      </c>
      <c r="H5773" s="18" t="s">
        <v>2072</v>
      </c>
      <c r="I5773" s="18" t="s">
        <v>2058</v>
      </c>
      <c r="J5773" s="18" t="s">
        <v>10262</v>
      </c>
    </row>
    <row r="5774" s="12" customFormat="1" ht="42" customHeight="1" spans="1:10">
      <c r="A5774" s="18"/>
      <c r="B5774" s="18"/>
      <c r="C5774" s="18" t="s">
        <v>2067</v>
      </c>
      <c r="D5774" s="18" t="s">
        <v>2068</v>
      </c>
      <c r="E5774" s="18" t="s">
        <v>2116</v>
      </c>
      <c r="F5774" s="18" t="s">
        <v>2070</v>
      </c>
      <c r="G5774" s="18" t="s">
        <v>2103</v>
      </c>
      <c r="H5774" s="18" t="s">
        <v>2072</v>
      </c>
      <c r="I5774" s="18" t="s">
        <v>2058</v>
      </c>
      <c r="J5774" s="18" t="s">
        <v>10263</v>
      </c>
    </row>
    <row r="5775" s="12" customFormat="1" ht="42" customHeight="1" spans="1:10">
      <c r="A5775" s="18" t="s">
        <v>10264</v>
      </c>
      <c r="B5775" s="18" t="s">
        <v>10265</v>
      </c>
      <c r="C5775" s="18" t="s">
        <v>2052</v>
      </c>
      <c r="D5775" s="18" t="s">
        <v>2088</v>
      </c>
      <c r="E5775" s="18" t="s">
        <v>10266</v>
      </c>
      <c r="F5775" s="18" t="s">
        <v>2070</v>
      </c>
      <c r="G5775" s="18" t="s">
        <v>2103</v>
      </c>
      <c r="H5775" s="18" t="s">
        <v>2072</v>
      </c>
      <c r="I5775" s="18" t="s">
        <v>2058</v>
      </c>
      <c r="J5775" s="18" t="s">
        <v>10267</v>
      </c>
    </row>
    <row r="5776" s="12" customFormat="1" ht="42" customHeight="1" spans="1:10">
      <c r="A5776" s="18"/>
      <c r="B5776" s="18"/>
      <c r="C5776" s="18" t="s">
        <v>2060</v>
      </c>
      <c r="D5776" s="18" t="s">
        <v>2061</v>
      </c>
      <c r="E5776" s="18" t="s">
        <v>10268</v>
      </c>
      <c r="F5776" s="18" t="s">
        <v>2055</v>
      </c>
      <c r="G5776" s="18" t="s">
        <v>2086</v>
      </c>
      <c r="H5776" s="18" t="s">
        <v>2072</v>
      </c>
      <c r="I5776" s="18" t="s">
        <v>2065</v>
      </c>
      <c r="J5776" s="18" t="s">
        <v>5685</v>
      </c>
    </row>
    <row r="5777" s="12" customFormat="1" ht="42" customHeight="1" spans="1:10">
      <c r="A5777" s="18"/>
      <c r="B5777" s="18"/>
      <c r="C5777" s="18" t="s">
        <v>2067</v>
      </c>
      <c r="D5777" s="18" t="s">
        <v>2068</v>
      </c>
      <c r="E5777" s="18" t="s">
        <v>10269</v>
      </c>
      <c r="F5777" s="18" t="s">
        <v>2070</v>
      </c>
      <c r="G5777" s="18" t="s">
        <v>2071</v>
      </c>
      <c r="H5777" s="18" t="s">
        <v>2072</v>
      </c>
      <c r="I5777" s="18" t="s">
        <v>2058</v>
      </c>
      <c r="J5777" s="18" t="s">
        <v>10270</v>
      </c>
    </row>
    <row r="5778" s="12" customFormat="1" ht="42" customHeight="1" spans="1:10">
      <c r="A5778" s="18" t="s">
        <v>10271</v>
      </c>
      <c r="B5778" s="18" t="s">
        <v>10272</v>
      </c>
      <c r="C5778" s="18" t="s">
        <v>2052</v>
      </c>
      <c r="D5778" s="18" t="s">
        <v>2053</v>
      </c>
      <c r="E5778" s="18" t="s">
        <v>10273</v>
      </c>
      <c r="F5778" s="18" t="s">
        <v>2070</v>
      </c>
      <c r="G5778" s="18" t="s">
        <v>2135</v>
      </c>
      <c r="H5778" s="18" t="s">
        <v>2082</v>
      </c>
      <c r="I5778" s="18" t="s">
        <v>2058</v>
      </c>
      <c r="J5778" s="18" t="s">
        <v>10274</v>
      </c>
    </row>
    <row r="5779" s="12" customFormat="1" ht="42" customHeight="1" spans="1:10">
      <c r="A5779" s="18"/>
      <c r="B5779" s="18"/>
      <c r="C5779" s="18" t="s">
        <v>2052</v>
      </c>
      <c r="D5779" s="18" t="s">
        <v>2053</v>
      </c>
      <c r="E5779" s="18" t="s">
        <v>10275</v>
      </c>
      <c r="F5779" s="18" t="s">
        <v>2070</v>
      </c>
      <c r="G5779" s="18" t="s">
        <v>10276</v>
      </c>
      <c r="H5779" s="18" t="s">
        <v>2833</v>
      </c>
      <c r="I5779" s="18" t="s">
        <v>2058</v>
      </c>
      <c r="J5779" s="18" t="s">
        <v>10277</v>
      </c>
    </row>
    <row r="5780" s="12" customFormat="1" ht="42" customHeight="1" spans="1:10">
      <c r="A5780" s="18"/>
      <c r="B5780" s="18"/>
      <c r="C5780" s="18" t="s">
        <v>2052</v>
      </c>
      <c r="D5780" s="18" t="s">
        <v>2053</v>
      </c>
      <c r="E5780" s="18" t="s">
        <v>10278</v>
      </c>
      <c r="F5780" s="18" t="s">
        <v>2070</v>
      </c>
      <c r="G5780" s="18" t="s">
        <v>10279</v>
      </c>
      <c r="H5780" s="18" t="s">
        <v>3153</v>
      </c>
      <c r="I5780" s="18" t="s">
        <v>2058</v>
      </c>
      <c r="J5780" s="18" t="s">
        <v>10280</v>
      </c>
    </row>
    <row r="5781" s="12" customFormat="1" ht="42" customHeight="1" spans="1:10">
      <c r="A5781" s="18"/>
      <c r="B5781" s="18"/>
      <c r="C5781" s="18" t="s">
        <v>2052</v>
      </c>
      <c r="D5781" s="18" t="s">
        <v>2084</v>
      </c>
      <c r="E5781" s="18" t="s">
        <v>10281</v>
      </c>
      <c r="F5781" s="18" t="s">
        <v>2070</v>
      </c>
      <c r="G5781" s="18" t="s">
        <v>2103</v>
      </c>
      <c r="H5781" s="18" t="s">
        <v>2072</v>
      </c>
      <c r="I5781" s="18" t="s">
        <v>2058</v>
      </c>
      <c r="J5781" s="18" t="s">
        <v>10282</v>
      </c>
    </row>
    <row r="5782" s="12" customFormat="1" ht="42" customHeight="1" spans="1:10">
      <c r="A5782" s="18"/>
      <c r="B5782" s="18"/>
      <c r="C5782" s="18" t="s">
        <v>2052</v>
      </c>
      <c r="D5782" s="18" t="s">
        <v>2088</v>
      </c>
      <c r="E5782" s="18" t="s">
        <v>10283</v>
      </c>
      <c r="F5782" s="18" t="s">
        <v>2055</v>
      </c>
      <c r="G5782" s="18" t="s">
        <v>2135</v>
      </c>
      <c r="H5782" s="18" t="s">
        <v>2082</v>
      </c>
      <c r="I5782" s="18" t="s">
        <v>2058</v>
      </c>
      <c r="J5782" s="18" t="s">
        <v>10284</v>
      </c>
    </row>
    <row r="5783" s="12" customFormat="1" ht="42" customHeight="1" spans="1:10">
      <c r="A5783" s="18"/>
      <c r="B5783" s="18"/>
      <c r="C5783" s="18" t="s">
        <v>2052</v>
      </c>
      <c r="D5783" s="18" t="s">
        <v>2110</v>
      </c>
      <c r="E5783" s="18" t="s">
        <v>2111</v>
      </c>
      <c r="F5783" s="18" t="s">
        <v>2106</v>
      </c>
      <c r="G5783" s="18" t="s">
        <v>1901</v>
      </c>
      <c r="H5783" s="18" t="s">
        <v>2233</v>
      </c>
      <c r="I5783" s="18" t="s">
        <v>2058</v>
      </c>
      <c r="J5783" s="18" t="s">
        <v>10171</v>
      </c>
    </row>
    <row r="5784" s="12" customFormat="1" ht="42" customHeight="1" spans="1:10">
      <c r="A5784" s="18"/>
      <c r="B5784" s="18"/>
      <c r="C5784" s="18" t="s">
        <v>2060</v>
      </c>
      <c r="D5784" s="18" t="s">
        <v>2061</v>
      </c>
      <c r="E5784" s="18" t="s">
        <v>10285</v>
      </c>
      <c r="F5784" s="18" t="s">
        <v>2055</v>
      </c>
      <c r="G5784" s="18" t="s">
        <v>2180</v>
      </c>
      <c r="H5784" s="18" t="s">
        <v>2064</v>
      </c>
      <c r="I5784" s="18" t="s">
        <v>2065</v>
      </c>
      <c r="J5784" s="18" t="s">
        <v>10286</v>
      </c>
    </row>
    <row r="5785" s="12" customFormat="1" ht="42" customHeight="1" spans="1:10">
      <c r="A5785" s="18"/>
      <c r="B5785" s="18"/>
      <c r="C5785" s="18" t="s">
        <v>2060</v>
      </c>
      <c r="D5785" s="18" t="s">
        <v>2061</v>
      </c>
      <c r="E5785" s="18" t="s">
        <v>10287</v>
      </c>
      <c r="F5785" s="18" t="s">
        <v>2070</v>
      </c>
      <c r="G5785" s="18" t="s">
        <v>2103</v>
      </c>
      <c r="H5785" s="18" t="s">
        <v>2072</v>
      </c>
      <c r="I5785" s="18" t="s">
        <v>2058</v>
      </c>
      <c r="J5785" s="18" t="s">
        <v>10288</v>
      </c>
    </row>
    <row r="5786" s="12" customFormat="1" ht="42" customHeight="1" spans="1:10">
      <c r="A5786" s="18"/>
      <c r="B5786" s="18"/>
      <c r="C5786" s="18" t="s">
        <v>2060</v>
      </c>
      <c r="D5786" s="18" t="s">
        <v>2720</v>
      </c>
      <c r="E5786" s="18" t="s">
        <v>10289</v>
      </c>
      <c r="F5786" s="18" t="s">
        <v>2055</v>
      </c>
      <c r="G5786" s="18" t="s">
        <v>2180</v>
      </c>
      <c r="H5786" s="18" t="s">
        <v>2064</v>
      </c>
      <c r="I5786" s="18" t="s">
        <v>2065</v>
      </c>
      <c r="J5786" s="18" t="s">
        <v>10290</v>
      </c>
    </row>
    <row r="5787" s="12" customFormat="1" ht="42" customHeight="1" spans="1:10">
      <c r="A5787" s="18"/>
      <c r="B5787" s="18"/>
      <c r="C5787" s="18" t="s">
        <v>2067</v>
      </c>
      <c r="D5787" s="18" t="s">
        <v>2068</v>
      </c>
      <c r="E5787" s="18" t="s">
        <v>10191</v>
      </c>
      <c r="F5787" s="18" t="s">
        <v>2055</v>
      </c>
      <c r="G5787" s="18" t="s">
        <v>2103</v>
      </c>
      <c r="H5787" s="18" t="s">
        <v>2072</v>
      </c>
      <c r="I5787" s="18" t="s">
        <v>2058</v>
      </c>
      <c r="J5787" s="18" t="s">
        <v>10291</v>
      </c>
    </row>
    <row r="5788" s="12" customFormat="1" ht="42" customHeight="1" spans="1:10">
      <c r="A5788" s="17" t="s">
        <v>10292</v>
      </c>
      <c r="B5788" s="20"/>
      <c r="C5788" s="20"/>
      <c r="D5788" s="20"/>
      <c r="E5788" s="20"/>
      <c r="F5788" s="20"/>
      <c r="G5788" s="20"/>
      <c r="H5788" s="20"/>
      <c r="I5788" s="20"/>
      <c r="J5788" s="20"/>
    </row>
    <row r="5789" s="12" customFormat="1" ht="42" customHeight="1" spans="1:10">
      <c r="A5789" s="19" t="s">
        <v>10292</v>
      </c>
      <c r="B5789" s="20"/>
      <c r="C5789" s="20"/>
      <c r="D5789" s="20"/>
      <c r="E5789" s="20"/>
      <c r="F5789" s="20"/>
      <c r="G5789" s="20"/>
      <c r="H5789" s="20"/>
      <c r="I5789" s="20"/>
      <c r="J5789" s="20"/>
    </row>
    <row r="5790" s="12" customFormat="1" ht="42" customHeight="1" spans="1:10">
      <c r="A5790" s="18" t="s">
        <v>10293</v>
      </c>
      <c r="B5790" s="18" t="s">
        <v>10294</v>
      </c>
      <c r="C5790" s="18" t="s">
        <v>2052</v>
      </c>
      <c r="D5790" s="18" t="s">
        <v>2053</v>
      </c>
      <c r="E5790" s="18" t="s">
        <v>10295</v>
      </c>
      <c r="F5790" s="18" t="s">
        <v>2070</v>
      </c>
      <c r="G5790" s="18" t="s">
        <v>6568</v>
      </c>
      <c r="H5790" s="18" t="s">
        <v>3053</v>
      </c>
      <c r="I5790" s="18" t="s">
        <v>2058</v>
      </c>
      <c r="J5790" s="18" t="s">
        <v>10296</v>
      </c>
    </row>
    <row r="5791" s="12" customFormat="1" ht="42" customHeight="1" spans="1:10">
      <c r="A5791" s="18"/>
      <c r="B5791" s="18"/>
      <c r="C5791" s="18" t="s">
        <v>2052</v>
      </c>
      <c r="D5791" s="18" t="s">
        <v>2053</v>
      </c>
      <c r="E5791" s="18" t="s">
        <v>10297</v>
      </c>
      <c r="F5791" s="18" t="s">
        <v>2055</v>
      </c>
      <c r="G5791" s="18" t="s">
        <v>10298</v>
      </c>
      <c r="H5791" s="18" t="s">
        <v>2833</v>
      </c>
      <c r="I5791" s="18" t="s">
        <v>2058</v>
      </c>
      <c r="J5791" s="18" t="s">
        <v>10299</v>
      </c>
    </row>
    <row r="5792" s="12" customFormat="1" ht="42" customHeight="1" spans="1:10">
      <c r="A5792" s="18"/>
      <c r="B5792" s="18"/>
      <c r="C5792" s="18" t="s">
        <v>2052</v>
      </c>
      <c r="D5792" s="18" t="s">
        <v>2053</v>
      </c>
      <c r="E5792" s="18" t="s">
        <v>10300</v>
      </c>
      <c r="F5792" s="18" t="s">
        <v>2055</v>
      </c>
      <c r="G5792" s="18" t="s">
        <v>10301</v>
      </c>
      <c r="H5792" s="18" t="s">
        <v>7140</v>
      </c>
      <c r="I5792" s="18" t="s">
        <v>2058</v>
      </c>
      <c r="J5792" s="18" t="s">
        <v>10302</v>
      </c>
    </row>
    <row r="5793" s="12" customFormat="1" ht="42" customHeight="1" spans="1:10">
      <c r="A5793" s="18"/>
      <c r="B5793" s="18"/>
      <c r="C5793" s="18" t="s">
        <v>2052</v>
      </c>
      <c r="D5793" s="18" t="s">
        <v>2053</v>
      </c>
      <c r="E5793" s="18" t="s">
        <v>10303</v>
      </c>
      <c r="F5793" s="18" t="s">
        <v>2055</v>
      </c>
      <c r="G5793" s="18" t="s">
        <v>6653</v>
      </c>
      <c r="H5793" s="18" t="s">
        <v>2132</v>
      </c>
      <c r="I5793" s="18" t="s">
        <v>2058</v>
      </c>
      <c r="J5793" s="18" t="s">
        <v>10304</v>
      </c>
    </row>
    <row r="5794" s="12" customFormat="1" ht="42" customHeight="1" spans="1:10">
      <c r="A5794" s="18"/>
      <c r="B5794" s="18"/>
      <c r="C5794" s="18" t="s">
        <v>2052</v>
      </c>
      <c r="D5794" s="18" t="s">
        <v>2053</v>
      </c>
      <c r="E5794" s="18" t="s">
        <v>10305</v>
      </c>
      <c r="F5794" s="18" t="s">
        <v>2055</v>
      </c>
      <c r="G5794" s="18" t="s">
        <v>10306</v>
      </c>
      <c r="H5794" s="18" t="s">
        <v>2132</v>
      </c>
      <c r="I5794" s="18" t="s">
        <v>2058</v>
      </c>
      <c r="J5794" s="18" t="s">
        <v>10307</v>
      </c>
    </row>
    <row r="5795" s="12" customFormat="1" ht="42" customHeight="1" spans="1:10">
      <c r="A5795" s="18"/>
      <c r="B5795" s="18"/>
      <c r="C5795" s="18" t="s">
        <v>2052</v>
      </c>
      <c r="D5795" s="18" t="s">
        <v>2053</v>
      </c>
      <c r="E5795" s="18" t="s">
        <v>10308</v>
      </c>
      <c r="F5795" s="18" t="s">
        <v>2055</v>
      </c>
      <c r="G5795" s="18" t="s">
        <v>10309</v>
      </c>
      <c r="H5795" s="18" t="s">
        <v>2833</v>
      </c>
      <c r="I5795" s="18" t="s">
        <v>2058</v>
      </c>
      <c r="J5795" s="18" t="s">
        <v>10310</v>
      </c>
    </row>
    <row r="5796" s="12" customFormat="1" ht="42" customHeight="1" spans="1:10">
      <c r="A5796" s="18"/>
      <c r="B5796" s="18"/>
      <c r="C5796" s="18" t="s">
        <v>2052</v>
      </c>
      <c r="D5796" s="18" t="s">
        <v>2053</v>
      </c>
      <c r="E5796" s="18" t="s">
        <v>10311</v>
      </c>
      <c r="F5796" s="18" t="s">
        <v>2055</v>
      </c>
      <c r="G5796" s="18" t="s">
        <v>10312</v>
      </c>
      <c r="H5796" s="18" t="s">
        <v>2833</v>
      </c>
      <c r="I5796" s="18" t="s">
        <v>2058</v>
      </c>
      <c r="J5796" s="18" t="s">
        <v>10313</v>
      </c>
    </row>
    <row r="5797" s="12" customFormat="1" ht="42" customHeight="1" spans="1:10">
      <c r="A5797" s="18"/>
      <c r="B5797" s="18"/>
      <c r="C5797" s="18" t="s">
        <v>2052</v>
      </c>
      <c r="D5797" s="18" t="s">
        <v>2084</v>
      </c>
      <c r="E5797" s="18" t="s">
        <v>10314</v>
      </c>
      <c r="F5797" s="18" t="s">
        <v>2070</v>
      </c>
      <c r="G5797" s="18" t="s">
        <v>2071</v>
      </c>
      <c r="H5797" s="18" t="s">
        <v>2072</v>
      </c>
      <c r="I5797" s="18" t="s">
        <v>2058</v>
      </c>
      <c r="J5797" s="18" t="s">
        <v>10315</v>
      </c>
    </row>
    <row r="5798" s="12" customFormat="1" ht="42" customHeight="1" spans="1:10">
      <c r="A5798" s="18"/>
      <c r="B5798" s="18"/>
      <c r="C5798" s="18" t="s">
        <v>2052</v>
      </c>
      <c r="D5798" s="18" t="s">
        <v>2088</v>
      </c>
      <c r="E5798" s="18" t="s">
        <v>10316</v>
      </c>
      <c r="F5798" s="18" t="s">
        <v>2070</v>
      </c>
      <c r="G5798" s="18" t="s">
        <v>2086</v>
      </c>
      <c r="H5798" s="18" t="s">
        <v>2072</v>
      </c>
      <c r="I5798" s="18" t="s">
        <v>2058</v>
      </c>
      <c r="J5798" s="18" t="s">
        <v>10317</v>
      </c>
    </row>
    <row r="5799" s="12" customFormat="1" ht="42" customHeight="1" spans="1:10">
      <c r="A5799" s="18"/>
      <c r="B5799" s="18"/>
      <c r="C5799" s="18" t="s">
        <v>2052</v>
      </c>
      <c r="D5799" s="18" t="s">
        <v>2088</v>
      </c>
      <c r="E5799" s="18" t="s">
        <v>10318</v>
      </c>
      <c r="F5799" s="18" t="s">
        <v>2070</v>
      </c>
      <c r="G5799" s="18" t="s">
        <v>2086</v>
      </c>
      <c r="H5799" s="18" t="s">
        <v>2072</v>
      </c>
      <c r="I5799" s="18" t="s">
        <v>2058</v>
      </c>
      <c r="J5799" s="18" t="s">
        <v>10317</v>
      </c>
    </row>
    <row r="5800" s="12" customFormat="1" ht="42" customHeight="1" spans="1:10">
      <c r="A5800" s="18"/>
      <c r="B5800" s="18"/>
      <c r="C5800" s="18" t="s">
        <v>2052</v>
      </c>
      <c r="D5800" s="18" t="s">
        <v>2088</v>
      </c>
      <c r="E5800" s="18" t="s">
        <v>10319</v>
      </c>
      <c r="F5800" s="18" t="s">
        <v>2070</v>
      </c>
      <c r="G5800" s="18" t="s">
        <v>2086</v>
      </c>
      <c r="H5800" s="18" t="s">
        <v>2072</v>
      </c>
      <c r="I5800" s="18" t="s">
        <v>2058</v>
      </c>
      <c r="J5800" s="18" t="s">
        <v>10317</v>
      </c>
    </row>
    <row r="5801" s="12" customFormat="1" ht="42" customHeight="1" spans="1:10">
      <c r="A5801" s="18"/>
      <c r="B5801" s="18"/>
      <c r="C5801" s="18" t="s">
        <v>2052</v>
      </c>
      <c r="D5801" s="18" t="s">
        <v>2110</v>
      </c>
      <c r="E5801" s="18" t="s">
        <v>2268</v>
      </c>
      <c r="F5801" s="18" t="s">
        <v>2106</v>
      </c>
      <c r="G5801" s="18" t="s">
        <v>10320</v>
      </c>
      <c r="H5801" s="18" t="s">
        <v>2233</v>
      </c>
      <c r="I5801" s="18" t="s">
        <v>2058</v>
      </c>
      <c r="J5801" s="18" t="s">
        <v>10321</v>
      </c>
    </row>
    <row r="5802" s="12" customFormat="1" ht="42" customHeight="1" spans="1:10">
      <c r="A5802" s="18"/>
      <c r="B5802" s="18"/>
      <c r="C5802" s="18" t="s">
        <v>2060</v>
      </c>
      <c r="D5802" s="18" t="s">
        <v>3043</v>
      </c>
      <c r="E5802" s="18" t="s">
        <v>10322</v>
      </c>
      <c r="F5802" s="18" t="s">
        <v>2070</v>
      </c>
      <c r="G5802" s="18" t="s">
        <v>2086</v>
      </c>
      <c r="H5802" s="18" t="s">
        <v>2072</v>
      </c>
      <c r="I5802" s="18" t="s">
        <v>2058</v>
      </c>
      <c r="J5802" s="18" t="s">
        <v>10323</v>
      </c>
    </row>
    <row r="5803" s="12" customFormat="1" ht="42" customHeight="1" spans="1:10">
      <c r="A5803" s="18"/>
      <c r="B5803" s="18"/>
      <c r="C5803" s="18" t="s">
        <v>2060</v>
      </c>
      <c r="D5803" s="18" t="s">
        <v>2061</v>
      </c>
      <c r="E5803" s="18" t="s">
        <v>10324</v>
      </c>
      <c r="F5803" s="18" t="s">
        <v>2055</v>
      </c>
      <c r="G5803" s="18" t="s">
        <v>2535</v>
      </c>
      <c r="H5803" s="18" t="s">
        <v>2064</v>
      </c>
      <c r="I5803" s="18" t="s">
        <v>2065</v>
      </c>
      <c r="J5803" s="18" t="s">
        <v>10325</v>
      </c>
    </row>
    <row r="5804" s="12" customFormat="1" ht="42" customHeight="1" spans="1:10">
      <c r="A5804" s="18"/>
      <c r="B5804" s="18"/>
      <c r="C5804" s="18" t="s">
        <v>2060</v>
      </c>
      <c r="D5804" s="18" t="s">
        <v>2061</v>
      </c>
      <c r="E5804" s="18" t="s">
        <v>10326</v>
      </c>
      <c r="F5804" s="18" t="s">
        <v>2055</v>
      </c>
      <c r="G5804" s="18" t="s">
        <v>2535</v>
      </c>
      <c r="H5804" s="18" t="s">
        <v>2064</v>
      </c>
      <c r="I5804" s="18" t="s">
        <v>2065</v>
      </c>
      <c r="J5804" s="18" t="s">
        <v>10327</v>
      </c>
    </row>
    <row r="5805" s="12" customFormat="1" ht="42" customHeight="1" spans="1:10">
      <c r="A5805" s="18"/>
      <c r="B5805" s="18"/>
      <c r="C5805" s="18" t="s">
        <v>2060</v>
      </c>
      <c r="D5805" s="18" t="s">
        <v>2720</v>
      </c>
      <c r="E5805" s="18" t="s">
        <v>10328</v>
      </c>
      <c r="F5805" s="18" t="s">
        <v>2055</v>
      </c>
      <c r="G5805" s="18" t="s">
        <v>2535</v>
      </c>
      <c r="H5805" s="18" t="s">
        <v>2064</v>
      </c>
      <c r="I5805" s="18" t="s">
        <v>2065</v>
      </c>
      <c r="J5805" s="18" t="s">
        <v>10329</v>
      </c>
    </row>
    <row r="5806" s="12" customFormat="1" ht="42" customHeight="1" spans="1:10">
      <c r="A5806" s="18"/>
      <c r="B5806" s="18"/>
      <c r="C5806" s="18" t="s">
        <v>2060</v>
      </c>
      <c r="D5806" s="18" t="s">
        <v>2193</v>
      </c>
      <c r="E5806" s="18" t="s">
        <v>10330</v>
      </c>
      <c r="F5806" s="18" t="s">
        <v>2055</v>
      </c>
      <c r="G5806" s="18" t="s">
        <v>2535</v>
      </c>
      <c r="H5806" s="18" t="s">
        <v>2064</v>
      </c>
      <c r="I5806" s="18" t="s">
        <v>2065</v>
      </c>
      <c r="J5806" s="18" t="s">
        <v>10331</v>
      </c>
    </row>
    <row r="5807" s="12" customFormat="1" ht="42" customHeight="1" spans="1:10">
      <c r="A5807" s="18"/>
      <c r="B5807" s="18"/>
      <c r="C5807" s="18" t="s">
        <v>2067</v>
      </c>
      <c r="D5807" s="18" t="s">
        <v>2068</v>
      </c>
      <c r="E5807" s="18" t="s">
        <v>2074</v>
      </c>
      <c r="F5807" s="18" t="s">
        <v>2070</v>
      </c>
      <c r="G5807" s="18" t="s">
        <v>2103</v>
      </c>
      <c r="H5807" s="18" t="s">
        <v>2072</v>
      </c>
      <c r="I5807" s="18" t="s">
        <v>2058</v>
      </c>
      <c r="J5807" s="18" t="s">
        <v>10332</v>
      </c>
    </row>
    <row r="5808" s="12" customFormat="1" ht="42" customHeight="1" spans="1:10">
      <c r="A5808" s="18" t="s">
        <v>10333</v>
      </c>
      <c r="B5808" s="18" t="s">
        <v>10334</v>
      </c>
      <c r="C5808" s="18" t="s">
        <v>2052</v>
      </c>
      <c r="D5808" s="18" t="s">
        <v>2053</v>
      </c>
      <c r="E5808" s="18" t="s">
        <v>10335</v>
      </c>
      <c r="F5808" s="18" t="s">
        <v>2055</v>
      </c>
      <c r="G5808" s="18" t="s">
        <v>2795</v>
      </c>
      <c r="H5808" s="18" t="s">
        <v>2057</v>
      </c>
      <c r="I5808" s="18" t="s">
        <v>2058</v>
      </c>
      <c r="J5808" s="18" t="s">
        <v>10335</v>
      </c>
    </row>
    <row r="5809" s="12" customFormat="1" ht="42" customHeight="1" spans="1:10">
      <c r="A5809" s="18"/>
      <c r="B5809" s="18"/>
      <c r="C5809" s="18" t="s">
        <v>2052</v>
      </c>
      <c r="D5809" s="18" t="s">
        <v>2053</v>
      </c>
      <c r="E5809" s="18" t="s">
        <v>10336</v>
      </c>
      <c r="F5809" s="18" t="s">
        <v>2055</v>
      </c>
      <c r="G5809" s="18" t="s">
        <v>2086</v>
      </c>
      <c r="H5809" s="18" t="s">
        <v>2072</v>
      </c>
      <c r="I5809" s="18" t="s">
        <v>2058</v>
      </c>
      <c r="J5809" s="18" t="s">
        <v>10337</v>
      </c>
    </row>
    <row r="5810" s="12" customFormat="1" ht="42" customHeight="1" spans="1:10">
      <c r="A5810" s="18"/>
      <c r="B5810" s="18"/>
      <c r="C5810" s="18" t="s">
        <v>2052</v>
      </c>
      <c r="D5810" s="18" t="s">
        <v>2084</v>
      </c>
      <c r="E5810" s="18" t="s">
        <v>10338</v>
      </c>
      <c r="F5810" s="18" t="s">
        <v>2055</v>
      </c>
      <c r="G5810" s="18" t="s">
        <v>2086</v>
      </c>
      <c r="H5810" s="18" t="s">
        <v>2072</v>
      </c>
      <c r="I5810" s="18" t="s">
        <v>2058</v>
      </c>
      <c r="J5810" s="18" t="s">
        <v>10339</v>
      </c>
    </row>
    <row r="5811" s="12" customFormat="1" ht="42" customHeight="1" spans="1:10">
      <c r="A5811" s="18"/>
      <c r="B5811" s="18"/>
      <c r="C5811" s="18" t="s">
        <v>2052</v>
      </c>
      <c r="D5811" s="18" t="s">
        <v>2088</v>
      </c>
      <c r="E5811" s="18" t="s">
        <v>10340</v>
      </c>
      <c r="F5811" s="18" t="s">
        <v>2055</v>
      </c>
      <c r="G5811" s="18" t="s">
        <v>10341</v>
      </c>
      <c r="H5811" s="18" t="s">
        <v>2108</v>
      </c>
      <c r="I5811" s="18" t="s">
        <v>2058</v>
      </c>
      <c r="J5811" s="18" t="s">
        <v>10342</v>
      </c>
    </row>
    <row r="5812" s="12" customFormat="1" ht="42" customHeight="1" spans="1:10">
      <c r="A5812" s="18"/>
      <c r="B5812" s="18"/>
      <c r="C5812" s="18" t="s">
        <v>2052</v>
      </c>
      <c r="D5812" s="18" t="s">
        <v>2110</v>
      </c>
      <c r="E5812" s="18" t="s">
        <v>2268</v>
      </c>
      <c r="F5812" s="18" t="s">
        <v>2106</v>
      </c>
      <c r="G5812" s="18" t="s">
        <v>10343</v>
      </c>
      <c r="H5812" s="18" t="s">
        <v>2233</v>
      </c>
      <c r="I5812" s="18" t="s">
        <v>2058</v>
      </c>
      <c r="J5812" s="18" t="s">
        <v>10344</v>
      </c>
    </row>
    <row r="5813" s="12" customFormat="1" ht="42" customHeight="1" spans="1:10">
      <c r="A5813" s="18"/>
      <c r="B5813" s="18"/>
      <c r="C5813" s="18" t="s">
        <v>2060</v>
      </c>
      <c r="D5813" s="18" t="s">
        <v>2061</v>
      </c>
      <c r="E5813" s="18" t="s">
        <v>10345</v>
      </c>
      <c r="F5813" s="18" t="s">
        <v>2055</v>
      </c>
      <c r="G5813" s="18" t="s">
        <v>2466</v>
      </c>
      <c r="H5813" s="18" t="s">
        <v>2064</v>
      </c>
      <c r="I5813" s="18" t="s">
        <v>2065</v>
      </c>
      <c r="J5813" s="18" t="s">
        <v>10346</v>
      </c>
    </row>
    <row r="5814" s="12" customFormat="1" ht="42" customHeight="1" spans="1:10">
      <c r="A5814" s="18"/>
      <c r="B5814" s="18"/>
      <c r="C5814" s="18" t="s">
        <v>2067</v>
      </c>
      <c r="D5814" s="18" t="s">
        <v>2068</v>
      </c>
      <c r="E5814" s="18" t="s">
        <v>10347</v>
      </c>
      <c r="F5814" s="18" t="s">
        <v>2070</v>
      </c>
      <c r="G5814" s="18" t="s">
        <v>2071</v>
      </c>
      <c r="H5814" s="18" t="s">
        <v>2072</v>
      </c>
      <c r="I5814" s="18" t="s">
        <v>2058</v>
      </c>
      <c r="J5814" s="18" t="s">
        <v>10348</v>
      </c>
    </row>
    <row r="5815" s="12" customFormat="1" ht="42" customHeight="1" spans="1:10">
      <c r="A5815" s="18" t="s">
        <v>10349</v>
      </c>
      <c r="B5815" s="18" t="s">
        <v>10350</v>
      </c>
      <c r="C5815" s="18" t="s">
        <v>2052</v>
      </c>
      <c r="D5815" s="18" t="s">
        <v>2053</v>
      </c>
      <c r="E5815" s="18" t="s">
        <v>10351</v>
      </c>
      <c r="F5815" s="18" t="s">
        <v>2070</v>
      </c>
      <c r="G5815" s="18" t="s">
        <v>2799</v>
      </c>
      <c r="H5815" s="18" t="s">
        <v>2082</v>
      </c>
      <c r="I5815" s="18" t="s">
        <v>2058</v>
      </c>
      <c r="J5815" s="18" t="s">
        <v>10352</v>
      </c>
    </row>
    <row r="5816" s="12" customFormat="1" ht="42" customHeight="1" spans="1:10">
      <c r="A5816" s="18"/>
      <c r="B5816" s="18"/>
      <c r="C5816" s="18" t="s">
        <v>2052</v>
      </c>
      <c r="D5816" s="18" t="s">
        <v>2053</v>
      </c>
      <c r="E5816" s="18" t="s">
        <v>10353</v>
      </c>
      <c r="F5816" s="18" t="s">
        <v>2055</v>
      </c>
      <c r="G5816" s="18" t="s">
        <v>10354</v>
      </c>
      <c r="H5816" s="18" t="s">
        <v>2233</v>
      </c>
      <c r="I5816" s="18" t="s">
        <v>2058</v>
      </c>
      <c r="J5816" s="18" t="s">
        <v>10355</v>
      </c>
    </row>
    <row r="5817" s="12" customFormat="1" ht="42" customHeight="1" spans="1:10">
      <c r="A5817" s="18"/>
      <c r="B5817" s="18"/>
      <c r="C5817" s="18" t="s">
        <v>2052</v>
      </c>
      <c r="D5817" s="18" t="s">
        <v>2084</v>
      </c>
      <c r="E5817" s="18" t="s">
        <v>10217</v>
      </c>
      <c r="F5817" s="18" t="s">
        <v>2070</v>
      </c>
      <c r="G5817" s="18" t="s">
        <v>2103</v>
      </c>
      <c r="H5817" s="18" t="s">
        <v>2072</v>
      </c>
      <c r="I5817" s="18" t="s">
        <v>2058</v>
      </c>
      <c r="J5817" s="18" t="s">
        <v>10356</v>
      </c>
    </row>
    <row r="5818" s="12" customFormat="1" ht="42" customHeight="1" spans="1:10">
      <c r="A5818" s="18"/>
      <c r="B5818" s="18"/>
      <c r="C5818" s="18" t="s">
        <v>2052</v>
      </c>
      <c r="D5818" s="18" t="s">
        <v>2088</v>
      </c>
      <c r="E5818" s="18" t="s">
        <v>5358</v>
      </c>
      <c r="F5818" s="18" t="s">
        <v>2070</v>
      </c>
      <c r="G5818" s="18" t="s">
        <v>2103</v>
      </c>
      <c r="H5818" s="18" t="s">
        <v>2072</v>
      </c>
      <c r="I5818" s="18" t="s">
        <v>2058</v>
      </c>
      <c r="J5818" s="18" t="s">
        <v>10357</v>
      </c>
    </row>
    <row r="5819" s="12" customFormat="1" ht="42" customHeight="1" spans="1:10">
      <c r="A5819" s="18"/>
      <c r="B5819" s="18"/>
      <c r="C5819" s="18" t="s">
        <v>2052</v>
      </c>
      <c r="D5819" s="18" t="s">
        <v>2110</v>
      </c>
      <c r="E5819" s="18" t="s">
        <v>2111</v>
      </c>
      <c r="F5819" s="18" t="s">
        <v>2106</v>
      </c>
      <c r="G5819" s="18" t="s">
        <v>10358</v>
      </c>
      <c r="H5819" s="18" t="s">
        <v>2233</v>
      </c>
      <c r="I5819" s="18" t="s">
        <v>2058</v>
      </c>
      <c r="J5819" s="18" t="s">
        <v>10359</v>
      </c>
    </row>
    <row r="5820" s="12" customFormat="1" ht="42" customHeight="1" spans="1:10">
      <c r="A5820" s="18"/>
      <c r="B5820" s="18"/>
      <c r="C5820" s="18" t="s">
        <v>2060</v>
      </c>
      <c r="D5820" s="18" t="s">
        <v>2061</v>
      </c>
      <c r="E5820" s="18" t="s">
        <v>10360</v>
      </c>
      <c r="F5820" s="18" t="s">
        <v>2070</v>
      </c>
      <c r="G5820" s="18" t="s">
        <v>2184</v>
      </c>
      <c r="H5820" s="18" t="s">
        <v>2064</v>
      </c>
      <c r="I5820" s="18" t="s">
        <v>2065</v>
      </c>
      <c r="J5820" s="18" t="s">
        <v>10361</v>
      </c>
    </row>
    <row r="5821" s="12" customFormat="1" ht="42" customHeight="1" spans="1:10">
      <c r="A5821" s="18"/>
      <c r="B5821" s="18"/>
      <c r="C5821" s="18" t="s">
        <v>2067</v>
      </c>
      <c r="D5821" s="18" t="s">
        <v>2068</v>
      </c>
      <c r="E5821" s="18" t="s">
        <v>2069</v>
      </c>
      <c r="F5821" s="18" t="s">
        <v>2070</v>
      </c>
      <c r="G5821" s="18" t="s">
        <v>2071</v>
      </c>
      <c r="H5821" s="18" t="s">
        <v>2072</v>
      </c>
      <c r="I5821" s="18" t="s">
        <v>2058</v>
      </c>
      <c r="J5821" s="18" t="s">
        <v>10362</v>
      </c>
    </row>
    <row r="5822" s="12" customFormat="1" ht="42" customHeight="1" spans="1:10">
      <c r="A5822" s="18" t="s">
        <v>5379</v>
      </c>
      <c r="B5822" s="18" t="s">
        <v>10363</v>
      </c>
      <c r="C5822" s="18" t="s">
        <v>2052</v>
      </c>
      <c r="D5822" s="18" t="s">
        <v>2053</v>
      </c>
      <c r="E5822" s="18" t="s">
        <v>2226</v>
      </c>
      <c r="F5822" s="18" t="s">
        <v>2055</v>
      </c>
      <c r="G5822" s="18" t="s">
        <v>2079</v>
      </c>
      <c r="H5822" s="18" t="s">
        <v>2108</v>
      </c>
      <c r="I5822" s="18" t="s">
        <v>2058</v>
      </c>
      <c r="J5822" s="18" t="s">
        <v>10364</v>
      </c>
    </row>
    <row r="5823" s="12" customFormat="1" ht="42" customHeight="1" spans="1:10">
      <c r="A5823" s="18"/>
      <c r="B5823" s="18"/>
      <c r="C5823" s="18" t="s">
        <v>2060</v>
      </c>
      <c r="D5823" s="18" t="s">
        <v>2061</v>
      </c>
      <c r="E5823" s="18" t="s">
        <v>7206</v>
      </c>
      <c r="F5823" s="18" t="s">
        <v>2055</v>
      </c>
      <c r="G5823" s="18" t="s">
        <v>2079</v>
      </c>
      <c r="H5823" s="18" t="s">
        <v>2108</v>
      </c>
      <c r="I5823" s="18" t="s">
        <v>2058</v>
      </c>
      <c r="J5823" s="18" t="s">
        <v>10365</v>
      </c>
    </row>
    <row r="5824" s="12" customFormat="1" ht="42" customHeight="1" spans="1:10">
      <c r="A5824" s="18"/>
      <c r="B5824" s="18"/>
      <c r="C5824" s="18" t="s">
        <v>2067</v>
      </c>
      <c r="D5824" s="18" t="s">
        <v>2068</v>
      </c>
      <c r="E5824" s="18" t="s">
        <v>2069</v>
      </c>
      <c r="F5824" s="18" t="s">
        <v>2070</v>
      </c>
      <c r="G5824" s="18" t="s">
        <v>2071</v>
      </c>
      <c r="H5824" s="18" t="s">
        <v>2072</v>
      </c>
      <c r="I5824" s="18" t="s">
        <v>2058</v>
      </c>
      <c r="J5824" s="18" t="s">
        <v>2075</v>
      </c>
    </row>
    <row r="5825" s="12" customFormat="1" ht="42" customHeight="1" spans="1:10">
      <c r="A5825" s="18" t="s">
        <v>10366</v>
      </c>
      <c r="B5825" s="18" t="s">
        <v>10367</v>
      </c>
      <c r="C5825" s="18" t="s">
        <v>2052</v>
      </c>
      <c r="D5825" s="18" t="s">
        <v>2053</v>
      </c>
      <c r="E5825" s="18" t="s">
        <v>10368</v>
      </c>
      <c r="F5825" s="18" t="s">
        <v>2055</v>
      </c>
      <c r="G5825" s="18" t="s">
        <v>10369</v>
      </c>
      <c r="H5825" s="18" t="s">
        <v>3455</v>
      </c>
      <c r="I5825" s="18" t="s">
        <v>2058</v>
      </c>
      <c r="J5825" s="18" t="s">
        <v>10370</v>
      </c>
    </row>
    <row r="5826" s="12" customFormat="1" ht="42" customHeight="1" spans="1:10">
      <c r="A5826" s="18"/>
      <c r="B5826" s="18"/>
      <c r="C5826" s="18" t="s">
        <v>2052</v>
      </c>
      <c r="D5826" s="18" t="s">
        <v>2084</v>
      </c>
      <c r="E5826" s="18" t="s">
        <v>10371</v>
      </c>
      <c r="F5826" s="18" t="s">
        <v>2055</v>
      </c>
      <c r="G5826" s="18" t="s">
        <v>3097</v>
      </c>
      <c r="H5826" s="18" t="s">
        <v>2072</v>
      </c>
      <c r="I5826" s="18" t="s">
        <v>2058</v>
      </c>
      <c r="J5826" s="18" t="s">
        <v>10372</v>
      </c>
    </row>
    <row r="5827" s="12" customFormat="1" ht="42" customHeight="1" spans="1:10">
      <c r="A5827" s="18"/>
      <c r="B5827" s="18"/>
      <c r="C5827" s="18" t="s">
        <v>2052</v>
      </c>
      <c r="D5827" s="18" t="s">
        <v>2088</v>
      </c>
      <c r="E5827" s="18" t="s">
        <v>10373</v>
      </c>
      <c r="F5827" s="18" t="s">
        <v>2070</v>
      </c>
      <c r="G5827" s="18" t="s">
        <v>2125</v>
      </c>
      <c r="H5827" s="18" t="s">
        <v>5734</v>
      </c>
      <c r="I5827" s="18" t="s">
        <v>2058</v>
      </c>
      <c r="J5827" s="18" t="s">
        <v>10373</v>
      </c>
    </row>
    <row r="5828" s="12" customFormat="1" ht="42" customHeight="1" spans="1:10">
      <c r="A5828" s="18"/>
      <c r="B5828" s="18"/>
      <c r="C5828" s="18" t="s">
        <v>2052</v>
      </c>
      <c r="D5828" s="18" t="s">
        <v>2110</v>
      </c>
      <c r="E5828" s="18" t="s">
        <v>2268</v>
      </c>
      <c r="F5828" s="18" t="s">
        <v>2106</v>
      </c>
      <c r="G5828" s="18" t="s">
        <v>10374</v>
      </c>
      <c r="H5828" s="18" t="s">
        <v>2233</v>
      </c>
      <c r="I5828" s="18" t="s">
        <v>2058</v>
      </c>
      <c r="J5828" s="18" t="s">
        <v>4353</v>
      </c>
    </row>
    <row r="5829" s="12" customFormat="1" ht="42" customHeight="1" spans="1:10">
      <c r="A5829" s="18"/>
      <c r="B5829" s="18"/>
      <c r="C5829" s="18" t="s">
        <v>2060</v>
      </c>
      <c r="D5829" s="18" t="s">
        <v>2061</v>
      </c>
      <c r="E5829" s="18" t="s">
        <v>10375</v>
      </c>
      <c r="F5829" s="18" t="s">
        <v>2055</v>
      </c>
      <c r="G5829" s="18" t="s">
        <v>2092</v>
      </c>
      <c r="H5829" s="18" t="s">
        <v>2064</v>
      </c>
      <c r="I5829" s="18" t="s">
        <v>2065</v>
      </c>
      <c r="J5829" s="18" t="s">
        <v>10376</v>
      </c>
    </row>
    <row r="5830" s="12" customFormat="1" ht="42" customHeight="1" spans="1:10">
      <c r="A5830" s="18"/>
      <c r="B5830" s="18"/>
      <c r="C5830" s="18" t="s">
        <v>2060</v>
      </c>
      <c r="D5830" s="18" t="s">
        <v>2720</v>
      </c>
      <c r="E5830" s="18" t="s">
        <v>10377</v>
      </c>
      <c r="F5830" s="18" t="s">
        <v>2055</v>
      </c>
      <c r="G5830" s="18" t="s">
        <v>7332</v>
      </c>
      <c r="H5830" s="18" t="s">
        <v>2064</v>
      </c>
      <c r="I5830" s="18" t="s">
        <v>2065</v>
      </c>
      <c r="J5830" s="18" t="s">
        <v>10378</v>
      </c>
    </row>
    <row r="5831" s="12" customFormat="1" ht="42" customHeight="1" spans="1:10">
      <c r="A5831" s="18"/>
      <c r="B5831" s="18"/>
      <c r="C5831" s="18" t="s">
        <v>2067</v>
      </c>
      <c r="D5831" s="18" t="s">
        <v>2068</v>
      </c>
      <c r="E5831" s="18" t="s">
        <v>10379</v>
      </c>
      <c r="F5831" s="18" t="s">
        <v>2070</v>
      </c>
      <c r="G5831" s="18" t="s">
        <v>2103</v>
      </c>
      <c r="H5831" s="18" t="s">
        <v>2072</v>
      </c>
      <c r="I5831" s="18" t="s">
        <v>2058</v>
      </c>
      <c r="J5831" s="18" t="s">
        <v>10380</v>
      </c>
    </row>
    <row r="5832" s="12" customFormat="1" ht="42" customHeight="1" spans="1:10">
      <c r="A5832" s="18" t="s">
        <v>10381</v>
      </c>
      <c r="B5832" s="18" t="s">
        <v>10382</v>
      </c>
      <c r="C5832" s="18" t="s">
        <v>2052</v>
      </c>
      <c r="D5832" s="18" t="s">
        <v>2053</v>
      </c>
      <c r="E5832" s="18" t="s">
        <v>10383</v>
      </c>
      <c r="F5832" s="18" t="s">
        <v>2055</v>
      </c>
      <c r="G5832" s="18" t="s">
        <v>2795</v>
      </c>
      <c r="H5832" s="18" t="s">
        <v>10384</v>
      </c>
      <c r="I5832" s="18" t="s">
        <v>2058</v>
      </c>
      <c r="J5832" s="18" t="s">
        <v>10385</v>
      </c>
    </row>
    <row r="5833" s="12" customFormat="1" ht="42" customHeight="1" spans="1:10">
      <c r="A5833" s="18"/>
      <c r="B5833" s="18"/>
      <c r="C5833" s="18" t="s">
        <v>2052</v>
      </c>
      <c r="D5833" s="18" t="s">
        <v>2084</v>
      </c>
      <c r="E5833" s="18" t="s">
        <v>10386</v>
      </c>
      <c r="F5833" s="18" t="s">
        <v>2070</v>
      </c>
      <c r="G5833" s="18" t="s">
        <v>2086</v>
      </c>
      <c r="H5833" s="18" t="s">
        <v>2072</v>
      </c>
      <c r="I5833" s="18" t="s">
        <v>2058</v>
      </c>
      <c r="J5833" s="18" t="s">
        <v>10387</v>
      </c>
    </row>
    <row r="5834" s="12" customFormat="1" ht="42" customHeight="1" spans="1:10">
      <c r="A5834" s="18"/>
      <c r="B5834" s="18"/>
      <c r="C5834" s="18" t="s">
        <v>2052</v>
      </c>
      <c r="D5834" s="18" t="s">
        <v>2084</v>
      </c>
      <c r="E5834" s="18" t="s">
        <v>10388</v>
      </c>
      <c r="F5834" s="18" t="s">
        <v>2070</v>
      </c>
      <c r="G5834" s="18" t="s">
        <v>2086</v>
      </c>
      <c r="H5834" s="18" t="s">
        <v>2072</v>
      </c>
      <c r="I5834" s="18" t="s">
        <v>2058</v>
      </c>
      <c r="J5834" s="18" t="s">
        <v>10388</v>
      </c>
    </row>
    <row r="5835" s="12" customFormat="1" ht="42" customHeight="1" spans="1:10">
      <c r="A5835" s="18"/>
      <c r="B5835" s="18"/>
      <c r="C5835" s="18" t="s">
        <v>2052</v>
      </c>
      <c r="D5835" s="18" t="s">
        <v>2088</v>
      </c>
      <c r="E5835" s="18" t="s">
        <v>4066</v>
      </c>
      <c r="F5835" s="18" t="s">
        <v>2070</v>
      </c>
      <c r="G5835" s="18" t="s">
        <v>2086</v>
      </c>
      <c r="H5835" s="18" t="s">
        <v>2072</v>
      </c>
      <c r="I5835" s="18" t="s">
        <v>2058</v>
      </c>
      <c r="J5835" s="18" t="s">
        <v>10389</v>
      </c>
    </row>
    <row r="5836" s="12" customFormat="1" ht="42" customHeight="1" spans="1:10">
      <c r="A5836" s="18"/>
      <c r="B5836" s="18"/>
      <c r="C5836" s="18" t="s">
        <v>2052</v>
      </c>
      <c r="D5836" s="18" t="s">
        <v>2110</v>
      </c>
      <c r="E5836" s="18" t="s">
        <v>2268</v>
      </c>
      <c r="F5836" s="18" t="s">
        <v>2106</v>
      </c>
      <c r="G5836" s="18" t="s">
        <v>10390</v>
      </c>
      <c r="H5836" s="18" t="s">
        <v>2233</v>
      </c>
      <c r="I5836" s="18" t="s">
        <v>2058</v>
      </c>
      <c r="J5836" s="18" t="s">
        <v>4353</v>
      </c>
    </row>
    <row r="5837" s="12" customFormat="1" ht="42" customHeight="1" spans="1:10">
      <c r="A5837" s="18"/>
      <c r="B5837" s="18"/>
      <c r="C5837" s="18" t="s">
        <v>2060</v>
      </c>
      <c r="D5837" s="18" t="s">
        <v>3043</v>
      </c>
      <c r="E5837" s="18" t="s">
        <v>10391</v>
      </c>
      <c r="F5837" s="18" t="s">
        <v>2070</v>
      </c>
      <c r="G5837" s="18" t="s">
        <v>2942</v>
      </c>
      <c r="H5837" s="18" t="s">
        <v>2072</v>
      </c>
      <c r="I5837" s="18" t="s">
        <v>2058</v>
      </c>
      <c r="J5837" s="18" t="s">
        <v>10391</v>
      </c>
    </row>
    <row r="5838" s="12" customFormat="1" ht="42" customHeight="1" spans="1:10">
      <c r="A5838" s="18"/>
      <c r="B5838" s="18"/>
      <c r="C5838" s="18" t="s">
        <v>2060</v>
      </c>
      <c r="D5838" s="18" t="s">
        <v>2061</v>
      </c>
      <c r="E5838" s="18" t="s">
        <v>10392</v>
      </c>
      <c r="F5838" s="18" t="s">
        <v>2070</v>
      </c>
      <c r="G5838" s="18" t="s">
        <v>2071</v>
      </c>
      <c r="H5838" s="18" t="s">
        <v>2072</v>
      </c>
      <c r="I5838" s="18" t="s">
        <v>2058</v>
      </c>
      <c r="J5838" s="18" t="s">
        <v>10393</v>
      </c>
    </row>
    <row r="5839" s="12" customFormat="1" ht="42" customHeight="1" spans="1:10">
      <c r="A5839" s="18"/>
      <c r="B5839" s="18"/>
      <c r="C5839" s="18" t="s">
        <v>2060</v>
      </c>
      <c r="D5839" s="18" t="s">
        <v>2193</v>
      </c>
      <c r="E5839" s="18" t="s">
        <v>10394</v>
      </c>
      <c r="F5839" s="18" t="s">
        <v>2055</v>
      </c>
      <c r="G5839" s="18" t="s">
        <v>2535</v>
      </c>
      <c r="H5839" s="18" t="s">
        <v>2064</v>
      </c>
      <c r="I5839" s="18" t="s">
        <v>2065</v>
      </c>
      <c r="J5839" s="18" t="s">
        <v>10395</v>
      </c>
    </row>
    <row r="5840" s="12" customFormat="1" ht="42" customHeight="1" spans="1:10">
      <c r="A5840" s="18"/>
      <c r="B5840" s="18"/>
      <c r="C5840" s="18" t="s">
        <v>2067</v>
      </c>
      <c r="D5840" s="18" t="s">
        <v>2068</v>
      </c>
      <c r="E5840" s="18" t="s">
        <v>10396</v>
      </c>
      <c r="F5840" s="18" t="s">
        <v>2070</v>
      </c>
      <c r="G5840" s="18" t="s">
        <v>2103</v>
      </c>
      <c r="H5840" s="18" t="s">
        <v>2072</v>
      </c>
      <c r="I5840" s="18" t="s">
        <v>2058</v>
      </c>
      <c r="J5840" s="18" t="s">
        <v>10397</v>
      </c>
    </row>
    <row r="5841" s="12" customFormat="1" ht="42" customHeight="1" spans="1:10">
      <c r="A5841" s="18" t="s">
        <v>10398</v>
      </c>
      <c r="B5841" s="18" t="s">
        <v>10399</v>
      </c>
      <c r="C5841" s="18" t="s">
        <v>2052</v>
      </c>
      <c r="D5841" s="18" t="s">
        <v>2053</v>
      </c>
      <c r="E5841" s="18" t="s">
        <v>10400</v>
      </c>
      <c r="F5841" s="18" t="s">
        <v>2055</v>
      </c>
      <c r="G5841" s="18" t="s">
        <v>2071</v>
      </c>
      <c r="H5841" s="18" t="s">
        <v>2100</v>
      </c>
      <c r="I5841" s="18" t="s">
        <v>2058</v>
      </c>
      <c r="J5841" s="18" t="s">
        <v>10401</v>
      </c>
    </row>
    <row r="5842" s="12" customFormat="1" ht="42" customHeight="1" spans="1:10">
      <c r="A5842" s="18"/>
      <c r="B5842" s="18"/>
      <c r="C5842" s="18" t="s">
        <v>2052</v>
      </c>
      <c r="D5842" s="18" t="s">
        <v>2053</v>
      </c>
      <c r="E5842" s="18" t="s">
        <v>10402</v>
      </c>
      <c r="F5842" s="18" t="s">
        <v>2055</v>
      </c>
      <c r="G5842" s="18" t="s">
        <v>3407</v>
      </c>
      <c r="H5842" s="18" t="s">
        <v>2100</v>
      </c>
      <c r="I5842" s="18" t="s">
        <v>2058</v>
      </c>
      <c r="J5842" s="18" t="s">
        <v>10403</v>
      </c>
    </row>
    <row r="5843" s="12" customFormat="1" ht="42" customHeight="1" spans="1:10">
      <c r="A5843" s="18"/>
      <c r="B5843" s="18"/>
      <c r="C5843" s="18" t="s">
        <v>2052</v>
      </c>
      <c r="D5843" s="18" t="s">
        <v>2084</v>
      </c>
      <c r="E5843" s="18" t="s">
        <v>10404</v>
      </c>
      <c r="F5843" s="18" t="s">
        <v>2070</v>
      </c>
      <c r="G5843" s="18" t="s">
        <v>2103</v>
      </c>
      <c r="H5843" s="18" t="s">
        <v>2072</v>
      </c>
      <c r="I5843" s="18" t="s">
        <v>2058</v>
      </c>
      <c r="J5843" s="18" t="s">
        <v>10405</v>
      </c>
    </row>
    <row r="5844" s="12" customFormat="1" ht="42" customHeight="1" spans="1:10">
      <c r="A5844" s="18"/>
      <c r="B5844" s="18"/>
      <c r="C5844" s="18" t="s">
        <v>2052</v>
      </c>
      <c r="D5844" s="18" t="s">
        <v>2088</v>
      </c>
      <c r="E5844" s="18" t="s">
        <v>10406</v>
      </c>
      <c r="F5844" s="18" t="s">
        <v>2070</v>
      </c>
      <c r="G5844" s="18" t="s">
        <v>2086</v>
      </c>
      <c r="H5844" s="18" t="s">
        <v>2072</v>
      </c>
      <c r="I5844" s="18" t="s">
        <v>2058</v>
      </c>
      <c r="J5844" s="18" t="s">
        <v>10407</v>
      </c>
    </row>
    <row r="5845" s="12" customFormat="1" ht="42" customHeight="1" spans="1:10">
      <c r="A5845" s="18"/>
      <c r="B5845" s="18"/>
      <c r="C5845" s="18" t="s">
        <v>2052</v>
      </c>
      <c r="D5845" s="18" t="s">
        <v>2110</v>
      </c>
      <c r="E5845" s="18" t="s">
        <v>2268</v>
      </c>
      <c r="F5845" s="18" t="s">
        <v>2106</v>
      </c>
      <c r="G5845" s="18" t="s">
        <v>10374</v>
      </c>
      <c r="H5845" s="18" t="s">
        <v>2233</v>
      </c>
      <c r="I5845" s="18" t="s">
        <v>2058</v>
      </c>
      <c r="J5845" s="18" t="s">
        <v>4353</v>
      </c>
    </row>
    <row r="5846" s="12" customFormat="1" ht="42" customHeight="1" spans="1:10">
      <c r="A5846" s="18"/>
      <c r="B5846" s="18"/>
      <c r="C5846" s="18" t="s">
        <v>2060</v>
      </c>
      <c r="D5846" s="18" t="s">
        <v>2061</v>
      </c>
      <c r="E5846" s="18" t="s">
        <v>10408</v>
      </c>
      <c r="F5846" s="18" t="s">
        <v>2055</v>
      </c>
      <c r="G5846" s="18" t="s">
        <v>8861</v>
      </c>
      <c r="H5846" s="18" t="s">
        <v>2064</v>
      </c>
      <c r="I5846" s="18" t="s">
        <v>2065</v>
      </c>
      <c r="J5846" s="18" t="s">
        <v>10409</v>
      </c>
    </row>
    <row r="5847" s="12" customFormat="1" ht="42" customHeight="1" spans="1:10">
      <c r="A5847" s="18"/>
      <c r="B5847" s="18"/>
      <c r="C5847" s="18" t="s">
        <v>2067</v>
      </c>
      <c r="D5847" s="18" t="s">
        <v>2068</v>
      </c>
      <c r="E5847" s="18" t="s">
        <v>10176</v>
      </c>
      <c r="F5847" s="18" t="s">
        <v>2070</v>
      </c>
      <c r="G5847" s="18" t="s">
        <v>2103</v>
      </c>
      <c r="H5847" s="18" t="s">
        <v>2072</v>
      </c>
      <c r="I5847" s="18" t="s">
        <v>2058</v>
      </c>
      <c r="J5847" s="18" t="s">
        <v>10410</v>
      </c>
    </row>
    <row r="5848" s="12" customFormat="1" ht="42" customHeight="1" spans="1:10">
      <c r="A5848" s="18" t="s">
        <v>10411</v>
      </c>
      <c r="B5848" s="18" t="s">
        <v>10412</v>
      </c>
      <c r="C5848" s="18" t="s">
        <v>2052</v>
      </c>
      <c r="D5848" s="18" t="s">
        <v>2053</v>
      </c>
      <c r="E5848" s="18" t="s">
        <v>10413</v>
      </c>
      <c r="F5848" s="18" t="s">
        <v>2055</v>
      </c>
      <c r="G5848" s="18" t="s">
        <v>2362</v>
      </c>
      <c r="H5848" s="18" t="s">
        <v>3863</v>
      </c>
      <c r="I5848" s="18" t="s">
        <v>2058</v>
      </c>
      <c r="J5848" s="18" t="s">
        <v>10414</v>
      </c>
    </row>
    <row r="5849" s="12" customFormat="1" ht="42" customHeight="1" spans="1:10">
      <c r="A5849" s="18"/>
      <c r="B5849" s="18"/>
      <c r="C5849" s="18" t="s">
        <v>2052</v>
      </c>
      <c r="D5849" s="18" t="s">
        <v>2084</v>
      </c>
      <c r="E5849" s="18" t="s">
        <v>10415</v>
      </c>
      <c r="F5849" s="18" t="s">
        <v>2070</v>
      </c>
      <c r="G5849" s="18" t="s">
        <v>2086</v>
      </c>
      <c r="H5849" s="18" t="s">
        <v>2072</v>
      </c>
      <c r="I5849" s="18" t="s">
        <v>2058</v>
      </c>
      <c r="J5849" s="18" t="s">
        <v>10416</v>
      </c>
    </row>
    <row r="5850" s="12" customFormat="1" ht="42" customHeight="1" spans="1:10">
      <c r="A5850" s="18"/>
      <c r="B5850" s="18"/>
      <c r="C5850" s="18" t="s">
        <v>2052</v>
      </c>
      <c r="D5850" s="18" t="s">
        <v>2088</v>
      </c>
      <c r="E5850" s="18" t="s">
        <v>10417</v>
      </c>
      <c r="F5850" s="18" t="s">
        <v>2070</v>
      </c>
      <c r="G5850" s="18" t="s">
        <v>2086</v>
      </c>
      <c r="H5850" s="18" t="s">
        <v>2072</v>
      </c>
      <c r="I5850" s="18" t="s">
        <v>2058</v>
      </c>
      <c r="J5850" s="18" t="s">
        <v>10418</v>
      </c>
    </row>
    <row r="5851" s="12" customFormat="1" ht="42" customHeight="1" spans="1:10">
      <c r="A5851" s="18"/>
      <c r="B5851" s="18"/>
      <c r="C5851" s="18" t="s">
        <v>2052</v>
      </c>
      <c r="D5851" s="18" t="s">
        <v>2110</v>
      </c>
      <c r="E5851" s="18" t="s">
        <v>2268</v>
      </c>
      <c r="F5851" s="18" t="s">
        <v>2106</v>
      </c>
      <c r="G5851" s="18" t="s">
        <v>5338</v>
      </c>
      <c r="H5851" s="18" t="s">
        <v>2233</v>
      </c>
      <c r="I5851" s="18" t="s">
        <v>2058</v>
      </c>
      <c r="J5851" s="18" t="s">
        <v>10419</v>
      </c>
    </row>
    <row r="5852" s="12" customFormat="1" ht="42" customHeight="1" spans="1:10">
      <c r="A5852" s="18"/>
      <c r="B5852" s="18"/>
      <c r="C5852" s="18" t="s">
        <v>2060</v>
      </c>
      <c r="D5852" s="18" t="s">
        <v>2061</v>
      </c>
      <c r="E5852" s="18" t="s">
        <v>5740</v>
      </c>
      <c r="F5852" s="18" t="s">
        <v>2055</v>
      </c>
      <c r="G5852" s="18" t="s">
        <v>2114</v>
      </c>
      <c r="H5852" s="18" t="s">
        <v>2064</v>
      </c>
      <c r="I5852" s="18" t="s">
        <v>2065</v>
      </c>
      <c r="J5852" s="18" t="s">
        <v>10420</v>
      </c>
    </row>
    <row r="5853" s="12" customFormat="1" ht="42" customHeight="1" spans="1:10">
      <c r="A5853" s="18"/>
      <c r="B5853" s="18"/>
      <c r="C5853" s="18" t="s">
        <v>2067</v>
      </c>
      <c r="D5853" s="18" t="s">
        <v>2068</v>
      </c>
      <c r="E5853" s="18" t="s">
        <v>9525</v>
      </c>
      <c r="F5853" s="18" t="s">
        <v>2070</v>
      </c>
      <c r="G5853" s="18" t="s">
        <v>2103</v>
      </c>
      <c r="H5853" s="18" t="s">
        <v>2072</v>
      </c>
      <c r="I5853" s="18" t="s">
        <v>2058</v>
      </c>
      <c r="J5853" s="18" t="s">
        <v>10421</v>
      </c>
    </row>
    <row r="5854" s="12" customFormat="1" ht="42" customHeight="1" spans="1:10">
      <c r="A5854" s="18" t="s">
        <v>10422</v>
      </c>
      <c r="B5854" s="18" t="s">
        <v>10423</v>
      </c>
      <c r="C5854" s="18" t="s">
        <v>2052</v>
      </c>
      <c r="D5854" s="18" t="s">
        <v>2053</v>
      </c>
      <c r="E5854" s="18" t="s">
        <v>10424</v>
      </c>
      <c r="F5854" s="18" t="s">
        <v>2055</v>
      </c>
      <c r="G5854" s="18" t="s">
        <v>2079</v>
      </c>
      <c r="H5854" s="18" t="s">
        <v>2211</v>
      </c>
      <c r="I5854" s="18" t="s">
        <v>2058</v>
      </c>
      <c r="J5854" s="18" t="s">
        <v>10425</v>
      </c>
    </row>
    <row r="5855" s="12" customFormat="1" ht="42" customHeight="1" spans="1:10">
      <c r="A5855" s="18"/>
      <c r="B5855" s="18"/>
      <c r="C5855" s="18" t="s">
        <v>2052</v>
      </c>
      <c r="D5855" s="18" t="s">
        <v>2053</v>
      </c>
      <c r="E5855" s="18" t="s">
        <v>10426</v>
      </c>
      <c r="F5855" s="18" t="s">
        <v>2055</v>
      </c>
      <c r="G5855" s="18" t="s">
        <v>2079</v>
      </c>
      <c r="H5855" s="18" t="s">
        <v>2211</v>
      </c>
      <c r="I5855" s="18" t="s">
        <v>2058</v>
      </c>
      <c r="J5855" s="18" t="s">
        <v>10425</v>
      </c>
    </row>
    <row r="5856" s="12" customFormat="1" ht="42" customHeight="1" spans="1:10">
      <c r="A5856" s="18"/>
      <c r="B5856" s="18"/>
      <c r="C5856" s="18" t="s">
        <v>2052</v>
      </c>
      <c r="D5856" s="18" t="s">
        <v>2084</v>
      </c>
      <c r="E5856" s="18" t="s">
        <v>10427</v>
      </c>
      <c r="F5856" s="18" t="s">
        <v>2070</v>
      </c>
      <c r="G5856" s="18" t="s">
        <v>2103</v>
      </c>
      <c r="H5856" s="18" t="s">
        <v>2072</v>
      </c>
      <c r="I5856" s="18" t="s">
        <v>2058</v>
      </c>
      <c r="J5856" s="18" t="s">
        <v>10428</v>
      </c>
    </row>
    <row r="5857" s="12" customFormat="1" ht="42" customHeight="1" spans="1:10">
      <c r="A5857" s="18"/>
      <c r="B5857" s="18"/>
      <c r="C5857" s="18" t="s">
        <v>2052</v>
      </c>
      <c r="D5857" s="18" t="s">
        <v>2088</v>
      </c>
      <c r="E5857" s="18" t="s">
        <v>10429</v>
      </c>
      <c r="F5857" s="18" t="s">
        <v>2070</v>
      </c>
      <c r="G5857" s="18" t="s">
        <v>2103</v>
      </c>
      <c r="H5857" s="18" t="s">
        <v>2072</v>
      </c>
      <c r="I5857" s="18" t="s">
        <v>2058</v>
      </c>
      <c r="J5857" s="18" t="s">
        <v>10430</v>
      </c>
    </row>
    <row r="5858" s="12" customFormat="1" ht="42" customHeight="1" spans="1:10">
      <c r="A5858" s="18"/>
      <c r="B5858" s="18"/>
      <c r="C5858" s="18" t="s">
        <v>2052</v>
      </c>
      <c r="D5858" s="18" t="s">
        <v>2110</v>
      </c>
      <c r="E5858" s="18" t="s">
        <v>2268</v>
      </c>
      <c r="F5858" s="18" t="s">
        <v>2106</v>
      </c>
      <c r="G5858" s="18" t="s">
        <v>5338</v>
      </c>
      <c r="H5858" s="18" t="s">
        <v>2233</v>
      </c>
      <c r="I5858" s="18" t="s">
        <v>2058</v>
      </c>
      <c r="J5858" s="18" t="s">
        <v>8947</v>
      </c>
    </row>
    <row r="5859" s="12" customFormat="1" ht="42" customHeight="1" spans="1:10">
      <c r="A5859" s="18"/>
      <c r="B5859" s="18"/>
      <c r="C5859" s="18" t="s">
        <v>2060</v>
      </c>
      <c r="D5859" s="18" t="s">
        <v>2061</v>
      </c>
      <c r="E5859" s="18" t="s">
        <v>10431</v>
      </c>
      <c r="F5859" s="18" t="s">
        <v>2055</v>
      </c>
      <c r="G5859" s="18" t="s">
        <v>2092</v>
      </c>
      <c r="H5859" s="18" t="s">
        <v>2064</v>
      </c>
      <c r="I5859" s="18" t="s">
        <v>2065</v>
      </c>
      <c r="J5859" s="18" t="s">
        <v>10432</v>
      </c>
    </row>
    <row r="5860" s="12" customFormat="1" ht="42" customHeight="1" spans="1:10">
      <c r="A5860" s="18"/>
      <c r="B5860" s="18"/>
      <c r="C5860" s="18" t="s">
        <v>2067</v>
      </c>
      <c r="D5860" s="18" t="s">
        <v>2068</v>
      </c>
      <c r="E5860" s="18" t="s">
        <v>10433</v>
      </c>
      <c r="F5860" s="18" t="s">
        <v>2070</v>
      </c>
      <c r="G5860" s="18" t="s">
        <v>2103</v>
      </c>
      <c r="H5860" s="18" t="s">
        <v>2072</v>
      </c>
      <c r="I5860" s="18" t="s">
        <v>2058</v>
      </c>
      <c r="J5860" s="18" t="s">
        <v>10433</v>
      </c>
    </row>
    <row r="5861" s="12" customFormat="1" ht="42" customHeight="1" spans="1:10">
      <c r="A5861" s="18" t="s">
        <v>9478</v>
      </c>
      <c r="B5861" s="18" t="s">
        <v>10434</v>
      </c>
      <c r="C5861" s="18" t="s">
        <v>2052</v>
      </c>
      <c r="D5861" s="18" t="s">
        <v>2053</v>
      </c>
      <c r="E5861" s="18" t="s">
        <v>10435</v>
      </c>
      <c r="F5861" s="18" t="s">
        <v>2070</v>
      </c>
      <c r="G5861" s="18" t="s">
        <v>10436</v>
      </c>
      <c r="H5861" s="18" t="s">
        <v>2833</v>
      </c>
      <c r="I5861" s="18" t="s">
        <v>2058</v>
      </c>
      <c r="J5861" s="18" t="s">
        <v>10437</v>
      </c>
    </row>
    <row r="5862" s="12" customFormat="1" ht="42" customHeight="1" spans="1:10">
      <c r="A5862" s="18"/>
      <c r="B5862" s="18"/>
      <c r="C5862" s="18" t="s">
        <v>2052</v>
      </c>
      <c r="D5862" s="18" t="s">
        <v>2053</v>
      </c>
      <c r="E5862" s="18" t="s">
        <v>10438</v>
      </c>
      <c r="F5862" s="18" t="s">
        <v>2070</v>
      </c>
      <c r="G5862" s="18" t="s">
        <v>2131</v>
      </c>
      <c r="H5862" s="18" t="s">
        <v>2057</v>
      </c>
      <c r="I5862" s="18" t="s">
        <v>2058</v>
      </c>
      <c r="J5862" s="18" t="s">
        <v>10439</v>
      </c>
    </row>
    <row r="5863" s="12" customFormat="1" ht="42" customHeight="1" spans="1:10">
      <c r="A5863" s="18"/>
      <c r="B5863" s="18"/>
      <c r="C5863" s="18" t="s">
        <v>2052</v>
      </c>
      <c r="D5863" s="18" t="s">
        <v>2084</v>
      </c>
      <c r="E5863" s="18" t="s">
        <v>10440</v>
      </c>
      <c r="F5863" s="18" t="s">
        <v>2070</v>
      </c>
      <c r="G5863" s="18" t="s">
        <v>2103</v>
      </c>
      <c r="H5863" s="18" t="s">
        <v>2072</v>
      </c>
      <c r="I5863" s="18" t="s">
        <v>2058</v>
      </c>
      <c r="J5863" s="18" t="s">
        <v>10441</v>
      </c>
    </row>
    <row r="5864" s="12" customFormat="1" ht="42" customHeight="1" spans="1:10">
      <c r="A5864" s="18"/>
      <c r="B5864" s="18"/>
      <c r="C5864" s="18" t="s">
        <v>2052</v>
      </c>
      <c r="D5864" s="18" t="s">
        <v>2088</v>
      </c>
      <c r="E5864" s="18" t="s">
        <v>4932</v>
      </c>
      <c r="F5864" s="18" t="s">
        <v>2070</v>
      </c>
      <c r="G5864" s="18" t="s">
        <v>2103</v>
      </c>
      <c r="H5864" s="18" t="s">
        <v>2072</v>
      </c>
      <c r="I5864" s="18" t="s">
        <v>2058</v>
      </c>
      <c r="J5864" s="18" t="s">
        <v>10442</v>
      </c>
    </row>
    <row r="5865" s="12" customFormat="1" ht="42" customHeight="1" spans="1:10">
      <c r="A5865" s="18"/>
      <c r="B5865" s="18"/>
      <c r="C5865" s="18" t="s">
        <v>2052</v>
      </c>
      <c r="D5865" s="18" t="s">
        <v>2110</v>
      </c>
      <c r="E5865" s="18" t="s">
        <v>2111</v>
      </c>
      <c r="F5865" s="18" t="s">
        <v>2106</v>
      </c>
      <c r="G5865" s="18" t="s">
        <v>6214</v>
      </c>
      <c r="H5865" s="18" t="s">
        <v>2233</v>
      </c>
      <c r="I5865" s="18" t="s">
        <v>2058</v>
      </c>
      <c r="J5865" s="18" t="s">
        <v>10443</v>
      </c>
    </row>
    <row r="5866" s="12" customFormat="1" ht="42" customHeight="1" spans="1:10">
      <c r="A5866" s="18"/>
      <c r="B5866" s="18"/>
      <c r="C5866" s="18" t="s">
        <v>2060</v>
      </c>
      <c r="D5866" s="18" t="s">
        <v>2061</v>
      </c>
      <c r="E5866" s="18" t="s">
        <v>8141</v>
      </c>
      <c r="F5866" s="18" t="s">
        <v>2055</v>
      </c>
      <c r="G5866" s="18" t="s">
        <v>2063</v>
      </c>
      <c r="H5866" s="18" t="s">
        <v>2064</v>
      </c>
      <c r="I5866" s="18" t="s">
        <v>2065</v>
      </c>
      <c r="J5866" s="18" t="s">
        <v>10444</v>
      </c>
    </row>
    <row r="5867" s="12" customFormat="1" ht="42" customHeight="1" spans="1:10">
      <c r="A5867" s="18"/>
      <c r="B5867" s="18"/>
      <c r="C5867" s="18" t="s">
        <v>2067</v>
      </c>
      <c r="D5867" s="18" t="s">
        <v>2068</v>
      </c>
      <c r="E5867" s="18" t="s">
        <v>2069</v>
      </c>
      <c r="F5867" s="18" t="s">
        <v>2070</v>
      </c>
      <c r="G5867" s="18" t="s">
        <v>2071</v>
      </c>
      <c r="H5867" s="18" t="s">
        <v>2072</v>
      </c>
      <c r="I5867" s="18" t="s">
        <v>2058</v>
      </c>
      <c r="J5867" s="18" t="s">
        <v>10445</v>
      </c>
    </row>
    <row r="5868" s="12" customFormat="1" ht="42" customHeight="1" spans="1:10">
      <c r="A5868" s="18" t="s">
        <v>10446</v>
      </c>
      <c r="B5868" s="18" t="s">
        <v>10447</v>
      </c>
      <c r="C5868" s="18" t="s">
        <v>2052</v>
      </c>
      <c r="D5868" s="18" t="s">
        <v>2053</v>
      </c>
      <c r="E5868" s="18" t="s">
        <v>10297</v>
      </c>
      <c r="F5868" s="18" t="s">
        <v>2055</v>
      </c>
      <c r="G5868" s="18" t="s">
        <v>10448</v>
      </c>
      <c r="H5868" s="18" t="s">
        <v>2833</v>
      </c>
      <c r="I5868" s="18" t="s">
        <v>2058</v>
      </c>
      <c r="J5868" s="18" t="s">
        <v>10299</v>
      </c>
    </row>
    <row r="5869" s="12" customFormat="1" ht="42" customHeight="1" spans="1:10">
      <c r="A5869" s="18"/>
      <c r="B5869" s="18"/>
      <c r="C5869" s="18" t="s">
        <v>2052</v>
      </c>
      <c r="D5869" s="18" t="s">
        <v>2053</v>
      </c>
      <c r="E5869" s="18" t="s">
        <v>10449</v>
      </c>
      <c r="F5869" s="18" t="s">
        <v>2055</v>
      </c>
      <c r="G5869" s="18" t="s">
        <v>3128</v>
      </c>
      <c r="H5869" s="18" t="s">
        <v>2132</v>
      </c>
      <c r="I5869" s="18" t="s">
        <v>2058</v>
      </c>
      <c r="J5869" s="18" t="s">
        <v>10450</v>
      </c>
    </row>
    <row r="5870" s="12" customFormat="1" ht="42" customHeight="1" spans="1:10">
      <c r="A5870" s="18"/>
      <c r="B5870" s="18"/>
      <c r="C5870" s="18" t="s">
        <v>2052</v>
      </c>
      <c r="D5870" s="18" t="s">
        <v>2053</v>
      </c>
      <c r="E5870" s="18" t="s">
        <v>10451</v>
      </c>
      <c r="F5870" s="18" t="s">
        <v>2055</v>
      </c>
      <c r="G5870" s="18" t="s">
        <v>10452</v>
      </c>
      <c r="H5870" s="18" t="s">
        <v>2833</v>
      </c>
      <c r="I5870" s="18" t="s">
        <v>2058</v>
      </c>
      <c r="J5870" s="18" t="s">
        <v>10310</v>
      </c>
    </row>
    <row r="5871" s="12" customFormat="1" ht="42" customHeight="1" spans="1:10">
      <c r="A5871" s="18"/>
      <c r="B5871" s="18"/>
      <c r="C5871" s="18" t="s">
        <v>2052</v>
      </c>
      <c r="D5871" s="18" t="s">
        <v>2053</v>
      </c>
      <c r="E5871" s="18" t="s">
        <v>10453</v>
      </c>
      <c r="F5871" s="18" t="s">
        <v>2055</v>
      </c>
      <c r="G5871" s="18" t="s">
        <v>10454</v>
      </c>
      <c r="H5871" s="18" t="s">
        <v>7140</v>
      </c>
      <c r="I5871" s="18" t="s">
        <v>2058</v>
      </c>
      <c r="J5871" s="18" t="s">
        <v>10455</v>
      </c>
    </row>
    <row r="5872" s="12" customFormat="1" ht="42" customHeight="1" spans="1:10">
      <c r="A5872" s="18"/>
      <c r="B5872" s="18"/>
      <c r="C5872" s="18" t="s">
        <v>2052</v>
      </c>
      <c r="D5872" s="18" t="s">
        <v>2053</v>
      </c>
      <c r="E5872" s="18" t="s">
        <v>10456</v>
      </c>
      <c r="F5872" s="18" t="s">
        <v>2055</v>
      </c>
      <c r="G5872" s="18" t="s">
        <v>10153</v>
      </c>
      <c r="H5872" s="18" t="s">
        <v>2833</v>
      </c>
      <c r="I5872" s="18" t="s">
        <v>2058</v>
      </c>
      <c r="J5872" s="18" t="s">
        <v>10456</v>
      </c>
    </row>
    <row r="5873" s="12" customFormat="1" ht="42" customHeight="1" spans="1:10">
      <c r="A5873" s="18"/>
      <c r="B5873" s="18"/>
      <c r="C5873" s="18" t="s">
        <v>2052</v>
      </c>
      <c r="D5873" s="18" t="s">
        <v>2053</v>
      </c>
      <c r="E5873" s="18" t="s">
        <v>10457</v>
      </c>
      <c r="F5873" s="18" t="s">
        <v>2055</v>
      </c>
      <c r="G5873" s="18" t="s">
        <v>3791</v>
      </c>
      <c r="H5873" s="18" t="s">
        <v>2132</v>
      </c>
      <c r="I5873" s="18" t="s">
        <v>2058</v>
      </c>
      <c r="J5873" s="18" t="s">
        <v>10457</v>
      </c>
    </row>
    <row r="5874" s="12" customFormat="1" ht="42" customHeight="1" spans="1:10">
      <c r="A5874" s="18"/>
      <c r="B5874" s="18"/>
      <c r="C5874" s="18" t="s">
        <v>2052</v>
      </c>
      <c r="D5874" s="18" t="s">
        <v>2084</v>
      </c>
      <c r="E5874" s="18" t="s">
        <v>10458</v>
      </c>
      <c r="F5874" s="18" t="s">
        <v>2070</v>
      </c>
      <c r="G5874" s="18" t="s">
        <v>2071</v>
      </c>
      <c r="H5874" s="18" t="s">
        <v>2072</v>
      </c>
      <c r="I5874" s="18" t="s">
        <v>2058</v>
      </c>
      <c r="J5874" s="18" t="s">
        <v>10459</v>
      </c>
    </row>
    <row r="5875" s="12" customFormat="1" ht="42" customHeight="1" spans="1:10">
      <c r="A5875" s="18"/>
      <c r="B5875" s="18"/>
      <c r="C5875" s="18" t="s">
        <v>2052</v>
      </c>
      <c r="D5875" s="18" t="s">
        <v>2088</v>
      </c>
      <c r="E5875" s="18" t="s">
        <v>10460</v>
      </c>
      <c r="F5875" s="18" t="s">
        <v>2070</v>
      </c>
      <c r="G5875" s="18" t="s">
        <v>2071</v>
      </c>
      <c r="H5875" s="18" t="s">
        <v>2072</v>
      </c>
      <c r="I5875" s="18" t="s">
        <v>2058</v>
      </c>
      <c r="J5875" s="18" t="s">
        <v>10461</v>
      </c>
    </row>
    <row r="5876" s="12" customFormat="1" ht="42" customHeight="1" spans="1:10">
      <c r="A5876" s="18"/>
      <c r="B5876" s="18"/>
      <c r="C5876" s="18" t="s">
        <v>2052</v>
      </c>
      <c r="D5876" s="18" t="s">
        <v>2110</v>
      </c>
      <c r="E5876" s="18" t="s">
        <v>2268</v>
      </c>
      <c r="F5876" s="18" t="s">
        <v>2106</v>
      </c>
      <c r="G5876" s="18" t="s">
        <v>10462</v>
      </c>
      <c r="H5876" s="18" t="s">
        <v>2233</v>
      </c>
      <c r="I5876" s="18" t="s">
        <v>2058</v>
      </c>
      <c r="J5876" s="18" t="s">
        <v>10463</v>
      </c>
    </row>
    <row r="5877" s="12" customFormat="1" ht="42" customHeight="1" spans="1:10">
      <c r="A5877" s="18"/>
      <c r="B5877" s="18"/>
      <c r="C5877" s="18" t="s">
        <v>2060</v>
      </c>
      <c r="D5877" s="18" t="s">
        <v>2061</v>
      </c>
      <c r="E5877" s="18" t="s">
        <v>10464</v>
      </c>
      <c r="F5877" s="18" t="s">
        <v>2055</v>
      </c>
      <c r="G5877" s="18" t="s">
        <v>2092</v>
      </c>
      <c r="H5877" s="18" t="s">
        <v>2072</v>
      </c>
      <c r="I5877" s="18" t="s">
        <v>2065</v>
      </c>
      <c r="J5877" s="18" t="s">
        <v>10465</v>
      </c>
    </row>
    <row r="5878" s="12" customFormat="1" ht="42" customHeight="1" spans="1:10">
      <c r="A5878" s="18"/>
      <c r="B5878" s="18"/>
      <c r="C5878" s="18" t="s">
        <v>2060</v>
      </c>
      <c r="D5878" s="18" t="s">
        <v>2720</v>
      </c>
      <c r="E5878" s="18" t="s">
        <v>10466</v>
      </c>
      <c r="F5878" s="18" t="s">
        <v>2055</v>
      </c>
      <c r="G5878" s="18" t="s">
        <v>2092</v>
      </c>
      <c r="H5878" s="18" t="s">
        <v>2072</v>
      </c>
      <c r="I5878" s="18" t="s">
        <v>2065</v>
      </c>
      <c r="J5878" s="18" t="s">
        <v>10467</v>
      </c>
    </row>
    <row r="5879" s="12" customFormat="1" ht="42" customHeight="1" spans="1:10">
      <c r="A5879" s="18"/>
      <c r="B5879" s="18"/>
      <c r="C5879" s="18" t="s">
        <v>2067</v>
      </c>
      <c r="D5879" s="18" t="s">
        <v>2068</v>
      </c>
      <c r="E5879" s="18" t="s">
        <v>2074</v>
      </c>
      <c r="F5879" s="18" t="s">
        <v>2070</v>
      </c>
      <c r="G5879" s="18" t="s">
        <v>2071</v>
      </c>
      <c r="H5879" s="18" t="s">
        <v>2072</v>
      </c>
      <c r="I5879" s="18" t="s">
        <v>2058</v>
      </c>
      <c r="J5879" s="18" t="s">
        <v>10468</v>
      </c>
    </row>
    <row r="5880" s="12" customFormat="1" ht="42" customHeight="1" spans="1:10">
      <c r="A5880" s="18" t="s">
        <v>10469</v>
      </c>
      <c r="B5880" s="18" t="s">
        <v>10470</v>
      </c>
      <c r="C5880" s="18" t="s">
        <v>2052</v>
      </c>
      <c r="D5880" s="18" t="s">
        <v>2053</v>
      </c>
      <c r="E5880" s="18" t="s">
        <v>10471</v>
      </c>
      <c r="F5880" s="18" t="s">
        <v>2070</v>
      </c>
      <c r="G5880" s="18" t="s">
        <v>10472</v>
      </c>
      <c r="H5880" s="18" t="s">
        <v>3200</v>
      </c>
      <c r="I5880" s="18" t="s">
        <v>2058</v>
      </c>
      <c r="J5880" s="18" t="s">
        <v>10473</v>
      </c>
    </row>
    <row r="5881" s="12" customFormat="1" ht="42" customHeight="1" spans="1:10">
      <c r="A5881" s="18"/>
      <c r="B5881" s="18"/>
      <c r="C5881" s="18" t="s">
        <v>2052</v>
      </c>
      <c r="D5881" s="18" t="s">
        <v>2084</v>
      </c>
      <c r="E5881" s="18" t="s">
        <v>10474</v>
      </c>
      <c r="F5881" s="18" t="s">
        <v>2070</v>
      </c>
      <c r="G5881" s="18" t="s">
        <v>2103</v>
      </c>
      <c r="H5881" s="18" t="s">
        <v>2072</v>
      </c>
      <c r="I5881" s="18" t="s">
        <v>2058</v>
      </c>
      <c r="J5881" s="18" t="s">
        <v>10475</v>
      </c>
    </row>
    <row r="5882" s="12" customFormat="1" ht="42" customHeight="1" spans="1:10">
      <c r="A5882" s="18"/>
      <c r="B5882" s="18"/>
      <c r="C5882" s="18" t="s">
        <v>2052</v>
      </c>
      <c r="D5882" s="18" t="s">
        <v>2088</v>
      </c>
      <c r="E5882" s="18" t="s">
        <v>10476</v>
      </c>
      <c r="F5882" s="18" t="s">
        <v>2055</v>
      </c>
      <c r="G5882" s="18" t="s">
        <v>2086</v>
      </c>
      <c r="H5882" s="18" t="s">
        <v>2072</v>
      </c>
      <c r="I5882" s="18" t="s">
        <v>2058</v>
      </c>
      <c r="J5882" s="18" t="s">
        <v>2352</v>
      </c>
    </row>
    <row r="5883" s="12" customFormat="1" ht="42" customHeight="1" spans="1:10">
      <c r="A5883" s="18"/>
      <c r="B5883" s="18"/>
      <c r="C5883" s="18" t="s">
        <v>2052</v>
      </c>
      <c r="D5883" s="18" t="s">
        <v>2110</v>
      </c>
      <c r="E5883" s="18" t="s">
        <v>2268</v>
      </c>
      <c r="F5883" s="18" t="s">
        <v>2106</v>
      </c>
      <c r="G5883" s="18" t="s">
        <v>5338</v>
      </c>
      <c r="H5883" s="18" t="s">
        <v>2233</v>
      </c>
      <c r="I5883" s="18" t="s">
        <v>2058</v>
      </c>
      <c r="J5883" s="18" t="s">
        <v>10477</v>
      </c>
    </row>
    <row r="5884" s="12" customFormat="1" ht="42" customHeight="1" spans="1:10">
      <c r="A5884" s="18"/>
      <c r="B5884" s="18"/>
      <c r="C5884" s="18" t="s">
        <v>2060</v>
      </c>
      <c r="D5884" s="18" t="s">
        <v>2061</v>
      </c>
      <c r="E5884" s="18" t="s">
        <v>10478</v>
      </c>
      <c r="F5884" s="18" t="s">
        <v>2055</v>
      </c>
      <c r="G5884" s="18" t="s">
        <v>2535</v>
      </c>
      <c r="H5884" s="18" t="s">
        <v>2064</v>
      </c>
      <c r="I5884" s="18" t="s">
        <v>2065</v>
      </c>
      <c r="J5884" s="18" t="s">
        <v>10479</v>
      </c>
    </row>
    <row r="5885" s="12" customFormat="1" ht="42" customHeight="1" spans="1:10">
      <c r="A5885" s="18"/>
      <c r="B5885" s="18"/>
      <c r="C5885" s="18" t="s">
        <v>2060</v>
      </c>
      <c r="D5885" s="18" t="s">
        <v>2720</v>
      </c>
      <c r="E5885" s="18" t="s">
        <v>10480</v>
      </c>
      <c r="F5885" s="18" t="s">
        <v>2055</v>
      </c>
      <c r="G5885" s="18" t="s">
        <v>2535</v>
      </c>
      <c r="H5885" s="18" t="s">
        <v>2064</v>
      </c>
      <c r="I5885" s="18" t="s">
        <v>2065</v>
      </c>
      <c r="J5885" s="18" t="s">
        <v>10481</v>
      </c>
    </row>
    <row r="5886" s="12" customFormat="1" ht="42" customHeight="1" spans="1:10">
      <c r="A5886" s="18"/>
      <c r="B5886" s="18"/>
      <c r="C5886" s="18" t="s">
        <v>2067</v>
      </c>
      <c r="D5886" s="18" t="s">
        <v>2068</v>
      </c>
      <c r="E5886" s="18" t="s">
        <v>6704</v>
      </c>
      <c r="F5886" s="18" t="s">
        <v>2070</v>
      </c>
      <c r="G5886" s="18" t="s">
        <v>2103</v>
      </c>
      <c r="H5886" s="18" t="s">
        <v>2072</v>
      </c>
      <c r="I5886" s="18" t="s">
        <v>2058</v>
      </c>
      <c r="J5886" s="18" t="s">
        <v>6704</v>
      </c>
    </row>
    <row r="5887" s="12" customFormat="1" ht="42" customHeight="1" spans="1:10">
      <c r="A5887" s="18" t="s">
        <v>10482</v>
      </c>
      <c r="B5887" s="18" t="s">
        <v>10483</v>
      </c>
      <c r="C5887" s="18" t="s">
        <v>2052</v>
      </c>
      <c r="D5887" s="18" t="s">
        <v>2053</v>
      </c>
      <c r="E5887" s="18" t="s">
        <v>10484</v>
      </c>
      <c r="F5887" s="18" t="s">
        <v>2055</v>
      </c>
      <c r="G5887" s="18" t="s">
        <v>2079</v>
      </c>
      <c r="H5887" s="18" t="s">
        <v>3850</v>
      </c>
      <c r="I5887" s="18" t="s">
        <v>2058</v>
      </c>
      <c r="J5887" s="18" t="s">
        <v>10485</v>
      </c>
    </row>
    <row r="5888" s="12" customFormat="1" ht="42" customHeight="1" spans="1:10">
      <c r="A5888" s="18"/>
      <c r="B5888" s="18"/>
      <c r="C5888" s="18" t="s">
        <v>2052</v>
      </c>
      <c r="D5888" s="18" t="s">
        <v>2084</v>
      </c>
      <c r="E5888" s="18" t="s">
        <v>10486</v>
      </c>
      <c r="F5888" s="18" t="s">
        <v>2070</v>
      </c>
      <c r="G5888" s="18" t="s">
        <v>2103</v>
      </c>
      <c r="H5888" s="18" t="s">
        <v>2072</v>
      </c>
      <c r="I5888" s="18" t="s">
        <v>2058</v>
      </c>
      <c r="J5888" s="18" t="s">
        <v>10487</v>
      </c>
    </row>
    <row r="5889" s="12" customFormat="1" ht="42" customHeight="1" spans="1:10">
      <c r="A5889" s="18"/>
      <c r="B5889" s="18"/>
      <c r="C5889" s="18" t="s">
        <v>2052</v>
      </c>
      <c r="D5889" s="18" t="s">
        <v>2088</v>
      </c>
      <c r="E5889" s="18" t="s">
        <v>10488</v>
      </c>
      <c r="F5889" s="18" t="s">
        <v>2070</v>
      </c>
      <c r="G5889" s="18" t="s">
        <v>2103</v>
      </c>
      <c r="H5889" s="18" t="s">
        <v>2072</v>
      </c>
      <c r="I5889" s="18" t="s">
        <v>2058</v>
      </c>
      <c r="J5889" s="18" t="s">
        <v>10489</v>
      </c>
    </row>
    <row r="5890" s="12" customFormat="1" ht="42" customHeight="1" spans="1:10">
      <c r="A5890" s="18"/>
      <c r="B5890" s="18"/>
      <c r="C5890" s="18" t="s">
        <v>2052</v>
      </c>
      <c r="D5890" s="18" t="s">
        <v>2110</v>
      </c>
      <c r="E5890" s="18" t="s">
        <v>2268</v>
      </c>
      <c r="F5890" s="18" t="s">
        <v>2106</v>
      </c>
      <c r="G5890" s="18" t="s">
        <v>5338</v>
      </c>
      <c r="H5890" s="18" t="s">
        <v>2233</v>
      </c>
      <c r="I5890" s="18" t="s">
        <v>2058</v>
      </c>
      <c r="J5890" s="18" t="s">
        <v>8947</v>
      </c>
    </row>
    <row r="5891" s="12" customFormat="1" ht="42" customHeight="1" spans="1:10">
      <c r="A5891" s="18"/>
      <c r="B5891" s="18"/>
      <c r="C5891" s="18" t="s">
        <v>2060</v>
      </c>
      <c r="D5891" s="18" t="s">
        <v>2061</v>
      </c>
      <c r="E5891" s="18" t="s">
        <v>10490</v>
      </c>
      <c r="F5891" s="18" t="s">
        <v>2055</v>
      </c>
      <c r="G5891" s="18" t="s">
        <v>10491</v>
      </c>
      <c r="H5891" s="18" t="s">
        <v>2064</v>
      </c>
      <c r="I5891" s="18" t="s">
        <v>2065</v>
      </c>
      <c r="J5891" s="18" t="s">
        <v>10492</v>
      </c>
    </row>
    <row r="5892" s="12" customFormat="1" ht="42" customHeight="1" spans="1:10">
      <c r="A5892" s="18"/>
      <c r="B5892" s="18"/>
      <c r="C5892" s="18" t="s">
        <v>2067</v>
      </c>
      <c r="D5892" s="18" t="s">
        <v>2068</v>
      </c>
      <c r="E5892" s="18" t="s">
        <v>10433</v>
      </c>
      <c r="F5892" s="18" t="s">
        <v>2070</v>
      </c>
      <c r="G5892" s="18" t="s">
        <v>2103</v>
      </c>
      <c r="H5892" s="18" t="s">
        <v>2072</v>
      </c>
      <c r="I5892" s="18" t="s">
        <v>2058</v>
      </c>
      <c r="J5892" s="18" t="s">
        <v>10493</v>
      </c>
    </row>
    <row r="5893" s="12" customFormat="1" ht="42" customHeight="1" spans="1:10">
      <c r="A5893" s="18" t="s">
        <v>2276</v>
      </c>
      <c r="B5893" s="18" t="s">
        <v>3742</v>
      </c>
      <c r="C5893" s="18" t="s">
        <v>2052</v>
      </c>
      <c r="D5893" s="18" t="s">
        <v>2053</v>
      </c>
      <c r="E5893" s="18" t="s">
        <v>4824</v>
      </c>
      <c r="F5893" s="18" t="s">
        <v>2055</v>
      </c>
      <c r="G5893" s="18" t="s">
        <v>10494</v>
      </c>
      <c r="H5893" s="18" t="s">
        <v>2057</v>
      </c>
      <c r="I5893" s="18" t="s">
        <v>2058</v>
      </c>
      <c r="J5893" s="18" t="s">
        <v>10495</v>
      </c>
    </row>
    <row r="5894" s="12" customFormat="1" ht="42" customHeight="1" spans="1:10">
      <c r="A5894" s="18"/>
      <c r="B5894" s="18"/>
      <c r="C5894" s="18" t="s">
        <v>2060</v>
      </c>
      <c r="D5894" s="18" t="s">
        <v>2061</v>
      </c>
      <c r="E5894" s="18" t="s">
        <v>2062</v>
      </c>
      <c r="F5894" s="18" t="s">
        <v>2055</v>
      </c>
      <c r="G5894" s="18" t="s">
        <v>2063</v>
      </c>
      <c r="H5894" s="18" t="s">
        <v>2072</v>
      </c>
      <c r="I5894" s="18" t="s">
        <v>2058</v>
      </c>
      <c r="J5894" s="18" t="s">
        <v>10496</v>
      </c>
    </row>
    <row r="5895" s="12" customFormat="1" ht="42" customHeight="1" spans="1:10">
      <c r="A5895" s="18"/>
      <c r="B5895" s="18"/>
      <c r="C5895" s="18" t="s">
        <v>2067</v>
      </c>
      <c r="D5895" s="18" t="s">
        <v>2068</v>
      </c>
      <c r="E5895" s="18" t="s">
        <v>2069</v>
      </c>
      <c r="F5895" s="18" t="s">
        <v>2070</v>
      </c>
      <c r="G5895" s="18" t="s">
        <v>2071</v>
      </c>
      <c r="H5895" s="18" t="s">
        <v>2072</v>
      </c>
      <c r="I5895" s="18" t="s">
        <v>2058</v>
      </c>
      <c r="J5895" s="18" t="s">
        <v>10497</v>
      </c>
    </row>
    <row r="5896" s="12" customFormat="1" ht="42" customHeight="1" spans="1:10">
      <c r="A5896" s="17" t="s">
        <v>10498</v>
      </c>
      <c r="B5896" s="20"/>
      <c r="C5896" s="20"/>
      <c r="D5896" s="20"/>
      <c r="E5896" s="20"/>
      <c r="F5896" s="20"/>
      <c r="G5896" s="20"/>
      <c r="H5896" s="20"/>
      <c r="I5896" s="20"/>
      <c r="J5896" s="20"/>
    </row>
    <row r="5897" s="12" customFormat="1" ht="42" customHeight="1" spans="1:10">
      <c r="A5897" s="19" t="s">
        <v>10498</v>
      </c>
      <c r="B5897" s="20"/>
      <c r="C5897" s="20"/>
      <c r="D5897" s="20"/>
      <c r="E5897" s="20"/>
      <c r="F5897" s="20"/>
      <c r="G5897" s="20"/>
      <c r="H5897" s="20"/>
      <c r="I5897" s="20"/>
      <c r="J5897" s="20"/>
    </row>
    <row r="5898" s="12" customFormat="1" ht="42" customHeight="1" spans="1:10">
      <c r="A5898" s="18" t="s">
        <v>4545</v>
      </c>
      <c r="B5898" s="18" t="s">
        <v>3742</v>
      </c>
      <c r="C5898" s="18" t="s">
        <v>2052</v>
      </c>
      <c r="D5898" s="18" t="s">
        <v>2053</v>
      </c>
      <c r="E5898" s="18" t="s">
        <v>3834</v>
      </c>
      <c r="F5898" s="18" t="s">
        <v>2055</v>
      </c>
      <c r="G5898" s="18" t="s">
        <v>6522</v>
      </c>
      <c r="H5898" s="18" t="s">
        <v>2057</v>
      </c>
      <c r="I5898" s="18" t="s">
        <v>2058</v>
      </c>
      <c r="J5898" s="18" t="s">
        <v>3750</v>
      </c>
    </row>
    <row r="5899" s="12" customFormat="1" ht="42" customHeight="1" spans="1:10">
      <c r="A5899" s="18"/>
      <c r="B5899" s="18"/>
      <c r="C5899" s="18" t="s">
        <v>2060</v>
      </c>
      <c r="D5899" s="18" t="s">
        <v>2061</v>
      </c>
      <c r="E5899" s="18" t="s">
        <v>2062</v>
      </c>
      <c r="F5899" s="18" t="s">
        <v>2055</v>
      </c>
      <c r="G5899" s="18" t="s">
        <v>2063</v>
      </c>
      <c r="H5899" s="18" t="s">
        <v>2064</v>
      </c>
      <c r="I5899" s="18" t="s">
        <v>2065</v>
      </c>
      <c r="J5899" s="18" t="s">
        <v>2066</v>
      </c>
    </row>
    <row r="5900" s="12" customFormat="1" ht="42" customHeight="1" spans="1:10">
      <c r="A5900" s="18"/>
      <c r="B5900" s="18"/>
      <c r="C5900" s="18" t="s">
        <v>2067</v>
      </c>
      <c r="D5900" s="18" t="s">
        <v>2068</v>
      </c>
      <c r="E5900" s="18" t="s">
        <v>2069</v>
      </c>
      <c r="F5900" s="18" t="s">
        <v>2070</v>
      </c>
      <c r="G5900" s="18" t="s">
        <v>2071</v>
      </c>
      <c r="H5900" s="18" t="s">
        <v>2072</v>
      </c>
      <c r="I5900" s="18" t="s">
        <v>2058</v>
      </c>
      <c r="J5900" s="18" t="s">
        <v>2073</v>
      </c>
    </row>
    <row r="5901" s="12" customFormat="1" ht="42" customHeight="1" spans="1:10">
      <c r="A5901" s="18"/>
      <c r="B5901" s="18"/>
      <c r="C5901" s="18" t="s">
        <v>2067</v>
      </c>
      <c r="D5901" s="18" t="s">
        <v>2068</v>
      </c>
      <c r="E5901" s="18" t="s">
        <v>2074</v>
      </c>
      <c r="F5901" s="18" t="s">
        <v>2070</v>
      </c>
      <c r="G5901" s="18" t="s">
        <v>2071</v>
      </c>
      <c r="H5901" s="18" t="s">
        <v>2072</v>
      </c>
      <c r="I5901" s="18" t="s">
        <v>2065</v>
      </c>
      <c r="J5901" s="18" t="s">
        <v>2075</v>
      </c>
    </row>
    <row r="5902" s="12" customFormat="1" ht="42" customHeight="1" spans="1:10">
      <c r="A5902" s="18" t="s">
        <v>10499</v>
      </c>
      <c r="B5902" s="18" t="s">
        <v>10500</v>
      </c>
      <c r="C5902" s="18" t="s">
        <v>2052</v>
      </c>
      <c r="D5902" s="18" t="s">
        <v>2053</v>
      </c>
      <c r="E5902" s="18" t="s">
        <v>10501</v>
      </c>
      <c r="F5902" s="18" t="s">
        <v>2055</v>
      </c>
      <c r="G5902" s="18" t="s">
        <v>8356</v>
      </c>
      <c r="H5902" s="18" t="s">
        <v>3437</v>
      </c>
      <c r="I5902" s="18" t="s">
        <v>2058</v>
      </c>
      <c r="J5902" s="18" t="s">
        <v>10502</v>
      </c>
    </row>
    <row r="5903" s="12" customFormat="1" ht="42" customHeight="1" spans="1:10">
      <c r="A5903" s="18"/>
      <c r="B5903" s="18"/>
      <c r="C5903" s="18" t="s">
        <v>2052</v>
      </c>
      <c r="D5903" s="18" t="s">
        <v>2053</v>
      </c>
      <c r="E5903" s="18" t="s">
        <v>10503</v>
      </c>
      <c r="F5903" s="18" t="s">
        <v>2070</v>
      </c>
      <c r="G5903" s="18" t="s">
        <v>10504</v>
      </c>
      <c r="H5903" s="18" t="s">
        <v>2082</v>
      </c>
      <c r="I5903" s="18" t="s">
        <v>2058</v>
      </c>
      <c r="J5903" s="18" t="s">
        <v>10505</v>
      </c>
    </row>
    <row r="5904" s="12" customFormat="1" ht="42" customHeight="1" spans="1:10">
      <c r="A5904" s="18"/>
      <c r="B5904" s="18"/>
      <c r="C5904" s="18" t="s">
        <v>2052</v>
      </c>
      <c r="D5904" s="18" t="s">
        <v>2053</v>
      </c>
      <c r="E5904" s="18" t="s">
        <v>10506</v>
      </c>
      <c r="F5904" s="18" t="s">
        <v>2070</v>
      </c>
      <c r="G5904" s="18" t="s">
        <v>10507</v>
      </c>
      <c r="H5904" s="18" t="s">
        <v>2833</v>
      </c>
      <c r="I5904" s="18" t="s">
        <v>2058</v>
      </c>
      <c r="J5904" s="18" t="s">
        <v>10508</v>
      </c>
    </row>
    <row r="5905" s="12" customFormat="1" ht="42" customHeight="1" spans="1:10">
      <c r="A5905" s="18"/>
      <c r="B5905" s="18"/>
      <c r="C5905" s="18" t="s">
        <v>2052</v>
      </c>
      <c r="D5905" s="18" t="s">
        <v>2053</v>
      </c>
      <c r="E5905" s="18" t="s">
        <v>10509</v>
      </c>
      <c r="F5905" s="18" t="s">
        <v>2070</v>
      </c>
      <c r="G5905" s="18" t="s">
        <v>10510</v>
      </c>
      <c r="H5905" s="18" t="s">
        <v>2833</v>
      </c>
      <c r="I5905" s="18" t="s">
        <v>2058</v>
      </c>
      <c r="J5905" s="18" t="s">
        <v>10511</v>
      </c>
    </row>
    <row r="5906" s="12" customFormat="1" ht="42" customHeight="1" spans="1:10">
      <c r="A5906" s="18"/>
      <c r="B5906" s="18"/>
      <c r="C5906" s="18" t="s">
        <v>2052</v>
      </c>
      <c r="D5906" s="18" t="s">
        <v>2053</v>
      </c>
      <c r="E5906" s="18" t="s">
        <v>10512</v>
      </c>
      <c r="F5906" s="18" t="s">
        <v>2070</v>
      </c>
      <c r="G5906" s="18" t="s">
        <v>2867</v>
      </c>
      <c r="H5906" s="18" t="s">
        <v>2132</v>
      </c>
      <c r="I5906" s="18" t="s">
        <v>2058</v>
      </c>
      <c r="J5906" s="18" t="s">
        <v>10513</v>
      </c>
    </row>
    <row r="5907" s="12" customFormat="1" ht="42" customHeight="1" spans="1:10">
      <c r="A5907" s="18"/>
      <c r="B5907" s="18"/>
      <c r="C5907" s="18" t="s">
        <v>2052</v>
      </c>
      <c r="D5907" s="18" t="s">
        <v>2053</v>
      </c>
      <c r="E5907" s="18" t="s">
        <v>10514</v>
      </c>
      <c r="F5907" s="18" t="s">
        <v>2070</v>
      </c>
      <c r="G5907" s="18" t="s">
        <v>10515</v>
      </c>
      <c r="H5907" s="18" t="s">
        <v>2082</v>
      </c>
      <c r="I5907" s="18" t="s">
        <v>2058</v>
      </c>
      <c r="J5907" s="18" t="s">
        <v>10516</v>
      </c>
    </row>
    <row r="5908" s="12" customFormat="1" ht="42" customHeight="1" spans="1:10">
      <c r="A5908" s="18"/>
      <c r="B5908" s="18"/>
      <c r="C5908" s="18" t="s">
        <v>2052</v>
      </c>
      <c r="D5908" s="18" t="s">
        <v>2053</v>
      </c>
      <c r="E5908" s="18" t="s">
        <v>10517</v>
      </c>
      <c r="F5908" s="18" t="s">
        <v>2070</v>
      </c>
      <c r="G5908" s="18" t="s">
        <v>2867</v>
      </c>
      <c r="H5908" s="18" t="s">
        <v>2082</v>
      </c>
      <c r="I5908" s="18" t="s">
        <v>2058</v>
      </c>
      <c r="J5908" s="18" t="s">
        <v>10518</v>
      </c>
    </row>
    <row r="5909" s="12" customFormat="1" ht="42" customHeight="1" spans="1:10">
      <c r="A5909" s="18"/>
      <c r="B5909" s="18"/>
      <c r="C5909" s="18" t="s">
        <v>2052</v>
      </c>
      <c r="D5909" s="18" t="s">
        <v>2084</v>
      </c>
      <c r="E5909" s="18" t="s">
        <v>10519</v>
      </c>
      <c r="F5909" s="18" t="s">
        <v>2070</v>
      </c>
      <c r="G5909" s="18" t="s">
        <v>2071</v>
      </c>
      <c r="H5909" s="18" t="s">
        <v>2072</v>
      </c>
      <c r="I5909" s="18" t="s">
        <v>2058</v>
      </c>
      <c r="J5909" s="18" t="s">
        <v>10520</v>
      </c>
    </row>
    <row r="5910" s="12" customFormat="1" ht="42" customHeight="1" spans="1:10">
      <c r="A5910" s="18"/>
      <c r="B5910" s="18"/>
      <c r="C5910" s="18" t="s">
        <v>2052</v>
      </c>
      <c r="D5910" s="18" t="s">
        <v>2084</v>
      </c>
      <c r="E5910" s="18" t="s">
        <v>10521</v>
      </c>
      <c r="F5910" s="18" t="s">
        <v>2070</v>
      </c>
      <c r="G5910" s="18" t="s">
        <v>2071</v>
      </c>
      <c r="H5910" s="18" t="s">
        <v>2072</v>
      </c>
      <c r="I5910" s="18" t="s">
        <v>2058</v>
      </c>
      <c r="J5910" s="18" t="s">
        <v>10522</v>
      </c>
    </row>
    <row r="5911" s="12" customFormat="1" ht="42" customHeight="1" spans="1:10">
      <c r="A5911" s="18"/>
      <c r="B5911" s="18"/>
      <c r="C5911" s="18" t="s">
        <v>2052</v>
      </c>
      <c r="D5911" s="18" t="s">
        <v>2084</v>
      </c>
      <c r="E5911" s="18" t="s">
        <v>10523</v>
      </c>
      <c r="F5911" s="18" t="s">
        <v>2070</v>
      </c>
      <c r="G5911" s="18" t="s">
        <v>2071</v>
      </c>
      <c r="H5911" s="18" t="s">
        <v>2072</v>
      </c>
      <c r="I5911" s="18" t="s">
        <v>2058</v>
      </c>
      <c r="J5911" s="18" t="s">
        <v>10524</v>
      </c>
    </row>
    <row r="5912" s="12" customFormat="1" ht="42" customHeight="1" spans="1:10">
      <c r="A5912" s="18"/>
      <c r="B5912" s="18"/>
      <c r="C5912" s="18" t="s">
        <v>2052</v>
      </c>
      <c r="D5912" s="18" t="s">
        <v>2084</v>
      </c>
      <c r="E5912" s="18" t="s">
        <v>10525</v>
      </c>
      <c r="F5912" s="18" t="s">
        <v>2070</v>
      </c>
      <c r="G5912" s="18" t="s">
        <v>2071</v>
      </c>
      <c r="H5912" s="18" t="s">
        <v>2072</v>
      </c>
      <c r="I5912" s="18" t="s">
        <v>2058</v>
      </c>
      <c r="J5912" s="18" t="s">
        <v>10526</v>
      </c>
    </row>
    <row r="5913" s="12" customFormat="1" ht="42" customHeight="1" spans="1:10">
      <c r="A5913" s="18"/>
      <c r="B5913" s="18"/>
      <c r="C5913" s="18" t="s">
        <v>2052</v>
      </c>
      <c r="D5913" s="18" t="s">
        <v>2084</v>
      </c>
      <c r="E5913" s="18" t="s">
        <v>10527</v>
      </c>
      <c r="F5913" s="18" t="s">
        <v>2070</v>
      </c>
      <c r="G5913" s="18" t="s">
        <v>2071</v>
      </c>
      <c r="H5913" s="18" t="s">
        <v>2072</v>
      </c>
      <c r="I5913" s="18" t="s">
        <v>2058</v>
      </c>
      <c r="J5913" s="18" t="s">
        <v>10528</v>
      </c>
    </row>
    <row r="5914" s="12" customFormat="1" ht="42" customHeight="1" spans="1:10">
      <c r="A5914" s="18"/>
      <c r="B5914" s="18"/>
      <c r="C5914" s="18" t="s">
        <v>2052</v>
      </c>
      <c r="D5914" s="18" t="s">
        <v>2084</v>
      </c>
      <c r="E5914" s="18" t="s">
        <v>10529</v>
      </c>
      <c r="F5914" s="18" t="s">
        <v>2070</v>
      </c>
      <c r="G5914" s="18" t="s">
        <v>2071</v>
      </c>
      <c r="H5914" s="18" t="s">
        <v>2072</v>
      </c>
      <c r="I5914" s="18" t="s">
        <v>2058</v>
      </c>
      <c r="J5914" s="18" t="s">
        <v>10530</v>
      </c>
    </row>
    <row r="5915" s="12" customFormat="1" ht="42" customHeight="1" spans="1:10">
      <c r="A5915" s="18"/>
      <c r="B5915" s="18"/>
      <c r="C5915" s="18" t="s">
        <v>2052</v>
      </c>
      <c r="D5915" s="18" t="s">
        <v>2084</v>
      </c>
      <c r="E5915" s="18" t="s">
        <v>10531</v>
      </c>
      <c r="F5915" s="18" t="s">
        <v>2070</v>
      </c>
      <c r="G5915" s="18" t="s">
        <v>2071</v>
      </c>
      <c r="H5915" s="18" t="s">
        <v>2072</v>
      </c>
      <c r="I5915" s="18" t="s">
        <v>2058</v>
      </c>
      <c r="J5915" s="18" t="s">
        <v>10532</v>
      </c>
    </row>
    <row r="5916" s="12" customFormat="1" ht="42" customHeight="1" spans="1:10">
      <c r="A5916" s="18"/>
      <c r="B5916" s="18"/>
      <c r="C5916" s="18" t="s">
        <v>2052</v>
      </c>
      <c r="D5916" s="18" t="s">
        <v>2084</v>
      </c>
      <c r="E5916" s="18" t="s">
        <v>10533</v>
      </c>
      <c r="F5916" s="18" t="s">
        <v>2070</v>
      </c>
      <c r="G5916" s="18" t="s">
        <v>2071</v>
      </c>
      <c r="H5916" s="18" t="s">
        <v>2072</v>
      </c>
      <c r="I5916" s="18" t="s">
        <v>2058</v>
      </c>
      <c r="J5916" s="18" t="s">
        <v>10534</v>
      </c>
    </row>
    <row r="5917" s="12" customFormat="1" ht="42" customHeight="1" spans="1:10">
      <c r="A5917" s="18"/>
      <c r="B5917" s="18"/>
      <c r="C5917" s="18" t="s">
        <v>2052</v>
      </c>
      <c r="D5917" s="18" t="s">
        <v>2084</v>
      </c>
      <c r="E5917" s="18" t="s">
        <v>10535</v>
      </c>
      <c r="F5917" s="18" t="s">
        <v>2070</v>
      </c>
      <c r="G5917" s="18" t="s">
        <v>2071</v>
      </c>
      <c r="H5917" s="18" t="s">
        <v>2072</v>
      </c>
      <c r="I5917" s="18" t="s">
        <v>2058</v>
      </c>
      <c r="J5917" s="18" t="s">
        <v>10536</v>
      </c>
    </row>
    <row r="5918" s="12" customFormat="1" ht="42" customHeight="1" spans="1:10">
      <c r="A5918" s="18"/>
      <c r="B5918" s="18"/>
      <c r="C5918" s="18" t="s">
        <v>2052</v>
      </c>
      <c r="D5918" s="18" t="s">
        <v>2084</v>
      </c>
      <c r="E5918" s="18" t="s">
        <v>10537</v>
      </c>
      <c r="F5918" s="18" t="s">
        <v>2070</v>
      </c>
      <c r="G5918" s="18" t="s">
        <v>2071</v>
      </c>
      <c r="H5918" s="18" t="s">
        <v>2072</v>
      </c>
      <c r="I5918" s="18" t="s">
        <v>2058</v>
      </c>
      <c r="J5918" s="18" t="s">
        <v>10538</v>
      </c>
    </row>
    <row r="5919" s="12" customFormat="1" ht="42" customHeight="1" spans="1:10">
      <c r="A5919" s="18"/>
      <c r="B5919" s="18"/>
      <c r="C5919" s="18" t="s">
        <v>2052</v>
      </c>
      <c r="D5919" s="18" t="s">
        <v>2088</v>
      </c>
      <c r="E5919" s="18" t="s">
        <v>10539</v>
      </c>
      <c r="F5919" s="18" t="s">
        <v>2070</v>
      </c>
      <c r="G5919" s="18" t="s">
        <v>2071</v>
      </c>
      <c r="H5919" s="18" t="s">
        <v>2072</v>
      </c>
      <c r="I5919" s="18" t="s">
        <v>2058</v>
      </c>
      <c r="J5919" s="18" t="s">
        <v>10540</v>
      </c>
    </row>
    <row r="5920" s="12" customFormat="1" ht="42" customHeight="1" spans="1:10">
      <c r="A5920" s="18"/>
      <c r="B5920" s="18"/>
      <c r="C5920" s="18" t="s">
        <v>2052</v>
      </c>
      <c r="D5920" s="18" t="s">
        <v>2088</v>
      </c>
      <c r="E5920" s="18" t="s">
        <v>10541</v>
      </c>
      <c r="F5920" s="18" t="s">
        <v>2070</v>
      </c>
      <c r="G5920" s="18" t="s">
        <v>2071</v>
      </c>
      <c r="H5920" s="18" t="s">
        <v>2072</v>
      </c>
      <c r="I5920" s="18" t="s">
        <v>2058</v>
      </c>
      <c r="J5920" s="18" t="s">
        <v>10542</v>
      </c>
    </row>
    <row r="5921" s="12" customFormat="1" ht="42" customHeight="1" spans="1:10">
      <c r="A5921" s="18"/>
      <c r="B5921" s="18"/>
      <c r="C5921" s="18" t="s">
        <v>2052</v>
      </c>
      <c r="D5921" s="18" t="s">
        <v>2088</v>
      </c>
      <c r="E5921" s="18" t="s">
        <v>10543</v>
      </c>
      <c r="F5921" s="18" t="s">
        <v>2070</v>
      </c>
      <c r="G5921" s="18" t="s">
        <v>2071</v>
      </c>
      <c r="H5921" s="18" t="s">
        <v>2072</v>
      </c>
      <c r="I5921" s="18" t="s">
        <v>2058</v>
      </c>
      <c r="J5921" s="18" t="s">
        <v>10544</v>
      </c>
    </row>
    <row r="5922" s="12" customFormat="1" ht="42" customHeight="1" spans="1:10">
      <c r="A5922" s="18"/>
      <c r="B5922" s="18"/>
      <c r="C5922" s="18" t="s">
        <v>2052</v>
      </c>
      <c r="D5922" s="18" t="s">
        <v>2088</v>
      </c>
      <c r="E5922" s="18" t="s">
        <v>10545</v>
      </c>
      <c r="F5922" s="18" t="s">
        <v>2070</v>
      </c>
      <c r="G5922" s="18" t="s">
        <v>2071</v>
      </c>
      <c r="H5922" s="18" t="s">
        <v>2072</v>
      </c>
      <c r="I5922" s="18" t="s">
        <v>2058</v>
      </c>
      <c r="J5922" s="18" t="s">
        <v>10546</v>
      </c>
    </row>
    <row r="5923" s="12" customFormat="1" ht="42" customHeight="1" spans="1:10">
      <c r="A5923" s="18"/>
      <c r="B5923" s="18"/>
      <c r="C5923" s="18" t="s">
        <v>2052</v>
      </c>
      <c r="D5923" s="18" t="s">
        <v>2088</v>
      </c>
      <c r="E5923" s="18" t="s">
        <v>10547</v>
      </c>
      <c r="F5923" s="18" t="s">
        <v>2070</v>
      </c>
      <c r="G5923" s="18" t="s">
        <v>2071</v>
      </c>
      <c r="H5923" s="18" t="s">
        <v>2072</v>
      </c>
      <c r="I5923" s="18" t="s">
        <v>2058</v>
      </c>
      <c r="J5923" s="18" t="s">
        <v>10548</v>
      </c>
    </row>
    <row r="5924" s="12" customFormat="1" ht="42" customHeight="1" spans="1:10">
      <c r="A5924" s="18"/>
      <c r="B5924" s="18"/>
      <c r="C5924" s="18" t="s">
        <v>2052</v>
      </c>
      <c r="D5924" s="18" t="s">
        <v>2088</v>
      </c>
      <c r="E5924" s="18" t="s">
        <v>10549</v>
      </c>
      <c r="F5924" s="18" t="s">
        <v>2070</v>
      </c>
      <c r="G5924" s="18" t="s">
        <v>2071</v>
      </c>
      <c r="H5924" s="18" t="s">
        <v>2072</v>
      </c>
      <c r="I5924" s="18" t="s">
        <v>2058</v>
      </c>
      <c r="J5924" s="18" t="s">
        <v>10550</v>
      </c>
    </row>
    <row r="5925" s="12" customFormat="1" ht="42" customHeight="1" spans="1:10">
      <c r="A5925" s="18"/>
      <c r="B5925" s="18"/>
      <c r="C5925" s="18" t="s">
        <v>2052</v>
      </c>
      <c r="D5925" s="18" t="s">
        <v>2088</v>
      </c>
      <c r="E5925" s="18" t="s">
        <v>10551</v>
      </c>
      <c r="F5925" s="18" t="s">
        <v>2070</v>
      </c>
      <c r="G5925" s="18" t="s">
        <v>2071</v>
      </c>
      <c r="H5925" s="18" t="s">
        <v>2072</v>
      </c>
      <c r="I5925" s="18" t="s">
        <v>2058</v>
      </c>
      <c r="J5925" s="18" t="s">
        <v>10552</v>
      </c>
    </row>
    <row r="5926" s="12" customFormat="1" ht="42" customHeight="1" spans="1:10">
      <c r="A5926" s="18"/>
      <c r="B5926" s="18"/>
      <c r="C5926" s="18" t="s">
        <v>2052</v>
      </c>
      <c r="D5926" s="18" t="s">
        <v>2088</v>
      </c>
      <c r="E5926" s="18" t="s">
        <v>10553</v>
      </c>
      <c r="F5926" s="18" t="s">
        <v>2070</v>
      </c>
      <c r="G5926" s="18" t="s">
        <v>2071</v>
      </c>
      <c r="H5926" s="18" t="s">
        <v>2072</v>
      </c>
      <c r="I5926" s="18" t="s">
        <v>2058</v>
      </c>
      <c r="J5926" s="18" t="s">
        <v>10554</v>
      </c>
    </row>
    <row r="5927" s="12" customFormat="1" ht="42" customHeight="1" spans="1:10">
      <c r="A5927" s="18"/>
      <c r="B5927" s="18"/>
      <c r="C5927" s="18" t="s">
        <v>2052</v>
      </c>
      <c r="D5927" s="18" t="s">
        <v>2110</v>
      </c>
      <c r="E5927" s="18" t="s">
        <v>2111</v>
      </c>
      <c r="F5927" s="18" t="s">
        <v>2106</v>
      </c>
      <c r="G5927" s="18" t="s">
        <v>3569</v>
      </c>
      <c r="H5927" s="18" t="s">
        <v>2072</v>
      </c>
      <c r="I5927" s="18" t="s">
        <v>2058</v>
      </c>
      <c r="J5927" s="18" t="s">
        <v>10555</v>
      </c>
    </row>
    <row r="5928" s="12" customFormat="1" ht="42" customHeight="1" spans="1:10">
      <c r="A5928" s="18"/>
      <c r="B5928" s="18"/>
      <c r="C5928" s="18" t="s">
        <v>2060</v>
      </c>
      <c r="D5928" s="18" t="s">
        <v>2061</v>
      </c>
      <c r="E5928" s="18" t="s">
        <v>10556</v>
      </c>
      <c r="F5928" s="18" t="s">
        <v>2055</v>
      </c>
      <c r="G5928" s="18" t="s">
        <v>2114</v>
      </c>
      <c r="H5928" s="18" t="s">
        <v>2064</v>
      </c>
      <c r="I5928" s="18" t="s">
        <v>2065</v>
      </c>
      <c r="J5928" s="18" t="s">
        <v>10557</v>
      </c>
    </row>
    <row r="5929" s="12" customFormat="1" ht="42" customHeight="1" spans="1:10">
      <c r="A5929" s="18"/>
      <c r="B5929" s="18"/>
      <c r="C5929" s="18" t="s">
        <v>2060</v>
      </c>
      <c r="D5929" s="18" t="s">
        <v>2193</v>
      </c>
      <c r="E5929" s="18" t="s">
        <v>10558</v>
      </c>
      <c r="F5929" s="18" t="s">
        <v>2070</v>
      </c>
      <c r="G5929" s="18" t="s">
        <v>4036</v>
      </c>
      <c r="H5929" s="18" t="s">
        <v>2064</v>
      </c>
      <c r="I5929" s="18" t="s">
        <v>2065</v>
      </c>
      <c r="J5929" s="18" t="s">
        <v>10559</v>
      </c>
    </row>
    <row r="5930" s="12" customFormat="1" ht="42" customHeight="1" spans="1:10">
      <c r="A5930" s="18"/>
      <c r="B5930" s="18"/>
      <c r="C5930" s="18" t="s">
        <v>2067</v>
      </c>
      <c r="D5930" s="18" t="s">
        <v>2068</v>
      </c>
      <c r="E5930" s="18" t="s">
        <v>2847</v>
      </c>
      <c r="F5930" s="18" t="s">
        <v>2070</v>
      </c>
      <c r="G5930" s="18" t="s">
        <v>3042</v>
      </c>
      <c r="H5930" s="18" t="s">
        <v>2072</v>
      </c>
      <c r="I5930" s="18" t="s">
        <v>2058</v>
      </c>
      <c r="J5930" s="18" t="s">
        <v>2955</v>
      </c>
    </row>
    <row r="5931" s="12" customFormat="1" ht="42" customHeight="1" spans="1:10">
      <c r="A5931" s="18" t="s">
        <v>2226</v>
      </c>
      <c r="B5931" s="18" t="s">
        <v>2227</v>
      </c>
      <c r="C5931" s="18" t="s">
        <v>2052</v>
      </c>
      <c r="D5931" s="18" t="s">
        <v>2053</v>
      </c>
      <c r="E5931" s="18" t="s">
        <v>2228</v>
      </c>
      <c r="F5931" s="18" t="s">
        <v>2055</v>
      </c>
      <c r="G5931" s="18" t="s">
        <v>2079</v>
      </c>
      <c r="H5931" s="18" t="s">
        <v>2211</v>
      </c>
      <c r="I5931" s="18" t="s">
        <v>2058</v>
      </c>
      <c r="J5931" s="18" t="s">
        <v>2229</v>
      </c>
    </row>
    <row r="5932" s="12" customFormat="1" ht="42" customHeight="1" spans="1:10">
      <c r="A5932" s="18"/>
      <c r="B5932" s="18"/>
      <c r="C5932" s="18" t="s">
        <v>2052</v>
      </c>
      <c r="D5932" s="18" t="s">
        <v>2084</v>
      </c>
      <c r="E5932" s="18" t="s">
        <v>2102</v>
      </c>
      <c r="F5932" s="18" t="s">
        <v>2070</v>
      </c>
      <c r="G5932" s="18" t="s">
        <v>2103</v>
      </c>
      <c r="H5932" s="18" t="s">
        <v>2072</v>
      </c>
      <c r="I5932" s="18" t="s">
        <v>2058</v>
      </c>
      <c r="J5932" s="18" t="s">
        <v>4177</v>
      </c>
    </row>
    <row r="5933" s="12" customFormat="1" ht="42" customHeight="1" spans="1:10">
      <c r="A5933" s="18"/>
      <c r="B5933" s="18"/>
      <c r="C5933" s="18" t="s">
        <v>2052</v>
      </c>
      <c r="D5933" s="18" t="s">
        <v>2088</v>
      </c>
      <c r="E5933" s="18" t="s">
        <v>2105</v>
      </c>
      <c r="F5933" s="18" t="s">
        <v>2055</v>
      </c>
      <c r="G5933" s="18" t="s">
        <v>2079</v>
      </c>
      <c r="H5933" s="18" t="s">
        <v>2108</v>
      </c>
      <c r="I5933" s="18" t="s">
        <v>2058</v>
      </c>
      <c r="J5933" s="18" t="s">
        <v>2231</v>
      </c>
    </row>
    <row r="5934" s="12" customFormat="1" ht="42" customHeight="1" spans="1:10">
      <c r="A5934" s="18"/>
      <c r="B5934" s="18"/>
      <c r="C5934" s="18" t="s">
        <v>2060</v>
      </c>
      <c r="D5934" s="18" t="s">
        <v>2061</v>
      </c>
      <c r="E5934" s="18" t="s">
        <v>2235</v>
      </c>
      <c r="F5934" s="18" t="s">
        <v>2055</v>
      </c>
      <c r="G5934" s="18" t="s">
        <v>2236</v>
      </c>
      <c r="H5934" s="18" t="s">
        <v>2064</v>
      </c>
      <c r="I5934" s="18" t="s">
        <v>2065</v>
      </c>
      <c r="J5934" s="18" t="s">
        <v>10560</v>
      </c>
    </row>
    <row r="5935" s="12" customFormat="1" ht="42" customHeight="1" spans="1:10">
      <c r="A5935" s="18"/>
      <c r="B5935" s="18"/>
      <c r="C5935" s="18" t="s">
        <v>2067</v>
      </c>
      <c r="D5935" s="18" t="s">
        <v>2068</v>
      </c>
      <c r="E5935" s="18" t="s">
        <v>2237</v>
      </c>
      <c r="F5935" s="18" t="s">
        <v>2070</v>
      </c>
      <c r="G5935" s="18" t="s">
        <v>2071</v>
      </c>
      <c r="H5935" s="18" t="s">
        <v>2072</v>
      </c>
      <c r="I5935" s="18" t="s">
        <v>2058</v>
      </c>
      <c r="J5935" s="18" t="s">
        <v>10561</v>
      </c>
    </row>
    <row r="5936" s="12" customFormat="1" ht="42" customHeight="1" spans="1:10">
      <c r="A5936" s="18" t="s">
        <v>10562</v>
      </c>
      <c r="B5936" s="18" t="s">
        <v>10563</v>
      </c>
      <c r="C5936" s="18" t="s">
        <v>2052</v>
      </c>
      <c r="D5936" s="18" t="s">
        <v>2053</v>
      </c>
      <c r="E5936" s="18" t="s">
        <v>5526</v>
      </c>
      <c r="F5936" s="18" t="s">
        <v>2070</v>
      </c>
      <c r="G5936" s="18" t="s">
        <v>2103</v>
      </c>
      <c r="H5936" s="18" t="s">
        <v>2072</v>
      </c>
      <c r="I5936" s="18" t="s">
        <v>2058</v>
      </c>
      <c r="J5936" s="18" t="s">
        <v>10564</v>
      </c>
    </row>
    <row r="5937" s="12" customFormat="1" ht="42" customHeight="1" spans="1:10">
      <c r="A5937" s="18"/>
      <c r="B5937" s="18"/>
      <c r="C5937" s="18" t="s">
        <v>2052</v>
      </c>
      <c r="D5937" s="18" t="s">
        <v>2084</v>
      </c>
      <c r="E5937" s="18" t="s">
        <v>10565</v>
      </c>
      <c r="F5937" s="18" t="s">
        <v>2055</v>
      </c>
      <c r="G5937" s="18" t="s">
        <v>2086</v>
      </c>
      <c r="H5937" s="18" t="s">
        <v>2072</v>
      </c>
      <c r="I5937" s="18" t="s">
        <v>2058</v>
      </c>
      <c r="J5937" s="18" t="s">
        <v>10566</v>
      </c>
    </row>
    <row r="5938" s="12" customFormat="1" ht="42" customHeight="1" spans="1:10">
      <c r="A5938" s="18"/>
      <c r="B5938" s="18"/>
      <c r="C5938" s="18" t="s">
        <v>2052</v>
      </c>
      <c r="D5938" s="18" t="s">
        <v>2084</v>
      </c>
      <c r="E5938" s="18" t="s">
        <v>10567</v>
      </c>
      <c r="F5938" s="18" t="s">
        <v>2055</v>
      </c>
      <c r="G5938" s="18" t="s">
        <v>2086</v>
      </c>
      <c r="H5938" s="18" t="s">
        <v>2072</v>
      </c>
      <c r="I5938" s="18" t="s">
        <v>2058</v>
      </c>
      <c r="J5938" s="18" t="s">
        <v>10568</v>
      </c>
    </row>
    <row r="5939" s="12" customFormat="1" ht="42" customHeight="1" spans="1:10">
      <c r="A5939" s="18"/>
      <c r="B5939" s="18"/>
      <c r="C5939" s="18" t="s">
        <v>2052</v>
      </c>
      <c r="D5939" s="18" t="s">
        <v>2088</v>
      </c>
      <c r="E5939" s="18" t="s">
        <v>10569</v>
      </c>
      <c r="F5939" s="18" t="s">
        <v>2055</v>
      </c>
      <c r="G5939" s="18" t="s">
        <v>2086</v>
      </c>
      <c r="H5939" s="18" t="s">
        <v>2072</v>
      </c>
      <c r="I5939" s="18" t="s">
        <v>2058</v>
      </c>
      <c r="J5939" s="18" t="s">
        <v>10570</v>
      </c>
    </row>
    <row r="5940" s="12" customFormat="1" ht="42" customHeight="1" spans="1:10">
      <c r="A5940" s="18"/>
      <c r="B5940" s="18"/>
      <c r="C5940" s="18" t="s">
        <v>2052</v>
      </c>
      <c r="D5940" s="18" t="s">
        <v>2088</v>
      </c>
      <c r="E5940" s="18" t="s">
        <v>10571</v>
      </c>
      <c r="F5940" s="18" t="s">
        <v>2055</v>
      </c>
      <c r="G5940" s="18" t="s">
        <v>2086</v>
      </c>
      <c r="H5940" s="18" t="s">
        <v>2072</v>
      </c>
      <c r="I5940" s="18" t="s">
        <v>2058</v>
      </c>
      <c r="J5940" s="18" t="s">
        <v>10572</v>
      </c>
    </row>
    <row r="5941" s="12" customFormat="1" ht="42" customHeight="1" spans="1:10">
      <c r="A5941" s="18"/>
      <c r="B5941" s="18"/>
      <c r="C5941" s="18" t="s">
        <v>2052</v>
      </c>
      <c r="D5941" s="18" t="s">
        <v>2110</v>
      </c>
      <c r="E5941" s="18" t="s">
        <v>2111</v>
      </c>
      <c r="F5941" s="18" t="s">
        <v>2106</v>
      </c>
      <c r="G5941" s="18" t="s">
        <v>3569</v>
      </c>
      <c r="H5941" s="18" t="s">
        <v>2233</v>
      </c>
      <c r="I5941" s="18" t="s">
        <v>2058</v>
      </c>
      <c r="J5941" s="18" t="s">
        <v>10555</v>
      </c>
    </row>
    <row r="5942" s="12" customFormat="1" ht="42" customHeight="1" spans="1:10">
      <c r="A5942" s="18"/>
      <c r="B5942" s="18"/>
      <c r="C5942" s="18" t="s">
        <v>2060</v>
      </c>
      <c r="D5942" s="18" t="s">
        <v>2061</v>
      </c>
      <c r="E5942" s="18" t="s">
        <v>5740</v>
      </c>
      <c r="F5942" s="18" t="s">
        <v>2055</v>
      </c>
      <c r="G5942" s="18" t="s">
        <v>2063</v>
      </c>
      <c r="H5942" s="18" t="s">
        <v>2064</v>
      </c>
      <c r="I5942" s="18" t="s">
        <v>2065</v>
      </c>
      <c r="J5942" s="18" t="s">
        <v>10573</v>
      </c>
    </row>
    <row r="5943" s="12" customFormat="1" ht="42" customHeight="1" spans="1:10">
      <c r="A5943" s="18"/>
      <c r="B5943" s="18"/>
      <c r="C5943" s="18" t="s">
        <v>2060</v>
      </c>
      <c r="D5943" s="18" t="s">
        <v>2193</v>
      </c>
      <c r="E5943" s="18" t="s">
        <v>10574</v>
      </c>
      <c r="F5943" s="18" t="s">
        <v>2055</v>
      </c>
      <c r="G5943" s="18" t="s">
        <v>2253</v>
      </c>
      <c r="H5943" s="18" t="s">
        <v>2064</v>
      </c>
      <c r="I5943" s="18" t="s">
        <v>2065</v>
      </c>
      <c r="J5943" s="18" t="s">
        <v>10575</v>
      </c>
    </row>
    <row r="5944" s="12" customFormat="1" ht="42" customHeight="1" spans="1:10">
      <c r="A5944" s="18"/>
      <c r="B5944" s="18"/>
      <c r="C5944" s="18" t="s">
        <v>2067</v>
      </c>
      <c r="D5944" s="18" t="s">
        <v>2068</v>
      </c>
      <c r="E5944" s="18" t="s">
        <v>2258</v>
      </c>
      <c r="F5944" s="18" t="s">
        <v>2070</v>
      </c>
      <c r="G5944" s="18" t="s">
        <v>2071</v>
      </c>
      <c r="H5944" s="18" t="s">
        <v>2072</v>
      </c>
      <c r="I5944" s="18" t="s">
        <v>2058</v>
      </c>
      <c r="J5944" s="18" t="s">
        <v>2259</v>
      </c>
    </row>
    <row r="5945" s="12" customFormat="1" ht="42" customHeight="1" spans="1:10">
      <c r="A5945" s="18" t="s">
        <v>5729</v>
      </c>
      <c r="B5945" s="18" t="s">
        <v>10576</v>
      </c>
      <c r="C5945" s="18" t="s">
        <v>2052</v>
      </c>
      <c r="D5945" s="18" t="s">
        <v>2053</v>
      </c>
      <c r="E5945" s="18" t="s">
        <v>5180</v>
      </c>
      <c r="F5945" s="18" t="s">
        <v>2055</v>
      </c>
      <c r="G5945" s="18" t="s">
        <v>10577</v>
      </c>
      <c r="H5945" s="18" t="s">
        <v>2833</v>
      </c>
      <c r="I5945" s="18" t="s">
        <v>2058</v>
      </c>
      <c r="J5945" s="18" t="s">
        <v>10578</v>
      </c>
    </row>
    <row r="5946" s="12" customFormat="1" ht="42" customHeight="1" spans="1:10">
      <c r="A5946" s="18"/>
      <c r="B5946" s="18"/>
      <c r="C5946" s="18" t="s">
        <v>2052</v>
      </c>
      <c r="D5946" s="18" t="s">
        <v>2084</v>
      </c>
      <c r="E5946" s="18" t="s">
        <v>5182</v>
      </c>
      <c r="F5946" s="18" t="s">
        <v>2070</v>
      </c>
      <c r="G5946" s="18" t="s">
        <v>2071</v>
      </c>
      <c r="H5946" s="18" t="s">
        <v>2072</v>
      </c>
      <c r="I5946" s="18" t="s">
        <v>2058</v>
      </c>
      <c r="J5946" s="18" t="s">
        <v>5183</v>
      </c>
    </row>
    <row r="5947" s="12" customFormat="1" ht="42" customHeight="1" spans="1:10">
      <c r="A5947" s="18"/>
      <c r="B5947" s="18"/>
      <c r="C5947" s="18" t="s">
        <v>2052</v>
      </c>
      <c r="D5947" s="18" t="s">
        <v>2088</v>
      </c>
      <c r="E5947" s="18" t="s">
        <v>5737</v>
      </c>
      <c r="F5947" s="18" t="s">
        <v>2055</v>
      </c>
      <c r="G5947" s="18" t="s">
        <v>5738</v>
      </c>
      <c r="H5947" s="18" t="s">
        <v>2064</v>
      </c>
      <c r="I5947" s="18" t="s">
        <v>2065</v>
      </c>
      <c r="J5947" s="18" t="s">
        <v>5739</v>
      </c>
    </row>
    <row r="5948" s="12" customFormat="1" ht="42" customHeight="1" spans="1:10">
      <c r="A5948" s="18"/>
      <c r="B5948" s="18"/>
      <c r="C5948" s="18" t="s">
        <v>2052</v>
      </c>
      <c r="D5948" s="18" t="s">
        <v>2110</v>
      </c>
      <c r="E5948" s="18" t="s">
        <v>2111</v>
      </c>
      <c r="F5948" s="18" t="s">
        <v>2106</v>
      </c>
      <c r="G5948" s="18" t="s">
        <v>3569</v>
      </c>
      <c r="H5948" s="18" t="s">
        <v>2233</v>
      </c>
      <c r="I5948" s="18" t="s">
        <v>2058</v>
      </c>
      <c r="J5948" s="18" t="s">
        <v>10579</v>
      </c>
    </row>
    <row r="5949" s="12" customFormat="1" ht="42" customHeight="1" spans="1:10">
      <c r="A5949" s="18"/>
      <c r="B5949" s="18"/>
      <c r="C5949" s="18" t="s">
        <v>2060</v>
      </c>
      <c r="D5949" s="18" t="s">
        <v>2061</v>
      </c>
      <c r="E5949" s="18" t="s">
        <v>5740</v>
      </c>
      <c r="F5949" s="18" t="s">
        <v>2055</v>
      </c>
      <c r="G5949" s="18" t="s">
        <v>2063</v>
      </c>
      <c r="H5949" s="18" t="s">
        <v>2064</v>
      </c>
      <c r="I5949" s="18" t="s">
        <v>2065</v>
      </c>
      <c r="J5949" s="18" t="s">
        <v>5741</v>
      </c>
    </row>
    <row r="5950" s="12" customFormat="1" ht="42" customHeight="1" spans="1:10">
      <c r="A5950" s="18"/>
      <c r="B5950" s="18"/>
      <c r="C5950" s="18" t="s">
        <v>2060</v>
      </c>
      <c r="D5950" s="18" t="s">
        <v>2193</v>
      </c>
      <c r="E5950" s="18" t="s">
        <v>10580</v>
      </c>
      <c r="F5950" s="18" t="s">
        <v>2055</v>
      </c>
      <c r="G5950" s="18" t="s">
        <v>2253</v>
      </c>
      <c r="H5950" s="18" t="s">
        <v>2064</v>
      </c>
      <c r="I5950" s="18" t="s">
        <v>2065</v>
      </c>
      <c r="J5950" s="18" t="s">
        <v>10581</v>
      </c>
    </row>
    <row r="5951" s="12" customFormat="1" ht="42" customHeight="1" spans="1:10">
      <c r="A5951" s="18"/>
      <c r="B5951" s="18"/>
      <c r="C5951" s="18" t="s">
        <v>2067</v>
      </c>
      <c r="D5951" s="18" t="s">
        <v>2068</v>
      </c>
      <c r="E5951" s="18" t="s">
        <v>2069</v>
      </c>
      <c r="F5951" s="18" t="s">
        <v>2070</v>
      </c>
      <c r="G5951" s="18" t="s">
        <v>2071</v>
      </c>
      <c r="H5951" s="18" t="s">
        <v>2072</v>
      </c>
      <c r="I5951" s="18" t="s">
        <v>2058</v>
      </c>
      <c r="J5951" s="18" t="s">
        <v>5744</v>
      </c>
    </row>
    <row r="5952" s="12" customFormat="1" ht="42" customHeight="1" spans="1:10">
      <c r="A5952" s="18" t="s">
        <v>10582</v>
      </c>
      <c r="B5952" s="18" t="s">
        <v>10583</v>
      </c>
      <c r="C5952" s="18" t="s">
        <v>2052</v>
      </c>
      <c r="D5952" s="18" t="s">
        <v>2053</v>
      </c>
      <c r="E5952" s="18" t="s">
        <v>10584</v>
      </c>
      <c r="F5952" s="18" t="s">
        <v>2055</v>
      </c>
      <c r="G5952" s="18" t="s">
        <v>2131</v>
      </c>
      <c r="H5952" s="18" t="s">
        <v>2211</v>
      </c>
      <c r="I5952" s="18" t="s">
        <v>2058</v>
      </c>
      <c r="J5952" s="18" t="s">
        <v>10585</v>
      </c>
    </row>
    <row r="5953" s="12" customFormat="1" ht="42" customHeight="1" spans="1:10">
      <c r="A5953" s="18"/>
      <c r="B5953" s="18"/>
      <c r="C5953" s="18" t="s">
        <v>2052</v>
      </c>
      <c r="D5953" s="18" t="s">
        <v>2084</v>
      </c>
      <c r="E5953" s="18" t="s">
        <v>10586</v>
      </c>
      <c r="F5953" s="18" t="s">
        <v>2055</v>
      </c>
      <c r="G5953" s="18" t="s">
        <v>2086</v>
      </c>
      <c r="H5953" s="18" t="s">
        <v>2072</v>
      </c>
      <c r="I5953" s="18" t="s">
        <v>2058</v>
      </c>
      <c r="J5953" s="18" t="s">
        <v>10587</v>
      </c>
    </row>
    <row r="5954" s="12" customFormat="1" ht="42" customHeight="1" spans="1:10">
      <c r="A5954" s="18"/>
      <c r="B5954" s="18"/>
      <c r="C5954" s="18" t="s">
        <v>2052</v>
      </c>
      <c r="D5954" s="18" t="s">
        <v>2088</v>
      </c>
      <c r="E5954" s="18" t="s">
        <v>10588</v>
      </c>
      <c r="F5954" s="18" t="s">
        <v>2055</v>
      </c>
      <c r="G5954" s="18" t="s">
        <v>2141</v>
      </c>
      <c r="H5954" s="18" t="s">
        <v>2064</v>
      </c>
      <c r="I5954" s="18" t="s">
        <v>2065</v>
      </c>
      <c r="J5954" s="18" t="s">
        <v>10589</v>
      </c>
    </row>
    <row r="5955" s="12" customFormat="1" ht="42" customHeight="1" spans="1:10">
      <c r="A5955" s="18"/>
      <c r="B5955" s="18"/>
      <c r="C5955" s="18" t="s">
        <v>2052</v>
      </c>
      <c r="D5955" s="18" t="s">
        <v>2110</v>
      </c>
      <c r="E5955" s="18" t="s">
        <v>2111</v>
      </c>
      <c r="F5955" s="18" t="s">
        <v>2106</v>
      </c>
      <c r="G5955" s="18" t="s">
        <v>3569</v>
      </c>
      <c r="H5955" s="18" t="s">
        <v>2233</v>
      </c>
      <c r="I5955" s="18" t="s">
        <v>2058</v>
      </c>
      <c r="J5955" s="18" t="s">
        <v>10555</v>
      </c>
    </row>
    <row r="5956" s="12" customFormat="1" ht="42" customHeight="1" spans="1:10">
      <c r="A5956" s="18"/>
      <c r="B5956" s="18"/>
      <c r="C5956" s="18" t="s">
        <v>2060</v>
      </c>
      <c r="D5956" s="18" t="s">
        <v>2061</v>
      </c>
      <c r="E5956" s="18" t="s">
        <v>10590</v>
      </c>
      <c r="F5956" s="18" t="s">
        <v>2055</v>
      </c>
      <c r="G5956" s="18" t="s">
        <v>10591</v>
      </c>
      <c r="H5956" s="18" t="s">
        <v>2064</v>
      </c>
      <c r="I5956" s="18" t="s">
        <v>2065</v>
      </c>
      <c r="J5956" s="18" t="s">
        <v>10592</v>
      </c>
    </row>
    <row r="5957" s="12" customFormat="1" ht="42" customHeight="1" spans="1:10">
      <c r="A5957" s="18"/>
      <c r="B5957" s="18"/>
      <c r="C5957" s="18" t="s">
        <v>2060</v>
      </c>
      <c r="D5957" s="18" t="s">
        <v>2193</v>
      </c>
      <c r="E5957" s="18" t="s">
        <v>10593</v>
      </c>
      <c r="F5957" s="18" t="s">
        <v>2055</v>
      </c>
      <c r="G5957" s="18" t="s">
        <v>2092</v>
      </c>
      <c r="H5957" s="18" t="s">
        <v>2064</v>
      </c>
      <c r="I5957" s="18" t="s">
        <v>2065</v>
      </c>
      <c r="J5957" s="18" t="s">
        <v>10594</v>
      </c>
    </row>
    <row r="5958" s="12" customFormat="1" ht="42" customHeight="1" spans="1:10">
      <c r="A5958" s="18"/>
      <c r="B5958" s="18"/>
      <c r="C5958" s="18" t="s">
        <v>2067</v>
      </c>
      <c r="D5958" s="18" t="s">
        <v>2068</v>
      </c>
      <c r="E5958" s="18" t="s">
        <v>2258</v>
      </c>
      <c r="F5958" s="18" t="s">
        <v>2070</v>
      </c>
      <c r="G5958" s="18" t="s">
        <v>2103</v>
      </c>
      <c r="H5958" s="18" t="s">
        <v>2072</v>
      </c>
      <c r="I5958" s="18" t="s">
        <v>2058</v>
      </c>
      <c r="J5958" s="18" t="s">
        <v>2259</v>
      </c>
    </row>
    <row r="5959" s="12" customFormat="1" ht="42" customHeight="1" spans="1:10">
      <c r="A5959" s="18" t="s">
        <v>8966</v>
      </c>
      <c r="B5959" s="18" t="s">
        <v>10595</v>
      </c>
      <c r="C5959" s="18" t="s">
        <v>2052</v>
      </c>
      <c r="D5959" s="18" t="s">
        <v>2053</v>
      </c>
      <c r="E5959" s="18" t="s">
        <v>8968</v>
      </c>
      <c r="F5959" s="18" t="s">
        <v>2070</v>
      </c>
      <c r="G5959" s="18" t="s">
        <v>2696</v>
      </c>
      <c r="H5959" s="18" t="s">
        <v>2222</v>
      </c>
      <c r="I5959" s="18" t="s">
        <v>2058</v>
      </c>
      <c r="J5959" s="18" t="s">
        <v>8969</v>
      </c>
    </row>
    <row r="5960" s="12" customFormat="1" ht="42" customHeight="1" spans="1:10">
      <c r="A5960" s="18"/>
      <c r="B5960" s="18"/>
      <c r="C5960" s="18" t="s">
        <v>2052</v>
      </c>
      <c r="D5960" s="18" t="s">
        <v>2053</v>
      </c>
      <c r="E5960" s="18" t="s">
        <v>8970</v>
      </c>
      <c r="F5960" s="18" t="s">
        <v>2070</v>
      </c>
      <c r="G5960" s="18" t="s">
        <v>2366</v>
      </c>
      <c r="H5960" s="18" t="s">
        <v>2222</v>
      </c>
      <c r="I5960" s="18" t="s">
        <v>2058</v>
      </c>
      <c r="J5960" s="18" t="s">
        <v>8971</v>
      </c>
    </row>
    <row r="5961" s="12" customFormat="1" ht="42" customHeight="1" spans="1:10">
      <c r="A5961" s="18"/>
      <c r="B5961" s="18"/>
      <c r="C5961" s="18" t="s">
        <v>2052</v>
      </c>
      <c r="D5961" s="18" t="s">
        <v>2084</v>
      </c>
      <c r="E5961" s="18" t="s">
        <v>8972</v>
      </c>
      <c r="F5961" s="18" t="s">
        <v>2055</v>
      </c>
      <c r="G5961" s="18" t="s">
        <v>2086</v>
      </c>
      <c r="H5961" s="18" t="s">
        <v>2072</v>
      </c>
      <c r="I5961" s="18" t="s">
        <v>2058</v>
      </c>
      <c r="J5961" s="18" t="s">
        <v>8973</v>
      </c>
    </row>
    <row r="5962" s="12" customFormat="1" ht="42" customHeight="1" spans="1:10">
      <c r="A5962" s="18"/>
      <c r="B5962" s="18"/>
      <c r="C5962" s="18" t="s">
        <v>2052</v>
      </c>
      <c r="D5962" s="18" t="s">
        <v>2088</v>
      </c>
      <c r="E5962" s="18" t="s">
        <v>8974</v>
      </c>
      <c r="F5962" s="18" t="s">
        <v>2055</v>
      </c>
      <c r="G5962" s="18" t="s">
        <v>2086</v>
      </c>
      <c r="H5962" s="18" t="s">
        <v>2072</v>
      </c>
      <c r="I5962" s="18" t="s">
        <v>2058</v>
      </c>
      <c r="J5962" s="18" t="s">
        <v>8975</v>
      </c>
    </row>
    <row r="5963" s="12" customFormat="1" ht="42" customHeight="1" spans="1:10">
      <c r="A5963" s="18"/>
      <c r="B5963" s="18"/>
      <c r="C5963" s="18" t="s">
        <v>2052</v>
      </c>
      <c r="D5963" s="18" t="s">
        <v>2110</v>
      </c>
      <c r="E5963" s="18" t="s">
        <v>2111</v>
      </c>
      <c r="F5963" s="18" t="s">
        <v>2106</v>
      </c>
      <c r="G5963" s="18" t="s">
        <v>3569</v>
      </c>
      <c r="H5963" s="18" t="s">
        <v>2233</v>
      </c>
      <c r="I5963" s="18" t="s">
        <v>2058</v>
      </c>
      <c r="J5963" s="18" t="s">
        <v>8976</v>
      </c>
    </row>
    <row r="5964" s="12" customFormat="1" ht="42" customHeight="1" spans="1:10">
      <c r="A5964" s="18"/>
      <c r="B5964" s="18"/>
      <c r="C5964" s="18" t="s">
        <v>2060</v>
      </c>
      <c r="D5964" s="18" t="s">
        <v>2061</v>
      </c>
      <c r="E5964" s="18" t="s">
        <v>5740</v>
      </c>
      <c r="F5964" s="18" t="s">
        <v>2055</v>
      </c>
      <c r="G5964" s="18" t="s">
        <v>2063</v>
      </c>
      <c r="H5964" s="18" t="s">
        <v>2108</v>
      </c>
      <c r="I5964" s="18" t="s">
        <v>2065</v>
      </c>
      <c r="J5964" s="18" t="s">
        <v>8977</v>
      </c>
    </row>
    <row r="5965" s="12" customFormat="1" ht="42" customHeight="1" spans="1:10">
      <c r="A5965" s="18"/>
      <c r="B5965" s="18"/>
      <c r="C5965" s="18" t="s">
        <v>2060</v>
      </c>
      <c r="D5965" s="18" t="s">
        <v>2193</v>
      </c>
      <c r="E5965" s="18" t="s">
        <v>8978</v>
      </c>
      <c r="F5965" s="18" t="s">
        <v>2055</v>
      </c>
      <c r="G5965" s="18" t="s">
        <v>2149</v>
      </c>
      <c r="H5965" s="18" t="s">
        <v>2064</v>
      </c>
      <c r="I5965" s="18" t="s">
        <v>2058</v>
      </c>
      <c r="J5965" s="18" t="s">
        <v>8979</v>
      </c>
    </row>
    <row r="5966" s="12" customFormat="1" ht="42" customHeight="1" spans="1:10">
      <c r="A5966" s="18"/>
      <c r="B5966" s="18"/>
      <c r="C5966" s="18" t="s">
        <v>2067</v>
      </c>
      <c r="D5966" s="18" t="s">
        <v>2068</v>
      </c>
      <c r="E5966" s="18" t="s">
        <v>8980</v>
      </c>
      <c r="F5966" s="18" t="s">
        <v>2070</v>
      </c>
      <c r="G5966" s="18" t="s">
        <v>2071</v>
      </c>
      <c r="H5966" s="18" t="s">
        <v>2072</v>
      </c>
      <c r="I5966" s="18" t="s">
        <v>2065</v>
      </c>
      <c r="J5966" s="18" t="s">
        <v>4827</v>
      </c>
    </row>
    <row r="5967" s="12" customFormat="1" ht="42" customHeight="1" spans="1:10">
      <c r="A5967" s="18" t="s">
        <v>10596</v>
      </c>
      <c r="B5967" s="18" t="s">
        <v>10597</v>
      </c>
      <c r="C5967" s="18" t="s">
        <v>2052</v>
      </c>
      <c r="D5967" s="18" t="s">
        <v>2053</v>
      </c>
      <c r="E5967" s="18" t="s">
        <v>10598</v>
      </c>
      <c r="F5967" s="18" t="s">
        <v>2055</v>
      </c>
      <c r="G5967" s="18" t="s">
        <v>4376</v>
      </c>
      <c r="H5967" s="18" t="s">
        <v>2571</v>
      </c>
      <c r="I5967" s="18" t="s">
        <v>2058</v>
      </c>
      <c r="J5967" s="18" t="s">
        <v>10599</v>
      </c>
    </row>
    <row r="5968" s="12" customFormat="1" ht="42" customHeight="1" spans="1:10">
      <c r="A5968" s="18"/>
      <c r="B5968" s="18"/>
      <c r="C5968" s="18" t="s">
        <v>2052</v>
      </c>
      <c r="D5968" s="18" t="s">
        <v>2053</v>
      </c>
      <c r="E5968" s="18" t="s">
        <v>10600</v>
      </c>
      <c r="F5968" s="18" t="s">
        <v>2070</v>
      </c>
      <c r="G5968" s="18" t="s">
        <v>3293</v>
      </c>
      <c r="H5968" s="18" t="s">
        <v>2082</v>
      </c>
      <c r="I5968" s="18" t="s">
        <v>2058</v>
      </c>
      <c r="J5968" s="18" t="s">
        <v>10601</v>
      </c>
    </row>
    <row r="5969" s="12" customFormat="1" ht="42" customHeight="1" spans="1:10">
      <c r="A5969" s="18"/>
      <c r="B5969" s="18"/>
      <c r="C5969" s="18" t="s">
        <v>2052</v>
      </c>
      <c r="D5969" s="18" t="s">
        <v>2053</v>
      </c>
      <c r="E5969" s="18" t="s">
        <v>10602</v>
      </c>
      <c r="F5969" s="18" t="s">
        <v>2070</v>
      </c>
      <c r="G5969" s="18" t="s">
        <v>10603</v>
      </c>
      <c r="H5969" s="18" t="s">
        <v>2833</v>
      </c>
      <c r="I5969" s="18" t="s">
        <v>2058</v>
      </c>
      <c r="J5969" s="18" t="s">
        <v>10604</v>
      </c>
    </row>
    <row r="5970" s="12" customFormat="1" ht="42" customHeight="1" spans="1:10">
      <c r="A5970" s="18"/>
      <c r="B5970" s="18"/>
      <c r="C5970" s="18" t="s">
        <v>2052</v>
      </c>
      <c r="D5970" s="18" t="s">
        <v>2053</v>
      </c>
      <c r="E5970" s="18" t="s">
        <v>10605</v>
      </c>
      <c r="F5970" s="18" t="s">
        <v>2070</v>
      </c>
      <c r="G5970" s="18" t="s">
        <v>10606</v>
      </c>
      <c r="H5970" s="18" t="s">
        <v>2082</v>
      </c>
      <c r="I5970" s="18" t="s">
        <v>2058</v>
      </c>
      <c r="J5970" s="18" t="s">
        <v>10607</v>
      </c>
    </row>
    <row r="5971" s="12" customFormat="1" ht="42" customHeight="1" spans="1:10">
      <c r="A5971" s="18"/>
      <c r="B5971" s="18"/>
      <c r="C5971" s="18" t="s">
        <v>2052</v>
      </c>
      <c r="D5971" s="18" t="s">
        <v>2053</v>
      </c>
      <c r="E5971" s="18" t="s">
        <v>10608</v>
      </c>
      <c r="F5971" s="18" t="s">
        <v>2070</v>
      </c>
      <c r="G5971" s="18" t="s">
        <v>10609</v>
      </c>
      <c r="H5971" s="18" t="s">
        <v>2222</v>
      </c>
      <c r="I5971" s="18" t="s">
        <v>2058</v>
      </c>
      <c r="J5971" s="18" t="s">
        <v>10610</v>
      </c>
    </row>
    <row r="5972" s="12" customFormat="1" ht="42" customHeight="1" spans="1:10">
      <c r="A5972" s="18"/>
      <c r="B5972" s="18"/>
      <c r="C5972" s="18" t="s">
        <v>2052</v>
      </c>
      <c r="D5972" s="18" t="s">
        <v>2053</v>
      </c>
      <c r="E5972" s="18" t="s">
        <v>10611</v>
      </c>
      <c r="F5972" s="18" t="s">
        <v>2070</v>
      </c>
      <c r="G5972" s="18" t="s">
        <v>2546</v>
      </c>
      <c r="H5972" s="18" t="s">
        <v>2082</v>
      </c>
      <c r="I5972" s="18" t="s">
        <v>2058</v>
      </c>
      <c r="J5972" s="18" t="s">
        <v>10612</v>
      </c>
    </row>
    <row r="5973" s="12" customFormat="1" ht="42" customHeight="1" spans="1:10">
      <c r="A5973" s="18"/>
      <c r="B5973" s="18"/>
      <c r="C5973" s="18" t="s">
        <v>2052</v>
      </c>
      <c r="D5973" s="18" t="s">
        <v>2053</v>
      </c>
      <c r="E5973" s="18" t="s">
        <v>10613</v>
      </c>
      <c r="F5973" s="18" t="s">
        <v>2070</v>
      </c>
      <c r="G5973" s="18" t="s">
        <v>10614</v>
      </c>
      <c r="H5973" s="18" t="s">
        <v>2082</v>
      </c>
      <c r="I5973" s="18" t="s">
        <v>2058</v>
      </c>
      <c r="J5973" s="18" t="s">
        <v>10615</v>
      </c>
    </row>
    <row r="5974" s="12" customFormat="1" ht="42" customHeight="1" spans="1:10">
      <c r="A5974" s="18"/>
      <c r="B5974" s="18"/>
      <c r="C5974" s="18" t="s">
        <v>2052</v>
      </c>
      <c r="D5974" s="18" t="s">
        <v>2053</v>
      </c>
      <c r="E5974" s="18" t="s">
        <v>10616</v>
      </c>
      <c r="F5974" s="18" t="s">
        <v>2070</v>
      </c>
      <c r="G5974" s="18" t="s">
        <v>10617</v>
      </c>
      <c r="H5974" s="18" t="s">
        <v>2833</v>
      </c>
      <c r="I5974" s="18" t="s">
        <v>2058</v>
      </c>
      <c r="J5974" s="18" t="s">
        <v>10618</v>
      </c>
    </row>
    <row r="5975" s="12" customFormat="1" ht="42" customHeight="1" spans="1:10">
      <c r="A5975" s="18"/>
      <c r="B5975" s="18"/>
      <c r="C5975" s="18" t="s">
        <v>2052</v>
      </c>
      <c r="D5975" s="18" t="s">
        <v>2053</v>
      </c>
      <c r="E5975" s="18" t="s">
        <v>10619</v>
      </c>
      <c r="F5975" s="18" t="s">
        <v>2055</v>
      </c>
      <c r="G5975" s="18" t="s">
        <v>10620</v>
      </c>
      <c r="H5975" s="18" t="s">
        <v>2082</v>
      </c>
      <c r="I5975" s="18" t="s">
        <v>2058</v>
      </c>
      <c r="J5975" s="18" t="s">
        <v>10621</v>
      </c>
    </row>
    <row r="5976" s="12" customFormat="1" ht="42" customHeight="1" spans="1:10">
      <c r="A5976" s="18"/>
      <c r="B5976" s="18"/>
      <c r="C5976" s="18" t="s">
        <v>2052</v>
      </c>
      <c r="D5976" s="18" t="s">
        <v>2084</v>
      </c>
      <c r="E5976" s="18" t="s">
        <v>10622</v>
      </c>
      <c r="F5976" s="18" t="s">
        <v>2070</v>
      </c>
      <c r="G5976" s="18" t="s">
        <v>2071</v>
      </c>
      <c r="H5976" s="18" t="s">
        <v>2072</v>
      </c>
      <c r="I5976" s="18" t="s">
        <v>2058</v>
      </c>
      <c r="J5976" s="18" t="s">
        <v>10623</v>
      </c>
    </row>
    <row r="5977" s="12" customFormat="1" ht="42" customHeight="1" spans="1:10">
      <c r="A5977" s="18"/>
      <c r="B5977" s="18"/>
      <c r="C5977" s="18" t="s">
        <v>2052</v>
      </c>
      <c r="D5977" s="18" t="s">
        <v>2084</v>
      </c>
      <c r="E5977" s="18" t="s">
        <v>10624</v>
      </c>
      <c r="F5977" s="18" t="s">
        <v>2070</v>
      </c>
      <c r="G5977" s="18" t="s">
        <v>2071</v>
      </c>
      <c r="H5977" s="18" t="s">
        <v>2072</v>
      </c>
      <c r="I5977" s="18" t="s">
        <v>2058</v>
      </c>
      <c r="J5977" s="18" t="s">
        <v>10625</v>
      </c>
    </row>
    <row r="5978" s="12" customFormat="1" ht="42" customHeight="1" spans="1:10">
      <c r="A5978" s="18"/>
      <c r="B5978" s="18"/>
      <c r="C5978" s="18" t="s">
        <v>2052</v>
      </c>
      <c r="D5978" s="18" t="s">
        <v>2084</v>
      </c>
      <c r="E5978" s="18" t="s">
        <v>10626</v>
      </c>
      <c r="F5978" s="18" t="s">
        <v>2070</v>
      </c>
      <c r="G5978" s="18" t="s">
        <v>2071</v>
      </c>
      <c r="H5978" s="18" t="s">
        <v>2072</v>
      </c>
      <c r="I5978" s="18" t="s">
        <v>2058</v>
      </c>
      <c r="J5978" s="18" t="s">
        <v>10627</v>
      </c>
    </row>
    <row r="5979" s="12" customFormat="1" ht="42" customHeight="1" spans="1:10">
      <c r="A5979" s="18"/>
      <c r="B5979" s="18"/>
      <c r="C5979" s="18" t="s">
        <v>2052</v>
      </c>
      <c r="D5979" s="18" t="s">
        <v>2084</v>
      </c>
      <c r="E5979" s="18" t="s">
        <v>10628</v>
      </c>
      <c r="F5979" s="18" t="s">
        <v>2070</v>
      </c>
      <c r="G5979" s="18" t="s">
        <v>2071</v>
      </c>
      <c r="H5979" s="18" t="s">
        <v>2072</v>
      </c>
      <c r="I5979" s="18" t="s">
        <v>2058</v>
      </c>
      <c r="J5979" s="18" t="s">
        <v>10629</v>
      </c>
    </row>
    <row r="5980" s="12" customFormat="1" ht="42" customHeight="1" spans="1:10">
      <c r="A5980" s="18"/>
      <c r="B5980" s="18"/>
      <c r="C5980" s="18" t="s">
        <v>2052</v>
      </c>
      <c r="D5980" s="18" t="s">
        <v>2084</v>
      </c>
      <c r="E5980" s="18" t="s">
        <v>10630</v>
      </c>
      <c r="F5980" s="18" t="s">
        <v>2070</v>
      </c>
      <c r="G5980" s="18" t="s">
        <v>2071</v>
      </c>
      <c r="H5980" s="18" t="s">
        <v>2072</v>
      </c>
      <c r="I5980" s="18" t="s">
        <v>2058</v>
      </c>
      <c r="J5980" s="18" t="s">
        <v>10631</v>
      </c>
    </row>
    <row r="5981" s="12" customFormat="1" ht="42" customHeight="1" spans="1:10">
      <c r="A5981" s="18"/>
      <c r="B5981" s="18"/>
      <c r="C5981" s="18" t="s">
        <v>2052</v>
      </c>
      <c r="D5981" s="18" t="s">
        <v>2084</v>
      </c>
      <c r="E5981" s="18" t="s">
        <v>10632</v>
      </c>
      <c r="F5981" s="18" t="s">
        <v>2070</v>
      </c>
      <c r="G5981" s="18" t="s">
        <v>2071</v>
      </c>
      <c r="H5981" s="18" t="s">
        <v>2072</v>
      </c>
      <c r="I5981" s="18" t="s">
        <v>2058</v>
      </c>
      <c r="J5981" s="18" t="s">
        <v>10633</v>
      </c>
    </row>
    <row r="5982" s="12" customFormat="1" ht="42" customHeight="1" spans="1:10">
      <c r="A5982" s="18"/>
      <c r="B5982" s="18"/>
      <c r="C5982" s="18" t="s">
        <v>2052</v>
      </c>
      <c r="D5982" s="18" t="s">
        <v>2084</v>
      </c>
      <c r="E5982" s="18" t="s">
        <v>10634</v>
      </c>
      <c r="F5982" s="18" t="s">
        <v>2070</v>
      </c>
      <c r="G5982" s="18" t="s">
        <v>2071</v>
      </c>
      <c r="H5982" s="18" t="s">
        <v>2072</v>
      </c>
      <c r="I5982" s="18" t="s">
        <v>2058</v>
      </c>
      <c r="J5982" s="18" t="s">
        <v>10635</v>
      </c>
    </row>
    <row r="5983" s="12" customFormat="1" ht="42" customHeight="1" spans="1:10">
      <c r="A5983" s="18"/>
      <c r="B5983" s="18"/>
      <c r="C5983" s="18" t="s">
        <v>2052</v>
      </c>
      <c r="D5983" s="18" t="s">
        <v>2088</v>
      </c>
      <c r="E5983" s="18" t="s">
        <v>10636</v>
      </c>
      <c r="F5983" s="18" t="s">
        <v>2055</v>
      </c>
      <c r="G5983" s="18" t="s">
        <v>2141</v>
      </c>
      <c r="H5983" s="18" t="s">
        <v>2064</v>
      </c>
      <c r="I5983" s="18" t="s">
        <v>2065</v>
      </c>
      <c r="J5983" s="18" t="s">
        <v>10637</v>
      </c>
    </row>
    <row r="5984" s="12" customFormat="1" ht="42" customHeight="1" spans="1:10">
      <c r="A5984" s="18"/>
      <c r="B5984" s="18"/>
      <c r="C5984" s="18" t="s">
        <v>2052</v>
      </c>
      <c r="D5984" s="18" t="s">
        <v>2088</v>
      </c>
      <c r="E5984" s="18" t="s">
        <v>10638</v>
      </c>
      <c r="F5984" s="18" t="s">
        <v>2055</v>
      </c>
      <c r="G5984" s="18" t="s">
        <v>2141</v>
      </c>
      <c r="H5984" s="18" t="s">
        <v>2064</v>
      </c>
      <c r="I5984" s="18" t="s">
        <v>2065</v>
      </c>
      <c r="J5984" s="18" t="s">
        <v>10639</v>
      </c>
    </row>
    <row r="5985" s="12" customFormat="1" ht="42" customHeight="1" spans="1:10">
      <c r="A5985" s="18"/>
      <c r="B5985" s="18"/>
      <c r="C5985" s="18" t="s">
        <v>2052</v>
      </c>
      <c r="D5985" s="18" t="s">
        <v>2110</v>
      </c>
      <c r="E5985" s="18" t="s">
        <v>2111</v>
      </c>
      <c r="F5985" s="18" t="s">
        <v>2106</v>
      </c>
      <c r="G5985" s="18" t="s">
        <v>3569</v>
      </c>
      <c r="H5985" s="18" t="s">
        <v>2233</v>
      </c>
      <c r="I5985" s="18" t="s">
        <v>2058</v>
      </c>
      <c r="J5985" s="18" t="s">
        <v>10555</v>
      </c>
    </row>
    <row r="5986" s="12" customFormat="1" ht="42" customHeight="1" spans="1:10">
      <c r="A5986" s="18"/>
      <c r="B5986" s="18"/>
      <c r="C5986" s="18" t="s">
        <v>2060</v>
      </c>
      <c r="D5986" s="18" t="s">
        <v>2061</v>
      </c>
      <c r="E5986" s="18" t="s">
        <v>10640</v>
      </c>
      <c r="F5986" s="18" t="s">
        <v>2055</v>
      </c>
      <c r="G5986" s="18" t="s">
        <v>2114</v>
      </c>
      <c r="H5986" s="18" t="s">
        <v>2064</v>
      </c>
      <c r="I5986" s="18" t="s">
        <v>2065</v>
      </c>
      <c r="J5986" s="18" t="s">
        <v>10641</v>
      </c>
    </row>
    <row r="5987" s="12" customFormat="1" ht="42" customHeight="1" spans="1:10">
      <c r="A5987" s="18"/>
      <c r="B5987" s="18"/>
      <c r="C5987" s="18" t="s">
        <v>2060</v>
      </c>
      <c r="D5987" s="18" t="s">
        <v>2720</v>
      </c>
      <c r="E5987" s="18" t="s">
        <v>10642</v>
      </c>
      <c r="F5987" s="18" t="s">
        <v>2055</v>
      </c>
      <c r="G5987" s="18" t="s">
        <v>2678</v>
      </c>
      <c r="H5987" s="18" t="s">
        <v>2064</v>
      </c>
      <c r="I5987" s="18" t="s">
        <v>2065</v>
      </c>
      <c r="J5987" s="18" t="s">
        <v>10643</v>
      </c>
    </row>
    <row r="5988" s="12" customFormat="1" ht="42" customHeight="1" spans="1:10">
      <c r="A5988" s="18"/>
      <c r="B5988" s="18"/>
      <c r="C5988" s="18" t="s">
        <v>2060</v>
      </c>
      <c r="D5988" s="18" t="s">
        <v>2193</v>
      </c>
      <c r="E5988" s="18" t="s">
        <v>10644</v>
      </c>
      <c r="F5988" s="18" t="s">
        <v>2070</v>
      </c>
      <c r="G5988" s="18" t="s">
        <v>4036</v>
      </c>
      <c r="H5988" s="18" t="s">
        <v>2064</v>
      </c>
      <c r="I5988" s="18" t="s">
        <v>2065</v>
      </c>
      <c r="J5988" s="18" t="s">
        <v>10645</v>
      </c>
    </row>
    <row r="5989" s="12" customFormat="1" ht="42" customHeight="1" spans="1:10">
      <c r="A5989" s="18"/>
      <c r="B5989" s="18"/>
      <c r="C5989" s="18" t="s">
        <v>2067</v>
      </c>
      <c r="D5989" s="18" t="s">
        <v>2068</v>
      </c>
      <c r="E5989" s="18" t="s">
        <v>2847</v>
      </c>
      <c r="F5989" s="18" t="s">
        <v>2070</v>
      </c>
      <c r="G5989" s="18" t="s">
        <v>2103</v>
      </c>
      <c r="H5989" s="18" t="s">
        <v>2072</v>
      </c>
      <c r="I5989" s="18" t="s">
        <v>2058</v>
      </c>
      <c r="J5989" s="18" t="s">
        <v>2541</v>
      </c>
    </row>
    <row r="5990" s="12" customFormat="1" ht="42" customHeight="1" spans="1:10">
      <c r="A5990" s="17" t="s">
        <v>10646</v>
      </c>
      <c r="B5990" s="20"/>
      <c r="C5990" s="20"/>
      <c r="D5990" s="20"/>
      <c r="E5990" s="20"/>
      <c r="F5990" s="20"/>
      <c r="G5990" s="20"/>
      <c r="H5990" s="20"/>
      <c r="I5990" s="20"/>
      <c r="J5990" s="20"/>
    </row>
    <row r="5991" s="12" customFormat="1" ht="42" customHeight="1" spans="1:10">
      <c r="A5991" s="19" t="s">
        <v>10646</v>
      </c>
      <c r="B5991" s="20"/>
      <c r="C5991" s="20"/>
      <c r="D5991" s="20"/>
      <c r="E5991" s="20"/>
      <c r="F5991" s="20"/>
      <c r="G5991" s="20"/>
      <c r="H5991" s="20"/>
      <c r="I5991" s="20"/>
      <c r="J5991" s="20"/>
    </row>
    <row r="5992" s="12" customFormat="1" ht="42" customHeight="1" spans="1:10">
      <c r="A5992" s="18" t="s">
        <v>10647</v>
      </c>
      <c r="B5992" s="18" t="s">
        <v>10648</v>
      </c>
      <c r="C5992" s="18" t="s">
        <v>2052</v>
      </c>
      <c r="D5992" s="18" t="s">
        <v>2053</v>
      </c>
      <c r="E5992" s="18" t="s">
        <v>10649</v>
      </c>
      <c r="F5992" s="18" t="s">
        <v>2070</v>
      </c>
      <c r="G5992" s="18" t="s">
        <v>2549</v>
      </c>
      <c r="H5992" s="18" t="s">
        <v>2960</v>
      </c>
      <c r="I5992" s="18" t="s">
        <v>2058</v>
      </c>
      <c r="J5992" s="18" t="s">
        <v>10650</v>
      </c>
    </row>
    <row r="5993" s="12" customFormat="1" ht="42" customHeight="1" spans="1:10">
      <c r="A5993" s="18"/>
      <c r="B5993" s="18"/>
      <c r="C5993" s="18" t="s">
        <v>2052</v>
      </c>
      <c r="D5993" s="18" t="s">
        <v>2053</v>
      </c>
      <c r="E5993" s="18" t="s">
        <v>10651</v>
      </c>
      <c r="F5993" s="18" t="s">
        <v>2070</v>
      </c>
      <c r="G5993" s="18" t="s">
        <v>2131</v>
      </c>
      <c r="H5993" s="18" t="s">
        <v>2960</v>
      </c>
      <c r="I5993" s="18" t="s">
        <v>2058</v>
      </c>
      <c r="J5993" s="18" t="s">
        <v>10652</v>
      </c>
    </row>
    <row r="5994" s="12" customFormat="1" ht="42" customHeight="1" spans="1:10">
      <c r="A5994" s="18"/>
      <c r="B5994" s="18"/>
      <c r="C5994" s="18" t="s">
        <v>2052</v>
      </c>
      <c r="D5994" s="18" t="s">
        <v>2053</v>
      </c>
      <c r="E5994" s="18" t="s">
        <v>10653</v>
      </c>
      <c r="F5994" s="18" t="s">
        <v>2055</v>
      </c>
      <c r="G5994" s="18" t="s">
        <v>2079</v>
      </c>
      <c r="H5994" s="18" t="s">
        <v>3850</v>
      </c>
      <c r="I5994" s="18" t="s">
        <v>2058</v>
      </c>
      <c r="J5994" s="18" t="s">
        <v>10654</v>
      </c>
    </row>
    <row r="5995" s="12" customFormat="1" ht="42" customHeight="1" spans="1:10">
      <c r="A5995" s="18"/>
      <c r="B5995" s="18"/>
      <c r="C5995" s="18" t="s">
        <v>2052</v>
      </c>
      <c r="D5995" s="18" t="s">
        <v>2084</v>
      </c>
      <c r="E5995" s="18" t="s">
        <v>10655</v>
      </c>
      <c r="F5995" s="18" t="s">
        <v>2070</v>
      </c>
      <c r="G5995" s="18" t="s">
        <v>5821</v>
      </c>
      <c r="H5995" s="18" t="s">
        <v>2072</v>
      </c>
      <c r="I5995" s="18" t="s">
        <v>2058</v>
      </c>
      <c r="J5995" s="18" t="s">
        <v>10656</v>
      </c>
    </row>
    <row r="5996" s="12" customFormat="1" ht="42" customHeight="1" spans="1:10">
      <c r="A5996" s="18"/>
      <c r="B5996" s="18"/>
      <c r="C5996" s="18" t="s">
        <v>2052</v>
      </c>
      <c r="D5996" s="18" t="s">
        <v>2084</v>
      </c>
      <c r="E5996" s="18" t="s">
        <v>10657</v>
      </c>
      <c r="F5996" s="18" t="s">
        <v>2055</v>
      </c>
      <c r="G5996" s="18" t="s">
        <v>2086</v>
      </c>
      <c r="H5996" s="18" t="s">
        <v>2072</v>
      </c>
      <c r="I5996" s="18" t="s">
        <v>2058</v>
      </c>
      <c r="J5996" s="18" t="s">
        <v>10658</v>
      </c>
    </row>
    <row r="5997" s="12" customFormat="1" ht="42" customHeight="1" spans="1:10">
      <c r="A5997" s="18"/>
      <c r="B5997" s="18"/>
      <c r="C5997" s="18" t="s">
        <v>2052</v>
      </c>
      <c r="D5997" s="18" t="s">
        <v>2084</v>
      </c>
      <c r="E5997" s="18" t="s">
        <v>10659</v>
      </c>
      <c r="F5997" s="18" t="s">
        <v>2070</v>
      </c>
      <c r="G5997" s="18" t="s">
        <v>5087</v>
      </c>
      <c r="H5997" s="18" t="s">
        <v>2072</v>
      </c>
      <c r="I5997" s="18" t="s">
        <v>2058</v>
      </c>
      <c r="J5997" s="18" t="s">
        <v>10660</v>
      </c>
    </row>
    <row r="5998" s="12" customFormat="1" ht="42" customHeight="1" spans="1:10">
      <c r="A5998" s="18"/>
      <c r="B5998" s="18"/>
      <c r="C5998" s="18" t="s">
        <v>2052</v>
      </c>
      <c r="D5998" s="18" t="s">
        <v>2084</v>
      </c>
      <c r="E5998" s="18" t="s">
        <v>10661</v>
      </c>
      <c r="F5998" s="18" t="s">
        <v>2070</v>
      </c>
      <c r="G5998" s="18" t="s">
        <v>3097</v>
      </c>
      <c r="H5998" s="18" t="s">
        <v>2072</v>
      </c>
      <c r="I5998" s="18" t="s">
        <v>2058</v>
      </c>
      <c r="J5998" s="18" t="s">
        <v>10662</v>
      </c>
    </row>
    <row r="5999" s="12" customFormat="1" ht="42" customHeight="1" spans="1:10">
      <c r="A5999" s="18"/>
      <c r="B5999" s="18"/>
      <c r="C5999" s="18" t="s">
        <v>2052</v>
      </c>
      <c r="D5999" s="18" t="s">
        <v>2084</v>
      </c>
      <c r="E5999" s="18" t="s">
        <v>10663</v>
      </c>
      <c r="F5999" s="18" t="s">
        <v>2055</v>
      </c>
      <c r="G5999" s="18" t="s">
        <v>2221</v>
      </c>
      <c r="H5999" s="18" t="s">
        <v>2082</v>
      </c>
      <c r="I5999" s="18" t="s">
        <v>2058</v>
      </c>
      <c r="J5999" s="18" t="s">
        <v>10664</v>
      </c>
    </row>
    <row r="6000" s="12" customFormat="1" ht="42" customHeight="1" spans="1:10">
      <c r="A6000" s="18"/>
      <c r="B6000" s="18"/>
      <c r="C6000" s="18" t="s">
        <v>2052</v>
      </c>
      <c r="D6000" s="18" t="s">
        <v>2088</v>
      </c>
      <c r="E6000" s="18" t="s">
        <v>10665</v>
      </c>
      <c r="F6000" s="18" t="s">
        <v>2055</v>
      </c>
      <c r="G6000" s="18" t="s">
        <v>2086</v>
      </c>
      <c r="H6000" s="18" t="s">
        <v>2072</v>
      </c>
      <c r="I6000" s="18" t="s">
        <v>2058</v>
      </c>
      <c r="J6000" s="18" t="s">
        <v>10666</v>
      </c>
    </row>
    <row r="6001" s="12" customFormat="1" ht="42" customHeight="1" spans="1:10">
      <c r="A6001" s="18"/>
      <c r="B6001" s="18"/>
      <c r="C6001" s="18" t="s">
        <v>2052</v>
      </c>
      <c r="D6001" s="18" t="s">
        <v>2088</v>
      </c>
      <c r="E6001" s="18" t="s">
        <v>10667</v>
      </c>
      <c r="F6001" s="18" t="s">
        <v>2055</v>
      </c>
      <c r="G6001" s="18" t="s">
        <v>2086</v>
      </c>
      <c r="H6001" s="18" t="s">
        <v>2072</v>
      </c>
      <c r="I6001" s="18" t="s">
        <v>2058</v>
      </c>
      <c r="J6001" s="18" t="s">
        <v>10668</v>
      </c>
    </row>
    <row r="6002" s="12" customFormat="1" ht="42" customHeight="1" spans="1:10">
      <c r="A6002" s="18"/>
      <c r="B6002" s="18"/>
      <c r="C6002" s="18" t="s">
        <v>2052</v>
      </c>
      <c r="D6002" s="18" t="s">
        <v>2110</v>
      </c>
      <c r="E6002" s="18" t="s">
        <v>2111</v>
      </c>
      <c r="F6002" s="18" t="s">
        <v>2106</v>
      </c>
      <c r="G6002" s="18" t="s">
        <v>5706</v>
      </c>
      <c r="H6002" s="18" t="s">
        <v>2233</v>
      </c>
      <c r="I6002" s="18" t="s">
        <v>2058</v>
      </c>
      <c r="J6002" s="18" t="s">
        <v>10669</v>
      </c>
    </row>
    <row r="6003" s="12" customFormat="1" ht="42" customHeight="1" spans="1:10">
      <c r="A6003" s="18"/>
      <c r="B6003" s="18"/>
      <c r="C6003" s="18" t="s">
        <v>2060</v>
      </c>
      <c r="D6003" s="18" t="s">
        <v>2061</v>
      </c>
      <c r="E6003" s="18" t="s">
        <v>10670</v>
      </c>
      <c r="F6003" s="18" t="s">
        <v>2055</v>
      </c>
      <c r="G6003" s="18" t="s">
        <v>2535</v>
      </c>
      <c r="H6003" s="18" t="s">
        <v>2064</v>
      </c>
      <c r="I6003" s="18" t="s">
        <v>2065</v>
      </c>
      <c r="J6003" s="18" t="s">
        <v>10671</v>
      </c>
    </row>
    <row r="6004" s="12" customFormat="1" ht="42" customHeight="1" spans="1:10">
      <c r="A6004" s="18"/>
      <c r="B6004" s="18"/>
      <c r="C6004" s="18" t="s">
        <v>2060</v>
      </c>
      <c r="D6004" s="18" t="s">
        <v>2061</v>
      </c>
      <c r="E6004" s="18" t="s">
        <v>10672</v>
      </c>
      <c r="F6004" s="18" t="s">
        <v>2055</v>
      </c>
      <c r="G6004" s="18" t="s">
        <v>2535</v>
      </c>
      <c r="H6004" s="18" t="s">
        <v>2064</v>
      </c>
      <c r="I6004" s="18" t="s">
        <v>2065</v>
      </c>
      <c r="J6004" s="18" t="s">
        <v>10673</v>
      </c>
    </row>
    <row r="6005" s="12" customFormat="1" ht="42" customHeight="1" spans="1:10">
      <c r="A6005" s="18"/>
      <c r="B6005" s="18"/>
      <c r="C6005" s="18" t="s">
        <v>2060</v>
      </c>
      <c r="D6005" s="18" t="s">
        <v>2193</v>
      </c>
      <c r="E6005" s="18" t="s">
        <v>10674</v>
      </c>
      <c r="F6005" s="18" t="s">
        <v>2055</v>
      </c>
      <c r="G6005" s="18" t="s">
        <v>2535</v>
      </c>
      <c r="H6005" s="18" t="s">
        <v>2064</v>
      </c>
      <c r="I6005" s="18" t="s">
        <v>2065</v>
      </c>
      <c r="J6005" s="18" t="s">
        <v>10675</v>
      </c>
    </row>
    <row r="6006" s="12" customFormat="1" ht="42" customHeight="1" spans="1:10">
      <c r="A6006" s="18"/>
      <c r="B6006" s="18"/>
      <c r="C6006" s="18" t="s">
        <v>2067</v>
      </c>
      <c r="D6006" s="18" t="s">
        <v>2068</v>
      </c>
      <c r="E6006" s="18" t="s">
        <v>10676</v>
      </c>
      <c r="F6006" s="18" t="s">
        <v>2070</v>
      </c>
      <c r="G6006" s="18" t="s">
        <v>2071</v>
      </c>
      <c r="H6006" s="18" t="s">
        <v>2072</v>
      </c>
      <c r="I6006" s="18" t="s">
        <v>2058</v>
      </c>
      <c r="J6006" s="18" t="s">
        <v>10677</v>
      </c>
    </row>
    <row r="6007" s="12" customFormat="1" ht="42" customHeight="1" spans="1:10">
      <c r="A6007" s="18" t="s">
        <v>4545</v>
      </c>
      <c r="B6007" s="18" t="s">
        <v>3742</v>
      </c>
      <c r="C6007" s="18" t="s">
        <v>2052</v>
      </c>
      <c r="D6007" s="18" t="s">
        <v>2053</v>
      </c>
      <c r="E6007" s="18" t="s">
        <v>3834</v>
      </c>
      <c r="F6007" s="18" t="s">
        <v>2055</v>
      </c>
      <c r="G6007" s="18" t="s">
        <v>5459</v>
      </c>
      <c r="H6007" s="18" t="s">
        <v>2057</v>
      </c>
      <c r="I6007" s="18" t="s">
        <v>2058</v>
      </c>
      <c r="J6007" s="18" t="s">
        <v>3750</v>
      </c>
    </row>
    <row r="6008" s="12" customFormat="1" ht="42" customHeight="1" spans="1:10">
      <c r="A6008" s="18"/>
      <c r="B6008" s="18"/>
      <c r="C6008" s="18" t="s">
        <v>2060</v>
      </c>
      <c r="D6008" s="18" t="s">
        <v>2061</v>
      </c>
      <c r="E6008" s="18" t="s">
        <v>2062</v>
      </c>
      <c r="F6008" s="18" t="s">
        <v>2055</v>
      </c>
      <c r="G6008" s="18" t="s">
        <v>2063</v>
      </c>
      <c r="H6008" s="18" t="s">
        <v>2064</v>
      </c>
      <c r="I6008" s="18" t="s">
        <v>2065</v>
      </c>
      <c r="J6008" s="18" t="s">
        <v>2066</v>
      </c>
    </row>
    <row r="6009" s="12" customFormat="1" ht="42" customHeight="1" spans="1:10">
      <c r="A6009" s="18"/>
      <c r="B6009" s="18"/>
      <c r="C6009" s="18" t="s">
        <v>2067</v>
      </c>
      <c r="D6009" s="18" t="s">
        <v>2068</v>
      </c>
      <c r="E6009" s="18" t="s">
        <v>2069</v>
      </c>
      <c r="F6009" s="18" t="s">
        <v>2070</v>
      </c>
      <c r="G6009" s="18" t="s">
        <v>2071</v>
      </c>
      <c r="H6009" s="18" t="s">
        <v>2072</v>
      </c>
      <c r="I6009" s="18" t="s">
        <v>2058</v>
      </c>
      <c r="J6009" s="18" t="s">
        <v>2073</v>
      </c>
    </row>
    <row r="6010" s="12" customFormat="1" ht="42" customHeight="1" spans="1:10">
      <c r="A6010" s="18"/>
      <c r="B6010" s="18"/>
      <c r="C6010" s="18" t="s">
        <v>2067</v>
      </c>
      <c r="D6010" s="18" t="s">
        <v>2068</v>
      </c>
      <c r="E6010" s="18" t="s">
        <v>2074</v>
      </c>
      <c r="F6010" s="18" t="s">
        <v>2070</v>
      </c>
      <c r="G6010" s="18" t="s">
        <v>2071</v>
      </c>
      <c r="H6010" s="18" t="s">
        <v>2072</v>
      </c>
      <c r="I6010" s="18" t="s">
        <v>2065</v>
      </c>
      <c r="J6010" s="18" t="s">
        <v>2075</v>
      </c>
    </row>
    <row r="6011" s="12" customFormat="1" ht="42" customHeight="1" spans="1:10">
      <c r="A6011" s="18" t="s">
        <v>10678</v>
      </c>
      <c r="B6011" s="18" t="s">
        <v>10679</v>
      </c>
      <c r="C6011" s="18" t="s">
        <v>2052</v>
      </c>
      <c r="D6011" s="18" t="s">
        <v>2053</v>
      </c>
      <c r="E6011" s="18" t="s">
        <v>10680</v>
      </c>
      <c r="F6011" s="18" t="s">
        <v>2055</v>
      </c>
      <c r="G6011" s="18" t="s">
        <v>2079</v>
      </c>
      <c r="H6011" s="18" t="s">
        <v>2903</v>
      </c>
      <c r="I6011" s="18" t="s">
        <v>2058</v>
      </c>
      <c r="J6011" s="18" t="s">
        <v>10681</v>
      </c>
    </row>
    <row r="6012" s="12" customFormat="1" ht="42" customHeight="1" spans="1:10">
      <c r="A6012" s="18"/>
      <c r="B6012" s="18"/>
      <c r="C6012" s="18" t="s">
        <v>2052</v>
      </c>
      <c r="D6012" s="18" t="s">
        <v>2053</v>
      </c>
      <c r="E6012" s="18" t="s">
        <v>10682</v>
      </c>
      <c r="F6012" s="18" t="s">
        <v>2055</v>
      </c>
      <c r="G6012" s="18" t="s">
        <v>2384</v>
      </c>
      <c r="H6012" s="18" t="s">
        <v>2960</v>
      </c>
      <c r="I6012" s="18" t="s">
        <v>2058</v>
      </c>
      <c r="J6012" s="18" t="s">
        <v>10683</v>
      </c>
    </row>
    <row r="6013" s="12" customFormat="1" ht="42" customHeight="1" spans="1:10">
      <c r="A6013" s="18"/>
      <c r="B6013" s="18"/>
      <c r="C6013" s="18" t="s">
        <v>2052</v>
      </c>
      <c r="D6013" s="18" t="s">
        <v>2053</v>
      </c>
      <c r="E6013" s="18" t="s">
        <v>10684</v>
      </c>
      <c r="F6013" s="18" t="s">
        <v>2055</v>
      </c>
      <c r="G6013" s="18" t="s">
        <v>2079</v>
      </c>
      <c r="H6013" s="18" t="s">
        <v>2960</v>
      </c>
      <c r="I6013" s="18" t="s">
        <v>2058</v>
      </c>
      <c r="J6013" s="18" t="s">
        <v>10685</v>
      </c>
    </row>
    <row r="6014" s="12" customFormat="1" ht="42" customHeight="1" spans="1:10">
      <c r="A6014" s="18"/>
      <c r="B6014" s="18"/>
      <c r="C6014" s="18" t="s">
        <v>2052</v>
      </c>
      <c r="D6014" s="18" t="s">
        <v>2053</v>
      </c>
      <c r="E6014" s="18" t="s">
        <v>10686</v>
      </c>
      <c r="F6014" s="18" t="s">
        <v>2055</v>
      </c>
      <c r="G6014" s="18" t="s">
        <v>2079</v>
      </c>
      <c r="H6014" s="18" t="s">
        <v>2960</v>
      </c>
      <c r="I6014" s="18" t="s">
        <v>2058</v>
      </c>
      <c r="J6014" s="18" t="s">
        <v>10687</v>
      </c>
    </row>
    <row r="6015" s="12" customFormat="1" ht="42" customHeight="1" spans="1:10">
      <c r="A6015" s="18"/>
      <c r="B6015" s="18"/>
      <c r="C6015" s="18" t="s">
        <v>2052</v>
      </c>
      <c r="D6015" s="18" t="s">
        <v>2053</v>
      </c>
      <c r="E6015" s="18" t="s">
        <v>10688</v>
      </c>
      <c r="F6015" s="18" t="s">
        <v>2055</v>
      </c>
      <c r="G6015" s="18" t="s">
        <v>2079</v>
      </c>
      <c r="H6015" s="18" t="s">
        <v>2960</v>
      </c>
      <c r="I6015" s="18" t="s">
        <v>2058</v>
      </c>
      <c r="J6015" s="18" t="s">
        <v>10689</v>
      </c>
    </row>
    <row r="6016" s="12" customFormat="1" ht="42" customHeight="1" spans="1:10">
      <c r="A6016" s="18"/>
      <c r="B6016" s="18"/>
      <c r="C6016" s="18" t="s">
        <v>2052</v>
      </c>
      <c r="D6016" s="18" t="s">
        <v>2053</v>
      </c>
      <c r="E6016" s="18" t="s">
        <v>10690</v>
      </c>
      <c r="F6016" s="18" t="s">
        <v>2055</v>
      </c>
      <c r="G6016" s="18" t="s">
        <v>2135</v>
      </c>
      <c r="H6016" s="18" t="s">
        <v>2960</v>
      </c>
      <c r="I6016" s="18" t="s">
        <v>2058</v>
      </c>
      <c r="J6016" s="18" t="s">
        <v>10691</v>
      </c>
    </row>
    <row r="6017" s="12" customFormat="1" ht="42" customHeight="1" spans="1:10">
      <c r="A6017" s="18"/>
      <c r="B6017" s="18"/>
      <c r="C6017" s="18" t="s">
        <v>2052</v>
      </c>
      <c r="D6017" s="18" t="s">
        <v>2084</v>
      </c>
      <c r="E6017" s="18" t="s">
        <v>10692</v>
      </c>
      <c r="F6017" s="18" t="s">
        <v>2070</v>
      </c>
      <c r="G6017" s="18" t="s">
        <v>2071</v>
      </c>
      <c r="H6017" s="18" t="s">
        <v>2072</v>
      </c>
      <c r="I6017" s="18" t="s">
        <v>2058</v>
      </c>
      <c r="J6017" s="18" t="s">
        <v>10693</v>
      </c>
    </row>
    <row r="6018" s="12" customFormat="1" ht="42" customHeight="1" spans="1:10">
      <c r="A6018" s="18"/>
      <c r="B6018" s="18"/>
      <c r="C6018" s="18" t="s">
        <v>2052</v>
      </c>
      <c r="D6018" s="18" t="s">
        <v>2084</v>
      </c>
      <c r="E6018" s="18" t="s">
        <v>10694</v>
      </c>
      <c r="F6018" s="18" t="s">
        <v>2055</v>
      </c>
      <c r="G6018" s="18" t="s">
        <v>2086</v>
      </c>
      <c r="H6018" s="18" t="s">
        <v>2072</v>
      </c>
      <c r="I6018" s="18" t="s">
        <v>2058</v>
      </c>
      <c r="J6018" s="18" t="s">
        <v>10695</v>
      </c>
    </row>
    <row r="6019" s="12" customFormat="1" ht="42" customHeight="1" spans="1:10">
      <c r="A6019" s="18"/>
      <c r="B6019" s="18"/>
      <c r="C6019" s="18" t="s">
        <v>2052</v>
      </c>
      <c r="D6019" s="18" t="s">
        <v>2084</v>
      </c>
      <c r="E6019" s="18" t="s">
        <v>10696</v>
      </c>
      <c r="F6019" s="18" t="s">
        <v>2055</v>
      </c>
      <c r="G6019" s="18" t="s">
        <v>2086</v>
      </c>
      <c r="H6019" s="18" t="s">
        <v>2072</v>
      </c>
      <c r="I6019" s="18" t="s">
        <v>2058</v>
      </c>
      <c r="J6019" s="18" t="s">
        <v>10697</v>
      </c>
    </row>
    <row r="6020" s="12" customFormat="1" ht="42" customHeight="1" spans="1:10">
      <c r="A6020" s="18"/>
      <c r="B6020" s="18"/>
      <c r="C6020" s="18" t="s">
        <v>2052</v>
      </c>
      <c r="D6020" s="18" t="s">
        <v>2084</v>
      </c>
      <c r="E6020" s="18" t="s">
        <v>10698</v>
      </c>
      <c r="F6020" s="18" t="s">
        <v>2055</v>
      </c>
      <c r="G6020" s="18" t="s">
        <v>2086</v>
      </c>
      <c r="H6020" s="18" t="s">
        <v>2072</v>
      </c>
      <c r="I6020" s="18" t="s">
        <v>2058</v>
      </c>
      <c r="J6020" s="18" t="s">
        <v>10699</v>
      </c>
    </row>
    <row r="6021" s="12" customFormat="1" ht="42" customHeight="1" spans="1:10">
      <c r="A6021" s="18"/>
      <c r="B6021" s="18"/>
      <c r="C6021" s="18" t="s">
        <v>2052</v>
      </c>
      <c r="D6021" s="18" t="s">
        <v>2084</v>
      </c>
      <c r="E6021" s="18" t="s">
        <v>10700</v>
      </c>
      <c r="F6021" s="18" t="s">
        <v>2055</v>
      </c>
      <c r="G6021" s="18" t="s">
        <v>2086</v>
      </c>
      <c r="H6021" s="18" t="s">
        <v>2072</v>
      </c>
      <c r="I6021" s="18" t="s">
        <v>2058</v>
      </c>
      <c r="J6021" s="18" t="s">
        <v>10701</v>
      </c>
    </row>
    <row r="6022" s="12" customFormat="1" ht="42" customHeight="1" spans="1:10">
      <c r="A6022" s="18"/>
      <c r="B6022" s="18"/>
      <c r="C6022" s="18" t="s">
        <v>2052</v>
      </c>
      <c r="D6022" s="18" t="s">
        <v>2084</v>
      </c>
      <c r="E6022" s="18" t="s">
        <v>10702</v>
      </c>
      <c r="F6022" s="18" t="s">
        <v>2055</v>
      </c>
      <c r="G6022" s="18" t="s">
        <v>2086</v>
      </c>
      <c r="H6022" s="18" t="s">
        <v>2072</v>
      </c>
      <c r="I6022" s="18" t="s">
        <v>2058</v>
      </c>
      <c r="J6022" s="18" t="s">
        <v>10703</v>
      </c>
    </row>
    <row r="6023" s="12" customFormat="1" ht="42" customHeight="1" spans="1:10">
      <c r="A6023" s="18"/>
      <c r="B6023" s="18"/>
      <c r="C6023" s="18" t="s">
        <v>2052</v>
      </c>
      <c r="D6023" s="18" t="s">
        <v>2088</v>
      </c>
      <c r="E6023" s="18" t="s">
        <v>10704</v>
      </c>
      <c r="F6023" s="18" t="s">
        <v>2055</v>
      </c>
      <c r="G6023" s="18" t="s">
        <v>2141</v>
      </c>
      <c r="H6023" s="18" t="s">
        <v>2064</v>
      </c>
      <c r="I6023" s="18" t="s">
        <v>2065</v>
      </c>
      <c r="J6023" s="18" t="s">
        <v>10705</v>
      </c>
    </row>
    <row r="6024" s="12" customFormat="1" ht="42" customHeight="1" spans="1:10">
      <c r="A6024" s="18"/>
      <c r="B6024" s="18"/>
      <c r="C6024" s="18" t="s">
        <v>2052</v>
      </c>
      <c r="D6024" s="18" t="s">
        <v>2110</v>
      </c>
      <c r="E6024" s="18" t="s">
        <v>2111</v>
      </c>
      <c r="F6024" s="18" t="s">
        <v>2106</v>
      </c>
      <c r="G6024" s="18" t="s">
        <v>2750</v>
      </c>
      <c r="H6024" s="18" t="s">
        <v>2233</v>
      </c>
      <c r="I6024" s="18" t="s">
        <v>2058</v>
      </c>
      <c r="J6024" s="18" t="s">
        <v>10669</v>
      </c>
    </row>
    <row r="6025" s="12" customFormat="1" ht="42" customHeight="1" spans="1:10">
      <c r="A6025" s="18"/>
      <c r="B6025" s="18"/>
      <c r="C6025" s="18" t="s">
        <v>2060</v>
      </c>
      <c r="D6025" s="18" t="s">
        <v>2061</v>
      </c>
      <c r="E6025" s="18" t="s">
        <v>5740</v>
      </c>
      <c r="F6025" s="18" t="s">
        <v>2055</v>
      </c>
      <c r="G6025" s="18" t="s">
        <v>2114</v>
      </c>
      <c r="H6025" s="18" t="s">
        <v>2064</v>
      </c>
      <c r="I6025" s="18" t="s">
        <v>2058</v>
      </c>
      <c r="J6025" s="18" t="s">
        <v>10706</v>
      </c>
    </row>
    <row r="6026" s="12" customFormat="1" ht="42" customHeight="1" spans="1:10">
      <c r="A6026" s="18"/>
      <c r="B6026" s="18"/>
      <c r="C6026" s="18" t="s">
        <v>2060</v>
      </c>
      <c r="D6026" s="18" t="s">
        <v>2193</v>
      </c>
      <c r="E6026" s="18" t="s">
        <v>10707</v>
      </c>
      <c r="F6026" s="18" t="s">
        <v>2055</v>
      </c>
      <c r="G6026" s="18" t="s">
        <v>2253</v>
      </c>
      <c r="H6026" s="18" t="s">
        <v>2064</v>
      </c>
      <c r="I6026" s="18" t="s">
        <v>2065</v>
      </c>
      <c r="J6026" s="18" t="s">
        <v>10708</v>
      </c>
    </row>
    <row r="6027" s="12" customFormat="1" ht="42" customHeight="1" spans="1:10">
      <c r="A6027" s="18"/>
      <c r="B6027" s="18"/>
      <c r="C6027" s="18" t="s">
        <v>2067</v>
      </c>
      <c r="D6027" s="18" t="s">
        <v>2068</v>
      </c>
      <c r="E6027" s="18" t="s">
        <v>2258</v>
      </c>
      <c r="F6027" s="18" t="s">
        <v>2070</v>
      </c>
      <c r="G6027" s="18" t="s">
        <v>2103</v>
      </c>
      <c r="H6027" s="18" t="s">
        <v>2072</v>
      </c>
      <c r="I6027" s="18" t="s">
        <v>2058</v>
      </c>
      <c r="J6027" s="18" t="s">
        <v>2259</v>
      </c>
    </row>
    <row r="6028" s="12" customFormat="1" ht="42" customHeight="1" spans="1:10">
      <c r="A6028" s="17" t="s">
        <v>10709</v>
      </c>
      <c r="B6028" s="20"/>
      <c r="C6028" s="20"/>
      <c r="D6028" s="20"/>
      <c r="E6028" s="20"/>
      <c r="F6028" s="20"/>
      <c r="G6028" s="20"/>
      <c r="H6028" s="20"/>
      <c r="I6028" s="20"/>
      <c r="J6028" s="20"/>
    </row>
    <row r="6029" s="12" customFormat="1" ht="42" customHeight="1" spans="1:10">
      <c r="A6029" s="19" t="s">
        <v>10709</v>
      </c>
      <c r="B6029" s="20"/>
      <c r="C6029" s="20"/>
      <c r="D6029" s="20"/>
      <c r="E6029" s="20"/>
      <c r="F6029" s="20"/>
      <c r="G6029" s="20"/>
      <c r="H6029" s="20"/>
      <c r="I6029" s="20"/>
      <c r="J6029" s="20"/>
    </row>
    <row r="6030" s="12" customFormat="1" ht="42" customHeight="1" spans="1:10">
      <c r="A6030" s="18" t="s">
        <v>10710</v>
      </c>
      <c r="B6030" s="18" t="s">
        <v>10711</v>
      </c>
      <c r="C6030" s="18" t="s">
        <v>2052</v>
      </c>
      <c r="D6030" s="18" t="s">
        <v>2053</v>
      </c>
      <c r="E6030" s="18" t="s">
        <v>10712</v>
      </c>
      <c r="F6030" s="18" t="s">
        <v>2070</v>
      </c>
      <c r="G6030" s="18" t="s">
        <v>5029</v>
      </c>
      <c r="H6030" s="18" t="s">
        <v>3200</v>
      </c>
      <c r="I6030" s="18" t="s">
        <v>2058</v>
      </c>
      <c r="J6030" s="18" t="s">
        <v>10713</v>
      </c>
    </row>
    <row r="6031" s="12" customFormat="1" ht="42" customHeight="1" spans="1:10">
      <c r="A6031" s="18"/>
      <c r="B6031" s="18"/>
      <c r="C6031" s="18" t="s">
        <v>2052</v>
      </c>
      <c r="D6031" s="18" t="s">
        <v>2084</v>
      </c>
      <c r="E6031" s="18" t="s">
        <v>10714</v>
      </c>
      <c r="F6031" s="18" t="s">
        <v>2055</v>
      </c>
      <c r="G6031" s="18" t="s">
        <v>2086</v>
      </c>
      <c r="H6031" s="18" t="s">
        <v>2072</v>
      </c>
      <c r="I6031" s="18" t="s">
        <v>2058</v>
      </c>
      <c r="J6031" s="18" t="s">
        <v>10715</v>
      </c>
    </row>
    <row r="6032" s="12" customFormat="1" ht="42" customHeight="1" spans="1:10">
      <c r="A6032" s="18"/>
      <c r="B6032" s="18"/>
      <c r="C6032" s="18" t="s">
        <v>2052</v>
      </c>
      <c r="D6032" s="18" t="s">
        <v>2084</v>
      </c>
      <c r="E6032" s="18" t="s">
        <v>10716</v>
      </c>
      <c r="F6032" s="18" t="s">
        <v>2055</v>
      </c>
      <c r="G6032" s="18" t="s">
        <v>2086</v>
      </c>
      <c r="H6032" s="18" t="s">
        <v>2072</v>
      </c>
      <c r="I6032" s="18" t="s">
        <v>2058</v>
      </c>
      <c r="J6032" s="18" t="s">
        <v>10717</v>
      </c>
    </row>
    <row r="6033" s="12" customFormat="1" ht="42" customHeight="1" spans="1:10">
      <c r="A6033" s="18"/>
      <c r="B6033" s="18"/>
      <c r="C6033" s="18" t="s">
        <v>2052</v>
      </c>
      <c r="D6033" s="18" t="s">
        <v>2084</v>
      </c>
      <c r="E6033" s="18" t="s">
        <v>10718</v>
      </c>
      <c r="F6033" s="18" t="s">
        <v>2106</v>
      </c>
      <c r="G6033" s="18" t="s">
        <v>2221</v>
      </c>
      <c r="H6033" s="18" t="s">
        <v>5902</v>
      </c>
      <c r="I6033" s="18" t="s">
        <v>2058</v>
      </c>
      <c r="J6033" s="18" t="s">
        <v>10719</v>
      </c>
    </row>
    <row r="6034" s="12" customFormat="1" ht="42" customHeight="1" spans="1:10">
      <c r="A6034" s="18"/>
      <c r="B6034" s="18"/>
      <c r="C6034" s="18" t="s">
        <v>2052</v>
      </c>
      <c r="D6034" s="18" t="s">
        <v>2088</v>
      </c>
      <c r="E6034" s="18" t="s">
        <v>10720</v>
      </c>
      <c r="F6034" s="18" t="s">
        <v>2070</v>
      </c>
      <c r="G6034" s="18" t="s">
        <v>2071</v>
      </c>
      <c r="H6034" s="18" t="s">
        <v>2072</v>
      </c>
      <c r="I6034" s="18" t="s">
        <v>2058</v>
      </c>
      <c r="J6034" s="18" t="s">
        <v>10721</v>
      </c>
    </row>
    <row r="6035" s="12" customFormat="1" ht="42" customHeight="1" spans="1:10">
      <c r="A6035" s="18"/>
      <c r="B6035" s="18"/>
      <c r="C6035" s="18" t="s">
        <v>2052</v>
      </c>
      <c r="D6035" s="18" t="s">
        <v>2053</v>
      </c>
      <c r="E6035" s="18" t="s">
        <v>2111</v>
      </c>
      <c r="F6035" s="18" t="s">
        <v>2106</v>
      </c>
      <c r="G6035" s="18" t="s">
        <v>2839</v>
      </c>
      <c r="H6035" s="18" t="s">
        <v>2233</v>
      </c>
      <c r="I6035" s="18" t="s">
        <v>2058</v>
      </c>
      <c r="J6035" s="18" t="s">
        <v>10722</v>
      </c>
    </row>
    <row r="6036" s="12" customFormat="1" ht="42" customHeight="1" spans="1:10">
      <c r="A6036" s="18"/>
      <c r="B6036" s="18"/>
      <c r="C6036" s="18" t="s">
        <v>2060</v>
      </c>
      <c r="D6036" s="18" t="s">
        <v>2061</v>
      </c>
      <c r="E6036" s="18" t="s">
        <v>10723</v>
      </c>
      <c r="F6036" s="18" t="s">
        <v>2055</v>
      </c>
      <c r="G6036" s="18" t="s">
        <v>2114</v>
      </c>
      <c r="H6036" s="18" t="s">
        <v>2064</v>
      </c>
      <c r="I6036" s="18" t="s">
        <v>2065</v>
      </c>
      <c r="J6036" s="18" t="s">
        <v>10724</v>
      </c>
    </row>
    <row r="6037" s="12" customFormat="1" ht="42" customHeight="1" spans="1:10">
      <c r="A6037" s="18"/>
      <c r="B6037" s="18"/>
      <c r="C6037" s="18" t="s">
        <v>2060</v>
      </c>
      <c r="D6037" s="18" t="s">
        <v>2061</v>
      </c>
      <c r="E6037" s="18" t="s">
        <v>10725</v>
      </c>
      <c r="F6037" s="18" t="s">
        <v>2055</v>
      </c>
      <c r="G6037" s="18" t="s">
        <v>2256</v>
      </c>
      <c r="H6037" s="18" t="s">
        <v>2064</v>
      </c>
      <c r="I6037" s="18" t="s">
        <v>2065</v>
      </c>
      <c r="J6037" s="18" t="s">
        <v>10726</v>
      </c>
    </row>
    <row r="6038" s="12" customFormat="1" ht="42" customHeight="1" spans="1:10">
      <c r="A6038" s="18"/>
      <c r="B6038" s="18"/>
      <c r="C6038" s="18" t="s">
        <v>2060</v>
      </c>
      <c r="D6038" s="18" t="s">
        <v>2193</v>
      </c>
      <c r="E6038" s="18" t="s">
        <v>10727</v>
      </c>
      <c r="F6038" s="18" t="s">
        <v>2055</v>
      </c>
      <c r="G6038" s="18" t="s">
        <v>2272</v>
      </c>
      <c r="H6038" s="18" t="s">
        <v>2064</v>
      </c>
      <c r="I6038" s="18" t="s">
        <v>2065</v>
      </c>
      <c r="J6038" s="18" t="s">
        <v>10728</v>
      </c>
    </row>
    <row r="6039" s="12" customFormat="1" ht="42" customHeight="1" spans="1:10">
      <c r="A6039" s="18"/>
      <c r="B6039" s="18"/>
      <c r="C6039" s="18" t="s">
        <v>2067</v>
      </c>
      <c r="D6039" s="18" t="s">
        <v>2068</v>
      </c>
      <c r="E6039" s="18" t="s">
        <v>2258</v>
      </c>
      <c r="F6039" s="18" t="s">
        <v>2070</v>
      </c>
      <c r="G6039" s="18" t="s">
        <v>2071</v>
      </c>
      <c r="H6039" s="18" t="s">
        <v>2072</v>
      </c>
      <c r="I6039" s="18" t="s">
        <v>2058</v>
      </c>
      <c r="J6039" s="18" t="s">
        <v>2259</v>
      </c>
    </row>
    <row r="6040" s="12" customFormat="1" ht="42" customHeight="1" spans="1:10">
      <c r="A6040" s="18" t="s">
        <v>6017</v>
      </c>
      <c r="B6040" s="18" t="s">
        <v>2051</v>
      </c>
      <c r="C6040" s="18" t="s">
        <v>2052</v>
      </c>
      <c r="D6040" s="18" t="s">
        <v>2053</v>
      </c>
      <c r="E6040" s="18" t="s">
        <v>3891</v>
      </c>
      <c r="F6040" s="18" t="s">
        <v>2055</v>
      </c>
      <c r="G6040" s="18" t="s">
        <v>3115</v>
      </c>
      <c r="H6040" s="18" t="s">
        <v>2057</v>
      </c>
      <c r="I6040" s="18" t="s">
        <v>2058</v>
      </c>
      <c r="J6040" s="18" t="s">
        <v>2059</v>
      </c>
    </row>
    <row r="6041" s="12" customFormat="1" ht="42" customHeight="1" spans="1:10">
      <c r="A6041" s="18"/>
      <c r="B6041" s="18"/>
      <c r="C6041" s="18" t="s">
        <v>2060</v>
      </c>
      <c r="D6041" s="18" t="s">
        <v>2061</v>
      </c>
      <c r="E6041" s="18" t="s">
        <v>2062</v>
      </c>
      <c r="F6041" s="18" t="s">
        <v>2055</v>
      </c>
      <c r="G6041" s="18" t="s">
        <v>2063</v>
      </c>
      <c r="H6041" s="18" t="s">
        <v>2064</v>
      </c>
      <c r="I6041" s="18" t="s">
        <v>2065</v>
      </c>
      <c r="J6041" s="18" t="s">
        <v>2066</v>
      </c>
    </row>
    <row r="6042" s="12" customFormat="1" ht="42" customHeight="1" spans="1:10">
      <c r="A6042" s="18"/>
      <c r="B6042" s="18"/>
      <c r="C6042" s="18" t="s">
        <v>2067</v>
      </c>
      <c r="D6042" s="18" t="s">
        <v>2068</v>
      </c>
      <c r="E6042" s="18" t="s">
        <v>2069</v>
      </c>
      <c r="F6042" s="18" t="s">
        <v>2070</v>
      </c>
      <c r="G6042" s="18" t="s">
        <v>2071</v>
      </c>
      <c r="H6042" s="18" t="s">
        <v>2072</v>
      </c>
      <c r="I6042" s="18" t="s">
        <v>2058</v>
      </c>
      <c r="J6042" s="18" t="s">
        <v>2073</v>
      </c>
    </row>
    <row r="6043" s="12" customFormat="1" ht="42" customHeight="1" spans="1:10">
      <c r="A6043" s="18"/>
      <c r="B6043" s="18"/>
      <c r="C6043" s="18" t="s">
        <v>2067</v>
      </c>
      <c r="D6043" s="18" t="s">
        <v>2068</v>
      </c>
      <c r="E6043" s="18" t="s">
        <v>2074</v>
      </c>
      <c r="F6043" s="18" t="s">
        <v>2070</v>
      </c>
      <c r="G6043" s="18" t="s">
        <v>2071</v>
      </c>
      <c r="H6043" s="18" t="s">
        <v>2072</v>
      </c>
      <c r="I6043" s="18" t="s">
        <v>2058</v>
      </c>
      <c r="J6043" s="18" t="s">
        <v>2075</v>
      </c>
    </row>
    <row r="6044" s="12" customFormat="1" ht="42" customHeight="1" spans="1:10">
      <c r="A6044" s="18" t="s">
        <v>10729</v>
      </c>
      <c r="B6044" s="18" t="s">
        <v>10730</v>
      </c>
      <c r="C6044" s="18" t="s">
        <v>2052</v>
      </c>
      <c r="D6044" s="18" t="s">
        <v>2053</v>
      </c>
      <c r="E6044" s="18" t="s">
        <v>10731</v>
      </c>
      <c r="F6044" s="18" t="s">
        <v>2070</v>
      </c>
      <c r="G6044" s="18" t="s">
        <v>10732</v>
      </c>
      <c r="H6044" s="18" t="s">
        <v>3200</v>
      </c>
      <c r="I6044" s="18" t="s">
        <v>2058</v>
      </c>
      <c r="J6044" s="18" t="s">
        <v>10733</v>
      </c>
    </row>
    <row r="6045" s="12" customFormat="1" ht="42" customHeight="1" spans="1:10">
      <c r="A6045" s="18"/>
      <c r="B6045" s="18"/>
      <c r="C6045" s="18" t="s">
        <v>2052</v>
      </c>
      <c r="D6045" s="18" t="s">
        <v>2053</v>
      </c>
      <c r="E6045" s="18" t="s">
        <v>10734</v>
      </c>
      <c r="F6045" s="18" t="s">
        <v>2055</v>
      </c>
      <c r="G6045" s="18" t="s">
        <v>2086</v>
      </c>
      <c r="H6045" s="18" t="s">
        <v>2072</v>
      </c>
      <c r="I6045" s="18" t="s">
        <v>2058</v>
      </c>
      <c r="J6045" s="18" t="s">
        <v>10735</v>
      </c>
    </row>
    <row r="6046" s="12" customFormat="1" ht="42" customHeight="1" spans="1:10">
      <c r="A6046" s="18"/>
      <c r="B6046" s="18"/>
      <c r="C6046" s="18" t="s">
        <v>2052</v>
      </c>
      <c r="D6046" s="18" t="s">
        <v>2053</v>
      </c>
      <c r="E6046" s="18" t="s">
        <v>10736</v>
      </c>
      <c r="F6046" s="18" t="s">
        <v>2070</v>
      </c>
      <c r="G6046" s="18" t="s">
        <v>4656</v>
      </c>
      <c r="H6046" s="18" t="s">
        <v>3200</v>
      </c>
      <c r="I6046" s="18" t="s">
        <v>2058</v>
      </c>
      <c r="J6046" s="18" t="s">
        <v>10737</v>
      </c>
    </row>
    <row r="6047" s="12" customFormat="1" ht="42" customHeight="1" spans="1:10">
      <c r="A6047" s="18"/>
      <c r="B6047" s="18"/>
      <c r="C6047" s="18" t="s">
        <v>2052</v>
      </c>
      <c r="D6047" s="18" t="s">
        <v>2084</v>
      </c>
      <c r="E6047" s="18" t="s">
        <v>10738</v>
      </c>
      <c r="F6047" s="18" t="s">
        <v>2055</v>
      </c>
      <c r="G6047" s="18" t="s">
        <v>2086</v>
      </c>
      <c r="H6047" s="18" t="s">
        <v>2072</v>
      </c>
      <c r="I6047" s="18" t="s">
        <v>2058</v>
      </c>
      <c r="J6047" s="18" t="s">
        <v>10739</v>
      </c>
    </row>
    <row r="6048" s="12" customFormat="1" ht="42" customHeight="1" spans="1:10">
      <c r="A6048" s="18"/>
      <c r="B6048" s="18"/>
      <c r="C6048" s="18" t="s">
        <v>2052</v>
      </c>
      <c r="D6048" s="18" t="s">
        <v>2084</v>
      </c>
      <c r="E6048" s="18" t="s">
        <v>10740</v>
      </c>
      <c r="F6048" s="18" t="s">
        <v>2055</v>
      </c>
      <c r="G6048" s="18" t="s">
        <v>2086</v>
      </c>
      <c r="H6048" s="18" t="s">
        <v>2072</v>
      </c>
      <c r="I6048" s="18" t="s">
        <v>2058</v>
      </c>
      <c r="J6048" s="18" t="s">
        <v>10741</v>
      </c>
    </row>
    <row r="6049" s="12" customFormat="1" ht="42" customHeight="1" spans="1:10">
      <c r="A6049" s="18"/>
      <c r="B6049" s="18"/>
      <c r="C6049" s="18" t="s">
        <v>2052</v>
      </c>
      <c r="D6049" s="18" t="s">
        <v>2088</v>
      </c>
      <c r="E6049" s="18" t="s">
        <v>10742</v>
      </c>
      <c r="F6049" s="18" t="s">
        <v>2055</v>
      </c>
      <c r="G6049" s="18" t="s">
        <v>2141</v>
      </c>
      <c r="H6049" s="18" t="s">
        <v>2064</v>
      </c>
      <c r="I6049" s="18" t="s">
        <v>2065</v>
      </c>
      <c r="J6049" s="18" t="s">
        <v>10743</v>
      </c>
    </row>
    <row r="6050" s="12" customFormat="1" ht="42" customHeight="1" spans="1:10">
      <c r="A6050" s="18"/>
      <c r="B6050" s="18"/>
      <c r="C6050" s="18" t="s">
        <v>2052</v>
      </c>
      <c r="D6050" s="18" t="s">
        <v>2053</v>
      </c>
      <c r="E6050" s="18" t="s">
        <v>2111</v>
      </c>
      <c r="F6050" s="18" t="s">
        <v>2106</v>
      </c>
      <c r="G6050" s="18" t="s">
        <v>2839</v>
      </c>
      <c r="H6050" s="18" t="s">
        <v>2233</v>
      </c>
      <c r="I6050" s="18" t="s">
        <v>2058</v>
      </c>
      <c r="J6050" s="18" t="s">
        <v>10744</v>
      </c>
    </row>
    <row r="6051" s="12" customFormat="1" ht="42" customHeight="1" spans="1:10">
      <c r="A6051" s="18"/>
      <c r="B6051" s="18"/>
      <c r="C6051" s="18" t="s">
        <v>2060</v>
      </c>
      <c r="D6051" s="18" t="s">
        <v>2061</v>
      </c>
      <c r="E6051" s="18" t="s">
        <v>8710</v>
      </c>
      <c r="F6051" s="18" t="s">
        <v>2055</v>
      </c>
      <c r="G6051" s="18" t="s">
        <v>2272</v>
      </c>
      <c r="H6051" s="18" t="s">
        <v>2064</v>
      </c>
      <c r="I6051" s="18" t="s">
        <v>2065</v>
      </c>
      <c r="J6051" s="18" t="s">
        <v>10745</v>
      </c>
    </row>
    <row r="6052" s="12" customFormat="1" ht="42" customHeight="1" spans="1:10">
      <c r="A6052" s="18"/>
      <c r="B6052" s="18"/>
      <c r="C6052" s="18" t="s">
        <v>2060</v>
      </c>
      <c r="D6052" s="18" t="s">
        <v>2061</v>
      </c>
      <c r="E6052" s="18" t="s">
        <v>10746</v>
      </c>
      <c r="F6052" s="18" t="s">
        <v>2055</v>
      </c>
      <c r="G6052" s="18" t="s">
        <v>2272</v>
      </c>
      <c r="H6052" s="18" t="s">
        <v>2064</v>
      </c>
      <c r="I6052" s="18" t="s">
        <v>2065</v>
      </c>
      <c r="J6052" s="18" t="s">
        <v>10747</v>
      </c>
    </row>
    <row r="6053" s="12" customFormat="1" ht="42" customHeight="1" spans="1:10">
      <c r="A6053" s="18"/>
      <c r="B6053" s="18"/>
      <c r="C6053" s="18" t="s">
        <v>2060</v>
      </c>
      <c r="D6053" s="18" t="s">
        <v>2193</v>
      </c>
      <c r="E6053" s="18" t="s">
        <v>10727</v>
      </c>
      <c r="F6053" s="18" t="s">
        <v>2055</v>
      </c>
      <c r="G6053" s="18" t="s">
        <v>2272</v>
      </c>
      <c r="H6053" s="18" t="s">
        <v>2064</v>
      </c>
      <c r="I6053" s="18" t="s">
        <v>2065</v>
      </c>
      <c r="J6053" s="18" t="s">
        <v>10728</v>
      </c>
    </row>
    <row r="6054" s="12" customFormat="1" ht="42" customHeight="1" spans="1:10">
      <c r="A6054" s="18"/>
      <c r="B6054" s="18"/>
      <c r="C6054" s="18" t="s">
        <v>2067</v>
      </c>
      <c r="D6054" s="18" t="s">
        <v>2068</v>
      </c>
      <c r="E6054" s="18" t="s">
        <v>2258</v>
      </c>
      <c r="F6054" s="18" t="s">
        <v>2070</v>
      </c>
      <c r="G6054" s="18" t="s">
        <v>2071</v>
      </c>
      <c r="H6054" s="18" t="s">
        <v>2072</v>
      </c>
      <c r="I6054" s="18" t="s">
        <v>2058</v>
      </c>
      <c r="J6054" s="18" t="s">
        <v>2259</v>
      </c>
    </row>
    <row r="6055" s="12" customFormat="1" ht="42" customHeight="1" spans="1:10">
      <c r="A6055" s="17" t="s">
        <v>10748</v>
      </c>
      <c r="B6055" s="20"/>
      <c r="C6055" s="20"/>
      <c r="D6055" s="20"/>
      <c r="E6055" s="20"/>
      <c r="F6055" s="20"/>
      <c r="G6055" s="20"/>
      <c r="H6055" s="20"/>
      <c r="I6055" s="20"/>
      <c r="J6055" s="20"/>
    </row>
    <row r="6056" s="12" customFormat="1" ht="42" customHeight="1" spans="1:10">
      <c r="A6056" s="19" t="s">
        <v>10748</v>
      </c>
      <c r="B6056" s="20"/>
      <c r="C6056" s="20"/>
      <c r="D6056" s="20"/>
      <c r="E6056" s="20"/>
      <c r="F6056" s="20"/>
      <c r="G6056" s="20"/>
      <c r="H6056" s="20"/>
      <c r="I6056" s="20"/>
      <c r="J6056" s="20"/>
    </row>
    <row r="6057" s="12" customFormat="1" ht="42" customHeight="1" spans="1:10">
      <c r="A6057" s="18" t="s">
        <v>10749</v>
      </c>
      <c r="B6057" s="18" t="s">
        <v>10750</v>
      </c>
      <c r="C6057" s="18" t="s">
        <v>2052</v>
      </c>
      <c r="D6057" s="18" t="s">
        <v>2053</v>
      </c>
      <c r="E6057" s="18" t="s">
        <v>10751</v>
      </c>
      <c r="F6057" s="18" t="s">
        <v>2055</v>
      </c>
      <c r="G6057" s="18" t="s">
        <v>2107</v>
      </c>
      <c r="H6057" s="18" t="s">
        <v>3200</v>
      </c>
      <c r="I6057" s="18" t="s">
        <v>2058</v>
      </c>
      <c r="J6057" s="18" t="s">
        <v>10752</v>
      </c>
    </row>
    <row r="6058" s="12" customFormat="1" ht="42" customHeight="1" spans="1:10">
      <c r="A6058" s="18"/>
      <c r="B6058" s="18"/>
      <c r="C6058" s="18" t="s">
        <v>2052</v>
      </c>
      <c r="D6058" s="18" t="s">
        <v>2053</v>
      </c>
      <c r="E6058" s="18" t="s">
        <v>10753</v>
      </c>
      <c r="F6058" s="18" t="s">
        <v>2070</v>
      </c>
      <c r="G6058" s="18" t="s">
        <v>2107</v>
      </c>
      <c r="H6058" s="18" t="s">
        <v>2960</v>
      </c>
      <c r="I6058" s="18" t="s">
        <v>2058</v>
      </c>
      <c r="J6058" s="18" t="s">
        <v>10754</v>
      </c>
    </row>
    <row r="6059" s="12" customFormat="1" ht="42" customHeight="1" spans="1:10">
      <c r="A6059" s="18"/>
      <c r="B6059" s="18"/>
      <c r="C6059" s="18" t="s">
        <v>2052</v>
      </c>
      <c r="D6059" s="18" t="s">
        <v>2084</v>
      </c>
      <c r="E6059" s="18" t="s">
        <v>10755</v>
      </c>
      <c r="F6059" s="18" t="s">
        <v>2055</v>
      </c>
      <c r="G6059" s="18" t="s">
        <v>2086</v>
      </c>
      <c r="H6059" s="18" t="s">
        <v>2072</v>
      </c>
      <c r="I6059" s="18" t="s">
        <v>2058</v>
      </c>
      <c r="J6059" s="18" t="s">
        <v>10756</v>
      </c>
    </row>
    <row r="6060" s="12" customFormat="1" ht="42" customHeight="1" spans="1:10">
      <c r="A6060" s="18"/>
      <c r="B6060" s="18"/>
      <c r="C6060" s="18" t="s">
        <v>2052</v>
      </c>
      <c r="D6060" s="18" t="s">
        <v>2088</v>
      </c>
      <c r="E6060" s="18" t="s">
        <v>2293</v>
      </c>
      <c r="F6060" s="18" t="s">
        <v>2055</v>
      </c>
      <c r="G6060" s="18" t="s">
        <v>2403</v>
      </c>
      <c r="H6060" s="18" t="s">
        <v>3529</v>
      </c>
      <c r="I6060" s="18" t="s">
        <v>2058</v>
      </c>
      <c r="J6060" s="18" t="s">
        <v>10757</v>
      </c>
    </row>
    <row r="6061" s="12" customFormat="1" ht="42" customHeight="1" spans="1:10">
      <c r="A6061" s="18"/>
      <c r="B6061" s="18"/>
      <c r="C6061" s="18" t="s">
        <v>2052</v>
      </c>
      <c r="D6061" s="18" t="s">
        <v>2110</v>
      </c>
      <c r="E6061" s="18" t="s">
        <v>2111</v>
      </c>
      <c r="F6061" s="18" t="s">
        <v>2106</v>
      </c>
      <c r="G6061" s="18" t="s">
        <v>2761</v>
      </c>
      <c r="H6061" s="18" t="s">
        <v>2233</v>
      </c>
      <c r="I6061" s="18" t="s">
        <v>2058</v>
      </c>
      <c r="J6061" s="18" t="s">
        <v>10758</v>
      </c>
    </row>
    <row r="6062" s="12" customFormat="1" ht="42" customHeight="1" spans="1:10">
      <c r="A6062" s="18"/>
      <c r="B6062" s="18"/>
      <c r="C6062" s="18" t="s">
        <v>2060</v>
      </c>
      <c r="D6062" s="18" t="s">
        <v>2061</v>
      </c>
      <c r="E6062" s="18" t="s">
        <v>10759</v>
      </c>
      <c r="F6062" s="18" t="s">
        <v>2055</v>
      </c>
      <c r="G6062" s="18" t="s">
        <v>2738</v>
      </c>
      <c r="H6062" s="18" t="s">
        <v>2064</v>
      </c>
      <c r="I6062" s="18" t="s">
        <v>2065</v>
      </c>
      <c r="J6062" s="18" t="s">
        <v>10760</v>
      </c>
    </row>
    <row r="6063" s="12" customFormat="1" ht="42" customHeight="1" spans="1:10">
      <c r="A6063" s="18"/>
      <c r="B6063" s="18"/>
      <c r="C6063" s="18" t="s">
        <v>2060</v>
      </c>
      <c r="D6063" s="18" t="s">
        <v>2193</v>
      </c>
      <c r="E6063" s="18" t="s">
        <v>10761</v>
      </c>
      <c r="F6063" s="18" t="s">
        <v>2055</v>
      </c>
      <c r="G6063" s="18" t="s">
        <v>10762</v>
      </c>
      <c r="H6063" s="18" t="s">
        <v>2064</v>
      </c>
      <c r="I6063" s="18" t="s">
        <v>2065</v>
      </c>
      <c r="J6063" s="18" t="s">
        <v>10763</v>
      </c>
    </row>
    <row r="6064" s="12" customFormat="1" ht="42" customHeight="1" spans="1:10">
      <c r="A6064" s="18"/>
      <c r="B6064" s="18"/>
      <c r="C6064" s="18" t="s">
        <v>2067</v>
      </c>
      <c r="D6064" s="18" t="s">
        <v>2068</v>
      </c>
      <c r="E6064" s="18" t="s">
        <v>10764</v>
      </c>
      <c r="F6064" s="18" t="s">
        <v>2070</v>
      </c>
      <c r="G6064" s="18" t="s">
        <v>2071</v>
      </c>
      <c r="H6064" s="18" t="s">
        <v>2072</v>
      </c>
      <c r="I6064" s="18" t="s">
        <v>2058</v>
      </c>
      <c r="J6064" s="18" t="s">
        <v>10764</v>
      </c>
    </row>
    <row r="6065" s="12" customFormat="1" ht="42" customHeight="1" spans="1:10">
      <c r="A6065" s="18" t="s">
        <v>10765</v>
      </c>
      <c r="B6065" s="18" t="s">
        <v>10766</v>
      </c>
      <c r="C6065" s="18" t="s">
        <v>2052</v>
      </c>
      <c r="D6065" s="18" t="s">
        <v>2053</v>
      </c>
      <c r="E6065" s="18" t="s">
        <v>10767</v>
      </c>
      <c r="F6065" s="18" t="s">
        <v>2055</v>
      </c>
      <c r="G6065" s="18" t="s">
        <v>3033</v>
      </c>
      <c r="H6065" s="18" t="s">
        <v>3200</v>
      </c>
      <c r="I6065" s="18" t="s">
        <v>2058</v>
      </c>
      <c r="J6065" s="18" t="s">
        <v>10768</v>
      </c>
    </row>
    <row r="6066" s="12" customFormat="1" ht="42" customHeight="1" spans="1:10">
      <c r="A6066" s="18"/>
      <c r="B6066" s="18"/>
      <c r="C6066" s="18" t="s">
        <v>2052</v>
      </c>
      <c r="D6066" s="18" t="s">
        <v>2053</v>
      </c>
      <c r="E6066" s="18" t="s">
        <v>10769</v>
      </c>
      <c r="F6066" s="18" t="s">
        <v>2055</v>
      </c>
      <c r="G6066" s="18" t="s">
        <v>3033</v>
      </c>
      <c r="H6066" s="18" t="s">
        <v>3200</v>
      </c>
      <c r="I6066" s="18" t="s">
        <v>2058</v>
      </c>
      <c r="J6066" s="18" t="s">
        <v>10770</v>
      </c>
    </row>
    <row r="6067" s="12" customFormat="1" ht="42" customHeight="1" spans="1:10">
      <c r="A6067" s="18"/>
      <c r="B6067" s="18"/>
      <c r="C6067" s="18" t="s">
        <v>2052</v>
      </c>
      <c r="D6067" s="18" t="s">
        <v>2053</v>
      </c>
      <c r="E6067" s="18" t="s">
        <v>10771</v>
      </c>
      <c r="F6067" s="18" t="s">
        <v>2055</v>
      </c>
      <c r="G6067" s="18" t="s">
        <v>3033</v>
      </c>
      <c r="H6067" s="18" t="s">
        <v>3200</v>
      </c>
      <c r="I6067" s="18" t="s">
        <v>2058</v>
      </c>
      <c r="J6067" s="18" t="s">
        <v>10772</v>
      </c>
    </row>
    <row r="6068" s="12" customFormat="1" ht="42" customHeight="1" spans="1:10">
      <c r="A6068" s="18"/>
      <c r="B6068" s="18"/>
      <c r="C6068" s="18" t="s">
        <v>2052</v>
      </c>
      <c r="D6068" s="18" t="s">
        <v>2084</v>
      </c>
      <c r="E6068" s="18" t="s">
        <v>10773</v>
      </c>
      <c r="F6068" s="18" t="s">
        <v>2055</v>
      </c>
      <c r="G6068" s="18" t="s">
        <v>2086</v>
      </c>
      <c r="H6068" s="18" t="s">
        <v>2072</v>
      </c>
      <c r="I6068" s="18" t="s">
        <v>2058</v>
      </c>
      <c r="J6068" s="18" t="s">
        <v>10774</v>
      </c>
    </row>
    <row r="6069" s="12" customFormat="1" ht="42" customHeight="1" spans="1:10">
      <c r="A6069" s="18"/>
      <c r="B6069" s="18"/>
      <c r="C6069" s="18" t="s">
        <v>2052</v>
      </c>
      <c r="D6069" s="18" t="s">
        <v>2088</v>
      </c>
      <c r="E6069" s="18" t="s">
        <v>4066</v>
      </c>
      <c r="F6069" s="18" t="s">
        <v>2055</v>
      </c>
      <c r="G6069" s="18" t="s">
        <v>2294</v>
      </c>
      <c r="H6069" s="18" t="s">
        <v>2064</v>
      </c>
      <c r="I6069" s="18" t="s">
        <v>2065</v>
      </c>
      <c r="J6069" s="18" t="s">
        <v>10775</v>
      </c>
    </row>
    <row r="6070" s="12" customFormat="1" ht="42" customHeight="1" spans="1:10">
      <c r="A6070" s="18"/>
      <c r="B6070" s="18"/>
      <c r="C6070" s="18" t="s">
        <v>2052</v>
      </c>
      <c r="D6070" s="18" t="s">
        <v>2110</v>
      </c>
      <c r="E6070" s="18" t="s">
        <v>2111</v>
      </c>
      <c r="F6070" s="18" t="s">
        <v>2106</v>
      </c>
      <c r="G6070" s="18" t="s">
        <v>5706</v>
      </c>
      <c r="H6070" s="18" t="s">
        <v>2072</v>
      </c>
      <c r="I6070" s="18" t="s">
        <v>2058</v>
      </c>
      <c r="J6070" s="18" t="s">
        <v>10776</v>
      </c>
    </row>
    <row r="6071" s="12" customFormat="1" ht="42" customHeight="1" spans="1:10">
      <c r="A6071" s="18"/>
      <c r="B6071" s="18"/>
      <c r="C6071" s="18" t="s">
        <v>2060</v>
      </c>
      <c r="D6071" s="18" t="s">
        <v>2061</v>
      </c>
      <c r="E6071" s="18" t="s">
        <v>10777</v>
      </c>
      <c r="F6071" s="18" t="s">
        <v>2055</v>
      </c>
      <c r="G6071" s="18" t="s">
        <v>2535</v>
      </c>
      <c r="H6071" s="18" t="s">
        <v>2064</v>
      </c>
      <c r="I6071" s="18" t="s">
        <v>2065</v>
      </c>
      <c r="J6071" s="18" t="s">
        <v>10778</v>
      </c>
    </row>
    <row r="6072" s="12" customFormat="1" ht="42" customHeight="1" spans="1:10">
      <c r="A6072" s="18"/>
      <c r="B6072" s="18"/>
      <c r="C6072" s="18" t="s">
        <v>2067</v>
      </c>
      <c r="D6072" s="18" t="s">
        <v>2068</v>
      </c>
      <c r="E6072" s="18" t="s">
        <v>2068</v>
      </c>
      <c r="F6072" s="18" t="s">
        <v>2070</v>
      </c>
      <c r="G6072" s="18" t="s">
        <v>2071</v>
      </c>
      <c r="H6072" s="18" t="s">
        <v>2072</v>
      </c>
      <c r="I6072" s="18" t="s">
        <v>2058</v>
      </c>
      <c r="J6072" s="18" t="s">
        <v>10779</v>
      </c>
    </row>
    <row r="6073" s="12" customFormat="1" ht="42" customHeight="1" spans="1:10">
      <c r="A6073" s="18" t="s">
        <v>10780</v>
      </c>
      <c r="B6073" s="18" t="s">
        <v>10781</v>
      </c>
      <c r="C6073" s="18" t="s">
        <v>2052</v>
      </c>
      <c r="D6073" s="18" t="s">
        <v>2053</v>
      </c>
      <c r="E6073" s="18" t="s">
        <v>10782</v>
      </c>
      <c r="F6073" s="18" t="s">
        <v>2055</v>
      </c>
      <c r="G6073" s="18" t="s">
        <v>2079</v>
      </c>
      <c r="H6073" s="18" t="s">
        <v>2100</v>
      </c>
      <c r="I6073" s="18" t="s">
        <v>2058</v>
      </c>
      <c r="J6073" s="18" t="s">
        <v>10783</v>
      </c>
    </row>
    <row r="6074" s="12" customFormat="1" ht="42" customHeight="1" spans="1:10">
      <c r="A6074" s="18"/>
      <c r="B6074" s="18"/>
      <c r="C6074" s="18" t="s">
        <v>2052</v>
      </c>
      <c r="D6074" s="18" t="s">
        <v>2084</v>
      </c>
      <c r="E6074" s="18" t="s">
        <v>10784</v>
      </c>
      <c r="F6074" s="18" t="s">
        <v>2070</v>
      </c>
      <c r="G6074" s="18" t="s">
        <v>2103</v>
      </c>
      <c r="H6074" s="18" t="s">
        <v>2072</v>
      </c>
      <c r="I6074" s="18" t="s">
        <v>2058</v>
      </c>
      <c r="J6074" s="18" t="s">
        <v>10785</v>
      </c>
    </row>
    <row r="6075" s="12" customFormat="1" ht="42" customHeight="1" spans="1:10">
      <c r="A6075" s="18"/>
      <c r="B6075" s="18"/>
      <c r="C6075" s="18" t="s">
        <v>2052</v>
      </c>
      <c r="D6075" s="18" t="s">
        <v>2088</v>
      </c>
      <c r="E6075" s="18" t="s">
        <v>10786</v>
      </c>
      <c r="F6075" s="18" t="s">
        <v>2055</v>
      </c>
      <c r="G6075" s="18" t="s">
        <v>2086</v>
      </c>
      <c r="H6075" s="18" t="s">
        <v>2072</v>
      </c>
      <c r="I6075" s="18" t="s">
        <v>2058</v>
      </c>
      <c r="J6075" s="18" t="s">
        <v>10786</v>
      </c>
    </row>
    <row r="6076" s="12" customFormat="1" ht="42" customHeight="1" spans="1:10">
      <c r="A6076" s="18"/>
      <c r="B6076" s="18"/>
      <c r="C6076" s="18" t="s">
        <v>2052</v>
      </c>
      <c r="D6076" s="18" t="s">
        <v>2110</v>
      </c>
      <c r="E6076" s="18" t="s">
        <v>2111</v>
      </c>
      <c r="F6076" s="18" t="s">
        <v>2106</v>
      </c>
      <c r="G6076" s="18" t="s">
        <v>1901</v>
      </c>
      <c r="H6076" s="18" t="s">
        <v>2233</v>
      </c>
      <c r="I6076" s="18" t="s">
        <v>2058</v>
      </c>
      <c r="J6076" s="18" t="s">
        <v>10787</v>
      </c>
    </row>
    <row r="6077" s="12" customFormat="1" ht="42" customHeight="1" spans="1:10">
      <c r="A6077" s="18"/>
      <c r="B6077" s="18"/>
      <c r="C6077" s="18" t="s">
        <v>2060</v>
      </c>
      <c r="D6077" s="18" t="s">
        <v>2061</v>
      </c>
      <c r="E6077" s="18" t="s">
        <v>10788</v>
      </c>
      <c r="F6077" s="18" t="s">
        <v>2070</v>
      </c>
      <c r="G6077" s="18" t="s">
        <v>2103</v>
      </c>
      <c r="H6077" s="18" t="s">
        <v>2072</v>
      </c>
      <c r="I6077" s="18" t="s">
        <v>2058</v>
      </c>
      <c r="J6077" s="18" t="s">
        <v>10789</v>
      </c>
    </row>
    <row r="6078" s="12" customFormat="1" ht="42" customHeight="1" spans="1:10">
      <c r="A6078" s="18"/>
      <c r="B6078" s="18"/>
      <c r="C6078" s="18" t="s">
        <v>2060</v>
      </c>
      <c r="D6078" s="18" t="s">
        <v>2193</v>
      </c>
      <c r="E6078" s="18" t="s">
        <v>10790</v>
      </c>
      <c r="F6078" s="18" t="s">
        <v>2070</v>
      </c>
      <c r="G6078" s="18" t="s">
        <v>2165</v>
      </c>
      <c r="H6078" s="18" t="s">
        <v>2108</v>
      </c>
      <c r="I6078" s="18" t="s">
        <v>2058</v>
      </c>
      <c r="J6078" s="18" t="s">
        <v>10791</v>
      </c>
    </row>
    <row r="6079" s="12" customFormat="1" ht="42" customHeight="1" spans="1:10">
      <c r="A6079" s="18"/>
      <c r="B6079" s="18"/>
      <c r="C6079" s="18" t="s">
        <v>2067</v>
      </c>
      <c r="D6079" s="18" t="s">
        <v>2068</v>
      </c>
      <c r="E6079" s="18" t="s">
        <v>10764</v>
      </c>
      <c r="F6079" s="18" t="s">
        <v>2070</v>
      </c>
      <c r="G6079" s="18" t="s">
        <v>2103</v>
      </c>
      <c r="H6079" s="18" t="s">
        <v>2072</v>
      </c>
      <c r="I6079" s="18" t="s">
        <v>2058</v>
      </c>
      <c r="J6079" s="18" t="s">
        <v>10792</v>
      </c>
    </row>
    <row r="6080" s="12" customFormat="1" ht="42" customHeight="1" spans="1:10">
      <c r="A6080" s="18" t="s">
        <v>10793</v>
      </c>
      <c r="B6080" s="18" t="s">
        <v>10794</v>
      </c>
      <c r="C6080" s="18" t="s">
        <v>2052</v>
      </c>
      <c r="D6080" s="18" t="s">
        <v>2053</v>
      </c>
      <c r="E6080" s="18" t="s">
        <v>10795</v>
      </c>
      <c r="F6080" s="18" t="s">
        <v>2055</v>
      </c>
      <c r="G6080" s="18" t="s">
        <v>2107</v>
      </c>
      <c r="H6080" s="18" t="s">
        <v>2571</v>
      </c>
      <c r="I6080" s="18" t="s">
        <v>2058</v>
      </c>
      <c r="J6080" s="18" t="s">
        <v>10796</v>
      </c>
    </row>
    <row r="6081" s="12" customFormat="1" ht="42" customHeight="1" spans="1:10">
      <c r="A6081" s="18"/>
      <c r="B6081" s="18"/>
      <c r="C6081" s="18" t="s">
        <v>2052</v>
      </c>
      <c r="D6081" s="18" t="s">
        <v>2084</v>
      </c>
      <c r="E6081" s="18" t="s">
        <v>10797</v>
      </c>
      <c r="F6081" s="18" t="s">
        <v>2055</v>
      </c>
      <c r="G6081" s="18" t="s">
        <v>3489</v>
      </c>
      <c r="H6081" s="18" t="s">
        <v>2093</v>
      </c>
      <c r="I6081" s="18" t="s">
        <v>2065</v>
      </c>
      <c r="J6081" s="18" t="s">
        <v>10798</v>
      </c>
    </row>
    <row r="6082" s="12" customFormat="1" ht="42" customHeight="1" spans="1:10">
      <c r="A6082" s="18"/>
      <c r="B6082" s="18"/>
      <c r="C6082" s="18" t="s">
        <v>2052</v>
      </c>
      <c r="D6082" s="18" t="s">
        <v>2088</v>
      </c>
      <c r="E6082" s="18" t="s">
        <v>10799</v>
      </c>
      <c r="F6082" s="18" t="s">
        <v>2055</v>
      </c>
      <c r="G6082" s="18" t="s">
        <v>2107</v>
      </c>
      <c r="H6082" s="18" t="s">
        <v>2108</v>
      </c>
      <c r="I6082" s="18" t="s">
        <v>2058</v>
      </c>
      <c r="J6082" s="18" t="s">
        <v>2293</v>
      </c>
    </row>
    <row r="6083" s="12" customFormat="1" ht="42" customHeight="1" spans="1:10">
      <c r="A6083" s="18"/>
      <c r="B6083" s="18"/>
      <c r="C6083" s="18" t="s">
        <v>2052</v>
      </c>
      <c r="D6083" s="18" t="s">
        <v>2110</v>
      </c>
      <c r="E6083" s="18" t="s">
        <v>2111</v>
      </c>
      <c r="F6083" s="18" t="s">
        <v>2106</v>
      </c>
      <c r="G6083" s="18" t="s">
        <v>2750</v>
      </c>
      <c r="H6083" s="18" t="s">
        <v>2233</v>
      </c>
      <c r="I6083" s="18" t="s">
        <v>2058</v>
      </c>
      <c r="J6083" s="18" t="s">
        <v>10800</v>
      </c>
    </row>
    <row r="6084" s="12" customFormat="1" ht="42" customHeight="1" spans="1:10">
      <c r="A6084" s="18"/>
      <c r="B6084" s="18"/>
      <c r="C6084" s="18" t="s">
        <v>2060</v>
      </c>
      <c r="D6084" s="18" t="s">
        <v>2061</v>
      </c>
      <c r="E6084" s="18" t="s">
        <v>10801</v>
      </c>
      <c r="F6084" s="18" t="s">
        <v>2055</v>
      </c>
      <c r="G6084" s="18" t="s">
        <v>2114</v>
      </c>
      <c r="H6084" s="18" t="s">
        <v>2064</v>
      </c>
      <c r="I6084" s="18" t="s">
        <v>2065</v>
      </c>
      <c r="J6084" s="18" t="s">
        <v>10802</v>
      </c>
    </row>
    <row r="6085" s="12" customFormat="1" ht="42" customHeight="1" spans="1:10">
      <c r="A6085" s="18"/>
      <c r="B6085" s="18"/>
      <c r="C6085" s="18" t="s">
        <v>2067</v>
      </c>
      <c r="D6085" s="18" t="s">
        <v>2068</v>
      </c>
      <c r="E6085" s="18" t="s">
        <v>2068</v>
      </c>
      <c r="F6085" s="18" t="s">
        <v>2070</v>
      </c>
      <c r="G6085" s="18" t="s">
        <v>2071</v>
      </c>
      <c r="H6085" s="18" t="s">
        <v>2072</v>
      </c>
      <c r="I6085" s="18" t="s">
        <v>2058</v>
      </c>
      <c r="J6085" s="18" t="s">
        <v>10803</v>
      </c>
    </row>
    <row r="6086" s="12" customFormat="1" ht="42" customHeight="1" spans="1:10">
      <c r="A6086" s="18" t="s">
        <v>10804</v>
      </c>
      <c r="B6086" s="18" t="s">
        <v>10805</v>
      </c>
      <c r="C6086" s="18" t="s">
        <v>2052</v>
      </c>
      <c r="D6086" s="18" t="s">
        <v>2053</v>
      </c>
      <c r="E6086" s="18" t="s">
        <v>10806</v>
      </c>
      <c r="F6086" s="18" t="s">
        <v>2055</v>
      </c>
      <c r="G6086" s="18" t="s">
        <v>2128</v>
      </c>
      <c r="H6086" s="18" t="s">
        <v>2100</v>
      </c>
      <c r="I6086" s="18" t="s">
        <v>2058</v>
      </c>
      <c r="J6086" s="18" t="s">
        <v>10807</v>
      </c>
    </row>
    <row r="6087" s="12" customFormat="1" ht="42" customHeight="1" spans="1:10">
      <c r="A6087" s="18"/>
      <c r="B6087" s="18"/>
      <c r="C6087" s="18" t="s">
        <v>2052</v>
      </c>
      <c r="D6087" s="18" t="s">
        <v>2053</v>
      </c>
      <c r="E6087" s="18" t="s">
        <v>10808</v>
      </c>
      <c r="F6087" s="18" t="s">
        <v>2055</v>
      </c>
      <c r="G6087" s="18" t="s">
        <v>2079</v>
      </c>
      <c r="H6087" s="18" t="s">
        <v>2100</v>
      </c>
      <c r="I6087" s="18" t="s">
        <v>2058</v>
      </c>
      <c r="J6087" s="18" t="s">
        <v>10809</v>
      </c>
    </row>
    <row r="6088" s="12" customFormat="1" ht="42" customHeight="1" spans="1:10">
      <c r="A6088" s="18"/>
      <c r="B6088" s="18"/>
      <c r="C6088" s="18" t="s">
        <v>2052</v>
      </c>
      <c r="D6088" s="18" t="s">
        <v>2053</v>
      </c>
      <c r="E6088" s="18" t="s">
        <v>10810</v>
      </c>
      <c r="F6088" s="18" t="s">
        <v>2055</v>
      </c>
      <c r="G6088" s="18" t="s">
        <v>2079</v>
      </c>
      <c r="H6088" s="18" t="s">
        <v>2100</v>
      </c>
      <c r="I6088" s="18" t="s">
        <v>2058</v>
      </c>
      <c r="J6088" s="18" t="s">
        <v>10811</v>
      </c>
    </row>
    <row r="6089" s="12" customFormat="1" ht="42" customHeight="1" spans="1:10">
      <c r="A6089" s="18"/>
      <c r="B6089" s="18"/>
      <c r="C6089" s="18" t="s">
        <v>2052</v>
      </c>
      <c r="D6089" s="18" t="s">
        <v>2053</v>
      </c>
      <c r="E6089" s="18" t="s">
        <v>10812</v>
      </c>
      <c r="F6089" s="18" t="s">
        <v>2070</v>
      </c>
      <c r="G6089" s="18" t="s">
        <v>2915</v>
      </c>
      <c r="H6089" s="18" t="s">
        <v>2082</v>
      </c>
      <c r="I6089" s="18" t="s">
        <v>2058</v>
      </c>
      <c r="J6089" s="18" t="s">
        <v>10813</v>
      </c>
    </row>
    <row r="6090" s="12" customFormat="1" ht="42" customHeight="1" spans="1:10">
      <c r="A6090" s="18"/>
      <c r="B6090" s="18"/>
      <c r="C6090" s="18" t="s">
        <v>2052</v>
      </c>
      <c r="D6090" s="18" t="s">
        <v>2053</v>
      </c>
      <c r="E6090" s="18" t="s">
        <v>10814</v>
      </c>
      <c r="F6090" s="18" t="s">
        <v>2070</v>
      </c>
      <c r="G6090" s="18" t="s">
        <v>5029</v>
      </c>
      <c r="H6090" s="18" t="s">
        <v>2082</v>
      </c>
      <c r="I6090" s="18" t="s">
        <v>2058</v>
      </c>
      <c r="J6090" s="18" t="s">
        <v>10815</v>
      </c>
    </row>
    <row r="6091" s="12" customFormat="1" ht="42" customHeight="1" spans="1:10">
      <c r="A6091" s="18"/>
      <c r="B6091" s="18"/>
      <c r="C6091" s="18" t="s">
        <v>2052</v>
      </c>
      <c r="D6091" s="18" t="s">
        <v>2053</v>
      </c>
      <c r="E6091" s="18" t="s">
        <v>10816</v>
      </c>
      <c r="F6091" s="18" t="s">
        <v>2070</v>
      </c>
      <c r="G6091" s="18" t="s">
        <v>2079</v>
      </c>
      <c r="H6091" s="18" t="s">
        <v>2082</v>
      </c>
      <c r="I6091" s="18" t="s">
        <v>2058</v>
      </c>
      <c r="J6091" s="18" t="s">
        <v>10817</v>
      </c>
    </row>
    <row r="6092" s="12" customFormat="1" ht="42" customHeight="1" spans="1:10">
      <c r="A6092" s="18"/>
      <c r="B6092" s="18"/>
      <c r="C6092" s="18" t="s">
        <v>2052</v>
      </c>
      <c r="D6092" s="18" t="s">
        <v>2053</v>
      </c>
      <c r="E6092" s="18" t="s">
        <v>10818</v>
      </c>
      <c r="F6092" s="18" t="s">
        <v>2070</v>
      </c>
      <c r="G6092" s="18" t="s">
        <v>10819</v>
      </c>
      <c r="H6092" s="18" t="s">
        <v>2082</v>
      </c>
      <c r="I6092" s="18" t="s">
        <v>2058</v>
      </c>
      <c r="J6092" s="18" t="s">
        <v>10820</v>
      </c>
    </row>
    <row r="6093" s="12" customFormat="1" ht="42" customHeight="1" spans="1:10">
      <c r="A6093" s="18"/>
      <c r="B6093" s="18"/>
      <c r="C6093" s="18" t="s">
        <v>2052</v>
      </c>
      <c r="D6093" s="18" t="s">
        <v>2084</v>
      </c>
      <c r="E6093" s="18" t="s">
        <v>2380</v>
      </c>
      <c r="F6093" s="18" t="s">
        <v>2055</v>
      </c>
      <c r="G6093" s="18" t="s">
        <v>2071</v>
      </c>
      <c r="H6093" s="18" t="s">
        <v>2072</v>
      </c>
      <c r="I6093" s="18" t="s">
        <v>2058</v>
      </c>
      <c r="J6093" s="18" t="s">
        <v>10821</v>
      </c>
    </row>
    <row r="6094" s="12" customFormat="1" ht="42" customHeight="1" spans="1:10">
      <c r="A6094" s="18"/>
      <c r="B6094" s="18"/>
      <c r="C6094" s="18" t="s">
        <v>2052</v>
      </c>
      <c r="D6094" s="18" t="s">
        <v>2084</v>
      </c>
      <c r="E6094" s="18" t="s">
        <v>10822</v>
      </c>
      <c r="F6094" s="18" t="s">
        <v>2055</v>
      </c>
      <c r="G6094" s="18" t="s">
        <v>2086</v>
      </c>
      <c r="H6094" s="18" t="s">
        <v>2072</v>
      </c>
      <c r="I6094" s="18" t="s">
        <v>2058</v>
      </c>
      <c r="J6094" s="18" t="s">
        <v>10823</v>
      </c>
    </row>
    <row r="6095" s="12" customFormat="1" ht="42" customHeight="1" spans="1:10">
      <c r="A6095" s="18"/>
      <c r="B6095" s="18"/>
      <c r="C6095" s="18" t="s">
        <v>2052</v>
      </c>
      <c r="D6095" s="18" t="s">
        <v>2084</v>
      </c>
      <c r="E6095" s="18" t="s">
        <v>10824</v>
      </c>
      <c r="F6095" s="18" t="s">
        <v>2070</v>
      </c>
      <c r="G6095" s="18" t="s">
        <v>2071</v>
      </c>
      <c r="H6095" s="18" t="s">
        <v>2072</v>
      </c>
      <c r="I6095" s="18" t="s">
        <v>2058</v>
      </c>
      <c r="J6095" s="18" t="s">
        <v>10825</v>
      </c>
    </row>
    <row r="6096" s="12" customFormat="1" ht="42" customHeight="1" spans="1:10">
      <c r="A6096" s="18"/>
      <c r="B6096" s="18"/>
      <c r="C6096" s="18" t="s">
        <v>2052</v>
      </c>
      <c r="D6096" s="18" t="s">
        <v>2088</v>
      </c>
      <c r="E6096" s="18" t="s">
        <v>10826</v>
      </c>
      <c r="F6096" s="18" t="s">
        <v>2070</v>
      </c>
      <c r="G6096" s="18" t="s">
        <v>2071</v>
      </c>
      <c r="H6096" s="18" t="s">
        <v>2072</v>
      </c>
      <c r="I6096" s="18" t="s">
        <v>2058</v>
      </c>
      <c r="J6096" s="18" t="s">
        <v>10827</v>
      </c>
    </row>
    <row r="6097" s="12" customFormat="1" ht="42" customHeight="1" spans="1:10">
      <c r="A6097" s="18"/>
      <c r="B6097" s="18"/>
      <c r="C6097" s="18" t="s">
        <v>2052</v>
      </c>
      <c r="D6097" s="18" t="s">
        <v>2110</v>
      </c>
      <c r="E6097" s="18" t="s">
        <v>2111</v>
      </c>
      <c r="F6097" s="18" t="s">
        <v>2106</v>
      </c>
      <c r="G6097" s="18" t="s">
        <v>2839</v>
      </c>
      <c r="H6097" s="18" t="s">
        <v>2072</v>
      </c>
      <c r="I6097" s="18" t="s">
        <v>2058</v>
      </c>
      <c r="J6097" s="18" t="s">
        <v>10828</v>
      </c>
    </row>
    <row r="6098" s="12" customFormat="1" ht="42" customHeight="1" spans="1:10">
      <c r="A6098" s="18"/>
      <c r="B6098" s="18"/>
      <c r="C6098" s="18" t="s">
        <v>2060</v>
      </c>
      <c r="D6098" s="18" t="s">
        <v>2061</v>
      </c>
      <c r="E6098" s="18" t="s">
        <v>10829</v>
      </c>
      <c r="F6098" s="18" t="s">
        <v>2055</v>
      </c>
      <c r="G6098" s="18" t="s">
        <v>2535</v>
      </c>
      <c r="H6098" s="18" t="s">
        <v>2064</v>
      </c>
      <c r="I6098" s="18" t="s">
        <v>2065</v>
      </c>
      <c r="J6098" s="18" t="s">
        <v>10830</v>
      </c>
    </row>
    <row r="6099" s="12" customFormat="1" ht="42" customHeight="1" spans="1:10">
      <c r="A6099" s="18"/>
      <c r="B6099" s="18"/>
      <c r="C6099" s="18" t="s">
        <v>2060</v>
      </c>
      <c r="D6099" s="18" t="s">
        <v>2193</v>
      </c>
      <c r="E6099" s="18" t="s">
        <v>10831</v>
      </c>
      <c r="F6099" s="18" t="s">
        <v>2055</v>
      </c>
      <c r="G6099" s="18" t="s">
        <v>2535</v>
      </c>
      <c r="H6099" s="18" t="s">
        <v>2064</v>
      </c>
      <c r="I6099" s="18" t="s">
        <v>2065</v>
      </c>
      <c r="J6099" s="18" t="s">
        <v>10831</v>
      </c>
    </row>
    <row r="6100" s="12" customFormat="1" ht="42" customHeight="1" spans="1:10">
      <c r="A6100" s="18"/>
      <c r="B6100" s="18"/>
      <c r="C6100" s="18" t="s">
        <v>2067</v>
      </c>
      <c r="D6100" s="18" t="s">
        <v>2068</v>
      </c>
      <c r="E6100" s="18" t="s">
        <v>3547</v>
      </c>
      <c r="F6100" s="18" t="s">
        <v>2055</v>
      </c>
      <c r="G6100" s="18" t="s">
        <v>2071</v>
      </c>
      <c r="H6100" s="18" t="s">
        <v>2072</v>
      </c>
      <c r="I6100" s="18" t="s">
        <v>2058</v>
      </c>
      <c r="J6100" s="18" t="s">
        <v>10832</v>
      </c>
    </row>
    <row r="6101" s="12" customFormat="1" ht="42" customHeight="1" spans="1:10">
      <c r="A6101" s="18" t="s">
        <v>10833</v>
      </c>
      <c r="B6101" s="18" t="s">
        <v>10834</v>
      </c>
      <c r="C6101" s="18" t="s">
        <v>2052</v>
      </c>
      <c r="D6101" s="18" t="s">
        <v>2053</v>
      </c>
      <c r="E6101" s="18" t="s">
        <v>10835</v>
      </c>
      <c r="F6101" s="18" t="s">
        <v>2070</v>
      </c>
      <c r="G6101" s="18" t="s">
        <v>2915</v>
      </c>
      <c r="H6101" s="18" t="s">
        <v>2960</v>
      </c>
      <c r="I6101" s="18" t="s">
        <v>2058</v>
      </c>
      <c r="J6101" s="18" t="s">
        <v>10836</v>
      </c>
    </row>
    <row r="6102" s="12" customFormat="1" ht="42" customHeight="1" spans="1:10">
      <c r="A6102" s="18"/>
      <c r="B6102" s="18"/>
      <c r="C6102" s="18" t="s">
        <v>2052</v>
      </c>
      <c r="D6102" s="18" t="s">
        <v>2053</v>
      </c>
      <c r="E6102" s="18" t="s">
        <v>10837</v>
      </c>
      <c r="F6102" s="18" t="s">
        <v>2070</v>
      </c>
      <c r="G6102" s="18" t="s">
        <v>5029</v>
      </c>
      <c r="H6102" s="18" t="s">
        <v>2960</v>
      </c>
      <c r="I6102" s="18" t="s">
        <v>2058</v>
      </c>
      <c r="J6102" s="18" t="s">
        <v>10838</v>
      </c>
    </row>
    <row r="6103" s="12" customFormat="1" ht="42" customHeight="1" spans="1:10">
      <c r="A6103" s="18"/>
      <c r="B6103" s="18"/>
      <c r="C6103" s="18" t="s">
        <v>2052</v>
      </c>
      <c r="D6103" s="18" t="s">
        <v>2053</v>
      </c>
      <c r="E6103" s="18" t="s">
        <v>10839</v>
      </c>
      <c r="F6103" s="18" t="s">
        <v>2070</v>
      </c>
      <c r="G6103" s="18" t="s">
        <v>2103</v>
      </c>
      <c r="H6103" s="18" t="s">
        <v>2072</v>
      </c>
      <c r="I6103" s="18" t="s">
        <v>2058</v>
      </c>
      <c r="J6103" s="18" t="s">
        <v>10840</v>
      </c>
    </row>
    <row r="6104" s="12" customFormat="1" ht="42" customHeight="1" spans="1:10">
      <c r="A6104" s="18"/>
      <c r="B6104" s="18"/>
      <c r="C6104" s="18" t="s">
        <v>2052</v>
      </c>
      <c r="D6104" s="18" t="s">
        <v>2084</v>
      </c>
      <c r="E6104" s="18" t="s">
        <v>10839</v>
      </c>
      <c r="F6104" s="18" t="s">
        <v>2070</v>
      </c>
      <c r="G6104" s="18" t="s">
        <v>2103</v>
      </c>
      <c r="H6104" s="18" t="s">
        <v>2072</v>
      </c>
      <c r="I6104" s="18" t="s">
        <v>2058</v>
      </c>
      <c r="J6104" s="18" t="s">
        <v>10839</v>
      </c>
    </row>
    <row r="6105" s="12" customFormat="1" ht="42" customHeight="1" spans="1:10">
      <c r="A6105" s="18"/>
      <c r="B6105" s="18"/>
      <c r="C6105" s="18" t="s">
        <v>2052</v>
      </c>
      <c r="D6105" s="18" t="s">
        <v>2084</v>
      </c>
      <c r="E6105" s="18" t="s">
        <v>10822</v>
      </c>
      <c r="F6105" s="18" t="s">
        <v>2070</v>
      </c>
      <c r="G6105" s="18" t="s">
        <v>2071</v>
      </c>
      <c r="H6105" s="18" t="s">
        <v>2072</v>
      </c>
      <c r="I6105" s="18" t="s">
        <v>2058</v>
      </c>
      <c r="J6105" s="18" t="s">
        <v>10841</v>
      </c>
    </row>
    <row r="6106" s="12" customFormat="1" ht="42" customHeight="1" spans="1:10">
      <c r="A6106" s="18"/>
      <c r="B6106" s="18"/>
      <c r="C6106" s="18" t="s">
        <v>2052</v>
      </c>
      <c r="D6106" s="18" t="s">
        <v>2084</v>
      </c>
      <c r="E6106" s="18" t="s">
        <v>10842</v>
      </c>
      <c r="F6106" s="18" t="s">
        <v>2070</v>
      </c>
      <c r="G6106" s="18" t="s">
        <v>2071</v>
      </c>
      <c r="H6106" s="18" t="s">
        <v>2072</v>
      </c>
      <c r="I6106" s="18" t="s">
        <v>2058</v>
      </c>
      <c r="J6106" s="18" t="s">
        <v>10843</v>
      </c>
    </row>
    <row r="6107" s="12" customFormat="1" ht="42" customHeight="1" spans="1:10">
      <c r="A6107" s="18"/>
      <c r="B6107" s="18"/>
      <c r="C6107" s="18" t="s">
        <v>2052</v>
      </c>
      <c r="D6107" s="18" t="s">
        <v>2088</v>
      </c>
      <c r="E6107" s="18" t="s">
        <v>10826</v>
      </c>
      <c r="F6107" s="18" t="s">
        <v>2070</v>
      </c>
      <c r="G6107" s="18" t="s">
        <v>2071</v>
      </c>
      <c r="H6107" s="18" t="s">
        <v>2072</v>
      </c>
      <c r="I6107" s="18" t="s">
        <v>2058</v>
      </c>
      <c r="J6107" s="18" t="s">
        <v>10844</v>
      </c>
    </row>
    <row r="6108" s="12" customFormat="1" ht="42" customHeight="1" spans="1:10">
      <c r="A6108" s="18"/>
      <c r="B6108" s="18"/>
      <c r="C6108" s="18" t="s">
        <v>2052</v>
      </c>
      <c r="D6108" s="18" t="s">
        <v>2088</v>
      </c>
      <c r="E6108" s="18" t="s">
        <v>10845</v>
      </c>
      <c r="F6108" s="18" t="s">
        <v>2055</v>
      </c>
      <c r="G6108" s="18" t="s">
        <v>2141</v>
      </c>
      <c r="H6108" s="18" t="s">
        <v>2064</v>
      </c>
      <c r="I6108" s="18" t="s">
        <v>2065</v>
      </c>
      <c r="J6108" s="18" t="s">
        <v>10846</v>
      </c>
    </row>
    <row r="6109" s="12" customFormat="1" ht="42" customHeight="1" spans="1:10">
      <c r="A6109" s="18"/>
      <c r="B6109" s="18"/>
      <c r="C6109" s="18" t="s">
        <v>2052</v>
      </c>
      <c r="D6109" s="18" t="s">
        <v>2110</v>
      </c>
      <c r="E6109" s="18" t="s">
        <v>2111</v>
      </c>
      <c r="F6109" s="18" t="s">
        <v>2106</v>
      </c>
      <c r="G6109" s="18" t="s">
        <v>2839</v>
      </c>
      <c r="H6109" s="18" t="s">
        <v>2233</v>
      </c>
      <c r="I6109" s="18" t="s">
        <v>2058</v>
      </c>
      <c r="J6109" s="18" t="s">
        <v>10847</v>
      </c>
    </row>
    <row r="6110" s="12" customFormat="1" ht="42" customHeight="1" spans="1:10">
      <c r="A6110" s="18"/>
      <c r="B6110" s="18"/>
      <c r="C6110" s="18" t="s">
        <v>2060</v>
      </c>
      <c r="D6110" s="18" t="s">
        <v>2061</v>
      </c>
      <c r="E6110" s="18" t="s">
        <v>10829</v>
      </c>
      <c r="F6110" s="18" t="s">
        <v>2055</v>
      </c>
      <c r="G6110" s="18" t="s">
        <v>10848</v>
      </c>
      <c r="H6110" s="18" t="s">
        <v>2064</v>
      </c>
      <c r="I6110" s="18" t="s">
        <v>2065</v>
      </c>
      <c r="J6110" s="18" t="s">
        <v>10830</v>
      </c>
    </row>
    <row r="6111" s="12" customFormat="1" ht="42" customHeight="1" spans="1:10">
      <c r="A6111" s="18"/>
      <c r="B6111" s="18"/>
      <c r="C6111" s="18" t="s">
        <v>2060</v>
      </c>
      <c r="D6111" s="18" t="s">
        <v>2193</v>
      </c>
      <c r="E6111" s="18" t="s">
        <v>10849</v>
      </c>
      <c r="F6111" s="18" t="s">
        <v>2055</v>
      </c>
      <c r="G6111" s="18" t="s">
        <v>4247</v>
      </c>
      <c r="H6111" s="18" t="s">
        <v>2064</v>
      </c>
      <c r="I6111" s="18" t="s">
        <v>2065</v>
      </c>
      <c r="J6111" s="18" t="s">
        <v>10850</v>
      </c>
    </row>
    <row r="6112" s="12" customFormat="1" ht="42" customHeight="1" spans="1:10">
      <c r="A6112" s="18"/>
      <c r="B6112" s="18"/>
      <c r="C6112" s="18" t="s">
        <v>2067</v>
      </c>
      <c r="D6112" s="18" t="s">
        <v>2068</v>
      </c>
      <c r="E6112" s="18" t="s">
        <v>10851</v>
      </c>
      <c r="F6112" s="18" t="s">
        <v>2070</v>
      </c>
      <c r="G6112" s="18" t="s">
        <v>2103</v>
      </c>
      <c r="H6112" s="18" t="s">
        <v>2072</v>
      </c>
      <c r="I6112" s="18" t="s">
        <v>2058</v>
      </c>
      <c r="J6112" s="18" t="s">
        <v>10852</v>
      </c>
    </row>
    <row r="6113" s="12" customFormat="1" ht="42" customHeight="1" spans="1:10">
      <c r="A6113" s="18" t="s">
        <v>10853</v>
      </c>
      <c r="B6113" s="18" t="s">
        <v>10854</v>
      </c>
      <c r="C6113" s="18" t="s">
        <v>2052</v>
      </c>
      <c r="D6113" s="18" t="s">
        <v>2053</v>
      </c>
      <c r="E6113" s="18" t="s">
        <v>10855</v>
      </c>
      <c r="F6113" s="18" t="s">
        <v>2055</v>
      </c>
      <c r="G6113" s="18" t="s">
        <v>2799</v>
      </c>
      <c r="H6113" s="18" t="s">
        <v>2057</v>
      </c>
      <c r="I6113" s="18" t="s">
        <v>2058</v>
      </c>
      <c r="J6113" s="18" t="s">
        <v>10856</v>
      </c>
    </row>
    <row r="6114" s="12" customFormat="1" ht="42" customHeight="1" spans="1:10">
      <c r="A6114" s="18"/>
      <c r="B6114" s="18"/>
      <c r="C6114" s="18" t="s">
        <v>2052</v>
      </c>
      <c r="D6114" s="18" t="s">
        <v>2084</v>
      </c>
      <c r="E6114" s="18" t="s">
        <v>10857</v>
      </c>
      <c r="F6114" s="18" t="s">
        <v>2055</v>
      </c>
      <c r="G6114" s="18" t="s">
        <v>2086</v>
      </c>
      <c r="H6114" s="18" t="s">
        <v>2072</v>
      </c>
      <c r="I6114" s="18" t="s">
        <v>2058</v>
      </c>
      <c r="J6114" s="18" t="s">
        <v>10858</v>
      </c>
    </row>
    <row r="6115" s="12" customFormat="1" ht="42" customHeight="1" spans="1:10">
      <c r="A6115" s="18"/>
      <c r="B6115" s="18"/>
      <c r="C6115" s="18" t="s">
        <v>2052</v>
      </c>
      <c r="D6115" s="18" t="s">
        <v>2084</v>
      </c>
      <c r="E6115" s="18" t="s">
        <v>10842</v>
      </c>
      <c r="F6115" s="18" t="s">
        <v>2055</v>
      </c>
      <c r="G6115" s="18" t="s">
        <v>2086</v>
      </c>
      <c r="H6115" s="18" t="s">
        <v>2072</v>
      </c>
      <c r="I6115" s="18" t="s">
        <v>2058</v>
      </c>
      <c r="J6115" s="18" t="s">
        <v>10859</v>
      </c>
    </row>
    <row r="6116" s="12" customFormat="1" ht="42" customHeight="1" spans="1:10">
      <c r="A6116" s="18"/>
      <c r="B6116" s="18"/>
      <c r="C6116" s="18" t="s">
        <v>2052</v>
      </c>
      <c r="D6116" s="18" t="s">
        <v>2084</v>
      </c>
      <c r="E6116" s="18" t="s">
        <v>10860</v>
      </c>
      <c r="F6116" s="18" t="s">
        <v>2055</v>
      </c>
      <c r="G6116" s="18" t="s">
        <v>2086</v>
      </c>
      <c r="H6116" s="18" t="s">
        <v>2072</v>
      </c>
      <c r="I6116" s="18" t="s">
        <v>2058</v>
      </c>
      <c r="J6116" s="18" t="s">
        <v>10861</v>
      </c>
    </row>
    <row r="6117" s="12" customFormat="1" ht="42" customHeight="1" spans="1:10">
      <c r="A6117" s="18"/>
      <c r="B6117" s="18"/>
      <c r="C6117" s="18" t="s">
        <v>2052</v>
      </c>
      <c r="D6117" s="18" t="s">
        <v>2088</v>
      </c>
      <c r="E6117" s="18" t="s">
        <v>4932</v>
      </c>
      <c r="F6117" s="18" t="s">
        <v>2055</v>
      </c>
      <c r="G6117" s="18" t="s">
        <v>2086</v>
      </c>
      <c r="H6117" s="18" t="s">
        <v>2072</v>
      </c>
      <c r="I6117" s="18" t="s">
        <v>2058</v>
      </c>
      <c r="J6117" s="18" t="s">
        <v>10862</v>
      </c>
    </row>
    <row r="6118" s="12" customFormat="1" ht="42" customHeight="1" spans="1:10">
      <c r="A6118" s="18"/>
      <c r="B6118" s="18"/>
      <c r="C6118" s="18" t="s">
        <v>2052</v>
      </c>
      <c r="D6118" s="18" t="s">
        <v>2110</v>
      </c>
      <c r="E6118" s="18" t="s">
        <v>2111</v>
      </c>
      <c r="F6118" s="18" t="s">
        <v>2106</v>
      </c>
      <c r="G6118" s="18" t="s">
        <v>10863</v>
      </c>
      <c r="H6118" s="18" t="s">
        <v>2233</v>
      </c>
      <c r="I6118" s="18" t="s">
        <v>2058</v>
      </c>
      <c r="J6118" s="18" t="s">
        <v>10864</v>
      </c>
    </row>
    <row r="6119" s="12" customFormat="1" ht="42" customHeight="1" spans="1:10">
      <c r="A6119" s="18"/>
      <c r="B6119" s="18"/>
      <c r="C6119" s="18" t="s">
        <v>2060</v>
      </c>
      <c r="D6119" s="18" t="s">
        <v>2061</v>
      </c>
      <c r="E6119" s="18" t="s">
        <v>10865</v>
      </c>
      <c r="F6119" s="18" t="s">
        <v>2055</v>
      </c>
      <c r="G6119" s="18" t="s">
        <v>4247</v>
      </c>
      <c r="H6119" s="18" t="s">
        <v>2064</v>
      </c>
      <c r="I6119" s="18" t="s">
        <v>2065</v>
      </c>
      <c r="J6119" s="18" t="s">
        <v>10866</v>
      </c>
    </row>
    <row r="6120" s="12" customFormat="1" ht="42" customHeight="1" spans="1:10">
      <c r="A6120" s="18"/>
      <c r="B6120" s="18"/>
      <c r="C6120" s="18" t="s">
        <v>2060</v>
      </c>
      <c r="D6120" s="18" t="s">
        <v>2061</v>
      </c>
      <c r="E6120" s="18" t="s">
        <v>10867</v>
      </c>
      <c r="F6120" s="18" t="s">
        <v>2055</v>
      </c>
      <c r="G6120" s="18" t="s">
        <v>2355</v>
      </c>
      <c r="H6120" s="18" t="s">
        <v>2064</v>
      </c>
      <c r="I6120" s="18" t="s">
        <v>2065</v>
      </c>
      <c r="J6120" s="18" t="s">
        <v>10866</v>
      </c>
    </row>
    <row r="6121" s="12" customFormat="1" ht="42" customHeight="1" spans="1:10">
      <c r="A6121" s="18"/>
      <c r="B6121" s="18"/>
      <c r="C6121" s="18" t="s">
        <v>2060</v>
      </c>
      <c r="D6121" s="18" t="s">
        <v>2193</v>
      </c>
      <c r="E6121" s="18" t="s">
        <v>10868</v>
      </c>
      <c r="F6121" s="18" t="s">
        <v>2055</v>
      </c>
      <c r="G6121" s="18" t="s">
        <v>2738</v>
      </c>
      <c r="H6121" s="18" t="s">
        <v>2064</v>
      </c>
      <c r="I6121" s="18" t="s">
        <v>2065</v>
      </c>
      <c r="J6121" s="18" t="s">
        <v>10869</v>
      </c>
    </row>
    <row r="6122" s="12" customFormat="1" ht="42" customHeight="1" spans="1:10">
      <c r="A6122" s="18"/>
      <c r="B6122" s="18"/>
      <c r="C6122" s="18" t="s">
        <v>2067</v>
      </c>
      <c r="D6122" s="18" t="s">
        <v>2068</v>
      </c>
      <c r="E6122" s="18" t="s">
        <v>10870</v>
      </c>
      <c r="F6122" s="18" t="s">
        <v>2070</v>
      </c>
      <c r="G6122" s="18" t="s">
        <v>2103</v>
      </c>
      <c r="H6122" s="18" t="s">
        <v>2072</v>
      </c>
      <c r="I6122" s="18" t="s">
        <v>2058</v>
      </c>
      <c r="J6122" s="18" t="s">
        <v>10779</v>
      </c>
    </row>
    <row r="6123" s="12" customFormat="1" ht="42" customHeight="1" spans="1:10">
      <c r="A6123" s="18" t="s">
        <v>10871</v>
      </c>
      <c r="B6123" s="18" t="s">
        <v>10872</v>
      </c>
      <c r="C6123" s="18" t="s">
        <v>2052</v>
      </c>
      <c r="D6123" s="18" t="s">
        <v>2053</v>
      </c>
      <c r="E6123" s="18" t="s">
        <v>10873</v>
      </c>
      <c r="F6123" s="18" t="s">
        <v>2055</v>
      </c>
      <c r="G6123" s="18" t="s">
        <v>2549</v>
      </c>
      <c r="H6123" s="18" t="s">
        <v>2833</v>
      </c>
      <c r="I6123" s="18" t="s">
        <v>2058</v>
      </c>
      <c r="J6123" s="18" t="s">
        <v>10874</v>
      </c>
    </row>
    <row r="6124" s="12" customFormat="1" ht="42" customHeight="1" spans="1:10">
      <c r="A6124" s="18"/>
      <c r="B6124" s="18"/>
      <c r="C6124" s="18" t="s">
        <v>2052</v>
      </c>
      <c r="D6124" s="18" t="s">
        <v>2053</v>
      </c>
      <c r="E6124" s="18" t="s">
        <v>10875</v>
      </c>
      <c r="F6124" s="18" t="s">
        <v>2055</v>
      </c>
      <c r="G6124" s="18" t="s">
        <v>10876</v>
      </c>
      <c r="H6124" s="18" t="s">
        <v>3863</v>
      </c>
      <c r="I6124" s="18" t="s">
        <v>2058</v>
      </c>
      <c r="J6124" s="18" t="s">
        <v>10877</v>
      </c>
    </row>
    <row r="6125" s="12" customFormat="1" ht="42" customHeight="1" spans="1:10">
      <c r="A6125" s="18"/>
      <c r="B6125" s="18"/>
      <c r="C6125" s="18" t="s">
        <v>2052</v>
      </c>
      <c r="D6125" s="18" t="s">
        <v>2084</v>
      </c>
      <c r="E6125" s="18" t="s">
        <v>10878</v>
      </c>
      <c r="F6125" s="18" t="s">
        <v>2055</v>
      </c>
      <c r="G6125" s="18" t="s">
        <v>2086</v>
      </c>
      <c r="H6125" s="18" t="s">
        <v>2072</v>
      </c>
      <c r="I6125" s="18" t="s">
        <v>2058</v>
      </c>
      <c r="J6125" s="18" t="s">
        <v>10879</v>
      </c>
    </row>
    <row r="6126" s="12" customFormat="1" ht="42" customHeight="1" spans="1:10">
      <c r="A6126" s="18"/>
      <c r="B6126" s="18"/>
      <c r="C6126" s="18" t="s">
        <v>2052</v>
      </c>
      <c r="D6126" s="18" t="s">
        <v>2084</v>
      </c>
      <c r="E6126" s="18" t="s">
        <v>10880</v>
      </c>
      <c r="F6126" s="18" t="s">
        <v>2055</v>
      </c>
      <c r="G6126" s="18" t="s">
        <v>9071</v>
      </c>
      <c r="H6126" s="18" t="s">
        <v>2064</v>
      </c>
      <c r="I6126" s="18" t="s">
        <v>2065</v>
      </c>
      <c r="J6126" s="18" t="s">
        <v>10881</v>
      </c>
    </row>
    <row r="6127" s="12" customFormat="1" ht="42" customHeight="1" spans="1:10">
      <c r="A6127" s="18"/>
      <c r="B6127" s="18"/>
      <c r="C6127" s="18" t="s">
        <v>2052</v>
      </c>
      <c r="D6127" s="18" t="s">
        <v>2084</v>
      </c>
      <c r="E6127" s="18" t="s">
        <v>9952</v>
      </c>
      <c r="F6127" s="18" t="s">
        <v>2055</v>
      </c>
      <c r="G6127" s="18" t="s">
        <v>9953</v>
      </c>
      <c r="H6127" s="18" t="s">
        <v>2064</v>
      </c>
      <c r="I6127" s="18" t="s">
        <v>2065</v>
      </c>
      <c r="J6127" s="18" t="s">
        <v>10882</v>
      </c>
    </row>
    <row r="6128" s="12" customFormat="1" ht="42" customHeight="1" spans="1:10">
      <c r="A6128" s="18"/>
      <c r="B6128" s="18"/>
      <c r="C6128" s="18" t="s">
        <v>2052</v>
      </c>
      <c r="D6128" s="18" t="s">
        <v>2088</v>
      </c>
      <c r="E6128" s="18" t="s">
        <v>4201</v>
      </c>
      <c r="F6128" s="18" t="s">
        <v>2070</v>
      </c>
      <c r="G6128" s="18" t="s">
        <v>2071</v>
      </c>
      <c r="H6128" s="18" t="s">
        <v>2072</v>
      </c>
      <c r="I6128" s="18" t="s">
        <v>2058</v>
      </c>
      <c r="J6128" s="18" t="s">
        <v>10883</v>
      </c>
    </row>
    <row r="6129" s="12" customFormat="1" ht="42" customHeight="1" spans="1:10">
      <c r="A6129" s="18"/>
      <c r="B6129" s="18"/>
      <c r="C6129" s="18" t="s">
        <v>2052</v>
      </c>
      <c r="D6129" s="18" t="s">
        <v>2110</v>
      </c>
      <c r="E6129" s="18" t="s">
        <v>2111</v>
      </c>
      <c r="F6129" s="18" t="s">
        <v>2106</v>
      </c>
      <c r="G6129" s="18" t="s">
        <v>10884</v>
      </c>
      <c r="H6129" s="18" t="s">
        <v>3863</v>
      </c>
      <c r="I6129" s="18" t="s">
        <v>2058</v>
      </c>
      <c r="J6129" s="18" t="s">
        <v>6389</v>
      </c>
    </row>
    <row r="6130" s="12" customFormat="1" ht="42" customHeight="1" spans="1:10">
      <c r="A6130" s="18"/>
      <c r="B6130" s="18"/>
      <c r="C6130" s="18" t="s">
        <v>2060</v>
      </c>
      <c r="D6130" s="18" t="s">
        <v>2061</v>
      </c>
      <c r="E6130" s="18" t="s">
        <v>4310</v>
      </c>
      <c r="F6130" s="18" t="s">
        <v>2055</v>
      </c>
      <c r="G6130" s="18" t="s">
        <v>2678</v>
      </c>
      <c r="H6130" s="18" t="s">
        <v>2064</v>
      </c>
      <c r="I6130" s="18" t="s">
        <v>2065</v>
      </c>
      <c r="J6130" s="18" t="s">
        <v>10885</v>
      </c>
    </row>
    <row r="6131" s="12" customFormat="1" ht="42" customHeight="1" spans="1:10">
      <c r="A6131" s="18"/>
      <c r="B6131" s="18"/>
      <c r="C6131" s="18" t="s">
        <v>2067</v>
      </c>
      <c r="D6131" s="18" t="s">
        <v>2068</v>
      </c>
      <c r="E6131" s="18" t="s">
        <v>3876</v>
      </c>
      <c r="F6131" s="18" t="s">
        <v>2070</v>
      </c>
      <c r="G6131" s="18" t="s">
        <v>2071</v>
      </c>
      <c r="H6131" s="18" t="s">
        <v>2072</v>
      </c>
      <c r="I6131" s="18" t="s">
        <v>2058</v>
      </c>
      <c r="J6131" s="18" t="s">
        <v>10886</v>
      </c>
    </row>
    <row r="6132" s="12" customFormat="1" ht="42" customHeight="1" spans="1:10">
      <c r="A6132" s="18" t="s">
        <v>10887</v>
      </c>
      <c r="B6132" s="18" t="s">
        <v>10888</v>
      </c>
      <c r="C6132" s="18" t="s">
        <v>2052</v>
      </c>
      <c r="D6132" s="18" t="s">
        <v>2053</v>
      </c>
      <c r="E6132" s="18" t="s">
        <v>10889</v>
      </c>
      <c r="F6132" s="18" t="s">
        <v>2070</v>
      </c>
      <c r="G6132" s="18" t="s">
        <v>2128</v>
      </c>
      <c r="H6132" s="18" t="s">
        <v>2082</v>
      </c>
      <c r="I6132" s="18" t="s">
        <v>2058</v>
      </c>
      <c r="J6132" s="18" t="s">
        <v>10890</v>
      </c>
    </row>
    <row r="6133" s="12" customFormat="1" ht="42" customHeight="1" spans="1:10">
      <c r="A6133" s="18"/>
      <c r="B6133" s="18"/>
      <c r="C6133" s="18" t="s">
        <v>2052</v>
      </c>
      <c r="D6133" s="18" t="s">
        <v>2053</v>
      </c>
      <c r="E6133" s="18" t="s">
        <v>10891</v>
      </c>
      <c r="F6133" s="18" t="s">
        <v>2070</v>
      </c>
      <c r="G6133" s="18" t="s">
        <v>2079</v>
      </c>
      <c r="H6133" s="18" t="s">
        <v>3200</v>
      </c>
      <c r="I6133" s="18" t="s">
        <v>2058</v>
      </c>
      <c r="J6133" s="18" t="s">
        <v>10892</v>
      </c>
    </row>
    <row r="6134" s="12" customFormat="1" ht="42" customHeight="1" spans="1:10">
      <c r="A6134" s="18"/>
      <c r="B6134" s="18"/>
      <c r="C6134" s="18" t="s">
        <v>2052</v>
      </c>
      <c r="D6134" s="18" t="s">
        <v>2084</v>
      </c>
      <c r="E6134" s="18" t="s">
        <v>10893</v>
      </c>
      <c r="F6134" s="18" t="s">
        <v>2055</v>
      </c>
      <c r="G6134" s="18" t="s">
        <v>2086</v>
      </c>
      <c r="H6134" s="18" t="s">
        <v>2072</v>
      </c>
      <c r="I6134" s="18" t="s">
        <v>2058</v>
      </c>
      <c r="J6134" s="18" t="s">
        <v>10894</v>
      </c>
    </row>
    <row r="6135" s="12" customFormat="1" ht="42" customHeight="1" spans="1:10">
      <c r="A6135" s="18"/>
      <c r="B6135" s="18"/>
      <c r="C6135" s="18" t="s">
        <v>2052</v>
      </c>
      <c r="D6135" s="18" t="s">
        <v>2088</v>
      </c>
      <c r="E6135" s="18" t="s">
        <v>4066</v>
      </c>
      <c r="F6135" s="18" t="s">
        <v>2055</v>
      </c>
      <c r="G6135" s="18" t="s">
        <v>2086</v>
      </c>
      <c r="H6135" s="18" t="s">
        <v>2072</v>
      </c>
      <c r="I6135" s="18" t="s">
        <v>2058</v>
      </c>
      <c r="J6135" s="18" t="s">
        <v>10895</v>
      </c>
    </row>
    <row r="6136" s="12" customFormat="1" ht="42" customHeight="1" spans="1:10">
      <c r="A6136" s="18"/>
      <c r="B6136" s="18"/>
      <c r="C6136" s="18" t="s">
        <v>2052</v>
      </c>
      <c r="D6136" s="18" t="s">
        <v>2110</v>
      </c>
      <c r="E6136" s="18" t="s">
        <v>2111</v>
      </c>
      <c r="F6136" s="18" t="s">
        <v>2106</v>
      </c>
      <c r="G6136" s="18" t="s">
        <v>1901</v>
      </c>
      <c r="H6136" s="18" t="s">
        <v>2233</v>
      </c>
      <c r="I6136" s="18" t="s">
        <v>2058</v>
      </c>
      <c r="J6136" s="18" t="s">
        <v>10896</v>
      </c>
    </row>
    <row r="6137" s="12" customFormat="1" ht="42" customHeight="1" spans="1:10">
      <c r="A6137" s="18"/>
      <c r="B6137" s="18"/>
      <c r="C6137" s="18" t="s">
        <v>2060</v>
      </c>
      <c r="D6137" s="18" t="s">
        <v>2061</v>
      </c>
      <c r="E6137" s="18" t="s">
        <v>10897</v>
      </c>
      <c r="F6137" s="18" t="s">
        <v>3609</v>
      </c>
      <c r="G6137" s="18" t="s">
        <v>2071</v>
      </c>
      <c r="H6137" s="18" t="s">
        <v>2072</v>
      </c>
      <c r="I6137" s="18" t="s">
        <v>2058</v>
      </c>
      <c r="J6137" s="18" t="s">
        <v>10898</v>
      </c>
    </row>
    <row r="6138" s="12" customFormat="1" ht="42" customHeight="1" spans="1:10">
      <c r="A6138" s="18"/>
      <c r="B6138" s="18"/>
      <c r="C6138" s="18" t="s">
        <v>2060</v>
      </c>
      <c r="D6138" s="18" t="s">
        <v>2193</v>
      </c>
      <c r="E6138" s="18" t="s">
        <v>10899</v>
      </c>
      <c r="F6138" s="18" t="s">
        <v>2055</v>
      </c>
      <c r="G6138" s="18" t="s">
        <v>4073</v>
      </c>
      <c r="H6138" s="18" t="s">
        <v>2064</v>
      </c>
      <c r="I6138" s="18" t="s">
        <v>2065</v>
      </c>
      <c r="J6138" s="18" t="s">
        <v>10900</v>
      </c>
    </row>
    <row r="6139" s="12" customFormat="1" ht="42" customHeight="1" spans="1:10">
      <c r="A6139" s="18"/>
      <c r="B6139" s="18"/>
      <c r="C6139" s="18" t="s">
        <v>2067</v>
      </c>
      <c r="D6139" s="18" t="s">
        <v>2068</v>
      </c>
      <c r="E6139" s="18" t="s">
        <v>10347</v>
      </c>
      <c r="F6139" s="18" t="s">
        <v>2070</v>
      </c>
      <c r="G6139" s="18" t="s">
        <v>2071</v>
      </c>
      <c r="H6139" s="18" t="s">
        <v>2072</v>
      </c>
      <c r="I6139" s="18" t="s">
        <v>2058</v>
      </c>
      <c r="J6139" s="18" t="s">
        <v>10901</v>
      </c>
    </row>
    <row r="6140" s="12" customFormat="1" ht="42" customHeight="1" spans="1:10">
      <c r="A6140" s="18" t="s">
        <v>2226</v>
      </c>
      <c r="B6140" s="18" t="s">
        <v>3742</v>
      </c>
      <c r="C6140" s="18" t="s">
        <v>2052</v>
      </c>
      <c r="D6140" s="18" t="s">
        <v>2053</v>
      </c>
      <c r="E6140" s="18" t="s">
        <v>10902</v>
      </c>
      <c r="F6140" s="18" t="s">
        <v>2055</v>
      </c>
      <c r="G6140" s="18" t="s">
        <v>2086</v>
      </c>
      <c r="H6140" s="18" t="s">
        <v>2072</v>
      </c>
      <c r="I6140" s="18" t="s">
        <v>2058</v>
      </c>
      <c r="J6140" s="18" t="s">
        <v>10903</v>
      </c>
    </row>
    <row r="6141" s="12" customFormat="1" ht="42" customHeight="1" spans="1:10">
      <c r="A6141" s="18"/>
      <c r="B6141" s="18"/>
      <c r="C6141" s="18" t="s">
        <v>2060</v>
      </c>
      <c r="D6141" s="18" t="s">
        <v>2061</v>
      </c>
      <c r="E6141" s="18" t="s">
        <v>2062</v>
      </c>
      <c r="F6141" s="18" t="s">
        <v>2055</v>
      </c>
      <c r="G6141" s="18" t="s">
        <v>2063</v>
      </c>
      <c r="H6141" s="18" t="s">
        <v>2093</v>
      </c>
      <c r="I6141" s="18" t="s">
        <v>2065</v>
      </c>
      <c r="J6141" s="18" t="s">
        <v>6472</v>
      </c>
    </row>
    <row r="6142" s="12" customFormat="1" ht="42" customHeight="1" spans="1:10">
      <c r="A6142" s="18"/>
      <c r="B6142" s="18"/>
      <c r="C6142" s="18" t="s">
        <v>2067</v>
      </c>
      <c r="D6142" s="18" t="s">
        <v>2068</v>
      </c>
      <c r="E6142" s="18" t="s">
        <v>2068</v>
      </c>
      <c r="F6142" s="18" t="s">
        <v>2070</v>
      </c>
      <c r="G6142" s="18" t="s">
        <v>2071</v>
      </c>
      <c r="H6142" s="18" t="s">
        <v>2072</v>
      </c>
      <c r="I6142" s="18" t="s">
        <v>2058</v>
      </c>
      <c r="J6142" s="18" t="s">
        <v>2075</v>
      </c>
    </row>
    <row r="6143" s="12" customFormat="1" ht="42" customHeight="1" spans="1:10">
      <c r="A6143" s="18" t="s">
        <v>10904</v>
      </c>
      <c r="B6143" s="18" t="s">
        <v>10905</v>
      </c>
      <c r="C6143" s="18" t="s">
        <v>2052</v>
      </c>
      <c r="D6143" s="18" t="s">
        <v>2053</v>
      </c>
      <c r="E6143" s="18" t="s">
        <v>10906</v>
      </c>
      <c r="F6143" s="18" t="s">
        <v>2055</v>
      </c>
      <c r="G6143" s="18" t="s">
        <v>2079</v>
      </c>
      <c r="H6143" s="18" t="s">
        <v>2100</v>
      </c>
      <c r="I6143" s="18" t="s">
        <v>2058</v>
      </c>
      <c r="J6143" s="18" t="s">
        <v>10907</v>
      </c>
    </row>
    <row r="6144" s="12" customFormat="1" ht="42" customHeight="1" spans="1:10">
      <c r="A6144" s="18"/>
      <c r="B6144" s="18"/>
      <c r="C6144" s="18" t="s">
        <v>2052</v>
      </c>
      <c r="D6144" s="18" t="s">
        <v>2084</v>
      </c>
      <c r="E6144" s="18" t="s">
        <v>10908</v>
      </c>
      <c r="F6144" s="18" t="s">
        <v>2055</v>
      </c>
      <c r="G6144" s="18" t="s">
        <v>2086</v>
      </c>
      <c r="H6144" s="18" t="s">
        <v>2072</v>
      </c>
      <c r="I6144" s="18" t="s">
        <v>2058</v>
      </c>
      <c r="J6144" s="18" t="s">
        <v>10909</v>
      </c>
    </row>
    <row r="6145" s="12" customFormat="1" ht="42" customHeight="1" spans="1:10">
      <c r="A6145" s="18"/>
      <c r="B6145" s="18"/>
      <c r="C6145" s="18" t="s">
        <v>2052</v>
      </c>
      <c r="D6145" s="18" t="s">
        <v>2088</v>
      </c>
      <c r="E6145" s="18" t="s">
        <v>10910</v>
      </c>
      <c r="F6145" s="18" t="s">
        <v>2055</v>
      </c>
      <c r="G6145" s="18" t="s">
        <v>2086</v>
      </c>
      <c r="H6145" s="18" t="s">
        <v>2072</v>
      </c>
      <c r="I6145" s="18" t="s">
        <v>2058</v>
      </c>
      <c r="J6145" s="18" t="s">
        <v>10910</v>
      </c>
    </row>
    <row r="6146" s="12" customFormat="1" ht="42" customHeight="1" spans="1:10">
      <c r="A6146" s="18"/>
      <c r="B6146" s="18"/>
      <c r="C6146" s="18" t="s">
        <v>2052</v>
      </c>
      <c r="D6146" s="18" t="s">
        <v>2110</v>
      </c>
      <c r="E6146" s="18" t="s">
        <v>2111</v>
      </c>
      <c r="F6146" s="18" t="s">
        <v>2106</v>
      </c>
      <c r="G6146" s="18" t="s">
        <v>5159</v>
      </c>
      <c r="H6146" s="18" t="s">
        <v>2233</v>
      </c>
      <c r="I6146" s="18" t="s">
        <v>2058</v>
      </c>
      <c r="J6146" s="18" t="s">
        <v>10911</v>
      </c>
    </row>
    <row r="6147" s="12" customFormat="1" ht="42" customHeight="1" spans="1:10">
      <c r="A6147" s="18"/>
      <c r="B6147" s="18"/>
      <c r="C6147" s="18" t="s">
        <v>2060</v>
      </c>
      <c r="D6147" s="18" t="s">
        <v>2061</v>
      </c>
      <c r="E6147" s="18" t="s">
        <v>10912</v>
      </c>
      <c r="F6147" s="18" t="s">
        <v>2055</v>
      </c>
      <c r="G6147" s="18" t="s">
        <v>10913</v>
      </c>
      <c r="H6147" s="18" t="s">
        <v>2064</v>
      </c>
      <c r="I6147" s="18" t="s">
        <v>2065</v>
      </c>
      <c r="J6147" s="18" t="s">
        <v>10914</v>
      </c>
    </row>
    <row r="6148" s="12" customFormat="1" ht="42" customHeight="1" spans="1:10">
      <c r="A6148" s="18"/>
      <c r="B6148" s="18"/>
      <c r="C6148" s="18" t="s">
        <v>2060</v>
      </c>
      <c r="D6148" s="18" t="s">
        <v>2193</v>
      </c>
      <c r="E6148" s="18" t="s">
        <v>10790</v>
      </c>
      <c r="F6148" s="18" t="s">
        <v>2055</v>
      </c>
      <c r="G6148" s="18" t="s">
        <v>2128</v>
      </c>
      <c r="H6148" s="18" t="s">
        <v>2108</v>
      </c>
      <c r="I6148" s="18" t="s">
        <v>2058</v>
      </c>
      <c r="J6148" s="18" t="s">
        <v>10790</v>
      </c>
    </row>
    <row r="6149" s="12" customFormat="1" ht="42" customHeight="1" spans="1:10">
      <c r="A6149" s="18"/>
      <c r="B6149" s="18"/>
      <c r="C6149" s="18" t="s">
        <v>2067</v>
      </c>
      <c r="D6149" s="18" t="s">
        <v>2068</v>
      </c>
      <c r="E6149" s="18" t="s">
        <v>2338</v>
      </c>
      <c r="F6149" s="18" t="s">
        <v>2070</v>
      </c>
      <c r="G6149" s="18" t="s">
        <v>2103</v>
      </c>
      <c r="H6149" s="18" t="s">
        <v>2072</v>
      </c>
      <c r="I6149" s="18" t="s">
        <v>2058</v>
      </c>
      <c r="J6149" s="18" t="s">
        <v>2338</v>
      </c>
    </row>
    <row r="6150" s="12" customFormat="1" ht="42" customHeight="1" spans="1:10">
      <c r="A6150" s="18" t="s">
        <v>10915</v>
      </c>
      <c r="B6150" s="18" t="s">
        <v>10916</v>
      </c>
      <c r="C6150" s="18" t="s">
        <v>2052</v>
      </c>
      <c r="D6150" s="18" t="s">
        <v>2053</v>
      </c>
      <c r="E6150" s="18" t="s">
        <v>10917</v>
      </c>
      <c r="F6150" s="18" t="s">
        <v>2055</v>
      </c>
      <c r="G6150" s="18" t="s">
        <v>2131</v>
      </c>
      <c r="H6150" s="18" t="s">
        <v>2057</v>
      </c>
      <c r="I6150" s="18" t="s">
        <v>2058</v>
      </c>
      <c r="J6150" s="18" t="s">
        <v>10917</v>
      </c>
    </row>
    <row r="6151" s="12" customFormat="1" ht="42" customHeight="1" spans="1:10">
      <c r="A6151" s="18"/>
      <c r="B6151" s="18"/>
      <c r="C6151" s="18" t="s">
        <v>2052</v>
      </c>
      <c r="D6151" s="18" t="s">
        <v>2053</v>
      </c>
      <c r="E6151" s="18" t="s">
        <v>10918</v>
      </c>
      <c r="F6151" s="18" t="s">
        <v>2055</v>
      </c>
      <c r="G6151" s="18" t="s">
        <v>2107</v>
      </c>
      <c r="H6151" s="18" t="s">
        <v>2689</v>
      </c>
      <c r="I6151" s="18" t="s">
        <v>2058</v>
      </c>
      <c r="J6151" s="18" t="s">
        <v>10918</v>
      </c>
    </row>
    <row r="6152" s="12" customFormat="1" ht="42" customHeight="1" spans="1:10">
      <c r="A6152" s="18"/>
      <c r="B6152" s="18"/>
      <c r="C6152" s="18" t="s">
        <v>2052</v>
      </c>
      <c r="D6152" s="18" t="s">
        <v>2084</v>
      </c>
      <c r="E6152" s="18" t="s">
        <v>10919</v>
      </c>
      <c r="F6152" s="18" t="s">
        <v>2055</v>
      </c>
      <c r="G6152" s="18" t="s">
        <v>1789</v>
      </c>
      <c r="H6152" s="18" t="s">
        <v>2064</v>
      </c>
      <c r="I6152" s="18" t="s">
        <v>2065</v>
      </c>
      <c r="J6152" s="18" t="s">
        <v>10920</v>
      </c>
    </row>
    <row r="6153" s="12" customFormat="1" ht="42" customHeight="1" spans="1:10">
      <c r="A6153" s="18"/>
      <c r="B6153" s="18"/>
      <c r="C6153" s="18" t="s">
        <v>2052</v>
      </c>
      <c r="D6153" s="18" t="s">
        <v>2088</v>
      </c>
      <c r="E6153" s="18" t="s">
        <v>4066</v>
      </c>
      <c r="F6153" s="18" t="s">
        <v>2055</v>
      </c>
      <c r="G6153" s="18" t="s">
        <v>2086</v>
      </c>
      <c r="H6153" s="18" t="s">
        <v>2072</v>
      </c>
      <c r="I6153" s="18" t="s">
        <v>2058</v>
      </c>
      <c r="J6153" s="18" t="s">
        <v>10921</v>
      </c>
    </row>
    <row r="6154" s="12" customFormat="1" ht="42" customHeight="1" spans="1:10">
      <c r="A6154" s="18"/>
      <c r="B6154" s="18"/>
      <c r="C6154" s="18" t="s">
        <v>2052</v>
      </c>
      <c r="D6154" s="18" t="s">
        <v>2110</v>
      </c>
      <c r="E6154" s="18" t="s">
        <v>2111</v>
      </c>
      <c r="F6154" s="18" t="s">
        <v>2106</v>
      </c>
      <c r="G6154" s="18" t="s">
        <v>1901</v>
      </c>
      <c r="H6154" s="18" t="s">
        <v>2233</v>
      </c>
      <c r="I6154" s="18" t="s">
        <v>2058</v>
      </c>
      <c r="J6154" s="18" t="s">
        <v>10922</v>
      </c>
    </row>
    <row r="6155" s="12" customFormat="1" ht="42" customHeight="1" spans="1:10">
      <c r="A6155" s="18"/>
      <c r="B6155" s="18"/>
      <c r="C6155" s="18" t="s">
        <v>2060</v>
      </c>
      <c r="D6155" s="18" t="s">
        <v>2061</v>
      </c>
      <c r="E6155" s="18" t="s">
        <v>10759</v>
      </c>
      <c r="F6155" s="18" t="s">
        <v>2055</v>
      </c>
      <c r="G6155" s="18" t="s">
        <v>2740</v>
      </c>
      <c r="H6155" s="18" t="s">
        <v>2064</v>
      </c>
      <c r="I6155" s="18" t="s">
        <v>2065</v>
      </c>
      <c r="J6155" s="18" t="s">
        <v>10923</v>
      </c>
    </row>
    <row r="6156" s="12" customFormat="1" ht="42" customHeight="1" spans="1:10">
      <c r="A6156" s="18"/>
      <c r="B6156" s="18"/>
      <c r="C6156" s="18" t="s">
        <v>2060</v>
      </c>
      <c r="D6156" s="18" t="s">
        <v>2193</v>
      </c>
      <c r="E6156" s="18" t="s">
        <v>10924</v>
      </c>
      <c r="F6156" s="18" t="s">
        <v>2055</v>
      </c>
      <c r="G6156" s="18" t="s">
        <v>4073</v>
      </c>
      <c r="H6156" s="18" t="s">
        <v>2064</v>
      </c>
      <c r="I6156" s="18" t="s">
        <v>2065</v>
      </c>
      <c r="J6156" s="18" t="s">
        <v>10925</v>
      </c>
    </row>
    <row r="6157" s="12" customFormat="1" ht="42" customHeight="1" spans="1:10">
      <c r="A6157" s="18"/>
      <c r="B6157" s="18"/>
      <c r="C6157" s="18" t="s">
        <v>2067</v>
      </c>
      <c r="D6157" s="18" t="s">
        <v>2068</v>
      </c>
      <c r="E6157" s="18" t="s">
        <v>2068</v>
      </c>
      <c r="F6157" s="18" t="s">
        <v>2070</v>
      </c>
      <c r="G6157" s="18" t="s">
        <v>2071</v>
      </c>
      <c r="H6157" s="18" t="s">
        <v>2072</v>
      </c>
      <c r="I6157" s="18" t="s">
        <v>2058</v>
      </c>
      <c r="J6157" s="18" t="s">
        <v>10926</v>
      </c>
    </row>
    <row r="6158" s="12" customFormat="1" ht="42" customHeight="1" spans="1:10">
      <c r="A6158" s="18" t="s">
        <v>10927</v>
      </c>
      <c r="B6158" s="18" t="s">
        <v>10928</v>
      </c>
      <c r="C6158" s="18" t="s">
        <v>2052</v>
      </c>
      <c r="D6158" s="18" t="s">
        <v>2053</v>
      </c>
      <c r="E6158" s="18" t="s">
        <v>10906</v>
      </c>
      <c r="F6158" s="18" t="s">
        <v>2055</v>
      </c>
      <c r="G6158" s="18" t="s">
        <v>2079</v>
      </c>
      <c r="H6158" s="18" t="s">
        <v>2100</v>
      </c>
      <c r="I6158" s="18" t="s">
        <v>2058</v>
      </c>
      <c r="J6158" s="18" t="s">
        <v>10906</v>
      </c>
    </row>
    <row r="6159" s="12" customFormat="1" ht="42" customHeight="1" spans="1:10">
      <c r="A6159" s="18"/>
      <c r="B6159" s="18"/>
      <c r="C6159" s="18" t="s">
        <v>2052</v>
      </c>
      <c r="D6159" s="18" t="s">
        <v>2084</v>
      </c>
      <c r="E6159" s="18" t="s">
        <v>10929</v>
      </c>
      <c r="F6159" s="18" t="s">
        <v>2055</v>
      </c>
      <c r="G6159" s="18" t="s">
        <v>2086</v>
      </c>
      <c r="H6159" s="18" t="s">
        <v>2072</v>
      </c>
      <c r="I6159" s="18" t="s">
        <v>2058</v>
      </c>
      <c r="J6159" s="18" t="s">
        <v>10929</v>
      </c>
    </row>
    <row r="6160" s="12" customFormat="1" ht="42" customHeight="1" spans="1:10">
      <c r="A6160" s="18"/>
      <c r="B6160" s="18"/>
      <c r="C6160" s="18" t="s">
        <v>2052</v>
      </c>
      <c r="D6160" s="18" t="s">
        <v>2088</v>
      </c>
      <c r="E6160" s="18" t="s">
        <v>4066</v>
      </c>
      <c r="F6160" s="18" t="s">
        <v>2055</v>
      </c>
      <c r="G6160" s="18" t="s">
        <v>2086</v>
      </c>
      <c r="H6160" s="18" t="s">
        <v>2072</v>
      </c>
      <c r="I6160" s="18" t="s">
        <v>2058</v>
      </c>
      <c r="J6160" s="18" t="s">
        <v>10930</v>
      </c>
    </row>
    <row r="6161" s="12" customFormat="1" ht="42" customHeight="1" spans="1:10">
      <c r="A6161" s="18"/>
      <c r="B6161" s="18"/>
      <c r="C6161" s="18" t="s">
        <v>2052</v>
      </c>
      <c r="D6161" s="18" t="s">
        <v>2110</v>
      </c>
      <c r="E6161" s="18" t="s">
        <v>2111</v>
      </c>
      <c r="F6161" s="18" t="s">
        <v>2106</v>
      </c>
      <c r="G6161" s="18" t="s">
        <v>5159</v>
      </c>
      <c r="H6161" s="18" t="s">
        <v>2233</v>
      </c>
      <c r="I6161" s="18" t="s">
        <v>2058</v>
      </c>
      <c r="J6161" s="18" t="s">
        <v>10931</v>
      </c>
    </row>
    <row r="6162" s="12" customFormat="1" ht="42" customHeight="1" spans="1:10">
      <c r="A6162" s="18"/>
      <c r="B6162" s="18"/>
      <c r="C6162" s="18" t="s">
        <v>2060</v>
      </c>
      <c r="D6162" s="18" t="s">
        <v>2061</v>
      </c>
      <c r="E6162" s="18" t="s">
        <v>10932</v>
      </c>
      <c r="F6162" s="18" t="s">
        <v>2055</v>
      </c>
      <c r="G6162" s="18" t="s">
        <v>10933</v>
      </c>
      <c r="H6162" s="18" t="s">
        <v>2064</v>
      </c>
      <c r="I6162" s="18" t="s">
        <v>2065</v>
      </c>
      <c r="J6162" s="18" t="s">
        <v>10934</v>
      </c>
    </row>
    <row r="6163" s="12" customFormat="1" ht="42" customHeight="1" spans="1:10">
      <c r="A6163" s="18"/>
      <c r="B6163" s="18"/>
      <c r="C6163" s="18" t="s">
        <v>2060</v>
      </c>
      <c r="D6163" s="18" t="s">
        <v>2193</v>
      </c>
      <c r="E6163" s="18" t="s">
        <v>10790</v>
      </c>
      <c r="F6163" s="18" t="s">
        <v>2055</v>
      </c>
      <c r="G6163" s="18" t="s">
        <v>2128</v>
      </c>
      <c r="H6163" s="18" t="s">
        <v>2108</v>
      </c>
      <c r="I6163" s="18" t="s">
        <v>2058</v>
      </c>
      <c r="J6163" s="18" t="s">
        <v>10790</v>
      </c>
    </row>
    <row r="6164" s="12" customFormat="1" ht="42" customHeight="1" spans="1:10">
      <c r="A6164" s="18"/>
      <c r="B6164" s="18"/>
      <c r="C6164" s="18" t="s">
        <v>2067</v>
      </c>
      <c r="D6164" s="18" t="s">
        <v>2068</v>
      </c>
      <c r="E6164" s="18" t="s">
        <v>2338</v>
      </c>
      <c r="F6164" s="18" t="s">
        <v>2070</v>
      </c>
      <c r="G6164" s="18" t="s">
        <v>2103</v>
      </c>
      <c r="H6164" s="18" t="s">
        <v>2072</v>
      </c>
      <c r="I6164" s="18" t="s">
        <v>2058</v>
      </c>
      <c r="J6164" s="18" t="s">
        <v>10935</v>
      </c>
    </row>
    <row r="6165" s="12" customFormat="1" ht="42" customHeight="1" spans="1:10">
      <c r="A6165" s="18" t="s">
        <v>10936</v>
      </c>
      <c r="B6165" s="18" t="s">
        <v>10905</v>
      </c>
      <c r="C6165" s="18" t="s">
        <v>2052</v>
      </c>
      <c r="D6165" s="18" t="s">
        <v>2053</v>
      </c>
      <c r="E6165" s="18" t="s">
        <v>10906</v>
      </c>
      <c r="F6165" s="18" t="s">
        <v>2055</v>
      </c>
      <c r="G6165" s="18" t="s">
        <v>2079</v>
      </c>
      <c r="H6165" s="18" t="s">
        <v>2100</v>
      </c>
      <c r="I6165" s="18" t="s">
        <v>2058</v>
      </c>
      <c r="J6165" s="18" t="s">
        <v>10907</v>
      </c>
    </row>
    <row r="6166" s="12" customFormat="1" ht="42" customHeight="1" spans="1:10">
      <c r="A6166" s="18"/>
      <c r="B6166" s="18"/>
      <c r="C6166" s="18" t="s">
        <v>2052</v>
      </c>
      <c r="D6166" s="18" t="s">
        <v>2084</v>
      </c>
      <c r="E6166" s="18" t="s">
        <v>10908</v>
      </c>
      <c r="F6166" s="18" t="s">
        <v>2055</v>
      </c>
      <c r="G6166" s="18" t="s">
        <v>10908</v>
      </c>
      <c r="H6166" s="18" t="s">
        <v>2064</v>
      </c>
      <c r="I6166" s="18" t="s">
        <v>2065</v>
      </c>
      <c r="J6166" s="18" t="s">
        <v>10937</v>
      </c>
    </row>
    <row r="6167" s="12" customFormat="1" ht="42" customHeight="1" spans="1:10">
      <c r="A6167" s="18"/>
      <c r="B6167" s="18"/>
      <c r="C6167" s="18" t="s">
        <v>2052</v>
      </c>
      <c r="D6167" s="18" t="s">
        <v>2088</v>
      </c>
      <c r="E6167" s="18" t="s">
        <v>10938</v>
      </c>
      <c r="F6167" s="18" t="s">
        <v>2055</v>
      </c>
      <c r="G6167" s="18" t="s">
        <v>2086</v>
      </c>
      <c r="H6167" s="18" t="s">
        <v>2072</v>
      </c>
      <c r="I6167" s="18" t="s">
        <v>2058</v>
      </c>
      <c r="J6167" s="18" t="s">
        <v>10786</v>
      </c>
    </row>
    <row r="6168" s="12" customFormat="1" ht="42" customHeight="1" spans="1:10">
      <c r="A6168" s="18"/>
      <c r="B6168" s="18"/>
      <c r="C6168" s="18" t="s">
        <v>2052</v>
      </c>
      <c r="D6168" s="18" t="s">
        <v>2110</v>
      </c>
      <c r="E6168" s="18" t="s">
        <v>2111</v>
      </c>
      <c r="F6168" s="18" t="s">
        <v>2106</v>
      </c>
      <c r="G6168" s="18" t="s">
        <v>1901</v>
      </c>
      <c r="H6168" s="18" t="s">
        <v>2233</v>
      </c>
      <c r="I6168" s="18" t="s">
        <v>2058</v>
      </c>
      <c r="J6168" s="18" t="s">
        <v>10939</v>
      </c>
    </row>
    <row r="6169" s="12" customFormat="1" ht="42" customHeight="1" spans="1:10">
      <c r="A6169" s="18"/>
      <c r="B6169" s="18"/>
      <c r="C6169" s="18" t="s">
        <v>2060</v>
      </c>
      <c r="D6169" s="18" t="s">
        <v>3043</v>
      </c>
      <c r="E6169" s="18" t="s">
        <v>10940</v>
      </c>
      <c r="F6169" s="18" t="s">
        <v>2055</v>
      </c>
      <c r="G6169" s="18" t="s">
        <v>10941</v>
      </c>
      <c r="H6169" s="18" t="s">
        <v>2064</v>
      </c>
      <c r="I6169" s="18" t="s">
        <v>2065</v>
      </c>
      <c r="J6169" s="18" t="s">
        <v>10941</v>
      </c>
    </row>
    <row r="6170" s="12" customFormat="1" ht="42" customHeight="1" spans="1:10">
      <c r="A6170" s="18"/>
      <c r="B6170" s="18"/>
      <c r="C6170" s="18" t="s">
        <v>2060</v>
      </c>
      <c r="D6170" s="18" t="s">
        <v>2193</v>
      </c>
      <c r="E6170" s="18" t="s">
        <v>10942</v>
      </c>
      <c r="F6170" s="18" t="s">
        <v>2055</v>
      </c>
      <c r="G6170" s="18" t="s">
        <v>2128</v>
      </c>
      <c r="H6170" s="18" t="s">
        <v>2108</v>
      </c>
      <c r="I6170" s="18" t="s">
        <v>2058</v>
      </c>
      <c r="J6170" s="18" t="s">
        <v>10942</v>
      </c>
    </row>
    <row r="6171" s="12" customFormat="1" ht="42" customHeight="1" spans="1:10">
      <c r="A6171" s="18"/>
      <c r="B6171" s="18"/>
      <c r="C6171" s="18" t="s">
        <v>2067</v>
      </c>
      <c r="D6171" s="18" t="s">
        <v>2068</v>
      </c>
      <c r="E6171" s="18" t="s">
        <v>2338</v>
      </c>
      <c r="F6171" s="18" t="s">
        <v>2070</v>
      </c>
      <c r="G6171" s="18" t="s">
        <v>2103</v>
      </c>
      <c r="H6171" s="18" t="s">
        <v>2072</v>
      </c>
      <c r="I6171" s="18" t="s">
        <v>2058</v>
      </c>
      <c r="J6171" s="18" t="s">
        <v>2338</v>
      </c>
    </row>
    <row r="6172" s="12" customFormat="1" ht="42" customHeight="1" spans="1:10">
      <c r="A6172" s="18" t="s">
        <v>10943</v>
      </c>
      <c r="B6172" s="18" t="s">
        <v>10944</v>
      </c>
      <c r="C6172" s="18" t="s">
        <v>2052</v>
      </c>
      <c r="D6172" s="18" t="s">
        <v>2053</v>
      </c>
      <c r="E6172" s="18" t="s">
        <v>10945</v>
      </c>
      <c r="F6172" s="18" t="s">
        <v>2055</v>
      </c>
      <c r="G6172" s="18" t="s">
        <v>2107</v>
      </c>
      <c r="H6172" s="18" t="s">
        <v>2100</v>
      </c>
      <c r="I6172" s="18" t="s">
        <v>2058</v>
      </c>
      <c r="J6172" s="18" t="s">
        <v>10945</v>
      </c>
    </row>
    <row r="6173" s="12" customFormat="1" ht="42" customHeight="1" spans="1:10">
      <c r="A6173" s="18"/>
      <c r="B6173" s="18"/>
      <c r="C6173" s="18" t="s">
        <v>2052</v>
      </c>
      <c r="D6173" s="18" t="s">
        <v>2084</v>
      </c>
      <c r="E6173" s="18" t="s">
        <v>10946</v>
      </c>
      <c r="F6173" s="18" t="s">
        <v>2070</v>
      </c>
      <c r="G6173" s="18" t="s">
        <v>2103</v>
      </c>
      <c r="H6173" s="18" t="s">
        <v>2072</v>
      </c>
      <c r="I6173" s="18" t="s">
        <v>2058</v>
      </c>
      <c r="J6173" s="18" t="s">
        <v>10785</v>
      </c>
    </row>
    <row r="6174" s="12" customFormat="1" ht="42" customHeight="1" spans="1:10">
      <c r="A6174" s="18"/>
      <c r="B6174" s="18"/>
      <c r="C6174" s="18" t="s">
        <v>2052</v>
      </c>
      <c r="D6174" s="18" t="s">
        <v>2088</v>
      </c>
      <c r="E6174" s="18" t="s">
        <v>10786</v>
      </c>
      <c r="F6174" s="18" t="s">
        <v>2055</v>
      </c>
      <c r="G6174" s="18" t="s">
        <v>2086</v>
      </c>
      <c r="H6174" s="18" t="s">
        <v>2072</v>
      </c>
      <c r="I6174" s="18" t="s">
        <v>2058</v>
      </c>
      <c r="J6174" s="18" t="s">
        <v>10786</v>
      </c>
    </row>
    <row r="6175" s="12" customFormat="1" ht="42" customHeight="1" spans="1:10">
      <c r="A6175" s="18"/>
      <c r="B6175" s="18"/>
      <c r="C6175" s="18" t="s">
        <v>2052</v>
      </c>
      <c r="D6175" s="18" t="s">
        <v>2110</v>
      </c>
      <c r="E6175" s="18" t="s">
        <v>2111</v>
      </c>
      <c r="F6175" s="18" t="s">
        <v>2106</v>
      </c>
      <c r="G6175" s="18" t="s">
        <v>1901</v>
      </c>
      <c r="H6175" s="18" t="s">
        <v>2233</v>
      </c>
      <c r="I6175" s="18" t="s">
        <v>2058</v>
      </c>
      <c r="J6175" s="18" t="s">
        <v>10947</v>
      </c>
    </row>
    <row r="6176" s="12" customFormat="1" ht="42" customHeight="1" spans="1:10">
      <c r="A6176" s="18"/>
      <c r="B6176" s="18"/>
      <c r="C6176" s="18" t="s">
        <v>2060</v>
      </c>
      <c r="D6176" s="18" t="s">
        <v>2061</v>
      </c>
      <c r="E6176" s="18" t="s">
        <v>10948</v>
      </c>
      <c r="F6176" s="18" t="s">
        <v>2070</v>
      </c>
      <c r="G6176" s="18" t="s">
        <v>2103</v>
      </c>
      <c r="H6176" s="18" t="s">
        <v>2072</v>
      </c>
      <c r="I6176" s="18" t="s">
        <v>2058</v>
      </c>
      <c r="J6176" s="18" t="s">
        <v>10949</v>
      </c>
    </row>
    <row r="6177" s="12" customFormat="1" ht="42" customHeight="1" spans="1:10">
      <c r="A6177" s="18"/>
      <c r="B6177" s="18"/>
      <c r="C6177" s="18" t="s">
        <v>2060</v>
      </c>
      <c r="D6177" s="18" t="s">
        <v>2193</v>
      </c>
      <c r="E6177" s="18" t="s">
        <v>10790</v>
      </c>
      <c r="F6177" s="18" t="s">
        <v>2070</v>
      </c>
      <c r="G6177" s="18" t="s">
        <v>2165</v>
      </c>
      <c r="H6177" s="18" t="s">
        <v>2108</v>
      </c>
      <c r="I6177" s="18" t="s">
        <v>2058</v>
      </c>
      <c r="J6177" s="18" t="s">
        <v>10950</v>
      </c>
    </row>
    <row r="6178" s="12" customFormat="1" ht="42" customHeight="1" spans="1:10">
      <c r="A6178" s="18"/>
      <c r="B6178" s="18"/>
      <c r="C6178" s="18" t="s">
        <v>2067</v>
      </c>
      <c r="D6178" s="18" t="s">
        <v>2068</v>
      </c>
      <c r="E6178" s="18" t="s">
        <v>10764</v>
      </c>
      <c r="F6178" s="18" t="s">
        <v>2055</v>
      </c>
      <c r="G6178" s="18" t="s">
        <v>2103</v>
      </c>
      <c r="H6178" s="18" t="s">
        <v>2072</v>
      </c>
      <c r="I6178" s="18" t="s">
        <v>2058</v>
      </c>
      <c r="J6178" s="18" t="s">
        <v>10951</v>
      </c>
    </row>
    <row r="6179" s="12" customFormat="1" ht="42" customHeight="1" spans="1:10">
      <c r="A6179" s="18" t="s">
        <v>2276</v>
      </c>
      <c r="B6179" s="18" t="s">
        <v>3742</v>
      </c>
      <c r="C6179" s="18" t="s">
        <v>2052</v>
      </c>
      <c r="D6179" s="18" t="s">
        <v>2053</v>
      </c>
      <c r="E6179" s="18" t="s">
        <v>4824</v>
      </c>
      <c r="F6179" s="18" t="s">
        <v>2055</v>
      </c>
      <c r="G6179" s="18" t="s">
        <v>2799</v>
      </c>
      <c r="H6179" s="18" t="s">
        <v>2057</v>
      </c>
      <c r="I6179" s="18" t="s">
        <v>2058</v>
      </c>
      <c r="J6179" s="18" t="s">
        <v>5852</v>
      </c>
    </row>
    <row r="6180" s="12" customFormat="1" ht="42" customHeight="1" spans="1:10">
      <c r="A6180" s="18"/>
      <c r="B6180" s="18"/>
      <c r="C6180" s="18" t="s">
        <v>2060</v>
      </c>
      <c r="D6180" s="18" t="s">
        <v>2061</v>
      </c>
      <c r="E6180" s="18" t="s">
        <v>2062</v>
      </c>
      <c r="F6180" s="18" t="s">
        <v>2055</v>
      </c>
      <c r="G6180" s="18" t="s">
        <v>2063</v>
      </c>
      <c r="H6180" s="18" t="s">
        <v>2064</v>
      </c>
      <c r="I6180" s="18" t="s">
        <v>2065</v>
      </c>
      <c r="J6180" s="18" t="s">
        <v>6472</v>
      </c>
    </row>
    <row r="6181" s="12" customFormat="1" ht="42" customHeight="1" spans="1:10">
      <c r="A6181" s="18"/>
      <c r="B6181" s="18"/>
      <c r="C6181" s="18" t="s">
        <v>2067</v>
      </c>
      <c r="D6181" s="18" t="s">
        <v>2068</v>
      </c>
      <c r="E6181" s="18" t="s">
        <v>2068</v>
      </c>
      <c r="F6181" s="18" t="s">
        <v>2070</v>
      </c>
      <c r="G6181" s="18" t="s">
        <v>2071</v>
      </c>
      <c r="H6181" s="18" t="s">
        <v>2072</v>
      </c>
      <c r="I6181" s="18" t="s">
        <v>2058</v>
      </c>
      <c r="J6181" s="18" t="s">
        <v>2075</v>
      </c>
    </row>
    <row r="6182" s="12" customFormat="1" ht="42" customHeight="1" spans="1:10">
      <c r="A6182" s="18" t="s">
        <v>10952</v>
      </c>
      <c r="B6182" s="18" t="s">
        <v>10953</v>
      </c>
      <c r="C6182" s="18" t="s">
        <v>2052</v>
      </c>
      <c r="D6182" s="18" t="s">
        <v>2053</v>
      </c>
      <c r="E6182" s="18" t="s">
        <v>10954</v>
      </c>
      <c r="F6182" s="18" t="s">
        <v>2055</v>
      </c>
      <c r="G6182" s="18" t="s">
        <v>10955</v>
      </c>
      <c r="H6182" s="18" t="s">
        <v>3475</v>
      </c>
      <c r="I6182" s="18" t="s">
        <v>2058</v>
      </c>
      <c r="J6182" s="18" t="s">
        <v>10956</v>
      </c>
    </row>
    <row r="6183" s="12" customFormat="1" ht="42" customHeight="1" spans="1:10">
      <c r="A6183" s="18"/>
      <c r="B6183" s="18"/>
      <c r="C6183" s="18" t="s">
        <v>2052</v>
      </c>
      <c r="D6183" s="18" t="s">
        <v>2053</v>
      </c>
      <c r="E6183" s="18" t="s">
        <v>10957</v>
      </c>
      <c r="F6183" s="18" t="s">
        <v>2055</v>
      </c>
      <c r="G6183" s="18" t="s">
        <v>10958</v>
      </c>
      <c r="H6183" s="18" t="s">
        <v>2833</v>
      </c>
      <c r="I6183" s="18" t="s">
        <v>2058</v>
      </c>
      <c r="J6183" s="18" t="s">
        <v>10959</v>
      </c>
    </row>
    <row r="6184" s="12" customFormat="1" ht="42" customHeight="1" spans="1:10">
      <c r="A6184" s="18"/>
      <c r="B6184" s="18"/>
      <c r="C6184" s="18" t="s">
        <v>2052</v>
      </c>
      <c r="D6184" s="18" t="s">
        <v>2053</v>
      </c>
      <c r="E6184" s="18" t="s">
        <v>10960</v>
      </c>
      <c r="F6184" s="18" t="s">
        <v>2055</v>
      </c>
      <c r="G6184" s="18" t="s">
        <v>10961</v>
      </c>
      <c r="H6184" s="18" t="s">
        <v>3475</v>
      </c>
      <c r="I6184" s="18" t="s">
        <v>2058</v>
      </c>
      <c r="J6184" s="18" t="s">
        <v>10962</v>
      </c>
    </row>
    <row r="6185" s="12" customFormat="1" ht="42" customHeight="1" spans="1:10">
      <c r="A6185" s="18"/>
      <c r="B6185" s="18"/>
      <c r="C6185" s="18" t="s">
        <v>2052</v>
      </c>
      <c r="D6185" s="18" t="s">
        <v>2084</v>
      </c>
      <c r="E6185" s="18" t="s">
        <v>10963</v>
      </c>
      <c r="F6185" s="18" t="s">
        <v>2070</v>
      </c>
      <c r="G6185" s="18" t="s">
        <v>2071</v>
      </c>
      <c r="H6185" s="18" t="s">
        <v>2072</v>
      </c>
      <c r="I6185" s="18" t="s">
        <v>2058</v>
      </c>
      <c r="J6185" s="18" t="s">
        <v>10964</v>
      </c>
    </row>
    <row r="6186" s="12" customFormat="1" ht="42" customHeight="1" spans="1:10">
      <c r="A6186" s="18"/>
      <c r="B6186" s="18"/>
      <c r="C6186" s="18" t="s">
        <v>2052</v>
      </c>
      <c r="D6186" s="18" t="s">
        <v>2084</v>
      </c>
      <c r="E6186" s="18" t="s">
        <v>10965</v>
      </c>
      <c r="F6186" s="18" t="s">
        <v>2070</v>
      </c>
      <c r="G6186" s="18" t="s">
        <v>2071</v>
      </c>
      <c r="H6186" s="18" t="s">
        <v>2072</v>
      </c>
      <c r="I6186" s="18" t="s">
        <v>2058</v>
      </c>
      <c r="J6186" s="18" t="s">
        <v>10966</v>
      </c>
    </row>
    <row r="6187" s="12" customFormat="1" ht="42" customHeight="1" spans="1:10">
      <c r="A6187" s="18"/>
      <c r="B6187" s="18"/>
      <c r="C6187" s="18" t="s">
        <v>2052</v>
      </c>
      <c r="D6187" s="18" t="s">
        <v>2084</v>
      </c>
      <c r="E6187" s="18" t="s">
        <v>10967</v>
      </c>
      <c r="F6187" s="18" t="s">
        <v>2070</v>
      </c>
      <c r="G6187" s="18" t="s">
        <v>2071</v>
      </c>
      <c r="H6187" s="18" t="s">
        <v>2072</v>
      </c>
      <c r="I6187" s="18" t="s">
        <v>2058</v>
      </c>
      <c r="J6187" s="18" t="s">
        <v>10968</v>
      </c>
    </row>
    <row r="6188" s="12" customFormat="1" ht="42" customHeight="1" spans="1:10">
      <c r="A6188" s="18"/>
      <c r="B6188" s="18"/>
      <c r="C6188" s="18" t="s">
        <v>2052</v>
      </c>
      <c r="D6188" s="18" t="s">
        <v>2088</v>
      </c>
      <c r="E6188" s="18" t="s">
        <v>10969</v>
      </c>
      <c r="F6188" s="18" t="s">
        <v>2070</v>
      </c>
      <c r="G6188" s="18" t="s">
        <v>2071</v>
      </c>
      <c r="H6188" s="18" t="s">
        <v>2072</v>
      </c>
      <c r="I6188" s="18" t="s">
        <v>2058</v>
      </c>
      <c r="J6188" s="18" t="s">
        <v>10970</v>
      </c>
    </row>
    <row r="6189" s="12" customFormat="1" ht="42" customHeight="1" spans="1:10">
      <c r="A6189" s="18"/>
      <c r="B6189" s="18"/>
      <c r="C6189" s="18" t="s">
        <v>2052</v>
      </c>
      <c r="D6189" s="18" t="s">
        <v>2088</v>
      </c>
      <c r="E6189" s="18" t="s">
        <v>10971</v>
      </c>
      <c r="F6189" s="18" t="s">
        <v>2070</v>
      </c>
      <c r="G6189" s="18" t="s">
        <v>2071</v>
      </c>
      <c r="H6189" s="18" t="s">
        <v>2072</v>
      </c>
      <c r="I6189" s="18" t="s">
        <v>2058</v>
      </c>
      <c r="J6189" s="18" t="s">
        <v>10972</v>
      </c>
    </row>
    <row r="6190" s="12" customFormat="1" ht="42" customHeight="1" spans="1:10">
      <c r="A6190" s="18"/>
      <c r="B6190" s="18"/>
      <c r="C6190" s="18" t="s">
        <v>2052</v>
      </c>
      <c r="D6190" s="18" t="s">
        <v>2088</v>
      </c>
      <c r="E6190" s="18" t="s">
        <v>10973</v>
      </c>
      <c r="F6190" s="18" t="s">
        <v>2070</v>
      </c>
      <c r="G6190" s="18" t="s">
        <v>2071</v>
      </c>
      <c r="H6190" s="18" t="s">
        <v>2072</v>
      </c>
      <c r="I6190" s="18" t="s">
        <v>2058</v>
      </c>
      <c r="J6190" s="18" t="s">
        <v>10974</v>
      </c>
    </row>
    <row r="6191" s="12" customFormat="1" ht="42" customHeight="1" spans="1:10">
      <c r="A6191" s="18"/>
      <c r="B6191" s="18"/>
      <c r="C6191" s="18" t="s">
        <v>2052</v>
      </c>
      <c r="D6191" s="18" t="s">
        <v>2110</v>
      </c>
      <c r="E6191" s="18" t="s">
        <v>2268</v>
      </c>
      <c r="F6191" s="18" t="s">
        <v>2106</v>
      </c>
      <c r="G6191" s="18" t="s">
        <v>10975</v>
      </c>
      <c r="H6191" s="18" t="s">
        <v>2233</v>
      </c>
      <c r="I6191" s="18" t="s">
        <v>2058</v>
      </c>
      <c r="J6191" s="18" t="s">
        <v>10976</v>
      </c>
    </row>
    <row r="6192" s="12" customFormat="1" ht="42" customHeight="1" spans="1:10">
      <c r="A6192" s="18"/>
      <c r="B6192" s="18"/>
      <c r="C6192" s="18" t="s">
        <v>2060</v>
      </c>
      <c r="D6192" s="18" t="s">
        <v>2061</v>
      </c>
      <c r="E6192" s="18" t="s">
        <v>10977</v>
      </c>
      <c r="F6192" s="18" t="s">
        <v>2055</v>
      </c>
      <c r="G6192" s="18" t="s">
        <v>6628</v>
      </c>
      <c r="H6192" s="18" t="s">
        <v>2064</v>
      </c>
      <c r="I6192" s="18" t="s">
        <v>2065</v>
      </c>
      <c r="J6192" s="18" t="s">
        <v>7360</v>
      </c>
    </row>
    <row r="6193" s="12" customFormat="1" ht="42" customHeight="1" spans="1:10">
      <c r="A6193" s="18"/>
      <c r="B6193" s="18"/>
      <c r="C6193" s="18" t="s">
        <v>2067</v>
      </c>
      <c r="D6193" s="18" t="s">
        <v>2068</v>
      </c>
      <c r="E6193" s="18" t="s">
        <v>3876</v>
      </c>
      <c r="F6193" s="18" t="s">
        <v>2070</v>
      </c>
      <c r="G6193" s="18" t="s">
        <v>2071</v>
      </c>
      <c r="H6193" s="18" t="s">
        <v>2072</v>
      </c>
      <c r="I6193" s="18" t="s">
        <v>2058</v>
      </c>
      <c r="J6193" s="18" t="s">
        <v>10886</v>
      </c>
    </row>
    <row r="6194" s="12" customFormat="1" ht="42" customHeight="1" spans="1:10">
      <c r="A6194" s="18" t="s">
        <v>5952</v>
      </c>
      <c r="B6194" s="18" t="s">
        <v>10978</v>
      </c>
      <c r="C6194" s="18" t="s">
        <v>2052</v>
      </c>
      <c r="D6194" s="18" t="s">
        <v>2053</v>
      </c>
      <c r="E6194" s="18" t="s">
        <v>10215</v>
      </c>
      <c r="F6194" s="18" t="s">
        <v>2070</v>
      </c>
      <c r="G6194" s="18" t="s">
        <v>3033</v>
      </c>
      <c r="H6194" s="18" t="s">
        <v>2082</v>
      </c>
      <c r="I6194" s="18" t="s">
        <v>2058</v>
      </c>
      <c r="J6194" s="18" t="s">
        <v>10979</v>
      </c>
    </row>
    <row r="6195" s="12" customFormat="1" ht="42" customHeight="1" spans="1:10">
      <c r="A6195" s="18"/>
      <c r="B6195" s="18"/>
      <c r="C6195" s="18" t="s">
        <v>2052</v>
      </c>
      <c r="D6195" s="18" t="s">
        <v>2053</v>
      </c>
      <c r="E6195" s="18" t="s">
        <v>10219</v>
      </c>
      <c r="F6195" s="18" t="s">
        <v>2055</v>
      </c>
      <c r="G6195" s="18" t="s">
        <v>2086</v>
      </c>
      <c r="H6195" s="18" t="s">
        <v>2072</v>
      </c>
      <c r="I6195" s="18" t="s">
        <v>2058</v>
      </c>
      <c r="J6195" s="18" t="s">
        <v>10980</v>
      </c>
    </row>
    <row r="6196" s="12" customFormat="1" ht="42" customHeight="1" spans="1:10">
      <c r="A6196" s="18"/>
      <c r="B6196" s="18"/>
      <c r="C6196" s="18" t="s">
        <v>2052</v>
      </c>
      <c r="D6196" s="18" t="s">
        <v>2084</v>
      </c>
      <c r="E6196" s="18" t="s">
        <v>10981</v>
      </c>
      <c r="F6196" s="18" t="s">
        <v>2055</v>
      </c>
      <c r="G6196" s="18" t="s">
        <v>10982</v>
      </c>
      <c r="H6196" s="18" t="s">
        <v>2064</v>
      </c>
      <c r="I6196" s="18" t="s">
        <v>2065</v>
      </c>
      <c r="J6196" s="18" t="s">
        <v>10983</v>
      </c>
    </row>
    <row r="6197" s="12" customFormat="1" ht="42" customHeight="1" spans="1:10">
      <c r="A6197" s="18"/>
      <c r="B6197" s="18"/>
      <c r="C6197" s="18" t="s">
        <v>2052</v>
      </c>
      <c r="D6197" s="18" t="s">
        <v>2088</v>
      </c>
      <c r="E6197" s="18" t="s">
        <v>10984</v>
      </c>
      <c r="F6197" s="18" t="s">
        <v>2055</v>
      </c>
      <c r="G6197" s="18" t="s">
        <v>2086</v>
      </c>
      <c r="H6197" s="18" t="s">
        <v>2072</v>
      </c>
      <c r="I6197" s="18" t="s">
        <v>2058</v>
      </c>
      <c r="J6197" s="18" t="s">
        <v>10895</v>
      </c>
    </row>
    <row r="6198" s="12" customFormat="1" ht="42" customHeight="1" spans="1:10">
      <c r="A6198" s="18"/>
      <c r="B6198" s="18"/>
      <c r="C6198" s="18" t="s">
        <v>2052</v>
      </c>
      <c r="D6198" s="18" t="s">
        <v>2110</v>
      </c>
      <c r="E6198" s="18" t="s">
        <v>2111</v>
      </c>
      <c r="F6198" s="18" t="s">
        <v>2106</v>
      </c>
      <c r="G6198" s="18" t="s">
        <v>5706</v>
      </c>
      <c r="H6198" s="18" t="s">
        <v>2233</v>
      </c>
      <c r="I6198" s="18" t="s">
        <v>2058</v>
      </c>
      <c r="J6198" s="18" t="s">
        <v>10776</v>
      </c>
    </row>
    <row r="6199" s="12" customFormat="1" ht="42" customHeight="1" spans="1:10">
      <c r="A6199" s="18"/>
      <c r="B6199" s="18"/>
      <c r="C6199" s="18" t="s">
        <v>2060</v>
      </c>
      <c r="D6199" s="18" t="s">
        <v>2061</v>
      </c>
      <c r="E6199" s="18" t="s">
        <v>10985</v>
      </c>
      <c r="F6199" s="18" t="s">
        <v>2055</v>
      </c>
      <c r="G6199" s="18" t="s">
        <v>2086</v>
      </c>
      <c r="H6199" s="18" t="s">
        <v>2072</v>
      </c>
      <c r="I6199" s="18" t="s">
        <v>2058</v>
      </c>
      <c r="J6199" s="18" t="s">
        <v>10986</v>
      </c>
    </row>
    <row r="6200" s="12" customFormat="1" ht="42" customHeight="1" spans="1:10">
      <c r="A6200" s="18"/>
      <c r="B6200" s="18"/>
      <c r="C6200" s="18" t="s">
        <v>2060</v>
      </c>
      <c r="D6200" s="18" t="s">
        <v>2061</v>
      </c>
      <c r="E6200" s="18" t="s">
        <v>10987</v>
      </c>
      <c r="F6200" s="18" t="s">
        <v>2106</v>
      </c>
      <c r="G6200" s="18" t="s">
        <v>2795</v>
      </c>
      <c r="H6200" s="18" t="s">
        <v>2072</v>
      </c>
      <c r="I6200" s="18" t="s">
        <v>2058</v>
      </c>
      <c r="J6200" s="18" t="s">
        <v>10988</v>
      </c>
    </row>
    <row r="6201" s="12" customFormat="1" ht="42" customHeight="1" spans="1:10">
      <c r="A6201" s="18"/>
      <c r="B6201" s="18"/>
      <c r="C6201" s="18" t="s">
        <v>2060</v>
      </c>
      <c r="D6201" s="18" t="s">
        <v>2193</v>
      </c>
      <c r="E6201" s="18" t="s">
        <v>10989</v>
      </c>
      <c r="F6201" s="18" t="s">
        <v>2055</v>
      </c>
      <c r="G6201" s="18" t="s">
        <v>4073</v>
      </c>
      <c r="H6201" s="18" t="s">
        <v>2064</v>
      </c>
      <c r="I6201" s="18" t="s">
        <v>2065</v>
      </c>
      <c r="J6201" s="18" t="s">
        <v>10895</v>
      </c>
    </row>
    <row r="6202" s="12" customFormat="1" ht="42" customHeight="1" spans="1:10">
      <c r="A6202" s="18"/>
      <c r="B6202" s="18"/>
      <c r="C6202" s="18" t="s">
        <v>2067</v>
      </c>
      <c r="D6202" s="18" t="s">
        <v>2068</v>
      </c>
      <c r="E6202" s="18" t="s">
        <v>10347</v>
      </c>
      <c r="F6202" s="18" t="s">
        <v>2070</v>
      </c>
      <c r="G6202" s="18" t="s">
        <v>2071</v>
      </c>
      <c r="H6202" s="18" t="s">
        <v>2072</v>
      </c>
      <c r="I6202" s="18" t="s">
        <v>2058</v>
      </c>
      <c r="J6202" s="18" t="s">
        <v>10990</v>
      </c>
    </row>
    <row r="6203" s="12" customFormat="1" ht="42" customHeight="1" spans="1:10">
      <c r="A6203" s="18" t="s">
        <v>10991</v>
      </c>
      <c r="B6203" s="18" t="s">
        <v>10992</v>
      </c>
      <c r="C6203" s="18" t="s">
        <v>2052</v>
      </c>
      <c r="D6203" s="18" t="s">
        <v>2053</v>
      </c>
      <c r="E6203" s="18" t="s">
        <v>10993</v>
      </c>
      <c r="F6203" s="18" t="s">
        <v>2070</v>
      </c>
      <c r="G6203" s="18" t="s">
        <v>2128</v>
      </c>
      <c r="H6203" s="18" t="s">
        <v>2082</v>
      </c>
      <c r="I6203" s="18" t="s">
        <v>2058</v>
      </c>
      <c r="J6203" s="18" t="s">
        <v>10994</v>
      </c>
    </row>
    <row r="6204" s="12" customFormat="1" ht="42" customHeight="1" spans="1:10">
      <c r="A6204" s="18"/>
      <c r="B6204" s="18"/>
      <c r="C6204" s="18" t="s">
        <v>2052</v>
      </c>
      <c r="D6204" s="18" t="s">
        <v>2053</v>
      </c>
      <c r="E6204" s="18" t="s">
        <v>10995</v>
      </c>
      <c r="F6204" s="18" t="s">
        <v>2070</v>
      </c>
      <c r="G6204" s="18" t="s">
        <v>2128</v>
      </c>
      <c r="H6204" s="18" t="s">
        <v>2082</v>
      </c>
      <c r="I6204" s="18" t="s">
        <v>2058</v>
      </c>
      <c r="J6204" s="18" t="s">
        <v>10996</v>
      </c>
    </row>
    <row r="6205" s="12" customFormat="1" ht="42" customHeight="1" spans="1:10">
      <c r="A6205" s="18"/>
      <c r="B6205" s="18"/>
      <c r="C6205" s="18" t="s">
        <v>2052</v>
      </c>
      <c r="D6205" s="18" t="s">
        <v>2084</v>
      </c>
      <c r="E6205" s="18" t="s">
        <v>10997</v>
      </c>
      <c r="F6205" s="18" t="s">
        <v>2055</v>
      </c>
      <c r="G6205" s="18" t="s">
        <v>2086</v>
      </c>
      <c r="H6205" s="18" t="s">
        <v>2072</v>
      </c>
      <c r="I6205" s="18" t="s">
        <v>2058</v>
      </c>
      <c r="J6205" s="18" t="s">
        <v>10998</v>
      </c>
    </row>
    <row r="6206" s="12" customFormat="1" ht="42" customHeight="1" spans="1:10">
      <c r="A6206" s="18"/>
      <c r="B6206" s="18"/>
      <c r="C6206" s="18" t="s">
        <v>2052</v>
      </c>
      <c r="D6206" s="18" t="s">
        <v>2088</v>
      </c>
      <c r="E6206" s="18" t="s">
        <v>4066</v>
      </c>
      <c r="F6206" s="18" t="s">
        <v>2055</v>
      </c>
      <c r="G6206" s="18" t="s">
        <v>2086</v>
      </c>
      <c r="H6206" s="18" t="s">
        <v>2072</v>
      </c>
      <c r="I6206" s="18" t="s">
        <v>2058</v>
      </c>
      <c r="J6206" s="18" t="s">
        <v>10895</v>
      </c>
    </row>
    <row r="6207" s="12" customFormat="1" ht="42" customHeight="1" spans="1:10">
      <c r="A6207" s="18"/>
      <c r="B6207" s="18"/>
      <c r="C6207" s="18" t="s">
        <v>2052</v>
      </c>
      <c r="D6207" s="18" t="s">
        <v>2110</v>
      </c>
      <c r="E6207" s="18" t="s">
        <v>2111</v>
      </c>
      <c r="F6207" s="18" t="s">
        <v>2106</v>
      </c>
      <c r="G6207" s="18" t="s">
        <v>5159</v>
      </c>
      <c r="H6207" s="18" t="s">
        <v>2233</v>
      </c>
      <c r="I6207" s="18" t="s">
        <v>2058</v>
      </c>
      <c r="J6207" s="18" t="s">
        <v>10999</v>
      </c>
    </row>
    <row r="6208" s="12" customFormat="1" ht="42" customHeight="1" spans="1:10">
      <c r="A6208" s="18"/>
      <c r="B6208" s="18"/>
      <c r="C6208" s="18" t="s">
        <v>2060</v>
      </c>
      <c r="D6208" s="18" t="s">
        <v>2061</v>
      </c>
      <c r="E6208" s="18" t="s">
        <v>11000</v>
      </c>
      <c r="F6208" s="18" t="s">
        <v>2055</v>
      </c>
      <c r="G6208" s="18" t="s">
        <v>2221</v>
      </c>
      <c r="H6208" s="18" t="s">
        <v>5902</v>
      </c>
      <c r="I6208" s="18" t="s">
        <v>2058</v>
      </c>
      <c r="J6208" s="18" t="s">
        <v>11001</v>
      </c>
    </row>
    <row r="6209" s="12" customFormat="1" ht="42" customHeight="1" spans="1:10">
      <c r="A6209" s="18"/>
      <c r="B6209" s="18"/>
      <c r="C6209" s="18" t="s">
        <v>2060</v>
      </c>
      <c r="D6209" s="18" t="s">
        <v>2193</v>
      </c>
      <c r="E6209" s="18" t="s">
        <v>11002</v>
      </c>
      <c r="F6209" s="18" t="s">
        <v>2055</v>
      </c>
      <c r="G6209" s="18" t="s">
        <v>4073</v>
      </c>
      <c r="H6209" s="18" t="s">
        <v>2064</v>
      </c>
      <c r="I6209" s="18" t="s">
        <v>2065</v>
      </c>
      <c r="J6209" s="18" t="s">
        <v>11003</v>
      </c>
    </row>
    <row r="6210" s="12" customFormat="1" ht="42" customHeight="1" spans="1:10">
      <c r="A6210" s="18"/>
      <c r="B6210" s="18"/>
      <c r="C6210" s="18" t="s">
        <v>2067</v>
      </c>
      <c r="D6210" s="18" t="s">
        <v>2068</v>
      </c>
      <c r="E6210" s="18" t="s">
        <v>10347</v>
      </c>
      <c r="F6210" s="18" t="s">
        <v>2070</v>
      </c>
      <c r="G6210" s="18" t="s">
        <v>2071</v>
      </c>
      <c r="H6210" s="18" t="s">
        <v>2072</v>
      </c>
      <c r="I6210" s="18" t="s">
        <v>2058</v>
      </c>
      <c r="J6210" s="18" t="s">
        <v>11004</v>
      </c>
    </row>
    <row r="6211" s="12" customFormat="1" ht="42" customHeight="1" spans="1:10">
      <c r="A6211" s="18" t="s">
        <v>11005</v>
      </c>
      <c r="B6211" s="18" t="s">
        <v>11006</v>
      </c>
      <c r="C6211" s="18" t="s">
        <v>2052</v>
      </c>
      <c r="D6211" s="18" t="s">
        <v>2053</v>
      </c>
      <c r="E6211" s="18" t="s">
        <v>11007</v>
      </c>
      <c r="F6211" s="18" t="s">
        <v>2070</v>
      </c>
      <c r="G6211" s="18" t="s">
        <v>2403</v>
      </c>
      <c r="H6211" s="18" t="s">
        <v>2082</v>
      </c>
      <c r="I6211" s="18" t="s">
        <v>2058</v>
      </c>
      <c r="J6211" s="18" t="s">
        <v>11008</v>
      </c>
    </row>
    <row r="6212" s="12" customFormat="1" ht="42" customHeight="1" spans="1:10">
      <c r="A6212" s="18"/>
      <c r="B6212" s="18"/>
      <c r="C6212" s="18" t="s">
        <v>2052</v>
      </c>
      <c r="D6212" s="18" t="s">
        <v>2053</v>
      </c>
      <c r="E6212" s="18" t="s">
        <v>11009</v>
      </c>
      <c r="F6212" s="18" t="s">
        <v>2070</v>
      </c>
      <c r="G6212" s="18" t="s">
        <v>2128</v>
      </c>
      <c r="H6212" s="18" t="s">
        <v>2082</v>
      </c>
      <c r="I6212" s="18" t="s">
        <v>2058</v>
      </c>
      <c r="J6212" s="18" t="s">
        <v>11010</v>
      </c>
    </row>
    <row r="6213" s="12" customFormat="1" ht="42" customHeight="1" spans="1:10">
      <c r="A6213" s="18"/>
      <c r="B6213" s="18"/>
      <c r="C6213" s="18" t="s">
        <v>2052</v>
      </c>
      <c r="D6213" s="18" t="s">
        <v>2084</v>
      </c>
      <c r="E6213" s="18" t="s">
        <v>11011</v>
      </c>
      <c r="F6213" s="18" t="s">
        <v>2055</v>
      </c>
      <c r="G6213" s="18" t="s">
        <v>2086</v>
      </c>
      <c r="H6213" s="18" t="s">
        <v>2072</v>
      </c>
      <c r="I6213" s="18" t="s">
        <v>2058</v>
      </c>
      <c r="J6213" s="18" t="s">
        <v>11012</v>
      </c>
    </row>
    <row r="6214" s="12" customFormat="1" ht="42" customHeight="1" spans="1:10">
      <c r="A6214" s="18"/>
      <c r="B6214" s="18"/>
      <c r="C6214" s="18" t="s">
        <v>2052</v>
      </c>
      <c r="D6214" s="18" t="s">
        <v>2088</v>
      </c>
      <c r="E6214" s="18" t="s">
        <v>4066</v>
      </c>
      <c r="F6214" s="18" t="s">
        <v>2055</v>
      </c>
      <c r="G6214" s="18" t="s">
        <v>2086</v>
      </c>
      <c r="H6214" s="18" t="s">
        <v>2072</v>
      </c>
      <c r="I6214" s="18" t="s">
        <v>2058</v>
      </c>
      <c r="J6214" s="18" t="s">
        <v>10895</v>
      </c>
    </row>
    <row r="6215" s="12" customFormat="1" ht="42" customHeight="1" spans="1:10">
      <c r="A6215" s="18"/>
      <c r="B6215" s="18"/>
      <c r="C6215" s="18" t="s">
        <v>2052</v>
      </c>
      <c r="D6215" s="18" t="s">
        <v>2110</v>
      </c>
      <c r="E6215" s="18" t="s">
        <v>2111</v>
      </c>
      <c r="F6215" s="18" t="s">
        <v>2106</v>
      </c>
      <c r="G6215" s="18" t="s">
        <v>5159</v>
      </c>
      <c r="H6215" s="18" t="s">
        <v>2233</v>
      </c>
      <c r="I6215" s="18" t="s">
        <v>2058</v>
      </c>
      <c r="J6215" s="18" t="s">
        <v>10896</v>
      </c>
    </row>
    <row r="6216" s="12" customFormat="1" ht="42" customHeight="1" spans="1:10">
      <c r="A6216" s="18"/>
      <c r="B6216" s="18"/>
      <c r="C6216" s="18" t="s">
        <v>2060</v>
      </c>
      <c r="D6216" s="18" t="s">
        <v>2061</v>
      </c>
      <c r="E6216" s="18" t="s">
        <v>11013</v>
      </c>
      <c r="F6216" s="18" t="s">
        <v>2055</v>
      </c>
      <c r="G6216" s="18" t="s">
        <v>2221</v>
      </c>
      <c r="H6216" s="18" t="s">
        <v>5902</v>
      </c>
      <c r="I6216" s="18" t="s">
        <v>2058</v>
      </c>
      <c r="J6216" s="18" t="s">
        <v>11014</v>
      </c>
    </row>
    <row r="6217" s="12" customFormat="1" ht="42" customHeight="1" spans="1:10">
      <c r="A6217" s="18"/>
      <c r="B6217" s="18"/>
      <c r="C6217" s="18" t="s">
        <v>2060</v>
      </c>
      <c r="D6217" s="18" t="s">
        <v>2061</v>
      </c>
      <c r="E6217" s="18" t="s">
        <v>11015</v>
      </c>
      <c r="F6217" s="18" t="s">
        <v>2070</v>
      </c>
      <c r="G6217" s="18" t="s">
        <v>2071</v>
      </c>
      <c r="H6217" s="18" t="s">
        <v>2072</v>
      </c>
      <c r="I6217" s="18" t="s">
        <v>2058</v>
      </c>
      <c r="J6217" s="18" t="s">
        <v>11016</v>
      </c>
    </row>
    <row r="6218" s="12" customFormat="1" ht="42" customHeight="1" spans="1:10">
      <c r="A6218" s="18"/>
      <c r="B6218" s="18"/>
      <c r="C6218" s="18" t="s">
        <v>2060</v>
      </c>
      <c r="D6218" s="18" t="s">
        <v>2193</v>
      </c>
      <c r="E6218" s="18" t="s">
        <v>11017</v>
      </c>
      <c r="F6218" s="18" t="s">
        <v>2055</v>
      </c>
      <c r="G6218" s="18" t="s">
        <v>2740</v>
      </c>
      <c r="H6218" s="18" t="s">
        <v>2064</v>
      </c>
      <c r="I6218" s="18" t="s">
        <v>2065</v>
      </c>
      <c r="J6218" s="18" t="s">
        <v>11016</v>
      </c>
    </row>
    <row r="6219" s="12" customFormat="1" ht="42" customHeight="1" spans="1:10">
      <c r="A6219" s="18"/>
      <c r="B6219" s="18"/>
      <c r="C6219" s="18" t="s">
        <v>2067</v>
      </c>
      <c r="D6219" s="18" t="s">
        <v>2068</v>
      </c>
      <c r="E6219" s="18" t="s">
        <v>10347</v>
      </c>
      <c r="F6219" s="18" t="s">
        <v>2070</v>
      </c>
      <c r="G6219" s="18" t="s">
        <v>2071</v>
      </c>
      <c r="H6219" s="18" t="s">
        <v>2072</v>
      </c>
      <c r="I6219" s="18" t="s">
        <v>2058</v>
      </c>
      <c r="J6219" s="18" t="s">
        <v>11018</v>
      </c>
    </row>
    <row r="6220" s="12" customFormat="1" ht="42" customHeight="1" spans="1:10">
      <c r="A6220" s="17" t="s">
        <v>11019</v>
      </c>
      <c r="B6220" s="20"/>
      <c r="C6220" s="20"/>
      <c r="D6220" s="20"/>
      <c r="E6220" s="20"/>
      <c r="F6220" s="20"/>
      <c r="G6220" s="20"/>
      <c r="H6220" s="20"/>
      <c r="I6220" s="20"/>
      <c r="J6220" s="20"/>
    </row>
    <row r="6221" s="12" customFormat="1" ht="42" customHeight="1" spans="1:10">
      <c r="A6221" s="19" t="s">
        <v>11019</v>
      </c>
      <c r="B6221" s="20"/>
      <c r="C6221" s="20"/>
      <c r="D6221" s="20"/>
      <c r="E6221" s="20"/>
      <c r="F6221" s="20"/>
      <c r="G6221" s="20"/>
      <c r="H6221" s="20"/>
      <c r="I6221" s="20"/>
      <c r="J6221" s="20"/>
    </row>
    <row r="6222" s="12" customFormat="1" ht="42" customHeight="1" spans="1:10">
      <c r="A6222" s="18" t="s">
        <v>2276</v>
      </c>
      <c r="B6222" s="18" t="s">
        <v>7871</v>
      </c>
      <c r="C6222" s="18" t="s">
        <v>2052</v>
      </c>
      <c r="D6222" s="18" t="s">
        <v>2053</v>
      </c>
      <c r="E6222" s="18" t="s">
        <v>2278</v>
      </c>
      <c r="F6222" s="18" t="s">
        <v>2055</v>
      </c>
      <c r="G6222" s="18" t="s">
        <v>5522</v>
      </c>
      <c r="H6222" s="18" t="s">
        <v>2057</v>
      </c>
      <c r="I6222" s="18" t="s">
        <v>2058</v>
      </c>
      <c r="J6222" s="18" t="s">
        <v>11020</v>
      </c>
    </row>
    <row r="6223" s="12" customFormat="1" ht="42" customHeight="1" spans="1:10">
      <c r="A6223" s="18"/>
      <c r="B6223" s="18"/>
      <c r="C6223" s="18" t="s">
        <v>2052</v>
      </c>
      <c r="D6223" s="18" t="s">
        <v>2084</v>
      </c>
      <c r="E6223" s="18" t="s">
        <v>2280</v>
      </c>
      <c r="F6223" s="18" t="s">
        <v>2055</v>
      </c>
      <c r="G6223" s="18" t="s">
        <v>2210</v>
      </c>
      <c r="H6223" s="18" t="s">
        <v>2064</v>
      </c>
      <c r="I6223" s="18" t="s">
        <v>2065</v>
      </c>
      <c r="J6223" s="18" t="s">
        <v>11021</v>
      </c>
    </row>
    <row r="6224" s="12" customFormat="1" ht="42" customHeight="1" spans="1:10">
      <c r="A6224" s="18"/>
      <c r="B6224" s="18"/>
      <c r="C6224" s="18" t="s">
        <v>2052</v>
      </c>
      <c r="D6224" s="18" t="s">
        <v>2088</v>
      </c>
      <c r="E6224" s="18" t="s">
        <v>2282</v>
      </c>
      <c r="F6224" s="18" t="s">
        <v>2106</v>
      </c>
      <c r="G6224" s="18" t="s">
        <v>2079</v>
      </c>
      <c r="H6224" s="18" t="s">
        <v>2108</v>
      </c>
      <c r="I6224" s="18" t="s">
        <v>2058</v>
      </c>
      <c r="J6224" s="18" t="s">
        <v>2283</v>
      </c>
    </row>
    <row r="6225" s="12" customFormat="1" ht="42" customHeight="1" spans="1:10">
      <c r="A6225" s="18"/>
      <c r="B6225" s="18"/>
      <c r="C6225" s="18" t="s">
        <v>2052</v>
      </c>
      <c r="D6225" s="18" t="s">
        <v>2110</v>
      </c>
      <c r="E6225" s="18" t="s">
        <v>2111</v>
      </c>
      <c r="F6225" s="18" t="s">
        <v>2106</v>
      </c>
      <c r="G6225" s="18" t="s">
        <v>2071</v>
      </c>
      <c r="H6225" s="18" t="s">
        <v>2072</v>
      </c>
      <c r="I6225" s="18" t="s">
        <v>2058</v>
      </c>
      <c r="J6225" s="18" t="s">
        <v>2284</v>
      </c>
    </row>
    <row r="6226" s="12" customFormat="1" ht="42" customHeight="1" spans="1:10">
      <c r="A6226" s="18"/>
      <c r="B6226" s="18"/>
      <c r="C6226" s="18" t="s">
        <v>2060</v>
      </c>
      <c r="D6226" s="18" t="s">
        <v>2061</v>
      </c>
      <c r="E6226" s="18" t="s">
        <v>2285</v>
      </c>
      <c r="F6226" s="18" t="s">
        <v>2055</v>
      </c>
      <c r="G6226" s="18" t="s">
        <v>2114</v>
      </c>
      <c r="H6226" s="18" t="s">
        <v>2064</v>
      </c>
      <c r="I6226" s="18" t="s">
        <v>2065</v>
      </c>
      <c r="J6226" s="18" t="s">
        <v>2286</v>
      </c>
    </row>
    <row r="6227" s="12" customFormat="1" ht="42" customHeight="1" spans="1:10">
      <c r="A6227" s="18"/>
      <c r="B6227" s="18"/>
      <c r="C6227" s="18" t="s">
        <v>2067</v>
      </c>
      <c r="D6227" s="18" t="s">
        <v>2068</v>
      </c>
      <c r="E6227" s="18" t="s">
        <v>2258</v>
      </c>
      <c r="F6227" s="18" t="s">
        <v>2070</v>
      </c>
      <c r="G6227" s="18" t="s">
        <v>2071</v>
      </c>
      <c r="H6227" s="18" t="s">
        <v>2072</v>
      </c>
      <c r="I6227" s="18" t="s">
        <v>2058</v>
      </c>
      <c r="J6227" s="18" t="s">
        <v>2259</v>
      </c>
    </row>
    <row r="6228" s="12" customFormat="1" ht="42" customHeight="1" spans="1:10">
      <c r="A6228" s="18" t="s">
        <v>8966</v>
      </c>
      <c r="B6228" s="18" t="s">
        <v>11022</v>
      </c>
      <c r="C6228" s="18" t="s">
        <v>2052</v>
      </c>
      <c r="D6228" s="18" t="s">
        <v>2053</v>
      </c>
      <c r="E6228" s="18" t="s">
        <v>11023</v>
      </c>
      <c r="F6228" s="18" t="s">
        <v>2070</v>
      </c>
      <c r="G6228" s="18" t="s">
        <v>2165</v>
      </c>
      <c r="H6228" s="18" t="s">
        <v>2057</v>
      </c>
      <c r="I6228" s="18" t="s">
        <v>2058</v>
      </c>
      <c r="J6228" s="18" t="s">
        <v>11024</v>
      </c>
    </row>
    <row r="6229" s="12" customFormat="1" ht="42" customHeight="1" spans="1:10">
      <c r="A6229" s="18"/>
      <c r="B6229" s="18"/>
      <c r="C6229" s="18" t="s">
        <v>2052</v>
      </c>
      <c r="D6229" s="18" t="s">
        <v>2053</v>
      </c>
      <c r="E6229" s="18" t="s">
        <v>11025</v>
      </c>
      <c r="F6229" s="18" t="s">
        <v>2070</v>
      </c>
      <c r="G6229" s="18" t="s">
        <v>2079</v>
      </c>
      <c r="H6229" s="18" t="s">
        <v>2057</v>
      </c>
      <c r="I6229" s="18" t="s">
        <v>2058</v>
      </c>
      <c r="J6229" s="18" t="s">
        <v>11026</v>
      </c>
    </row>
    <row r="6230" s="12" customFormat="1" ht="42" customHeight="1" spans="1:10">
      <c r="A6230" s="18"/>
      <c r="B6230" s="18"/>
      <c r="C6230" s="18" t="s">
        <v>2052</v>
      </c>
      <c r="D6230" s="18" t="s">
        <v>2084</v>
      </c>
      <c r="E6230" s="18" t="s">
        <v>8972</v>
      </c>
      <c r="F6230" s="18" t="s">
        <v>2055</v>
      </c>
      <c r="G6230" s="18" t="s">
        <v>2086</v>
      </c>
      <c r="H6230" s="18" t="s">
        <v>2072</v>
      </c>
      <c r="I6230" s="18" t="s">
        <v>2058</v>
      </c>
      <c r="J6230" s="18" t="s">
        <v>11027</v>
      </c>
    </row>
    <row r="6231" s="12" customFormat="1" ht="42" customHeight="1" spans="1:10">
      <c r="A6231" s="18"/>
      <c r="B6231" s="18"/>
      <c r="C6231" s="18" t="s">
        <v>2052</v>
      </c>
      <c r="D6231" s="18" t="s">
        <v>2084</v>
      </c>
      <c r="E6231" s="18" t="s">
        <v>11028</v>
      </c>
      <c r="F6231" s="18" t="s">
        <v>2055</v>
      </c>
      <c r="G6231" s="18" t="s">
        <v>2086</v>
      </c>
      <c r="H6231" s="18" t="s">
        <v>2072</v>
      </c>
      <c r="I6231" s="18" t="s">
        <v>2058</v>
      </c>
      <c r="J6231" s="18" t="s">
        <v>11029</v>
      </c>
    </row>
    <row r="6232" s="12" customFormat="1" ht="42" customHeight="1" spans="1:10">
      <c r="A6232" s="18"/>
      <c r="B6232" s="18"/>
      <c r="C6232" s="18" t="s">
        <v>2052</v>
      </c>
      <c r="D6232" s="18" t="s">
        <v>2084</v>
      </c>
      <c r="E6232" s="18" t="s">
        <v>11030</v>
      </c>
      <c r="F6232" s="18" t="s">
        <v>2070</v>
      </c>
      <c r="G6232" s="18" t="s">
        <v>3097</v>
      </c>
      <c r="H6232" s="18" t="s">
        <v>2072</v>
      </c>
      <c r="I6232" s="18" t="s">
        <v>2058</v>
      </c>
      <c r="J6232" s="18" t="s">
        <v>11031</v>
      </c>
    </row>
    <row r="6233" s="12" customFormat="1" ht="42" customHeight="1" spans="1:10">
      <c r="A6233" s="18"/>
      <c r="B6233" s="18"/>
      <c r="C6233" s="18" t="s">
        <v>2052</v>
      </c>
      <c r="D6233" s="18" t="s">
        <v>2088</v>
      </c>
      <c r="E6233" s="18" t="s">
        <v>11032</v>
      </c>
      <c r="F6233" s="18" t="s">
        <v>2055</v>
      </c>
      <c r="G6233" s="18" t="s">
        <v>2086</v>
      </c>
      <c r="H6233" s="18" t="s">
        <v>2072</v>
      </c>
      <c r="I6233" s="18" t="s">
        <v>2058</v>
      </c>
      <c r="J6233" s="18" t="s">
        <v>11033</v>
      </c>
    </row>
    <row r="6234" s="12" customFormat="1" ht="42" customHeight="1" spans="1:10">
      <c r="A6234" s="18"/>
      <c r="B6234" s="18"/>
      <c r="C6234" s="18" t="s">
        <v>2052</v>
      </c>
      <c r="D6234" s="18" t="s">
        <v>2088</v>
      </c>
      <c r="E6234" s="18" t="s">
        <v>11034</v>
      </c>
      <c r="F6234" s="18" t="s">
        <v>2055</v>
      </c>
      <c r="G6234" s="18" t="s">
        <v>2086</v>
      </c>
      <c r="H6234" s="18" t="s">
        <v>2072</v>
      </c>
      <c r="I6234" s="18" t="s">
        <v>2058</v>
      </c>
      <c r="J6234" s="18" t="s">
        <v>11035</v>
      </c>
    </row>
    <row r="6235" s="12" customFormat="1" ht="42" customHeight="1" spans="1:10">
      <c r="A6235" s="18"/>
      <c r="B6235" s="18"/>
      <c r="C6235" s="18" t="s">
        <v>2052</v>
      </c>
      <c r="D6235" s="18" t="s">
        <v>2110</v>
      </c>
      <c r="E6235" s="18" t="s">
        <v>2111</v>
      </c>
      <c r="F6235" s="18" t="s">
        <v>2106</v>
      </c>
      <c r="G6235" s="18" t="s">
        <v>11036</v>
      </c>
      <c r="H6235" s="18" t="s">
        <v>2233</v>
      </c>
      <c r="I6235" s="18" t="s">
        <v>2058</v>
      </c>
      <c r="J6235" s="18" t="s">
        <v>3446</v>
      </c>
    </row>
    <row r="6236" s="12" customFormat="1" ht="42" customHeight="1" spans="1:10">
      <c r="A6236" s="18"/>
      <c r="B6236" s="18"/>
      <c r="C6236" s="18" t="s">
        <v>2060</v>
      </c>
      <c r="D6236" s="18" t="s">
        <v>2061</v>
      </c>
      <c r="E6236" s="18" t="s">
        <v>11037</v>
      </c>
      <c r="F6236" s="18" t="s">
        <v>2055</v>
      </c>
      <c r="G6236" s="18" t="s">
        <v>4247</v>
      </c>
      <c r="H6236" s="18" t="s">
        <v>2064</v>
      </c>
      <c r="I6236" s="18" t="s">
        <v>2065</v>
      </c>
      <c r="J6236" s="18" t="s">
        <v>11038</v>
      </c>
    </row>
    <row r="6237" s="12" customFormat="1" ht="42" customHeight="1" spans="1:10">
      <c r="A6237" s="18"/>
      <c r="B6237" s="18"/>
      <c r="C6237" s="18" t="s">
        <v>2060</v>
      </c>
      <c r="D6237" s="18" t="s">
        <v>2193</v>
      </c>
      <c r="E6237" s="18" t="s">
        <v>5363</v>
      </c>
      <c r="F6237" s="18" t="s">
        <v>2055</v>
      </c>
      <c r="G6237" s="18" t="s">
        <v>2149</v>
      </c>
      <c r="H6237" s="18" t="s">
        <v>2064</v>
      </c>
      <c r="I6237" s="18" t="s">
        <v>2065</v>
      </c>
      <c r="J6237" s="18" t="s">
        <v>11039</v>
      </c>
    </row>
    <row r="6238" s="12" customFormat="1" ht="42" customHeight="1" spans="1:10">
      <c r="A6238" s="18"/>
      <c r="B6238" s="18"/>
      <c r="C6238" s="18" t="s">
        <v>2067</v>
      </c>
      <c r="D6238" s="18" t="s">
        <v>2068</v>
      </c>
      <c r="E6238" s="18" t="s">
        <v>8980</v>
      </c>
      <c r="F6238" s="18" t="s">
        <v>2070</v>
      </c>
      <c r="G6238" s="18" t="s">
        <v>2103</v>
      </c>
      <c r="H6238" s="18" t="s">
        <v>2072</v>
      </c>
      <c r="I6238" s="18" t="s">
        <v>2058</v>
      </c>
      <c r="J6238" s="18" t="s">
        <v>9385</v>
      </c>
    </row>
    <row r="6239" s="12" customFormat="1" ht="42" customHeight="1" spans="1:10">
      <c r="A6239" s="18" t="s">
        <v>11040</v>
      </c>
      <c r="B6239" s="18" t="s">
        <v>11041</v>
      </c>
      <c r="C6239" s="18" t="s">
        <v>2052</v>
      </c>
      <c r="D6239" s="18" t="s">
        <v>2053</v>
      </c>
      <c r="E6239" s="18" t="s">
        <v>11042</v>
      </c>
      <c r="F6239" s="18" t="s">
        <v>2055</v>
      </c>
      <c r="G6239" s="18" t="s">
        <v>2165</v>
      </c>
      <c r="H6239" s="18" t="s">
        <v>2100</v>
      </c>
      <c r="I6239" s="18" t="s">
        <v>2058</v>
      </c>
      <c r="J6239" s="18" t="s">
        <v>11043</v>
      </c>
    </row>
    <row r="6240" s="12" customFormat="1" ht="42" customHeight="1" spans="1:10">
      <c r="A6240" s="18"/>
      <c r="B6240" s="18"/>
      <c r="C6240" s="18" t="s">
        <v>2052</v>
      </c>
      <c r="D6240" s="18" t="s">
        <v>2053</v>
      </c>
      <c r="E6240" s="18" t="s">
        <v>11044</v>
      </c>
      <c r="F6240" s="18" t="s">
        <v>2070</v>
      </c>
      <c r="G6240" s="18" t="s">
        <v>2128</v>
      </c>
      <c r="H6240" s="18" t="s">
        <v>2082</v>
      </c>
      <c r="I6240" s="18" t="s">
        <v>2058</v>
      </c>
      <c r="J6240" s="18" t="s">
        <v>11045</v>
      </c>
    </row>
    <row r="6241" s="12" customFormat="1" ht="42" customHeight="1" spans="1:10">
      <c r="A6241" s="18"/>
      <c r="B6241" s="18"/>
      <c r="C6241" s="18" t="s">
        <v>2052</v>
      </c>
      <c r="D6241" s="18" t="s">
        <v>2084</v>
      </c>
      <c r="E6241" s="18" t="s">
        <v>11046</v>
      </c>
      <c r="F6241" s="18" t="s">
        <v>2070</v>
      </c>
      <c r="G6241" s="18" t="s">
        <v>2103</v>
      </c>
      <c r="H6241" s="18" t="s">
        <v>2072</v>
      </c>
      <c r="I6241" s="18" t="s">
        <v>2058</v>
      </c>
      <c r="J6241" s="18" t="s">
        <v>11047</v>
      </c>
    </row>
    <row r="6242" s="12" customFormat="1" ht="42" customHeight="1" spans="1:10">
      <c r="A6242" s="18"/>
      <c r="B6242" s="18"/>
      <c r="C6242" s="18" t="s">
        <v>2052</v>
      </c>
      <c r="D6242" s="18" t="s">
        <v>2088</v>
      </c>
      <c r="E6242" s="18" t="s">
        <v>3555</v>
      </c>
      <c r="F6242" s="18" t="s">
        <v>2106</v>
      </c>
      <c r="G6242" s="18" t="s">
        <v>2403</v>
      </c>
      <c r="H6242" s="18" t="s">
        <v>2072</v>
      </c>
      <c r="I6242" s="18" t="s">
        <v>2058</v>
      </c>
      <c r="J6242" s="18" t="s">
        <v>8475</v>
      </c>
    </row>
    <row r="6243" s="12" customFormat="1" ht="42" customHeight="1" spans="1:10">
      <c r="A6243" s="18"/>
      <c r="B6243" s="18"/>
      <c r="C6243" s="18" t="s">
        <v>2052</v>
      </c>
      <c r="D6243" s="18" t="s">
        <v>2110</v>
      </c>
      <c r="E6243" s="18" t="s">
        <v>2111</v>
      </c>
      <c r="F6243" s="18" t="s">
        <v>2055</v>
      </c>
      <c r="G6243" s="18" t="s">
        <v>11048</v>
      </c>
      <c r="H6243" s="18" t="s">
        <v>2233</v>
      </c>
      <c r="I6243" s="18" t="s">
        <v>2058</v>
      </c>
      <c r="J6243" s="18" t="s">
        <v>8744</v>
      </c>
    </row>
    <row r="6244" s="12" customFormat="1" ht="42" customHeight="1" spans="1:10">
      <c r="A6244" s="18"/>
      <c r="B6244" s="18"/>
      <c r="C6244" s="18" t="s">
        <v>2060</v>
      </c>
      <c r="D6244" s="18" t="s">
        <v>2061</v>
      </c>
      <c r="E6244" s="18" t="s">
        <v>11049</v>
      </c>
      <c r="F6244" s="18" t="s">
        <v>2055</v>
      </c>
      <c r="G6244" s="18" t="s">
        <v>2092</v>
      </c>
      <c r="H6244" s="18" t="s">
        <v>2064</v>
      </c>
      <c r="I6244" s="18" t="s">
        <v>2065</v>
      </c>
      <c r="J6244" s="18" t="s">
        <v>11050</v>
      </c>
    </row>
    <row r="6245" s="12" customFormat="1" ht="42" customHeight="1" spans="1:10">
      <c r="A6245" s="18"/>
      <c r="B6245" s="18"/>
      <c r="C6245" s="18" t="s">
        <v>2060</v>
      </c>
      <c r="D6245" s="18" t="s">
        <v>2193</v>
      </c>
      <c r="E6245" s="18" t="s">
        <v>11051</v>
      </c>
      <c r="F6245" s="18" t="s">
        <v>2055</v>
      </c>
      <c r="G6245" s="18" t="s">
        <v>4175</v>
      </c>
      <c r="H6245" s="18" t="s">
        <v>2064</v>
      </c>
      <c r="I6245" s="18" t="s">
        <v>2065</v>
      </c>
      <c r="J6245" s="18" t="s">
        <v>11052</v>
      </c>
    </row>
    <row r="6246" s="12" customFormat="1" ht="42" customHeight="1" spans="1:10">
      <c r="A6246" s="18"/>
      <c r="B6246" s="18"/>
      <c r="C6246" s="18" t="s">
        <v>2067</v>
      </c>
      <c r="D6246" s="18" t="s">
        <v>2068</v>
      </c>
      <c r="E6246" s="18" t="s">
        <v>2258</v>
      </c>
      <c r="F6246" s="18" t="s">
        <v>2070</v>
      </c>
      <c r="G6246" s="18" t="s">
        <v>2071</v>
      </c>
      <c r="H6246" s="18" t="s">
        <v>2072</v>
      </c>
      <c r="I6246" s="18" t="s">
        <v>2058</v>
      </c>
      <c r="J6246" s="18" t="s">
        <v>2259</v>
      </c>
    </row>
    <row r="6247" s="12" customFormat="1" ht="42" customHeight="1" spans="1:10">
      <c r="A6247" s="18" t="s">
        <v>11053</v>
      </c>
      <c r="B6247" s="18" t="s">
        <v>11054</v>
      </c>
      <c r="C6247" s="18" t="s">
        <v>2052</v>
      </c>
      <c r="D6247" s="18" t="s">
        <v>2053</v>
      </c>
      <c r="E6247" s="18" t="s">
        <v>11055</v>
      </c>
      <c r="F6247" s="18" t="s">
        <v>2070</v>
      </c>
      <c r="G6247" s="18" t="s">
        <v>2135</v>
      </c>
      <c r="H6247" s="18" t="s">
        <v>2100</v>
      </c>
      <c r="I6247" s="18" t="s">
        <v>2058</v>
      </c>
      <c r="J6247" s="18" t="s">
        <v>11056</v>
      </c>
    </row>
    <row r="6248" s="12" customFormat="1" ht="42" customHeight="1" spans="1:10">
      <c r="A6248" s="18"/>
      <c r="B6248" s="18"/>
      <c r="C6248" s="18" t="s">
        <v>2052</v>
      </c>
      <c r="D6248" s="18" t="s">
        <v>2084</v>
      </c>
      <c r="E6248" s="18" t="s">
        <v>11057</v>
      </c>
      <c r="F6248" s="18" t="s">
        <v>2055</v>
      </c>
      <c r="G6248" s="18" t="s">
        <v>2086</v>
      </c>
      <c r="H6248" s="18" t="s">
        <v>2072</v>
      </c>
      <c r="I6248" s="18" t="s">
        <v>2058</v>
      </c>
      <c r="J6248" s="18" t="s">
        <v>11058</v>
      </c>
    </row>
    <row r="6249" s="12" customFormat="1" ht="42" customHeight="1" spans="1:10">
      <c r="A6249" s="18"/>
      <c r="B6249" s="18"/>
      <c r="C6249" s="18" t="s">
        <v>2052</v>
      </c>
      <c r="D6249" s="18" t="s">
        <v>2084</v>
      </c>
      <c r="E6249" s="18" t="s">
        <v>11059</v>
      </c>
      <c r="F6249" s="18" t="s">
        <v>2106</v>
      </c>
      <c r="G6249" s="18" t="s">
        <v>8405</v>
      </c>
      <c r="H6249" s="18" t="s">
        <v>2072</v>
      </c>
      <c r="I6249" s="18" t="s">
        <v>2058</v>
      </c>
      <c r="J6249" s="18" t="s">
        <v>11060</v>
      </c>
    </row>
    <row r="6250" s="12" customFormat="1" ht="42" customHeight="1" spans="1:10">
      <c r="A6250" s="18"/>
      <c r="B6250" s="18"/>
      <c r="C6250" s="18" t="s">
        <v>2052</v>
      </c>
      <c r="D6250" s="18" t="s">
        <v>2088</v>
      </c>
      <c r="E6250" s="18" t="s">
        <v>3555</v>
      </c>
      <c r="F6250" s="18" t="s">
        <v>2106</v>
      </c>
      <c r="G6250" s="18" t="s">
        <v>2403</v>
      </c>
      <c r="H6250" s="18" t="s">
        <v>3529</v>
      </c>
      <c r="I6250" s="18" t="s">
        <v>2058</v>
      </c>
      <c r="J6250" s="18" t="s">
        <v>8475</v>
      </c>
    </row>
    <row r="6251" s="12" customFormat="1" ht="42" customHeight="1" spans="1:10">
      <c r="A6251" s="18"/>
      <c r="B6251" s="18"/>
      <c r="C6251" s="18" t="s">
        <v>2052</v>
      </c>
      <c r="D6251" s="18" t="s">
        <v>2110</v>
      </c>
      <c r="E6251" s="18" t="s">
        <v>2111</v>
      </c>
      <c r="F6251" s="18" t="s">
        <v>2106</v>
      </c>
      <c r="G6251" s="18" t="s">
        <v>11061</v>
      </c>
      <c r="H6251" s="18" t="s">
        <v>2233</v>
      </c>
      <c r="I6251" s="18" t="s">
        <v>2058</v>
      </c>
      <c r="J6251" s="18" t="s">
        <v>3569</v>
      </c>
    </row>
    <row r="6252" s="12" customFormat="1" ht="42" customHeight="1" spans="1:10">
      <c r="A6252" s="18"/>
      <c r="B6252" s="18"/>
      <c r="C6252" s="18" t="s">
        <v>2060</v>
      </c>
      <c r="D6252" s="18" t="s">
        <v>2061</v>
      </c>
      <c r="E6252" s="18" t="s">
        <v>11062</v>
      </c>
      <c r="F6252" s="18" t="s">
        <v>2055</v>
      </c>
      <c r="G6252" s="18" t="s">
        <v>4290</v>
      </c>
      <c r="H6252" s="18" t="s">
        <v>2064</v>
      </c>
      <c r="I6252" s="18" t="s">
        <v>2065</v>
      </c>
      <c r="J6252" s="18" t="s">
        <v>11063</v>
      </c>
    </row>
    <row r="6253" s="12" customFormat="1" ht="42" customHeight="1" spans="1:10">
      <c r="A6253" s="18"/>
      <c r="B6253" s="18"/>
      <c r="C6253" s="18" t="s">
        <v>2060</v>
      </c>
      <c r="D6253" s="18" t="s">
        <v>2193</v>
      </c>
      <c r="E6253" s="18" t="s">
        <v>11064</v>
      </c>
      <c r="F6253" s="18" t="s">
        <v>2055</v>
      </c>
      <c r="G6253" s="18" t="s">
        <v>2187</v>
      </c>
      <c r="H6253" s="18" t="s">
        <v>2064</v>
      </c>
      <c r="I6253" s="18" t="s">
        <v>2065</v>
      </c>
      <c r="J6253" s="18" t="s">
        <v>11065</v>
      </c>
    </row>
    <row r="6254" s="12" customFormat="1" ht="42" customHeight="1" spans="1:10">
      <c r="A6254" s="18"/>
      <c r="B6254" s="18"/>
      <c r="C6254" s="18" t="s">
        <v>2067</v>
      </c>
      <c r="D6254" s="18" t="s">
        <v>2068</v>
      </c>
      <c r="E6254" s="18" t="s">
        <v>2847</v>
      </c>
      <c r="F6254" s="18" t="s">
        <v>2070</v>
      </c>
      <c r="G6254" s="18" t="s">
        <v>2071</v>
      </c>
      <c r="H6254" s="18" t="s">
        <v>2072</v>
      </c>
      <c r="I6254" s="18" t="s">
        <v>2065</v>
      </c>
      <c r="J6254" s="18" t="s">
        <v>2955</v>
      </c>
    </row>
    <row r="6255" s="12" customFormat="1" ht="42" customHeight="1" spans="1:10">
      <c r="A6255" s="18" t="s">
        <v>11066</v>
      </c>
      <c r="B6255" s="18" t="s">
        <v>11067</v>
      </c>
      <c r="C6255" s="18" t="s">
        <v>2052</v>
      </c>
      <c r="D6255" s="18" t="s">
        <v>2053</v>
      </c>
      <c r="E6255" s="18" t="s">
        <v>11068</v>
      </c>
      <c r="F6255" s="18" t="s">
        <v>2055</v>
      </c>
      <c r="G6255" s="18" t="s">
        <v>2125</v>
      </c>
      <c r="H6255" s="18" t="s">
        <v>2100</v>
      </c>
      <c r="I6255" s="18" t="s">
        <v>2058</v>
      </c>
      <c r="J6255" s="18" t="s">
        <v>11069</v>
      </c>
    </row>
    <row r="6256" s="12" customFormat="1" ht="42" customHeight="1" spans="1:10">
      <c r="A6256" s="18"/>
      <c r="B6256" s="18"/>
      <c r="C6256" s="18" t="s">
        <v>2052</v>
      </c>
      <c r="D6256" s="18" t="s">
        <v>2084</v>
      </c>
      <c r="E6256" s="18" t="s">
        <v>11070</v>
      </c>
      <c r="F6256" s="18" t="s">
        <v>2055</v>
      </c>
      <c r="G6256" s="18" t="s">
        <v>2086</v>
      </c>
      <c r="H6256" s="18" t="s">
        <v>2072</v>
      </c>
      <c r="I6256" s="18" t="s">
        <v>2058</v>
      </c>
      <c r="J6256" s="18" t="s">
        <v>11071</v>
      </c>
    </row>
    <row r="6257" s="12" customFormat="1" ht="42" customHeight="1" spans="1:10">
      <c r="A6257" s="18"/>
      <c r="B6257" s="18"/>
      <c r="C6257" s="18" t="s">
        <v>2052</v>
      </c>
      <c r="D6257" s="18" t="s">
        <v>2088</v>
      </c>
      <c r="E6257" s="18" t="s">
        <v>3555</v>
      </c>
      <c r="F6257" s="18" t="s">
        <v>2106</v>
      </c>
      <c r="G6257" s="18" t="s">
        <v>2403</v>
      </c>
      <c r="H6257" s="18" t="s">
        <v>2072</v>
      </c>
      <c r="I6257" s="18" t="s">
        <v>2058</v>
      </c>
      <c r="J6257" s="18" t="s">
        <v>8475</v>
      </c>
    </row>
    <row r="6258" s="12" customFormat="1" ht="42" customHeight="1" spans="1:10">
      <c r="A6258" s="18"/>
      <c r="B6258" s="18"/>
      <c r="C6258" s="18" t="s">
        <v>2052</v>
      </c>
      <c r="D6258" s="18" t="s">
        <v>2110</v>
      </c>
      <c r="E6258" s="18" t="s">
        <v>2111</v>
      </c>
      <c r="F6258" s="18" t="s">
        <v>2106</v>
      </c>
      <c r="G6258" s="18" t="s">
        <v>11072</v>
      </c>
      <c r="H6258" s="18" t="s">
        <v>2233</v>
      </c>
      <c r="I6258" s="18" t="s">
        <v>2058</v>
      </c>
      <c r="J6258" s="18" t="s">
        <v>9335</v>
      </c>
    </row>
    <row r="6259" s="12" customFormat="1" ht="42" customHeight="1" spans="1:10">
      <c r="A6259" s="18"/>
      <c r="B6259" s="18"/>
      <c r="C6259" s="18" t="s">
        <v>2060</v>
      </c>
      <c r="D6259" s="18" t="s">
        <v>2061</v>
      </c>
      <c r="E6259" s="18" t="s">
        <v>11073</v>
      </c>
      <c r="F6259" s="18" t="s">
        <v>2055</v>
      </c>
      <c r="G6259" s="18" t="s">
        <v>3978</v>
      </c>
      <c r="H6259" s="18" t="s">
        <v>2064</v>
      </c>
      <c r="I6259" s="18" t="s">
        <v>2065</v>
      </c>
      <c r="J6259" s="18" t="s">
        <v>11074</v>
      </c>
    </row>
    <row r="6260" s="12" customFormat="1" ht="42" customHeight="1" spans="1:10">
      <c r="A6260" s="18"/>
      <c r="B6260" s="18"/>
      <c r="C6260" s="18" t="s">
        <v>2060</v>
      </c>
      <c r="D6260" s="18" t="s">
        <v>2193</v>
      </c>
      <c r="E6260" s="18" t="s">
        <v>11075</v>
      </c>
      <c r="F6260" s="18" t="s">
        <v>2055</v>
      </c>
      <c r="G6260" s="18" t="s">
        <v>2678</v>
      </c>
      <c r="H6260" s="18" t="s">
        <v>2064</v>
      </c>
      <c r="I6260" s="18" t="s">
        <v>2065</v>
      </c>
      <c r="J6260" s="18" t="s">
        <v>11076</v>
      </c>
    </row>
    <row r="6261" s="12" customFormat="1" ht="42" customHeight="1" spans="1:10">
      <c r="A6261" s="18"/>
      <c r="B6261" s="18"/>
      <c r="C6261" s="18" t="s">
        <v>2067</v>
      </c>
      <c r="D6261" s="18" t="s">
        <v>2068</v>
      </c>
      <c r="E6261" s="18" t="s">
        <v>2068</v>
      </c>
      <c r="F6261" s="18" t="s">
        <v>2070</v>
      </c>
      <c r="G6261" s="18" t="s">
        <v>2103</v>
      </c>
      <c r="H6261" s="18" t="s">
        <v>2072</v>
      </c>
      <c r="I6261" s="18" t="s">
        <v>2065</v>
      </c>
      <c r="J6261" s="18" t="s">
        <v>11077</v>
      </c>
    </row>
    <row r="6262" s="12" customFormat="1" ht="42" customHeight="1" spans="1:10">
      <c r="A6262" s="18" t="s">
        <v>11078</v>
      </c>
      <c r="B6262" s="18" t="s">
        <v>11079</v>
      </c>
      <c r="C6262" s="18" t="s">
        <v>2052</v>
      </c>
      <c r="D6262" s="18" t="s">
        <v>2053</v>
      </c>
      <c r="E6262" s="18" t="s">
        <v>11080</v>
      </c>
      <c r="F6262" s="18" t="s">
        <v>2070</v>
      </c>
      <c r="G6262" s="18" t="s">
        <v>11081</v>
      </c>
      <c r="H6262" s="18" t="s">
        <v>2100</v>
      </c>
      <c r="I6262" s="18" t="s">
        <v>2058</v>
      </c>
      <c r="J6262" s="18" t="s">
        <v>11082</v>
      </c>
    </row>
    <row r="6263" s="12" customFormat="1" ht="42" customHeight="1" spans="1:10">
      <c r="A6263" s="18"/>
      <c r="B6263" s="18"/>
      <c r="C6263" s="18" t="s">
        <v>2052</v>
      </c>
      <c r="D6263" s="18" t="s">
        <v>2084</v>
      </c>
      <c r="E6263" s="18" t="s">
        <v>11083</v>
      </c>
      <c r="F6263" s="18" t="s">
        <v>2070</v>
      </c>
      <c r="G6263" s="18" t="s">
        <v>2086</v>
      </c>
      <c r="H6263" s="18" t="s">
        <v>2072</v>
      </c>
      <c r="I6263" s="18" t="s">
        <v>2058</v>
      </c>
      <c r="J6263" s="18" t="s">
        <v>11084</v>
      </c>
    </row>
    <row r="6264" s="12" customFormat="1" ht="42" customHeight="1" spans="1:10">
      <c r="A6264" s="18"/>
      <c r="B6264" s="18"/>
      <c r="C6264" s="18" t="s">
        <v>2052</v>
      </c>
      <c r="D6264" s="18" t="s">
        <v>2084</v>
      </c>
      <c r="E6264" s="18" t="s">
        <v>11085</v>
      </c>
      <c r="F6264" s="18" t="s">
        <v>2070</v>
      </c>
      <c r="G6264" s="18" t="s">
        <v>2086</v>
      </c>
      <c r="H6264" s="18" t="s">
        <v>2072</v>
      </c>
      <c r="I6264" s="18" t="s">
        <v>2058</v>
      </c>
      <c r="J6264" s="18" t="s">
        <v>11086</v>
      </c>
    </row>
    <row r="6265" s="12" customFormat="1" ht="42" customHeight="1" spans="1:10">
      <c r="A6265" s="18"/>
      <c r="B6265" s="18"/>
      <c r="C6265" s="18" t="s">
        <v>2052</v>
      </c>
      <c r="D6265" s="18" t="s">
        <v>2084</v>
      </c>
      <c r="E6265" s="18" t="s">
        <v>11087</v>
      </c>
      <c r="F6265" s="18" t="s">
        <v>2055</v>
      </c>
      <c r="G6265" s="18" t="s">
        <v>2086</v>
      </c>
      <c r="H6265" s="18" t="s">
        <v>2072</v>
      </c>
      <c r="I6265" s="18" t="s">
        <v>2058</v>
      </c>
      <c r="J6265" s="18" t="s">
        <v>11088</v>
      </c>
    </row>
    <row r="6266" s="12" customFormat="1" ht="42" customHeight="1" spans="1:10">
      <c r="A6266" s="18"/>
      <c r="B6266" s="18"/>
      <c r="C6266" s="18" t="s">
        <v>2052</v>
      </c>
      <c r="D6266" s="18" t="s">
        <v>2088</v>
      </c>
      <c r="E6266" s="18" t="s">
        <v>2105</v>
      </c>
      <c r="F6266" s="18" t="s">
        <v>2106</v>
      </c>
      <c r="G6266" s="18" t="s">
        <v>2403</v>
      </c>
      <c r="H6266" s="18" t="s">
        <v>3529</v>
      </c>
      <c r="I6266" s="18" t="s">
        <v>2058</v>
      </c>
      <c r="J6266" s="18" t="s">
        <v>2231</v>
      </c>
    </row>
    <row r="6267" s="12" customFormat="1" ht="42" customHeight="1" spans="1:10">
      <c r="A6267" s="18"/>
      <c r="B6267" s="18"/>
      <c r="C6267" s="18" t="s">
        <v>2052</v>
      </c>
      <c r="D6267" s="18" t="s">
        <v>2110</v>
      </c>
      <c r="E6267" s="18" t="s">
        <v>2111</v>
      </c>
      <c r="F6267" s="18" t="s">
        <v>2106</v>
      </c>
      <c r="G6267" s="18" t="s">
        <v>11089</v>
      </c>
      <c r="H6267" s="18" t="s">
        <v>2233</v>
      </c>
      <c r="I6267" s="18" t="s">
        <v>2058</v>
      </c>
      <c r="J6267" s="18" t="s">
        <v>11090</v>
      </c>
    </row>
    <row r="6268" s="12" customFormat="1" ht="42" customHeight="1" spans="1:10">
      <c r="A6268" s="18"/>
      <c r="B6268" s="18"/>
      <c r="C6268" s="18" t="s">
        <v>2060</v>
      </c>
      <c r="D6268" s="18" t="s">
        <v>2061</v>
      </c>
      <c r="E6268" s="18" t="s">
        <v>11091</v>
      </c>
      <c r="F6268" s="18" t="s">
        <v>2055</v>
      </c>
      <c r="G6268" s="18" t="s">
        <v>4518</v>
      </c>
      <c r="H6268" s="18" t="s">
        <v>2064</v>
      </c>
      <c r="I6268" s="18" t="s">
        <v>2065</v>
      </c>
      <c r="J6268" s="18" t="s">
        <v>11092</v>
      </c>
    </row>
    <row r="6269" s="12" customFormat="1" ht="42" customHeight="1" spans="1:10">
      <c r="A6269" s="18"/>
      <c r="B6269" s="18"/>
      <c r="C6269" s="18" t="s">
        <v>2060</v>
      </c>
      <c r="D6269" s="18" t="s">
        <v>2193</v>
      </c>
      <c r="E6269" s="18" t="s">
        <v>11093</v>
      </c>
      <c r="F6269" s="18" t="s">
        <v>2055</v>
      </c>
      <c r="G6269" s="18" t="s">
        <v>2538</v>
      </c>
      <c r="H6269" s="18" t="s">
        <v>2064</v>
      </c>
      <c r="I6269" s="18" t="s">
        <v>2065</v>
      </c>
      <c r="J6269" s="18" t="s">
        <v>11094</v>
      </c>
    </row>
    <row r="6270" s="12" customFormat="1" ht="42" customHeight="1" spans="1:10">
      <c r="A6270" s="18"/>
      <c r="B6270" s="18"/>
      <c r="C6270" s="18" t="s">
        <v>2067</v>
      </c>
      <c r="D6270" s="18" t="s">
        <v>2068</v>
      </c>
      <c r="E6270" s="18" t="s">
        <v>2847</v>
      </c>
      <c r="F6270" s="18" t="s">
        <v>2070</v>
      </c>
      <c r="G6270" s="18" t="s">
        <v>2071</v>
      </c>
      <c r="H6270" s="18" t="s">
        <v>2072</v>
      </c>
      <c r="I6270" s="18" t="s">
        <v>2065</v>
      </c>
      <c r="J6270" s="18" t="s">
        <v>2955</v>
      </c>
    </row>
    <row r="6271" s="12" customFormat="1" ht="42" customHeight="1" spans="1:10">
      <c r="A6271" s="18" t="s">
        <v>2226</v>
      </c>
      <c r="B6271" s="18" t="s">
        <v>2227</v>
      </c>
      <c r="C6271" s="18" t="s">
        <v>2052</v>
      </c>
      <c r="D6271" s="18" t="s">
        <v>2053</v>
      </c>
      <c r="E6271" s="18" t="s">
        <v>2228</v>
      </c>
      <c r="F6271" s="18" t="s">
        <v>2055</v>
      </c>
      <c r="G6271" s="18" t="s">
        <v>2079</v>
      </c>
      <c r="H6271" s="18" t="s">
        <v>2211</v>
      </c>
      <c r="I6271" s="18" t="s">
        <v>2058</v>
      </c>
      <c r="J6271" s="18" t="s">
        <v>2229</v>
      </c>
    </row>
    <row r="6272" s="12" customFormat="1" ht="42" customHeight="1" spans="1:10">
      <c r="A6272" s="18"/>
      <c r="B6272" s="18"/>
      <c r="C6272" s="18" t="s">
        <v>2052</v>
      </c>
      <c r="D6272" s="18" t="s">
        <v>2084</v>
      </c>
      <c r="E6272" s="18" t="s">
        <v>2102</v>
      </c>
      <c r="F6272" s="18" t="s">
        <v>2070</v>
      </c>
      <c r="G6272" s="18" t="s">
        <v>2103</v>
      </c>
      <c r="H6272" s="18" t="s">
        <v>2072</v>
      </c>
      <c r="I6272" s="18" t="s">
        <v>2058</v>
      </c>
      <c r="J6272" s="18" t="s">
        <v>2230</v>
      </c>
    </row>
    <row r="6273" s="12" customFormat="1" ht="42" customHeight="1" spans="1:10">
      <c r="A6273" s="18"/>
      <c r="B6273" s="18"/>
      <c r="C6273" s="18" t="s">
        <v>2052</v>
      </c>
      <c r="D6273" s="18" t="s">
        <v>2088</v>
      </c>
      <c r="E6273" s="18" t="s">
        <v>2105</v>
      </c>
      <c r="F6273" s="18" t="s">
        <v>2055</v>
      </c>
      <c r="G6273" s="18" t="s">
        <v>2079</v>
      </c>
      <c r="H6273" s="18" t="s">
        <v>2108</v>
      </c>
      <c r="I6273" s="18" t="s">
        <v>2058</v>
      </c>
      <c r="J6273" s="18" t="s">
        <v>2231</v>
      </c>
    </row>
    <row r="6274" s="12" customFormat="1" ht="42" customHeight="1" spans="1:10">
      <c r="A6274" s="18"/>
      <c r="B6274" s="18"/>
      <c r="C6274" s="18" t="s">
        <v>2052</v>
      </c>
      <c r="D6274" s="18" t="s">
        <v>2110</v>
      </c>
      <c r="E6274" s="18" t="s">
        <v>2111</v>
      </c>
      <c r="F6274" s="18" t="s">
        <v>2070</v>
      </c>
      <c r="G6274" s="18" t="s">
        <v>2232</v>
      </c>
      <c r="H6274" s="18" t="s">
        <v>2233</v>
      </c>
      <c r="I6274" s="18" t="s">
        <v>2058</v>
      </c>
      <c r="J6274" s="18" t="s">
        <v>11095</v>
      </c>
    </row>
    <row r="6275" s="12" customFormat="1" ht="42" customHeight="1" spans="1:10">
      <c r="A6275" s="18"/>
      <c r="B6275" s="18"/>
      <c r="C6275" s="18" t="s">
        <v>2060</v>
      </c>
      <c r="D6275" s="18" t="s">
        <v>2061</v>
      </c>
      <c r="E6275" s="18" t="s">
        <v>2235</v>
      </c>
      <c r="F6275" s="18" t="s">
        <v>2055</v>
      </c>
      <c r="G6275" s="18" t="s">
        <v>2236</v>
      </c>
      <c r="H6275" s="18" t="s">
        <v>2064</v>
      </c>
      <c r="I6275" s="18" t="s">
        <v>2065</v>
      </c>
      <c r="J6275" s="18" t="s">
        <v>11096</v>
      </c>
    </row>
    <row r="6276" s="12" customFormat="1" ht="42" customHeight="1" spans="1:10">
      <c r="A6276" s="18"/>
      <c r="B6276" s="18"/>
      <c r="C6276" s="18" t="s">
        <v>2067</v>
      </c>
      <c r="D6276" s="18" t="s">
        <v>2068</v>
      </c>
      <c r="E6276" s="18" t="s">
        <v>2237</v>
      </c>
      <c r="F6276" s="18" t="s">
        <v>2070</v>
      </c>
      <c r="G6276" s="18" t="s">
        <v>2071</v>
      </c>
      <c r="H6276" s="18" t="s">
        <v>2072</v>
      </c>
      <c r="I6276" s="18" t="s">
        <v>2058</v>
      </c>
      <c r="J6276" s="18" t="s">
        <v>2238</v>
      </c>
    </row>
    <row r="6277" s="12" customFormat="1" ht="42" customHeight="1" spans="1:10">
      <c r="A6277" s="18" t="s">
        <v>2050</v>
      </c>
      <c r="B6277" s="18" t="s">
        <v>2051</v>
      </c>
      <c r="C6277" s="18" t="s">
        <v>2052</v>
      </c>
      <c r="D6277" s="18" t="s">
        <v>2053</v>
      </c>
      <c r="E6277" s="18" t="s">
        <v>3891</v>
      </c>
      <c r="F6277" s="18" t="s">
        <v>2055</v>
      </c>
      <c r="G6277" s="18" t="s">
        <v>2965</v>
      </c>
      <c r="H6277" s="18" t="s">
        <v>2057</v>
      </c>
      <c r="I6277" s="18" t="s">
        <v>2058</v>
      </c>
      <c r="J6277" s="18" t="s">
        <v>2059</v>
      </c>
    </row>
    <row r="6278" s="12" customFormat="1" ht="42" customHeight="1" spans="1:10">
      <c r="A6278" s="18"/>
      <c r="B6278" s="18"/>
      <c r="C6278" s="18" t="s">
        <v>2060</v>
      </c>
      <c r="D6278" s="18" t="s">
        <v>2061</v>
      </c>
      <c r="E6278" s="18" t="s">
        <v>2062</v>
      </c>
      <c r="F6278" s="18" t="s">
        <v>2055</v>
      </c>
      <c r="G6278" s="18" t="s">
        <v>2063</v>
      </c>
      <c r="H6278" s="18" t="s">
        <v>2064</v>
      </c>
      <c r="I6278" s="18" t="s">
        <v>2065</v>
      </c>
      <c r="J6278" s="18" t="s">
        <v>2066</v>
      </c>
    </row>
    <row r="6279" s="12" customFormat="1" ht="42" customHeight="1" spans="1:10">
      <c r="A6279" s="18"/>
      <c r="B6279" s="18"/>
      <c r="C6279" s="18" t="s">
        <v>2067</v>
      </c>
      <c r="D6279" s="18" t="s">
        <v>2068</v>
      </c>
      <c r="E6279" s="18" t="s">
        <v>2069</v>
      </c>
      <c r="F6279" s="18" t="s">
        <v>2070</v>
      </c>
      <c r="G6279" s="18" t="s">
        <v>2071</v>
      </c>
      <c r="H6279" s="18" t="s">
        <v>2072</v>
      </c>
      <c r="I6279" s="18" t="s">
        <v>2058</v>
      </c>
      <c r="J6279" s="18" t="s">
        <v>2073</v>
      </c>
    </row>
    <row r="6280" s="12" customFormat="1" ht="42" customHeight="1" spans="1:10">
      <c r="A6280" s="18"/>
      <c r="B6280" s="18"/>
      <c r="C6280" s="18" t="s">
        <v>2067</v>
      </c>
      <c r="D6280" s="18" t="s">
        <v>2068</v>
      </c>
      <c r="E6280" s="18" t="s">
        <v>2074</v>
      </c>
      <c r="F6280" s="18" t="s">
        <v>2070</v>
      </c>
      <c r="G6280" s="18" t="s">
        <v>2071</v>
      </c>
      <c r="H6280" s="18" t="s">
        <v>2072</v>
      </c>
      <c r="I6280" s="18" t="s">
        <v>2058</v>
      </c>
      <c r="J6280" s="18" t="s">
        <v>2075</v>
      </c>
    </row>
    <row r="6281" s="12" customFormat="1" ht="42" customHeight="1" spans="1:10">
      <c r="A6281" s="18" t="s">
        <v>11097</v>
      </c>
      <c r="B6281" s="18" t="s">
        <v>11098</v>
      </c>
      <c r="C6281" s="18" t="s">
        <v>2052</v>
      </c>
      <c r="D6281" s="18" t="s">
        <v>2053</v>
      </c>
      <c r="E6281" s="18" t="s">
        <v>11099</v>
      </c>
      <c r="F6281" s="18" t="s">
        <v>2055</v>
      </c>
      <c r="G6281" s="18" t="s">
        <v>2366</v>
      </c>
      <c r="H6281" s="18" t="s">
        <v>2057</v>
      </c>
      <c r="I6281" s="18" t="s">
        <v>2058</v>
      </c>
      <c r="J6281" s="18" t="s">
        <v>11100</v>
      </c>
    </row>
    <row r="6282" s="12" customFormat="1" ht="42" customHeight="1" spans="1:10">
      <c r="A6282" s="18"/>
      <c r="B6282" s="18"/>
      <c r="C6282" s="18" t="s">
        <v>2052</v>
      </c>
      <c r="D6282" s="18" t="s">
        <v>2084</v>
      </c>
      <c r="E6282" s="18" t="s">
        <v>4533</v>
      </c>
      <c r="F6282" s="18" t="s">
        <v>2070</v>
      </c>
      <c r="G6282" s="18" t="s">
        <v>2086</v>
      </c>
      <c r="H6282" s="18" t="s">
        <v>2072</v>
      </c>
      <c r="I6282" s="18" t="s">
        <v>2058</v>
      </c>
      <c r="J6282" s="18" t="s">
        <v>11101</v>
      </c>
    </row>
    <row r="6283" s="12" customFormat="1" ht="42" customHeight="1" spans="1:10">
      <c r="A6283" s="18"/>
      <c r="B6283" s="18"/>
      <c r="C6283" s="18" t="s">
        <v>2052</v>
      </c>
      <c r="D6283" s="18" t="s">
        <v>2088</v>
      </c>
      <c r="E6283" s="18" t="s">
        <v>3555</v>
      </c>
      <c r="F6283" s="18" t="s">
        <v>2106</v>
      </c>
      <c r="G6283" s="18" t="s">
        <v>2403</v>
      </c>
      <c r="H6283" s="18" t="s">
        <v>3529</v>
      </c>
      <c r="I6283" s="18" t="s">
        <v>2058</v>
      </c>
      <c r="J6283" s="18" t="s">
        <v>8475</v>
      </c>
    </row>
    <row r="6284" s="12" customFormat="1" ht="42" customHeight="1" spans="1:10">
      <c r="A6284" s="18"/>
      <c r="B6284" s="18"/>
      <c r="C6284" s="18" t="s">
        <v>2052</v>
      </c>
      <c r="D6284" s="18" t="s">
        <v>2110</v>
      </c>
      <c r="E6284" s="18" t="s">
        <v>2111</v>
      </c>
      <c r="F6284" s="18" t="s">
        <v>2106</v>
      </c>
      <c r="G6284" s="18" t="s">
        <v>11102</v>
      </c>
      <c r="H6284" s="18" t="s">
        <v>2233</v>
      </c>
      <c r="I6284" s="18" t="s">
        <v>2058</v>
      </c>
      <c r="J6284" s="18" t="s">
        <v>8744</v>
      </c>
    </row>
    <row r="6285" s="12" customFormat="1" ht="42" customHeight="1" spans="1:10">
      <c r="A6285" s="18"/>
      <c r="B6285" s="18"/>
      <c r="C6285" s="18" t="s">
        <v>2060</v>
      </c>
      <c r="D6285" s="18" t="s">
        <v>2061</v>
      </c>
      <c r="E6285" s="18" t="s">
        <v>11103</v>
      </c>
      <c r="F6285" s="18" t="s">
        <v>2055</v>
      </c>
      <c r="G6285" s="18" t="s">
        <v>2092</v>
      </c>
      <c r="H6285" s="18" t="s">
        <v>2064</v>
      </c>
      <c r="I6285" s="18" t="s">
        <v>2065</v>
      </c>
      <c r="J6285" s="18" t="s">
        <v>11104</v>
      </c>
    </row>
    <row r="6286" s="12" customFormat="1" ht="42" customHeight="1" spans="1:10">
      <c r="A6286" s="18"/>
      <c r="B6286" s="18"/>
      <c r="C6286" s="18" t="s">
        <v>2060</v>
      </c>
      <c r="D6286" s="18" t="s">
        <v>2061</v>
      </c>
      <c r="E6286" s="18" t="s">
        <v>11105</v>
      </c>
      <c r="F6286" s="18" t="s">
        <v>2055</v>
      </c>
      <c r="G6286" s="18" t="s">
        <v>2092</v>
      </c>
      <c r="H6286" s="18" t="s">
        <v>2064</v>
      </c>
      <c r="I6286" s="18" t="s">
        <v>2065</v>
      </c>
      <c r="J6286" s="18" t="s">
        <v>11106</v>
      </c>
    </row>
    <row r="6287" s="12" customFormat="1" ht="42" customHeight="1" spans="1:10">
      <c r="A6287" s="18"/>
      <c r="B6287" s="18"/>
      <c r="C6287" s="18" t="s">
        <v>2067</v>
      </c>
      <c r="D6287" s="18" t="s">
        <v>2068</v>
      </c>
      <c r="E6287" s="18" t="s">
        <v>2258</v>
      </c>
      <c r="F6287" s="18" t="s">
        <v>2070</v>
      </c>
      <c r="G6287" s="18" t="s">
        <v>2071</v>
      </c>
      <c r="H6287" s="18" t="s">
        <v>2072</v>
      </c>
      <c r="I6287" s="18" t="s">
        <v>2058</v>
      </c>
      <c r="J6287" s="18" t="s">
        <v>2259</v>
      </c>
    </row>
    <row r="6288" s="12" customFormat="1" ht="42" customHeight="1" spans="1:10">
      <c r="A6288" s="18" t="s">
        <v>11107</v>
      </c>
      <c r="B6288" s="18" t="s">
        <v>11108</v>
      </c>
      <c r="C6288" s="18" t="s">
        <v>2052</v>
      </c>
      <c r="D6288" s="18" t="s">
        <v>2053</v>
      </c>
      <c r="E6288" s="18" t="s">
        <v>11109</v>
      </c>
      <c r="F6288" s="18" t="s">
        <v>2055</v>
      </c>
      <c r="G6288" s="18" t="s">
        <v>2128</v>
      </c>
      <c r="H6288" s="18" t="s">
        <v>2057</v>
      </c>
      <c r="I6288" s="18" t="s">
        <v>2058</v>
      </c>
      <c r="J6288" s="18" t="s">
        <v>11110</v>
      </c>
    </row>
    <row r="6289" s="12" customFormat="1" ht="42" customHeight="1" spans="1:10">
      <c r="A6289" s="18"/>
      <c r="B6289" s="18"/>
      <c r="C6289" s="18" t="s">
        <v>2052</v>
      </c>
      <c r="D6289" s="18" t="s">
        <v>2084</v>
      </c>
      <c r="E6289" s="18" t="s">
        <v>11111</v>
      </c>
      <c r="F6289" s="18" t="s">
        <v>2070</v>
      </c>
      <c r="G6289" s="18" t="s">
        <v>2103</v>
      </c>
      <c r="H6289" s="18" t="s">
        <v>2072</v>
      </c>
      <c r="I6289" s="18" t="s">
        <v>2058</v>
      </c>
      <c r="J6289" s="18" t="s">
        <v>11112</v>
      </c>
    </row>
    <row r="6290" s="12" customFormat="1" ht="42" customHeight="1" spans="1:10">
      <c r="A6290" s="18"/>
      <c r="B6290" s="18"/>
      <c r="C6290" s="18" t="s">
        <v>2052</v>
      </c>
      <c r="D6290" s="18" t="s">
        <v>2088</v>
      </c>
      <c r="E6290" s="18" t="s">
        <v>3555</v>
      </c>
      <c r="F6290" s="18" t="s">
        <v>2106</v>
      </c>
      <c r="G6290" s="18" t="s">
        <v>2403</v>
      </c>
      <c r="H6290" s="18" t="s">
        <v>3529</v>
      </c>
      <c r="I6290" s="18" t="s">
        <v>2058</v>
      </c>
      <c r="J6290" s="18" t="s">
        <v>8475</v>
      </c>
    </row>
    <row r="6291" s="12" customFormat="1" ht="42" customHeight="1" spans="1:10">
      <c r="A6291" s="18"/>
      <c r="B6291" s="18"/>
      <c r="C6291" s="18" t="s">
        <v>2052</v>
      </c>
      <c r="D6291" s="18" t="s">
        <v>2110</v>
      </c>
      <c r="E6291" s="18" t="s">
        <v>2111</v>
      </c>
      <c r="F6291" s="18" t="s">
        <v>2106</v>
      </c>
      <c r="G6291" s="18" t="s">
        <v>9632</v>
      </c>
      <c r="H6291" s="18" t="s">
        <v>2233</v>
      </c>
      <c r="I6291" s="18" t="s">
        <v>2058</v>
      </c>
      <c r="J6291" s="18" t="s">
        <v>8744</v>
      </c>
    </row>
    <row r="6292" s="12" customFormat="1" ht="42" customHeight="1" spans="1:10">
      <c r="A6292" s="18"/>
      <c r="B6292" s="18"/>
      <c r="C6292" s="18" t="s">
        <v>2060</v>
      </c>
      <c r="D6292" s="18" t="s">
        <v>2061</v>
      </c>
      <c r="E6292" s="18" t="s">
        <v>11113</v>
      </c>
      <c r="F6292" s="18" t="s">
        <v>2055</v>
      </c>
      <c r="G6292" s="18" t="s">
        <v>2092</v>
      </c>
      <c r="H6292" s="18" t="s">
        <v>2064</v>
      </c>
      <c r="I6292" s="18" t="s">
        <v>2065</v>
      </c>
      <c r="J6292" s="18" t="s">
        <v>11114</v>
      </c>
    </row>
    <row r="6293" s="12" customFormat="1" ht="42" customHeight="1" spans="1:10">
      <c r="A6293" s="18"/>
      <c r="B6293" s="18"/>
      <c r="C6293" s="18" t="s">
        <v>2060</v>
      </c>
      <c r="D6293" s="18" t="s">
        <v>2193</v>
      </c>
      <c r="E6293" s="18" t="s">
        <v>4517</v>
      </c>
      <c r="F6293" s="18" t="s">
        <v>2055</v>
      </c>
      <c r="G6293" s="18" t="s">
        <v>2678</v>
      </c>
      <c r="H6293" s="18" t="s">
        <v>2064</v>
      </c>
      <c r="I6293" s="18" t="s">
        <v>2065</v>
      </c>
      <c r="J6293" s="18" t="s">
        <v>11115</v>
      </c>
    </row>
    <row r="6294" s="12" customFormat="1" ht="42" customHeight="1" spans="1:10">
      <c r="A6294" s="18"/>
      <c r="B6294" s="18"/>
      <c r="C6294" s="18" t="s">
        <v>2067</v>
      </c>
      <c r="D6294" s="18" t="s">
        <v>2068</v>
      </c>
      <c r="E6294" s="18" t="s">
        <v>2258</v>
      </c>
      <c r="F6294" s="18" t="s">
        <v>2070</v>
      </c>
      <c r="G6294" s="18" t="s">
        <v>2071</v>
      </c>
      <c r="H6294" s="18" t="s">
        <v>2072</v>
      </c>
      <c r="I6294" s="18" t="s">
        <v>2058</v>
      </c>
      <c r="J6294" s="18" t="s">
        <v>2259</v>
      </c>
    </row>
    <row r="6295" s="12" customFormat="1" ht="42" customHeight="1" spans="1:10">
      <c r="A6295" s="18" t="s">
        <v>11116</v>
      </c>
      <c r="B6295" s="18" t="s">
        <v>11117</v>
      </c>
      <c r="C6295" s="18" t="s">
        <v>2052</v>
      </c>
      <c r="D6295" s="18" t="s">
        <v>2053</v>
      </c>
      <c r="E6295" s="18" t="s">
        <v>11118</v>
      </c>
      <c r="F6295" s="18" t="s">
        <v>2055</v>
      </c>
      <c r="G6295" s="18" t="s">
        <v>2128</v>
      </c>
      <c r="H6295" s="18" t="s">
        <v>2057</v>
      </c>
      <c r="I6295" s="18" t="s">
        <v>2058</v>
      </c>
      <c r="J6295" s="18" t="s">
        <v>11119</v>
      </c>
    </row>
    <row r="6296" s="12" customFormat="1" ht="42" customHeight="1" spans="1:10">
      <c r="A6296" s="18"/>
      <c r="B6296" s="18"/>
      <c r="C6296" s="18" t="s">
        <v>2052</v>
      </c>
      <c r="D6296" s="18" t="s">
        <v>2084</v>
      </c>
      <c r="E6296" s="18" t="s">
        <v>11120</v>
      </c>
      <c r="F6296" s="18" t="s">
        <v>2070</v>
      </c>
      <c r="G6296" s="18" t="s">
        <v>2103</v>
      </c>
      <c r="H6296" s="18" t="s">
        <v>2072</v>
      </c>
      <c r="I6296" s="18" t="s">
        <v>2058</v>
      </c>
      <c r="J6296" s="18" t="s">
        <v>11121</v>
      </c>
    </row>
    <row r="6297" s="12" customFormat="1" ht="42" customHeight="1" spans="1:10">
      <c r="A6297" s="18"/>
      <c r="B6297" s="18"/>
      <c r="C6297" s="18" t="s">
        <v>2052</v>
      </c>
      <c r="D6297" s="18" t="s">
        <v>2088</v>
      </c>
      <c r="E6297" s="18" t="s">
        <v>3555</v>
      </c>
      <c r="F6297" s="18" t="s">
        <v>2106</v>
      </c>
      <c r="G6297" s="18" t="s">
        <v>2403</v>
      </c>
      <c r="H6297" s="18" t="s">
        <v>3529</v>
      </c>
      <c r="I6297" s="18" t="s">
        <v>2058</v>
      </c>
      <c r="J6297" s="18" t="s">
        <v>8475</v>
      </c>
    </row>
    <row r="6298" s="12" customFormat="1" ht="42" customHeight="1" spans="1:10">
      <c r="A6298" s="18"/>
      <c r="B6298" s="18"/>
      <c r="C6298" s="18" t="s">
        <v>2052</v>
      </c>
      <c r="D6298" s="18" t="s">
        <v>2110</v>
      </c>
      <c r="E6298" s="18" t="s">
        <v>2111</v>
      </c>
      <c r="F6298" s="18" t="s">
        <v>2055</v>
      </c>
      <c r="G6298" s="18" t="s">
        <v>11122</v>
      </c>
      <c r="H6298" s="18" t="s">
        <v>2233</v>
      </c>
      <c r="I6298" s="18" t="s">
        <v>2058</v>
      </c>
      <c r="J6298" s="18" t="s">
        <v>8744</v>
      </c>
    </row>
    <row r="6299" s="12" customFormat="1" ht="42" customHeight="1" spans="1:10">
      <c r="A6299" s="18"/>
      <c r="B6299" s="18"/>
      <c r="C6299" s="18" t="s">
        <v>2060</v>
      </c>
      <c r="D6299" s="18" t="s">
        <v>2061</v>
      </c>
      <c r="E6299" s="18" t="s">
        <v>11123</v>
      </c>
      <c r="F6299" s="18" t="s">
        <v>2055</v>
      </c>
      <c r="G6299" s="18" t="s">
        <v>2092</v>
      </c>
      <c r="H6299" s="18" t="s">
        <v>2064</v>
      </c>
      <c r="I6299" s="18" t="s">
        <v>2065</v>
      </c>
      <c r="J6299" s="18" t="s">
        <v>11124</v>
      </c>
    </row>
    <row r="6300" s="12" customFormat="1" ht="42" customHeight="1" spans="1:10">
      <c r="A6300" s="18"/>
      <c r="B6300" s="18"/>
      <c r="C6300" s="18" t="s">
        <v>2060</v>
      </c>
      <c r="D6300" s="18" t="s">
        <v>2193</v>
      </c>
      <c r="E6300" s="18" t="s">
        <v>4517</v>
      </c>
      <c r="F6300" s="18" t="s">
        <v>2055</v>
      </c>
      <c r="G6300" s="18" t="s">
        <v>2678</v>
      </c>
      <c r="H6300" s="18" t="s">
        <v>2064</v>
      </c>
      <c r="I6300" s="18" t="s">
        <v>2065</v>
      </c>
      <c r="J6300" s="18" t="s">
        <v>11115</v>
      </c>
    </row>
    <row r="6301" s="12" customFormat="1" ht="42" customHeight="1" spans="1:10">
      <c r="A6301" s="18"/>
      <c r="B6301" s="18"/>
      <c r="C6301" s="18" t="s">
        <v>2067</v>
      </c>
      <c r="D6301" s="18" t="s">
        <v>2068</v>
      </c>
      <c r="E6301" s="18" t="s">
        <v>11125</v>
      </c>
      <c r="F6301" s="18" t="s">
        <v>2070</v>
      </c>
      <c r="G6301" s="18" t="s">
        <v>2103</v>
      </c>
      <c r="H6301" s="18" t="s">
        <v>2072</v>
      </c>
      <c r="I6301" s="18" t="s">
        <v>2058</v>
      </c>
      <c r="J6301" s="18" t="s">
        <v>11126</v>
      </c>
    </row>
    <row r="6302" s="12" customFormat="1" ht="42" customHeight="1" spans="1:10">
      <c r="A6302" s="18" t="s">
        <v>11127</v>
      </c>
      <c r="B6302" s="18" t="s">
        <v>11128</v>
      </c>
      <c r="C6302" s="18" t="s">
        <v>2052</v>
      </c>
      <c r="D6302" s="18" t="s">
        <v>2053</v>
      </c>
      <c r="E6302" s="18" t="s">
        <v>11129</v>
      </c>
      <c r="F6302" s="18" t="s">
        <v>2070</v>
      </c>
      <c r="G6302" s="18" t="s">
        <v>11130</v>
      </c>
      <c r="H6302" s="18" t="s">
        <v>10086</v>
      </c>
      <c r="I6302" s="18" t="s">
        <v>2058</v>
      </c>
      <c r="J6302" s="18" t="s">
        <v>11131</v>
      </c>
    </row>
    <row r="6303" s="12" customFormat="1" ht="42" customHeight="1" spans="1:10">
      <c r="A6303" s="18"/>
      <c r="B6303" s="18"/>
      <c r="C6303" s="18" t="s">
        <v>2052</v>
      </c>
      <c r="D6303" s="18" t="s">
        <v>2053</v>
      </c>
      <c r="E6303" s="18" t="s">
        <v>11132</v>
      </c>
      <c r="F6303" s="18" t="s">
        <v>2070</v>
      </c>
      <c r="G6303" s="18" t="s">
        <v>11133</v>
      </c>
      <c r="H6303" s="18" t="s">
        <v>3850</v>
      </c>
      <c r="I6303" s="18" t="s">
        <v>2058</v>
      </c>
      <c r="J6303" s="18" t="s">
        <v>11134</v>
      </c>
    </row>
    <row r="6304" s="12" customFormat="1" ht="42" customHeight="1" spans="1:10">
      <c r="A6304" s="18"/>
      <c r="B6304" s="18"/>
      <c r="C6304" s="18" t="s">
        <v>2052</v>
      </c>
      <c r="D6304" s="18" t="s">
        <v>2053</v>
      </c>
      <c r="E6304" s="18" t="s">
        <v>11135</v>
      </c>
      <c r="F6304" s="18" t="s">
        <v>2070</v>
      </c>
      <c r="G6304" s="18" t="s">
        <v>11130</v>
      </c>
      <c r="H6304" s="18" t="s">
        <v>3850</v>
      </c>
      <c r="I6304" s="18" t="s">
        <v>2058</v>
      </c>
      <c r="J6304" s="18" t="s">
        <v>11136</v>
      </c>
    </row>
    <row r="6305" s="12" customFormat="1" ht="42" customHeight="1" spans="1:10">
      <c r="A6305" s="18"/>
      <c r="B6305" s="18"/>
      <c r="C6305" s="18" t="s">
        <v>2052</v>
      </c>
      <c r="D6305" s="18" t="s">
        <v>2053</v>
      </c>
      <c r="E6305" s="18" t="s">
        <v>11137</v>
      </c>
      <c r="F6305" s="18" t="s">
        <v>2070</v>
      </c>
      <c r="G6305" s="18" t="s">
        <v>2131</v>
      </c>
      <c r="H6305" s="18" t="s">
        <v>2082</v>
      </c>
      <c r="I6305" s="18" t="s">
        <v>2058</v>
      </c>
      <c r="J6305" s="18" t="s">
        <v>11138</v>
      </c>
    </row>
    <row r="6306" s="12" customFormat="1" ht="42" customHeight="1" spans="1:10">
      <c r="A6306" s="18"/>
      <c r="B6306" s="18"/>
      <c r="C6306" s="18" t="s">
        <v>2052</v>
      </c>
      <c r="D6306" s="18" t="s">
        <v>2053</v>
      </c>
      <c r="E6306" s="18" t="s">
        <v>11139</v>
      </c>
      <c r="F6306" s="18" t="s">
        <v>2070</v>
      </c>
      <c r="G6306" s="18" t="s">
        <v>2799</v>
      </c>
      <c r="H6306" s="18" t="s">
        <v>3200</v>
      </c>
      <c r="I6306" s="18" t="s">
        <v>2058</v>
      </c>
      <c r="J6306" s="18" t="s">
        <v>11140</v>
      </c>
    </row>
    <row r="6307" s="12" customFormat="1" ht="42" customHeight="1" spans="1:10">
      <c r="A6307" s="18"/>
      <c r="B6307" s="18"/>
      <c r="C6307" s="18" t="s">
        <v>2052</v>
      </c>
      <c r="D6307" s="18" t="s">
        <v>2084</v>
      </c>
      <c r="E6307" s="18" t="s">
        <v>11141</v>
      </c>
      <c r="F6307" s="18" t="s">
        <v>2070</v>
      </c>
      <c r="G6307" s="18" t="s">
        <v>2086</v>
      </c>
      <c r="H6307" s="18" t="s">
        <v>2072</v>
      </c>
      <c r="I6307" s="18" t="s">
        <v>2058</v>
      </c>
      <c r="J6307" s="18" t="s">
        <v>11142</v>
      </c>
    </row>
    <row r="6308" s="12" customFormat="1" ht="42" customHeight="1" spans="1:10">
      <c r="A6308" s="18"/>
      <c r="B6308" s="18"/>
      <c r="C6308" s="18" t="s">
        <v>2052</v>
      </c>
      <c r="D6308" s="18" t="s">
        <v>2084</v>
      </c>
      <c r="E6308" s="18" t="s">
        <v>11143</v>
      </c>
      <c r="F6308" s="18" t="s">
        <v>2070</v>
      </c>
      <c r="G6308" s="18" t="s">
        <v>2086</v>
      </c>
      <c r="H6308" s="18" t="s">
        <v>2072</v>
      </c>
      <c r="I6308" s="18" t="s">
        <v>2058</v>
      </c>
      <c r="J6308" s="18" t="s">
        <v>11144</v>
      </c>
    </row>
    <row r="6309" s="12" customFormat="1" ht="42" customHeight="1" spans="1:10">
      <c r="A6309" s="18"/>
      <c r="B6309" s="18"/>
      <c r="C6309" s="18" t="s">
        <v>2052</v>
      </c>
      <c r="D6309" s="18" t="s">
        <v>2084</v>
      </c>
      <c r="E6309" s="18" t="s">
        <v>11145</v>
      </c>
      <c r="F6309" s="18" t="s">
        <v>2070</v>
      </c>
      <c r="G6309" s="18" t="s">
        <v>2086</v>
      </c>
      <c r="H6309" s="18" t="s">
        <v>2072</v>
      </c>
      <c r="I6309" s="18" t="s">
        <v>2058</v>
      </c>
      <c r="J6309" s="18" t="s">
        <v>11146</v>
      </c>
    </row>
    <row r="6310" s="12" customFormat="1" ht="42" customHeight="1" spans="1:10">
      <c r="A6310" s="18"/>
      <c r="B6310" s="18"/>
      <c r="C6310" s="18" t="s">
        <v>2052</v>
      </c>
      <c r="D6310" s="18" t="s">
        <v>2084</v>
      </c>
      <c r="E6310" s="18" t="s">
        <v>4533</v>
      </c>
      <c r="F6310" s="18" t="s">
        <v>2070</v>
      </c>
      <c r="G6310" s="18" t="s">
        <v>2086</v>
      </c>
      <c r="H6310" s="18" t="s">
        <v>2072</v>
      </c>
      <c r="I6310" s="18" t="s">
        <v>2058</v>
      </c>
      <c r="J6310" s="18" t="s">
        <v>4534</v>
      </c>
    </row>
    <row r="6311" s="12" customFormat="1" ht="42" customHeight="1" spans="1:10">
      <c r="A6311" s="18"/>
      <c r="B6311" s="18"/>
      <c r="C6311" s="18" t="s">
        <v>2052</v>
      </c>
      <c r="D6311" s="18" t="s">
        <v>2088</v>
      </c>
      <c r="E6311" s="18" t="s">
        <v>3555</v>
      </c>
      <c r="F6311" s="18" t="s">
        <v>2106</v>
      </c>
      <c r="G6311" s="18" t="s">
        <v>2403</v>
      </c>
      <c r="H6311" s="18" t="s">
        <v>3529</v>
      </c>
      <c r="I6311" s="18" t="s">
        <v>2058</v>
      </c>
      <c r="J6311" s="18" t="s">
        <v>8475</v>
      </c>
    </row>
    <row r="6312" s="12" customFormat="1" ht="42" customHeight="1" spans="1:10">
      <c r="A6312" s="18"/>
      <c r="B6312" s="18"/>
      <c r="C6312" s="18" t="s">
        <v>2052</v>
      </c>
      <c r="D6312" s="18" t="s">
        <v>2110</v>
      </c>
      <c r="E6312" s="18" t="s">
        <v>2111</v>
      </c>
      <c r="F6312" s="18" t="s">
        <v>2106</v>
      </c>
      <c r="G6312" s="18" t="s">
        <v>11147</v>
      </c>
      <c r="H6312" s="18" t="s">
        <v>2233</v>
      </c>
      <c r="I6312" s="18" t="s">
        <v>2058</v>
      </c>
      <c r="J6312" s="18" t="s">
        <v>11148</v>
      </c>
    </row>
    <row r="6313" s="12" customFormat="1" ht="42" customHeight="1" spans="1:10">
      <c r="A6313" s="18"/>
      <c r="B6313" s="18"/>
      <c r="C6313" s="18" t="s">
        <v>2060</v>
      </c>
      <c r="D6313" s="18" t="s">
        <v>2061</v>
      </c>
      <c r="E6313" s="18" t="s">
        <v>11062</v>
      </c>
      <c r="F6313" s="18" t="s">
        <v>2055</v>
      </c>
      <c r="G6313" s="18" t="s">
        <v>2092</v>
      </c>
      <c r="H6313" s="18" t="s">
        <v>2064</v>
      </c>
      <c r="I6313" s="18" t="s">
        <v>2065</v>
      </c>
      <c r="J6313" s="18" t="s">
        <v>11149</v>
      </c>
    </row>
    <row r="6314" s="12" customFormat="1" ht="42" customHeight="1" spans="1:10">
      <c r="A6314" s="18"/>
      <c r="B6314" s="18"/>
      <c r="C6314" s="18" t="s">
        <v>2060</v>
      </c>
      <c r="D6314" s="18" t="s">
        <v>2193</v>
      </c>
      <c r="E6314" s="18" t="s">
        <v>11150</v>
      </c>
      <c r="F6314" s="18" t="s">
        <v>2055</v>
      </c>
      <c r="G6314" s="18" t="s">
        <v>2149</v>
      </c>
      <c r="H6314" s="18" t="s">
        <v>2064</v>
      </c>
      <c r="I6314" s="18" t="s">
        <v>2065</v>
      </c>
      <c r="J6314" s="18" t="s">
        <v>11151</v>
      </c>
    </row>
    <row r="6315" s="12" customFormat="1" ht="42" customHeight="1" spans="1:10">
      <c r="A6315" s="18"/>
      <c r="B6315" s="18"/>
      <c r="C6315" s="18" t="s">
        <v>2067</v>
      </c>
      <c r="D6315" s="18" t="s">
        <v>2068</v>
      </c>
      <c r="E6315" s="18" t="s">
        <v>2258</v>
      </c>
      <c r="F6315" s="18" t="s">
        <v>2070</v>
      </c>
      <c r="G6315" s="18" t="s">
        <v>2071</v>
      </c>
      <c r="H6315" s="18" t="s">
        <v>2072</v>
      </c>
      <c r="I6315" s="18" t="s">
        <v>2065</v>
      </c>
      <c r="J6315" s="18" t="s">
        <v>2259</v>
      </c>
    </row>
    <row r="6316" s="12" customFormat="1" ht="42" customHeight="1" spans="1:10">
      <c r="A6316" s="18" t="s">
        <v>11152</v>
      </c>
      <c r="B6316" s="18" t="s">
        <v>11153</v>
      </c>
      <c r="C6316" s="18" t="s">
        <v>2052</v>
      </c>
      <c r="D6316" s="18" t="s">
        <v>2053</v>
      </c>
      <c r="E6316" s="18" t="s">
        <v>11154</v>
      </c>
      <c r="F6316" s="18" t="s">
        <v>2055</v>
      </c>
      <c r="G6316" s="18" t="s">
        <v>2165</v>
      </c>
      <c r="H6316" s="18" t="s">
        <v>2211</v>
      </c>
      <c r="I6316" s="18" t="s">
        <v>2058</v>
      </c>
      <c r="J6316" s="18" t="s">
        <v>11155</v>
      </c>
    </row>
    <row r="6317" s="12" customFormat="1" ht="42" customHeight="1" spans="1:10">
      <c r="A6317" s="18"/>
      <c r="B6317" s="18"/>
      <c r="C6317" s="18" t="s">
        <v>2052</v>
      </c>
      <c r="D6317" s="18" t="s">
        <v>2053</v>
      </c>
      <c r="E6317" s="18" t="s">
        <v>11156</v>
      </c>
      <c r="F6317" s="18" t="s">
        <v>2055</v>
      </c>
      <c r="G6317" s="18" t="s">
        <v>4333</v>
      </c>
      <c r="H6317" s="18" t="s">
        <v>2211</v>
      </c>
      <c r="I6317" s="18" t="s">
        <v>2058</v>
      </c>
      <c r="J6317" s="18" t="s">
        <v>11157</v>
      </c>
    </row>
    <row r="6318" s="12" customFormat="1" ht="42" customHeight="1" spans="1:10">
      <c r="A6318" s="18"/>
      <c r="B6318" s="18"/>
      <c r="C6318" s="18" t="s">
        <v>2052</v>
      </c>
      <c r="D6318" s="18" t="s">
        <v>2053</v>
      </c>
      <c r="E6318" s="18" t="s">
        <v>11158</v>
      </c>
      <c r="F6318" s="18" t="s">
        <v>2055</v>
      </c>
      <c r="G6318" s="18" t="s">
        <v>2549</v>
      </c>
      <c r="H6318" s="18" t="s">
        <v>3552</v>
      </c>
      <c r="I6318" s="18" t="s">
        <v>2058</v>
      </c>
      <c r="J6318" s="18" t="s">
        <v>11159</v>
      </c>
    </row>
    <row r="6319" s="12" customFormat="1" ht="42" customHeight="1" spans="1:10">
      <c r="A6319" s="18"/>
      <c r="B6319" s="18"/>
      <c r="C6319" s="18" t="s">
        <v>2052</v>
      </c>
      <c r="D6319" s="18" t="s">
        <v>2053</v>
      </c>
      <c r="E6319" s="18" t="s">
        <v>11160</v>
      </c>
      <c r="F6319" s="18" t="s">
        <v>2055</v>
      </c>
      <c r="G6319" s="18" t="s">
        <v>11161</v>
      </c>
      <c r="H6319" s="18" t="s">
        <v>2100</v>
      </c>
      <c r="I6319" s="18" t="s">
        <v>2058</v>
      </c>
      <c r="J6319" s="18" t="s">
        <v>11162</v>
      </c>
    </row>
    <row r="6320" s="12" customFormat="1" ht="42" customHeight="1" spans="1:10">
      <c r="A6320" s="18"/>
      <c r="B6320" s="18"/>
      <c r="C6320" s="18" t="s">
        <v>2052</v>
      </c>
      <c r="D6320" s="18" t="s">
        <v>2053</v>
      </c>
      <c r="E6320" s="18" t="s">
        <v>11163</v>
      </c>
      <c r="F6320" s="18" t="s">
        <v>2055</v>
      </c>
      <c r="G6320" s="18" t="s">
        <v>5343</v>
      </c>
      <c r="H6320" s="18" t="s">
        <v>11164</v>
      </c>
      <c r="I6320" s="18" t="s">
        <v>2058</v>
      </c>
      <c r="J6320" s="18" t="s">
        <v>11165</v>
      </c>
    </row>
    <row r="6321" s="12" customFormat="1" ht="42" customHeight="1" spans="1:10">
      <c r="A6321" s="18"/>
      <c r="B6321" s="18"/>
      <c r="C6321" s="18" t="s">
        <v>2052</v>
      </c>
      <c r="D6321" s="18" t="s">
        <v>2084</v>
      </c>
      <c r="E6321" s="18" t="s">
        <v>11166</v>
      </c>
      <c r="F6321" s="18" t="s">
        <v>2106</v>
      </c>
      <c r="G6321" s="18" t="s">
        <v>2799</v>
      </c>
      <c r="H6321" s="18" t="s">
        <v>2072</v>
      </c>
      <c r="I6321" s="18" t="s">
        <v>2058</v>
      </c>
      <c r="J6321" s="18" t="s">
        <v>11167</v>
      </c>
    </row>
    <row r="6322" s="12" customFormat="1" ht="42" customHeight="1" spans="1:10">
      <c r="A6322" s="18"/>
      <c r="B6322" s="18"/>
      <c r="C6322" s="18" t="s">
        <v>2052</v>
      </c>
      <c r="D6322" s="18" t="s">
        <v>2084</v>
      </c>
      <c r="E6322" s="18" t="s">
        <v>11168</v>
      </c>
      <c r="F6322" s="18" t="s">
        <v>2070</v>
      </c>
      <c r="G6322" s="18" t="s">
        <v>2103</v>
      </c>
      <c r="H6322" s="18" t="s">
        <v>2072</v>
      </c>
      <c r="I6322" s="18" t="s">
        <v>2058</v>
      </c>
      <c r="J6322" s="18" t="s">
        <v>11169</v>
      </c>
    </row>
    <row r="6323" s="12" customFormat="1" ht="42" customHeight="1" spans="1:10">
      <c r="A6323" s="18"/>
      <c r="B6323" s="18"/>
      <c r="C6323" s="18" t="s">
        <v>2052</v>
      </c>
      <c r="D6323" s="18" t="s">
        <v>2084</v>
      </c>
      <c r="E6323" s="18" t="s">
        <v>11170</v>
      </c>
      <c r="F6323" s="18" t="s">
        <v>2070</v>
      </c>
      <c r="G6323" s="18" t="s">
        <v>3097</v>
      </c>
      <c r="H6323" s="18" t="s">
        <v>2072</v>
      </c>
      <c r="I6323" s="18" t="s">
        <v>2058</v>
      </c>
      <c r="J6323" s="18" t="s">
        <v>11171</v>
      </c>
    </row>
    <row r="6324" s="12" customFormat="1" ht="42" customHeight="1" spans="1:10">
      <c r="A6324" s="18"/>
      <c r="B6324" s="18"/>
      <c r="C6324" s="18" t="s">
        <v>2052</v>
      </c>
      <c r="D6324" s="18" t="s">
        <v>2084</v>
      </c>
      <c r="E6324" s="18" t="s">
        <v>3007</v>
      </c>
      <c r="F6324" s="18" t="s">
        <v>2055</v>
      </c>
      <c r="G6324" s="18" t="s">
        <v>2086</v>
      </c>
      <c r="H6324" s="18" t="s">
        <v>2072</v>
      </c>
      <c r="I6324" s="18" t="s">
        <v>2058</v>
      </c>
      <c r="J6324" s="18" t="s">
        <v>11172</v>
      </c>
    </row>
    <row r="6325" s="12" customFormat="1" ht="42" customHeight="1" spans="1:10">
      <c r="A6325" s="18"/>
      <c r="B6325" s="18"/>
      <c r="C6325" s="18" t="s">
        <v>2052</v>
      </c>
      <c r="D6325" s="18" t="s">
        <v>2088</v>
      </c>
      <c r="E6325" s="18" t="s">
        <v>2105</v>
      </c>
      <c r="F6325" s="18" t="s">
        <v>2106</v>
      </c>
      <c r="G6325" s="18" t="s">
        <v>2403</v>
      </c>
      <c r="H6325" s="18" t="s">
        <v>3529</v>
      </c>
      <c r="I6325" s="18" t="s">
        <v>2058</v>
      </c>
      <c r="J6325" s="18" t="s">
        <v>8122</v>
      </c>
    </row>
    <row r="6326" s="12" customFormat="1" ht="42" customHeight="1" spans="1:10">
      <c r="A6326" s="18"/>
      <c r="B6326" s="18"/>
      <c r="C6326" s="18" t="s">
        <v>2060</v>
      </c>
      <c r="D6326" s="18" t="s">
        <v>2061</v>
      </c>
      <c r="E6326" s="18" t="s">
        <v>11173</v>
      </c>
      <c r="F6326" s="18" t="s">
        <v>2070</v>
      </c>
      <c r="G6326" s="18" t="s">
        <v>2063</v>
      </c>
      <c r="H6326" s="18" t="s">
        <v>2064</v>
      </c>
      <c r="I6326" s="18" t="s">
        <v>2065</v>
      </c>
      <c r="J6326" s="18" t="s">
        <v>11174</v>
      </c>
    </row>
    <row r="6327" s="12" customFormat="1" ht="42" customHeight="1" spans="1:10">
      <c r="A6327" s="18"/>
      <c r="B6327" s="18"/>
      <c r="C6327" s="18" t="s">
        <v>2060</v>
      </c>
      <c r="D6327" s="18" t="s">
        <v>2061</v>
      </c>
      <c r="E6327" s="18" t="s">
        <v>5933</v>
      </c>
      <c r="F6327" s="18" t="s">
        <v>2070</v>
      </c>
      <c r="G6327" s="18" t="s">
        <v>2103</v>
      </c>
      <c r="H6327" s="18" t="s">
        <v>2072</v>
      </c>
      <c r="I6327" s="18" t="s">
        <v>2058</v>
      </c>
      <c r="J6327" s="18" t="s">
        <v>11175</v>
      </c>
    </row>
    <row r="6328" s="12" customFormat="1" ht="42" customHeight="1" spans="1:10">
      <c r="A6328" s="18"/>
      <c r="B6328" s="18"/>
      <c r="C6328" s="18" t="s">
        <v>2067</v>
      </c>
      <c r="D6328" s="18" t="s">
        <v>2068</v>
      </c>
      <c r="E6328" s="18" t="s">
        <v>2069</v>
      </c>
      <c r="F6328" s="18" t="s">
        <v>2070</v>
      </c>
      <c r="G6328" s="18" t="s">
        <v>2103</v>
      </c>
      <c r="H6328" s="18" t="s">
        <v>2072</v>
      </c>
      <c r="I6328" s="18" t="s">
        <v>2058</v>
      </c>
      <c r="J6328" s="18" t="s">
        <v>11176</v>
      </c>
    </row>
    <row r="6329" s="12" customFormat="1" ht="42" customHeight="1" spans="1:10">
      <c r="A6329" s="19" t="s">
        <v>11177</v>
      </c>
      <c r="B6329" s="20"/>
      <c r="C6329" s="20"/>
      <c r="D6329" s="20"/>
      <c r="E6329" s="20"/>
      <c r="F6329" s="20"/>
      <c r="G6329" s="20"/>
      <c r="H6329" s="20"/>
      <c r="I6329" s="20"/>
      <c r="J6329" s="20"/>
    </row>
    <row r="6330" s="12" customFormat="1" ht="42" customHeight="1" spans="1:10">
      <c r="A6330" s="18" t="s">
        <v>11178</v>
      </c>
      <c r="B6330" s="18" t="s">
        <v>11179</v>
      </c>
      <c r="C6330" s="18" t="s">
        <v>2052</v>
      </c>
      <c r="D6330" s="18" t="s">
        <v>2053</v>
      </c>
      <c r="E6330" s="18" t="s">
        <v>11180</v>
      </c>
      <c r="F6330" s="18" t="s">
        <v>2055</v>
      </c>
      <c r="G6330" s="18" t="s">
        <v>2867</v>
      </c>
      <c r="H6330" s="18" t="s">
        <v>2057</v>
      </c>
      <c r="I6330" s="18" t="s">
        <v>2058</v>
      </c>
      <c r="J6330" s="18" t="s">
        <v>11181</v>
      </c>
    </row>
    <row r="6331" s="12" customFormat="1" ht="42" customHeight="1" spans="1:10">
      <c r="A6331" s="18"/>
      <c r="B6331" s="18"/>
      <c r="C6331" s="18" t="s">
        <v>2052</v>
      </c>
      <c r="D6331" s="18" t="s">
        <v>2110</v>
      </c>
      <c r="E6331" s="18" t="s">
        <v>2111</v>
      </c>
      <c r="F6331" s="18" t="s">
        <v>2055</v>
      </c>
      <c r="G6331" s="18" t="s">
        <v>11182</v>
      </c>
      <c r="H6331" s="18" t="s">
        <v>2233</v>
      </c>
      <c r="I6331" s="18" t="s">
        <v>2058</v>
      </c>
      <c r="J6331" s="18" t="s">
        <v>11183</v>
      </c>
    </row>
    <row r="6332" s="12" customFormat="1" ht="42" customHeight="1" spans="1:10">
      <c r="A6332" s="18"/>
      <c r="B6332" s="18"/>
      <c r="C6332" s="18" t="s">
        <v>2060</v>
      </c>
      <c r="D6332" s="18" t="s">
        <v>2061</v>
      </c>
      <c r="E6332" s="18" t="s">
        <v>5933</v>
      </c>
      <c r="F6332" s="18" t="s">
        <v>2055</v>
      </c>
      <c r="G6332" s="18" t="s">
        <v>2092</v>
      </c>
      <c r="H6332" s="18" t="s">
        <v>2064</v>
      </c>
      <c r="I6332" s="18" t="s">
        <v>2065</v>
      </c>
      <c r="J6332" s="18" t="s">
        <v>11184</v>
      </c>
    </row>
    <row r="6333" s="12" customFormat="1" ht="42" customHeight="1" spans="1:10">
      <c r="A6333" s="18"/>
      <c r="B6333" s="18"/>
      <c r="C6333" s="18" t="s">
        <v>2060</v>
      </c>
      <c r="D6333" s="18" t="s">
        <v>2061</v>
      </c>
      <c r="E6333" s="18" t="s">
        <v>5933</v>
      </c>
      <c r="F6333" s="18" t="s">
        <v>2055</v>
      </c>
      <c r="G6333" s="18" t="s">
        <v>2092</v>
      </c>
      <c r="H6333" s="18" t="s">
        <v>2064</v>
      </c>
      <c r="I6333" s="18" t="s">
        <v>2065</v>
      </c>
      <c r="J6333" s="18" t="s">
        <v>11184</v>
      </c>
    </row>
    <row r="6334" s="12" customFormat="1" ht="42" customHeight="1" spans="1:10">
      <c r="A6334" s="18"/>
      <c r="B6334" s="18"/>
      <c r="C6334" s="18" t="s">
        <v>2067</v>
      </c>
      <c r="D6334" s="18" t="s">
        <v>2068</v>
      </c>
      <c r="E6334" s="18" t="s">
        <v>2258</v>
      </c>
      <c r="F6334" s="18" t="s">
        <v>2070</v>
      </c>
      <c r="G6334" s="18" t="s">
        <v>2103</v>
      </c>
      <c r="H6334" s="18" t="s">
        <v>2072</v>
      </c>
      <c r="I6334" s="18" t="s">
        <v>2058</v>
      </c>
      <c r="J6334" s="18" t="s">
        <v>2259</v>
      </c>
    </row>
    <row r="6335" s="12" customFormat="1" ht="42" customHeight="1" spans="1:10">
      <c r="A6335" s="18" t="s">
        <v>11185</v>
      </c>
      <c r="B6335" s="18" t="s">
        <v>11185</v>
      </c>
      <c r="C6335" s="18" t="s">
        <v>2052</v>
      </c>
      <c r="D6335" s="18" t="s">
        <v>2110</v>
      </c>
      <c r="E6335" s="18" t="s">
        <v>2111</v>
      </c>
      <c r="F6335" s="18" t="s">
        <v>2070</v>
      </c>
      <c r="G6335" s="18" t="s">
        <v>2086</v>
      </c>
      <c r="H6335" s="18" t="s">
        <v>2072</v>
      </c>
      <c r="I6335" s="18" t="s">
        <v>2058</v>
      </c>
      <c r="J6335" s="18" t="s">
        <v>11185</v>
      </c>
    </row>
    <row r="6336" s="12" customFormat="1" ht="42" customHeight="1" spans="1:10">
      <c r="A6336" s="18"/>
      <c r="B6336" s="18"/>
      <c r="C6336" s="18" t="s">
        <v>2052</v>
      </c>
      <c r="D6336" s="18" t="s">
        <v>2110</v>
      </c>
      <c r="E6336" s="18" t="s">
        <v>2268</v>
      </c>
      <c r="F6336" s="18" t="s">
        <v>2070</v>
      </c>
      <c r="G6336" s="18" t="s">
        <v>2086</v>
      </c>
      <c r="H6336" s="18" t="s">
        <v>2072</v>
      </c>
      <c r="I6336" s="18" t="s">
        <v>2058</v>
      </c>
      <c r="J6336" s="18" t="s">
        <v>11185</v>
      </c>
    </row>
    <row r="6337" s="12" customFormat="1" ht="42" customHeight="1" spans="1:10">
      <c r="A6337" s="18"/>
      <c r="B6337" s="18"/>
      <c r="C6337" s="18" t="s">
        <v>2052</v>
      </c>
      <c r="D6337" s="18" t="s">
        <v>2110</v>
      </c>
      <c r="E6337" s="18" t="s">
        <v>11186</v>
      </c>
      <c r="F6337" s="18" t="s">
        <v>2070</v>
      </c>
      <c r="G6337" s="18" t="s">
        <v>2086</v>
      </c>
      <c r="H6337" s="18" t="s">
        <v>2072</v>
      </c>
      <c r="I6337" s="18" t="s">
        <v>2058</v>
      </c>
      <c r="J6337" s="18" t="s">
        <v>11185</v>
      </c>
    </row>
    <row r="6338" s="12" customFormat="1" ht="42" customHeight="1" spans="1:10">
      <c r="A6338" s="18"/>
      <c r="B6338" s="18"/>
      <c r="C6338" s="18" t="s">
        <v>2060</v>
      </c>
      <c r="D6338" s="18" t="s">
        <v>3043</v>
      </c>
      <c r="E6338" s="18" t="s">
        <v>11185</v>
      </c>
      <c r="F6338" s="18" t="s">
        <v>2070</v>
      </c>
      <c r="G6338" s="18" t="s">
        <v>2086</v>
      </c>
      <c r="H6338" s="18" t="s">
        <v>2072</v>
      </c>
      <c r="I6338" s="18" t="s">
        <v>2058</v>
      </c>
      <c r="J6338" s="18" t="s">
        <v>11185</v>
      </c>
    </row>
    <row r="6339" s="12" customFormat="1" ht="42" customHeight="1" spans="1:10">
      <c r="A6339" s="18"/>
      <c r="B6339" s="18"/>
      <c r="C6339" s="18" t="s">
        <v>2067</v>
      </c>
      <c r="D6339" s="18" t="s">
        <v>2068</v>
      </c>
      <c r="E6339" s="18" t="s">
        <v>11185</v>
      </c>
      <c r="F6339" s="18" t="s">
        <v>2070</v>
      </c>
      <c r="G6339" s="18" t="s">
        <v>2086</v>
      </c>
      <c r="H6339" s="18" t="s">
        <v>2072</v>
      </c>
      <c r="I6339" s="18" t="s">
        <v>2058</v>
      </c>
      <c r="J6339" s="18" t="s">
        <v>11185</v>
      </c>
    </row>
    <row r="6340" s="12" customFormat="1" ht="42" customHeight="1" spans="1:10">
      <c r="A6340" s="18" t="s">
        <v>11187</v>
      </c>
      <c r="B6340" s="18" t="s">
        <v>11188</v>
      </c>
      <c r="C6340" s="18" t="s">
        <v>2052</v>
      </c>
      <c r="D6340" s="18" t="s">
        <v>2053</v>
      </c>
      <c r="E6340" s="18" t="s">
        <v>11189</v>
      </c>
      <c r="F6340" s="18" t="s">
        <v>2055</v>
      </c>
      <c r="G6340" s="18" t="s">
        <v>2867</v>
      </c>
      <c r="H6340" s="18" t="s">
        <v>2057</v>
      </c>
      <c r="I6340" s="18" t="s">
        <v>2058</v>
      </c>
      <c r="J6340" s="18" t="s">
        <v>11190</v>
      </c>
    </row>
    <row r="6341" s="12" customFormat="1" ht="42" customHeight="1" spans="1:10">
      <c r="A6341" s="18"/>
      <c r="B6341" s="18"/>
      <c r="C6341" s="18" t="s">
        <v>2052</v>
      </c>
      <c r="D6341" s="18" t="s">
        <v>2110</v>
      </c>
      <c r="E6341" s="18" t="s">
        <v>2111</v>
      </c>
      <c r="F6341" s="18" t="s">
        <v>2055</v>
      </c>
      <c r="G6341" s="18" t="s">
        <v>11191</v>
      </c>
      <c r="H6341" s="18" t="s">
        <v>2233</v>
      </c>
      <c r="I6341" s="18" t="s">
        <v>2058</v>
      </c>
      <c r="J6341" s="18" t="s">
        <v>8744</v>
      </c>
    </row>
    <row r="6342" s="12" customFormat="1" ht="42" customHeight="1" spans="1:10">
      <c r="A6342" s="18"/>
      <c r="B6342" s="18"/>
      <c r="C6342" s="18" t="s">
        <v>2060</v>
      </c>
      <c r="D6342" s="18" t="s">
        <v>2061</v>
      </c>
      <c r="E6342" s="18" t="s">
        <v>5933</v>
      </c>
      <c r="F6342" s="18" t="s">
        <v>2070</v>
      </c>
      <c r="G6342" s="18" t="s">
        <v>2103</v>
      </c>
      <c r="H6342" s="18" t="s">
        <v>2072</v>
      </c>
      <c r="I6342" s="18" t="s">
        <v>2058</v>
      </c>
      <c r="J6342" s="18" t="s">
        <v>11184</v>
      </c>
    </row>
    <row r="6343" s="12" customFormat="1" ht="42" customHeight="1" spans="1:10">
      <c r="A6343" s="18"/>
      <c r="B6343" s="18"/>
      <c r="C6343" s="18" t="s">
        <v>2067</v>
      </c>
      <c r="D6343" s="18" t="s">
        <v>2068</v>
      </c>
      <c r="E6343" s="18" t="s">
        <v>2258</v>
      </c>
      <c r="F6343" s="18" t="s">
        <v>2070</v>
      </c>
      <c r="G6343" s="18" t="s">
        <v>2103</v>
      </c>
      <c r="H6343" s="18" t="s">
        <v>2072</v>
      </c>
      <c r="I6343" s="18" t="s">
        <v>2058</v>
      </c>
      <c r="J6343" s="18" t="s">
        <v>2259</v>
      </c>
    </row>
    <row r="6344" s="12" customFormat="1" ht="42" customHeight="1" spans="1:10">
      <c r="A6344" s="18" t="s">
        <v>11192</v>
      </c>
      <c r="B6344" s="18" t="s">
        <v>11193</v>
      </c>
      <c r="C6344" s="18" t="s">
        <v>2052</v>
      </c>
      <c r="D6344" s="18" t="s">
        <v>2110</v>
      </c>
      <c r="E6344" s="18" t="s">
        <v>2111</v>
      </c>
      <c r="F6344" s="18" t="s">
        <v>2070</v>
      </c>
      <c r="G6344" s="18" t="s">
        <v>2086</v>
      </c>
      <c r="H6344" s="18" t="s">
        <v>2072</v>
      </c>
      <c r="I6344" s="18" t="s">
        <v>2058</v>
      </c>
      <c r="J6344" s="18" t="s">
        <v>11193</v>
      </c>
    </row>
    <row r="6345" s="12" customFormat="1" ht="42" customHeight="1" spans="1:10">
      <c r="A6345" s="18"/>
      <c r="B6345" s="18"/>
      <c r="C6345" s="18" t="s">
        <v>2052</v>
      </c>
      <c r="D6345" s="18" t="s">
        <v>2110</v>
      </c>
      <c r="E6345" s="18" t="s">
        <v>2268</v>
      </c>
      <c r="F6345" s="18" t="s">
        <v>2070</v>
      </c>
      <c r="G6345" s="18" t="s">
        <v>2086</v>
      </c>
      <c r="H6345" s="18" t="s">
        <v>2072</v>
      </c>
      <c r="I6345" s="18" t="s">
        <v>2058</v>
      </c>
      <c r="J6345" s="18" t="s">
        <v>11193</v>
      </c>
    </row>
    <row r="6346" s="12" customFormat="1" ht="42" customHeight="1" spans="1:10">
      <c r="A6346" s="18"/>
      <c r="B6346" s="18"/>
      <c r="C6346" s="18" t="s">
        <v>2052</v>
      </c>
      <c r="D6346" s="18" t="s">
        <v>2110</v>
      </c>
      <c r="E6346" s="18" t="s">
        <v>11186</v>
      </c>
      <c r="F6346" s="18" t="s">
        <v>2070</v>
      </c>
      <c r="G6346" s="18" t="s">
        <v>2086</v>
      </c>
      <c r="H6346" s="18" t="s">
        <v>2072</v>
      </c>
      <c r="I6346" s="18" t="s">
        <v>2058</v>
      </c>
      <c r="J6346" s="18" t="s">
        <v>11193</v>
      </c>
    </row>
    <row r="6347" s="12" customFormat="1" ht="42" customHeight="1" spans="1:10">
      <c r="A6347" s="18"/>
      <c r="B6347" s="18"/>
      <c r="C6347" s="18" t="s">
        <v>2060</v>
      </c>
      <c r="D6347" s="18" t="s">
        <v>3043</v>
      </c>
      <c r="E6347" s="18" t="s">
        <v>11193</v>
      </c>
      <c r="F6347" s="18" t="s">
        <v>2070</v>
      </c>
      <c r="G6347" s="18" t="s">
        <v>2086</v>
      </c>
      <c r="H6347" s="18" t="s">
        <v>2072</v>
      </c>
      <c r="I6347" s="18" t="s">
        <v>2058</v>
      </c>
      <c r="J6347" s="18" t="s">
        <v>11193</v>
      </c>
    </row>
    <row r="6348" s="12" customFormat="1" ht="42" customHeight="1" spans="1:10">
      <c r="A6348" s="18"/>
      <c r="B6348" s="18"/>
      <c r="C6348" s="18" t="s">
        <v>2060</v>
      </c>
      <c r="D6348" s="18" t="s">
        <v>3043</v>
      </c>
      <c r="E6348" s="18" t="s">
        <v>11193</v>
      </c>
      <c r="F6348" s="18" t="s">
        <v>2070</v>
      </c>
      <c r="G6348" s="18" t="s">
        <v>2086</v>
      </c>
      <c r="H6348" s="18" t="s">
        <v>2072</v>
      </c>
      <c r="I6348" s="18" t="s">
        <v>2058</v>
      </c>
      <c r="J6348" s="18" t="s">
        <v>11193</v>
      </c>
    </row>
    <row r="6349" s="12" customFormat="1" ht="42" customHeight="1" spans="1:10">
      <c r="A6349" s="18"/>
      <c r="B6349" s="18"/>
      <c r="C6349" s="18" t="s">
        <v>2067</v>
      </c>
      <c r="D6349" s="18" t="s">
        <v>2068</v>
      </c>
      <c r="E6349" s="18" t="s">
        <v>11193</v>
      </c>
      <c r="F6349" s="18" t="s">
        <v>2070</v>
      </c>
      <c r="G6349" s="18" t="s">
        <v>2086</v>
      </c>
      <c r="H6349" s="18" t="s">
        <v>2072</v>
      </c>
      <c r="I6349" s="18" t="s">
        <v>2058</v>
      </c>
      <c r="J6349" s="18" t="s">
        <v>11193</v>
      </c>
    </row>
    <row r="6350" s="12" customFormat="1" ht="42" customHeight="1" spans="1:10">
      <c r="A6350" s="17" t="s">
        <v>11194</v>
      </c>
      <c r="B6350" s="20"/>
      <c r="C6350" s="20"/>
      <c r="D6350" s="20"/>
      <c r="E6350" s="20"/>
      <c r="F6350" s="20"/>
      <c r="G6350" s="20"/>
      <c r="H6350" s="20"/>
      <c r="I6350" s="20"/>
      <c r="J6350" s="20"/>
    </row>
    <row r="6351" s="12" customFormat="1" ht="42" customHeight="1" spans="1:10">
      <c r="A6351" s="19" t="s">
        <v>11194</v>
      </c>
      <c r="B6351" s="20"/>
      <c r="C6351" s="20"/>
      <c r="D6351" s="20"/>
      <c r="E6351" s="20"/>
      <c r="F6351" s="20"/>
      <c r="G6351" s="20"/>
      <c r="H6351" s="20"/>
      <c r="I6351" s="20"/>
      <c r="J6351" s="20"/>
    </row>
    <row r="6352" s="12" customFormat="1" ht="42" customHeight="1" spans="1:10">
      <c r="A6352" s="18" t="s">
        <v>2226</v>
      </c>
      <c r="B6352" s="18" t="s">
        <v>11195</v>
      </c>
      <c r="C6352" s="18" t="s">
        <v>2052</v>
      </c>
      <c r="D6352" s="18" t="s">
        <v>2053</v>
      </c>
      <c r="E6352" s="18" t="s">
        <v>2226</v>
      </c>
      <c r="F6352" s="18" t="s">
        <v>2106</v>
      </c>
      <c r="G6352" s="18" t="s">
        <v>2232</v>
      </c>
      <c r="H6352" s="18" t="s">
        <v>2233</v>
      </c>
      <c r="I6352" s="18" t="s">
        <v>2058</v>
      </c>
      <c r="J6352" s="18" t="s">
        <v>11196</v>
      </c>
    </row>
    <row r="6353" s="12" customFormat="1" ht="42" customHeight="1" spans="1:10">
      <c r="A6353" s="18"/>
      <c r="B6353" s="18"/>
      <c r="C6353" s="18" t="s">
        <v>2052</v>
      </c>
      <c r="D6353" s="18" t="s">
        <v>2084</v>
      </c>
      <c r="E6353" s="18" t="s">
        <v>11197</v>
      </c>
      <c r="F6353" s="18" t="s">
        <v>2055</v>
      </c>
      <c r="G6353" s="18" t="s">
        <v>1789</v>
      </c>
      <c r="H6353" s="18" t="s">
        <v>2064</v>
      </c>
      <c r="I6353" s="18" t="s">
        <v>2065</v>
      </c>
      <c r="J6353" s="18" t="s">
        <v>11197</v>
      </c>
    </row>
    <row r="6354" s="12" customFormat="1" ht="42" customHeight="1" spans="1:10">
      <c r="A6354" s="18"/>
      <c r="B6354" s="18"/>
      <c r="C6354" s="18" t="s">
        <v>2060</v>
      </c>
      <c r="D6354" s="18" t="s">
        <v>2061</v>
      </c>
      <c r="E6354" s="18" t="s">
        <v>11198</v>
      </c>
      <c r="F6354" s="18" t="s">
        <v>2055</v>
      </c>
      <c r="G6354" s="18" t="s">
        <v>4247</v>
      </c>
      <c r="H6354" s="18" t="s">
        <v>2064</v>
      </c>
      <c r="I6354" s="18" t="s">
        <v>2065</v>
      </c>
      <c r="J6354" s="18" t="s">
        <v>11198</v>
      </c>
    </row>
    <row r="6355" s="12" customFormat="1" ht="42" customHeight="1" spans="1:10">
      <c r="A6355" s="18"/>
      <c r="B6355" s="18"/>
      <c r="C6355" s="18" t="s">
        <v>2067</v>
      </c>
      <c r="D6355" s="18" t="s">
        <v>2068</v>
      </c>
      <c r="E6355" s="18" t="s">
        <v>2068</v>
      </c>
      <c r="F6355" s="18" t="s">
        <v>2070</v>
      </c>
      <c r="G6355" s="18" t="s">
        <v>2071</v>
      </c>
      <c r="H6355" s="18" t="s">
        <v>2072</v>
      </c>
      <c r="I6355" s="18" t="s">
        <v>2058</v>
      </c>
      <c r="J6355" s="18" t="s">
        <v>10764</v>
      </c>
    </row>
    <row r="6356" s="12" customFormat="1" ht="42" customHeight="1" spans="1:10">
      <c r="A6356" s="18" t="s">
        <v>6017</v>
      </c>
      <c r="B6356" s="18" t="s">
        <v>9468</v>
      </c>
      <c r="C6356" s="18" t="s">
        <v>2052</v>
      </c>
      <c r="D6356" s="18" t="s">
        <v>2053</v>
      </c>
      <c r="E6356" s="18" t="s">
        <v>9468</v>
      </c>
      <c r="F6356" s="18" t="s">
        <v>2055</v>
      </c>
      <c r="G6356" s="18" t="s">
        <v>11199</v>
      </c>
      <c r="H6356" s="18" t="s">
        <v>2233</v>
      </c>
      <c r="I6356" s="18" t="s">
        <v>2058</v>
      </c>
      <c r="J6356" s="18" t="s">
        <v>9468</v>
      </c>
    </row>
    <row r="6357" s="12" customFormat="1" ht="42" customHeight="1" spans="1:10">
      <c r="A6357" s="18"/>
      <c r="B6357" s="18"/>
      <c r="C6357" s="18" t="s">
        <v>2060</v>
      </c>
      <c r="D6357" s="18" t="s">
        <v>2061</v>
      </c>
      <c r="E6357" s="18" t="s">
        <v>11200</v>
      </c>
      <c r="F6357" s="18" t="s">
        <v>2055</v>
      </c>
      <c r="G6357" s="18" t="s">
        <v>2272</v>
      </c>
      <c r="H6357" s="18" t="s">
        <v>2072</v>
      </c>
      <c r="I6357" s="18" t="s">
        <v>2065</v>
      </c>
      <c r="J6357" s="18" t="s">
        <v>11200</v>
      </c>
    </row>
    <row r="6358" s="12" customFormat="1" ht="42" customHeight="1" spans="1:10">
      <c r="A6358" s="18"/>
      <c r="B6358" s="18"/>
      <c r="C6358" s="18" t="s">
        <v>2067</v>
      </c>
      <c r="D6358" s="18" t="s">
        <v>2068</v>
      </c>
      <c r="E6358" s="18" t="s">
        <v>2068</v>
      </c>
      <c r="F6358" s="18" t="s">
        <v>2070</v>
      </c>
      <c r="G6358" s="18" t="s">
        <v>2071</v>
      </c>
      <c r="H6358" s="18" t="s">
        <v>2072</v>
      </c>
      <c r="I6358" s="18" t="s">
        <v>2058</v>
      </c>
      <c r="J6358" s="18" t="s">
        <v>10764</v>
      </c>
    </row>
    <row r="6359" s="12" customFormat="1" ht="42" customHeight="1" spans="1:10">
      <c r="A6359" s="18" t="s">
        <v>11201</v>
      </c>
      <c r="B6359" s="18" t="s">
        <v>11202</v>
      </c>
      <c r="C6359" s="18" t="s">
        <v>2052</v>
      </c>
      <c r="D6359" s="18" t="s">
        <v>2053</v>
      </c>
      <c r="E6359" s="18" t="s">
        <v>11203</v>
      </c>
      <c r="F6359" s="18" t="s">
        <v>2070</v>
      </c>
      <c r="G6359" s="18" t="s">
        <v>11204</v>
      </c>
      <c r="H6359" s="18" t="s">
        <v>2833</v>
      </c>
      <c r="I6359" s="18" t="s">
        <v>2058</v>
      </c>
      <c r="J6359" s="18" t="s">
        <v>11205</v>
      </c>
    </row>
    <row r="6360" s="12" customFormat="1" ht="42" customHeight="1" spans="1:10">
      <c r="A6360" s="18"/>
      <c r="B6360" s="18"/>
      <c r="C6360" s="18" t="s">
        <v>2052</v>
      </c>
      <c r="D6360" s="18" t="s">
        <v>2084</v>
      </c>
      <c r="E6360" s="18" t="s">
        <v>11206</v>
      </c>
      <c r="F6360" s="18" t="s">
        <v>2055</v>
      </c>
      <c r="G6360" s="18" t="s">
        <v>1789</v>
      </c>
      <c r="H6360" s="18" t="s">
        <v>2064</v>
      </c>
      <c r="I6360" s="18" t="s">
        <v>2065</v>
      </c>
      <c r="J6360" s="18" t="s">
        <v>11207</v>
      </c>
    </row>
    <row r="6361" s="12" customFormat="1" ht="42" customHeight="1" spans="1:10">
      <c r="A6361" s="18"/>
      <c r="B6361" s="18"/>
      <c r="C6361" s="18" t="s">
        <v>2052</v>
      </c>
      <c r="D6361" s="18" t="s">
        <v>2088</v>
      </c>
      <c r="E6361" s="18" t="s">
        <v>11208</v>
      </c>
      <c r="F6361" s="18" t="s">
        <v>2106</v>
      </c>
      <c r="G6361" s="18" t="s">
        <v>2799</v>
      </c>
      <c r="H6361" s="18" t="s">
        <v>2743</v>
      </c>
      <c r="I6361" s="18" t="s">
        <v>2058</v>
      </c>
      <c r="J6361" s="18" t="s">
        <v>11209</v>
      </c>
    </row>
    <row r="6362" s="12" customFormat="1" ht="42" customHeight="1" spans="1:10">
      <c r="A6362" s="18"/>
      <c r="B6362" s="18"/>
      <c r="C6362" s="18" t="s">
        <v>2052</v>
      </c>
      <c r="D6362" s="18" t="s">
        <v>2088</v>
      </c>
      <c r="E6362" s="18" t="s">
        <v>8676</v>
      </c>
      <c r="F6362" s="18" t="s">
        <v>2106</v>
      </c>
      <c r="G6362" s="18" t="s">
        <v>2128</v>
      </c>
      <c r="H6362" s="18" t="s">
        <v>2743</v>
      </c>
      <c r="I6362" s="18" t="s">
        <v>2058</v>
      </c>
      <c r="J6362" s="18" t="s">
        <v>11210</v>
      </c>
    </row>
    <row r="6363" s="12" customFormat="1" ht="42" customHeight="1" spans="1:10">
      <c r="A6363" s="18"/>
      <c r="B6363" s="18"/>
      <c r="C6363" s="18" t="s">
        <v>2052</v>
      </c>
      <c r="D6363" s="18" t="s">
        <v>2110</v>
      </c>
      <c r="E6363" s="18" t="s">
        <v>2111</v>
      </c>
      <c r="F6363" s="18" t="s">
        <v>2106</v>
      </c>
      <c r="G6363" s="18" t="s">
        <v>11211</v>
      </c>
      <c r="H6363" s="18" t="s">
        <v>2233</v>
      </c>
      <c r="I6363" s="18" t="s">
        <v>2058</v>
      </c>
      <c r="J6363" s="18" t="s">
        <v>3446</v>
      </c>
    </row>
    <row r="6364" s="12" customFormat="1" ht="42" customHeight="1" spans="1:10">
      <c r="A6364" s="18"/>
      <c r="B6364" s="18"/>
      <c r="C6364" s="18" t="s">
        <v>2060</v>
      </c>
      <c r="D6364" s="18" t="s">
        <v>2061</v>
      </c>
      <c r="E6364" s="18" t="s">
        <v>11212</v>
      </c>
      <c r="F6364" s="18" t="s">
        <v>2055</v>
      </c>
      <c r="G6364" s="18" t="s">
        <v>4247</v>
      </c>
      <c r="H6364" s="18" t="s">
        <v>2064</v>
      </c>
      <c r="I6364" s="18" t="s">
        <v>2065</v>
      </c>
      <c r="J6364" s="18" t="s">
        <v>11213</v>
      </c>
    </row>
    <row r="6365" s="12" customFormat="1" ht="42" customHeight="1" spans="1:10">
      <c r="A6365" s="18"/>
      <c r="B6365" s="18"/>
      <c r="C6365" s="18" t="s">
        <v>2060</v>
      </c>
      <c r="D6365" s="18" t="s">
        <v>2193</v>
      </c>
      <c r="E6365" s="18" t="s">
        <v>11214</v>
      </c>
      <c r="F6365" s="18" t="s">
        <v>2055</v>
      </c>
      <c r="G6365" s="18" t="s">
        <v>4247</v>
      </c>
      <c r="H6365" s="18" t="s">
        <v>2064</v>
      </c>
      <c r="I6365" s="18" t="s">
        <v>2065</v>
      </c>
      <c r="J6365" s="18" t="s">
        <v>11214</v>
      </c>
    </row>
    <row r="6366" s="12" customFormat="1" ht="42" customHeight="1" spans="1:10">
      <c r="A6366" s="18"/>
      <c r="B6366" s="18"/>
      <c r="C6366" s="18" t="s">
        <v>2067</v>
      </c>
      <c r="D6366" s="18" t="s">
        <v>2068</v>
      </c>
      <c r="E6366" s="18" t="s">
        <v>11215</v>
      </c>
      <c r="F6366" s="18" t="s">
        <v>2070</v>
      </c>
      <c r="G6366" s="18" t="s">
        <v>2103</v>
      </c>
      <c r="H6366" s="18" t="s">
        <v>2072</v>
      </c>
      <c r="I6366" s="18" t="s">
        <v>2058</v>
      </c>
      <c r="J6366" s="18" t="s">
        <v>11216</v>
      </c>
    </row>
    <row r="6367" s="12" customFormat="1" ht="42" customHeight="1" spans="1:10">
      <c r="A6367" s="18"/>
      <c r="B6367" s="18"/>
      <c r="C6367" s="18" t="s">
        <v>2067</v>
      </c>
      <c r="D6367" s="18" t="s">
        <v>2068</v>
      </c>
      <c r="E6367" s="18" t="s">
        <v>2297</v>
      </c>
      <c r="F6367" s="18" t="s">
        <v>2070</v>
      </c>
      <c r="G6367" s="18" t="s">
        <v>2103</v>
      </c>
      <c r="H6367" s="18" t="s">
        <v>2072</v>
      </c>
      <c r="I6367" s="18" t="s">
        <v>2058</v>
      </c>
      <c r="J6367" s="18" t="s">
        <v>11217</v>
      </c>
    </row>
    <row r="6368" s="12" customFormat="1" ht="42" customHeight="1" spans="1:10">
      <c r="A6368" s="18" t="s">
        <v>11218</v>
      </c>
      <c r="B6368" s="18" t="s">
        <v>11219</v>
      </c>
      <c r="C6368" s="18" t="s">
        <v>2052</v>
      </c>
      <c r="D6368" s="18" t="s">
        <v>2053</v>
      </c>
      <c r="E6368" s="18" t="s">
        <v>11220</v>
      </c>
      <c r="F6368" s="18" t="s">
        <v>2070</v>
      </c>
      <c r="G6368" s="18" t="s">
        <v>2128</v>
      </c>
      <c r="H6368" s="18" t="s">
        <v>2082</v>
      </c>
      <c r="I6368" s="18" t="s">
        <v>2058</v>
      </c>
      <c r="J6368" s="18" t="s">
        <v>11221</v>
      </c>
    </row>
    <row r="6369" s="12" customFormat="1" ht="42" customHeight="1" spans="1:10">
      <c r="A6369" s="18"/>
      <c r="B6369" s="18"/>
      <c r="C6369" s="18" t="s">
        <v>2052</v>
      </c>
      <c r="D6369" s="18" t="s">
        <v>2053</v>
      </c>
      <c r="E6369" s="18" t="s">
        <v>11222</v>
      </c>
      <c r="F6369" s="18" t="s">
        <v>2070</v>
      </c>
      <c r="G6369" s="18" t="s">
        <v>2128</v>
      </c>
      <c r="H6369" s="18" t="s">
        <v>2082</v>
      </c>
      <c r="I6369" s="18" t="s">
        <v>2058</v>
      </c>
      <c r="J6369" s="18" t="s">
        <v>11223</v>
      </c>
    </row>
    <row r="6370" s="12" customFormat="1" ht="42" customHeight="1" spans="1:10">
      <c r="A6370" s="18"/>
      <c r="B6370" s="18"/>
      <c r="C6370" s="18" t="s">
        <v>2052</v>
      </c>
      <c r="D6370" s="18" t="s">
        <v>2053</v>
      </c>
      <c r="E6370" s="18" t="s">
        <v>11224</v>
      </c>
      <c r="F6370" s="18" t="s">
        <v>2070</v>
      </c>
      <c r="G6370" s="18" t="s">
        <v>2799</v>
      </c>
      <c r="H6370" s="18" t="s">
        <v>2222</v>
      </c>
      <c r="I6370" s="18" t="s">
        <v>2058</v>
      </c>
      <c r="J6370" s="18" t="s">
        <v>11225</v>
      </c>
    </row>
    <row r="6371" s="12" customFormat="1" ht="42" customHeight="1" spans="1:10">
      <c r="A6371" s="18"/>
      <c r="B6371" s="18"/>
      <c r="C6371" s="18" t="s">
        <v>2052</v>
      </c>
      <c r="D6371" s="18" t="s">
        <v>2053</v>
      </c>
      <c r="E6371" s="18" t="s">
        <v>11226</v>
      </c>
      <c r="F6371" s="18" t="s">
        <v>2070</v>
      </c>
      <c r="G6371" s="18" t="s">
        <v>2135</v>
      </c>
      <c r="H6371" s="18" t="s">
        <v>11227</v>
      </c>
      <c r="I6371" s="18" t="s">
        <v>2058</v>
      </c>
      <c r="J6371" s="18" t="s">
        <v>11228</v>
      </c>
    </row>
    <row r="6372" s="12" customFormat="1" ht="42" customHeight="1" spans="1:10">
      <c r="A6372" s="18"/>
      <c r="B6372" s="18"/>
      <c r="C6372" s="18" t="s">
        <v>2052</v>
      </c>
      <c r="D6372" s="18" t="s">
        <v>2084</v>
      </c>
      <c r="E6372" s="18" t="s">
        <v>11229</v>
      </c>
      <c r="F6372" s="18" t="s">
        <v>2055</v>
      </c>
      <c r="G6372" s="18" t="s">
        <v>2086</v>
      </c>
      <c r="H6372" s="18" t="s">
        <v>2072</v>
      </c>
      <c r="I6372" s="18" t="s">
        <v>2058</v>
      </c>
      <c r="J6372" s="18" t="s">
        <v>11230</v>
      </c>
    </row>
    <row r="6373" s="12" customFormat="1" ht="42" customHeight="1" spans="1:10">
      <c r="A6373" s="18"/>
      <c r="B6373" s="18"/>
      <c r="C6373" s="18" t="s">
        <v>2052</v>
      </c>
      <c r="D6373" s="18" t="s">
        <v>2088</v>
      </c>
      <c r="E6373" s="18" t="s">
        <v>11231</v>
      </c>
      <c r="F6373" s="18" t="s">
        <v>2106</v>
      </c>
      <c r="G6373" s="18" t="s">
        <v>3335</v>
      </c>
      <c r="H6373" s="18" t="s">
        <v>4250</v>
      </c>
      <c r="I6373" s="18" t="s">
        <v>2058</v>
      </c>
      <c r="J6373" s="18" t="s">
        <v>11232</v>
      </c>
    </row>
    <row r="6374" s="12" customFormat="1" ht="42" customHeight="1" spans="1:10">
      <c r="A6374" s="18"/>
      <c r="B6374" s="18"/>
      <c r="C6374" s="18" t="s">
        <v>2052</v>
      </c>
      <c r="D6374" s="18" t="s">
        <v>2088</v>
      </c>
      <c r="E6374" s="18" t="s">
        <v>8676</v>
      </c>
      <c r="F6374" s="18" t="s">
        <v>2106</v>
      </c>
      <c r="G6374" s="18" t="s">
        <v>2165</v>
      </c>
      <c r="H6374" s="18" t="s">
        <v>4250</v>
      </c>
      <c r="I6374" s="18" t="s">
        <v>2058</v>
      </c>
      <c r="J6374" s="18" t="s">
        <v>11233</v>
      </c>
    </row>
    <row r="6375" s="12" customFormat="1" ht="42" customHeight="1" spans="1:10">
      <c r="A6375" s="18"/>
      <c r="B6375" s="18"/>
      <c r="C6375" s="18" t="s">
        <v>2052</v>
      </c>
      <c r="D6375" s="18" t="s">
        <v>2110</v>
      </c>
      <c r="E6375" s="18" t="s">
        <v>2111</v>
      </c>
      <c r="F6375" s="18" t="s">
        <v>2106</v>
      </c>
      <c r="G6375" s="18" t="s">
        <v>3569</v>
      </c>
      <c r="H6375" s="18" t="s">
        <v>2233</v>
      </c>
      <c r="I6375" s="18" t="s">
        <v>2058</v>
      </c>
      <c r="J6375" s="18" t="s">
        <v>3446</v>
      </c>
    </row>
    <row r="6376" s="12" customFormat="1" ht="42" customHeight="1" spans="1:10">
      <c r="A6376" s="18"/>
      <c r="B6376" s="18"/>
      <c r="C6376" s="18" t="s">
        <v>2060</v>
      </c>
      <c r="D6376" s="18" t="s">
        <v>2061</v>
      </c>
      <c r="E6376" s="18" t="s">
        <v>11234</v>
      </c>
      <c r="F6376" s="18" t="s">
        <v>2055</v>
      </c>
      <c r="G6376" s="18" t="s">
        <v>4247</v>
      </c>
      <c r="H6376" s="18" t="s">
        <v>2064</v>
      </c>
      <c r="I6376" s="18" t="s">
        <v>2065</v>
      </c>
      <c r="J6376" s="18" t="s">
        <v>11038</v>
      </c>
    </row>
    <row r="6377" s="12" customFormat="1" ht="42" customHeight="1" spans="1:10">
      <c r="A6377" s="18"/>
      <c r="B6377" s="18"/>
      <c r="C6377" s="18" t="s">
        <v>2060</v>
      </c>
      <c r="D6377" s="18" t="s">
        <v>2193</v>
      </c>
      <c r="E6377" s="18" t="s">
        <v>8978</v>
      </c>
      <c r="F6377" s="18" t="s">
        <v>2055</v>
      </c>
      <c r="G6377" s="18" t="s">
        <v>2149</v>
      </c>
      <c r="H6377" s="18" t="s">
        <v>2064</v>
      </c>
      <c r="I6377" s="18" t="s">
        <v>2065</v>
      </c>
      <c r="J6377" s="18" t="s">
        <v>11039</v>
      </c>
    </row>
    <row r="6378" s="12" customFormat="1" ht="42" customHeight="1" spans="1:10">
      <c r="A6378" s="18"/>
      <c r="B6378" s="18"/>
      <c r="C6378" s="18" t="s">
        <v>2067</v>
      </c>
      <c r="D6378" s="18" t="s">
        <v>2068</v>
      </c>
      <c r="E6378" s="18" t="s">
        <v>2068</v>
      </c>
      <c r="F6378" s="18" t="s">
        <v>2070</v>
      </c>
      <c r="G6378" s="18" t="s">
        <v>2103</v>
      </c>
      <c r="H6378" s="18" t="s">
        <v>2072</v>
      </c>
      <c r="I6378" s="18" t="s">
        <v>2058</v>
      </c>
      <c r="J6378" s="18" t="s">
        <v>11235</v>
      </c>
    </row>
    <row r="6379" s="12" customFormat="1" ht="42" customHeight="1" spans="1:10">
      <c r="A6379" s="18"/>
      <c r="B6379" s="18"/>
      <c r="C6379" s="18" t="s">
        <v>2067</v>
      </c>
      <c r="D6379" s="18" t="s">
        <v>2068</v>
      </c>
      <c r="E6379" s="18" t="s">
        <v>11236</v>
      </c>
      <c r="F6379" s="18" t="s">
        <v>2070</v>
      </c>
      <c r="G6379" s="18" t="s">
        <v>2103</v>
      </c>
      <c r="H6379" s="18" t="s">
        <v>2072</v>
      </c>
      <c r="I6379" s="18" t="s">
        <v>2058</v>
      </c>
      <c r="J6379" s="18" t="s">
        <v>11237</v>
      </c>
    </row>
    <row r="6380" s="12" customFormat="1" ht="42" customHeight="1" spans="1:10">
      <c r="A6380" s="18" t="s">
        <v>11238</v>
      </c>
      <c r="B6380" s="18" t="s">
        <v>11239</v>
      </c>
      <c r="C6380" s="18" t="s">
        <v>2052</v>
      </c>
      <c r="D6380" s="18" t="s">
        <v>2053</v>
      </c>
      <c r="E6380" s="18" t="s">
        <v>11240</v>
      </c>
      <c r="F6380" s="18" t="s">
        <v>2055</v>
      </c>
      <c r="G6380" s="18" t="s">
        <v>11241</v>
      </c>
      <c r="H6380" s="18" t="s">
        <v>2233</v>
      </c>
      <c r="I6380" s="18" t="s">
        <v>2058</v>
      </c>
      <c r="J6380" s="18" t="s">
        <v>11242</v>
      </c>
    </row>
    <row r="6381" s="12" customFormat="1" ht="42" customHeight="1" spans="1:10">
      <c r="A6381" s="18"/>
      <c r="B6381" s="18"/>
      <c r="C6381" s="18" t="s">
        <v>2052</v>
      </c>
      <c r="D6381" s="18" t="s">
        <v>2053</v>
      </c>
      <c r="E6381" s="18" t="s">
        <v>11243</v>
      </c>
      <c r="F6381" s="18" t="s">
        <v>2055</v>
      </c>
      <c r="G6381" s="18" t="s">
        <v>11244</v>
      </c>
      <c r="H6381" s="18" t="s">
        <v>2233</v>
      </c>
      <c r="I6381" s="18" t="s">
        <v>2058</v>
      </c>
      <c r="J6381" s="18" t="s">
        <v>11245</v>
      </c>
    </row>
    <row r="6382" s="12" customFormat="1" ht="42" customHeight="1" spans="1:10">
      <c r="A6382" s="18"/>
      <c r="B6382" s="18"/>
      <c r="C6382" s="18" t="s">
        <v>2052</v>
      </c>
      <c r="D6382" s="18" t="s">
        <v>2053</v>
      </c>
      <c r="E6382" s="18" t="s">
        <v>11246</v>
      </c>
      <c r="F6382" s="18" t="s">
        <v>2055</v>
      </c>
      <c r="G6382" s="18" t="s">
        <v>11247</v>
      </c>
      <c r="H6382" s="18" t="s">
        <v>2233</v>
      </c>
      <c r="I6382" s="18" t="s">
        <v>2058</v>
      </c>
      <c r="J6382" s="18" t="s">
        <v>11248</v>
      </c>
    </row>
    <row r="6383" s="12" customFormat="1" ht="42" customHeight="1" spans="1:10">
      <c r="A6383" s="18"/>
      <c r="B6383" s="18"/>
      <c r="C6383" s="18" t="s">
        <v>2052</v>
      </c>
      <c r="D6383" s="18" t="s">
        <v>2053</v>
      </c>
      <c r="E6383" s="18" t="s">
        <v>11249</v>
      </c>
      <c r="F6383" s="18" t="s">
        <v>2055</v>
      </c>
      <c r="G6383" s="18" t="s">
        <v>11250</v>
      </c>
      <c r="H6383" s="18" t="s">
        <v>2233</v>
      </c>
      <c r="I6383" s="18" t="s">
        <v>2058</v>
      </c>
      <c r="J6383" s="18" t="s">
        <v>11251</v>
      </c>
    </row>
    <row r="6384" s="12" customFormat="1" ht="42" customHeight="1" spans="1:10">
      <c r="A6384" s="18"/>
      <c r="B6384" s="18"/>
      <c r="C6384" s="18" t="s">
        <v>2052</v>
      </c>
      <c r="D6384" s="18" t="s">
        <v>2084</v>
      </c>
      <c r="E6384" s="18" t="s">
        <v>11252</v>
      </c>
      <c r="F6384" s="18" t="s">
        <v>2055</v>
      </c>
      <c r="G6384" s="18" t="s">
        <v>2086</v>
      </c>
      <c r="H6384" s="18" t="s">
        <v>2072</v>
      </c>
      <c r="I6384" s="18" t="s">
        <v>2058</v>
      </c>
      <c r="J6384" s="18" t="s">
        <v>11252</v>
      </c>
    </row>
    <row r="6385" s="12" customFormat="1" ht="42" customHeight="1" spans="1:10">
      <c r="A6385" s="18"/>
      <c r="B6385" s="18"/>
      <c r="C6385" s="18" t="s">
        <v>2052</v>
      </c>
      <c r="D6385" s="18" t="s">
        <v>2088</v>
      </c>
      <c r="E6385" s="18" t="s">
        <v>7732</v>
      </c>
      <c r="F6385" s="18" t="s">
        <v>2055</v>
      </c>
      <c r="G6385" s="18" t="s">
        <v>2141</v>
      </c>
      <c r="H6385" s="18" t="s">
        <v>2064</v>
      </c>
      <c r="I6385" s="18" t="s">
        <v>2065</v>
      </c>
      <c r="J6385" s="18" t="s">
        <v>7732</v>
      </c>
    </row>
    <row r="6386" s="12" customFormat="1" ht="42" customHeight="1" spans="1:10">
      <c r="A6386" s="18"/>
      <c r="B6386" s="18"/>
      <c r="C6386" s="18" t="s">
        <v>2052</v>
      </c>
      <c r="D6386" s="18" t="s">
        <v>2110</v>
      </c>
      <c r="E6386" s="18" t="s">
        <v>2111</v>
      </c>
      <c r="F6386" s="18" t="s">
        <v>2106</v>
      </c>
      <c r="G6386" s="18" t="s">
        <v>11253</v>
      </c>
      <c r="H6386" s="18" t="s">
        <v>2233</v>
      </c>
      <c r="I6386" s="18" t="s">
        <v>2058</v>
      </c>
      <c r="J6386" s="18" t="s">
        <v>11254</v>
      </c>
    </row>
    <row r="6387" s="12" customFormat="1" ht="42" customHeight="1" spans="1:10">
      <c r="A6387" s="18"/>
      <c r="B6387" s="18"/>
      <c r="C6387" s="18" t="s">
        <v>2060</v>
      </c>
      <c r="D6387" s="18" t="s">
        <v>2061</v>
      </c>
      <c r="E6387" s="18" t="s">
        <v>11255</v>
      </c>
      <c r="F6387" s="18" t="s">
        <v>2055</v>
      </c>
      <c r="G6387" s="18" t="s">
        <v>4247</v>
      </c>
      <c r="H6387" s="18" t="s">
        <v>2233</v>
      </c>
      <c r="I6387" s="18" t="s">
        <v>2065</v>
      </c>
      <c r="J6387" s="18" t="s">
        <v>11256</v>
      </c>
    </row>
    <row r="6388" s="12" customFormat="1" ht="42" customHeight="1" spans="1:10">
      <c r="A6388" s="18"/>
      <c r="B6388" s="18"/>
      <c r="C6388" s="18" t="s">
        <v>2060</v>
      </c>
      <c r="D6388" s="18" t="s">
        <v>2193</v>
      </c>
      <c r="E6388" s="18" t="s">
        <v>11257</v>
      </c>
      <c r="F6388" s="18" t="s">
        <v>2055</v>
      </c>
      <c r="G6388" s="18" t="s">
        <v>4247</v>
      </c>
      <c r="H6388" s="18" t="s">
        <v>2064</v>
      </c>
      <c r="I6388" s="18" t="s">
        <v>2065</v>
      </c>
      <c r="J6388" s="18" t="s">
        <v>11257</v>
      </c>
    </row>
    <row r="6389" s="12" customFormat="1" ht="42" customHeight="1" spans="1:10">
      <c r="A6389" s="18"/>
      <c r="B6389" s="18"/>
      <c r="C6389" s="18" t="s">
        <v>2067</v>
      </c>
      <c r="D6389" s="18" t="s">
        <v>2068</v>
      </c>
      <c r="E6389" s="18" t="s">
        <v>10764</v>
      </c>
      <c r="F6389" s="18" t="s">
        <v>2070</v>
      </c>
      <c r="G6389" s="18" t="s">
        <v>2071</v>
      </c>
      <c r="H6389" s="18" t="s">
        <v>2072</v>
      </c>
      <c r="I6389" s="18" t="s">
        <v>2058</v>
      </c>
      <c r="J6389" s="18" t="s">
        <v>10764</v>
      </c>
    </row>
    <row r="6390" s="12" customFormat="1" ht="42" customHeight="1" spans="1:10">
      <c r="A6390" s="17" t="s">
        <v>11258</v>
      </c>
      <c r="B6390" s="20"/>
      <c r="C6390" s="20"/>
      <c r="D6390" s="20"/>
      <c r="E6390" s="20"/>
      <c r="F6390" s="20"/>
      <c r="G6390" s="20"/>
      <c r="H6390" s="20"/>
      <c r="I6390" s="20"/>
      <c r="J6390" s="20"/>
    </row>
    <row r="6391" s="12" customFormat="1" ht="42" customHeight="1" spans="1:10">
      <c r="A6391" s="19" t="s">
        <v>11258</v>
      </c>
      <c r="B6391" s="20"/>
      <c r="C6391" s="20"/>
      <c r="D6391" s="20"/>
      <c r="E6391" s="20"/>
      <c r="F6391" s="20"/>
      <c r="G6391" s="20"/>
      <c r="H6391" s="20"/>
      <c r="I6391" s="20"/>
      <c r="J6391" s="20"/>
    </row>
    <row r="6392" s="12" customFormat="1" ht="42" customHeight="1" spans="1:10">
      <c r="A6392" s="18" t="s">
        <v>11259</v>
      </c>
      <c r="B6392" s="18" t="s">
        <v>11260</v>
      </c>
      <c r="C6392" s="18" t="s">
        <v>2052</v>
      </c>
      <c r="D6392" s="18" t="s">
        <v>2053</v>
      </c>
      <c r="E6392" s="18" t="s">
        <v>11261</v>
      </c>
      <c r="F6392" s="18" t="s">
        <v>2070</v>
      </c>
      <c r="G6392" s="18" t="s">
        <v>2079</v>
      </c>
      <c r="H6392" s="18" t="s">
        <v>2100</v>
      </c>
      <c r="I6392" s="18" t="s">
        <v>2058</v>
      </c>
      <c r="J6392" s="18" t="s">
        <v>11262</v>
      </c>
    </row>
    <row r="6393" s="12" customFormat="1" ht="42" customHeight="1" spans="1:10">
      <c r="A6393" s="18"/>
      <c r="B6393" s="18"/>
      <c r="C6393" s="18" t="s">
        <v>2052</v>
      </c>
      <c r="D6393" s="18" t="s">
        <v>2084</v>
      </c>
      <c r="E6393" s="18" t="s">
        <v>3179</v>
      </c>
      <c r="F6393" s="18" t="s">
        <v>2055</v>
      </c>
      <c r="G6393" s="18" t="s">
        <v>2086</v>
      </c>
      <c r="H6393" s="18" t="s">
        <v>2072</v>
      </c>
      <c r="I6393" s="18" t="s">
        <v>2058</v>
      </c>
      <c r="J6393" s="18" t="s">
        <v>11263</v>
      </c>
    </row>
    <row r="6394" s="12" customFormat="1" ht="42" customHeight="1" spans="1:10">
      <c r="A6394" s="18"/>
      <c r="B6394" s="18"/>
      <c r="C6394" s="18" t="s">
        <v>2052</v>
      </c>
      <c r="D6394" s="18" t="s">
        <v>2088</v>
      </c>
      <c r="E6394" s="18" t="s">
        <v>11264</v>
      </c>
      <c r="F6394" s="18" t="s">
        <v>2055</v>
      </c>
      <c r="G6394" s="18" t="s">
        <v>11265</v>
      </c>
      <c r="H6394" s="18" t="s">
        <v>1789</v>
      </c>
      <c r="I6394" s="18" t="s">
        <v>2058</v>
      </c>
      <c r="J6394" s="18" t="s">
        <v>11266</v>
      </c>
    </row>
    <row r="6395" s="12" customFormat="1" ht="42" customHeight="1" spans="1:10">
      <c r="A6395" s="18"/>
      <c r="B6395" s="18"/>
      <c r="C6395" s="18" t="s">
        <v>2052</v>
      </c>
      <c r="D6395" s="18" t="s">
        <v>2110</v>
      </c>
      <c r="E6395" s="18" t="s">
        <v>2111</v>
      </c>
      <c r="F6395" s="18" t="s">
        <v>2106</v>
      </c>
      <c r="G6395" s="18" t="s">
        <v>3042</v>
      </c>
      <c r="H6395" s="18" t="s">
        <v>3863</v>
      </c>
      <c r="I6395" s="18" t="s">
        <v>2058</v>
      </c>
      <c r="J6395" s="18" t="s">
        <v>7358</v>
      </c>
    </row>
    <row r="6396" s="12" customFormat="1" ht="42" customHeight="1" spans="1:10">
      <c r="A6396" s="18"/>
      <c r="B6396" s="18"/>
      <c r="C6396" s="18" t="s">
        <v>2060</v>
      </c>
      <c r="D6396" s="18" t="s">
        <v>2720</v>
      </c>
      <c r="E6396" s="18" t="s">
        <v>11267</v>
      </c>
      <c r="F6396" s="18" t="s">
        <v>2055</v>
      </c>
      <c r="G6396" s="18" t="s">
        <v>8861</v>
      </c>
      <c r="H6396" s="18" t="s">
        <v>1789</v>
      </c>
      <c r="I6396" s="18" t="s">
        <v>2065</v>
      </c>
      <c r="J6396" s="18" t="s">
        <v>11268</v>
      </c>
    </row>
    <row r="6397" s="12" customFormat="1" ht="42" customHeight="1" spans="1:10">
      <c r="A6397" s="18"/>
      <c r="B6397" s="18"/>
      <c r="C6397" s="18" t="s">
        <v>2060</v>
      </c>
      <c r="D6397" s="18" t="s">
        <v>2193</v>
      </c>
      <c r="E6397" s="18" t="s">
        <v>11269</v>
      </c>
      <c r="F6397" s="18" t="s">
        <v>2055</v>
      </c>
      <c r="G6397" s="18" t="s">
        <v>11270</v>
      </c>
      <c r="H6397" s="18" t="s">
        <v>1789</v>
      </c>
      <c r="I6397" s="18" t="s">
        <v>2065</v>
      </c>
      <c r="J6397" s="18" t="s">
        <v>11271</v>
      </c>
    </row>
    <row r="6398" s="12" customFormat="1" ht="42" customHeight="1" spans="1:10">
      <c r="A6398" s="18"/>
      <c r="B6398" s="18"/>
      <c r="C6398" s="18" t="s">
        <v>2067</v>
      </c>
      <c r="D6398" s="18" t="s">
        <v>2068</v>
      </c>
      <c r="E6398" s="18" t="s">
        <v>11272</v>
      </c>
      <c r="F6398" s="18" t="s">
        <v>2070</v>
      </c>
      <c r="G6398" s="18" t="s">
        <v>2071</v>
      </c>
      <c r="H6398" s="18" t="s">
        <v>2072</v>
      </c>
      <c r="I6398" s="18" t="s">
        <v>2058</v>
      </c>
      <c r="J6398" s="18" t="s">
        <v>11273</v>
      </c>
    </row>
    <row r="6399" s="12" customFormat="1" ht="42" customHeight="1" spans="1:10">
      <c r="A6399" s="18" t="s">
        <v>11274</v>
      </c>
      <c r="B6399" s="18" t="s">
        <v>11275</v>
      </c>
      <c r="C6399" s="18" t="s">
        <v>2052</v>
      </c>
      <c r="D6399" s="18" t="s">
        <v>2053</v>
      </c>
      <c r="E6399" s="18" t="s">
        <v>11276</v>
      </c>
      <c r="F6399" s="18" t="s">
        <v>2055</v>
      </c>
      <c r="G6399" s="18" t="s">
        <v>2086</v>
      </c>
      <c r="H6399" s="18" t="s">
        <v>2072</v>
      </c>
      <c r="I6399" s="18" t="s">
        <v>2058</v>
      </c>
      <c r="J6399" s="18" t="s">
        <v>11277</v>
      </c>
    </row>
    <row r="6400" s="12" customFormat="1" ht="42" customHeight="1" spans="1:10">
      <c r="A6400" s="18"/>
      <c r="B6400" s="18"/>
      <c r="C6400" s="18" t="s">
        <v>2052</v>
      </c>
      <c r="D6400" s="18" t="s">
        <v>2053</v>
      </c>
      <c r="E6400" s="18" t="s">
        <v>11278</v>
      </c>
      <c r="F6400" s="18" t="s">
        <v>2055</v>
      </c>
      <c r="G6400" s="18" t="s">
        <v>2079</v>
      </c>
      <c r="H6400" s="18" t="s">
        <v>2132</v>
      </c>
      <c r="I6400" s="18" t="s">
        <v>2058</v>
      </c>
      <c r="J6400" s="18" t="s">
        <v>11279</v>
      </c>
    </row>
    <row r="6401" s="12" customFormat="1" ht="42" customHeight="1" spans="1:10">
      <c r="A6401" s="18"/>
      <c r="B6401" s="18"/>
      <c r="C6401" s="18" t="s">
        <v>2052</v>
      </c>
      <c r="D6401" s="18" t="s">
        <v>2053</v>
      </c>
      <c r="E6401" s="18" t="s">
        <v>11280</v>
      </c>
      <c r="F6401" s="18" t="s">
        <v>2055</v>
      </c>
      <c r="G6401" s="18" t="s">
        <v>3335</v>
      </c>
      <c r="H6401" s="18" t="s">
        <v>3475</v>
      </c>
      <c r="I6401" s="18" t="s">
        <v>2058</v>
      </c>
      <c r="J6401" s="18" t="s">
        <v>11281</v>
      </c>
    </row>
    <row r="6402" s="12" customFormat="1" ht="42" customHeight="1" spans="1:10">
      <c r="A6402" s="18"/>
      <c r="B6402" s="18"/>
      <c r="C6402" s="18" t="s">
        <v>2052</v>
      </c>
      <c r="D6402" s="18" t="s">
        <v>2084</v>
      </c>
      <c r="E6402" s="18" t="s">
        <v>11282</v>
      </c>
      <c r="F6402" s="18" t="s">
        <v>2055</v>
      </c>
      <c r="G6402" s="18" t="s">
        <v>9071</v>
      </c>
      <c r="H6402" s="18" t="s">
        <v>2064</v>
      </c>
      <c r="I6402" s="18" t="s">
        <v>2065</v>
      </c>
      <c r="J6402" s="18" t="s">
        <v>9950</v>
      </c>
    </row>
    <row r="6403" s="12" customFormat="1" ht="42" customHeight="1" spans="1:10">
      <c r="A6403" s="18"/>
      <c r="B6403" s="18"/>
      <c r="C6403" s="18" t="s">
        <v>2052</v>
      </c>
      <c r="D6403" s="18" t="s">
        <v>2084</v>
      </c>
      <c r="E6403" s="18" t="s">
        <v>11283</v>
      </c>
      <c r="F6403" s="18" t="s">
        <v>2055</v>
      </c>
      <c r="G6403" s="18" t="s">
        <v>9953</v>
      </c>
      <c r="H6403" s="18" t="s">
        <v>2064</v>
      </c>
      <c r="I6403" s="18" t="s">
        <v>2065</v>
      </c>
      <c r="J6403" s="18" t="s">
        <v>9952</v>
      </c>
    </row>
    <row r="6404" s="12" customFormat="1" ht="42" customHeight="1" spans="1:10">
      <c r="A6404" s="18"/>
      <c r="B6404" s="18"/>
      <c r="C6404" s="18" t="s">
        <v>2052</v>
      </c>
      <c r="D6404" s="18" t="s">
        <v>2084</v>
      </c>
      <c r="E6404" s="18" t="s">
        <v>11284</v>
      </c>
      <c r="F6404" s="18" t="s">
        <v>2055</v>
      </c>
      <c r="G6404" s="18" t="s">
        <v>2394</v>
      </c>
      <c r="H6404" s="18" t="s">
        <v>2072</v>
      </c>
      <c r="I6404" s="18" t="s">
        <v>2058</v>
      </c>
      <c r="J6404" s="18" t="s">
        <v>11285</v>
      </c>
    </row>
    <row r="6405" s="12" customFormat="1" ht="42" customHeight="1" spans="1:10">
      <c r="A6405" s="18"/>
      <c r="B6405" s="18"/>
      <c r="C6405" s="18" t="s">
        <v>2052</v>
      </c>
      <c r="D6405" s="18" t="s">
        <v>2088</v>
      </c>
      <c r="E6405" s="18" t="s">
        <v>11286</v>
      </c>
      <c r="F6405" s="18" t="s">
        <v>2106</v>
      </c>
      <c r="G6405" s="18" t="s">
        <v>11287</v>
      </c>
      <c r="H6405" s="18" t="s">
        <v>4250</v>
      </c>
      <c r="I6405" s="18" t="s">
        <v>2058</v>
      </c>
      <c r="J6405" s="18" t="s">
        <v>11288</v>
      </c>
    </row>
    <row r="6406" s="12" customFormat="1" ht="42" customHeight="1" spans="1:10">
      <c r="A6406" s="18"/>
      <c r="B6406" s="18"/>
      <c r="C6406" s="18" t="s">
        <v>2060</v>
      </c>
      <c r="D6406" s="18" t="s">
        <v>2061</v>
      </c>
      <c r="E6406" s="18" t="s">
        <v>4310</v>
      </c>
      <c r="F6406" s="18" t="s">
        <v>2055</v>
      </c>
      <c r="G6406" s="18" t="s">
        <v>9958</v>
      </c>
      <c r="H6406" s="18" t="s">
        <v>2064</v>
      </c>
      <c r="I6406" s="18" t="s">
        <v>2065</v>
      </c>
      <c r="J6406" s="18" t="s">
        <v>11289</v>
      </c>
    </row>
    <row r="6407" s="12" customFormat="1" ht="42" customHeight="1" spans="1:10">
      <c r="A6407" s="18"/>
      <c r="B6407" s="18"/>
      <c r="C6407" s="18" t="s">
        <v>2060</v>
      </c>
      <c r="D6407" s="18" t="s">
        <v>2720</v>
      </c>
      <c r="E6407" s="18" t="s">
        <v>11290</v>
      </c>
      <c r="F6407" s="18" t="s">
        <v>2055</v>
      </c>
      <c r="G6407" s="18" t="s">
        <v>7332</v>
      </c>
      <c r="H6407" s="18" t="s">
        <v>2064</v>
      </c>
      <c r="I6407" s="18" t="s">
        <v>2065</v>
      </c>
      <c r="J6407" s="18" t="s">
        <v>11291</v>
      </c>
    </row>
    <row r="6408" s="12" customFormat="1" ht="42" customHeight="1" spans="1:10">
      <c r="A6408" s="18"/>
      <c r="B6408" s="18"/>
      <c r="C6408" s="18" t="s">
        <v>2067</v>
      </c>
      <c r="D6408" s="18" t="s">
        <v>2068</v>
      </c>
      <c r="E6408" s="18" t="s">
        <v>11292</v>
      </c>
      <c r="F6408" s="18" t="s">
        <v>2070</v>
      </c>
      <c r="G6408" s="18" t="s">
        <v>2071</v>
      </c>
      <c r="H6408" s="18" t="s">
        <v>2072</v>
      </c>
      <c r="I6408" s="18" t="s">
        <v>2058</v>
      </c>
      <c r="J6408" s="18" t="s">
        <v>11293</v>
      </c>
    </row>
    <row r="6409" s="12" customFormat="1" ht="42" customHeight="1" spans="1:10">
      <c r="A6409" s="18" t="s">
        <v>11294</v>
      </c>
      <c r="B6409" s="18" t="s">
        <v>11295</v>
      </c>
      <c r="C6409" s="18" t="s">
        <v>2052</v>
      </c>
      <c r="D6409" s="18" t="s">
        <v>2053</v>
      </c>
      <c r="E6409" s="18" t="s">
        <v>11296</v>
      </c>
      <c r="F6409" s="18" t="s">
        <v>2055</v>
      </c>
      <c r="G6409" s="18" t="s">
        <v>2079</v>
      </c>
      <c r="H6409" s="18" t="s">
        <v>2132</v>
      </c>
      <c r="I6409" s="18" t="s">
        <v>2058</v>
      </c>
      <c r="J6409" s="18" t="s">
        <v>11297</v>
      </c>
    </row>
    <row r="6410" s="12" customFormat="1" ht="42" customHeight="1" spans="1:10">
      <c r="A6410" s="18"/>
      <c r="B6410" s="18"/>
      <c r="C6410" s="18" t="s">
        <v>2052</v>
      </c>
      <c r="D6410" s="18" t="s">
        <v>2053</v>
      </c>
      <c r="E6410" s="18" t="s">
        <v>11298</v>
      </c>
      <c r="F6410" s="18" t="s">
        <v>2055</v>
      </c>
      <c r="G6410" s="18" t="s">
        <v>2131</v>
      </c>
      <c r="H6410" s="18" t="s">
        <v>2100</v>
      </c>
      <c r="I6410" s="18" t="s">
        <v>2058</v>
      </c>
      <c r="J6410" s="18" t="s">
        <v>11299</v>
      </c>
    </row>
    <row r="6411" s="12" customFormat="1" ht="42" customHeight="1" spans="1:10">
      <c r="A6411" s="18"/>
      <c r="B6411" s="18"/>
      <c r="C6411" s="18" t="s">
        <v>2052</v>
      </c>
      <c r="D6411" s="18" t="s">
        <v>2053</v>
      </c>
      <c r="E6411" s="18" t="s">
        <v>11300</v>
      </c>
      <c r="F6411" s="18" t="s">
        <v>2055</v>
      </c>
      <c r="G6411" s="18" t="s">
        <v>2799</v>
      </c>
      <c r="H6411" s="18" t="s">
        <v>2132</v>
      </c>
      <c r="I6411" s="18" t="s">
        <v>2058</v>
      </c>
      <c r="J6411" s="18" t="s">
        <v>11301</v>
      </c>
    </row>
    <row r="6412" s="12" customFormat="1" ht="42" customHeight="1" spans="1:10">
      <c r="A6412" s="18"/>
      <c r="B6412" s="18"/>
      <c r="C6412" s="18" t="s">
        <v>2052</v>
      </c>
      <c r="D6412" s="18" t="s">
        <v>2053</v>
      </c>
      <c r="E6412" s="18" t="s">
        <v>11302</v>
      </c>
      <c r="F6412" s="18" t="s">
        <v>2055</v>
      </c>
      <c r="G6412" s="18" t="s">
        <v>2079</v>
      </c>
      <c r="H6412" s="18" t="s">
        <v>2100</v>
      </c>
      <c r="I6412" s="18" t="s">
        <v>2058</v>
      </c>
      <c r="J6412" s="18" t="s">
        <v>11303</v>
      </c>
    </row>
    <row r="6413" s="12" customFormat="1" ht="42" customHeight="1" spans="1:10">
      <c r="A6413" s="18"/>
      <c r="B6413" s="18"/>
      <c r="C6413" s="18" t="s">
        <v>2052</v>
      </c>
      <c r="D6413" s="18" t="s">
        <v>2053</v>
      </c>
      <c r="E6413" s="18" t="s">
        <v>11304</v>
      </c>
      <c r="F6413" s="18" t="s">
        <v>2055</v>
      </c>
      <c r="G6413" s="18" t="s">
        <v>2079</v>
      </c>
      <c r="H6413" s="18" t="s">
        <v>2100</v>
      </c>
      <c r="I6413" s="18" t="s">
        <v>2058</v>
      </c>
      <c r="J6413" s="18" t="s">
        <v>11305</v>
      </c>
    </row>
    <row r="6414" s="12" customFormat="1" ht="42" customHeight="1" spans="1:10">
      <c r="A6414" s="18"/>
      <c r="B6414" s="18"/>
      <c r="C6414" s="18" t="s">
        <v>2052</v>
      </c>
      <c r="D6414" s="18" t="s">
        <v>2084</v>
      </c>
      <c r="E6414" s="18" t="s">
        <v>11306</v>
      </c>
      <c r="F6414" s="18" t="s">
        <v>2055</v>
      </c>
      <c r="G6414" s="18" t="s">
        <v>2086</v>
      </c>
      <c r="H6414" s="18" t="s">
        <v>2072</v>
      </c>
      <c r="I6414" s="18" t="s">
        <v>2058</v>
      </c>
      <c r="J6414" s="18" t="s">
        <v>11307</v>
      </c>
    </row>
    <row r="6415" s="12" customFormat="1" ht="42" customHeight="1" spans="1:10">
      <c r="A6415" s="18"/>
      <c r="B6415" s="18"/>
      <c r="C6415" s="18" t="s">
        <v>2052</v>
      </c>
      <c r="D6415" s="18" t="s">
        <v>2084</v>
      </c>
      <c r="E6415" s="18" t="s">
        <v>3227</v>
      </c>
      <c r="F6415" s="18" t="s">
        <v>2055</v>
      </c>
      <c r="G6415" s="18" t="s">
        <v>2086</v>
      </c>
      <c r="H6415" s="18" t="s">
        <v>2072</v>
      </c>
      <c r="I6415" s="18" t="s">
        <v>2058</v>
      </c>
      <c r="J6415" s="18" t="s">
        <v>11308</v>
      </c>
    </row>
    <row r="6416" s="12" customFormat="1" ht="42" customHeight="1" spans="1:10">
      <c r="A6416" s="18"/>
      <c r="B6416" s="18"/>
      <c r="C6416" s="18" t="s">
        <v>2052</v>
      </c>
      <c r="D6416" s="18" t="s">
        <v>2084</v>
      </c>
      <c r="E6416" s="18" t="s">
        <v>11309</v>
      </c>
      <c r="F6416" s="18" t="s">
        <v>2055</v>
      </c>
      <c r="G6416" s="18" t="s">
        <v>1806</v>
      </c>
      <c r="H6416" s="18" t="s">
        <v>2064</v>
      </c>
      <c r="I6416" s="18" t="s">
        <v>2065</v>
      </c>
      <c r="J6416" s="18" t="s">
        <v>11310</v>
      </c>
    </row>
    <row r="6417" s="12" customFormat="1" ht="42" customHeight="1" spans="1:10">
      <c r="A6417" s="18"/>
      <c r="B6417" s="18"/>
      <c r="C6417" s="18" t="s">
        <v>2052</v>
      </c>
      <c r="D6417" s="18" t="s">
        <v>2088</v>
      </c>
      <c r="E6417" s="18" t="s">
        <v>11311</v>
      </c>
      <c r="F6417" s="18" t="s">
        <v>2070</v>
      </c>
      <c r="G6417" s="18" t="s">
        <v>2556</v>
      </c>
      <c r="H6417" s="18" t="s">
        <v>2072</v>
      </c>
      <c r="I6417" s="18" t="s">
        <v>2058</v>
      </c>
      <c r="J6417" s="18" t="s">
        <v>11312</v>
      </c>
    </row>
    <row r="6418" s="12" customFormat="1" ht="42" customHeight="1" spans="1:10">
      <c r="A6418" s="18"/>
      <c r="B6418" s="18"/>
      <c r="C6418" s="18" t="s">
        <v>2052</v>
      </c>
      <c r="D6418" s="18" t="s">
        <v>2088</v>
      </c>
      <c r="E6418" s="18" t="s">
        <v>11313</v>
      </c>
      <c r="F6418" s="18" t="s">
        <v>2055</v>
      </c>
      <c r="G6418" s="18" t="s">
        <v>2086</v>
      </c>
      <c r="H6418" s="18" t="s">
        <v>2072</v>
      </c>
      <c r="I6418" s="18" t="s">
        <v>2058</v>
      </c>
      <c r="J6418" s="18" t="s">
        <v>11314</v>
      </c>
    </row>
    <row r="6419" s="12" customFormat="1" ht="42" customHeight="1" spans="1:10">
      <c r="A6419" s="18"/>
      <c r="B6419" s="18"/>
      <c r="C6419" s="18" t="s">
        <v>2052</v>
      </c>
      <c r="D6419" s="18" t="s">
        <v>2110</v>
      </c>
      <c r="E6419" s="18" t="s">
        <v>2111</v>
      </c>
      <c r="F6419" s="18" t="s">
        <v>2106</v>
      </c>
      <c r="G6419" s="18" t="s">
        <v>11315</v>
      </c>
      <c r="H6419" s="18" t="s">
        <v>3863</v>
      </c>
      <c r="I6419" s="18" t="s">
        <v>2058</v>
      </c>
      <c r="J6419" s="18" t="s">
        <v>7358</v>
      </c>
    </row>
    <row r="6420" s="12" customFormat="1" ht="42" customHeight="1" spans="1:10">
      <c r="A6420" s="18"/>
      <c r="B6420" s="18"/>
      <c r="C6420" s="18" t="s">
        <v>2060</v>
      </c>
      <c r="D6420" s="18" t="s">
        <v>2061</v>
      </c>
      <c r="E6420" s="18" t="s">
        <v>11316</v>
      </c>
      <c r="F6420" s="18" t="s">
        <v>2055</v>
      </c>
      <c r="G6420" s="18" t="s">
        <v>11317</v>
      </c>
      <c r="H6420" s="18" t="s">
        <v>11318</v>
      </c>
      <c r="I6420" s="18" t="s">
        <v>2058</v>
      </c>
      <c r="J6420" s="18" t="s">
        <v>11319</v>
      </c>
    </row>
    <row r="6421" s="12" customFormat="1" ht="42" customHeight="1" spans="1:10">
      <c r="A6421" s="18"/>
      <c r="B6421" s="18"/>
      <c r="C6421" s="18" t="s">
        <v>2060</v>
      </c>
      <c r="D6421" s="18" t="s">
        <v>2061</v>
      </c>
      <c r="E6421" s="18" t="s">
        <v>11320</v>
      </c>
      <c r="F6421" s="18" t="s">
        <v>2055</v>
      </c>
      <c r="G6421" s="18" t="s">
        <v>2079</v>
      </c>
      <c r="H6421" s="18" t="s">
        <v>11318</v>
      </c>
      <c r="I6421" s="18" t="s">
        <v>2058</v>
      </c>
      <c r="J6421" s="18" t="s">
        <v>11321</v>
      </c>
    </row>
    <row r="6422" s="12" customFormat="1" ht="42" customHeight="1" spans="1:10">
      <c r="A6422" s="18"/>
      <c r="B6422" s="18"/>
      <c r="C6422" s="18" t="s">
        <v>2060</v>
      </c>
      <c r="D6422" s="18" t="s">
        <v>2061</v>
      </c>
      <c r="E6422" s="18" t="s">
        <v>11322</v>
      </c>
      <c r="F6422" s="18" t="s">
        <v>2055</v>
      </c>
      <c r="G6422" s="18" t="s">
        <v>11323</v>
      </c>
      <c r="H6422" s="18" t="s">
        <v>11318</v>
      </c>
      <c r="I6422" s="18" t="s">
        <v>2058</v>
      </c>
      <c r="J6422" s="18" t="s">
        <v>11324</v>
      </c>
    </row>
    <row r="6423" s="12" customFormat="1" ht="42" customHeight="1" spans="1:10">
      <c r="A6423" s="18"/>
      <c r="B6423" s="18"/>
      <c r="C6423" s="18" t="s">
        <v>2060</v>
      </c>
      <c r="D6423" s="18" t="s">
        <v>2720</v>
      </c>
      <c r="E6423" s="18" t="s">
        <v>11325</v>
      </c>
      <c r="F6423" s="18" t="s">
        <v>2055</v>
      </c>
      <c r="G6423" s="18" t="s">
        <v>11326</v>
      </c>
      <c r="H6423" s="18" t="s">
        <v>9174</v>
      </c>
      <c r="I6423" s="18" t="s">
        <v>2058</v>
      </c>
      <c r="J6423" s="18" t="s">
        <v>11327</v>
      </c>
    </row>
    <row r="6424" s="12" customFormat="1" ht="42" customHeight="1" spans="1:10">
      <c r="A6424" s="18"/>
      <c r="B6424" s="18"/>
      <c r="C6424" s="18" t="s">
        <v>2060</v>
      </c>
      <c r="D6424" s="18" t="s">
        <v>2193</v>
      </c>
      <c r="E6424" s="18" t="s">
        <v>11328</v>
      </c>
      <c r="F6424" s="18" t="s">
        <v>2055</v>
      </c>
      <c r="G6424" s="18" t="s">
        <v>1789</v>
      </c>
      <c r="H6424" s="18" t="s">
        <v>2064</v>
      </c>
      <c r="I6424" s="18" t="s">
        <v>2065</v>
      </c>
      <c r="J6424" s="18" t="s">
        <v>11329</v>
      </c>
    </row>
    <row r="6425" s="12" customFormat="1" ht="42" customHeight="1" spans="1:10">
      <c r="A6425" s="18"/>
      <c r="B6425" s="18"/>
      <c r="C6425" s="18" t="s">
        <v>2060</v>
      </c>
      <c r="D6425" s="18" t="s">
        <v>2193</v>
      </c>
      <c r="E6425" s="18" t="s">
        <v>11330</v>
      </c>
      <c r="F6425" s="18" t="s">
        <v>2055</v>
      </c>
      <c r="G6425" s="18" t="s">
        <v>1789</v>
      </c>
      <c r="H6425" s="18" t="s">
        <v>2064</v>
      </c>
      <c r="I6425" s="18" t="s">
        <v>2065</v>
      </c>
      <c r="J6425" s="18" t="s">
        <v>11331</v>
      </c>
    </row>
    <row r="6426" s="12" customFormat="1" ht="42" customHeight="1" spans="1:10">
      <c r="A6426" s="18"/>
      <c r="B6426" s="18"/>
      <c r="C6426" s="18" t="s">
        <v>2067</v>
      </c>
      <c r="D6426" s="18" t="s">
        <v>2068</v>
      </c>
      <c r="E6426" s="18" t="s">
        <v>3636</v>
      </c>
      <c r="F6426" s="18" t="s">
        <v>2070</v>
      </c>
      <c r="G6426" s="18" t="s">
        <v>2071</v>
      </c>
      <c r="H6426" s="18" t="s">
        <v>2072</v>
      </c>
      <c r="I6426" s="18" t="s">
        <v>2058</v>
      </c>
      <c r="J6426" s="18" t="s">
        <v>11332</v>
      </c>
    </row>
    <row r="6427" s="12" customFormat="1" ht="42" customHeight="1" spans="1:10">
      <c r="A6427" s="18" t="s">
        <v>11333</v>
      </c>
      <c r="B6427" s="18" t="s">
        <v>11334</v>
      </c>
      <c r="C6427" s="18" t="s">
        <v>2052</v>
      </c>
      <c r="D6427" s="18" t="s">
        <v>2053</v>
      </c>
      <c r="E6427" s="18" t="s">
        <v>11335</v>
      </c>
      <c r="F6427" s="18" t="s">
        <v>2055</v>
      </c>
      <c r="G6427" s="18" t="s">
        <v>2079</v>
      </c>
      <c r="H6427" s="18" t="s">
        <v>2302</v>
      </c>
      <c r="I6427" s="18" t="s">
        <v>2058</v>
      </c>
      <c r="J6427" s="18" t="s">
        <v>11336</v>
      </c>
    </row>
    <row r="6428" s="12" customFormat="1" ht="42" customHeight="1" spans="1:10">
      <c r="A6428" s="18"/>
      <c r="B6428" s="18"/>
      <c r="C6428" s="18" t="s">
        <v>2052</v>
      </c>
      <c r="D6428" s="18" t="s">
        <v>2053</v>
      </c>
      <c r="E6428" s="18" t="s">
        <v>11337</v>
      </c>
      <c r="F6428" s="18" t="s">
        <v>2070</v>
      </c>
      <c r="G6428" s="18" t="s">
        <v>2128</v>
      </c>
      <c r="H6428" s="18" t="s">
        <v>2211</v>
      </c>
      <c r="I6428" s="18" t="s">
        <v>2058</v>
      </c>
      <c r="J6428" s="18" t="s">
        <v>11338</v>
      </c>
    </row>
    <row r="6429" s="12" customFormat="1" ht="42" customHeight="1" spans="1:10">
      <c r="A6429" s="18"/>
      <c r="B6429" s="18"/>
      <c r="C6429" s="18" t="s">
        <v>2052</v>
      </c>
      <c r="D6429" s="18" t="s">
        <v>2084</v>
      </c>
      <c r="E6429" s="18" t="s">
        <v>11339</v>
      </c>
      <c r="F6429" s="18" t="s">
        <v>2055</v>
      </c>
      <c r="G6429" s="18" t="s">
        <v>2086</v>
      </c>
      <c r="H6429" s="18" t="s">
        <v>2072</v>
      </c>
      <c r="I6429" s="18" t="s">
        <v>2058</v>
      </c>
      <c r="J6429" s="18" t="s">
        <v>11340</v>
      </c>
    </row>
    <row r="6430" s="12" customFormat="1" ht="42" customHeight="1" spans="1:10">
      <c r="A6430" s="18"/>
      <c r="B6430" s="18"/>
      <c r="C6430" s="18" t="s">
        <v>2052</v>
      </c>
      <c r="D6430" s="18" t="s">
        <v>2088</v>
      </c>
      <c r="E6430" s="18" t="s">
        <v>2293</v>
      </c>
      <c r="F6430" s="18" t="s">
        <v>2055</v>
      </c>
      <c r="G6430" s="18" t="s">
        <v>2294</v>
      </c>
      <c r="H6430" s="18" t="s">
        <v>2108</v>
      </c>
      <c r="I6430" s="18" t="s">
        <v>2058</v>
      </c>
      <c r="J6430" s="18" t="s">
        <v>11341</v>
      </c>
    </row>
    <row r="6431" s="12" customFormat="1" ht="42" customHeight="1" spans="1:10">
      <c r="A6431" s="18"/>
      <c r="B6431" s="18"/>
      <c r="C6431" s="18" t="s">
        <v>2060</v>
      </c>
      <c r="D6431" s="18" t="s">
        <v>2061</v>
      </c>
      <c r="E6431" s="18" t="s">
        <v>11342</v>
      </c>
      <c r="F6431" s="18" t="s">
        <v>2055</v>
      </c>
      <c r="G6431" s="18" t="s">
        <v>2296</v>
      </c>
      <c r="H6431" s="18" t="s">
        <v>2064</v>
      </c>
      <c r="I6431" s="18" t="s">
        <v>2065</v>
      </c>
      <c r="J6431" s="18" t="s">
        <v>11343</v>
      </c>
    </row>
    <row r="6432" s="12" customFormat="1" ht="42" customHeight="1" spans="1:10">
      <c r="A6432" s="18"/>
      <c r="B6432" s="18"/>
      <c r="C6432" s="18" t="s">
        <v>2067</v>
      </c>
      <c r="D6432" s="18" t="s">
        <v>2068</v>
      </c>
      <c r="E6432" s="18" t="s">
        <v>2258</v>
      </c>
      <c r="F6432" s="18" t="s">
        <v>2055</v>
      </c>
      <c r="G6432" s="18" t="s">
        <v>2071</v>
      </c>
      <c r="H6432" s="18" t="s">
        <v>2072</v>
      </c>
      <c r="I6432" s="18" t="s">
        <v>2058</v>
      </c>
      <c r="J6432" s="18" t="s">
        <v>11344</v>
      </c>
    </row>
    <row r="6433" s="12" customFormat="1" ht="42" customHeight="1" spans="1:10">
      <c r="A6433" s="18" t="s">
        <v>11345</v>
      </c>
      <c r="B6433" s="18" t="s">
        <v>11346</v>
      </c>
      <c r="C6433" s="18" t="s">
        <v>2052</v>
      </c>
      <c r="D6433" s="18" t="s">
        <v>2053</v>
      </c>
      <c r="E6433" s="18" t="s">
        <v>11347</v>
      </c>
      <c r="F6433" s="18" t="s">
        <v>2070</v>
      </c>
      <c r="G6433" s="18" t="s">
        <v>2362</v>
      </c>
      <c r="H6433" s="18" t="s">
        <v>2132</v>
      </c>
      <c r="I6433" s="18" t="s">
        <v>2058</v>
      </c>
      <c r="J6433" s="18" t="s">
        <v>11348</v>
      </c>
    </row>
    <row r="6434" s="12" customFormat="1" ht="42" customHeight="1" spans="1:10">
      <c r="A6434" s="18"/>
      <c r="B6434" s="18"/>
      <c r="C6434" s="18" t="s">
        <v>2052</v>
      </c>
      <c r="D6434" s="18" t="s">
        <v>2053</v>
      </c>
      <c r="E6434" s="18" t="s">
        <v>11349</v>
      </c>
      <c r="F6434" s="18" t="s">
        <v>2055</v>
      </c>
      <c r="G6434" s="18" t="s">
        <v>2079</v>
      </c>
      <c r="H6434" s="18" t="s">
        <v>2082</v>
      </c>
      <c r="I6434" s="18" t="s">
        <v>2058</v>
      </c>
      <c r="J6434" s="18" t="s">
        <v>11350</v>
      </c>
    </row>
    <row r="6435" s="12" customFormat="1" ht="42" customHeight="1" spans="1:10">
      <c r="A6435" s="18"/>
      <c r="B6435" s="18"/>
      <c r="C6435" s="18" t="s">
        <v>2052</v>
      </c>
      <c r="D6435" s="18" t="s">
        <v>2053</v>
      </c>
      <c r="E6435" s="18" t="s">
        <v>11351</v>
      </c>
      <c r="F6435" s="18" t="s">
        <v>2055</v>
      </c>
      <c r="G6435" s="18" t="s">
        <v>2079</v>
      </c>
      <c r="H6435" s="18" t="s">
        <v>2082</v>
      </c>
      <c r="I6435" s="18" t="s">
        <v>2058</v>
      </c>
      <c r="J6435" s="18" t="s">
        <v>11351</v>
      </c>
    </row>
    <row r="6436" s="12" customFormat="1" ht="42" customHeight="1" spans="1:10">
      <c r="A6436" s="18"/>
      <c r="B6436" s="18"/>
      <c r="C6436" s="18" t="s">
        <v>2052</v>
      </c>
      <c r="D6436" s="18" t="s">
        <v>2053</v>
      </c>
      <c r="E6436" s="18" t="s">
        <v>11352</v>
      </c>
      <c r="F6436" s="18" t="s">
        <v>2055</v>
      </c>
      <c r="G6436" s="18" t="s">
        <v>2079</v>
      </c>
      <c r="H6436" s="18" t="s">
        <v>2082</v>
      </c>
      <c r="I6436" s="18" t="s">
        <v>2058</v>
      </c>
      <c r="J6436" s="18" t="s">
        <v>11352</v>
      </c>
    </row>
    <row r="6437" s="12" customFormat="1" ht="42" customHeight="1" spans="1:10">
      <c r="A6437" s="18"/>
      <c r="B6437" s="18"/>
      <c r="C6437" s="18" t="s">
        <v>2052</v>
      </c>
      <c r="D6437" s="18" t="s">
        <v>2084</v>
      </c>
      <c r="E6437" s="18" t="s">
        <v>11353</v>
      </c>
      <c r="F6437" s="18" t="s">
        <v>2070</v>
      </c>
      <c r="G6437" s="18" t="s">
        <v>2103</v>
      </c>
      <c r="H6437" s="18" t="s">
        <v>2072</v>
      </c>
      <c r="I6437" s="18" t="s">
        <v>2058</v>
      </c>
      <c r="J6437" s="18" t="s">
        <v>11353</v>
      </c>
    </row>
    <row r="6438" s="12" customFormat="1" ht="42" customHeight="1" spans="1:10">
      <c r="A6438" s="18"/>
      <c r="B6438" s="18"/>
      <c r="C6438" s="18" t="s">
        <v>2052</v>
      </c>
      <c r="D6438" s="18" t="s">
        <v>2084</v>
      </c>
      <c r="E6438" s="18" t="s">
        <v>11354</v>
      </c>
      <c r="F6438" s="18" t="s">
        <v>2055</v>
      </c>
      <c r="G6438" s="18" t="s">
        <v>2086</v>
      </c>
      <c r="H6438" s="18" t="s">
        <v>2072</v>
      </c>
      <c r="I6438" s="18" t="s">
        <v>2058</v>
      </c>
      <c r="J6438" s="18" t="s">
        <v>11354</v>
      </c>
    </row>
    <row r="6439" s="12" customFormat="1" ht="42" customHeight="1" spans="1:10">
      <c r="A6439" s="18"/>
      <c r="B6439" s="18"/>
      <c r="C6439" s="18" t="s">
        <v>2052</v>
      </c>
      <c r="D6439" s="18" t="s">
        <v>2088</v>
      </c>
      <c r="E6439" s="18" t="s">
        <v>2293</v>
      </c>
      <c r="F6439" s="18" t="s">
        <v>2055</v>
      </c>
      <c r="G6439" s="18" t="s">
        <v>2294</v>
      </c>
      <c r="H6439" s="18" t="s">
        <v>2064</v>
      </c>
      <c r="I6439" s="18" t="s">
        <v>2065</v>
      </c>
      <c r="J6439" s="18" t="s">
        <v>2293</v>
      </c>
    </row>
    <row r="6440" s="12" customFormat="1" ht="42" customHeight="1" spans="1:10">
      <c r="A6440" s="18"/>
      <c r="B6440" s="18"/>
      <c r="C6440" s="18" t="s">
        <v>2060</v>
      </c>
      <c r="D6440" s="18" t="s">
        <v>2720</v>
      </c>
      <c r="E6440" s="18" t="s">
        <v>11355</v>
      </c>
      <c r="F6440" s="18" t="s">
        <v>2055</v>
      </c>
      <c r="G6440" s="18" t="s">
        <v>2535</v>
      </c>
      <c r="H6440" s="18" t="s">
        <v>2064</v>
      </c>
      <c r="I6440" s="18" t="s">
        <v>2065</v>
      </c>
      <c r="J6440" s="18" t="s">
        <v>11355</v>
      </c>
    </row>
    <row r="6441" s="12" customFormat="1" ht="42" customHeight="1" spans="1:10">
      <c r="A6441" s="18"/>
      <c r="B6441" s="18"/>
      <c r="C6441" s="18" t="s">
        <v>2060</v>
      </c>
      <c r="D6441" s="18" t="s">
        <v>2720</v>
      </c>
      <c r="E6441" s="18" t="s">
        <v>11356</v>
      </c>
      <c r="F6441" s="18" t="s">
        <v>2055</v>
      </c>
      <c r="G6441" s="18" t="s">
        <v>2678</v>
      </c>
      <c r="H6441" s="18" t="s">
        <v>2064</v>
      </c>
      <c r="I6441" s="18" t="s">
        <v>2065</v>
      </c>
      <c r="J6441" s="18" t="s">
        <v>11357</v>
      </c>
    </row>
    <row r="6442" s="12" customFormat="1" ht="42" customHeight="1" spans="1:10">
      <c r="A6442" s="18"/>
      <c r="B6442" s="18"/>
      <c r="C6442" s="18" t="s">
        <v>2067</v>
      </c>
      <c r="D6442" s="18" t="s">
        <v>2068</v>
      </c>
      <c r="E6442" s="18" t="s">
        <v>2847</v>
      </c>
      <c r="F6442" s="18" t="s">
        <v>2070</v>
      </c>
      <c r="G6442" s="18" t="s">
        <v>2071</v>
      </c>
      <c r="H6442" s="18" t="s">
        <v>2072</v>
      </c>
      <c r="I6442" s="18" t="s">
        <v>2058</v>
      </c>
      <c r="J6442" s="18" t="s">
        <v>11358</v>
      </c>
    </row>
    <row r="6443" s="12" customFormat="1" ht="42" customHeight="1" spans="1:10">
      <c r="A6443" s="18" t="s">
        <v>11359</v>
      </c>
      <c r="B6443" s="18" t="s">
        <v>11360</v>
      </c>
      <c r="C6443" s="18" t="s">
        <v>2052</v>
      </c>
      <c r="D6443" s="18" t="s">
        <v>2053</v>
      </c>
      <c r="E6443" s="18" t="s">
        <v>11361</v>
      </c>
      <c r="F6443" s="18" t="s">
        <v>2055</v>
      </c>
      <c r="G6443" s="18" t="s">
        <v>3679</v>
      </c>
      <c r="H6443" s="18" t="s">
        <v>2100</v>
      </c>
      <c r="I6443" s="18" t="s">
        <v>2058</v>
      </c>
      <c r="J6443" s="18" t="s">
        <v>11362</v>
      </c>
    </row>
    <row r="6444" s="12" customFormat="1" ht="42" customHeight="1" spans="1:10">
      <c r="A6444" s="18"/>
      <c r="B6444" s="18"/>
      <c r="C6444" s="18" t="s">
        <v>2052</v>
      </c>
      <c r="D6444" s="18" t="s">
        <v>2053</v>
      </c>
      <c r="E6444" s="18" t="s">
        <v>11363</v>
      </c>
      <c r="F6444" s="18" t="s">
        <v>2055</v>
      </c>
      <c r="G6444" s="18" t="s">
        <v>3791</v>
      </c>
      <c r="H6444" s="18" t="s">
        <v>2100</v>
      </c>
      <c r="I6444" s="18" t="s">
        <v>2058</v>
      </c>
      <c r="J6444" s="18" t="s">
        <v>11364</v>
      </c>
    </row>
    <row r="6445" s="12" customFormat="1" ht="42" customHeight="1" spans="1:10">
      <c r="A6445" s="18"/>
      <c r="B6445" s="18"/>
      <c r="C6445" s="18" t="s">
        <v>2052</v>
      </c>
      <c r="D6445" s="18" t="s">
        <v>2084</v>
      </c>
      <c r="E6445" s="18" t="s">
        <v>11365</v>
      </c>
      <c r="F6445" s="18" t="s">
        <v>2055</v>
      </c>
      <c r="G6445" s="18" t="s">
        <v>2086</v>
      </c>
      <c r="H6445" s="18" t="s">
        <v>2072</v>
      </c>
      <c r="I6445" s="18" t="s">
        <v>2058</v>
      </c>
      <c r="J6445" s="18" t="s">
        <v>11365</v>
      </c>
    </row>
    <row r="6446" s="12" customFormat="1" ht="42" customHeight="1" spans="1:10">
      <c r="A6446" s="18"/>
      <c r="B6446" s="18"/>
      <c r="C6446" s="18" t="s">
        <v>2052</v>
      </c>
      <c r="D6446" s="18" t="s">
        <v>2084</v>
      </c>
      <c r="E6446" s="18" t="s">
        <v>11366</v>
      </c>
      <c r="F6446" s="18" t="s">
        <v>2055</v>
      </c>
      <c r="G6446" s="18" t="s">
        <v>2086</v>
      </c>
      <c r="H6446" s="18" t="s">
        <v>2072</v>
      </c>
      <c r="I6446" s="18" t="s">
        <v>2058</v>
      </c>
      <c r="J6446" s="18" t="s">
        <v>11367</v>
      </c>
    </row>
    <row r="6447" s="12" customFormat="1" ht="42" customHeight="1" spans="1:10">
      <c r="A6447" s="18"/>
      <c r="B6447" s="18"/>
      <c r="C6447" s="18" t="s">
        <v>2052</v>
      </c>
      <c r="D6447" s="18" t="s">
        <v>2088</v>
      </c>
      <c r="E6447" s="18" t="s">
        <v>11368</v>
      </c>
      <c r="F6447" s="18" t="s">
        <v>2055</v>
      </c>
      <c r="G6447" s="18" t="s">
        <v>11369</v>
      </c>
      <c r="H6447" s="18" t="s">
        <v>2072</v>
      </c>
      <c r="I6447" s="18" t="s">
        <v>2058</v>
      </c>
      <c r="J6447" s="18" t="s">
        <v>11370</v>
      </c>
    </row>
    <row r="6448" s="12" customFormat="1" ht="42" customHeight="1" spans="1:10">
      <c r="A6448" s="18"/>
      <c r="B6448" s="18"/>
      <c r="C6448" s="18" t="s">
        <v>2060</v>
      </c>
      <c r="D6448" s="18" t="s">
        <v>2061</v>
      </c>
      <c r="E6448" s="18" t="s">
        <v>11371</v>
      </c>
      <c r="F6448" s="18" t="s">
        <v>2055</v>
      </c>
      <c r="G6448" s="18" t="s">
        <v>2092</v>
      </c>
      <c r="H6448" s="18" t="s">
        <v>2064</v>
      </c>
      <c r="I6448" s="18" t="s">
        <v>2065</v>
      </c>
      <c r="J6448" s="18" t="s">
        <v>11372</v>
      </c>
    </row>
    <row r="6449" s="12" customFormat="1" ht="42" customHeight="1" spans="1:10">
      <c r="A6449" s="18"/>
      <c r="B6449" s="18"/>
      <c r="C6449" s="18" t="s">
        <v>2060</v>
      </c>
      <c r="D6449" s="18" t="s">
        <v>2061</v>
      </c>
      <c r="E6449" s="18" t="s">
        <v>11373</v>
      </c>
      <c r="F6449" s="18" t="s">
        <v>2055</v>
      </c>
      <c r="G6449" s="18" t="s">
        <v>11374</v>
      </c>
      <c r="H6449" s="18" t="s">
        <v>2064</v>
      </c>
      <c r="I6449" s="18" t="s">
        <v>2065</v>
      </c>
      <c r="J6449" s="18" t="s">
        <v>11373</v>
      </c>
    </row>
    <row r="6450" s="12" customFormat="1" ht="42" customHeight="1" spans="1:10">
      <c r="A6450" s="18"/>
      <c r="B6450" s="18"/>
      <c r="C6450" s="18" t="s">
        <v>2060</v>
      </c>
      <c r="D6450" s="18" t="s">
        <v>2193</v>
      </c>
      <c r="E6450" s="18" t="s">
        <v>11375</v>
      </c>
      <c r="F6450" s="18" t="s">
        <v>2055</v>
      </c>
      <c r="G6450" s="18" t="s">
        <v>4175</v>
      </c>
      <c r="H6450" s="18" t="s">
        <v>2064</v>
      </c>
      <c r="I6450" s="18" t="s">
        <v>2065</v>
      </c>
      <c r="J6450" s="18" t="s">
        <v>11375</v>
      </c>
    </row>
    <row r="6451" s="12" customFormat="1" ht="42" customHeight="1" spans="1:10">
      <c r="A6451" s="18"/>
      <c r="B6451" s="18"/>
      <c r="C6451" s="18" t="s">
        <v>2067</v>
      </c>
      <c r="D6451" s="18" t="s">
        <v>2068</v>
      </c>
      <c r="E6451" s="18" t="s">
        <v>3563</v>
      </c>
      <c r="F6451" s="18" t="s">
        <v>2070</v>
      </c>
      <c r="G6451" s="18" t="s">
        <v>2071</v>
      </c>
      <c r="H6451" s="18" t="s">
        <v>2072</v>
      </c>
      <c r="I6451" s="18" t="s">
        <v>2058</v>
      </c>
      <c r="J6451" s="18" t="s">
        <v>11376</v>
      </c>
    </row>
    <row r="6452" s="12" customFormat="1" ht="42" customHeight="1" spans="1:10">
      <c r="A6452" s="18" t="s">
        <v>11377</v>
      </c>
      <c r="B6452" s="18" t="s">
        <v>11378</v>
      </c>
      <c r="C6452" s="18" t="s">
        <v>2052</v>
      </c>
      <c r="D6452" s="18" t="s">
        <v>2053</v>
      </c>
      <c r="E6452" s="18" t="s">
        <v>11379</v>
      </c>
      <c r="F6452" s="18" t="s">
        <v>2055</v>
      </c>
      <c r="G6452" s="18" t="s">
        <v>2799</v>
      </c>
      <c r="H6452" s="18" t="s">
        <v>2100</v>
      </c>
      <c r="I6452" s="18" t="s">
        <v>2058</v>
      </c>
      <c r="J6452" s="18" t="s">
        <v>11379</v>
      </c>
    </row>
    <row r="6453" s="12" customFormat="1" ht="42" customHeight="1" spans="1:10">
      <c r="A6453" s="18"/>
      <c r="B6453" s="18"/>
      <c r="C6453" s="18" t="s">
        <v>2052</v>
      </c>
      <c r="D6453" s="18" t="s">
        <v>2053</v>
      </c>
      <c r="E6453" s="18" t="s">
        <v>11380</v>
      </c>
      <c r="F6453" s="18" t="s">
        <v>2055</v>
      </c>
      <c r="G6453" s="18" t="s">
        <v>2079</v>
      </c>
      <c r="H6453" s="18" t="s">
        <v>2689</v>
      </c>
      <c r="I6453" s="18" t="s">
        <v>2058</v>
      </c>
      <c r="J6453" s="18" t="s">
        <v>11381</v>
      </c>
    </row>
    <row r="6454" s="12" customFormat="1" ht="42" customHeight="1" spans="1:10">
      <c r="A6454" s="18"/>
      <c r="B6454" s="18"/>
      <c r="C6454" s="18" t="s">
        <v>2052</v>
      </c>
      <c r="D6454" s="18" t="s">
        <v>2053</v>
      </c>
      <c r="E6454" s="18" t="s">
        <v>11382</v>
      </c>
      <c r="F6454" s="18" t="s">
        <v>2070</v>
      </c>
      <c r="G6454" s="18" t="s">
        <v>2079</v>
      </c>
      <c r="H6454" s="18" t="s">
        <v>2211</v>
      </c>
      <c r="I6454" s="18" t="s">
        <v>2058</v>
      </c>
      <c r="J6454" s="18" t="s">
        <v>11383</v>
      </c>
    </row>
    <row r="6455" s="12" customFormat="1" ht="42" customHeight="1" spans="1:10">
      <c r="A6455" s="18"/>
      <c r="B6455" s="18"/>
      <c r="C6455" s="18" t="s">
        <v>2052</v>
      </c>
      <c r="D6455" s="18" t="s">
        <v>2053</v>
      </c>
      <c r="E6455" s="18" t="s">
        <v>11384</v>
      </c>
      <c r="F6455" s="18" t="s">
        <v>2055</v>
      </c>
      <c r="G6455" s="18" t="s">
        <v>2863</v>
      </c>
      <c r="H6455" s="18" t="s">
        <v>2057</v>
      </c>
      <c r="I6455" s="18" t="s">
        <v>2058</v>
      </c>
      <c r="J6455" s="18" t="s">
        <v>11385</v>
      </c>
    </row>
    <row r="6456" s="12" customFormat="1" ht="42" customHeight="1" spans="1:10">
      <c r="A6456" s="18"/>
      <c r="B6456" s="18"/>
      <c r="C6456" s="18" t="s">
        <v>2052</v>
      </c>
      <c r="D6456" s="18" t="s">
        <v>2053</v>
      </c>
      <c r="E6456" s="18" t="s">
        <v>11386</v>
      </c>
      <c r="F6456" s="18" t="s">
        <v>2055</v>
      </c>
      <c r="G6456" s="18" t="s">
        <v>2079</v>
      </c>
      <c r="H6456" s="18" t="s">
        <v>2211</v>
      </c>
      <c r="I6456" s="18" t="s">
        <v>2058</v>
      </c>
      <c r="J6456" s="18" t="s">
        <v>11387</v>
      </c>
    </row>
    <row r="6457" s="12" customFormat="1" ht="42" customHeight="1" spans="1:10">
      <c r="A6457" s="18"/>
      <c r="B6457" s="18"/>
      <c r="C6457" s="18" t="s">
        <v>2052</v>
      </c>
      <c r="D6457" s="18" t="s">
        <v>2084</v>
      </c>
      <c r="E6457" s="18" t="s">
        <v>11388</v>
      </c>
      <c r="F6457" s="18" t="s">
        <v>2055</v>
      </c>
      <c r="G6457" s="18" t="s">
        <v>2086</v>
      </c>
      <c r="H6457" s="18" t="s">
        <v>2072</v>
      </c>
      <c r="I6457" s="18" t="s">
        <v>2058</v>
      </c>
      <c r="J6457" s="18" t="s">
        <v>11389</v>
      </c>
    </row>
    <row r="6458" s="12" customFormat="1" ht="42" customHeight="1" spans="1:10">
      <c r="A6458" s="18"/>
      <c r="B6458" s="18"/>
      <c r="C6458" s="18" t="s">
        <v>2052</v>
      </c>
      <c r="D6458" s="18" t="s">
        <v>2084</v>
      </c>
      <c r="E6458" s="18" t="s">
        <v>11390</v>
      </c>
      <c r="F6458" s="18" t="s">
        <v>2055</v>
      </c>
      <c r="G6458" s="18" t="s">
        <v>2086</v>
      </c>
      <c r="H6458" s="18" t="s">
        <v>2072</v>
      </c>
      <c r="I6458" s="18" t="s">
        <v>2058</v>
      </c>
      <c r="J6458" s="18" t="s">
        <v>11390</v>
      </c>
    </row>
    <row r="6459" s="12" customFormat="1" ht="42" customHeight="1" spans="1:10">
      <c r="A6459" s="18"/>
      <c r="B6459" s="18"/>
      <c r="C6459" s="18" t="s">
        <v>2052</v>
      </c>
      <c r="D6459" s="18" t="s">
        <v>2084</v>
      </c>
      <c r="E6459" s="18" t="s">
        <v>11391</v>
      </c>
      <c r="F6459" s="18" t="s">
        <v>2055</v>
      </c>
      <c r="G6459" s="18" t="s">
        <v>2086</v>
      </c>
      <c r="H6459" s="18" t="s">
        <v>2072</v>
      </c>
      <c r="I6459" s="18" t="s">
        <v>2058</v>
      </c>
      <c r="J6459" s="18" t="s">
        <v>11391</v>
      </c>
    </row>
    <row r="6460" s="12" customFormat="1" ht="42" customHeight="1" spans="1:10">
      <c r="A6460" s="18"/>
      <c r="B6460" s="18"/>
      <c r="C6460" s="18" t="s">
        <v>2052</v>
      </c>
      <c r="D6460" s="18" t="s">
        <v>2084</v>
      </c>
      <c r="E6460" s="18" t="s">
        <v>11392</v>
      </c>
      <c r="F6460" s="18" t="s">
        <v>2070</v>
      </c>
      <c r="G6460" s="18" t="s">
        <v>2103</v>
      </c>
      <c r="H6460" s="18" t="s">
        <v>2072</v>
      </c>
      <c r="I6460" s="18" t="s">
        <v>2058</v>
      </c>
      <c r="J6460" s="18" t="s">
        <v>11393</v>
      </c>
    </row>
    <row r="6461" s="12" customFormat="1" ht="42" customHeight="1" spans="1:10">
      <c r="A6461" s="18"/>
      <c r="B6461" s="18"/>
      <c r="C6461" s="18" t="s">
        <v>2052</v>
      </c>
      <c r="D6461" s="18" t="s">
        <v>2088</v>
      </c>
      <c r="E6461" s="18" t="s">
        <v>2293</v>
      </c>
      <c r="F6461" s="18" t="s">
        <v>2055</v>
      </c>
      <c r="G6461" s="18" t="s">
        <v>2294</v>
      </c>
      <c r="H6461" s="18" t="s">
        <v>2108</v>
      </c>
      <c r="I6461" s="18" t="s">
        <v>2065</v>
      </c>
      <c r="J6461" s="18" t="s">
        <v>2293</v>
      </c>
    </row>
    <row r="6462" s="12" customFormat="1" ht="42" customHeight="1" spans="1:10">
      <c r="A6462" s="18"/>
      <c r="B6462" s="18"/>
      <c r="C6462" s="18" t="s">
        <v>2060</v>
      </c>
      <c r="D6462" s="18" t="s">
        <v>2061</v>
      </c>
      <c r="E6462" s="18" t="s">
        <v>11394</v>
      </c>
      <c r="F6462" s="18" t="s">
        <v>2055</v>
      </c>
      <c r="G6462" s="18" t="s">
        <v>11395</v>
      </c>
      <c r="H6462" s="18" t="s">
        <v>2064</v>
      </c>
      <c r="I6462" s="18" t="s">
        <v>2065</v>
      </c>
      <c r="J6462" s="18" t="s">
        <v>11394</v>
      </c>
    </row>
    <row r="6463" s="12" customFormat="1" ht="42" customHeight="1" spans="1:10">
      <c r="A6463" s="18"/>
      <c r="B6463" s="18"/>
      <c r="C6463" s="18" t="s">
        <v>2060</v>
      </c>
      <c r="D6463" s="18" t="s">
        <v>2061</v>
      </c>
      <c r="E6463" s="18" t="s">
        <v>11396</v>
      </c>
      <c r="F6463" s="18" t="s">
        <v>2055</v>
      </c>
      <c r="G6463" s="18" t="s">
        <v>2535</v>
      </c>
      <c r="H6463" s="18" t="s">
        <v>2064</v>
      </c>
      <c r="I6463" s="18" t="s">
        <v>2065</v>
      </c>
      <c r="J6463" s="18" t="s">
        <v>11396</v>
      </c>
    </row>
    <row r="6464" s="12" customFormat="1" ht="42" customHeight="1" spans="1:10">
      <c r="A6464" s="18"/>
      <c r="B6464" s="18"/>
      <c r="C6464" s="18" t="s">
        <v>2060</v>
      </c>
      <c r="D6464" s="18" t="s">
        <v>2061</v>
      </c>
      <c r="E6464" s="18" t="s">
        <v>11397</v>
      </c>
      <c r="F6464" s="18" t="s">
        <v>2055</v>
      </c>
      <c r="G6464" s="18" t="s">
        <v>2535</v>
      </c>
      <c r="H6464" s="18" t="s">
        <v>2064</v>
      </c>
      <c r="I6464" s="18" t="s">
        <v>2065</v>
      </c>
      <c r="J6464" s="18" t="s">
        <v>11397</v>
      </c>
    </row>
    <row r="6465" s="12" customFormat="1" ht="42" customHeight="1" spans="1:10">
      <c r="A6465" s="18"/>
      <c r="B6465" s="18"/>
      <c r="C6465" s="18" t="s">
        <v>2060</v>
      </c>
      <c r="D6465" s="18" t="s">
        <v>2061</v>
      </c>
      <c r="E6465" s="18" t="s">
        <v>11398</v>
      </c>
      <c r="F6465" s="18" t="s">
        <v>2055</v>
      </c>
      <c r="G6465" s="18" t="s">
        <v>2092</v>
      </c>
      <c r="H6465" s="18" t="s">
        <v>2064</v>
      </c>
      <c r="I6465" s="18" t="s">
        <v>2065</v>
      </c>
      <c r="J6465" s="18" t="s">
        <v>11399</v>
      </c>
    </row>
    <row r="6466" s="12" customFormat="1" ht="42" customHeight="1" spans="1:10">
      <c r="A6466" s="18"/>
      <c r="B6466" s="18"/>
      <c r="C6466" s="18" t="s">
        <v>2060</v>
      </c>
      <c r="D6466" s="18" t="s">
        <v>2061</v>
      </c>
      <c r="E6466" s="18" t="s">
        <v>11400</v>
      </c>
      <c r="F6466" s="18" t="s">
        <v>2055</v>
      </c>
      <c r="G6466" s="18" t="s">
        <v>4511</v>
      </c>
      <c r="H6466" s="18" t="s">
        <v>2064</v>
      </c>
      <c r="I6466" s="18" t="s">
        <v>2065</v>
      </c>
      <c r="J6466" s="18" t="s">
        <v>11401</v>
      </c>
    </row>
    <row r="6467" s="12" customFormat="1" ht="42" customHeight="1" spans="1:10">
      <c r="A6467" s="18"/>
      <c r="B6467" s="18"/>
      <c r="C6467" s="18" t="s">
        <v>2067</v>
      </c>
      <c r="D6467" s="18" t="s">
        <v>2068</v>
      </c>
      <c r="E6467" s="18" t="s">
        <v>8003</v>
      </c>
      <c r="F6467" s="18" t="s">
        <v>2070</v>
      </c>
      <c r="G6467" s="18" t="s">
        <v>2071</v>
      </c>
      <c r="H6467" s="18" t="s">
        <v>2072</v>
      </c>
      <c r="I6467" s="18" t="s">
        <v>2058</v>
      </c>
      <c r="J6467" s="18" t="s">
        <v>8003</v>
      </c>
    </row>
    <row r="6468" s="12" customFormat="1" ht="42" customHeight="1" spans="1:10">
      <c r="A6468" s="18"/>
      <c r="B6468" s="18"/>
      <c r="C6468" s="18" t="s">
        <v>2067</v>
      </c>
      <c r="D6468" s="18" t="s">
        <v>2068</v>
      </c>
      <c r="E6468" s="18" t="s">
        <v>6990</v>
      </c>
      <c r="F6468" s="18" t="s">
        <v>2070</v>
      </c>
      <c r="G6468" s="18" t="s">
        <v>2103</v>
      </c>
      <c r="H6468" s="18" t="s">
        <v>2072</v>
      </c>
      <c r="I6468" s="18" t="s">
        <v>2058</v>
      </c>
      <c r="J6468" s="18" t="s">
        <v>6990</v>
      </c>
    </row>
    <row r="6469" s="12" customFormat="1" ht="42" customHeight="1" spans="1:10">
      <c r="A6469" s="18" t="s">
        <v>11402</v>
      </c>
      <c r="B6469" s="18" t="s">
        <v>11403</v>
      </c>
      <c r="C6469" s="18" t="s">
        <v>2052</v>
      </c>
      <c r="D6469" s="18" t="s">
        <v>2053</v>
      </c>
      <c r="E6469" s="18" t="s">
        <v>11404</v>
      </c>
      <c r="F6469" s="18" t="s">
        <v>2055</v>
      </c>
      <c r="G6469" s="18" t="s">
        <v>2403</v>
      </c>
      <c r="H6469" s="18" t="s">
        <v>2082</v>
      </c>
      <c r="I6469" s="18" t="s">
        <v>2058</v>
      </c>
      <c r="J6469" s="18" t="s">
        <v>11405</v>
      </c>
    </row>
    <row r="6470" s="12" customFormat="1" ht="42" customHeight="1" spans="1:10">
      <c r="A6470" s="18"/>
      <c r="B6470" s="18"/>
      <c r="C6470" s="18" t="s">
        <v>2052</v>
      </c>
      <c r="D6470" s="18" t="s">
        <v>2053</v>
      </c>
      <c r="E6470" s="18" t="s">
        <v>11406</v>
      </c>
      <c r="F6470" s="18" t="s">
        <v>2055</v>
      </c>
      <c r="G6470" s="18" t="s">
        <v>3128</v>
      </c>
      <c r="H6470" s="18" t="s">
        <v>2082</v>
      </c>
      <c r="I6470" s="18" t="s">
        <v>2058</v>
      </c>
      <c r="J6470" s="18" t="s">
        <v>11406</v>
      </c>
    </row>
    <row r="6471" s="12" customFormat="1" ht="42" customHeight="1" spans="1:10">
      <c r="A6471" s="18"/>
      <c r="B6471" s="18"/>
      <c r="C6471" s="18" t="s">
        <v>2052</v>
      </c>
      <c r="D6471" s="18" t="s">
        <v>2084</v>
      </c>
      <c r="E6471" s="18" t="s">
        <v>11407</v>
      </c>
      <c r="F6471" s="18" t="s">
        <v>2055</v>
      </c>
      <c r="G6471" s="18" t="s">
        <v>2086</v>
      </c>
      <c r="H6471" s="18" t="s">
        <v>2072</v>
      </c>
      <c r="I6471" s="18" t="s">
        <v>2058</v>
      </c>
      <c r="J6471" s="18" t="s">
        <v>11408</v>
      </c>
    </row>
    <row r="6472" s="12" customFormat="1" ht="42" customHeight="1" spans="1:10">
      <c r="A6472" s="18"/>
      <c r="B6472" s="18"/>
      <c r="C6472" s="18" t="s">
        <v>2052</v>
      </c>
      <c r="D6472" s="18" t="s">
        <v>2088</v>
      </c>
      <c r="E6472" s="18" t="s">
        <v>4066</v>
      </c>
      <c r="F6472" s="18" t="s">
        <v>2055</v>
      </c>
      <c r="G6472" s="18" t="s">
        <v>2086</v>
      </c>
      <c r="H6472" s="18" t="s">
        <v>2072</v>
      </c>
      <c r="I6472" s="18" t="s">
        <v>2058</v>
      </c>
      <c r="J6472" s="18" t="s">
        <v>2973</v>
      </c>
    </row>
    <row r="6473" s="12" customFormat="1" ht="42" customHeight="1" spans="1:10">
      <c r="A6473" s="18"/>
      <c r="B6473" s="18"/>
      <c r="C6473" s="18" t="s">
        <v>2060</v>
      </c>
      <c r="D6473" s="18" t="s">
        <v>2061</v>
      </c>
      <c r="E6473" s="18" t="s">
        <v>11409</v>
      </c>
      <c r="F6473" s="18" t="s">
        <v>2055</v>
      </c>
      <c r="G6473" s="18" t="s">
        <v>2355</v>
      </c>
      <c r="H6473" s="18" t="s">
        <v>2064</v>
      </c>
      <c r="I6473" s="18" t="s">
        <v>2065</v>
      </c>
      <c r="J6473" s="18" t="s">
        <v>11410</v>
      </c>
    </row>
    <row r="6474" s="12" customFormat="1" ht="42" customHeight="1" spans="1:10">
      <c r="A6474" s="18"/>
      <c r="B6474" s="18"/>
      <c r="C6474" s="18" t="s">
        <v>2060</v>
      </c>
      <c r="D6474" s="18" t="s">
        <v>2193</v>
      </c>
      <c r="E6474" s="18" t="s">
        <v>11411</v>
      </c>
      <c r="F6474" s="18" t="s">
        <v>2055</v>
      </c>
      <c r="G6474" s="18" t="s">
        <v>2253</v>
      </c>
      <c r="H6474" s="18" t="s">
        <v>2064</v>
      </c>
      <c r="I6474" s="18" t="s">
        <v>2065</v>
      </c>
      <c r="J6474" s="18" t="s">
        <v>11411</v>
      </c>
    </row>
    <row r="6475" s="12" customFormat="1" ht="42" customHeight="1" spans="1:10">
      <c r="A6475" s="18"/>
      <c r="B6475" s="18"/>
      <c r="C6475" s="18" t="s">
        <v>2067</v>
      </c>
      <c r="D6475" s="18" t="s">
        <v>2068</v>
      </c>
      <c r="E6475" s="18" t="s">
        <v>3563</v>
      </c>
      <c r="F6475" s="18" t="s">
        <v>2070</v>
      </c>
      <c r="G6475" s="18" t="s">
        <v>2071</v>
      </c>
      <c r="H6475" s="18" t="s">
        <v>2072</v>
      </c>
      <c r="I6475" s="18" t="s">
        <v>2058</v>
      </c>
      <c r="J6475" s="18" t="s">
        <v>3563</v>
      </c>
    </row>
    <row r="6476" s="12" customFormat="1" ht="42" customHeight="1" spans="1:10">
      <c r="A6476" s="18" t="s">
        <v>11412</v>
      </c>
      <c r="B6476" s="18" t="s">
        <v>11413</v>
      </c>
      <c r="C6476" s="18" t="s">
        <v>2052</v>
      </c>
      <c r="D6476" s="18" t="s">
        <v>2053</v>
      </c>
      <c r="E6476" s="18" t="s">
        <v>11414</v>
      </c>
      <c r="F6476" s="18" t="s">
        <v>2055</v>
      </c>
      <c r="G6476" s="18" t="s">
        <v>2086</v>
      </c>
      <c r="H6476" s="18" t="s">
        <v>2072</v>
      </c>
      <c r="I6476" s="18" t="s">
        <v>2058</v>
      </c>
      <c r="J6476" s="18" t="s">
        <v>11415</v>
      </c>
    </row>
    <row r="6477" s="12" customFormat="1" ht="42" customHeight="1" spans="1:10">
      <c r="A6477" s="18"/>
      <c r="B6477" s="18"/>
      <c r="C6477" s="18" t="s">
        <v>2052</v>
      </c>
      <c r="D6477" s="18" t="s">
        <v>2084</v>
      </c>
      <c r="E6477" s="18" t="s">
        <v>11416</v>
      </c>
      <c r="F6477" s="18" t="s">
        <v>2055</v>
      </c>
      <c r="G6477" s="18" t="s">
        <v>2086</v>
      </c>
      <c r="H6477" s="18" t="s">
        <v>2072</v>
      </c>
      <c r="I6477" s="18" t="s">
        <v>2058</v>
      </c>
      <c r="J6477" s="18" t="s">
        <v>11417</v>
      </c>
    </row>
    <row r="6478" s="12" customFormat="1" ht="42" customHeight="1" spans="1:10">
      <c r="A6478" s="18"/>
      <c r="B6478" s="18"/>
      <c r="C6478" s="18" t="s">
        <v>2052</v>
      </c>
      <c r="D6478" s="18" t="s">
        <v>2088</v>
      </c>
      <c r="E6478" s="18" t="s">
        <v>11418</v>
      </c>
      <c r="F6478" s="18" t="s">
        <v>2055</v>
      </c>
      <c r="G6478" s="18" t="s">
        <v>11419</v>
      </c>
      <c r="H6478" s="18" t="s">
        <v>2743</v>
      </c>
      <c r="I6478" s="18" t="s">
        <v>2058</v>
      </c>
      <c r="J6478" s="18" t="s">
        <v>11420</v>
      </c>
    </row>
    <row r="6479" s="12" customFormat="1" ht="42" customHeight="1" spans="1:10">
      <c r="A6479" s="18"/>
      <c r="B6479" s="18"/>
      <c r="C6479" s="18" t="s">
        <v>2060</v>
      </c>
      <c r="D6479" s="18" t="s">
        <v>2061</v>
      </c>
      <c r="E6479" s="18" t="s">
        <v>11421</v>
      </c>
      <c r="F6479" s="18" t="s">
        <v>2055</v>
      </c>
      <c r="G6479" s="18" t="s">
        <v>2296</v>
      </c>
      <c r="H6479" s="18" t="s">
        <v>2064</v>
      </c>
      <c r="I6479" s="18" t="s">
        <v>2065</v>
      </c>
      <c r="J6479" s="18" t="s">
        <v>11422</v>
      </c>
    </row>
    <row r="6480" s="12" customFormat="1" ht="42" customHeight="1" spans="1:10">
      <c r="A6480" s="18"/>
      <c r="B6480" s="18"/>
      <c r="C6480" s="18" t="s">
        <v>2067</v>
      </c>
      <c r="D6480" s="18" t="s">
        <v>2068</v>
      </c>
      <c r="E6480" s="18" t="s">
        <v>2847</v>
      </c>
      <c r="F6480" s="18" t="s">
        <v>2070</v>
      </c>
      <c r="G6480" s="18" t="s">
        <v>2071</v>
      </c>
      <c r="H6480" s="18" t="s">
        <v>2072</v>
      </c>
      <c r="I6480" s="18" t="s">
        <v>2058</v>
      </c>
      <c r="J6480" s="18" t="s">
        <v>11423</v>
      </c>
    </row>
    <row r="6481" s="12" customFormat="1" ht="42" customHeight="1" spans="1:10">
      <c r="A6481" s="18" t="s">
        <v>11424</v>
      </c>
      <c r="B6481" s="18" t="s">
        <v>11425</v>
      </c>
      <c r="C6481" s="18" t="s">
        <v>2052</v>
      </c>
      <c r="D6481" s="18" t="s">
        <v>2053</v>
      </c>
      <c r="E6481" s="18" t="s">
        <v>11426</v>
      </c>
      <c r="F6481" s="18" t="s">
        <v>2070</v>
      </c>
      <c r="G6481" s="18" t="s">
        <v>2128</v>
      </c>
      <c r="H6481" s="18" t="s">
        <v>9174</v>
      </c>
      <c r="I6481" s="18" t="s">
        <v>2058</v>
      </c>
      <c r="J6481" s="18" t="s">
        <v>11427</v>
      </c>
    </row>
    <row r="6482" s="12" customFormat="1" ht="42" customHeight="1" spans="1:10">
      <c r="A6482" s="18"/>
      <c r="B6482" s="18"/>
      <c r="C6482" s="18" t="s">
        <v>2052</v>
      </c>
      <c r="D6482" s="18" t="s">
        <v>2053</v>
      </c>
      <c r="E6482" s="18" t="s">
        <v>11428</v>
      </c>
      <c r="F6482" s="18" t="s">
        <v>2070</v>
      </c>
      <c r="G6482" s="18" t="s">
        <v>11429</v>
      </c>
      <c r="H6482" s="18" t="s">
        <v>2072</v>
      </c>
      <c r="I6482" s="18" t="s">
        <v>2058</v>
      </c>
      <c r="J6482" s="18" t="s">
        <v>11430</v>
      </c>
    </row>
    <row r="6483" s="12" customFormat="1" ht="42" customHeight="1" spans="1:10">
      <c r="A6483" s="18"/>
      <c r="B6483" s="18"/>
      <c r="C6483" s="18" t="s">
        <v>2052</v>
      </c>
      <c r="D6483" s="18" t="s">
        <v>2084</v>
      </c>
      <c r="E6483" s="18" t="s">
        <v>11431</v>
      </c>
      <c r="F6483" s="18" t="s">
        <v>2055</v>
      </c>
      <c r="G6483" s="18" t="s">
        <v>2086</v>
      </c>
      <c r="H6483" s="18" t="s">
        <v>2072</v>
      </c>
      <c r="I6483" s="18" t="s">
        <v>2058</v>
      </c>
      <c r="J6483" s="18" t="s">
        <v>11432</v>
      </c>
    </row>
    <row r="6484" s="12" customFormat="1" ht="42" customHeight="1" spans="1:10">
      <c r="A6484" s="18"/>
      <c r="B6484" s="18"/>
      <c r="C6484" s="18" t="s">
        <v>2052</v>
      </c>
      <c r="D6484" s="18" t="s">
        <v>2084</v>
      </c>
      <c r="E6484" s="18" t="s">
        <v>11433</v>
      </c>
      <c r="F6484" s="18" t="s">
        <v>2055</v>
      </c>
      <c r="G6484" s="18" t="s">
        <v>2086</v>
      </c>
      <c r="H6484" s="18" t="s">
        <v>2072</v>
      </c>
      <c r="I6484" s="18" t="s">
        <v>2058</v>
      </c>
      <c r="J6484" s="18" t="s">
        <v>11434</v>
      </c>
    </row>
    <row r="6485" s="12" customFormat="1" ht="42" customHeight="1" spans="1:10">
      <c r="A6485" s="18"/>
      <c r="B6485" s="18"/>
      <c r="C6485" s="18" t="s">
        <v>2052</v>
      </c>
      <c r="D6485" s="18" t="s">
        <v>2088</v>
      </c>
      <c r="E6485" s="18" t="s">
        <v>4066</v>
      </c>
      <c r="F6485" s="18" t="s">
        <v>2055</v>
      </c>
      <c r="G6485" s="18" t="s">
        <v>2086</v>
      </c>
      <c r="H6485" s="18" t="s">
        <v>2072</v>
      </c>
      <c r="I6485" s="18" t="s">
        <v>2058</v>
      </c>
      <c r="J6485" s="18" t="s">
        <v>2973</v>
      </c>
    </row>
    <row r="6486" s="12" customFormat="1" ht="42" customHeight="1" spans="1:10">
      <c r="A6486" s="18"/>
      <c r="B6486" s="18"/>
      <c r="C6486" s="18" t="s">
        <v>2052</v>
      </c>
      <c r="D6486" s="18" t="s">
        <v>2110</v>
      </c>
      <c r="E6486" s="18" t="s">
        <v>2111</v>
      </c>
      <c r="F6486" s="18" t="s">
        <v>2106</v>
      </c>
      <c r="G6486" s="18" t="s">
        <v>4114</v>
      </c>
      <c r="H6486" s="18" t="s">
        <v>2233</v>
      </c>
      <c r="I6486" s="18" t="s">
        <v>2058</v>
      </c>
      <c r="J6486" s="18" t="s">
        <v>8477</v>
      </c>
    </row>
    <row r="6487" s="12" customFormat="1" ht="42" customHeight="1" spans="1:10">
      <c r="A6487" s="18"/>
      <c r="B6487" s="18"/>
      <c r="C6487" s="18" t="s">
        <v>2060</v>
      </c>
      <c r="D6487" s="18" t="s">
        <v>2061</v>
      </c>
      <c r="E6487" s="18" t="s">
        <v>11435</v>
      </c>
      <c r="F6487" s="18" t="s">
        <v>2055</v>
      </c>
      <c r="G6487" s="18" t="s">
        <v>2296</v>
      </c>
      <c r="H6487" s="18" t="s">
        <v>2064</v>
      </c>
      <c r="I6487" s="18" t="s">
        <v>2065</v>
      </c>
      <c r="J6487" s="18" t="s">
        <v>11436</v>
      </c>
    </row>
    <row r="6488" s="12" customFormat="1" ht="42" customHeight="1" spans="1:10">
      <c r="A6488" s="18"/>
      <c r="B6488" s="18"/>
      <c r="C6488" s="18" t="s">
        <v>2060</v>
      </c>
      <c r="D6488" s="18" t="s">
        <v>2061</v>
      </c>
      <c r="E6488" s="18" t="s">
        <v>11437</v>
      </c>
      <c r="F6488" s="18" t="s">
        <v>2055</v>
      </c>
      <c r="G6488" s="18" t="s">
        <v>2296</v>
      </c>
      <c r="H6488" s="18" t="s">
        <v>2064</v>
      </c>
      <c r="I6488" s="18" t="s">
        <v>2065</v>
      </c>
      <c r="J6488" s="18" t="s">
        <v>11437</v>
      </c>
    </row>
    <row r="6489" s="12" customFormat="1" ht="42" customHeight="1" spans="1:10">
      <c r="A6489" s="18"/>
      <c r="B6489" s="18"/>
      <c r="C6489" s="18" t="s">
        <v>2060</v>
      </c>
      <c r="D6489" s="18" t="s">
        <v>2061</v>
      </c>
      <c r="E6489" s="18" t="s">
        <v>11438</v>
      </c>
      <c r="F6489" s="18" t="s">
        <v>2055</v>
      </c>
      <c r="G6489" s="18" t="s">
        <v>2296</v>
      </c>
      <c r="H6489" s="18" t="s">
        <v>2064</v>
      </c>
      <c r="I6489" s="18" t="s">
        <v>2065</v>
      </c>
      <c r="J6489" s="18" t="s">
        <v>11438</v>
      </c>
    </row>
    <row r="6490" s="12" customFormat="1" ht="42" customHeight="1" spans="1:10">
      <c r="A6490" s="18"/>
      <c r="B6490" s="18"/>
      <c r="C6490" s="18" t="s">
        <v>2060</v>
      </c>
      <c r="D6490" s="18" t="s">
        <v>2193</v>
      </c>
      <c r="E6490" s="18" t="s">
        <v>11439</v>
      </c>
      <c r="F6490" s="18" t="s">
        <v>2055</v>
      </c>
      <c r="G6490" s="18" t="s">
        <v>2678</v>
      </c>
      <c r="H6490" s="18" t="s">
        <v>2064</v>
      </c>
      <c r="I6490" s="18" t="s">
        <v>2065</v>
      </c>
      <c r="J6490" s="18" t="s">
        <v>11439</v>
      </c>
    </row>
    <row r="6491" s="12" customFormat="1" ht="42" customHeight="1" spans="1:10">
      <c r="A6491" s="18"/>
      <c r="B6491" s="18"/>
      <c r="C6491" s="18" t="s">
        <v>2067</v>
      </c>
      <c r="D6491" s="18" t="s">
        <v>2068</v>
      </c>
      <c r="E6491" s="18" t="s">
        <v>11440</v>
      </c>
      <c r="F6491" s="18" t="s">
        <v>2070</v>
      </c>
      <c r="G6491" s="18" t="s">
        <v>2071</v>
      </c>
      <c r="H6491" s="18" t="s">
        <v>2072</v>
      </c>
      <c r="I6491" s="18" t="s">
        <v>2058</v>
      </c>
      <c r="J6491" s="18" t="s">
        <v>7644</v>
      </c>
    </row>
    <row r="6492" s="12" customFormat="1" ht="42" customHeight="1" spans="1:10">
      <c r="A6492" s="18" t="s">
        <v>11441</v>
      </c>
      <c r="B6492" s="18" t="s">
        <v>11442</v>
      </c>
      <c r="C6492" s="18" t="s">
        <v>2052</v>
      </c>
      <c r="D6492" s="18" t="s">
        <v>2053</v>
      </c>
      <c r="E6492" s="18" t="s">
        <v>11443</v>
      </c>
      <c r="F6492" s="18" t="s">
        <v>2070</v>
      </c>
      <c r="G6492" s="18" t="s">
        <v>2079</v>
      </c>
      <c r="H6492" s="18" t="s">
        <v>2082</v>
      </c>
      <c r="I6492" s="18" t="s">
        <v>2058</v>
      </c>
      <c r="J6492" s="18" t="s">
        <v>11443</v>
      </c>
    </row>
    <row r="6493" s="12" customFormat="1" ht="42" customHeight="1" spans="1:10">
      <c r="A6493" s="18"/>
      <c r="B6493" s="18"/>
      <c r="C6493" s="18" t="s">
        <v>2052</v>
      </c>
      <c r="D6493" s="18" t="s">
        <v>2053</v>
      </c>
      <c r="E6493" s="18" t="s">
        <v>11444</v>
      </c>
      <c r="F6493" s="18" t="s">
        <v>2070</v>
      </c>
      <c r="G6493" s="18" t="s">
        <v>2128</v>
      </c>
      <c r="H6493" s="18" t="s">
        <v>2082</v>
      </c>
      <c r="I6493" s="18" t="s">
        <v>2058</v>
      </c>
      <c r="J6493" s="18" t="s">
        <v>11445</v>
      </c>
    </row>
    <row r="6494" s="12" customFormat="1" ht="42" customHeight="1" spans="1:10">
      <c r="A6494" s="18"/>
      <c r="B6494" s="18"/>
      <c r="C6494" s="18" t="s">
        <v>2052</v>
      </c>
      <c r="D6494" s="18" t="s">
        <v>2053</v>
      </c>
      <c r="E6494" s="18" t="s">
        <v>11446</v>
      </c>
      <c r="F6494" s="18" t="s">
        <v>2070</v>
      </c>
      <c r="G6494" s="18" t="s">
        <v>2128</v>
      </c>
      <c r="H6494" s="18" t="s">
        <v>2082</v>
      </c>
      <c r="I6494" s="18" t="s">
        <v>2058</v>
      </c>
      <c r="J6494" s="18" t="s">
        <v>11447</v>
      </c>
    </row>
    <row r="6495" s="12" customFormat="1" ht="42" customHeight="1" spans="1:10">
      <c r="A6495" s="18"/>
      <c r="B6495" s="18"/>
      <c r="C6495" s="18" t="s">
        <v>2052</v>
      </c>
      <c r="D6495" s="18" t="s">
        <v>2053</v>
      </c>
      <c r="E6495" s="18" t="s">
        <v>11448</v>
      </c>
      <c r="F6495" s="18" t="s">
        <v>2070</v>
      </c>
      <c r="G6495" s="18" t="s">
        <v>2128</v>
      </c>
      <c r="H6495" s="18" t="s">
        <v>2082</v>
      </c>
      <c r="I6495" s="18" t="s">
        <v>2058</v>
      </c>
      <c r="J6495" s="18" t="s">
        <v>11449</v>
      </c>
    </row>
    <row r="6496" s="12" customFormat="1" ht="42" customHeight="1" spans="1:10">
      <c r="A6496" s="18"/>
      <c r="B6496" s="18"/>
      <c r="C6496" s="18" t="s">
        <v>2052</v>
      </c>
      <c r="D6496" s="18" t="s">
        <v>2053</v>
      </c>
      <c r="E6496" s="18" t="s">
        <v>11450</v>
      </c>
      <c r="F6496" s="18" t="s">
        <v>2070</v>
      </c>
      <c r="G6496" s="18" t="s">
        <v>2079</v>
      </c>
      <c r="H6496" s="18" t="s">
        <v>2082</v>
      </c>
      <c r="I6496" s="18" t="s">
        <v>2058</v>
      </c>
      <c r="J6496" s="18" t="s">
        <v>11450</v>
      </c>
    </row>
    <row r="6497" s="12" customFormat="1" ht="42" customHeight="1" spans="1:10">
      <c r="A6497" s="18"/>
      <c r="B6497" s="18"/>
      <c r="C6497" s="18" t="s">
        <v>2052</v>
      </c>
      <c r="D6497" s="18" t="s">
        <v>2084</v>
      </c>
      <c r="E6497" s="18" t="s">
        <v>11451</v>
      </c>
      <c r="F6497" s="18" t="s">
        <v>2055</v>
      </c>
      <c r="G6497" s="18" t="s">
        <v>2086</v>
      </c>
      <c r="H6497" s="18" t="s">
        <v>2072</v>
      </c>
      <c r="I6497" s="18" t="s">
        <v>2058</v>
      </c>
      <c r="J6497" s="18" t="s">
        <v>11452</v>
      </c>
    </row>
    <row r="6498" s="12" customFormat="1" ht="42" customHeight="1" spans="1:10">
      <c r="A6498" s="18"/>
      <c r="B6498" s="18"/>
      <c r="C6498" s="18" t="s">
        <v>2052</v>
      </c>
      <c r="D6498" s="18" t="s">
        <v>2084</v>
      </c>
      <c r="E6498" s="18" t="s">
        <v>11453</v>
      </c>
      <c r="F6498" s="18" t="s">
        <v>2055</v>
      </c>
      <c r="G6498" s="18" t="s">
        <v>2086</v>
      </c>
      <c r="H6498" s="18" t="s">
        <v>2072</v>
      </c>
      <c r="I6498" s="18" t="s">
        <v>2058</v>
      </c>
      <c r="J6498" s="18" t="s">
        <v>11454</v>
      </c>
    </row>
    <row r="6499" s="12" customFormat="1" ht="42" customHeight="1" spans="1:10">
      <c r="A6499" s="18"/>
      <c r="B6499" s="18"/>
      <c r="C6499" s="18" t="s">
        <v>2052</v>
      </c>
      <c r="D6499" s="18" t="s">
        <v>2088</v>
      </c>
      <c r="E6499" s="18" t="s">
        <v>11455</v>
      </c>
      <c r="F6499" s="18" t="s">
        <v>2055</v>
      </c>
      <c r="G6499" s="18" t="s">
        <v>2086</v>
      </c>
      <c r="H6499" s="18" t="s">
        <v>2072</v>
      </c>
      <c r="I6499" s="18" t="s">
        <v>2058</v>
      </c>
      <c r="J6499" s="18" t="s">
        <v>11455</v>
      </c>
    </row>
    <row r="6500" s="12" customFormat="1" ht="42" customHeight="1" spans="1:10">
      <c r="A6500" s="18"/>
      <c r="B6500" s="18"/>
      <c r="C6500" s="18" t="s">
        <v>2052</v>
      </c>
      <c r="D6500" s="18" t="s">
        <v>2088</v>
      </c>
      <c r="E6500" s="18" t="s">
        <v>11456</v>
      </c>
      <c r="F6500" s="18" t="s">
        <v>2055</v>
      </c>
      <c r="G6500" s="18" t="s">
        <v>2086</v>
      </c>
      <c r="H6500" s="18" t="s">
        <v>2072</v>
      </c>
      <c r="I6500" s="18" t="s">
        <v>2058</v>
      </c>
      <c r="J6500" s="18" t="s">
        <v>11457</v>
      </c>
    </row>
    <row r="6501" s="12" customFormat="1" ht="42" customHeight="1" spans="1:10">
      <c r="A6501" s="18"/>
      <c r="B6501" s="18"/>
      <c r="C6501" s="18" t="s">
        <v>2060</v>
      </c>
      <c r="D6501" s="18" t="s">
        <v>2061</v>
      </c>
      <c r="E6501" s="18" t="s">
        <v>11458</v>
      </c>
      <c r="F6501" s="18" t="s">
        <v>2055</v>
      </c>
      <c r="G6501" s="18" t="s">
        <v>2253</v>
      </c>
      <c r="H6501" s="18" t="s">
        <v>2064</v>
      </c>
      <c r="I6501" s="18" t="s">
        <v>2065</v>
      </c>
      <c r="J6501" s="18" t="s">
        <v>11459</v>
      </c>
    </row>
    <row r="6502" s="12" customFormat="1" ht="42" customHeight="1" spans="1:10">
      <c r="A6502" s="18"/>
      <c r="B6502" s="18"/>
      <c r="C6502" s="18" t="s">
        <v>2060</v>
      </c>
      <c r="D6502" s="18" t="s">
        <v>2061</v>
      </c>
      <c r="E6502" s="18" t="s">
        <v>11460</v>
      </c>
      <c r="F6502" s="18" t="s">
        <v>2055</v>
      </c>
      <c r="G6502" s="18" t="s">
        <v>2253</v>
      </c>
      <c r="H6502" s="18" t="s">
        <v>2064</v>
      </c>
      <c r="I6502" s="18" t="s">
        <v>2065</v>
      </c>
      <c r="J6502" s="18" t="s">
        <v>11461</v>
      </c>
    </row>
    <row r="6503" s="12" customFormat="1" ht="42" customHeight="1" spans="1:10">
      <c r="A6503" s="18"/>
      <c r="B6503" s="18"/>
      <c r="C6503" s="18" t="s">
        <v>2060</v>
      </c>
      <c r="D6503" s="18" t="s">
        <v>2193</v>
      </c>
      <c r="E6503" s="18" t="s">
        <v>11462</v>
      </c>
      <c r="F6503" s="18" t="s">
        <v>2055</v>
      </c>
      <c r="G6503" s="18" t="s">
        <v>4511</v>
      </c>
      <c r="H6503" s="18" t="s">
        <v>2064</v>
      </c>
      <c r="I6503" s="18" t="s">
        <v>2065</v>
      </c>
      <c r="J6503" s="18" t="s">
        <v>11462</v>
      </c>
    </row>
    <row r="6504" s="12" customFormat="1" ht="42" customHeight="1" spans="1:10">
      <c r="A6504" s="18"/>
      <c r="B6504" s="18"/>
      <c r="C6504" s="18" t="s">
        <v>2067</v>
      </c>
      <c r="D6504" s="18" t="s">
        <v>2068</v>
      </c>
      <c r="E6504" s="18" t="s">
        <v>2202</v>
      </c>
      <c r="F6504" s="18" t="s">
        <v>2070</v>
      </c>
      <c r="G6504" s="18" t="s">
        <v>2071</v>
      </c>
      <c r="H6504" s="18" t="s">
        <v>2072</v>
      </c>
      <c r="I6504" s="18" t="s">
        <v>2058</v>
      </c>
      <c r="J6504" s="18" t="s">
        <v>11463</v>
      </c>
    </row>
    <row r="6505" s="12" customFormat="1" ht="42" customHeight="1" spans="1:10">
      <c r="A6505" s="18" t="s">
        <v>11464</v>
      </c>
      <c r="B6505" s="18" t="s">
        <v>11465</v>
      </c>
      <c r="C6505" s="18" t="s">
        <v>2052</v>
      </c>
      <c r="D6505" s="18" t="s">
        <v>2053</v>
      </c>
      <c r="E6505" s="18" t="s">
        <v>11466</v>
      </c>
      <c r="F6505" s="18" t="s">
        <v>2070</v>
      </c>
      <c r="G6505" s="18" t="s">
        <v>2079</v>
      </c>
      <c r="H6505" s="18" t="s">
        <v>2211</v>
      </c>
      <c r="I6505" s="18" t="s">
        <v>2058</v>
      </c>
      <c r="J6505" s="18" t="s">
        <v>11467</v>
      </c>
    </row>
    <row r="6506" s="12" customFormat="1" ht="42" customHeight="1" spans="1:10">
      <c r="A6506" s="18"/>
      <c r="B6506" s="18"/>
      <c r="C6506" s="18" t="s">
        <v>2052</v>
      </c>
      <c r="D6506" s="18" t="s">
        <v>2053</v>
      </c>
      <c r="E6506" s="18" t="s">
        <v>11468</v>
      </c>
      <c r="F6506" s="18" t="s">
        <v>2070</v>
      </c>
      <c r="G6506" s="18" t="s">
        <v>2079</v>
      </c>
      <c r="H6506" s="18" t="s">
        <v>2211</v>
      </c>
      <c r="I6506" s="18" t="s">
        <v>2058</v>
      </c>
      <c r="J6506" s="18" t="s">
        <v>11469</v>
      </c>
    </row>
    <row r="6507" s="12" customFormat="1" ht="42" customHeight="1" spans="1:10">
      <c r="A6507" s="18"/>
      <c r="B6507" s="18"/>
      <c r="C6507" s="18" t="s">
        <v>2052</v>
      </c>
      <c r="D6507" s="18" t="s">
        <v>2053</v>
      </c>
      <c r="E6507" s="18" t="s">
        <v>11470</v>
      </c>
      <c r="F6507" s="18" t="s">
        <v>2055</v>
      </c>
      <c r="G6507" s="18" t="s">
        <v>2135</v>
      </c>
      <c r="H6507" s="18" t="s">
        <v>2571</v>
      </c>
      <c r="I6507" s="18" t="s">
        <v>2058</v>
      </c>
      <c r="J6507" s="18" t="s">
        <v>11470</v>
      </c>
    </row>
    <row r="6508" s="12" customFormat="1" ht="42" customHeight="1" spans="1:10">
      <c r="A6508" s="18"/>
      <c r="B6508" s="18"/>
      <c r="C6508" s="18" t="s">
        <v>2052</v>
      </c>
      <c r="D6508" s="18" t="s">
        <v>2053</v>
      </c>
      <c r="E6508" s="18" t="s">
        <v>11471</v>
      </c>
      <c r="F6508" s="18" t="s">
        <v>2055</v>
      </c>
      <c r="G6508" s="18" t="s">
        <v>7117</v>
      </c>
      <c r="H6508" s="18" t="s">
        <v>2571</v>
      </c>
      <c r="I6508" s="18" t="s">
        <v>2058</v>
      </c>
      <c r="J6508" s="18" t="s">
        <v>11471</v>
      </c>
    </row>
    <row r="6509" s="12" customFormat="1" ht="42" customHeight="1" spans="1:10">
      <c r="A6509" s="18"/>
      <c r="B6509" s="18"/>
      <c r="C6509" s="18" t="s">
        <v>2052</v>
      </c>
      <c r="D6509" s="18" t="s">
        <v>2084</v>
      </c>
      <c r="E6509" s="18" t="s">
        <v>11472</v>
      </c>
      <c r="F6509" s="18" t="s">
        <v>2055</v>
      </c>
      <c r="G6509" s="18" t="s">
        <v>2086</v>
      </c>
      <c r="H6509" s="18" t="s">
        <v>2072</v>
      </c>
      <c r="I6509" s="18" t="s">
        <v>2058</v>
      </c>
      <c r="J6509" s="18" t="s">
        <v>11473</v>
      </c>
    </row>
    <row r="6510" s="12" customFormat="1" ht="42" customHeight="1" spans="1:10">
      <c r="A6510" s="18"/>
      <c r="B6510" s="18"/>
      <c r="C6510" s="18" t="s">
        <v>2052</v>
      </c>
      <c r="D6510" s="18" t="s">
        <v>2088</v>
      </c>
      <c r="E6510" s="18" t="s">
        <v>11474</v>
      </c>
      <c r="F6510" s="18" t="s">
        <v>2055</v>
      </c>
      <c r="G6510" s="18" t="s">
        <v>11475</v>
      </c>
      <c r="H6510" s="18" t="s">
        <v>2064</v>
      </c>
      <c r="I6510" s="18" t="s">
        <v>2065</v>
      </c>
      <c r="J6510" s="18" t="s">
        <v>11476</v>
      </c>
    </row>
    <row r="6511" s="12" customFormat="1" ht="42" customHeight="1" spans="1:10">
      <c r="A6511" s="18"/>
      <c r="B6511" s="18"/>
      <c r="C6511" s="18" t="s">
        <v>2052</v>
      </c>
      <c r="D6511" s="18" t="s">
        <v>2088</v>
      </c>
      <c r="E6511" s="18" t="s">
        <v>11477</v>
      </c>
      <c r="F6511" s="18" t="s">
        <v>2055</v>
      </c>
      <c r="G6511" s="18" t="s">
        <v>2294</v>
      </c>
      <c r="H6511" s="18" t="s">
        <v>2108</v>
      </c>
      <c r="I6511" s="18" t="s">
        <v>2058</v>
      </c>
      <c r="J6511" s="18" t="s">
        <v>11478</v>
      </c>
    </row>
    <row r="6512" s="12" customFormat="1" ht="42" customHeight="1" spans="1:10">
      <c r="A6512" s="18"/>
      <c r="B6512" s="18"/>
      <c r="C6512" s="18" t="s">
        <v>2052</v>
      </c>
      <c r="D6512" s="18" t="s">
        <v>2088</v>
      </c>
      <c r="E6512" s="18" t="s">
        <v>11479</v>
      </c>
      <c r="F6512" s="18" t="s">
        <v>2055</v>
      </c>
      <c r="G6512" s="18" t="s">
        <v>2294</v>
      </c>
      <c r="H6512" s="18" t="s">
        <v>2108</v>
      </c>
      <c r="I6512" s="18" t="s">
        <v>2058</v>
      </c>
      <c r="J6512" s="18" t="s">
        <v>11479</v>
      </c>
    </row>
    <row r="6513" s="12" customFormat="1" ht="42" customHeight="1" spans="1:10">
      <c r="A6513" s="18"/>
      <c r="B6513" s="18"/>
      <c r="C6513" s="18" t="s">
        <v>2060</v>
      </c>
      <c r="D6513" s="18" t="s">
        <v>2061</v>
      </c>
      <c r="E6513" s="18" t="s">
        <v>11480</v>
      </c>
      <c r="F6513" s="18" t="s">
        <v>2055</v>
      </c>
      <c r="G6513" s="18" t="s">
        <v>11481</v>
      </c>
      <c r="H6513" s="18" t="s">
        <v>2064</v>
      </c>
      <c r="I6513" s="18" t="s">
        <v>2065</v>
      </c>
      <c r="J6513" s="18" t="s">
        <v>11482</v>
      </c>
    </row>
    <row r="6514" s="12" customFormat="1" ht="42" customHeight="1" spans="1:10">
      <c r="A6514" s="18"/>
      <c r="B6514" s="18"/>
      <c r="C6514" s="18" t="s">
        <v>2060</v>
      </c>
      <c r="D6514" s="18" t="s">
        <v>2061</v>
      </c>
      <c r="E6514" s="18" t="s">
        <v>11483</v>
      </c>
      <c r="F6514" s="18" t="s">
        <v>2055</v>
      </c>
      <c r="G6514" s="18" t="s">
        <v>7332</v>
      </c>
      <c r="H6514" s="18" t="s">
        <v>2064</v>
      </c>
      <c r="I6514" s="18" t="s">
        <v>2065</v>
      </c>
      <c r="J6514" s="18" t="s">
        <v>11484</v>
      </c>
    </row>
    <row r="6515" s="12" customFormat="1" ht="42" customHeight="1" spans="1:10">
      <c r="A6515" s="18"/>
      <c r="B6515" s="18"/>
      <c r="C6515" s="18" t="s">
        <v>2060</v>
      </c>
      <c r="D6515" s="18" t="s">
        <v>2061</v>
      </c>
      <c r="E6515" s="18" t="s">
        <v>11485</v>
      </c>
      <c r="F6515" s="18" t="s">
        <v>2055</v>
      </c>
      <c r="G6515" s="18" t="s">
        <v>2296</v>
      </c>
      <c r="H6515" s="18" t="s">
        <v>2064</v>
      </c>
      <c r="I6515" s="18" t="s">
        <v>2065</v>
      </c>
      <c r="J6515" s="18" t="s">
        <v>11485</v>
      </c>
    </row>
    <row r="6516" s="12" customFormat="1" ht="42" customHeight="1" spans="1:10">
      <c r="A6516" s="18"/>
      <c r="B6516" s="18"/>
      <c r="C6516" s="18" t="s">
        <v>2060</v>
      </c>
      <c r="D6516" s="18" t="s">
        <v>2720</v>
      </c>
      <c r="E6516" s="18" t="s">
        <v>11486</v>
      </c>
      <c r="F6516" s="18" t="s">
        <v>2055</v>
      </c>
      <c r="G6516" s="18" t="s">
        <v>2355</v>
      </c>
      <c r="H6516" s="18" t="s">
        <v>2064</v>
      </c>
      <c r="I6516" s="18" t="s">
        <v>2065</v>
      </c>
      <c r="J6516" s="18" t="s">
        <v>11486</v>
      </c>
    </row>
    <row r="6517" s="12" customFormat="1" ht="42" customHeight="1" spans="1:10">
      <c r="A6517" s="18"/>
      <c r="B6517" s="18"/>
      <c r="C6517" s="18" t="s">
        <v>2067</v>
      </c>
      <c r="D6517" s="18" t="s">
        <v>2068</v>
      </c>
      <c r="E6517" s="18" t="s">
        <v>3547</v>
      </c>
      <c r="F6517" s="18" t="s">
        <v>2070</v>
      </c>
      <c r="G6517" s="18" t="s">
        <v>2071</v>
      </c>
      <c r="H6517" s="18" t="s">
        <v>2072</v>
      </c>
      <c r="I6517" s="18" t="s">
        <v>2058</v>
      </c>
      <c r="J6517" s="18" t="s">
        <v>11487</v>
      </c>
    </row>
    <row r="6518" s="12" customFormat="1" ht="42" customHeight="1" spans="1:10">
      <c r="A6518" s="18" t="s">
        <v>11488</v>
      </c>
      <c r="B6518" s="18" t="s">
        <v>11489</v>
      </c>
      <c r="C6518" s="18" t="s">
        <v>2052</v>
      </c>
      <c r="D6518" s="18" t="s">
        <v>2053</v>
      </c>
      <c r="E6518" s="18" t="s">
        <v>11490</v>
      </c>
      <c r="F6518" s="18" t="s">
        <v>2055</v>
      </c>
      <c r="G6518" s="18" t="s">
        <v>2079</v>
      </c>
      <c r="H6518" s="18" t="s">
        <v>2211</v>
      </c>
      <c r="I6518" s="18" t="s">
        <v>2058</v>
      </c>
      <c r="J6518" s="18" t="s">
        <v>11491</v>
      </c>
    </row>
    <row r="6519" s="12" customFormat="1" ht="42" customHeight="1" spans="1:10">
      <c r="A6519" s="18"/>
      <c r="B6519" s="18"/>
      <c r="C6519" s="18" t="s">
        <v>2052</v>
      </c>
      <c r="D6519" s="18" t="s">
        <v>2053</v>
      </c>
      <c r="E6519" s="18" t="s">
        <v>11492</v>
      </c>
      <c r="F6519" s="18" t="s">
        <v>2055</v>
      </c>
      <c r="G6519" s="18" t="s">
        <v>11493</v>
      </c>
      <c r="H6519" s="18" t="s">
        <v>2222</v>
      </c>
      <c r="I6519" s="18" t="s">
        <v>2058</v>
      </c>
      <c r="J6519" s="18" t="s">
        <v>11494</v>
      </c>
    </row>
    <row r="6520" s="12" customFormat="1" ht="42" customHeight="1" spans="1:10">
      <c r="A6520" s="18"/>
      <c r="B6520" s="18"/>
      <c r="C6520" s="18" t="s">
        <v>2052</v>
      </c>
      <c r="D6520" s="18" t="s">
        <v>2053</v>
      </c>
      <c r="E6520" s="18" t="s">
        <v>3534</v>
      </c>
      <c r="F6520" s="18" t="s">
        <v>2055</v>
      </c>
      <c r="G6520" s="18" t="s">
        <v>3193</v>
      </c>
      <c r="H6520" s="18" t="s">
        <v>2222</v>
      </c>
      <c r="I6520" s="18" t="s">
        <v>2058</v>
      </c>
      <c r="J6520" s="18" t="s">
        <v>11495</v>
      </c>
    </row>
    <row r="6521" s="12" customFormat="1" ht="42" customHeight="1" spans="1:10">
      <c r="A6521" s="18"/>
      <c r="B6521" s="18"/>
      <c r="C6521" s="18" t="s">
        <v>2052</v>
      </c>
      <c r="D6521" s="18" t="s">
        <v>2084</v>
      </c>
      <c r="E6521" s="18" t="s">
        <v>11496</v>
      </c>
      <c r="F6521" s="18" t="s">
        <v>2055</v>
      </c>
      <c r="G6521" s="18" t="s">
        <v>2086</v>
      </c>
      <c r="H6521" s="18" t="s">
        <v>2072</v>
      </c>
      <c r="I6521" s="18" t="s">
        <v>2058</v>
      </c>
      <c r="J6521" s="18" t="s">
        <v>11497</v>
      </c>
    </row>
    <row r="6522" s="12" customFormat="1" ht="42" customHeight="1" spans="1:10">
      <c r="A6522" s="18"/>
      <c r="B6522" s="18"/>
      <c r="C6522" s="18" t="s">
        <v>2052</v>
      </c>
      <c r="D6522" s="18" t="s">
        <v>2084</v>
      </c>
      <c r="E6522" s="18" t="s">
        <v>11498</v>
      </c>
      <c r="F6522" s="18" t="s">
        <v>2055</v>
      </c>
      <c r="G6522" s="18" t="s">
        <v>2086</v>
      </c>
      <c r="H6522" s="18" t="s">
        <v>2072</v>
      </c>
      <c r="I6522" s="18" t="s">
        <v>2058</v>
      </c>
      <c r="J6522" s="18" t="s">
        <v>11499</v>
      </c>
    </row>
    <row r="6523" s="12" customFormat="1" ht="42" customHeight="1" spans="1:10">
      <c r="A6523" s="18"/>
      <c r="B6523" s="18"/>
      <c r="C6523" s="18" t="s">
        <v>2052</v>
      </c>
      <c r="D6523" s="18" t="s">
        <v>2088</v>
      </c>
      <c r="E6523" s="18" t="s">
        <v>4066</v>
      </c>
      <c r="F6523" s="18" t="s">
        <v>2055</v>
      </c>
      <c r="G6523" s="18" t="s">
        <v>2086</v>
      </c>
      <c r="H6523" s="18" t="s">
        <v>2072</v>
      </c>
      <c r="I6523" s="18" t="s">
        <v>2058</v>
      </c>
      <c r="J6523" s="18" t="s">
        <v>11500</v>
      </c>
    </row>
    <row r="6524" s="12" customFormat="1" ht="42" customHeight="1" spans="1:10">
      <c r="A6524" s="18"/>
      <c r="B6524" s="18"/>
      <c r="C6524" s="18" t="s">
        <v>2060</v>
      </c>
      <c r="D6524" s="18" t="s">
        <v>2061</v>
      </c>
      <c r="E6524" s="18" t="s">
        <v>11501</v>
      </c>
      <c r="F6524" s="18" t="s">
        <v>2055</v>
      </c>
      <c r="G6524" s="18" t="s">
        <v>2535</v>
      </c>
      <c r="H6524" s="18" t="s">
        <v>2064</v>
      </c>
      <c r="I6524" s="18" t="s">
        <v>2065</v>
      </c>
      <c r="J6524" s="18" t="s">
        <v>11502</v>
      </c>
    </row>
    <row r="6525" s="12" customFormat="1" ht="42" customHeight="1" spans="1:10">
      <c r="A6525" s="18"/>
      <c r="B6525" s="18"/>
      <c r="C6525" s="18" t="s">
        <v>2060</v>
      </c>
      <c r="D6525" s="18" t="s">
        <v>2061</v>
      </c>
      <c r="E6525" s="18" t="s">
        <v>11503</v>
      </c>
      <c r="F6525" s="18" t="s">
        <v>2055</v>
      </c>
      <c r="G6525" s="18" t="s">
        <v>2535</v>
      </c>
      <c r="H6525" s="18" t="s">
        <v>2064</v>
      </c>
      <c r="I6525" s="18" t="s">
        <v>2065</v>
      </c>
      <c r="J6525" s="18" t="s">
        <v>11502</v>
      </c>
    </row>
    <row r="6526" s="12" customFormat="1" ht="42" customHeight="1" spans="1:10">
      <c r="A6526" s="18"/>
      <c r="B6526" s="18"/>
      <c r="C6526" s="18" t="s">
        <v>2060</v>
      </c>
      <c r="D6526" s="18" t="s">
        <v>2061</v>
      </c>
      <c r="E6526" s="18" t="s">
        <v>11504</v>
      </c>
      <c r="F6526" s="18" t="s">
        <v>2055</v>
      </c>
      <c r="G6526" s="18" t="s">
        <v>2535</v>
      </c>
      <c r="H6526" s="18" t="s">
        <v>2064</v>
      </c>
      <c r="I6526" s="18" t="s">
        <v>2065</v>
      </c>
      <c r="J6526" s="18" t="s">
        <v>11502</v>
      </c>
    </row>
    <row r="6527" s="12" customFormat="1" ht="42" customHeight="1" spans="1:10">
      <c r="A6527" s="18"/>
      <c r="B6527" s="18"/>
      <c r="C6527" s="18" t="s">
        <v>2067</v>
      </c>
      <c r="D6527" s="18" t="s">
        <v>2068</v>
      </c>
      <c r="E6527" s="18" t="s">
        <v>11505</v>
      </c>
      <c r="F6527" s="18" t="s">
        <v>2070</v>
      </c>
      <c r="G6527" s="18" t="s">
        <v>2103</v>
      </c>
      <c r="H6527" s="18" t="s">
        <v>2072</v>
      </c>
      <c r="I6527" s="18" t="s">
        <v>2058</v>
      </c>
      <c r="J6527" s="18" t="s">
        <v>11506</v>
      </c>
    </row>
    <row r="6528" s="12" customFormat="1" ht="42" customHeight="1" spans="1:10">
      <c r="A6528" s="18" t="s">
        <v>3933</v>
      </c>
      <c r="B6528" s="18" t="s">
        <v>7645</v>
      </c>
      <c r="C6528" s="18" t="s">
        <v>2052</v>
      </c>
      <c r="D6528" s="18" t="s">
        <v>2053</v>
      </c>
      <c r="E6528" s="18" t="s">
        <v>11507</v>
      </c>
      <c r="F6528" s="18" t="s">
        <v>2055</v>
      </c>
      <c r="G6528" s="18" t="s">
        <v>4333</v>
      </c>
      <c r="H6528" s="18" t="s">
        <v>2057</v>
      </c>
      <c r="I6528" s="18" t="s">
        <v>2058</v>
      </c>
      <c r="J6528" s="18" t="s">
        <v>7647</v>
      </c>
    </row>
    <row r="6529" s="12" customFormat="1" ht="42" customHeight="1" spans="1:10">
      <c r="A6529" s="18"/>
      <c r="B6529" s="18"/>
      <c r="C6529" s="18" t="s">
        <v>2052</v>
      </c>
      <c r="D6529" s="18" t="s">
        <v>2088</v>
      </c>
      <c r="E6529" s="18" t="s">
        <v>11508</v>
      </c>
      <c r="F6529" s="18" t="s">
        <v>2055</v>
      </c>
      <c r="G6529" s="18" t="s">
        <v>2141</v>
      </c>
      <c r="H6529" s="18" t="s">
        <v>2064</v>
      </c>
      <c r="I6529" s="18" t="s">
        <v>2065</v>
      </c>
      <c r="J6529" s="18" t="s">
        <v>11509</v>
      </c>
    </row>
    <row r="6530" s="12" customFormat="1" ht="42" customHeight="1" spans="1:10">
      <c r="A6530" s="18"/>
      <c r="B6530" s="18"/>
      <c r="C6530" s="18" t="s">
        <v>2060</v>
      </c>
      <c r="D6530" s="18" t="s">
        <v>2193</v>
      </c>
      <c r="E6530" s="18" t="s">
        <v>5420</v>
      </c>
      <c r="F6530" s="18" t="s">
        <v>2055</v>
      </c>
      <c r="G6530" s="18" t="s">
        <v>2678</v>
      </c>
      <c r="H6530" s="18" t="s">
        <v>11510</v>
      </c>
      <c r="I6530" s="18" t="s">
        <v>2065</v>
      </c>
      <c r="J6530" s="18" t="s">
        <v>11511</v>
      </c>
    </row>
    <row r="6531" s="12" customFormat="1" ht="42" customHeight="1" spans="1:10">
      <c r="A6531" s="18"/>
      <c r="B6531" s="18"/>
      <c r="C6531" s="18" t="s">
        <v>2067</v>
      </c>
      <c r="D6531" s="18" t="s">
        <v>2068</v>
      </c>
      <c r="E6531" s="18" t="s">
        <v>11512</v>
      </c>
      <c r="F6531" s="18" t="s">
        <v>2070</v>
      </c>
      <c r="G6531" s="18" t="s">
        <v>2071</v>
      </c>
      <c r="H6531" s="18" t="s">
        <v>2072</v>
      </c>
      <c r="I6531" s="18" t="s">
        <v>2058</v>
      </c>
      <c r="J6531" s="18" t="s">
        <v>2258</v>
      </c>
    </row>
    <row r="6532" s="12" customFormat="1" ht="42" customHeight="1" spans="1:10">
      <c r="A6532" s="18" t="s">
        <v>11513</v>
      </c>
      <c r="B6532" s="18" t="s">
        <v>11514</v>
      </c>
      <c r="C6532" s="18" t="s">
        <v>2052</v>
      </c>
      <c r="D6532" s="18" t="s">
        <v>2053</v>
      </c>
      <c r="E6532" s="18" t="s">
        <v>11515</v>
      </c>
      <c r="F6532" s="18" t="s">
        <v>2055</v>
      </c>
      <c r="G6532" s="18" t="s">
        <v>2086</v>
      </c>
      <c r="H6532" s="18" t="s">
        <v>2072</v>
      </c>
      <c r="I6532" s="18" t="s">
        <v>2058</v>
      </c>
      <c r="J6532" s="18" t="s">
        <v>11516</v>
      </c>
    </row>
    <row r="6533" s="12" customFormat="1" ht="42" customHeight="1" spans="1:10">
      <c r="A6533" s="18"/>
      <c r="B6533" s="18"/>
      <c r="C6533" s="18" t="s">
        <v>2052</v>
      </c>
      <c r="D6533" s="18" t="s">
        <v>2084</v>
      </c>
      <c r="E6533" s="18" t="s">
        <v>11517</v>
      </c>
      <c r="F6533" s="18" t="s">
        <v>2055</v>
      </c>
      <c r="G6533" s="18" t="s">
        <v>2086</v>
      </c>
      <c r="H6533" s="18" t="s">
        <v>2072</v>
      </c>
      <c r="I6533" s="18" t="s">
        <v>2058</v>
      </c>
      <c r="J6533" s="18" t="s">
        <v>11518</v>
      </c>
    </row>
    <row r="6534" s="12" customFormat="1" ht="42" customHeight="1" spans="1:10">
      <c r="A6534" s="18"/>
      <c r="B6534" s="18"/>
      <c r="C6534" s="18" t="s">
        <v>2052</v>
      </c>
      <c r="D6534" s="18" t="s">
        <v>2084</v>
      </c>
      <c r="E6534" s="18" t="s">
        <v>7031</v>
      </c>
      <c r="F6534" s="18" t="s">
        <v>2055</v>
      </c>
      <c r="G6534" s="18" t="s">
        <v>1789</v>
      </c>
      <c r="H6534" s="18" t="s">
        <v>2064</v>
      </c>
      <c r="I6534" s="18" t="s">
        <v>2065</v>
      </c>
      <c r="J6534" s="18" t="s">
        <v>11519</v>
      </c>
    </row>
    <row r="6535" s="12" customFormat="1" ht="42" customHeight="1" spans="1:10">
      <c r="A6535" s="18"/>
      <c r="B6535" s="18"/>
      <c r="C6535" s="18" t="s">
        <v>2052</v>
      </c>
      <c r="D6535" s="18" t="s">
        <v>2088</v>
      </c>
      <c r="E6535" s="18" t="s">
        <v>11520</v>
      </c>
      <c r="F6535" s="18" t="s">
        <v>2055</v>
      </c>
      <c r="G6535" s="18" t="s">
        <v>2086</v>
      </c>
      <c r="H6535" s="18" t="s">
        <v>2072</v>
      </c>
      <c r="I6535" s="18" t="s">
        <v>2058</v>
      </c>
      <c r="J6535" s="18" t="s">
        <v>11521</v>
      </c>
    </row>
    <row r="6536" s="12" customFormat="1" ht="42" customHeight="1" spans="1:10">
      <c r="A6536" s="18"/>
      <c r="B6536" s="18"/>
      <c r="C6536" s="18" t="s">
        <v>2052</v>
      </c>
      <c r="D6536" s="18" t="s">
        <v>2110</v>
      </c>
      <c r="E6536" s="18" t="s">
        <v>2111</v>
      </c>
      <c r="F6536" s="18" t="s">
        <v>2106</v>
      </c>
      <c r="G6536" s="18" t="s">
        <v>2867</v>
      </c>
      <c r="H6536" s="18" t="s">
        <v>3863</v>
      </c>
      <c r="I6536" s="18" t="s">
        <v>2058</v>
      </c>
      <c r="J6536" s="18" t="s">
        <v>7358</v>
      </c>
    </row>
    <row r="6537" s="12" customFormat="1" ht="42" customHeight="1" spans="1:10">
      <c r="A6537" s="18"/>
      <c r="B6537" s="18"/>
      <c r="C6537" s="18" t="s">
        <v>2060</v>
      </c>
      <c r="D6537" s="18" t="s">
        <v>3043</v>
      </c>
      <c r="E6537" s="18" t="s">
        <v>11522</v>
      </c>
      <c r="F6537" s="18" t="s">
        <v>2055</v>
      </c>
      <c r="G6537" s="18" t="s">
        <v>2086</v>
      </c>
      <c r="H6537" s="18" t="s">
        <v>2072</v>
      </c>
      <c r="I6537" s="18" t="s">
        <v>2058</v>
      </c>
      <c r="J6537" s="18" t="s">
        <v>11523</v>
      </c>
    </row>
    <row r="6538" s="12" customFormat="1" ht="42" customHeight="1" spans="1:10">
      <c r="A6538" s="18"/>
      <c r="B6538" s="18"/>
      <c r="C6538" s="18" t="s">
        <v>2060</v>
      </c>
      <c r="D6538" s="18" t="s">
        <v>2061</v>
      </c>
      <c r="E6538" s="18" t="s">
        <v>11524</v>
      </c>
      <c r="F6538" s="18" t="s">
        <v>2055</v>
      </c>
      <c r="G6538" s="18" t="s">
        <v>1789</v>
      </c>
      <c r="H6538" s="18" t="s">
        <v>2064</v>
      </c>
      <c r="I6538" s="18" t="s">
        <v>2065</v>
      </c>
      <c r="J6538" s="18" t="s">
        <v>11525</v>
      </c>
    </row>
    <row r="6539" s="12" customFormat="1" ht="42" customHeight="1" spans="1:10">
      <c r="A6539" s="18"/>
      <c r="B6539" s="18"/>
      <c r="C6539" s="18" t="s">
        <v>2067</v>
      </c>
      <c r="D6539" s="18" t="s">
        <v>2068</v>
      </c>
      <c r="E6539" s="18" t="s">
        <v>3636</v>
      </c>
      <c r="F6539" s="18" t="s">
        <v>2070</v>
      </c>
      <c r="G6539" s="18" t="s">
        <v>2103</v>
      </c>
      <c r="H6539" s="18" t="s">
        <v>2072</v>
      </c>
      <c r="I6539" s="18" t="s">
        <v>2058</v>
      </c>
      <c r="J6539" s="18" t="s">
        <v>11523</v>
      </c>
    </row>
    <row r="6540" s="12" customFormat="1" ht="42" customHeight="1" spans="1:10">
      <c r="A6540" s="18" t="s">
        <v>11526</v>
      </c>
      <c r="B6540" s="18" t="s">
        <v>11527</v>
      </c>
      <c r="C6540" s="18" t="s">
        <v>2052</v>
      </c>
      <c r="D6540" s="18" t="s">
        <v>2053</v>
      </c>
      <c r="E6540" s="18" t="s">
        <v>11528</v>
      </c>
      <c r="F6540" s="18" t="s">
        <v>2070</v>
      </c>
      <c r="G6540" s="18" t="s">
        <v>2079</v>
      </c>
      <c r="H6540" s="18" t="s">
        <v>2211</v>
      </c>
      <c r="I6540" s="18" t="s">
        <v>2058</v>
      </c>
      <c r="J6540" s="18" t="s">
        <v>11529</v>
      </c>
    </row>
    <row r="6541" s="12" customFormat="1" ht="42" customHeight="1" spans="1:10">
      <c r="A6541" s="18"/>
      <c r="B6541" s="18"/>
      <c r="C6541" s="18" t="s">
        <v>2052</v>
      </c>
      <c r="D6541" s="18" t="s">
        <v>2084</v>
      </c>
      <c r="E6541" s="18" t="s">
        <v>11530</v>
      </c>
      <c r="F6541" s="18" t="s">
        <v>2055</v>
      </c>
      <c r="G6541" s="18" t="s">
        <v>2086</v>
      </c>
      <c r="H6541" s="18" t="s">
        <v>2072</v>
      </c>
      <c r="I6541" s="18" t="s">
        <v>2058</v>
      </c>
      <c r="J6541" s="18" t="s">
        <v>11531</v>
      </c>
    </row>
    <row r="6542" s="12" customFormat="1" ht="42" customHeight="1" spans="1:10">
      <c r="A6542" s="18"/>
      <c r="B6542" s="18"/>
      <c r="C6542" s="18" t="s">
        <v>2052</v>
      </c>
      <c r="D6542" s="18" t="s">
        <v>2088</v>
      </c>
      <c r="E6542" s="18" t="s">
        <v>2293</v>
      </c>
      <c r="F6542" s="18" t="s">
        <v>2055</v>
      </c>
      <c r="G6542" s="18" t="s">
        <v>2294</v>
      </c>
      <c r="H6542" s="18" t="s">
        <v>2108</v>
      </c>
      <c r="I6542" s="18" t="s">
        <v>2058</v>
      </c>
      <c r="J6542" s="18" t="s">
        <v>11532</v>
      </c>
    </row>
    <row r="6543" s="12" customFormat="1" ht="42" customHeight="1" spans="1:10">
      <c r="A6543" s="18"/>
      <c r="B6543" s="18"/>
      <c r="C6543" s="18" t="s">
        <v>2060</v>
      </c>
      <c r="D6543" s="18" t="s">
        <v>2720</v>
      </c>
      <c r="E6543" s="18" t="s">
        <v>11533</v>
      </c>
      <c r="F6543" s="18" t="s">
        <v>2055</v>
      </c>
      <c r="G6543" s="18" t="s">
        <v>2272</v>
      </c>
      <c r="H6543" s="18" t="s">
        <v>2064</v>
      </c>
      <c r="I6543" s="18" t="s">
        <v>2065</v>
      </c>
      <c r="J6543" s="18" t="s">
        <v>11534</v>
      </c>
    </row>
    <row r="6544" s="12" customFormat="1" ht="42" customHeight="1" spans="1:10">
      <c r="A6544" s="18"/>
      <c r="B6544" s="18"/>
      <c r="C6544" s="18" t="s">
        <v>2067</v>
      </c>
      <c r="D6544" s="18" t="s">
        <v>2068</v>
      </c>
      <c r="E6544" s="18" t="s">
        <v>2540</v>
      </c>
      <c r="F6544" s="18" t="s">
        <v>2070</v>
      </c>
      <c r="G6544" s="18" t="s">
        <v>2071</v>
      </c>
      <c r="H6544" s="18" t="s">
        <v>2072</v>
      </c>
      <c r="I6544" s="18" t="s">
        <v>2058</v>
      </c>
      <c r="J6544" s="18" t="s">
        <v>11535</v>
      </c>
    </row>
    <row r="6545" s="12" customFormat="1" ht="42" customHeight="1" spans="1:10">
      <c r="A6545" s="18" t="s">
        <v>11536</v>
      </c>
      <c r="B6545" s="18" t="s">
        <v>11537</v>
      </c>
      <c r="C6545" s="18" t="s">
        <v>2052</v>
      </c>
      <c r="D6545" s="18" t="s">
        <v>2053</v>
      </c>
      <c r="E6545" s="18" t="s">
        <v>9093</v>
      </c>
      <c r="F6545" s="18" t="s">
        <v>2055</v>
      </c>
      <c r="G6545" s="18" t="s">
        <v>2086</v>
      </c>
      <c r="H6545" s="18" t="s">
        <v>2072</v>
      </c>
      <c r="I6545" s="18" t="s">
        <v>2058</v>
      </c>
      <c r="J6545" s="18" t="s">
        <v>9094</v>
      </c>
    </row>
    <row r="6546" s="12" customFormat="1" ht="42" customHeight="1" spans="1:10">
      <c r="A6546" s="18"/>
      <c r="B6546" s="18"/>
      <c r="C6546" s="18" t="s">
        <v>2052</v>
      </c>
      <c r="D6546" s="18" t="s">
        <v>2053</v>
      </c>
      <c r="E6546" s="18" t="s">
        <v>11538</v>
      </c>
      <c r="F6546" s="18" t="s">
        <v>2055</v>
      </c>
      <c r="G6546" s="18" t="s">
        <v>11539</v>
      </c>
      <c r="H6546" s="18" t="s">
        <v>2057</v>
      </c>
      <c r="I6546" s="18" t="s">
        <v>2058</v>
      </c>
      <c r="J6546" s="18" t="s">
        <v>11540</v>
      </c>
    </row>
    <row r="6547" s="12" customFormat="1" ht="42" customHeight="1" spans="1:10">
      <c r="A6547" s="18"/>
      <c r="B6547" s="18"/>
      <c r="C6547" s="18" t="s">
        <v>2052</v>
      </c>
      <c r="D6547" s="18" t="s">
        <v>2084</v>
      </c>
      <c r="E6547" s="18" t="s">
        <v>7622</v>
      </c>
      <c r="F6547" s="18" t="s">
        <v>2055</v>
      </c>
      <c r="G6547" s="18" t="s">
        <v>2086</v>
      </c>
      <c r="H6547" s="18" t="s">
        <v>2072</v>
      </c>
      <c r="I6547" s="18" t="s">
        <v>2058</v>
      </c>
      <c r="J6547" s="18" t="s">
        <v>11541</v>
      </c>
    </row>
    <row r="6548" s="12" customFormat="1" ht="42" customHeight="1" spans="1:10">
      <c r="A6548" s="18"/>
      <c r="B6548" s="18"/>
      <c r="C6548" s="18" t="s">
        <v>2052</v>
      </c>
      <c r="D6548" s="18" t="s">
        <v>2088</v>
      </c>
      <c r="E6548" s="18" t="s">
        <v>2293</v>
      </c>
      <c r="F6548" s="18" t="s">
        <v>2055</v>
      </c>
      <c r="G6548" s="18" t="s">
        <v>2294</v>
      </c>
      <c r="H6548" s="18" t="s">
        <v>2108</v>
      </c>
      <c r="I6548" s="18" t="s">
        <v>2058</v>
      </c>
      <c r="J6548" s="18" t="s">
        <v>11542</v>
      </c>
    </row>
    <row r="6549" s="12" customFormat="1" ht="42" customHeight="1" spans="1:10">
      <c r="A6549" s="18"/>
      <c r="B6549" s="18"/>
      <c r="C6549" s="18" t="s">
        <v>2060</v>
      </c>
      <c r="D6549" s="18" t="s">
        <v>2193</v>
      </c>
      <c r="E6549" s="18" t="s">
        <v>7627</v>
      </c>
      <c r="F6549" s="18" t="s">
        <v>2055</v>
      </c>
      <c r="G6549" s="18" t="s">
        <v>2063</v>
      </c>
      <c r="H6549" s="18" t="s">
        <v>2064</v>
      </c>
      <c r="I6549" s="18" t="s">
        <v>2065</v>
      </c>
      <c r="J6549" s="18" t="s">
        <v>11543</v>
      </c>
    </row>
    <row r="6550" s="12" customFormat="1" ht="42" customHeight="1" spans="1:10">
      <c r="A6550" s="18"/>
      <c r="B6550" s="18"/>
      <c r="C6550" s="18" t="s">
        <v>2067</v>
      </c>
      <c r="D6550" s="18" t="s">
        <v>2068</v>
      </c>
      <c r="E6550" s="18" t="s">
        <v>2069</v>
      </c>
      <c r="F6550" s="18" t="s">
        <v>2070</v>
      </c>
      <c r="G6550" s="18" t="s">
        <v>2103</v>
      </c>
      <c r="H6550" s="18" t="s">
        <v>2072</v>
      </c>
      <c r="I6550" s="18" t="s">
        <v>2058</v>
      </c>
      <c r="J6550" s="18" t="s">
        <v>11544</v>
      </c>
    </row>
    <row r="6551" s="12" customFormat="1" ht="42" customHeight="1" spans="1:10">
      <c r="A6551" s="18" t="s">
        <v>11545</v>
      </c>
      <c r="B6551" s="18" t="s">
        <v>11546</v>
      </c>
      <c r="C6551" s="18" t="s">
        <v>2052</v>
      </c>
      <c r="D6551" s="18" t="s">
        <v>2053</v>
      </c>
      <c r="E6551" s="18" t="s">
        <v>11547</v>
      </c>
      <c r="F6551" s="18" t="s">
        <v>2055</v>
      </c>
      <c r="G6551" s="18" t="s">
        <v>2079</v>
      </c>
      <c r="H6551" s="18" t="s">
        <v>2302</v>
      </c>
      <c r="I6551" s="18" t="s">
        <v>2058</v>
      </c>
      <c r="J6551" s="18" t="s">
        <v>11548</v>
      </c>
    </row>
    <row r="6552" s="12" customFormat="1" ht="42" customHeight="1" spans="1:10">
      <c r="A6552" s="18"/>
      <c r="B6552" s="18"/>
      <c r="C6552" s="18" t="s">
        <v>2052</v>
      </c>
      <c r="D6552" s="18" t="s">
        <v>2053</v>
      </c>
      <c r="E6552" s="18" t="s">
        <v>11549</v>
      </c>
      <c r="F6552" s="18" t="s">
        <v>2055</v>
      </c>
      <c r="G6552" s="18" t="s">
        <v>11550</v>
      </c>
      <c r="H6552" s="18" t="s">
        <v>3510</v>
      </c>
      <c r="I6552" s="18" t="s">
        <v>2058</v>
      </c>
      <c r="J6552" s="18" t="s">
        <v>11551</v>
      </c>
    </row>
    <row r="6553" s="12" customFormat="1" ht="42" customHeight="1" spans="1:10">
      <c r="A6553" s="18"/>
      <c r="B6553" s="18"/>
      <c r="C6553" s="18" t="s">
        <v>2052</v>
      </c>
      <c r="D6553" s="18" t="s">
        <v>2053</v>
      </c>
      <c r="E6553" s="18" t="s">
        <v>11552</v>
      </c>
      <c r="F6553" s="18" t="s">
        <v>2055</v>
      </c>
      <c r="G6553" s="18" t="s">
        <v>7117</v>
      </c>
      <c r="H6553" s="18" t="s">
        <v>2600</v>
      </c>
      <c r="I6553" s="18" t="s">
        <v>2058</v>
      </c>
      <c r="J6553" s="18" t="s">
        <v>11553</v>
      </c>
    </row>
    <row r="6554" s="12" customFormat="1" ht="42" customHeight="1" spans="1:10">
      <c r="A6554" s="18"/>
      <c r="B6554" s="18"/>
      <c r="C6554" s="18" t="s">
        <v>2052</v>
      </c>
      <c r="D6554" s="18" t="s">
        <v>2053</v>
      </c>
      <c r="E6554" s="18" t="s">
        <v>11554</v>
      </c>
      <c r="F6554" s="18" t="s">
        <v>2055</v>
      </c>
      <c r="G6554" s="18" t="s">
        <v>10472</v>
      </c>
      <c r="H6554" s="18" t="s">
        <v>2057</v>
      </c>
      <c r="I6554" s="18" t="s">
        <v>2058</v>
      </c>
      <c r="J6554" s="18" t="s">
        <v>11555</v>
      </c>
    </row>
    <row r="6555" s="12" customFormat="1" ht="42" customHeight="1" spans="1:10">
      <c r="A6555" s="18"/>
      <c r="B6555" s="18"/>
      <c r="C6555" s="18" t="s">
        <v>2052</v>
      </c>
      <c r="D6555" s="18" t="s">
        <v>2084</v>
      </c>
      <c r="E6555" s="18" t="s">
        <v>11556</v>
      </c>
      <c r="F6555" s="18" t="s">
        <v>2055</v>
      </c>
      <c r="G6555" s="18" t="s">
        <v>2086</v>
      </c>
      <c r="H6555" s="18" t="s">
        <v>2072</v>
      </c>
      <c r="I6555" s="18" t="s">
        <v>2058</v>
      </c>
      <c r="J6555" s="18" t="s">
        <v>11557</v>
      </c>
    </row>
    <row r="6556" s="12" customFormat="1" ht="42" customHeight="1" spans="1:10">
      <c r="A6556" s="18"/>
      <c r="B6556" s="18"/>
      <c r="C6556" s="18" t="s">
        <v>2052</v>
      </c>
      <c r="D6556" s="18" t="s">
        <v>2088</v>
      </c>
      <c r="E6556" s="18" t="s">
        <v>11558</v>
      </c>
      <c r="F6556" s="18" t="s">
        <v>2055</v>
      </c>
      <c r="G6556" s="18" t="s">
        <v>2394</v>
      </c>
      <c r="H6556" s="18" t="s">
        <v>2072</v>
      </c>
      <c r="I6556" s="18" t="s">
        <v>2058</v>
      </c>
      <c r="J6556" s="18" t="s">
        <v>11559</v>
      </c>
    </row>
    <row r="6557" s="12" customFormat="1" ht="42" customHeight="1" spans="1:10">
      <c r="A6557" s="18"/>
      <c r="B6557" s="18"/>
      <c r="C6557" s="18" t="s">
        <v>2060</v>
      </c>
      <c r="D6557" s="18" t="s">
        <v>2061</v>
      </c>
      <c r="E6557" s="18" t="s">
        <v>11560</v>
      </c>
      <c r="F6557" s="18" t="s">
        <v>2055</v>
      </c>
      <c r="G6557" s="18" t="s">
        <v>2114</v>
      </c>
      <c r="H6557" s="18" t="s">
        <v>2064</v>
      </c>
      <c r="I6557" s="18" t="s">
        <v>2065</v>
      </c>
      <c r="J6557" s="18" t="s">
        <v>11561</v>
      </c>
    </row>
    <row r="6558" s="12" customFormat="1" ht="42" customHeight="1" spans="1:10">
      <c r="A6558" s="18"/>
      <c r="B6558" s="18"/>
      <c r="C6558" s="18" t="s">
        <v>2060</v>
      </c>
      <c r="D6558" s="18" t="s">
        <v>2720</v>
      </c>
      <c r="E6558" s="18" t="s">
        <v>11562</v>
      </c>
      <c r="F6558" s="18" t="s">
        <v>2055</v>
      </c>
      <c r="G6558" s="18" t="s">
        <v>11563</v>
      </c>
      <c r="H6558" s="18" t="s">
        <v>2064</v>
      </c>
      <c r="I6558" s="18" t="s">
        <v>2065</v>
      </c>
      <c r="J6558" s="18" t="s">
        <v>11564</v>
      </c>
    </row>
    <row r="6559" s="12" customFormat="1" ht="42" customHeight="1" spans="1:10">
      <c r="A6559" s="18"/>
      <c r="B6559" s="18"/>
      <c r="C6559" s="18" t="s">
        <v>2060</v>
      </c>
      <c r="D6559" s="18" t="s">
        <v>2720</v>
      </c>
      <c r="E6559" s="18" t="s">
        <v>11565</v>
      </c>
      <c r="F6559" s="18" t="s">
        <v>2055</v>
      </c>
      <c r="G6559" s="18" t="s">
        <v>7332</v>
      </c>
      <c r="H6559" s="18" t="s">
        <v>2064</v>
      </c>
      <c r="I6559" s="18" t="s">
        <v>2065</v>
      </c>
      <c r="J6559" s="18" t="s">
        <v>11566</v>
      </c>
    </row>
    <row r="6560" s="12" customFormat="1" ht="42" customHeight="1" spans="1:10">
      <c r="A6560" s="18"/>
      <c r="B6560" s="18"/>
      <c r="C6560" s="18" t="s">
        <v>2067</v>
      </c>
      <c r="D6560" s="18" t="s">
        <v>2068</v>
      </c>
      <c r="E6560" s="18" t="s">
        <v>2540</v>
      </c>
      <c r="F6560" s="18" t="s">
        <v>2070</v>
      </c>
      <c r="G6560" s="18" t="s">
        <v>2071</v>
      </c>
      <c r="H6560" s="18" t="s">
        <v>2072</v>
      </c>
      <c r="I6560" s="18" t="s">
        <v>2058</v>
      </c>
      <c r="J6560" s="18" t="s">
        <v>11567</v>
      </c>
    </row>
    <row r="6561" s="12" customFormat="1" ht="42" customHeight="1" spans="1:10">
      <c r="A6561" s="18" t="s">
        <v>11568</v>
      </c>
      <c r="B6561" s="18" t="s">
        <v>11569</v>
      </c>
      <c r="C6561" s="18" t="s">
        <v>2052</v>
      </c>
      <c r="D6561" s="18" t="s">
        <v>2053</v>
      </c>
      <c r="E6561" s="18" t="s">
        <v>11570</v>
      </c>
      <c r="F6561" s="18" t="s">
        <v>2055</v>
      </c>
      <c r="G6561" s="18" t="s">
        <v>2079</v>
      </c>
      <c r="H6561" s="18" t="s">
        <v>2550</v>
      </c>
      <c r="I6561" s="18" t="s">
        <v>2058</v>
      </c>
      <c r="J6561" s="18" t="s">
        <v>11570</v>
      </c>
    </row>
    <row r="6562" s="12" customFormat="1" ht="42" customHeight="1" spans="1:10">
      <c r="A6562" s="18"/>
      <c r="B6562" s="18"/>
      <c r="C6562" s="18" t="s">
        <v>2052</v>
      </c>
      <c r="D6562" s="18" t="s">
        <v>2053</v>
      </c>
      <c r="E6562" s="18" t="s">
        <v>11571</v>
      </c>
      <c r="F6562" s="18" t="s">
        <v>2055</v>
      </c>
      <c r="G6562" s="18" t="s">
        <v>2079</v>
      </c>
      <c r="H6562" s="18" t="s">
        <v>2082</v>
      </c>
      <c r="I6562" s="18" t="s">
        <v>2058</v>
      </c>
      <c r="J6562" s="18" t="s">
        <v>11571</v>
      </c>
    </row>
    <row r="6563" s="12" customFormat="1" ht="42" customHeight="1" spans="1:10">
      <c r="A6563" s="18"/>
      <c r="B6563" s="18"/>
      <c r="C6563" s="18" t="s">
        <v>2052</v>
      </c>
      <c r="D6563" s="18" t="s">
        <v>2053</v>
      </c>
      <c r="E6563" s="18" t="s">
        <v>11572</v>
      </c>
      <c r="F6563" s="18" t="s">
        <v>2055</v>
      </c>
      <c r="G6563" s="18" t="s">
        <v>2079</v>
      </c>
      <c r="H6563" s="18" t="s">
        <v>2550</v>
      </c>
      <c r="I6563" s="18" t="s">
        <v>2058</v>
      </c>
      <c r="J6563" s="18" t="s">
        <v>11572</v>
      </c>
    </row>
    <row r="6564" s="12" customFormat="1" ht="42" customHeight="1" spans="1:10">
      <c r="A6564" s="18"/>
      <c r="B6564" s="18"/>
      <c r="C6564" s="18" t="s">
        <v>2052</v>
      </c>
      <c r="D6564" s="18" t="s">
        <v>2084</v>
      </c>
      <c r="E6564" s="18" t="s">
        <v>11573</v>
      </c>
      <c r="F6564" s="18" t="s">
        <v>2070</v>
      </c>
      <c r="G6564" s="18" t="s">
        <v>2086</v>
      </c>
      <c r="H6564" s="18" t="s">
        <v>2072</v>
      </c>
      <c r="I6564" s="18" t="s">
        <v>2058</v>
      </c>
      <c r="J6564" s="18" t="s">
        <v>11573</v>
      </c>
    </row>
    <row r="6565" s="12" customFormat="1" ht="42" customHeight="1" spans="1:10">
      <c r="A6565" s="18"/>
      <c r="B6565" s="18"/>
      <c r="C6565" s="18" t="s">
        <v>2052</v>
      </c>
      <c r="D6565" s="18" t="s">
        <v>2084</v>
      </c>
      <c r="E6565" s="18" t="s">
        <v>11574</v>
      </c>
      <c r="F6565" s="18" t="s">
        <v>2055</v>
      </c>
      <c r="G6565" s="18" t="s">
        <v>2086</v>
      </c>
      <c r="H6565" s="18" t="s">
        <v>2072</v>
      </c>
      <c r="I6565" s="18" t="s">
        <v>2058</v>
      </c>
      <c r="J6565" s="18" t="s">
        <v>11574</v>
      </c>
    </row>
    <row r="6566" s="12" customFormat="1" ht="42" customHeight="1" spans="1:10">
      <c r="A6566" s="18"/>
      <c r="B6566" s="18"/>
      <c r="C6566" s="18" t="s">
        <v>2052</v>
      </c>
      <c r="D6566" s="18" t="s">
        <v>2088</v>
      </c>
      <c r="E6566" s="18" t="s">
        <v>4066</v>
      </c>
      <c r="F6566" s="18" t="s">
        <v>2055</v>
      </c>
      <c r="G6566" s="18" t="s">
        <v>2086</v>
      </c>
      <c r="H6566" s="18" t="s">
        <v>2072</v>
      </c>
      <c r="I6566" s="18" t="s">
        <v>2058</v>
      </c>
      <c r="J6566" s="18" t="s">
        <v>2293</v>
      </c>
    </row>
    <row r="6567" s="12" customFormat="1" ht="42" customHeight="1" spans="1:10">
      <c r="A6567" s="18"/>
      <c r="B6567" s="18"/>
      <c r="C6567" s="18" t="s">
        <v>2060</v>
      </c>
      <c r="D6567" s="18" t="s">
        <v>2061</v>
      </c>
      <c r="E6567" s="18" t="s">
        <v>11575</v>
      </c>
      <c r="F6567" s="18" t="s">
        <v>2055</v>
      </c>
      <c r="G6567" s="18" t="s">
        <v>2187</v>
      </c>
      <c r="H6567" s="18" t="s">
        <v>2064</v>
      </c>
      <c r="I6567" s="18" t="s">
        <v>2065</v>
      </c>
      <c r="J6567" s="18" t="s">
        <v>11575</v>
      </c>
    </row>
    <row r="6568" s="12" customFormat="1" ht="42" customHeight="1" spans="1:10">
      <c r="A6568" s="18"/>
      <c r="B6568" s="18"/>
      <c r="C6568" s="18" t="s">
        <v>2060</v>
      </c>
      <c r="D6568" s="18" t="s">
        <v>2061</v>
      </c>
      <c r="E6568" s="18" t="s">
        <v>11576</v>
      </c>
      <c r="F6568" s="18" t="s">
        <v>2055</v>
      </c>
      <c r="G6568" s="18" t="s">
        <v>2718</v>
      </c>
      <c r="H6568" s="18" t="s">
        <v>2064</v>
      </c>
      <c r="I6568" s="18" t="s">
        <v>2065</v>
      </c>
      <c r="J6568" s="18" t="s">
        <v>11576</v>
      </c>
    </row>
    <row r="6569" s="12" customFormat="1" ht="42" customHeight="1" spans="1:10">
      <c r="A6569" s="18"/>
      <c r="B6569" s="18"/>
      <c r="C6569" s="18" t="s">
        <v>2067</v>
      </c>
      <c r="D6569" s="18" t="s">
        <v>2068</v>
      </c>
      <c r="E6569" s="18" t="s">
        <v>2540</v>
      </c>
      <c r="F6569" s="18" t="s">
        <v>2070</v>
      </c>
      <c r="G6569" s="18" t="s">
        <v>2071</v>
      </c>
      <c r="H6569" s="18" t="s">
        <v>2072</v>
      </c>
      <c r="I6569" s="18" t="s">
        <v>2058</v>
      </c>
      <c r="J6569" s="18" t="s">
        <v>11577</v>
      </c>
    </row>
    <row r="6570" s="12" customFormat="1" ht="42" customHeight="1" spans="1:10">
      <c r="A6570" s="18" t="s">
        <v>11578</v>
      </c>
      <c r="B6570" s="18" t="s">
        <v>11579</v>
      </c>
      <c r="C6570" s="18" t="s">
        <v>2052</v>
      </c>
      <c r="D6570" s="18" t="s">
        <v>2053</v>
      </c>
      <c r="E6570" s="18" t="s">
        <v>11580</v>
      </c>
      <c r="F6570" s="18" t="s">
        <v>2070</v>
      </c>
      <c r="G6570" s="18" t="s">
        <v>2362</v>
      </c>
      <c r="H6570" s="18" t="s">
        <v>2100</v>
      </c>
      <c r="I6570" s="18" t="s">
        <v>2058</v>
      </c>
      <c r="J6570" s="18" t="s">
        <v>11581</v>
      </c>
    </row>
    <row r="6571" s="12" customFormat="1" ht="42" customHeight="1" spans="1:10">
      <c r="A6571" s="18"/>
      <c r="B6571" s="18"/>
      <c r="C6571" s="18" t="s">
        <v>2052</v>
      </c>
      <c r="D6571" s="18" t="s">
        <v>2053</v>
      </c>
      <c r="E6571" s="18" t="s">
        <v>10873</v>
      </c>
      <c r="F6571" s="18" t="s">
        <v>2070</v>
      </c>
      <c r="G6571" s="18" t="s">
        <v>11582</v>
      </c>
      <c r="H6571" s="18" t="s">
        <v>3510</v>
      </c>
      <c r="I6571" s="18" t="s">
        <v>2058</v>
      </c>
      <c r="J6571" s="18" t="s">
        <v>11583</v>
      </c>
    </row>
    <row r="6572" s="12" customFormat="1" ht="42" customHeight="1" spans="1:10">
      <c r="A6572" s="18"/>
      <c r="B6572" s="18"/>
      <c r="C6572" s="18" t="s">
        <v>2052</v>
      </c>
      <c r="D6572" s="18" t="s">
        <v>2084</v>
      </c>
      <c r="E6572" s="18" t="s">
        <v>11584</v>
      </c>
      <c r="F6572" s="18" t="s">
        <v>2055</v>
      </c>
      <c r="G6572" s="18" t="s">
        <v>2086</v>
      </c>
      <c r="H6572" s="18" t="s">
        <v>2072</v>
      </c>
      <c r="I6572" s="18" t="s">
        <v>2058</v>
      </c>
      <c r="J6572" s="18" t="s">
        <v>11585</v>
      </c>
    </row>
    <row r="6573" s="12" customFormat="1" ht="42" customHeight="1" spans="1:10">
      <c r="A6573" s="18"/>
      <c r="B6573" s="18"/>
      <c r="C6573" s="18" t="s">
        <v>2052</v>
      </c>
      <c r="D6573" s="18" t="s">
        <v>2088</v>
      </c>
      <c r="E6573" s="18" t="s">
        <v>11586</v>
      </c>
      <c r="F6573" s="18" t="s">
        <v>2070</v>
      </c>
      <c r="G6573" s="18" t="s">
        <v>2103</v>
      </c>
      <c r="H6573" s="18" t="s">
        <v>2072</v>
      </c>
      <c r="I6573" s="18" t="s">
        <v>2058</v>
      </c>
      <c r="J6573" s="18" t="s">
        <v>11587</v>
      </c>
    </row>
    <row r="6574" s="12" customFormat="1" ht="42" customHeight="1" spans="1:10">
      <c r="A6574" s="18"/>
      <c r="B6574" s="18"/>
      <c r="C6574" s="18" t="s">
        <v>2052</v>
      </c>
      <c r="D6574" s="18" t="s">
        <v>2088</v>
      </c>
      <c r="E6574" s="18" t="s">
        <v>11588</v>
      </c>
      <c r="F6574" s="18" t="s">
        <v>2055</v>
      </c>
      <c r="G6574" s="18" t="s">
        <v>2086</v>
      </c>
      <c r="H6574" s="18" t="s">
        <v>2072</v>
      </c>
      <c r="I6574" s="18" t="s">
        <v>2058</v>
      </c>
      <c r="J6574" s="18" t="s">
        <v>11589</v>
      </c>
    </row>
    <row r="6575" s="12" customFormat="1" ht="42" customHeight="1" spans="1:10">
      <c r="A6575" s="18"/>
      <c r="B6575" s="18"/>
      <c r="C6575" s="18" t="s">
        <v>2060</v>
      </c>
      <c r="D6575" s="18" t="s">
        <v>2061</v>
      </c>
      <c r="E6575" s="18" t="s">
        <v>11590</v>
      </c>
      <c r="F6575" s="18" t="s">
        <v>2055</v>
      </c>
      <c r="G6575" s="18" t="s">
        <v>2114</v>
      </c>
      <c r="H6575" s="18" t="s">
        <v>2064</v>
      </c>
      <c r="I6575" s="18" t="s">
        <v>2065</v>
      </c>
      <c r="J6575" s="18" t="s">
        <v>11591</v>
      </c>
    </row>
    <row r="6576" s="12" customFormat="1" ht="42" customHeight="1" spans="1:10">
      <c r="A6576" s="18"/>
      <c r="B6576" s="18"/>
      <c r="C6576" s="18" t="s">
        <v>2060</v>
      </c>
      <c r="D6576" s="18" t="s">
        <v>2061</v>
      </c>
      <c r="E6576" s="18" t="s">
        <v>11592</v>
      </c>
      <c r="F6576" s="18" t="s">
        <v>2055</v>
      </c>
      <c r="G6576" s="18" t="s">
        <v>2355</v>
      </c>
      <c r="H6576" s="18" t="s">
        <v>2064</v>
      </c>
      <c r="I6576" s="18" t="s">
        <v>2065</v>
      </c>
      <c r="J6576" s="18" t="s">
        <v>11593</v>
      </c>
    </row>
    <row r="6577" s="12" customFormat="1" ht="42" customHeight="1" spans="1:10">
      <c r="A6577" s="18"/>
      <c r="B6577" s="18"/>
      <c r="C6577" s="18" t="s">
        <v>2060</v>
      </c>
      <c r="D6577" s="18" t="s">
        <v>2193</v>
      </c>
      <c r="E6577" s="18" t="s">
        <v>11594</v>
      </c>
      <c r="F6577" s="18" t="s">
        <v>2055</v>
      </c>
      <c r="G6577" s="18" t="s">
        <v>2114</v>
      </c>
      <c r="H6577" s="18" t="s">
        <v>2064</v>
      </c>
      <c r="I6577" s="18" t="s">
        <v>2065</v>
      </c>
      <c r="J6577" s="18" t="s">
        <v>11595</v>
      </c>
    </row>
    <row r="6578" s="12" customFormat="1" ht="42" customHeight="1" spans="1:10">
      <c r="A6578" s="18"/>
      <c r="B6578" s="18"/>
      <c r="C6578" s="18" t="s">
        <v>2067</v>
      </c>
      <c r="D6578" s="18" t="s">
        <v>2068</v>
      </c>
      <c r="E6578" s="18" t="s">
        <v>2258</v>
      </c>
      <c r="F6578" s="18" t="s">
        <v>2070</v>
      </c>
      <c r="G6578" s="18" t="s">
        <v>2071</v>
      </c>
      <c r="H6578" s="18" t="s">
        <v>2072</v>
      </c>
      <c r="I6578" s="18" t="s">
        <v>2058</v>
      </c>
      <c r="J6578" s="18" t="s">
        <v>2259</v>
      </c>
    </row>
    <row r="6579" s="12" customFormat="1" ht="42" customHeight="1" spans="1:10">
      <c r="A6579" s="17" t="s">
        <v>11596</v>
      </c>
      <c r="B6579" s="20"/>
      <c r="C6579" s="20"/>
      <c r="D6579" s="20"/>
      <c r="E6579" s="20"/>
      <c r="F6579" s="20"/>
      <c r="G6579" s="20"/>
      <c r="H6579" s="20"/>
      <c r="I6579" s="20"/>
      <c r="J6579" s="20"/>
    </row>
    <row r="6580" s="12" customFormat="1" ht="42" customHeight="1" spans="1:10">
      <c r="A6580" s="19" t="s">
        <v>11596</v>
      </c>
      <c r="B6580" s="20"/>
      <c r="C6580" s="20"/>
      <c r="D6580" s="20"/>
      <c r="E6580" s="20"/>
      <c r="F6580" s="20"/>
      <c r="G6580" s="20"/>
      <c r="H6580" s="20"/>
      <c r="I6580" s="20"/>
      <c r="J6580" s="20"/>
    </row>
    <row r="6581" s="12" customFormat="1" ht="42" customHeight="1" spans="1:10">
      <c r="A6581" s="18" t="s">
        <v>11597</v>
      </c>
      <c r="B6581" s="18" t="s">
        <v>11598</v>
      </c>
      <c r="C6581" s="18" t="s">
        <v>2052</v>
      </c>
      <c r="D6581" s="18" t="s">
        <v>2053</v>
      </c>
      <c r="E6581" s="18" t="s">
        <v>11599</v>
      </c>
      <c r="F6581" s="18" t="s">
        <v>2055</v>
      </c>
      <c r="G6581" s="18" t="s">
        <v>2086</v>
      </c>
      <c r="H6581" s="18" t="s">
        <v>2072</v>
      </c>
      <c r="I6581" s="18" t="s">
        <v>2058</v>
      </c>
      <c r="J6581" s="18" t="s">
        <v>11600</v>
      </c>
    </row>
    <row r="6582" s="12" customFormat="1" ht="42" customHeight="1" spans="1:10">
      <c r="A6582" s="18"/>
      <c r="B6582" s="18"/>
      <c r="C6582" s="18" t="s">
        <v>2052</v>
      </c>
      <c r="D6582" s="18" t="s">
        <v>2053</v>
      </c>
      <c r="E6582" s="18" t="s">
        <v>11601</v>
      </c>
      <c r="F6582" s="18" t="s">
        <v>2070</v>
      </c>
      <c r="G6582" s="18" t="s">
        <v>2121</v>
      </c>
      <c r="H6582" s="18" t="s">
        <v>2100</v>
      </c>
      <c r="I6582" s="18" t="s">
        <v>2058</v>
      </c>
      <c r="J6582" s="18" t="s">
        <v>11602</v>
      </c>
    </row>
    <row r="6583" s="12" customFormat="1" ht="42" customHeight="1" spans="1:10">
      <c r="A6583" s="18"/>
      <c r="B6583" s="18"/>
      <c r="C6583" s="18" t="s">
        <v>2052</v>
      </c>
      <c r="D6583" s="18" t="s">
        <v>2053</v>
      </c>
      <c r="E6583" s="18" t="s">
        <v>11603</v>
      </c>
      <c r="F6583" s="18" t="s">
        <v>2070</v>
      </c>
      <c r="G6583" s="18" t="s">
        <v>2079</v>
      </c>
      <c r="H6583" s="18" t="s">
        <v>2100</v>
      </c>
      <c r="I6583" s="18" t="s">
        <v>2058</v>
      </c>
      <c r="J6583" s="18" t="s">
        <v>11604</v>
      </c>
    </row>
    <row r="6584" s="12" customFormat="1" ht="42" customHeight="1" spans="1:10">
      <c r="A6584" s="18"/>
      <c r="B6584" s="18"/>
      <c r="C6584" s="18" t="s">
        <v>2052</v>
      </c>
      <c r="D6584" s="18" t="s">
        <v>2084</v>
      </c>
      <c r="E6584" s="18" t="s">
        <v>11605</v>
      </c>
      <c r="F6584" s="18" t="s">
        <v>2070</v>
      </c>
      <c r="G6584" s="18" t="s">
        <v>2103</v>
      </c>
      <c r="H6584" s="18" t="s">
        <v>2072</v>
      </c>
      <c r="I6584" s="18" t="s">
        <v>2058</v>
      </c>
      <c r="J6584" s="18" t="s">
        <v>11606</v>
      </c>
    </row>
    <row r="6585" s="12" customFormat="1" ht="42" customHeight="1" spans="1:10">
      <c r="A6585" s="18"/>
      <c r="B6585" s="18"/>
      <c r="C6585" s="18" t="s">
        <v>2052</v>
      </c>
      <c r="D6585" s="18" t="s">
        <v>2084</v>
      </c>
      <c r="E6585" s="18" t="s">
        <v>11607</v>
      </c>
      <c r="F6585" s="18" t="s">
        <v>2070</v>
      </c>
      <c r="G6585" s="18" t="s">
        <v>2362</v>
      </c>
      <c r="H6585" s="18" t="s">
        <v>2072</v>
      </c>
      <c r="I6585" s="18" t="s">
        <v>2058</v>
      </c>
      <c r="J6585" s="18" t="s">
        <v>11608</v>
      </c>
    </row>
    <row r="6586" s="12" customFormat="1" ht="42" customHeight="1" spans="1:10">
      <c r="A6586" s="18"/>
      <c r="B6586" s="18"/>
      <c r="C6586" s="18" t="s">
        <v>2052</v>
      </c>
      <c r="D6586" s="18" t="s">
        <v>2084</v>
      </c>
      <c r="E6586" s="18" t="s">
        <v>11609</v>
      </c>
      <c r="F6586" s="18" t="s">
        <v>2070</v>
      </c>
      <c r="G6586" s="18" t="s">
        <v>2103</v>
      </c>
      <c r="H6586" s="18" t="s">
        <v>2072</v>
      </c>
      <c r="I6586" s="18" t="s">
        <v>2058</v>
      </c>
      <c r="J6586" s="18" t="s">
        <v>11610</v>
      </c>
    </row>
    <row r="6587" s="12" customFormat="1" ht="42" customHeight="1" spans="1:10">
      <c r="A6587" s="18"/>
      <c r="B6587" s="18"/>
      <c r="C6587" s="18" t="s">
        <v>2052</v>
      </c>
      <c r="D6587" s="18" t="s">
        <v>2084</v>
      </c>
      <c r="E6587" s="18" t="s">
        <v>11611</v>
      </c>
      <c r="F6587" s="18" t="s">
        <v>2055</v>
      </c>
      <c r="G6587" s="18" t="s">
        <v>2086</v>
      </c>
      <c r="H6587" s="18" t="s">
        <v>2072</v>
      </c>
      <c r="I6587" s="18" t="s">
        <v>2058</v>
      </c>
      <c r="J6587" s="18" t="s">
        <v>11612</v>
      </c>
    </row>
    <row r="6588" s="12" customFormat="1" ht="42" customHeight="1" spans="1:10">
      <c r="A6588" s="18"/>
      <c r="B6588" s="18"/>
      <c r="C6588" s="18" t="s">
        <v>2052</v>
      </c>
      <c r="D6588" s="18" t="s">
        <v>2088</v>
      </c>
      <c r="E6588" s="18" t="s">
        <v>11613</v>
      </c>
      <c r="F6588" s="18" t="s">
        <v>2055</v>
      </c>
      <c r="G6588" s="18" t="s">
        <v>2079</v>
      </c>
      <c r="H6588" s="18" t="s">
        <v>4768</v>
      </c>
      <c r="I6588" s="18" t="s">
        <v>2058</v>
      </c>
      <c r="J6588" s="18" t="s">
        <v>11614</v>
      </c>
    </row>
    <row r="6589" s="12" customFormat="1" ht="42" customHeight="1" spans="1:10">
      <c r="A6589" s="18"/>
      <c r="B6589" s="18"/>
      <c r="C6589" s="18" t="s">
        <v>2052</v>
      </c>
      <c r="D6589" s="18" t="s">
        <v>2088</v>
      </c>
      <c r="E6589" s="18" t="s">
        <v>11615</v>
      </c>
      <c r="F6589" s="18" t="s">
        <v>2055</v>
      </c>
      <c r="G6589" s="18" t="s">
        <v>2141</v>
      </c>
      <c r="H6589" s="18" t="s">
        <v>2064</v>
      </c>
      <c r="I6589" s="18" t="s">
        <v>2065</v>
      </c>
      <c r="J6589" s="18" t="s">
        <v>11616</v>
      </c>
    </row>
    <row r="6590" s="12" customFormat="1" ht="42" customHeight="1" spans="1:10">
      <c r="A6590" s="18"/>
      <c r="B6590" s="18"/>
      <c r="C6590" s="18" t="s">
        <v>2052</v>
      </c>
      <c r="D6590" s="18" t="s">
        <v>2110</v>
      </c>
      <c r="E6590" s="18" t="s">
        <v>2111</v>
      </c>
      <c r="F6590" s="18" t="s">
        <v>2106</v>
      </c>
      <c r="G6590" s="18" t="s">
        <v>2839</v>
      </c>
      <c r="H6590" s="18" t="s">
        <v>2233</v>
      </c>
      <c r="I6590" s="18" t="s">
        <v>2058</v>
      </c>
      <c r="J6590" s="18" t="s">
        <v>3446</v>
      </c>
    </row>
    <row r="6591" s="12" customFormat="1" ht="42" customHeight="1" spans="1:10">
      <c r="A6591" s="18"/>
      <c r="B6591" s="18"/>
      <c r="C6591" s="18" t="s">
        <v>2060</v>
      </c>
      <c r="D6591" s="18" t="s">
        <v>2061</v>
      </c>
      <c r="E6591" s="18" t="s">
        <v>11617</v>
      </c>
      <c r="F6591" s="18" t="s">
        <v>2055</v>
      </c>
      <c r="G6591" s="18" t="s">
        <v>2355</v>
      </c>
      <c r="H6591" s="18" t="s">
        <v>2064</v>
      </c>
      <c r="I6591" s="18" t="s">
        <v>2065</v>
      </c>
      <c r="J6591" s="18" t="s">
        <v>11618</v>
      </c>
    </row>
    <row r="6592" s="12" customFormat="1" ht="42" customHeight="1" spans="1:10">
      <c r="A6592" s="18"/>
      <c r="B6592" s="18"/>
      <c r="C6592" s="18" t="s">
        <v>2060</v>
      </c>
      <c r="D6592" s="18" t="s">
        <v>2061</v>
      </c>
      <c r="E6592" s="18" t="s">
        <v>11619</v>
      </c>
      <c r="F6592" s="18" t="s">
        <v>2055</v>
      </c>
      <c r="G6592" s="18" t="s">
        <v>11620</v>
      </c>
      <c r="H6592" s="18" t="s">
        <v>2064</v>
      </c>
      <c r="I6592" s="18" t="s">
        <v>2065</v>
      </c>
      <c r="J6592" s="18" t="s">
        <v>11621</v>
      </c>
    </row>
    <row r="6593" s="12" customFormat="1" ht="42" customHeight="1" spans="1:10">
      <c r="A6593" s="18"/>
      <c r="B6593" s="18"/>
      <c r="C6593" s="18" t="s">
        <v>2060</v>
      </c>
      <c r="D6593" s="18" t="s">
        <v>2720</v>
      </c>
      <c r="E6593" s="18" t="s">
        <v>11622</v>
      </c>
      <c r="F6593" s="18" t="s">
        <v>2055</v>
      </c>
      <c r="G6593" s="18" t="s">
        <v>2355</v>
      </c>
      <c r="H6593" s="18" t="s">
        <v>2064</v>
      </c>
      <c r="I6593" s="18" t="s">
        <v>2065</v>
      </c>
      <c r="J6593" s="18" t="s">
        <v>11623</v>
      </c>
    </row>
    <row r="6594" s="12" customFormat="1" ht="42" customHeight="1" spans="1:10">
      <c r="A6594" s="18"/>
      <c r="B6594" s="18"/>
      <c r="C6594" s="18" t="s">
        <v>2060</v>
      </c>
      <c r="D6594" s="18" t="s">
        <v>2193</v>
      </c>
      <c r="E6594" s="18" t="s">
        <v>11624</v>
      </c>
      <c r="F6594" s="18" t="s">
        <v>2055</v>
      </c>
      <c r="G6594" s="18" t="s">
        <v>11625</v>
      </c>
      <c r="H6594" s="18" t="s">
        <v>2064</v>
      </c>
      <c r="I6594" s="18" t="s">
        <v>2065</v>
      </c>
      <c r="J6594" s="18" t="s">
        <v>11626</v>
      </c>
    </row>
    <row r="6595" s="12" customFormat="1" ht="42" customHeight="1" spans="1:10">
      <c r="A6595" s="18"/>
      <c r="B6595" s="18"/>
      <c r="C6595" s="18" t="s">
        <v>2067</v>
      </c>
      <c r="D6595" s="18" t="s">
        <v>2068</v>
      </c>
      <c r="E6595" s="18" t="s">
        <v>2258</v>
      </c>
      <c r="F6595" s="18" t="s">
        <v>2070</v>
      </c>
      <c r="G6595" s="18" t="s">
        <v>2071</v>
      </c>
      <c r="H6595" s="18" t="s">
        <v>2072</v>
      </c>
      <c r="I6595" s="18" t="s">
        <v>2058</v>
      </c>
      <c r="J6595" s="18" t="s">
        <v>11627</v>
      </c>
    </row>
    <row r="6596" s="12" customFormat="1" ht="42" customHeight="1" spans="1:10">
      <c r="A6596" s="18" t="s">
        <v>11628</v>
      </c>
      <c r="B6596" s="18" t="s">
        <v>11629</v>
      </c>
      <c r="C6596" s="18" t="s">
        <v>2052</v>
      </c>
      <c r="D6596" s="18" t="s">
        <v>2053</v>
      </c>
      <c r="E6596" s="18" t="s">
        <v>11630</v>
      </c>
      <c r="F6596" s="18" t="s">
        <v>2055</v>
      </c>
      <c r="G6596" s="18" t="s">
        <v>11631</v>
      </c>
      <c r="H6596" s="18" t="s">
        <v>2082</v>
      </c>
      <c r="I6596" s="18" t="s">
        <v>2058</v>
      </c>
      <c r="J6596" s="18" t="s">
        <v>11632</v>
      </c>
    </row>
    <row r="6597" s="12" customFormat="1" ht="42" customHeight="1" spans="1:10">
      <c r="A6597" s="18"/>
      <c r="B6597" s="18"/>
      <c r="C6597" s="18" t="s">
        <v>2052</v>
      </c>
      <c r="D6597" s="18" t="s">
        <v>2053</v>
      </c>
      <c r="E6597" s="18" t="s">
        <v>11633</v>
      </c>
      <c r="F6597" s="18" t="s">
        <v>2055</v>
      </c>
      <c r="G6597" s="18" t="s">
        <v>2079</v>
      </c>
      <c r="H6597" s="18" t="s">
        <v>2211</v>
      </c>
      <c r="I6597" s="18" t="s">
        <v>2058</v>
      </c>
      <c r="J6597" s="18" t="s">
        <v>11634</v>
      </c>
    </row>
    <row r="6598" s="12" customFormat="1" ht="42" customHeight="1" spans="1:10">
      <c r="A6598" s="18"/>
      <c r="B6598" s="18"/>
      <c r="C6598" s="18" t="s">
        <v>2052</v>
      </c>
      <c r="D6598" s="18" t="s">
        <v>2053</v>
      </c>
      <c r="E6598" s="18" t="s">
        <v>11635</v>
      </c>
      <c r="F6598" s="18" t="s">
        <v>2055</v>
      </c>
      <c r="G6598" s="18" t="s">
        <v>11636</v>
      </c>
      <c r="H6598" s="18" t="s">
        <v>2211</v>
      </c>
      <c r="I6598" s="18" t="s">
        <v>2058</v>
      </c>
      <c r="J6598" s="18" t="s">
        <v>11637</v>
      </c>
    </row>
    <row r="6599" s="12" customFormat="1" ht="42" customHeight="1" spans="1:10">
      <c r="A6599" s="18"/>
      <c r="B6599" s="18"/>
      <c r="C6599" s="18" t="s">
        <v>2052</v>
      </c>
      <c r="D6599" s="18" t="s">
        <v>2084</v>
      </c>
      <c r="E6599" s="18" t="s">
        <v>11638</v>
      </c>
      <c r="F6599" s="18" t="s">
        <v>2055</v>
      </c>
      <c r="G6599" s="18" t="s">
        <v>11639</v>
      </c>
      <c r="H6599" s="18" t="s">
        <v>2072</v>
      </c>
      <c r="I6599" s="18" t="s">
        <v>2058</v>
      </c>
      <c r="J6599" s="18" t="s">
        <v>11640</v>
      </c>
    </row>
    <row r="6600" s="12" customFormat="1" ht="42" customHeight="1" spans="1:10">
      <c r="A6600" s="18"/>
      <c r="B6600" s="18"/>
      <c r="C6600" s="18" t="s">
        <v>2052</v>
      </c>
      <c r="D6600" s="18" t="s">
        <v>2088</v>
      </c>
      <c r="E6600" s="18" t="s">
        <v>2293</v>
      </c>
      <c r="F6600" s="18" t="s">
        <v>2106</v>
      </c>
      <c r="G6600" s="18" t="s">
        <v>2294</v>
      </c>
      <c r="H6600" s="18" t="s">
        <v>2108</v>
      </c>
      <c r="I6600" s="18" t="s">
        <v>2058</v>
      </c>
      <c r="J6600" s="18" t="s">
        <v>11641</v>
      </c>
    </row>
    <row r="6601" s="12" customFormat="1" ht="42" customHeight="1" spans="1:10">
      <c r="A6601" s="18"/>
      <c r="B6601" s="18"/>
      <c r="C6601" s="18" t="s">
        <v>2052</v>
      </c>
      <c r="D6601" s="18" t="s">
        <v>2110</v>
      </c>
      <c r="E6601" s="18" t="s">
        <v>2111</v>
      </c>
      <c r="F6601" s="18" t="s">
        <v>2106</v>
      </c>
      <c r="G6601" s="18" t="s">
        <v>11642</v>
      </c>
      <c r="H6601" s="18" t="s">
        <v>2233</v>
      </c>
      <c r="I6601" s="18" t="s">
        <v>2058</v>
      </c>
      <c r="J6601" s="18" t="s">
        <v>11643</v>
      </c>
    </row>
    <row r="6602" s="12" customFormat="1" ht="42" customHeight="1" spans="1:10">
      <c r="A6602" s="18"/>
      <c r="B6602" s="18"/>
      <c r="C6602" s="18" t="s">
        <v>2060</v>
      </c>
      <c r="D6602" s="18" t="s">
        <v>2061</v>
      </c>
      <c r="E6602" s="18" t="s">
        <v>11644</v>
      </c>
      <c r="F6602" s="18" t="s">
        <v>2055</v>
      </c>
      <c r="G6602" s="18" t="s">
        <v>2355</v>
      </c>
      <c r="H6602" s="18" t="s">
        <v>2064</v>
      </c>
      <c r="I6602" s="18" t="s">
        <v>2065</v>
      </c>
      <c r="J6602" s="18" t="s">
        <v>11645</v>
      </c>
    </row>
    <row r="6603" s="12" customFormat="1" ht="42" customHeight="1" spans="1:10">
      <c r="A6603" s="18"/>
      <c r="B6603" s="18"/>
      <c r="C6603" s="18" t="s">
        <v>2060</v>
      </c>
      <c r="D6603" s="18" t="s">
        <v>2720</v>
      </c>
      <c r="E6603" s="18" t="s">
        <v>11646</v>
      </c>
      <c r="F6603" s="18" t="s">
        <v>2055</v>
      </c>
      <c r="G6603" s="18" t="s">
        <v>7332</v>
      </c>
      <c r="H6603" s="18" t="s">
        <v>2064</v>
      </c>
      <c r="I6603" s="18" t="s">
        <v>2065</v>
      </c>
      <c r="J6603" s="18" t="s">
        <v>11647</v>
      </c>
    </row>
    <row r="6604" s="12" customFormat="1" ht="42" customHeight="1" spans="1:10">
      <c r="A6604" s="18"/>
      <c r="B6604" s="18"/>
      <c r="C6604" s="18" t="s">
        <v>2067</v>
      </c>
      <c r="D6604" s="18" t="s">
        <v>2068</v>
      </c>
      <c r="E6604" s="18" t="s">
        <v>11648</v>
      </c>
      <c r="F6604" s="18" t="s">
        <v>2055</v>
      </c>
      <c r="G6604" s="18" t="s">
        <v>2071</v>
      </c>
      <c r="H6604" s="18" t="s">
        <v>2072</v>
      </c>
      <c r="I6604" s="18" t="s">
        <v>2058</v>
      </c>
      <c r="J6604" s="18" t="s">
        <v>11627</v>
      </c>
    </row>
    <row r="6605" s="12" customFormat="1" ht="42" customHeight="1" spans="1:10">
      <c r="A6605" s="18" t="s">
        <v>11649</v>
      </c>
      <c r="B6605" s="18" t="s">
        <v>11650</v>
      </c>
      <c r="C6605" s="18" t="s">
        <v>2052</v>
      </c>
      <c r="D6605" s="18" t="s">
        <v>2053</v>
      </c>
      <c r="E6605" s="18" t="s">
        <v>3007</v>
      </c>
      <c r="F6605" s="18" t="s">
        <v>2055</v>
      </c>
      <c r="G6605" s="18" t="s">
        <v>2086</v>
      </c>
      <c r="H6605" s="18" t="s">
        <v>2072</v>
      </c>
      <c r="I6605" s="18" t="s">
        <v>2058</v>
      </c>
      <c r="J6605" s="18" t="s">
        <v>11651</v>
      </c>
    </row>
    <row r="6606" s="12" customFormat="1" ht="42" customHeight="1" spans="1:10">
      <c r="A6606" s="18"/>
      <c r="B6606" s="18"/>
      <c r="C6606" s="18" t="s">
        <v>2052</v>
      </c>
      <c r="D6606" s="18" t="s">
        <v>2053</v>
      </c>
      <c r="E6606" s="18" t="s">
        <v>11599</v>
      </c>
      <c r="F6606" s="18" t="s">
        <v>2055</v>
      </c>
      <c r="G6606" s="18" t="s">
        <v>2086</v>
      </c>
      <c r="H6606" s="18" t="s">
        <v>2072</v>
      </c>
      <c r="I6606" s="18" t="s">
        <v>2058</v>
      </c>
      <c r="J6606" s="18" t="s">
        <v>11652</v>
      </c>
    </row>
    <row r="6607" s="12" customFormat="1" ht="42" customHeight="1" spans="1:10">
      <c r="A6607" s="18"/>
      <c r="B6607" s="18"/>
      <c r="C6607" s="18" t="s">
        <v>2052</v>
      </c>
      <c r="D6607" s="18" t="s">
        <v>2053</v>
      </c>
      <c r="E6607" s="18" t="s">
        <v>11653</v>
      </c>
      <c r="F6607" s="18" t="s">
        <v>2070</v>
      </c>
      <c r="G6607" s="18" t="s">
        <v>2165</v>
      </c>
      <c r="H6607" s="18" t="s">
        <v>2082</v>
      </c>
      <c r="I6607" s="18" t="s">
        <v>2058</v>
      </c>
      <c r="J6607" s="18" t="s">
        <v>11654</v>
      </c>
    </row>
    <row r="6608" s="12" customFormat="1" ht="42" customHeight="1" spans="1:10">
      <c r="A6608" s="18"/>
      <c r="B6608" s="18"/>
      <c r="C6608" s="18" t="s">
        <v>2052</v>
      </c>
      <c r="D6608" s="18" t="s">
        <v>2053</v>
      </c>
      <c r="E6608" s="18" t="s">
        <v>11655</v>
      </c>
      <c r="F6608" s="18" t="s">
        <v>2070</v>
      </c>
      <c r="G6608" s="18" t="s">
        <v>2165</v>
      </c>
      <c r="H6608" s="18" t="s">
        <v>2082</v>
      </c>
      <c r="I6608" s="18" t="s">
        <v>2058</v>
      </c>
      <c r="J6608" s="18" t="s">
        <v>11656</v>
      </c>
    </row>
    <row r="6609" s="12" customFormat="1" ht="42" customHeight="1" spans="1:10">
      <c r="A6609" s="18"/>
      <c r="B6609" s="18"/>
      <c r="C6609" s="18" t="s">
        <v>2052</v>
      </c>
      <c r="D6609" s="18" t="s">
        <v>2053</v>
      </c>
      <c r="E6609" s="18" t="s">
        <v>11657</v>
      </c>
      <c r="F6609" s="18" t="s">
        <v>2070</v>
      </c>
      <c r="G6609" s="18" t="s">
        <v>2403</v>
      </c>
      <c r="H6609" s="18" t="s">
        <v>2082</v>
      </c>
      <c r="I6609" s="18" t="s">
        <v>2058</v>
      </c>
      <c r="J6609" s="18" t="s">
        <v>11658</v>
      </c>
    </row>
    <row r="6610" s="12" customFormat="1" ht="42" customHeight="1" spans="1:10">
      <c r="A6610" s="18"/>
      <c r="B6610" s="18"/>
      <c r="C6610" s="18" t="s">
        <v>2052</v>
      </c>
      <c r="D6610" s="18" t="s">
        <v>2084</v>
      </c>
      <c r="E6610" s="18" t="s">
        <v>11659</v>
      </c>
      <c r="F6610" s="18" t="s">
        <v>2055</v>
      </c>
      <c r="G6610" s="18" t="s">
        <v>2086</v>
      </c>
      <c r="H6610" s="18" t="s">
        <v>2072</v>
      </c>
      <c r="I6610" s="18" t="s">
        <v>2058</v>
      </c>
      <c r="J6610" s="18" t="s">
        <v>11660</v>
      </c>
    </row>
    <row r="6611" s="12" customFormat="1" ht="42" customHeight="1" spans="1:10">
      <c r="A6611" s="18"/>
      <c r="B6611" s="18"/>
      <c r="C6611" s="18" t="s">
        <v>2052</v>
      </c>
      <c r="D6611" s="18" t="s">
        <v>2084</v>
      </c>
      <c r="E6611" s="18" t="s">
        <v>11661</v>
      </c>
      <c r="F6611" s="18" t="s">
        <v>2070</v>
      </c>
      <c r="G6611" s="18" t="s">
        <v>2071</v>
      </c>
      <c r="H6611" s="18" t="s">
        <v>2072</v>
      </c>
      <c r="I6611" s="18" t="s">
        <v>2058</v>
      </c>
      <c r="J6611" s="18" t="s">
        <v>11662</v>
      </c>
    </row>
    <row r="6612" s="12" customFormat="1" ht="42" customHeight="1" spans="1:10">
      <c r="A6612" s="18"/>
      <c r="B6612" s="18"/>
      <c r="C6612" s="18" t="s">
        <v>2052</v>
      </c>
      <c r="D6612" s="18" t="s">
        <v>2084</v>
      </c>
      <c r="E6612" s="18" t="s">
        <v>11663</v>
      </c>
      <c r="F6612" s="18" t="s">
        <v>2070</v>
      </c>
      <c r="G6612" s="18" t="s">
        <v>2071</v>
      </c>
      <c r="H6612" s="18" t="s">
        <v>2072</v>
      </c>
      <c r="I6612" s="18" t="s">
        <v>2058</v>
      </c>
      <c r="J6612" s="18" t="s">
        <v>11664</v>
      </c>
    </row>
    <row r="6613" s="12" customFormat="1" ht="42" customHeight="1" spans="1:10">
      <c r="A6613" s="18"/>
      <c r="B6613" s="18"/>
      <c r="C6613" s="18" t="s">
        <v>2052</v>
      </c>
      <c r="D6613" s="18" t="s">
        <v>2084</v>
      </c>
      <c r="E6613" s="18" t="s">
        <v>11665</v>
      </c>
      <c r="F6613" s="18" t="s">
        <v>2055</v>
      </c>
      <c r="G6613" s="18" t="s">
        <v>2086</v>
      </c>
      <c r="H6613" s="18" t="s">
        <v>2072</v>
      </c>
      <c r="I6613" s="18" t="s">
        <v>2058</v>
      </c>
      <c r="J6613" s="18" t="s">
        <v>11666</v>
      </c>
    </row>
    <row r="6614" s="12" customFormat="1" ht="42" customHeight="1" spans="1:10">
      <c r="A6614" s="18"/>
      <c r="B6614" s="18"/>
      <c r="C6614" s="18" t="s">
        <v>2052</v>
      </c>
      <c r="D6614" s="18" t="s">
        <v>2084</v>
      </c>
      <c r="E6614" s="18" t="s">
        <v>3007</v>
      </c>
      <c r="F6614" s="18" t="s">
        <v>2055</v>
      </c>
      <c r="G6614" s="18" t="s">
        <v>2086</v>
      </c>
      <c r="H6614" s="18" t="s">
        <v>2072</v>
      </c>
      <c r="I6614" s="18" t="s">
        <v>2058</v>
      </c>
      <c r="J6614" s="18" t="s">
        <v>11651</v>
      </c>
    </row>
    <row r="6615" s="12" customFormat="1" ht="42" customHeight="1" spans="1:10">
      <c r="A6615" s="18"/>
      <c r="B6615" s="18"/>
      <c r="C6615" s="18" t="s">
        <v>2052</v>
      </c>
      <c r="D6615" s="18" t="s">
        <v>2088</v>
      </c>
      <c r="E6615" s="18" t="s">
        <v>11667</v>
      </c>
      <c r="F6615" s="18" t="s">
        <v>2055</v>
      </c>
      <c r="G6615" s="18" t="s">
        <v>2086</v>
      </c>
      <c r="H6615" s="18" t="s">
        <v>2072</v>
      </c>
      <c r="I6615" s="18" t="s">
        <v>2058</v>
      </c>
      <c r="J6615" s="18" t="s">
        <v>11668</v>
      </c>
    </row>
    <row r="6616" s="12" customFormat="1" ht="42" customHeight="1" spans="1:10">
      <c r="A6616" s="18"/>
      <c r="B6616" s="18"/>
      <c r="C6616" s="18" t="s">
        <v>2052</v>
      </c>
      <c r="D6616" s="18" t="s">
        <v>2088</v>
      </c>
      <c r="E6616" s="18" t="s">
        <v>11669</v>
      </c>
      <c r="F6616" s="18" t="s">
        <v>2055</v>
      </c>
      <c r="G6616" s="18" t="s">
        <v>2086</v>
      </c>
      <c r="H6616" s="18" t="s">
        <v>2072</v>
      </c>
      <c r="I6616" s="18" t="s">
        <v>2058</v>
      </c>
      <c r="J6616" s="18" t="s">
        <v>11670</v>
      </c>
    </row>
    <row r="6617" s="12" customFormat="1" ht="42" customHeight="1" spans="1:10">
      <c r="A6617" s="18"/>
      <c r="B6617" s="18"/>
      <c r="C6617" s="18" t="s">
        <v>2052</v>
      </c>
      <c r="D6617" s="18" t="s">
        <v>2088</v>
      </c>
      <c r="E6617" s="18" t="s">
        <v>11671</v>
      </c>
      <c r="F6617" s="18" t="s">
        <v>2055</v>
      </c>
      <c r="G6617" s="18" t="s">
        <v>2141</v>
      </c>
      <c r="H6617" s="18" t="s">
        <v>2064</v>
      </c>
      <c r="I6617" s="18" t="s">
        <v>2065</v>
      </c>
      <c r="J6617" s="18" t="s">
        <v>11672</v>
      </c>
    </row>
    <row r="6618" s="12" customFormat="1" ht="42" customHeight="1" spans="1:10">
      <c r="A6618" s="18"/>
      <c r="B6618" s="18"/>
      <c r="C6618" s="18" t="s">
        <v>2052</v>
      </c>
      <c r="D6618" s="18" t="s">
        <v>2110</v>
      </c>
      <c r="E6618" s="18" t="s">
        <v>2111</v>
      </c>
      <c r="F6618" s="18" t="s">
        <v>2106</v>
      </c>
      <c r="G6618" s="18" t="s">
        <v>3667</v>
      </c>
      <c r="H6618" s="18" t="s">
        <v>2233</v>
      </c>
      <c r="I6618" s="18" t="s">
        <v>2058</v>
      </c>
      <c r="J6618" s="18" t="s">
        <v>3446</v>
      </c>
    </row>
    <row r="6619" s="12" customFormat="1" ht="42" customHeight="1" spans="1:10">
      <c r="A6619" s="18"/>
      <c r="B6619" s="18"/>
      <c r="C6619" s="18" t="s">
        <v>2060</v>
      </c>
      <c r="D6619" s="18" t="s">
        <v>2061</v>
      </c>
      <c r="E6619" s="18" t="s">
        <v>11673</v>
      </c>
      <c r="F6619" s="18" t="s">
        <v>2055</v>
      </c>
      <c r="G6619" s="18" t="s">
        <v>4247</v>
      </c>
      <c r="H6619" s="18" t="s">
        <v>2064</v>
      </c>
      <c r="I6619" s="18" t="s">
        <v>2065</v>
      </c>
      <c r="J6619" s="18" t="s">
        <v>11674</v>
      </c>
    </row>
    <row r="6620" s="12" customFormat="1" ht="42" customHeight="1" spans="1:10">
      <c r="A6620" s="18"/>
      <c r="B6620" s="18"/>
      <c r="C6620" s="18" t="s">
        <v>2060</v>
      </c>
      <c r="D6620" s="18" t="s">
        <v>2061</v>
      </c>
      <c r="E6620" s="18" t="s">
        <v>11675</v>
      </c>
      <c r="F6620" s="18" t="s">
        <v>2055</v>
      </c>
      <c r="G6620" s="18" t="s">
        <v>4247</v>
      </c>
      <c r="H6620" s="18" t="s">
        <v>2064</v>
      </c>
      <c r="I6620" s="18" t="s">
        <v>2065</v>
      </c>
      <c r="J6620" s="18" t="s">
        <v>11676</v>
      </c>
    </row>
    <row r="6621" s="12" customFormat="1" ht="42" customHeight="1" spans="1:10">
      <c r="A6621" s="18"/>
      <c r="B6621" s="18"/>
      <c r="C6621" s="18" t="s">
        <v>2060</v>
      </c>
      <c r="D6621" s="18" t="s">
        <v>2193</v>
      </c>
      <c r="E6621" s="18" t="s">
        <v>11677</v>
      </c>
      <c r="F6621" s="18" t="s">
        <v>2055</v>
      </c>
      <c r="G6621" s="18" t="s">
        <v>2092</v>
      </c>
      <c r="H6621" s="18" t="s">
        <v>2064</v>
      </c>
      <c r="I6621" s="18" t="s">
        <v>2065</v>
      </c>
      <c r="J6621" s="18" t="s">
        <v>11678</v>
      </c>
    </row>
    <row r="6622" s="12" customFormat="1" ht="42" customHeight="1" spans="1:10">
      <c r="A6622" s="18"/>
      <c r="B6622" s="18"/>
      <c r="C6622" s="18" t="s">
        <v>2060</v>
      </c>
      <c r="D6622" s="18" t="s">
        <v>2193</v>
      </c>
      <c r="E6622" s="18" t="s">
        <v>11679</v>
      </c>
      <c r="F6622" s="18" t="s">
        <v>2055</v>
      </c>
      <c r="G6622" s="18" t="s">
        <v>11680</v>
      </c>
      <c r="H6622" s="18" t="s">
        <v>2064</v>
      </c>
      <c r="I6622" s="18" t="s">
        <v>2065</v>
      </c>
      <c r="J6622" s="18" t="s">
        <v>11681</v>
      </c>
    </row>
    <row r="6623" s="12" customFormat="1" ht="42" customHeight="1" spans="1:10">
      <c r="A6623" s="18"/>
      <c r="B6623" s="18"/>
      <c r="C6623" s="18" t="s">
        <v>2067</v>
      </c>
      <c r="D6623" s="18" t="s">
        <v>2068</v>
      </c>
      <c r="E6623" s="18" t="s">
        <v>11682</v>
      </c>
      <c r="F6623" s="18" t="s">
        <v>2055</v>
      </c>
      <c r="G6623" s="18" t="s">
        <v>2071</v>
      </c>
      <c r="H6623" s="18" t="s">
        <v>2072</v>
      </c>
      <c r="I6623" s="18" t="s">
        <v>2058</v>
      </c>
      <c r="J6623" s="18" t="s">
        <v>11683</v>
      </c>
    </row>
    <row r="6624" s="12" customFormat="1" ht="42" customHeight="1" spans="1:10">
      <c r="A6624" s="18" t="s">
        <v>2226</v>
      </c>
      <c r="B6624" s="18" t="s">
        <v>11684</v>
      </c>
      <c r="C6624" s="18" t="s">
        <v>2052</v>
      </c>
      <c r="D6624" s="18" t="s">
        <v>2053</v>
      </c>
      <c r="E6624" s="18" t="s">
        <v>11685</v>
      </c>
      <c r="F6624" s="18" t="s">
        <v>2055</v>
      </c>
      <c r="G6624" s="18" t="s">
        <v>2086</v>
      </c>
      <c r="H6624" s="18" t="s">
        <v>2072</v>
      </c>
      <c r="I6624" s="18" t="s">
        <v>2058</v>
      </c>
      <c r="J6624" s="18" t="s">
        <v>11685</v>
      </c>
    </row>
    <row r="6625" s="12" customFormat="1" ht="42" customHeight="1" spans="1:10">
      <c r="A6625" s="18"/>
      <c r="B6625" s="18"/>
      <c r="C6625" s="18" t="s">
        <v>2052</v>
      </c>
      <c r="D6625" s="18" t="s">
        <v>2084</v>
      </c>
      <c r="E6625" s="18" t="s">
        <v>7622</v>
      </c>
      <c r="F6625" s="18" t="s">
        <v>2055</v>
      </c>
      <c r="G6625" s="18" t="s">
        <v>2086</v>
      </c>
      <c r="H6625" s="18" t="s">
        <v>2072</v>
      </c>
      <c r="I6625" s="18" t="s">
        <v>2058</v>
      </c>
      <c r="J6625" s="18" t="s">
        <v>7622</v>
      </c>
    </row>
    <row r="6626" s="12" customFormat="1" ht="42" customHeight="1" spans="1:10">
      <c r="A6626" s="18"/>
      <c r="B6626" s="18"/>
      <c r="C6626" s="18" t="s">
        <v>2052</v>
      </c>
      <c r="D6626" s="18" t="s">
        <v>2088</v>
      </c>
      <c r="E6626" s="18" t="s">
        <v>2293</v>
      </c>
      <c r="F6626" s="18" t="s">
        <v>2106</v>
      </c>
      <c r="G6626" s="18" t="s">
        <v>2294</v>
      </c>
      <c r="H6626" s="18" t="s">
        <v>2108</v>
      </c>
      <c r="I6626" s="18" t="s">
        <v>2058</v>
      </c>
      <c r="J6626" s="18" t="s">
        <v>2293</v>
      </c>
    </row>
    <row r="6627" s="12" customFormat="1" ht="42" customHeight="1" spans="1:10">
      <c r="A6627" s="18"/>
      <c r="B6627" s="18"/>
      <c r="C6627" s="18" t="s">
        <v>2060</v>
      </c>
      <c r="D6627" s="18" t="s">
        <v>2193</v>
      </c>
      <c r="E6627" s="18" t="s">
        <v>11686</v>
      </c>
      <c r="F6627" s="18" t="s">
        <v>2055</v>
      </c>
      <c r="G6627" s="18" t="s">
        <v>2063</v>
      </c>
      <c r="H6627" s="18" t="s">
        <v>2093</v>
      </c>
      <c r="I6627" s="18" t="s">
        <v>2065</v>
      </c>
      <c r="J6627" s="18" t="s">
        <v>11686</v>
      </c>
    </row>
    <row r="6628" s="12" customFormat="1" ht="42" customHeight="1" spans="1:10">
      <c r="A6628" s="18"/>
      <c r="B6628" s="18"/>
      <c r="C6628" s="18" t="s">
        <v>2067</v>
      </c>
      <c r="D6628" s="18" t="s">
        <v>2068</v>
      </c>
      <c r="E6628" s="18" t="s">
        <v>2069</v>
      </c>
      <c r="F6628" s="18" t="s">
        <v>2070</v>
      </c>
      <c r="G6628" s="18" t="s">
        <v>2103</v>
      </c>
      <c r="H6628" s="18" t="s">
        <v>2072</v>
      </c>
      <c r="I6628" s="18" t="s">
        <v>2058</v>
      </c>
      <c r="J6628" s="18" t="s">
        <v>2069</v>
      </c>
    </row>
    <row r="6629" s="12" customFormat="1" ht="42" customHeight="1" spans="1:10">
      <c r="A6629" s="18" t="s">
        <v>11687</v>
      </c>
      <c r="B6629" s="18" t="s">
        <v>11688</v>
      </c>
      <c r="C6629" s="18" t="s">
        <v>2052</v>
      </c>
      <c r="D6629" s="18" t="s">
        <v>2053</v>
      </c>
      <c r="E6629" s="18" t="s">
        <v>11689</v>
      </c>
      <c r="F6629" s="18" t="s">
        <v>2070</v>
      </c>
      <c r="G6629" s="18" t="s">
        <v>5338</v>
      </c>
      <c r="H6629" s="18" t="s">
        <v>11690</v>
      </c>
      <c r="I6629" s="18" t="s">
        <v>2058</v>
      </c>
      <c r="J6629" s="18" t="s">
        <v>11691</v>
      </c>
    </row>
    <row r="6630" s="12" customFormat="1" ht="42" customHeight="1" spans="1:10">
      <c r="A6630" s="18"/>
      <c r="B6630" s="18"/>
      <c r="C6630" s="18" t="s">
        <v>2052</v>
      </c>
      <c r="D6630" s="18" t="s">
        <v>2084</v>
      </c>
      <c r="E6630" s="18" t="s">
        <v>11692</v>
      </c>
      <c r="F6630" s="18" t="s">
        <v>2106</v>
      </c>
      <c r="G6630" s="18" t="s">
        <v>2799</v>
      </c>
      <c r="H6630" s="18" t="s">
        <v>2072</v>
      </c>
      <c r="I6630" s="18" t="s">
        <v>2058</v>
      </c>
      <c r="J6630" s="18" t="s">
        <v>11693</v>
      </c>
    </row>
    <row r="6631" s="12" customFormat="1" ht="42" customHeight="1" spans="1:10">
      <c r="A6631" s="18"/>
      <c r="B6631" s="18"/>
      <c r="C6631" s="18" t="s">
        <v>2052</v>
      </c>
      <c r="D6631" s="18" t="s">
        <v>2084</v>
      </c>
      <c r="E6631" s="18" t="s">
        <v>11694</v>
      </c>
      <c r="F6631" s="18" t="s">
        <v>2106</v>
      </c>
      <c r="G6631" s="18" t="s">
        <v>2362</v>
      </c>
      <c r="H6631" s="18" t="s">
        <v>2072</v>
      </c>
      <c r="I6631" s="18" t="s">
        <v>2058</v>
      </c>
      <c r="J6631" s="18" t="s">
        <v>11695</v>
      </c>
    </row>
    <row r="6632" s="12" customFormat="1" ht="42" customHeight="1" spans="1:10">
      <c r="A6632" s="18"/>
      <c r="B6632" s="18"/>
      <c r="C6632" s="18" t="s">
        <v>2052</v>
      </c>
      <c r="D6632" s="18" t="s">
        <v>2088</v>
      </c>
      <c r="E6632" s="18" t="s">
        <v>11696</v>
      </c>
      <c r="F6632" s="18" t="s">
        <v>2055</v>
      </c>
      <c r="G6632" s="18" t="s">
        <v>11697</v>
      </c>
      <c r="H6632" s="18" t="s">
        <v>2744</v>
      </c>
      <c r="I6632" s="18" t="s">
        <v>2058</v>
      </c>
      <c r="J6632" s="18" t="s">
        <v>11668</v>
      </c>
    </row>
    <row r="6633" s="12" customFormat="1" ht="42" customHeight="1" spans="1:10">
      <c r="A6633" s="18"/>
      <c r="B6633" s="18"/>
      <c r="C6633" s="18" t="s">
        <v>2052</v>
      </c>
      <c r="D6633" s="18" t="s">
        <v>2110</v>
      </c>
      <c r="E6633" s="18" t="s">
        <v>2111</v>
      </c>
      <c r="F6633" s="18" t="s">
        <v>2106</v>
      </c>
      <c r="G6633" s="18" t="s">
        <v>2839</v>
      </c>
      <c r="H6633" s="18" t="s">
        <v>2233</v>
      </c>
      <c r="I6633" s="18" t="s">
        <v>2058</v>
      </c>
      <c r="J6633" s="18" t="s">
        <v>3446</v>
      </c>
    </row>
    <row r="6634" s="12" customFormat="1" ht="42" customHeight="1" spans="1:10">
      <c r="A6634" s="18"/>
      <c r="B6634" s="18"/>
      <c r="C6634" s="18" t="s">
        <v>2060</v>
      </c>
      <c r="D6634" s="18" t="s">
        <v>2061</v>
      </c>
      <c r="E6634" s="18" t="s">
        <v>11698</v>
      </c>
      <c r="F6634" s="18" t="s">
        <v>2055</v>
      </c>
      <c r="G6634" s="18" t="s">
        <v>2092</v>
      </c>
      <c r="H6634" s="18" t="s">
        <v>2064</v>
      </c>
      <c r="I6634" s="18" t="s">
        <v>2065</v>
      </c>
      <c r="J6634" s="18" t="s">
        <v>11699</v>
      </c>
    </row>
    <row r="6635" s="12" customFormat="1" ht="42" customHeight="1" spans="1:10">
      <c r="A6635" s="18"/>
      <c r="B6635" s="18"/>
      <c r="C6635" s="18" t="s">
        <v>2060</v>
      </c>
      <c r="D6635" s="18" t="s">
        <v>2193</v>
      </c>
      <c r="E6635" s="18" t="s">
        <v>11679</v>
      </c>
      <c r="F6635" s="18" t="s">
        <v>2055</v>
      </c>
      <c r="G6635" s="18" t="s">
        <v>2272</v>
      </c>
      <c r="H6635" s="18" t="s">
        <v>2064</v>
      </c>
      <c r="I6635" s="18" t="s">
        <v>2065</v>
      </c>
      <c r="J6635" s="18" t="s">
        <v>11700</v>
      </c>
    </row>
    <row r="6636" s="12" customFormat="1" ht="42" customHeight="1" spans="1:10">
      <c r="A6636" s="18"/>
      <c r="B6636" s="18"/>
      <c r="C6636" s="18" t="s">
        <v>2067</v>
      </c>
      <c r="D6636" s="18" t="s">
        <v>2068</v>
      </c>
      <c r="E6636" s="18" t="s">
        <v>11701</v>
      </c>
      <c r="F6636" s="18" t="s">
        <v>2070</v>
      </c>
      <c r="G6636" s="18" t="s">
        <v>2071</v>
      </c>
      <c r="H6636" s="18" t="s">
        <v>2072</v>
      </c>
      <c r="I6636" s="18" t="s">
        <v>2058</v>
      </c>
      <c r="J6636" s="18" t="s">
        <v>11702</v>
      </c>
    </row>
    <row r="6637" s="12" customFormat="1" ht="42" customHeight="1" spans="1:10">
      <c r="A6637" s="18" t="s">
        <v>11703</v>
      </c>
      <c r="B6637" s="18" t="s">
        <v>11704</v>
      </c>
      <c r="C6637" s="18" t="s">
        <v>2052</v>
      </c>
      <c r="D6637" s="18" t="s">
        <v>2053</v>
      </c>
      <c r="E6637" s="18" t="s">
        <v>11705</v>
      </c>
      <c r="F6637" s="18" t="s">
        <v>2070</v>
      </c>
      <c r="G6637" s="18" t="s">
        <v>2165</v>
      </c>
      <c r="H6637" s="18" t="s">
        <v>2082</v>
      </c>
      <c r="I6637" s="18" t="s">
        <v>2058</v>
      </c>
      <c r="J6637" s="18" t="s">
        <v>11706</v>
      </c>
    </row>
    <row r="6638" s="12" customFormat="1" ht="42" customHeight="1" spans="1:10">
      <c r="A6638" s="18"/>
      <c r="B6638" s="18"/>
      <c r="C6638" s="18" t="s">
        <v>2052</v>
      </c>
      <c r="D6638" s="18" t="s">
        <v>2053</v>
      </c>
      <c r="E6638" s="18" t="s">
        <v>11707</v>
      </c>
      <c r="F6638" s="18" t="s">
        <v>2070</v>
      </c>
      <c r="G6638" s="18" t="s">
        <v>2165</v>
      </c>
      <c r="H6638" s="18" t="s">
        <v>2082</v>
      </c>
      <c r="I6638" s="18" t="s">
        <v>2058</v>
      </c>
      <c r="J6638" s="18" t="s">
        <v>11708</v>
      </c>
    </row>
    <row r="6639" s="12" customFormat="1" ht="42" customHeight="1" spans="1:10">
      <c r="A6639" s="18"/>
      <c r="B6639" s="18"/>
      <c r="C6639" s="18" t="s">
        <v>2052</v>
      </c>
      <c r="D6639" s="18" t="s">
        <v>2053</v>
      </c>
      <c r="E6639" s="18" t="s">
        <v>11709</v>
      </c>
      <c r="F6639" s="18" t="s">
        <v>2070</v>
      </c>
      <c r="G6639" s="18" t="s">
        <v>11710</v>
      </c>
      <c r="H6639" s="18" t="s">
        <v>2082</v>
      </c>
      <c r="I6639" s="18" t="s">
        <v>2058</v>
      </c>
      <c r="J6639" s="18" t="s">
        <v>11711</v>
      </c>
    </row>
    <row r="6640" s="12" customFormat="1" ht="42" customHeight="1" spans="1:10">
      <c r="A6640" s="18"/>
      <c r="B6640" s="18"/>
      <c r="C6640" s="18" t="s">
        <v>2052</v>
      </c>
      <c r="D6640" s="18" t="s">
        <v>2053</v>
      </c>
      <c r="E6640" s="18" t="s">
        <v>11655</v>
      </c>
      <c r="F6640" s="18" t="s">
        <v>2070</v>
      </c>
      <c r="G6640" s="18" t="s">
        <v>2165</v>
      </c>
      <c r="H6640" s="18" t="s">
        <v>2082</v>
      </c>
      <c r="I6640" s="18" t="s">
        <v>2058</v>
      </c>
      <c r="J6640" s="18" t="s">
        <v>11712</v>
      </c>
    </row>
    <row r="6641" s="12" customFormat="1" ht="42" customHeight="1" spans="1:10">
      <c r="A6641" s="18"/>
      <c r="B6641" s="18"/>
      <c r="C6641" s="18" t="s">
        <v>2052</v>
      </c>
      <c r="D6641" s="18" t="s">
        <v>2084</v>
      </c>
      <c r="E6641" s="18" t="s">
        <v>11713</v>
      </c>
      <c r="F6641" s="18" t="s">
        <v>2070</v>
      </c>
      <c r="G6641" s="18" t="s">
        <v>2103</v>
      </c>
      <c r="H6641" s="18" t="s">
        <v>2072</v>
      </c>
      <c r="I6641" s="18" t="s">
        <v>2058</v>
      </c>
      <c r="J6641" s="18" t="s">
        <v>11714</v>
      </c>
    </row>
    <row r="6642" s="12" customFormat="1" ht="42" customHeight="1" spans="1:10">
      <c r="A6642" s="18"/>
      <c r="B6642" s="18"/>
      <c r="C6642" s="18" t="s">
        <v>2052</v>
      </c>
      <c r="D6642" s="18" t="s">
        <v>2084</v>
      </c>
      <c r="E6642" s="18" t="s">
        <v>11715</v>
      </c>
      <c r="F6642" s="18" t="s">
        <v>2070</v>
      </c>
      <c r="G6642" s="18" t="s">
        <v>2103</v>
      </c>
      <c r="H6642" s="18" t="s">
        <v>2072</v>
      </c>
      <c r="I6642" s="18" t="s">
        <v>2058</v>
      </c>
      <c r="J6642" s="18" t="s">
        <v>11716</v>
      </c>
    </row>
    <row r="6643" s="12" customFormat="1" ht="42" customHeight="1" spans="1:10">
      <c r="A6643" s="18"/>
      <c r="B6643" s="18"/>
      <c r="C6643" s="18" t="s">
        <v>2052</v>
      </c>
      <c r="D6643" s="18" t="s">
        <v>2084</v>
      </c>
      <c r="E6643" s="18" t="s">
        <v>11717</v>
      </c>
      <c r="F6643" s="18" t="s">
        <v>2055</v>
      </c>
      <c r="G6643" s="18" t="s">
        <v>2086</v>
      </c>
      <c r="H6643" s="18" t="s">
        <v>2072</v>
      </c>
      <c r="I6643" s="18" t="s">
        <v>2058</v>
      </c>
      <c r="J6643" s="18" t="s">
        <v>11718</v>
      </c>
    </row>
    <row r="6644" s="12" customFormat="1" ht="42" customHeight="1" spans="1:10">
      <c r="A6644" s="18"/>
      <c r="B6644" s="18"/>
      <c r="C6644" s="18" t="s">
        <v>2052</v>
      </c>
      <c r="D6644" s="18" t="s">
        <v>2088</v>
      </c>
      <c r="E6644" s="18" t="s">
        <v>11719</v>
      </c>
      <c r="F6644" s="18" t="s">
        <v>2055</v>
      </c>
      <c r="G6644" s="18" t="s">
        <v>2141</v>
      </c>
      <c r="H6644" s="18" t="s">
        <v>2064</v>
      </c>
      <c r="I6644" s="18" t="s">
        <v>2065</v>
      </c>
      <c r="J6644" s="18" t="s">
        <v>11720</v>
      </c>
    </row>
    <row r="6645" s="12" customFormat="1" ht="42" customHeight="1" spans="1:10">
      <c r="A6645" s="18"/>
      <c r="B6645" s="18"/>
      <c r="C6645" s="18" t="s">
        <v>2052</v>
      </c>
      <c r="D6645" s="18" t="s">
        <v>2088</v>
      </c>
      <c r="E6645" s="18" t="s">
        <v>11721</v>
      </c>
      <c r="F6645" s="18" t="s">
        <v>2055</v>
      </c>
      <c r="G6645" s="18" t="s">
        <v>2141</v>
      </c>
      <c r="H6645" s="18" t="s">
        <v>2064</v>
      </c>
      <c r="I6645" s="18" t="s">
        <v>2065</v>
      </c>
      <c r="J6645" s="18" t="s">
        <v>11722</v>
      </c>
    </row>
    <row r="6646" s="12" customFormat="1" ht="42" customHeight="1" spans="1:10">
      <c r="A6646" s="18"/>
      <c r="B6646" s="18"/>
      <c r="C6646" s="18" t="s">
        <v>2052</v>
      </c>
      <c r="D6646" s="18" t="s">
        <v>2088</v>
      </c>
      <c r="E6646" s="18" t="s">
        <v>11723</v>
      </c>
      <c r="F6646" s="18" t="s">
        <v>2055</v>
      </c>
      <c r="G6646" s="18" t="s">
        <v>2141</v>
      </c>
      <c r="H6646" s="18" t="s">
        <v>2064</v>
      </c>
      <c r="I6646" s="18" t="s">
        <v>2065</v>
      </c>
      <c r="J6646" s="18" t="s">
        <v>11724</v>
      </c>
    </row>
    <row r="6647" s="12" customFormat="1" ht="42" customHeight="1" spans="1:10">
      <c r="A6647" s="18"/>
      <c r="B6647" s="18"/>
      <c r="C6647" s="18" t="s">
        <v>2052</v>
      </c>
      <c r="D6647" s="18" t="s">
        <v>2110</v>
      </c>
      <c r="E6647" s="18" t="s">
        <v>2111</v>
      </c>
      <c r="F6647" s="18" t="s">
        <v>2106</v>
      </c>
      <c r="G6647" s="18" t="s">
        <v>3569</v>
      </c>
      <c r="H6647" s="18" t="s">
        <v>2233</v>
      </c>
      <c r="I6647" s="18" t="s">
        <v>2058</v>
      </c>
      <c r="J6647" s="18" t="s">
        <v>3446</v>
      </c>
    </row>
    <row r="6648" s="12" customFormat="1" ht="42" customHeight="1" spans="1:10">
      <c r="A6648" s="18"/>
      <c r="B6648" s="18"/>
      <c r="C6648" s="18" t="s">
        <v>2060</v>
      </c>
      <c r="D6648" s="18" t="s">
        <v>2061</v>
      </c>
      <c r="E6648" s="18" t="s">
        <v>11725</v>
      </c>
      <c r="F6648" s="18" t="s">
        <v>2055</v>
      </c>
      <c r="G6648" s="18" t="s">
        <v>2355</v>
      </c>
      <c r="H6648" s="18" t="s">
        <v>2064</v>
      </c>
      <c r="I6648" s="18" t="s">
        <v>2065</v>
      </c>
      <c r="J6648" s="18" t="s">
        <v>11726</v>
      </c>
    </row>
    <row r="6649" s="12" customFormat="1" ht="42" customHeight="1" spans="1:10">
      <c r="A6649" s="18"/>
      <c r="B6649" s="18"/>
      <c r="C6649" s="18" t="s">
        <v>2060</v>
      </c>
      <c r="D6649" s="18" t="s">
        <v>2061</v>
      </c>
      <c r="E6649" s="18" t="s">
        <v>11727</v>
      </c>
      <c r="F6649" s="18" t="s">
        <v>2055</v>
      </c>
      <c r="G6649" s="18" t="s">
        <v>2355</v>
      </c>
      <c r="H6649" s="18" t="s">
        <v>2064</v>
      </c>
      <c r="I6649" s="18" t="s">
        <v>2065</v>
      </c>
      <c r="J6649" s="18" t="s">
        <v>11728</v>
      </c>
    </row>
    <row r="6650" s="12" customFormat="1" ht="42" customHeight="1" spans="1:10">
      <c r="A6650" s="18"/>
      <c r="B6650" s="18"/>
      <c r="C6650" s="18" t="s">
        <v>2060</v>
      </c>
      <c r="D6650" s="18" t="s">
        <v>2193</v>
      </c>
      <c r="E6650" s="18" t="s">
        <v>11729</v>
      </c>
      <c r="F6650" s="18" t="s">
        <v>2055</v>
      </c>
      <c r="G6650" s="18" t="s">
        <v>11730</v>
      </c>
      <c r="H6650" s="18" t="s">
        <v>2064</v>
      </c>
      <c r="I6650" s="18" t="s">
        <v>2065</v>
      </c>
      <c r="J6650" s="18" t="s">
        <v>11731</v>
      </c>
    </row>
    <row r="6651" s="12" customFormat="1" ht="42" customHeight="1" spans="1:10">
      <c r="A6651" s="18"/>
      <c r="B6651" s="18"/>
      <c r="C6651" s="18" t="s">
        <v>2067</v>
      </c>
      <c r="D6651" s="18" t="s">
        <v>2068</v>
      </c>
      <c r="E6651" s="18" t="s">
        <v>2258</v>
      </c>
      <c r="F6651" s="18" t="s">
        <v>2070</v>
      </c>
      <c r="G6651" s="18" t="s">
        <v>2071</v>
      </c>
      <c r="H6651" s="18" t="s">
        <v>2072</v>
      </c>
      <c r="I6651" s="18" t="s">
        <v>2058</v>
      </c>
      <c r="J6651" s="18" t="s">
        <v>11627</v>
      </c>
    </row>
    <row r="6652" s="12" customFormat="1" ht="42" customHeight="1" spans="1:10">
      <c r="A6652" s="18" t="s">
        <v>11732</v>
      </c>
      <c r="B6652" s="18" t="s">
        <v>11733</v>
      </c>
      <c r="C6652" s="18" t="s">
        <v>2052</v>
      </c>
      <c r="D6652" s="18" t="s">
        <v>2053</v>
      </c>
      <c r="E6652" s="18" t="s">
        <v>11734</v>
      </c>
      <c r="F6652" s="18" t="s">
        <v>2055</v>
      </c>
      <c r="G6652" s="18" t="s">
        <v>4137</v>
      </c>
      <c r="H6652" s="18" t="s">
        <v>2100</v>
      </c>
      <c r="I6652" s="18" t="s">
        <v>2058</v>
      </c>
      <c r="J6652" s="18" t="s">
        <v>11735</v>
      </c>
    </row>
    <row r="6653" s="12" customFormat="1" ht="42" customHeight="1" spans="1:10">
      <c r="A6653" s="18"/>
      <c r="B6653" s="18"/>
      <c r="C6653" s="18" t="s">
        <v>2052</v>
      </c>
      <c r="D6653" s="18" t="s">
        <v>2053</v>
      </c>
      <c r="E6653" s="18" t="s">
        <v>11736</v>
      </c>
      <c r="F6653" s="18" t="s">
        <v>2055</v>
      </c>
      <c r="G6653" s="18" t="s">
        <v>2424</v>
      </c>
      <c r="H6653" s="18" t="s">
        <v>2389</v>
      </c>
      <c r="I6653" s="18" t="s">
        <v>2058</v>
      </c>
      <c r="J6653" s="18" t="s">
        <v>11737</v>
      </c>
    </row>
    <row r="6654" s="12" customFormat="1" ht="42" customHeight="1" spans="1:10">
      <c r="A6654" s="18"/>
      <c r="B6654" s="18"/>
      <c r="C6654" s="18" t="s">
        <v>2052</v>
      </c>
      <c r="D6654" s="18" t="s">
        <v>2053</v>
      </c>
      <c r="E6654" s="18" t="s">
        <v>11738</v>
      </c>
      <c r="F6654" s="18" t="s">
        <v>2055</v>
      </c>
      <c r="G6654" s="18" t="s">
        <v>8356</v>
      </c>
      <c r="H6654" s="18" t="s">
        <v>2100</v>
      </c>
      <c r="I6654" s="18" t="s">
        <v>2058</v>
      </c>
      <c r="J6654" s="18" t="s">
        <v>11739</v>
      </c>
    </row>
    <row r="6655" s="12" customFormat="1" ht="42" customHeight="1" spans="1:10">
      <c r="A6655" s="18"/>
      <c r="B6655" s="18"/>
      <c r="C6655" s="18" t="s">
        <v>2052</v>
      </c>
      <c r="D6655" s="18" t="s">
        <v>2053</v>
      </c>
      <c r="E6655" s="18" t="s">
        <v>11740</v>
      </c>
      <c r="F6655" s="18" t="s">
        <v>2070</v>
      </c>
      <c r="G6655" s="18" t="s">
        <v>11741</v>
      </c>
      <c r="H6655" s="18" t="s">
        <v>3510</v>
      </c>
      <c r="I6655" s="18" t="s">
        <v>2058</v>
      </c>
      <c r="J6655" s="18" t="s">
        <v>11742</v>
      </c>
    </row>
    <row r="6656" s="12" customFormat="1" ht="42" customHeight="1" spans="1:10">
      <c r="A6656" s="18"/>
      <c r="B6656" s="18"/>
      <c r="C6656" s="18" t="s">
        <v>2052</v>
      </c>
      <c r="D6656" s="18" t="s">
        <v>2084</v>
      </c>
      <c r="E6656" s="18" t="s">
        <v>11556</v>
      </c>
      <c r="F6656" s="18" t="s">
        <v>2055</v>
      </c>
      <c r="G6656" s="18" t="s">
        <v>2086</v>
      </c>
      <c r="H6656" s="18" t="s">
        <v>2072</v>
      </c>
      <c r="I6656" s="18" t="s">
        <v>2058</v>
      </c>
      <c r="J6656" s="18" t="s">
        <v>11743</v>
      </c>
    </row>
    <row r="6657" s="12" customFormat="1" ht="42" customHeight="1" spans="1:10">
      <c r="A6657" s="18"/>
      <c r="B6657" s="18"/>
      <c r="C6657" s="18" t="s">
        <v>2052</v>
      </c>
      <c r="D6657" s="18" t="s">
        <v>2088</v>
      </c>
      <c r="E6657" s="18" t="s">
        <v>3693</v>
      </c>
      <c r="F6657" s="18" t="s">
        <v>2055</v>
      </c>
      <c r="G6657" s="18" t="s">
        <v>2086</v>
      </c>
      <c r="H6657" s="18" t="s">
        <v>2072</v>
      </c>
      <c r="I6657" s="18" t="s">
        <v>2058</v>
      </c>
      <c r="J6657" s="18" t="s">
        <v>11744</v>
      </c>
    </row>
    <row r="6658" s="12" customFormat="1" ht="42" customHeight="1" spans="1:10">
      <c r="A6658" s="18"/>
      <c r="B6658" s="18"/>
      <c r="C6658" s="18" t="s">
        <v>2060</v>
      </c>
      <c r="D6658" s="18" t="s">
        <v>2061</v>
      </c>
      <c r="E6658" s="18" t="s">
        <v>11745</v>
      </c>
      <c r="F6658" s="18" t="s">
        <v>2055</v>
      </c>
      <c r="G6658" s="18" t="s">
        <v>2355</v>
      </c>
      <c r="H6658" s="18" t="s">
        <v>2093</v>
      </c>
      <c r="I6658" s="18" t="s">
        <v>2065</v>
      </c>
      <c r="J6658" s="18" t="s">
        <v>11746</v>
      </c>
    </row>
    <row r="6659" s="12" customFormat="1" ht="42" customHeight="1" spans="1:10">
      <c r="A6659" s="18"/>
      <c r="B6659" s="18"/>
      <c r="C6659" s="18" t="s">
        <v>2060</v>
      </c>
      <c r="D6659" s="18" t="s">
        <v>2720</v>
      </c>
      <c r="E6659" s="18" t="s">
        <v>11747</v>
      </c>
      <c r="F6659" s="18" t="s">
        <v>2055</v>
      </c>
      <c r="G6659" s="18" t="s">
        <v>2272</v>
      </c>
      <c r="H6659" s="18" t="s">
        <v>2064</v>
      </c>
      <c r="I6659" s="18" t="s">
        <v>2065</v>
      </c>
      <c r="J6659" s="18" t="s">
        <v>11748</v>
      </c>
    </row>
    <row r="6660" s="12" customFormat="1" ht="42" customHeight="1" spans="1:10">
      <c r="A6660" s="18"/>
      <c r="B6660" s="18"/>
      <c r="C6660" s="18" t="s">
        <v>2067</v>
      </c>
      <c r="D6660" s="18" t="s">
        <v>2068</v>
      </c>
      <c r="E6660" s="18" t="s">
        <v>8712</v>
      </c>
      <c r="F6660" s="18" t="s">
        <v>2070</v>
      </c>
      <c r="G6660" s="18" t="s">
        <v>2103</v>
      </c>
      <c r="H6660" s="18" t="s">
        <v>2072</v>
      </c>
      <c r="I6660" s="18" t="s">
        <v>2058</v>
      </c>
      <c r="J6660" s="18" t="s">
        <v>9385</v>
      </c>
    </row>
    <row r="6661" s="12" customFormat="1" ht="42" customHeight="1" spans="1:10">
      <c r="A6661" s="18" t="s">
        <v>11749</v>
      </c>
      <c r="B6661" s="18" t="s">
        <v>11750</v>
      </c>
      <c r="C6661" s="18" t="s">
        <v>2052</v>
      </c>
      <c r="D6661" s="18" t="s">
        <v>2053</v>
      </c>
      <c r="E6661" s="18" t="s">
        <v>11751</v>
      </c>
      <c r="F6661" s="18" t="s">
        <v>2055</v>
      </c>
      <c r="G6661" s="18" t="s">
        <v>2165</v>
      </c>
      <c r="H6661" s="18" t="s">
        <v>2550</v>
      </c>
      <c r="I6661" s="18" t="s">
        <v>2058</v>
      </c>
      <c r="J6661" s="18" t="s">
        <v>11752</v>
      </c>
    </row>
    <row r="6662" s="12" customFormat="1" ht="42" customHeight="1" spans="1:10">
      <c r="A6662" s="18"/>
      <c r="B6662" s="18"/>
      <c r="C6662" s="18" t="s">
        <v>2052</v>
      </c>
      <c r="D6662" s="18" t="s">
        <v>2053</v>
      </c>
      <c r="E6662" s="18" t="s">
        <v>11753</v>
      </c>
      <c r="F6662" s="18" t="s">
        <v>2055</v>
      </c>
      <c r="G6662" s="18" t="s">
        <v>2165</v>
      </c>
      <c r="H6662" s="18" t="s">
        <v>2550</v>
      </c>
      <c r="I6662" s="18" t="s">
        <v>2058</v>
      </c>
      <c r="J6662" s="18" t="s">
        <v>11754</v>
      </c>
    </row>
    <row r="6663" s="12" customFormat="1" ht="42" customHeight="1" spans="1:10">
      <c r="A6663" s="18"/>
      <c r="B6663" s="18"/>
      <c r="C6663" s="18" t="s">
        <v>2052</v>
      </c>
      <c r="D6663" s="18" t="s">
        <v>2053</v>
      </c>
      <c r="E6663" s="18" t="s">
        <v>11755</v>
      </c>
      <c r="F6663" s="18" t="s">
        <v>2055</v>
      </c>
      <c r="G6663" s="18" t="s">
        <v>2079</v>
      </c>
      <c r="H6663" s="18" t="s">
        <v>2100</v>
      </c>
      <c r="I6663" s="18" t="s">
        <v>2058</v>
      </c>
      <c r="J6663" s="18" t="s">
        <v>11756</v>
      </c>
    </row>
    <row r="6664" s="12" customFormat="1" ht="42" customHeight="1" spans="1:10">
      <c r="A6664" s="18"/>
      <c r="B6664" s="18"/>
      <c r="C6664" s="18" t="s">
        <v>2052</v>
      </c>
      <c r="D6664" s="18" t="s">
        <v>2053</v>
      </c>
      <c r="E6664" s="18" t="s">
        <v>11757</v>
      </c>
      <c r="F6664" s="18" t="s">
        <v>2070</v>
      </c>
      <c r="G6664" s="18" t="s">
        <v>2079</v>
      </c>
      <c r="H6664" s="18" t="s">
        <v>2211</v>
      </c>
      <c r="I6664" s="18" t="s">
        <v>2058</v>
      </c>
      <c r="J6664" s="18" t="s">
        <v>11758</v>
      </c>
    </row>
    <row r="6665" s="12" customFormat="1" ht="42" customHeight="1" spans="1:10">
      <c r="A6665" s="18"/>
      <c r="B6665" s="18"/>
      <c r="C6665" s="18" t="s">
        <v>2052</v>
      </c>
      <c r="D6665" s="18" t="s">
        <v>2084</v>
      </c>
      <c r="E6665" s="18" t="s">
        <v>11759</v>
      </c>
      <c r="F6665" s="18" t="s">
        <v>2055</v>
      </c>
      <c r="G6665" s="18" t="s">
        <v>2086</v>
      </c>
      <c r="H6665" s="18" t="s">
        <v>2072</v>
      </c>
      <c r="I6665" s="18" t="s">
        <v>2058</v>
      </c>
      <c r="J6665" s="18" t="s">
        <v>11759</v>
      </c>
    </row>
    <row r="6666" s="12" customFormat="1" ht="42" customHeight="1" spans="1:10">
      <c r="A6666" s="18"/>
      <c r="B6666" s="18"/>
      <c r="C6666" s="18" t="s">
        <v>2052</v>
      </c>
      <c r="D6666" s="18" t="s">
        <v>2084</v>
      </c>
      <c r="E6666" s="18" t="s">
        <v>11760</v>
      </c>
      <c r="F6666" s="18" t="s">
        <v>2055</v>
      </c>
      <c r="G6666" s="18" t="s">
        <v>2086</v>
      </c>
      <c r="H6666" s="18" t="s">
        <v>2072</v>
      </c>
      <c r="I6666" s="18" t="s">
        <v>2058</v>
      </c>
      <c r="J6666" s="18" t="s">
        <v>11760</v>
      </c>
    </row>
    <row r="6667" s="12" customFormat="1" ht="42" customHeight="1" spans="1:10">
      <c r="A6667" s="18"/>
      <c r="B6667" s="18"/>
      <c r="C6667" s="18" t="s">
        <v>2052</v>
      </c>
      <c r="D6667" s="18" t="s">
        <v>2084</v>
      </c>
      <c r="E6667" s="18" t="s">
        <v>11761</v>
      </c>
      <c r="F6667" s="18" t="s">
        <v>2070</v>
      </c>
      <c r="G6667" s="18" t="s">
        <v>2071</v>
      </c>
      <c r="H6667" s="18" t="s">
        <v>2072</v>
      </c>
      <c r="I6667" s="18" t="s">
        <v>2058</v>
      </c>
      <c r="J6667" s="18" t="s">
        <v>11761</v>
      </c>
    </row>
    <row r="6668" s="12" customFormat="1" ht="42" customHeight="1" spans="1:10">
      <c r="A6668" s="18"/>
      <c r="B6668" s="18"/>
      <c r="C6668" s="18" t="s">
        <v>2052</v>
      </c>
      <c r="D6668" s="18" t="s">
        <v>2088</v>
      </c>
      <c r="E6668" s="18" t="s">
        <v>11762</v>
      </c>
      <c r="F6668" s="18" t="s">
        <v>2055</v>
      </c>
      <c r="G6668" s="18" t="s">
        <v>2086</v>
      </c>
      <c r="H6668" s="18" t="s">
        <v>2072</v>
      </c>
      <c r="I6668" s="18" t="s">
        <v>2058</v>
      </c>
      <c r="J6668" s="18" t="s">
        <v>11762</v>
      </c>
    </row>
    <row r="6669" s="12" customFormat="1" ht="42" customHeight="1" spans="1:10">
      <c r="A6669" s="18"/>
      <c r="B6669" s="18"/>
      <c r="C6669" s="18" t="s">
        <v>2052</v>
      </c>
      <c r="D6669" s="18" t="s">
        <v>2110</v>
      </c>
      <c r="E6669" s="18" t="s">
        <v>2111</v>
      </c>
      <c r="F6669" s="18" t="s">
        <v>2106</v>
      </c>
      <c r="G6669" s="18" t="s">
        <v>2839</v>
      </c>
      <c r="H6669" s="18" t="s">
        <v>2233</v>
      </c>
      <c r="I6669" s="18" t="s">
        <v>2058</v>
      </c>
      <c r="J6669" s="18" t="s">
        <v>3446</v>
      </c>
    </row>
    <row r="6670" s="12" customFormat="1" ht="42" customHeight="1" spans="1:10">
      <c r="A6670" s="18"/>
      <c r="B6670" s="18"/>
      <c r="C6670" s="18" t="s">
        <v>2060</v>
      </c>
      <c r="D6670" s="18" t="s">
        <v>2061</v>
      </c>
      <c r="E6670" s="18" t="s">
        <v>11763</v>
      </c>
      <c r="F6670" s="18" t="s">
        <v>2055</v>
      </c>
      <c r="G6670" s="18" t="s">
        <v>2272</v>
      </c>
      <c r="H6670" s="18" t="s">
        <v>2064</v>
      </c>
      <c r="I6670" s="18" t="s">
        <v>2065</v>
      </c>
      <c r="J6670" s="18" t="s">
        <v>11764</v>
      </c>
    </row>
    <row r="6671" s="12" customFormat="1" ht="42" customHeight="1" spans="1:10">
      <c r="A6671" s="18"/>
      <c r="B6671" s="18"/>
      <c r="C6671" s="18" t="s">
        <v>2060</v>
      </c>
      <c r="D6671" s="18" t="s">
        <v>2061</v>
      </c>
      <c r="E6671" s="18" t="s">
        <v>11765</v>
      </c>
      <c r="F6671" s="18" t="s">
        <v>2055</v>
      </c>
      <c r="G6671" s="18" t="s">
        <v>2272</v>
      </c>
      <c r="H6671" s="18" t="s">
        <v>2064</v>
      </c>
      <c r="I6671" s="18" t="s">
        <v>2065</v>
      </c>
      <c r="J6671" s="18" t="s">
        <v>11766</v>
      </c>
    </row>
    <row r="6672" s="12" customFormat="1" ht="42" customHeight="1" spans="1:10">
      <c r="A6672" s="18"/>
      <c r="B6672" s="18"/>
      <c r="C6672" s="18" t="s">
        <v>2060</v>
      </c>
      <c r="D6672" s="18" t="s">
        <v>2193</v>
      </c>
      <c r="E6672" s="18" t="s">
        <v>11767</v>
      </c>
      <c r="F6672" s="18" t="s">
        <v>2055</v>
      </c>
      <c r="G6672" s="18" t="s">
        <v>2272</v>
      </c>
      <c r="H6672" s="18" t="s">
        <v>2064</v>
      </c>
      <c r="I6672" s="18" t="s">
        <v>2065</v>
      </c>
      <c r="J6672" s="18" t="s">
        <v>11768</v>
      </c>
    </row>
    <row r="6673" s="12" customFormat="1" ht="42" customHeight="1" spans="1:10">
      <c r="A6673" s="18"/>
      <c r="B6673" s="18"/>
      <c r="C6673" s="18" t="s">
        <v>2067</v>
      </c>
      <c r="D6673" s="18" t="s">
        <v>2068</v>
      </c>
      <c r="E6673" s="18" t="s">
        <v>2258</v>
      </c>
      <c r="F6673" s="18" t="s">
        <v>2070</v>
      </c>
      <c r="G6673" s="18" t="s">
        <v>2071</v>
      </c>
      <c r="H6673" s="18" t="s">
        <v>2072</v>
      </c>
      <c r="I6673" s="18" t="s">
        <v>2058</v>
      </c>
      <c r="J6673" s="18" t="s">
        <v>11769</v>
      </c>
    </row>
    <row r="6674" s="12" customFormat="1" ht="42" customHeight="1" spans="1:10">
      <c r="A6674" s="18" t="s">
        <v>11770</v>
      </c>
      <c r="B6674" s="18" t="s">
        <v>11771</v>
      </c>
      <c r="C6674" s="18" t="s">
        <v>2052</v>
      </c>
      <c r="D6674" s="18" t="s">
        <v>2053</v>
      </c>
      <c r="E6674" s="18" t="s">
        <v>11772</v>
      </c>
      <c r="F6674" s="18" t="s">
        <v>2055</v>
      </c>
      <c r="G6674" s="18" t="s">
        <v>2079</v>
      </c>
      <c r="H6674" s="18" t="s">
        <v>2211</v>
      </c>
      <c r="I6674" s="18" t="s">
        <v>2058</v>
      </c>
      <c r="J6674" s="18" t="s">
        <v>11773</v>
      </c>
    </row>
    <row r="6675" s="12" customFormat="1" ht="42" customHeight="1" spans="1:10">
      <c r="A6675" s="18"/>
      <c r="B6675" s="18"/>
      <c r="C6675" s="18" t="s">
        <v>2052</v>
      </c>
      <c r="D6675" s="18" t="s">
        <v>2053</v>
      </c>
      <c r="E6675" s="18" t="s">
        <v>11774</v>
      </c>
      <c r="F6675" s="18" t="s">
        <v>2055</v>
      </c>
      <c r="G6675" s="18" t="s">
        <v>11775</v>
      </c>
      <c r="H6675" s="18" t="s">
        <v>2833</v>
      </c>
      <c r="I6675" s="18" t="s">
        <v>2058</v>
      </c>
      <c r="J6675" s="18" t="s">
        <v>11776</v>
      </c>
    </row>
    <row r="6676" s="12" customFormat="1" ht="42" customHeight="1" spans="1:10">
      <c r="A6676" s="18"/>
      <c r="B6676" s="18"/>
      <c r="C6676" s="18" t="s">
        <v>2052</v>
      </c>
      <c r="D6676" s="18" t="s">
        <v>2053</v>
      </c>
      <c r="E6676" s="18" t="s">
        <v>11777</v>
      </c>
      <c r="F6676" s="18" t="s">
        <v>2055</v>
      </c>
      <c r="G6676" s="18" t="s">
        <v>2079</v>
      </c>
      <c r="H6676" s="18" t="s">
        <v>2550</v>
      </c>
      <c r="I6676" s="18" t="s">
        <v>2058</v>
      </c>
      <c r="J6676" s="18" t="s">
        <v>11778</v>
      </c>
    </row>
    <row r="6677" s="12" customFormat="1" ht="42" customHeight="1" spans="1:10">
      <c r="A6677" s="18"/>
      <c r="B6677" s="18"/>
      <c r="C6677" s="18" t="s">
        <v>2052</v>
      </c>
      <c r="D6677" s="18" t="s">
        <v>2053</v>
      </c>
      <c r="E6677" s="18" t="s">
        <v>11779</v>
      </c>
      <c r="F6677" s="18" t="s">
        <v>2055</v>
      </c>
      <c r="G6677" s="18" t="s">
        <v>11780</v>
      </c>
      <c r="H6677" s="18" t="s">
        <v>2100</v>
      </c>
      <c r="I6677" s="18" t="s">
        <v>2058</v>
      </c>
      <c r="J6677" s="18" t="s">
        <v>11781</v>
      </c>
    </row>
    <row r="6678" s="12" customFormat="1" ht="42" customHeight="1" spans="1:10">
      <c r="A6678" s="18"/>
      <c r="B6678" s="18"/>
      <c r="C6678" s="18" t="s">
        <v>2052</v>
      </c>
      <c r="D6678" s="18" t="s">
        <v>2053</v>
      </c>
      <c r="E6678" s="18" t="s">
        <v>11782</v>
      </c>
      <c r="F6678" s="18" t="s">
        <v>2055</v>
      </c>
      <c r="G6678" s="18" t="s">
        <v>2079</v>
      </c>
      <c r="H6678" s="18" t="s">
        <v>2211</v>
      </c>
      <c r="I6678" s="18" t="s">
        <v>2058</v>
      </c>
      <c r="J6678" s="18" t="s">
        <v>11783</v>
      </c>
    </row>
    <row r="6679" s="12" customFormat="1" ht="42" customHeight="1" spans="1:10">
      <c r="A6679" s="18"/>
      <c r="B6679" s="18"/>
      <c r="C6679" s="18" t="s">
        <v>2052</v>
      </c>
      <c r="D6679" s="18" t="s">
        <v>2084</v>
      </c>
      <c r="E6679" s="18" t="s">
        <v>11599</v>
      </c>
      <c r="F6679" s="18" t="s">
        <v>2055</v>
      </c>
      <c r="G6679" s="18" t="s">
        <v>2086</v>
      </c>
      <c r="H6679" s="18" t="s">
        <v>2072</v>
      </c>
      <c r="I6679" s="18" t="s">
        <v>2058</v>
      </c>
      <c r="J6679" s="18" t="s">
        <v>11784</v>
      </c>
    </row>
    <row r="6680" s="12" customFormat="1" ht="42" customHeight="1" spans="1:10">
      <c r="A6680" s="18"/>
      <c r="B6680" s="18"/>
      <c r="C6680" s="18" t="s">
        <v>2052</v>
      </c>
      <c r="D6680" s="18" t="s">
        <v>2084</v>
      </c>
      <c r="E6680" s="18" t="s">
        <v>11785</v>
      </c>
      <c r="F6680" s="18" t="s">
        <v>2055</v>
      </c>
      <c r="G6680" s="18" t="s">
        <v>2086</v>
      </c>
      <c r="H6680" s="18" t="s">
        <v>2072</v>
      </c>
      <c r="I6680" s="18" t="s">
        <v>2058</v>
      </c>
      <c r="J6680" s="18" t="s">
        <v>11786</v>
      </c>
    </row>
    <row r="6681" s="12" customFormat="1" ht="42" customHeight="1" spans="1:10">
      <c r="A6681" s="18"/>
      <c r="B6681" s="18"/>
      <c r="C6681" s="18" t="s">
        <v>2052</v>
      </c>
      <c r="D6681" s="18" t="s">
        <v>2088</v>
      </c>
      <c r="E6681" s="18" t="s">
        <v>3384</v>
      </c>
      <c r="F6681" s="18" t="s">
        <v>2055</v>
      </c>
      <c r="G6681" s="18" t="s">
        <v>2141</v>
      </c>
      <c r="H6681" s="18" t="s">
        <v>2064</v>
      </c>
      <c r="I6681" s="18" t="s">
        <v>2065</v>
      </c>
      <c r="J6681" s="18" t="s">
        <v>3619</v>
      </c>
    </row>
    <row r="6682" s="12" customFormat="1" ht="42" customHeight="1" spans="1:10">
      <c r="A6682" s="18"/>
      <c r="B6682" s="18"/>
      <c r="C6682" s="18" t="s">
        <v>2052</v>
      </c>
      <c r="D6682" s="18" t="s">
        <v>2110</v>
      </c>
      <c r="E6682" s="18" t="s">
        <v>2111</v>
      </c>
      <c r="F6682" s="18" t="s">
        <v>2106</v>
      </c>
      <c r="G6682" s="18" t="s">
        <v>2839</v>
      </c>
      <c r="H6682" s="18" t="s">
        <v>2233</v>
      </c>
      <c r="I6682" s="18" t="s">
        <v>2058</v>
      </c>
      <c r="J6682" s="18" t="s">
        <v>3446</v>
      </c>
    </row>
    <row r="6683" s="12" customFormat="1" ht="42" customHeight="1" spans="1:10">
      <c r="A6683" s="18"/>
      <c r="B6683" s="18"/>
      <c r="C6683" s="18" t="s">
        <v>2060</v>
      </c>
      <c r="D6683" s="18" t="s">
        <v>2061</v>
      </c>
      <c r="E6683" s="18" t="s">
        <v>11787</v>
      </c>
      <c r="F6683" s="18" t="s">
        <v>2055</v>
      </c>
      <c r="G6683" s="18" t="s">
        <v>11788</v>
      </c>
      <c r="H6683" s="18" t="s">
        <v>2064</v>
      </c>
      <c r="I6683" s="18" t="s">
        <v>2065</v>
      </c>
      <c r="J6683" s="18" t="s">
        <v>11789</v>
      </c>
    </row>
    <row r="6684" s="12" customFormat="1" ht="42" customHeight="1" spans="1:10">
      <c r="A6684" s="18"/>
      <c r="B6684" s="18"/>
      <c r="C6684" s="18" t="s">
        <v>2060</v>
      </c>
      <c r="D6684" s="18" t="s">
        <v>2061</v>
      </c>
      <c r="E6684" s="18" t="s">
        <v>11790</v>
      </c>
      <c r="F6684" s="18" t="s">
        <v>2055</v>
      </c>
      <c r="G6684" s="18" t="s">
        <v>2092</v>
      </c>
      <c r="H6684" s="18" t="s">
        <v>2064</v>
      </c>
      <c r="I6684" s="18" t="s">
        <v>2065</v>
      </c>
      <c r="J6684" s="18" t="s">
        <v>11791</v>
      </c>
    </row>
    <row r="6685" s="12" customFormat="1" ht="42" customHeight="1" spans="1:10">
      <c r="A6685" s="18"/>
      <c r="B6685" s="18"/>
      <c r="C6685" s="18" t="s">
        <v>2060</v>
      </c>
      <c r="D6685" s="18" t="s">
        <v>2720</v>
      </c>
      <c r="E6685" s="18" t="s">
        <v>11792</v>
      </c>
      <c r="F6685" s="18" t="s">
        <v>2055</v>
      </c>
      <c r="G6685" s="18" t="s">
        <v>11793</v>
      </c>
      <c r="H6685" s="18" t="s">
        <v>2064</v>
      </c>
      <c r="I6685" s="18" t="s">
        <v>2065</v>
      </c>
      <c r="J6685" s="18" t="s">
        <v>11794</v>
      </c>
    </row>
    <row r="6686" s="12" customFormat="1" ht="42" customHeight="1" spans="1:10">
      <c r="A6686" s="18"/>
      <c r="B6686" s="18"/>
      <c r="C6686" s="18" t="s">
        <v>2060</v>
      </c>
      <c r="D6686" s="18" t="s">
        <v>2193</v>
      </c>
      <c r="E6686" s="18" t="s">
        <v>11795</v>
      </c>
      <c r="F6686" s="18" t="s">
        <v>2055</v>
      </c>
      <c r="G6686" s="18" t="s">
        <v>2355</v>
      </c>
      <c r="H6686" s="18" t="s">
        <v>2064</v>
      </c>
      <c r="I6686" s="18" t="s">
        <v>2065</v>
      </c>
      <c r="J6686" s="18" t="s">
        <v>11796</v>
      </c>
    </row>
    <row r="6687" s="12" customFormat="1" ht="42" customHeight="1" spans="1:10">
      <c r="A6687" s="18"/>
      <c r="B6687" s="18"/>
      <c r="C6687" s="18" t="s">
        <v>2067</v>
      </c>
      <c r="D6687" s="18" t="s">
        <v>2068</v>
      </c>
      <c r="E6687" s="18" t="s">
        <v>11797</v>
      </c>
      <c r="F6687" s="18" t="s">
        <v>2070</v>
      </c>
      <c r="G6687" s="18" t="s">
        <v>2071</v>
      </c>
      <c r="H6687" s="18" t="s">
        <v>2072</v>
      </c>
      <c r="I6687" s="18" t="s">
        <v>2058</v>
      </c>
      <c r="J6687" s="18" t="s">
        <v>11769</v>
      </c>
    </row>
    <row r="6688" s="12" customFormat="1" ht="42" customHeight="1" spans="1:10">
      <c r="A6688" s="18" t="s">
        <v>11798</v>
      </c>
      <c r="B6688" s="18" t="s">
        <v>11799</v>
      </c>
      <c r="C6688" s="18" t="s">
        <v>2052</v>
      </c>
      <c r="D6688" s="18" t="s">
        <v>2053</v>
      </c>
      <c r="E6688" s="18" t="s">
        <v>11800</v>
      </c>
      <c r="F6688" s="18" t="s">
        <v>2055</v>
      </c>
      <c r="G6688" s="18" t="s">
        <v>2079</v>
      </c>
      <c r="H6688" s="18" t="s">
        <v>2100</v>
      </c>
      <c r="I6688" s="18" t="s">
        <v>2058</v>
      </c>
      <c r="J6688" s="18" t="s">
        <v>11800</v>
      </c>
    </row>
    <row r="6689" s="12" customFormat="1" ht="42" customHeight="1" spans="1:10">
      <c r="A6689" s="18"/>
      <c r="B6689" s="18"/>
      <c r="C6689" s="18" t="s">
        <v>2052</v>
      </c>
      <c r="D6689" s="18" t="s">
        <v>2053</v>
      </c>
      <c r="E6689" s="18" t="s">
        <v>11801</v>
      </c>
      <c r="F6689" s="18" t="s">
        <v>2055</v>
      </c>
      <c r="G6689" s="18" t="s">
        <v>2079</v>
      </c>
      <c r="H6689" s="18" t="s">
        <v>2211</v>
      </c>
      <c r="I6689" s="18" t="s">
        <v>2058</v>
      </c>
      <c r="J6689" s="18" t="s">
        <v>11802</v>
      </c>
    </row>
    <row r="6690" s="12" customFormat="1" ht="42" customHeight="1" spans="1:10">
      <c r="A6690" s="18"/>
      <c r="B6690" s="18"/>
      <c r="C6690" s="18" t="s">
        <v>2052</v>
      </c>
      <c r="D6690" s="18" t="s">
        <v>2053</v>
      </c>
      <c r="E6690" s="18" t="s">
        <v>11803</v>
      </c>
      <c r="F6690" s="18" t="s">
        <v>2055</v>
      </c>
      <c r="G6690" s="18" t="s">
        <v>2079</v>
      </c>
      <c r="H6690" s="18" t="s">
        <v>2211</v>
      </c>
      <c r="I6690" s="18" t="s">
        <v>2058</v>
      </c>
      <c r="J6690" s="18" t="s">
        <v>11804</v>
      </c>
    </row>
    <row r="6691" s="12" customFormat="1" ht="42" customHeight="1" spans="1:10">
      <c r="A6691" s="18"/>
      <c r="B6691" s="18"/>
      <c r="C6691" s="18" t="s">
        <v>2052</v>
      </c>
      <c r="D6691" s="18" t="s">
        <v>2053</v>
      </c>
      <c r="E6691" s="18" t="s">
        <v>11805</v>
      </c>
      <c r="F6691" s="18" t="s">
        <v>2055</v>
      </c>
      <c r="G6691" s="18" t="s">
        <v>2079</v>
      </c>
      <c r="H6691" s="18" t="s">
        <v>2100</v>
      </c>
      <c r="I6691" s="18" t="s">
        <v>2058</v>
      </c>
      <c r="J6691" s="18" t="s">
        <v>11806</v>
      </c>
    </row>
    <row r="6692" s="12" customFormat="1" ht="42" customHeight="1" spans="1:10">
      <c r="A6692" s="18"/>
      <c r="B6692" s="18"/>
      <c r="C6692" s="18" t="s">
        <v>2052</v>
      </c>
      <c r="D6692" s="18" t="s">
        <v>2084</v>
      </c>
      <c r="E6692" s="18" t="s">
        <v>11807</v>
      </c>
      <c r="F6692" s="18" t="s">
        <v>2055</v>
      </c>
      <c r="G6692" s="18" t="s">
        <v>3097</v>
      </c>
      <c r="H6692" s="18" t="s">
        <v>2072</v>
      </c>
      <c r="I6692" s="18" t="s">
        <v>2058</v>
      </c>
      <c r="J6692" s="18" t="s">
        <v>11807</v>
      </c>
    </row>
    <row r="6693" s="12" customFormat="1" ht="42" customHeight="1" spans="1:10">
      <c r="A6693" s="18"/>
      <c r="B6693" s="18"/>
      <c r="C6693" s="18" t="s">
        <v>2052</v>
      </c>
      <c r="D6693" s="18" t="s">
        <v>2088</v>
      </c>
      <c r="E6693" s="18" t="s">
        <v>11808</v>
      </c>
      <c r="F6693" s="18" t="s">
        <v>2055</v>
      </c>
      <c r="G6693" s="18" t="s">
        <v>2282</v>
      </c>
      <c r="H6693" s="18" t="s">
        <v>2093</v>
      </c>
      <c r="I6693" s="18" t="s">
        <v>2065</v>
      </c>
      <c r="J6693" s="18" t="s">
        <v>11808</v>
      </c>
    </row>
    <row r="6694" s="12" customFormat="1" ht="42" customHeight="1" spans="1:10">
      <c r="A6694" s="18"/>
      <c r="B6694" s="18"/>
      <c r="C6694" s="18" t="s">
        <v>2052</v>
      </c>
      <c r="D6694" s="18" t="s">
        <v>2110</v>
      </c>
      <c r="E6694" s="18" t="s">
        <v>2111</v>
      </c>
      <c r="F6694" s="18" t="s">
        <v>2106</v>
      </c>
      <c r="G6694" s="18" t="s">
        <v>2839</v>
      </c>
      <c r="H6694" s="18" t="s">
        <v>2233</v>
      </c>
      <c r="I6694" s="18" t="s">
        <v>2058</v>
      </c>
      <c r="J6694" s="18" t="s">
        <v>3446</v>
      </c>
    </row>
    <row r="6695" s="12" customFormat="1" ht="42" customHeight="1" spans="1:10">
      <c r="A6695" s="18"/>
      <c r="B6695" s="18"/>
      <c r="C6695" s="18" t="s">
        <v>2060</v>
      </c>
      <c r="D6695" s="18" t="s">
        <v>3043</v>
      </c>
      <c r="E6695" s="18" t="s">
        <v>11809</v>
      </c>
      <c r="F6695" s="18" t="s">
        <v>2055</v>
      </c>
      <c r="G6695" s="18" t="s">
        <v>2355</v>
      </c>
      <c r="H6695" s="18" t="s">
        <v>2064</v>
      </c>
      <c r="I6695" s="18" t="s">
        <v>2065</v>
      </c>
      <c r="J6695" s="18" t="s">
        <v>11810</v>
      </c>
    </row>
    <row r="6696" s="12" customFormat="1" ht="42" customHeight="1" spans="1:10">
      <c r="A6696" s="18"/>
      <c r="B6696" s="18"/>
      <c r="C6696" s="18" t="s">
        <v>2060</v>
      </c>
      <c r="D6696" s="18" t="s">
        <v>2061</v>
      </c>
      <c r="E6696" s="18" t="s">
        <v>11809</v>
      </c>
      <c r="F6696" s="18" t="s">
        <v>2055</v>
      </c>
      <c r="G6696" s="18" t="s">
        <v>2355</v>
      </c>
      <c r="H6696" s="18" t="s">
        <v>2093</v>
      </c>
      <c r="I6696" s="18" t="s">
        <v>2065</v>
      </c>
      <c r="J6696" s="18" t="s">
        <v>11811</v>
      </c>
    </row>
    <row r="6697" s="12" customFormat="1" ht="42" customHeight="1" spans="1:10">
      <c r="A6697" s="18"/>
      <c r="B6697" s="18"/>
      <c r="C6697" s="18" t="s">
        <v>2067</v>
      </c>
      <c r="D6697" s="18" t="s">
        <v>2068</v>
      </c>
      <c r="E6697" s="18" t="s">
        <v>2338</v>
      </c>
      <c r="F6697" s="18" t="s">
        <v>2070</v>
      </c>
      <c r="G6697" s="18" t="s">
        <v>2071</v>
      </c>
      <c r="H6697" s="18" t="s">
        <v>2072</v>
      </c>
      <c r="I6697" s="18" t="s">
        <v>2058</v>
      </c>
      <c r="J6697" s="18" t="s">
        <v>3636</v>
      </c>
    </row>
    <row r="6698" s="12" customFormat="1" ht="42" customHeight="1" spans="1:10">
      <c r="A6698" s="17" t="s">
        <v>11812</v>
      </c>
      <c r="B6698" s="20"/>
      <c r="C6698" s="20"/>
      <c r="D6698" s="20"/>
      <c r="E6698" s="20"/>
      <c r="F6698" s="20"/>
      <c r="G6698" s="20"/>
      <c r="H6698" s="20"/>
      <c r="I6698" s="20"/>
      <c r="J6698" s="20"/>
    </row>
    <row r="6699" s="12" customFormat="1" ht="42" customHeight="1" spans="1:10">
      <c r="A6699" s="19" t="s">
        <v>11812</v>
      </c>
      <c r="B6699" s="20"/>
      <c r="C6699" s="20"/>
      <c r="D6699" s="20"/>
      <c r="E6699" s="20"/>
      <c r="F6699" s="20"/>
      <c r="G6699" s="20"/>
      <c r="H6699" s="20"/>
      <c r="I6699" s="20"/>
      <c r="J6699" s="20"/>
    </row>
    <row r="6700" s="12" customFormat="1" ht="42" customHeight="1" spans="1:10">
      <c r="A6700" s="18" t="s">
        <v>11813</v>
      </c>
      <c r="B6700" s="18" t="s">
        <v>11814</v>
      </c>
      <c r="C6700" s="18" t="s">
        <v>2052</v>
      </c>
      <c r="D6700" s="18" t="s">
        <v>2053</v>
      </c>
      <c r="E6700" s="18" t="s">
        <v>11815</v>
      </c>
      <c r="F6700" s="18" t="s">
        <v>2070</v>
      </c>
      <c r="G6700" s="18" t="s">
        <v>2128</v>
      </c>
      <c r="H6700" s="18" t="s">
        <v>2211</v>
      </c>
      <c r="I6700" s="18" t="s">
        <v>2058</v>
      </c>
      <c r="J6700" s="18" t="s">
        <v>11816</v>
      </c>
    </row>
    <row r="6701" s="12" customFormat="1" ht="42" customHeight="1" spans="1:10">
      <c r="A6701" s="18"/>
      <c r="B6701" s="18"/>
      <c r="C6701" s="18" t="s">
        <v>2052</v>
      </c>
      <c r="D6701" s="18" t="s">
        <v>2084</v>
      </c>
      <c r="E6701" s="18" t="s">
        <v>11817</v>
      </c>
      <c r="F6701" s="18" t="s">
        <v>2055</v>
      </c>
      <c r="G6701" s="18" t="s">
        <v>2086</v>
      </c>
      <c r="H6701" s="18" t="s">
        <v>2072</v>
      </c>
      <c r="I6701" s="18" t="s">
        <v>2058</v>
      </c>
      <c r="J6701" s="18" t="s">
        <v>11818</v>
      </c>
    </row>
    <row r="6702" s="12" customFormat="1" ht="42" customHeight="1" spans="1:10">
      <c r="A6702" s="18"/>
      <c r="B6702" s="18"/>
      <c r="C6702" s="18" t="s">
        <v>2052</v>
      </c>
      <c r="D6702" s="18" t="s">
        <v>2088</v>
      </c>
      <c r="E6702" s="18" t="s">
        <v>3384</v>
      </c>
      <c r="F6702" s="18" t="s">
        <v>2055</v>
      </c>
      <c r="G6702" s="18" t="s">
        <v>2141</v>
      </c>
      <c r="H6702" s="18" t="s">
        <v>2064</v>
      </c>
      <c r="I6702" s="18" t="s">
        <v>2065</v>
      </c>
      <c r="J6702" s="18" t="s">
        <v>11819</v>
      </c>
    </row>
    <row r="6703" s="12" customFormat="1" ht="42" customHeight="1" spans="1:10">
      <c r="A6703" s="18"/>
      <c r="B6703" s="18"/>
      <c r="C6703" s="18" t="s">
        <v>2052</v>
      </c>
      <c r="D6703" s="18" t="s">
        <v>2110</v>
      </c>
      <c r="E6703" s="18" t="s">
        <v>2111</v>
      </c>
      <c r="F6703" s="18" t="s">
        <v>2106</v>
      </c>
      <c r="G6703" s="18" t="s">
        <v>11820</v>
      </c>
      <c r="H6703" s="18" t="s">
        <v>2233</v>
      </c>
      <c r="I6703" s="18" t="s">
        <v>2058</v>
      </c>
      <c r="J6703" s="18" t="s">
        <v>3446</v>
      </c>
    </row>
    <row r="6704" s="12" customFormat="1" ht="42" customHeight="1" spans="1:10">
      <c r="A6704" s="18"/>
      <c r="B6704" s="18"/>
      <c r="C6704" s="18" t="s">
        <v>2060</v>
      </c>
      <c r="D6704" s="18" t="s">
        <v>2061</v>
      </c>
      <c r="E6704" s="18" t="s">
        <v>11821</v>
      </c>
      <c r="F6704" s="18" t="s">
        <v>2055</v>
      </c>
      <c r="G6704" s="18" t="s">
        <v>9625</v>
      </c>
      <c r="H6704" s="18" t="s">
        <v>2064</v>
      </c>
      <c r="I6704" s="18" t="s">
        <v>2065</v>
      </c>
      <c r="J6704" s="18" t="s">
        <v>11822</v>
      </c>
    </row>
    <row r="6705" s="12" customFormat="1" ht="42" customHeight="1" spans="1:10">
      <c r="A6705" s="18"/>
      <c r="B6705" s="18"/>
      <c r="C6705" s="18" t="s">
        <v>2060</v>
      </c>
      <c r="D6705" s="18" t="s">
        <v>2061</v>
      </c>
      <c r="E6705" s="18" t="s">
        <v>11823</v>
      </c>
      <c r="F6705" s="18" t="s">
        <v>2055</v>
      </c>
      <c r="G6705" s="18" t="s">
        <v>2253</v>
      </c>
      <c r="H6705" s="18" t="s">
        <v>2064</v>
      </c>
      <c r="I6705" s="18" t="s">
        <v>2065</v>
      </c>
      <c r="J6705" s="18" t="s">
        <v>11824</v>
      </c>
    </row>
    <row r="6706" s="12" customFormat="1" ht="42" customHeight="1" spans="1:10">
      <c r="A6706" s="18"/>
      <c r="B6706" s="18"/>
      <c r="C6706" s="18" t="s">
        <v>2060</v>
      </c>
      <c r="D6706" s="18" t="s">
        <v>2193</v>
      </c>
      <c r="E6706" s="18" t="s">
        <v>11825</v>
      </c>
      <c r="F6706" s="18" t="s">
        <v>2055</v>
      </c>
      <c r="G6706" s="18" t="s">
        <v>4345</v>
      </c>
      <c r="H6706" s="18" t="s">
        <v>2064</v>
      </c>
      <c r="I6706" s="18" t="s">
        <v>2065</v>
      </c>
      <c r="J6706" s="18" t="s">
        <v>11826</v>
      </c>
    </row>
    <row r="6707" s="12" customFormat="1" ht="42" customHeight="1" spans="1:10">
      <c r="A6707" s="18"/>
      <c r="B6707" s="18"/>
      <c r="C6707" s="18" t="s">
        <v>2067</v>
      </c>
      <c r="D6707" s="18" t="s">
        <v>2068</v>
      </c>
      <c r="E6707" s="18" t="s">
        <v>8712</v>
      </c>
      <c r="F6707" s="18" t="s">
        <v>2070</v>
      </c>
      <c r="G6707" s="18" t="s">
        <v>2071</v>
      </c>
      <c r="H6707" s="18" t="s">
        <v>2072</v>
      </c>
      <c r="I6707" s="18" t="s">
        <v>2065</v>
      </c>
      <c r="J6707" s="18" t="s">
        <v>11827</v>
      </c>
    </row>
    <row r="6708" s="12" customFormat="1" ht="42" customHeight="1" spans="1:10">
      <c r="A6708" s="18" t="s">
        <v>11828</v>
      </c>
      <c r="B6708" s="18" t="s">
        <v>11829</v>
      </c>
      <c r="C6708" s="18" t="s">
        <v>2052</v>
      </c>
      <c r="D6708" s="18" t="s">
        <v>2053</v>
      </c>
      <c r="E6708" s="18" t="s">
        <v>11830</v>
      </c>
      <c r="F6708" s="18" t="s">
        <v>2070</v>
      </c>
      <c r="G6708" s="18" t="s">
        <v>2131</v>
      </c>
      <c r="H6708" s="18" t="s">
        <v>2082</v>
      </c>
      <c r="I6708" s="18" t="s">
        <v>2058</v>
      </c>
      <c r="J6708" s="18" t="s">
        <v>11831</v>
      </c>
    </row>
    <row r="6709" s="12" customFormat="1" ht="42" customHeight="1" spans="1:10">
      <c r="A6709" s="18"/>
      <c r="B6709" s="18"/>
      <c r="C6709" s="18" t="s">
        <v>2052</v>
      </c>
      <c r="D6709" s="18" t="s">
        <v>2053</v>
      </c>
      <c r="E6709" s="18" t="s">
        <v>11832</v>
      </c>
      <c r="F6709" s="18" t="s">
        <v>2055</v>
      </c>
      <c r="G6709" s="18" t="s">
        <v>6109</v>
      </c>
      <c r="H6709" s="18" t="s">
        <v>11690</v>
      </c>
      <c r="I6709" s="18" t="s">
        <v>2058</v>
      </c>
      <c r="J6709" s="18" t="s">
        <v>11833</v>
      </c>
    </row>
    <row r="6710" s="12" customFormat="1" ht="42" customHeight="1" spans="1:10">
      <c r="A6710" s="18"/>
      <c r="B6710" s="18"/>
      <c r="C6710" s="18" t="s">
        <v>2052</v>
      </c>
      <c r="D6710" s="18" t="s">
        <v>2084</v>
      </c>
      <c r="E6710" s="18" t="s">
        <v>11834</v>
      </c>
      <c r="F6710" s="18" t="s">
        <v>2070</v>
      </c>
      <c r="G6710" s="18" t="s">
        <v>2071</v>
      </c>
      <c r="H6710" s="18" t="s">
        <v>2072</v>
      </c>
      <c r="I6710" s="18" t="s">
        <v>2058</v>
      </c>
      <c r="J6710" s="18" t="s">
        <v>11835</v>
      </c>
    </row>
    <row r="6711" s="12" customFormat="1" ht="42" customHeight="1" spans="1:10">
      <c r="A6711" s="18"/>
      <c r="B6711" s="18"/>
      <c r="C6711" s="18" t="s">
        <v>2052</v>
      </c>
      <c r="D6711" s="18" t="s">
        <v>2088</v>
      </c>
      <c r="E6711" s="18" t="s">
        <v>3384</v>
      </c>
      <c r="F6711" s="18" t="s">
        <v>2055</v>
      </c>
      <c r="G6711" s="18" t="s">
        <v>2141</v>
      </c>
      <c r="H6711" s="18" t="s">
        <v>2064</v>
      </c>
      <c r="I6711" s="18" t="s">
        <v>2065</v>
      </c>
      <c r="J6711" s="18" t="s">
        <v>8475</v>
      </c>
    </row>
    <row r="6712" s="12" customFormat="1" ht="42" customHeight="1" spans="1:10">
      <c r="A6712" s="18"/>
      <c r="B6712" s="18"/>
      <c r="C6712" s="18" t="s">
        <v>2052</v>
      </c>
      <c r="D6712" s="18" t="s">
        <v>2110</v>
      </c>
      <c r="E6712" s="18" t="s">
        <v>2111</v>
      </c>
      <c r="F6712" s="18" t="s">
        <v>2106</v>
      </c>
      <c r="G6712" s="18" t="s">
        <v>8236</v>
      </c>
      <c r="H6712" s="18" t="s">
        <v>2233</v>
      </c>
      <c r="I6712" s="18" t="s">
        <v>2058</v>
      </c>
      <c r="J6712" s="18" t="s">
        <v>11836</v>
      </c>
    </row>
    <row r="6713" s="12" customFormat="1" ht="42" customHeight="1" spans="1:10">
      <c r="A6713" s="18"/>
      <c r="B6713" s="18"/>
      <c r="C6713" s="18" t="s">
        <v>2060</v>
      </c>
      <c r="D6713" s="18" t="s">
        <v>2061</v>
      </c>
      <c r="E6713" s="18" t="s">
        <v>11837</v>
      </c>
      <c r="F6713" s="18" t="s">
        <v>2055</v>
      </c>
      <c r="G6713" s="18" t="s">
        <v>7422</v>
      </c>
      <c r="H6713" s="18" t="s">
        <v>2064</v>
      </c>
      <c r="I6713" s="18" t="s">
        <v>2065</v>
      </c>
      <c r="J6713" s="18" t="s">
        <v>11838</v>
      </c>
    </row>
    <row r="6714" s="12" customFormat="1" ht="42" customHeight="1" spans="1:10">
      <c r="A6714" s="18"/>
      <c r="B6714" s="18"/>
      <c r="C6714" s="18" t="s">
        <v>2060</v>
      </c>
      <c r="D6714" s="18" t="s">
        <v>2193</v>
      </c>
      <c r="E6714" s="18" t="s">
        <v>11839</v>
      </c>
      <c r="F6714" s="18" t="s">
        <v>2055</v>
      </c>
      <c r="G6714" s="18" t="s">
        <v>2092</v>
      </c>
      <c r="H6714" s="18" t="s">
        <v>2093</v>
      </c>
      <c r="I6714" s="18" t="s">
        <v>2065</v>
      </c>
      <c r="J6714" s="18" t="s">
        <v>11839</v>
      </c>
    </row>
    <row r="6715" s="12" customFormat="1" ht="42" customHeight="1" spans="1:10">
      <c r="A6715" s="18"/>
      <c r="B6715" s="18"/>
      <c r="C6715" s="18" t="s">
        <v>2067</v>
      </c>
      <c r="D6715" s="18" t="s">
        <v>2068</v>
      </c>
      <c r="E6715" s="18" t="s">
        <v>2258</v>
      </c>
      <c r="F6715" s="18" t="s">
        <v>2070</v>
      </c>
      <c r="G6715" s="18" t="s">
        <v>2071</v>
      </c>
      <c r="H6715" s="18" t="s">
        <v>2072</v>
      </c>
      <c r="I6715" s="18" t="s">
        <v>2065</v>
      </c>
      <c r="J6715" s="18" t="s">
        <v>11827</v>
      </c>
    </row>
    <row r="6716" s="12" customFormat="1" ht="42" customHeight="1" spans="1:10">
      <c r="A6716" s="18" t="s">
        <v>11840</v>
      </c>
      <c r="B6716" s="18" t="s">
        <v>11841</v>
      </c>
      <c r="C6716" s="18" t="s">
        <v>2052</v>
      </c>
      <c r="D6716" s="18" t="s">
        <v>2053</v>
      </c>
      <c r="E6716" s="18" t="s">
        <v>11842</v>
      </c>
      <c r="F6716" s="18" t="s">
        <v>2055</v>
      </c>
      <c r="G6716" s="18" t="s">
        <v>2079</v>
      </c>
      <c r="H6716" s="18" t="s">
        <v>2100</v>
      </c>
      <c r="I6716" s="18" t="s">
        <v>2058</v>
      </c>
      <c r="J6716" s="18" t="s">
        <v>11843</v>
      </c>
    </row>
    <row r="6717" s="12" customFormat="1" ht="42" customHeight="1" spans="1:10">
      <c r="A6717" s="18"/>
      <c r="B6717" s="18"/>
      <c r="C6717" s="18" t="s">
        <v>2052</v>
      </c>
      <c r="D6717" s="18" t="s">
        <v>2084</v>
      </c>
      <c r="E6717" s="18" t="s">
        <v>11844</v>
      </c>
      <c r="F6717" s="18" t="s">
        <v>2055</v>
      </c>
      <c r="G6717" s="18" t="s">
        <v>2086</v>
      </c>
      <c r="H6717" s="18" t="s">
        <v>2072</v>
      </c>
      <c r="I6717" s="18" t="s">
        <v>2058</v>
      </c>
      <c r="J6717" s="18" t="s">
        <v>11845</v>
      </c>
    </row>
    <row r="6718" s="12" customFormat="1" ht="42" customHeight="1" spans="1:10">
      <c r="A6718" s="18"/>
      <c r="B6718" s="18"/>
      <c r="C6718" s="18" t="s">
        <v>2052</v>
      </c>
      <c r="D6718" s="18" t="s">
        <v>2084</v>
      </c>
      <c r="E6718" s="18" t="s">
        <v>11846</v>
      </c>
      <c r="F6718" s="18" t="s">
        <v>2070</v>
      </c>
      <c r="G6718" s="18" t="s">
        <v>2071</v>
      </c>
      <c r="H6718" s="18" t="s">
        <v>2072</v>
      </c>
      <c r="I6718" s="18" t="s">
        <v>2058</v>
      </c>
      <c r="J6718" s="18" t="s">
        <v>11847</v>
      </c>
    </row>
    <row r="6719" s="12" customFormat="1" ht="42" customHeight="1" spans="1:10">
      <c r="A6719" s="18"/>
      <c r="B6719" s="18"/>
      <c r="C6719" s="18" t="s">
        <v>2052</v>
      </c>
      <c r="D6719" s="18" t="s">
        <v>2088</v>
      </c>
      <c r="E6719" s="18" t="s">
        <v>11848</v>
      </c>
      <c r="F6719" s="18" t="s">
        <v>2070</v>
      </c>
      <c r="G6719" s="18" t="s">
        <v>2071</v>
      </c>
      <c r="H6719" s="18" t="s">
        <v>2072</v>
      </c>
      <c r="I6719" s="18" t="s">
        <v>2058</v>
      </c>
      <c r="J6719" s="18" t="s">
        <v>11849</v>
      </c>
    </row>
    <row r="6720" s="12" customFormat="1" ht="42" customHeight="1" spans="1:10">
      <c r="A6720" s="18"/>
      <c r="B6720" s="18"/>
      <c r="C6720" s="18" t="s">
        <v>2052</v>
      </c>
      <c r="D6720" s="18" t="s">
        <v>2110</v>
      </c>
      <c r="E6720" s="18" t="s">
        <v>2111</v>
      </c>
      <c r="F6720" s="18" t="s">
        <v>2106</v>
      </c>
      <c r="G6720" s="18" t="s">
        <v>11850</v>
      </c>
      <c r="H6720" s="18" t="s">
        <v>2233</v>
      </c>
      <c r="I6720" s="18" t="s">
        <v>2058</v>
      </c>
      <c r="J6720" s="18" t="s">
        <v>11851</v>
      </c>
    </row>
    <row r="6721" s="12" customFormat="1" ht="42" customHeight="1" spans="1:10">
      <c r="A6721" s="18"/>
      <c r="B6721" s="18"/>
      <c r="C6721" s="18" t="s">
        <v>2060</v>
      </c>
      <c r="D6721" s="18" t="s">
        <v>2061</v>
      </c>
      <c r="E6721" s="18" t="s">
        <v>11852</v>
      </c>
      <c r="F6721" s="18" t="s">
        <v>2055</v>
      </c>
      <c r="G6721" s="18" t="s">
        <v>4247</v>
      </c>
      <c r="H6721" s="18" t="s">
        <v>2108</v>
      </c>
      <c r="I6721" s="18" t="s">
        <v>2065</v>
      </c>
      <c r="J6721" s="18" t="s">
        <v>11853</v>
      </c>
    </row>
    <row r="6722" s="12" customFormat="1" ht="42" customHeight="1" spans="1:10">
      <c r="A6722" s="18"/>
      <c r="B6722" s="18"/>
      <c r="C6722" s="18" t="s">
        <v>2060</v>
      </c>
      <c r="D6722" s="18" t="s">
        <v>2061</v>
      </c>
      <c r="E6722" s="18" t="s">
        <v>11854</v>
      </c>
      <c r="F6722" s="18" t="s">
        <v>2055</v>
      </c>
      <c r="G6722" s="18" t="s">
        <v>2420</v>
      </c>
      <c r="H6722" s="18" t="s">
        <v>2064</v>
      </c>
      <c r="I6722" s="18" t="s">
        <v>2065</v>
      </c>
      <c r="J6722" s="18" t="s">
        <v>11855</v>
      </c>
    </row>
    <row r="6723" s="12" customFormat="1" ht="42" customHeight="1" spans="1:10">
      <c r="A6723" s="18"/>
      <c r="B6723" s="18"/>
      <c r="C6723" s="18" t="s">
        <v>2067</v>
      </c>
      <c r="D6723" s="18" t="s">
        <v>2068</v>
      </c>
      <c r="E6723" s="18" t="s">
        <v>2068</v>
      </c>
      <c r="F6723" s="18" t="s">
        <v>2070</v>
      </c>
      <c r="G6723" s="18" t="s">
        <v>3042</v>
      </c>
      <c r="H6723" s="18" t="s">
        <v>2072</v>
      </c>
      <c r="I6723" s="18" t="s">
        <v>2058</v>
      </c>
      <c r="J6723" s="18" t="s">
        <v>11856</v>
      </c>
    </row>
    <row r="6724" s="12" customFormat="1" ht="42" customHeight="1" spans="1:10">
      <c r="A6724" s="18" t="s">
        <v>4042</v>
      </c>
      <c r="B6724" s="18" t="s">
        <v>11857</v>
      </c>
      <c r="C6724" s="18" t="s">
        <v>2052</v>
      </c>
      <c r="D6724" s="18" t="s">
        <v>2053</v>
      </c>
      <c r="E6724" s="18" t="s">
        <v>11507</v>
      </c>
      <c r="F6724" s="18" t="s">
        <v>2055</v>
      </c>
      <c r="G6724" s="18" t="s">
        <v>3936</v>
      </c>
      <c r="H6724" s="18" t="s">
        <v>2057</v>
      </c>
      <c r="I6724" s="18" t="s">
        <v>2058</v>
      </c>
      <c r="J6724" s="18" t="s">
        <v>11858</v>
      </c>
    </row>
    <row r="6725" s="12" customFormat="1" ht="42" customHeight="1" spans="1:10">
      <c r="A6725" s="18"/>
      <c r="B6725" s="18"/>
      <c r="C6725" s="18" t="s">
        <v>2052</v>
      </c>
      <c r="D6725" s="18" t="s">
        <v>2088</v>
      </c>
      <c r="E6725" s="18" t="s">
        <v>11508</v>
      </c>
      <c r="F6725" s="18" t="s">
        <v>2055</v>
      </c>
      <c r="G6725" s="18" t="s">
        <v>2141</v>
      </c>
      <c r="H6725" s="18" t="s">
        <v>2108</v>
      </c>
      <c r="I6725" s="18" t="s">
        <v>2065</v>
      </c>
      <c r="J6725" s="18" t="s">
        <v>11859</v>
      </c>
    </row>
    <row r="6726" s="12" customFormat="1" ht="42" customHeight="1" spans="1:10">
      <c r="A6726" s="18"/>
      <c r="B6726" s="18"/>
      <c r="C6726" s="18" t="s">
        <v>2060</v>
      </c>
      <c r="D6726" s="18" t="s">
        <v>2061</v>
      </c>
      <c r="E6726" s="18" t="s">
        <v>5420</v>
      </c>
      <c r="F6726" s="18" t="s">
        <v>2055</v>
      </c>
      <c r="G6726" s="18" t="s">
        <v>3542</v>
      </c>
      <c r="H6726" s="18" t="s">
        <v>2108</v>
      </c>
      <c r="I6726" s="18" t="s">
        <v>2065</v>
      </c>
      <c r="J6726" s="18" t="s">
        <v>11860</v>
      </c>
    </row>
    <row r="6727" s="12" customFormat="1" ht="42" customHeight="1" spans="1:10">
      <c r="A6727" s="18"/>
      <c r="B6727" s="18"/>
      <c r="C6727" s="18" t="s">
        <v>2067</v>
      </c>
      <c r="D6727" s="18" t="s">
        <v>2068</v>
      </c>
      <c r="E6727" s="18" t="s">
        <v>2338</v>
      </c>
      <c r="F6727" s="18" t="s">
        <v>2070</v>
      </c>
      <c r="G6727" s="18" t="s">
        <v>2071</v>
      </c>
      <c r="H6727" s="18" t="s">
        <v>2072</v>
      </c>
      <c r="I6727" s="18" t="s">
        <v>2065</v>
      </c>
      <c r="J6727" s="18" t="s">
        <v>2338</v>
      </c>
    </row>
    <row r="6728" s="12" customFormat="1" ht="42" customHeight="1" spans="1:10">
      <c r="A6728" s="18" t="s">
        <v>11861</v>
      </c>
      <c r="B6728" s="18" t="s">
        <v>11862</v>
      </c>
      <c r="C6728" s="18" t="s">
        <v>2052</v>
      </c>
      <c r="D6728" s="18" t="s">
        <v>2053</v>
      </c>
      <c r="E6728" s="18" t="s">
        <v>11863</v>
      </c>
      <c r="F6728" s="18" t="s">
        <v>2070</v>
      </c>
      <c r="G6728" s="18" t="s">
        <v>2128</v>
      </c>
      <c r="H6728" s="18" t="s">
        <v>2082</v>
      </c>
      <c r="I6728" s="18" t="s">
        <v>2058</v>
      </c>
      <c r="J6728" s="18" t="s">
        <v>11864</v>
      </c>
    </row>
    <row r="6729" s="12" customFormat="1" ht="42" customHeight="1" spans="1:10">
      <c r="A6729" s="18"/>
      <c r="B6729" s="18"/>
      <c r="C6729" s="18" t="s">
        <v>2052</v>
      </c>
      <c r="D6729" s="18" t="s">
        <v>2053</v>
      </c>
      <c r="E6729" s="18" t="s">
        <v>11865</v>
      </c>
      <c r="F6729" s="18" t="s">
        <v>2055</v>
      </c>
      <c r="G6729" s="18" t="s">
        <v>2079</v>
      </c>
      <c r="H6729" s="18" t="s">
        <v>2082</v>
      </c>
      <c r="I6729" s="18" t="s">
        <v>2058</v>
      </c>
      <c r="J6729" s="18" t="s">
        <v>11866</v>
      </c>
    </row>
    <row r="6730" s="12" customFormat="1" ht="42" customHeight="1" spans="1:10">
      <c r="A6730" s="18"/>
      <c r="B6730" s="18"/>
      <c r="C6730" s="18" t="s">
        <v>2052</v>
      </c>
      <c r="D6730" s="18" t="s">
        <v>2053</v>
      </c>
      <c r="E6730" s="18" t="s">
        <v>11867</v>
      </c>
      <c r="F6730" s="18" t="s">
        <v>2055</v>
      </c>
      <c r="G6730" s="18" t="s">
        <v>2079</v>
      </c>
      <c r="H6730" s="18" t="s">
        <v>2082</v>
      </c>
      <c r="I6730" s="18" t="s">
        <v>2058</v>
      </c>
      <c r="J6730" s="18" t="s">
        <v>11868</v>
      </c>
    </row>
    <row r="6731" s="12" customFormat="1" ht="42" customHeight="1" spans="1:10">
      <c r="A6731" s="18"/>
      <c r="B6731" s="18"/>
      <c r="C6731" s="18" t="s">
        <v>2052</v>
      </c>
      <c r="D6731" s="18" t="s">
        <v>2084</v>
      </c>
      <c r="E6731" s="18" t="s">
        <v>11869</v>
      </c>
      <c r="F6731" s="18" t="s">
        <v>2070</v>
      </c>
      <c r="G6731" s="18" t="s">
        <v>2071</v>
      </c>
      <c r="H6731" s="18" t="s">
        <v>2072</v>
      </c>
      <c r="I6731" s="18" t="s">
        <v>2058</v>
      </c>
      <c r="J6731" s="18" t="s">
        <v>11870</v>
      </c>
    </row>
    <row r="6732" s="12" customFormat="1" ht="42" customHeight="1" spans="1:10">
      <c r="A6732" s="18"/>
      <c r="B6732" s="18"/>
      <c r="C6732" s="18" t="s">
        <v>2052</v>
      </c>
      <c r="D6732" s="18" t="s">
        <v>2084</v>
      </c>
      <c r="E6732" s="18" t="s">
        <v>11871</v>
      </c>
      <c r="F6732" s="18" t="s">
        <v>2055</v>
      </c>
      <c r="G6732" s="18" t="s">
        <v>2071</v>
      </c>
      <c r="H6732" s="18" t="s">
        <v>2072</v>
      </c>
      <c r="I6732" s="18" t="s">
        <v>2058</v>
      </c>
      <c r="J6732" s="18" t="s">
        <v>11872</v>
      </c>
    </row>
    <row r="6733" s="12" customFormat="1" ht="42" customHeight="1" spans="1:10">
      <c r="A6733" s="18"/>
      <c r="B6733" s="18"/>
      <c r="C6733" s="18" t="s">
        <v>2052</v>
      </c>
      <c r="D6733" s="18" t="s">
        <v>2088</v>
      </c>
      <c r="E6733" s="18" t="s">
        <v>11873</v>
      </c>
      <c r="F6733" s="18" t="s">
        <v>2055</v>
      </c>
      <c r="G6733" s="18" t="s">
        <v>2141</v>
      </c>
      <c r="H6733" s="18" t="s">
        <v>2064</v>
      </c>
      <c r="I6733" s="18" t="s">
        <v>2065</v>
      </c>
      <c r="J6733" s="18" t="s">
        <v>11874</v>
      </c>
    </row>
    <row r="6734" s="12" customFormat="1" ht="42" customHeight="1" spans="1:10">
      <c r="A6734" s="18"/>
      <c r="B6734" s="18"/>
      <c r="C6734" s="18" t="s">
        <v>2052</v>
      </c>
      <c r="D6734" s="18" t="s">
        <v>2110</v>
      </c>
      <c r="E6734" s="18" t="s">
        <v>2111</v>
      </c>
      <c r="F6734" s="18" t="s">
        <v>2106</v>
      </c>
      <c r="G6734" s="18" t="s">
        <v>7035</v>
      </c>
      <c r="H6734" s="18" t="s">
        <v>2233</v>
      </c>
      <c r="I6734" s="18" t="s">
        <v>2058</v>
      </c>
      <c r="J6734" s="18" t="s">
        <v>11875</v>
      </c>
    </row>
    <row r="6735" s="12" customFormat="1" ht="42" customHeight="1" spans="1:10">
      <c r="A6735" s="18"/>
      <c r="B6735" s="18"/>
      <c r="C6735" s="18" t="s">
        <v>2060</v>
      </c>
      <c r="D6735" s="18" t="s">
        <v>2061</v>
      </c>
      <c r="E6735" s="18" t="s">
        <v>11876</v>
      </c>
      <c r="F6735" s="18" t="s">
        <v>2055</v>
      </c>
      <c r="G6735" s="18" t="s">
        <v>2678</v>
      </c>
      <c r="H6735" s="18" t="s">
        <v>2064</v>
      </c>
      <c r="I6735" s="18" t="s">
        <v>2065</v>
      </c>
      <c r="J6735" s="18" t="s">
        <v>11877</v>
      </c>
    </row>
    <row r="6736" s="12" customFormat="1" ht="42" customHeight="1" spans="1:10">
      <c r="A6736" s="18"/>
      <c r="B6736" s="18"/>
      <c r="C6736" s="18" t="s">
        <v>2060</v>
      </c>
      <c r="D6736" s="18" t="s">
        <v>2061</v>
      </c>
      <c r="E6736" s="18" t="s">
        <v>11878</v>
      </c>
      <c r="F6736" s="18" t="s">
        <v>2055</v>
      </c>
      <c r="G6736" s="18" t="s">
        <v>2449</v>
      </c>
      <c r="H6736" s="18" t="s">
        <v>2064</v>
      </c>
      <c r="I6736" s="18" t="s">
        <v>2065</v>
      </c>
      <c r="J6736" s="18" t="s">
        <v>11879</v>
      </c>
    </row>
    <row r="6737" s="12" customFormat="1" ht="42" customHeight="1" spans="1:10">
      <c r="A6737" s="18"/>
      <c r="B6737" s="18"/>
      <c r="C6737" s="18" t="s">
        <v>2060</v>
      </c>
      <c r="D6737" s="18" t="s">
        <v>2193</v>
      </c>
      <c r="E6737" s="18" t="s">
        <v>11880</v>
      </c>
      <c r="F6737" s="18" t="s">
        <v>2055</v>
      </c>
      <c r="G6737" s="18" t="s">
        <v>4258</v>
      </c>
      <c r="H6737" s="18" t="s">
        <v>2064</v>
      </c>
      <c r="I6737" s="18" t="s">
        <v>2065</v>
      </c>
      <c r="J6737" s="18" t="s">
        <v>11881</v>
      </c>
    </row>
    <row r="6738" s="12" customFormat="1" ht="42" customHeight="1" spans="1:10">
      <c r="A6738" s="18"/>
      <c r="B6738" s="18"/>
      <c r="C6738" s="18" t="s">
        <v>2067</v>
      </c>
      <c r="D6738" s="18" t="s">
        <v>2068</v>
      </c>
      <c r="E6738" s="18" t="s">
        <v>8712</v>
      </c>
      <c r="F6738" s="18" t="s">
        <v>2070</v>
      </c>
      <c r="G6738" s="18" t="s">
        <v>2071</v>
      </c>
      <c r="H6738" s="18" t="s">
        <v>2072</v>
      </c>
      <c r="I6738" s="18" t="s">
        <v>2065</v>
      </c>
      <c r="J6738" s="18" t="s">
        <v>11827</v>
      </c>
    </row>
    <row r="6739" s="12" customFormat="1" ht="42" customHeight="1" spans="1:10">
      <c r="A6739" s="18" t="s">
        <v>11882</v>
      </c>
      <c r="B6739" s="18" t="s">
        <v>11883</v>
      </c>
      <c r="C6739" s="18" t="s">
        <v>2052</v>
      </c>
      <c r="D6739" s="18" t="s">
        <v>2053</v>
      </c>
      <c r="E6739" s="18" t="s">
        <v>11884</v>
      </c>
      <c r="F6739" s="18" t="s">
        <v>2055</v>
      </c>
      <c r="G6739" s="18" t="s">
        <v>7035</v>
      </c>
      <c r="H6739" s="18" t="s">
        <v>3510</v>
      </c>
      <c r="I6739" s="18" t="s">
        <v>2058</v>
      </c>
      <c r="J6739" s="18" t="s">
        <v>11885</v>
      </c>
    </row>
    <row r="6740" s="12" customFormat="1" ht="42" customHeight="1" spans="1:10">
      <c r="A6740" s="18"/>
      <c r="B6740" s="18"/>
      <c r="C6740" s="18" t="s">
        <v>2052</v>
      </c>
      <c r="D6740" s="18" t="s">
        <v>2053</v>
      </c>
      <c r="E6740" s="18" t="s">
        <v>11886</v>
      </c>
      <c r="F6740" s="18" t="s">
        <v>2055</v>
      </c>
      <c r="G6740" s="18" t="s">
        <v>4146</v>
      </c>
      <c r="H6740" s="18" t="s">
        <v>3510</v>
      </c>
      <c r="I6740" s="18" t="s">
        <v>2058</v>
      </c>
      <c r="J6740" s="18" t="s">
        <v>11887</v>
      </c>
    </row>
    <row r="6741" s="12" customFormat="1" ht="42" customHeight="1" spans="1:10">
      <c r="A6741" s="18"/>
      <c r="B6741" s="18"/>
      <c r="C6741" s="18" t="s">
        <v>2052</v>
      </c>
      <c r="D6741" s="18" t="s">
        <v>2053</v>
      </c>
      <c r="E6741" s="18" t="s">
        <v>11888</v>
      </c>
      <c r="F6741" s="18" t="s">
        <v>2055</v>
      </c>
      <c r="G6741" s="18" t="s">
        <v>5217</v>
      </c>
      <c r="H6741" s="18" t="s">
        <v>3510</v>
      </c>
      <c r="I6741" s="18" t="s">
        <v>2058</v>
      </c>
      <c r="J6741" s="18" t="s">
        <v>11889</v>
      </c>
    </row>
    <row r="6742" s="12" customFormat="1" ht="42" customHeight="1" spans="1:10">
      <c r="A6742" s="18"/>
      <c r="B6742" s="18"/>
      <c r="C6742" s="18" t="s">
        <v>2052</v>
      </c>
      <c r="D6742" s="18" t="s">
        <v>2053</v>
      </c>
      <c r="E6742" s="18" t="s">
        <v>11890</v>
      </c>
      <c r="F6742" s="18" t="s">
        <v>2055</v>
      </c>
      <c r="G6742" s="18" t="s">
        <v>11891</v>
      </c>
      <c r="H6742" s="18" t="s">
        <v>3510</v>
      </c>
      <c r="I6742" s="18" t="s">
        <v>2058</v>
      </c>
      <c r="J6742" s="18" t="s">
        <v>11892</v>
      </c>
    </row>
    <row r="6743" s="12" customFormat="1" ht="42" customHeight="1" spans="1:10">
      <c r="A6743" s="18"/>
      <c r="B6743" s="18"/>
      <c r="C6743" s="18" t="s">
        <v>2052</v>
      </c>
      <c r="D6743" s="18" t="s">
        <v>2084</v>
      </c>
      <c r="E6743" s="18" t="s">
        <v>11893</v>
      </c>
      <c r="F6743" s="18" t="s">
        <v>2055</v>
      </c>
      <c r="G6743" s="18" t="s">
        <v>2103</v>
      </c>
      <c r="H6743" s="18" t="s">
        <v>2072</v>
      </c>
      <c r="I6743" s="18" t="s">
        <v>2058</v>
      </c>
      <c r="J6743" s="18" t="s">
        <v>11894</v>
      </c>
    </row>
    <row r="6744" s="12" customFormat="1" ht="42" customHeight="1" spans="1:10">
      <c r="A6744" s="18"/>
      <c r="B6744" s="18"/>
      <c r="C6744" s="18" t="s">
        <v>2052</v>
      </c>
      <c r="D6744" s="18" t="s">
        <v>2084</v>
      </c>
      <c r="E6744" s="18" t="s">
        <v>11895</v>
      </c>
      <c r="F6744" s="18" t="s">
        <v>2055</v>
      </c>
      <c r="G6744" s="18" t="s">
        <v>2103</v>
      </c>
      <c r="H6744" s="18" t="s">
        <v>2072</v>
      </c>
      <c r="I6744" s="18" t="s">
        <v>2058</v>
      </c>
      <c r="J6744" s="18" t="s">
        <v>11896</v>
      </c>
    </row>
    <row r="6745" s="12" customFormat="1" ht="42" customHeight="1" spans="1:10">
      <c r="A6745" s="18"/>
      <c r="B6745" s="18"/>
      <c r="C6745" s="18" t="s">
        <v>2052</v>
      </c>
      <c r="D6745" s="18" t="s">
        <v>2084</v>
      </c>
      <c r="E6745" s="18" t="s">
        <v>11897</v>
      </c>
      <c r="F6745" s="18" t="s">
        <v>2055</v>
      </c>
      <c r="G6745" s="18" t="s">
        <v>2103</v>
      </c>
      <c r="H6745" s="18" t="s">
        <v>2072</v>
      </c>
      <c r="I6745" s="18" t="s">
        <v>2058</v>
      </c>
      <c r="J6745" s="18" t="s">
        <v>11898</v>
      </c>
    </row>
    <row r="6746" s="12" customFormat="1" ht="42" customHeight="1" spans="1:10">
      <c r="A6746" s="18"/>
      <c r="B6746" s="18"/>
      <c r="C6746" s="18" t="s">
        <v>2052</v>
      </c>
      <c r="D6746" s="18" t="s">
        <v>2084</v>
      </c>
      <c r="E6746" s="18" t="s">
        <v>11899</v>
      </c>
      <c r="F6746" s="18" t="s">
        <v>2055</v>
      </c>
      <c r="G6746" s="18" t="s">
        <v>2103</v>
      </c>
      <c r="H6746" s="18" t="s">
        <v>2072</v>
      </c>
      <c r="I6746" s="18" t="s">
        <v>2058</v>
      </c>
      <c r="J6746" s="18" t="s">
        <v>11900</v>
      </c>
    </row>
    <row r="6747" s="12" customFormat="1" ht="42" customHeight="1" spans="1:10">
      <c r="A6747" s="18"/>
      <c r="B6747" s="18"/>
      <c r="C6747" s="18" t="s">
        <v>2052</v>
      </c>
      <c r="D6747" s="18" t="s">
        <v>2088</v>
      </c>
      <c r="E6747" s="18" t="s">
        <v>11901</v>
      </c>
      <c r="F6747" s="18" t="s">
        <v>2055</v>
      </c>
      <c r="G6747" s="18" t="s">
        <v>2086</v>
      </c>
      <c r="H6747" s="18" t="s">
        <v>2072</v>
      </c>
      <c r="I6747" s="18" t="s">
        <v>2058</v>
      </c>
      <c r="J6747" s="18" t="s">
        <v>11902</v>
      </c>
    </row>
    <row r="6748" s="12" customFormat="1" ht="42" customHeight="1" spans="1:10">
      <c r="A6748" s="18"/>
      <c r="B6748" s="18"/>
      <c r="C6748" s="18" t="s">
        <v>2052</v>
      </c>
      <c r="D6748" s="18" t="s">
        <v>2088</v>
      </c>
      <c r="E6748" s="18" t="s">
        <v>11903</v>
      </c>
      <c r="F6748" s="18" t="s">
        <v>2055</v>
      </c>
      <c r="G6748" s="18" t="s">
        <v>2086</v>
      </c>
      <c r="H6748" s="18" t="s">
        <v>2072</v>
      </c>
      <c r="I6748" s="18" t="s">
        <v>2058</v>
      </c>
      <c r="J6748" s="18" t="s">
        <v>11904</v>
      </c>
    </row>
    <row r="6749" s="12" customFormat="1" ht="42" customHeight="1" spans="1:10">
      <c r="A6749" s="18"/>
      <c r="B6749" s="18"/>
      <c r="C6749" s="18" t="s">
        <v>2052</v>
      </c>
      <c r="D6749" s="18" t="s">
        <v>2088</v>
      </c>
      <c r="E6749" s="18" t="s">
        <v>11905</v>
      </c>
      <c r="F6749" s="18" t="s">
        <v>2055</v>
      </c>
      <c r="G6749" s="18" t="s">
        <v>2086</v>
      </c>
      <c r="H6749" s="18" t="s">
        <v>2072</v>
      </c>
      <c r="I6749" s="18" t="s">
        <v>2058</v>
      </c>
      <c r="J6749" s="18" t="s">
        <v>11906</v>
      </c>
    </row>
    <row r="6750" s="12" customFormat="1" ht="42" customHeight="1" spans="1:10">
      <c r="A6750" s="18"/>
      <c r="B6750" s="18"/>
      <c r="C6750" s="18" t="s">
        <v>2052</v>
      </c>
      <c r="D6750" s="18" t="s">
        <v>2088</v>
      </c>
      <c r="E6750" s="18" t="s">
        <v>11907</v>
      </c>
      <c r="F6750" s="18" t="s">
        <v>2055</v>
      </c>
      <c r="G6750" s="18" t="s">
        <v>2086</v>
      </c>
      <c r="H6750" s="18" t="s">
        <v>2072</v>
      </c>
      <c r="I6750" s="18" t="s">
        <v>2058</v>
      </c>
      <c r="J6750" s="18" t="s">
        <v>11908</v>
      </c>
    </row>
    <row r="6751" s="12" customFormat="1" ht="42" customHeight="1" spans="1:10">
      <c r="A6751" s="18"/>
      <c r="B6751" s="18"/>
      <c r="C6751" s="18" t="s">
        <v>2052</v>
      </c>
      <c r="D6751" s="18" t="s">
        <v>2110</v>
      </c>
      <c r="E6751" s="18" t="s">
        <v>2111</v>
      </c>
      <c r="F6751" s="18" t="s">
        <v>2106</v>
      </c>
      <c r="G6751" s="18" t="s">
        <v>11909</v>
      </c>
      <c r="H6751" s="18" t="s">
        <v>2233</v>
      </c>
      <c r="I6751" s="18" t="s">
        <v>2058</v>
      </c>
      <c r="J6751" s="18" t="s">
        <v>11875</v>
      </c>
    </row>
    <row r="6752" s="12" customFormat="1" ht="42" customHeight="1" spans="1:10">
      <c r="A6752" s="18"/>
      <c r="B6752" s="18"/>
      <c r="C6752" s="18" t="s">
        <v>2060</v>
      </c>
      <c r="D6752" s="18" t="s">
        <v>2061</v>
      </c>
      <c r="E6752" s="18" t="s">
        <v>11910</v>
      </c>
      <c r="F6752" s="18" t="s">
        <v>2055</v>
      </c>
      <c r="G6752" s="18" t="s">
        <v>2678</v>
      </c>
      <c r="H6752" s="18" t="s">
        <v>2064</v>
      </c>
      <c r="I6752" s="18" t="s">
        <v>2065</v>
      </c>
      <c r="J6752" s="18" t="s">
        <v>11911</v>
      </c>
    </row>
    <row r="6753" s="12" customFormat="1" ht="42" customHeight="1" spans="1:10">
      <c r="A6753" s="18"/>
      <c r="B6753" s="18"/>
      <c r="C6753" s="18" t="s">
        <v>2060</v>
      </c>
      <c r="D6753" s="18" t="s">
        <v>2061</v>
      </c>
      <c r="E6753" s="18" t="s">
        <v>11912</v>
      </c>
      <c r="F6753" s="18" t="s">
        <v>2055</v>
      </c>
      <c r="G6753" s="18" t="s">
        <v>2678</v>
      </c>
      <c r="H6753" s="18" t="s">
        <v>2064</v>
      </c>
      <c r="I6753" s="18" t="s">
        <v>2065</v>
      </c>
      <c r="J6753" s="18" t="s">
        <v>11913</v>
      </c>
    </row>
    <row r="6754" s="12" customFormat="1" ht="42" customHeight="1" spans="1:10">
      <c r="A6754" s="18"/>
      <c r="B6754" s="18"/>
      <c r="C6754" s="18" t="s">
        <v>2060</v>
      </c>
      <c r="D6754" s="18" t="s">
        <v>2193</v>
      </c>
      <c r="E6754" s="18" t="s">
        <v>11914</v>
      </c>
      <c r="F6754" s="18" t="s">
        <v>2055</v>
      </c>
      <c r="G6754" s="18" t="s">
        <v>11915</v>
      </c>
      <c r="H6754" s="18" t="s">
        <v>1789</v>
      </c>
      <c r="I6754" s="18" t="s">
        <v>2065</v>
      </c>
      <c r="J6754" s="18" t="s">
        <v>11916</v>
      </c>
    </row>
    <row r="6755" s="12" customFormat="1" ht="42" customHeight="1" spans="1:10">
      <c r="A6755" s="18"/>
      <c r="B6755" s="18"/>
      <c r="C6755" s="18" t="s">
        <v>2067</v>
      </c>
      <c r="D6755" s="18" t="s">
        <v>2068</v>
      </c>
      <c r="E6755" s="18" t="s">
        <v>8712</v>
      </c>
      <c r="F6755" s="18" t="s">
        <v>2070</v>
      </c>
      <c r="G6755" s="18" t="s">
        <v>2071</v>
      </c>
      <c r="H6755" s="18" t="s">
        <v>2072</v>
      </c>
      <c r="I6755" s="18" t="s">
        <v>2058</v>
      </c>
      <c r="J6755" s="18" t="s">
        <v>11827</v>
      </c>
    </row>
    <row r="6756" s="12" customFormat="1" ht="42" customHeight="1" spans="1:10">
      <c r="A6756" s="18" t="s">
        <v>11917</v>
      </c>
      <c r="B6756" s="18" t="s">
        <v>11918</v>
      </c>
      <c r="C6756" s="18" t="s">
        <v>2052</v>
      </c>
      <c r="D6756" s="18" t="s">
        <v>2053</v>
      </c>
      <c r="E6756" s="18" t="s">
        <v>11919</v>
      </c>
      <c r="F6756" s="18" t="s">
        <v>2055</v>
      </c>
      <c r="G6756" s="18" t="s">
        <v>2128</v>
      </c>
      <c r="H6756" s="18" t="s">
        <v>2211</v>
      </c>
      <c r="I6756" s="18" t="s">
        <v>2058</v>
      </c>
      <c r="J6756" s="18" t="s">
        <v>11920</v>
      </c>
    </row>
    <row r="6757" s="12" customFormat="1" ht="42" customHeight="1" spans="1:10">
      <c r="A6757" s="18"/>
      <c r="B6757" s="18"/>
      <c r="C6757" s="18" t="s">
        <v>2052</v>
      </c>
      <c r="D6757" s="18" t="s">
        <v>2053</v>
      </c>
      <c r="E6757" s="18" t="s">
        <v>11921</v>
      </c>
      <c r="F6757" s="18" t="s">
        <v>2055</v>
      </c>
      <c r="G6757" s="18" t="s">
        <v>2128</v>
      </c>
      <c r="H6757" s="18" t="s">
        <v>2302</v>
      </c>
      <c r="I6757" s="18" t="s">
        <v>2058</v>
      </c>
      <c r="J6757" s="18" t="s">
        <v>11922</v>
      </c>
    </row>
    <row r="6758" s="12" customFormat="1" ht="42" customHeight="1" spans="1:10">
      <c r="A6758" s="18"/>
      <c r="B6758" s="18"/>
      <c r="C6758" s="18" t="s">
        <v>2052</v>
      </c>
      <c r="D6758" s="18" t="s">
        <v>2053</v>
      </c>
      <c r="E6758" s="18" t="s">
        <v>11923</v>
      </c>
      <c r="F6758" s="18" t="s">
        <v>2055</v>
      </c>
      <c r="G6758" s="18" t="s">
        <v>2079</v>
      </c>
      <c r="H6758" s="18" t="s">
        <v>2302</v>
      </c>
      <c r="I6758" s="18" t="s">
        <v>2058</v>
      </c>
      <c r="J6758" s="18" t="s">
        <v>11924</v>
      </c>
    </row>
    <row r="6759" s="12" customFormat="1" ht="42" customHeight="1" spans="1:10">
      <c r="A6759" s="18"/>
      <c r="B6759" s="18"/>
      <c r="C6759" s="18" t="s">
        <v>2052</v>
      </c>
      <c r="D6759" s="18" t="s">
        <v>2084</v>
      </c>
      <c r="E6759" s="18" t="s">
        <v>11925</v>
      </c>
      <c r="F6759" s="18" t="s">
        <v>2070</v>
      </c>
      <c r="G6759" s="18" t="s">
        <v>2103</v>
      </c>
      <c r="H6759" s="18" t="s">
        <v>2072</v>
      </c>
      <c r="I6759" s="18" t="s">
        <v>2058</v>
      </c>
      <c r="J6759" s="18" t="s">
        <v>11926</v>
      </c>
    </row>
    <row r="6760" s="12" customFormat="1" ht="42" customHeight="1" spans="1:10">
      <c r="A6760" s="18"/>
      <c r="B6760" s="18"/>
      <c r="C6760" s="18" t="s">
        <v>2052</v>
      </c>
      <c r="D6760" s="18" t="s">
        <v>2084</v>
      </c>
      <c r="E6760" s="18" t="s">
        <v>11927</v>
      </c>
      <c r="F6760" s="18" t="s">
        <v>2070</v>
      </c>
      <c r="G6760" s="18" t="s">
        <v>2103</v>
      </c>
      <c r="H6760" s="18" t="s">
        <v>2072</v>
      </c>
      <c r="I6760" s="18" t="s">
        <v>2058</v>
      </c>
      <c r="J6760" s="18" t="s">
        <v>11928</v>
      </c>
    </row>
    <row r="6761" s="12" customFormat="1" ht="42" customHeight="1" spans="1:10">
      <c r="A6761" s="18"/>
      <c r="B6761" s="18"/>
      <c r="C6761" s="18" t="s">
        <v>2052</v>
      </c>
      <c r="D6761" s="18" t="s">
        <v>2110</v>
      </c>
      <c r="E6761" s="18" t="s">
        <v>2111</v>
      </c>
      <c r="F6761" s="18" t="s">
        <v>2106</v>
      </c>
      <c r="G6761" s="18" t="s">
        <v>11929</v>
      </c>
      <c r="H6761" s="18" t="s">
        <v>2233</v>
      </c>
      <c r="I6761" s="18" t="s">
        <v>2058</v>
      </c>
      <c r="J6761" s="18" t="s">
        <v>3446</v>
      </c>
    </row>
    <row r="6762" s="12" customFormat="1" ht="42" customHeight="1" spans="1:10">
      <c r="A6762" s="18"/>
      <c r="B6762" s="18"/>
      <c r="C6762" s="18" t="s">
        <v>2060</v>
      </c>
      <c r="D6762" s="18" t="s">
        <v>2061</v>
      </c>
      <c r="E6762" s="18" t="s">
        <v>11930</v>
      </c>
      <c r="F6762" s="18" t="s">
        <v>2055</v>
      </c>
      <c r="G6762" s="18" t="s">
        <v>11931</v>
      </c>
      <c r="H6762" s="18" t="s">
        <v>2064</v>
      </c>
      <c r="I6762" s="18" t="s">
        <v>2065</v>
      </c>
      <c r="J6762" s="18" t="s">
        <v>11932</v>
      </c>
    </row>
    <row r="6763" s="12" customFormat="1" ht="42" customHeight="1" spans="1:10">
      <c r="A6763" s="18"/>
      <c r="B6763" s="18"/>
      <c r="C6763" s="18" t="s">
        <v>2060</v>
      </c>
      <c r="D6763" s="18" t="s">
        <v>2061</v>
      </c>
      <c r="E6763" s="18" t="s">
        <v>11933</v>
      </c>
      <c r="F6763" s="18" t="s">
        <v>2055</v>
      </c>
      <c r="G6763" s="18" t="s">
        <v>11934</v>
      </c>
      <c r="H6763" s="18" t="s">
        <v>2064</v>
      </c>
      <c r="I6763" s="18" t="s">
        <v>2065</v>
      </c>
      <c r="J6763" s="18" t="s">
        <v>11935</v>
      </c>
    </row>
    <row r="6764" s="12" customFormat="1" ht="42" customHeight="1" spans="1:10">
      <c r="A6764" s="18"/>
      <c r="B6764" s="18"/>
      <c r="C6764" s="18" t="s">
        <v>2060</v>
      </c>
      <c r="D6764" s="18" t="s">
        <v>2061</v>
      </c>
      <c r="E6764" s="18" t="s">
        <v>11936</v>
      </c>
      <c r="F6764" s="18" t="s">
        <v>2055</v>
      </c>
      <c r="G6764" s="18" t="s">
        <v>4247</v>
      </c>
      <c r="H6764" s="18" t="s">
        <v>2064</v>
      </c>
      <c r="I6764" s="18" t="s">
        <v>2065</v>
      </c>
      <c r="J6764" s="18" t="s">
        <v>11937</v>
      </c>
    </row>
    <row r="6765" s="12" customFormat="1" ht="42" customHeight="1" spans="1:10">
      <c r="A6765" s="18"/>
      <c r="B6765" s="18"/>
      <c r="C6765" s="18" t="s">
        <v>2060</v>
      </c>
      <c r="D6765" s="18" t="s">
        <v>2193</v>
      </c>
      <c r="E6765" s="18" t="s">
        <v>11938</v>
      </c>
      <c r="F6765" s="18" t="s">
        <v>2055</v>
      </c>
      <c r="G6765" s="18" t="s">
        <v>4036</v>
      </c>
      <c r="H6765" s="18" t="s">
        <v>2064</v>
      </c>
      <c r="I6765" s="18" t="s">
        <v>2065</v>
      </c>
      <c r="J6765" s="18" t="s">
        <v>11939</v>
      </c>
    </row>
    <row r="6766" s="12" customFormat="1" ht="42" customHeight="1" spans="1:10">
      <c r="A6766" s="18"/>
      <c r="B6766" s="18"/>
      <c r="C6766" s="18" t="s">
        <v>2067</v>
      </c>
      <c r="D6766" s="18" t="s">
        <v>2068</v>
      </c>
      <c r="E6766" s="18" t="s">
        <v>8712</v>
      </c>
      <c r="F6766" s="18" t="s">
        <v>2070</v>
      </c>
      <c r="G6766" s="18" t="s">
        <v>2071</v>
      </c>
      <c r="H6766" s="18" t="s">
        <v>2072</v>
      </c>
      <c r="I6766" s="18" t="s">
        <v>2065</v>
      </c>
      <c r="J6766" s="18" t="s">
        <v>11827</v>
      </c>
    </row>
    <row r="6767" s="12" customFormat="1" ht="42" customHeight="1" spans="1:10">
      <c r="A6767" s="18" t="s">
        <v>11940</v>
      </c>
      <c r="B6767" s="18" t="s">
        <v>11941</v>
      </c>
      <c r="C6767" s="18" t="s">
        <v>2052</v>
      </c>
      <c r="D6767" s="18" t="s">
        <v>2053</v>
      </c>
      <c r="E6767" s="18" t="s">
        <v>11942</v>
      </c>
      <c r="F6767" s="18" t="s">
        <v>2070</v>
      </c>
      <c r="G6767" s="18" t="s">
        <v>2366</v>
      </c>
      <c r="H6767" s="18" t="s">
        <v>2072</v>
      </c>
      <c r="I6767" s="18" t="s">
        <v>2058</v>
      </c>
      <c r="J6767" s="18" t="s">
        <v>11943</v>
      </c>
    </row>
    <row r="6768" s="12" customFormat="1" ht="42" customHeight="1" spans="1:10">
      <c r="A6768" s="18"/>
      <c r="B6768" s="18"/>
      <c r="C6768" s="18" t="s">
        <v>2052</v>
      </c>
      <c r="D6768" s="18" t="s">
        <v>2084</v>
      </c>
      <c r="E6768" s="18" t="s">
        <v>11944</v>
      </c>
      <c r="F6768" s="18" t="s">
        <v>2070</v>
      </c>
      <c r="G6768" s="18" t="s">
        <v>2103</v>
      </c>
      <c r="H6768" s="18" t="s">
        <v>2072</v>
      </c>
      <c r="I6768" s="18" t="s">
        <v>2058</v>
      </c>
      <c r="J6768" s="18" t="s">
        <v>11945</v>
      </c>
    </row>
    <row r="6769" s="12" customFormat="1" ht="42" customHeight="1" spans="1:10">
      <c r="A6769" s="18"/>
      <c r="B6769" s="18"/>
      <c r="C6769" s="18" t="s">
        <v>2052</v>
      </c>
      <c r="D6769" s="18" t="s">
        <v>2084</v>
      </c>
      <c r="E6769" s="18" t="s">
        <v>11946</v>
      </c>
      <c r="F6769" s="18" t="s">
        <v>2055</v>
      </c>
      <c r="G6769" s="18" t="s">
        <v>2086</v>
      </c>
      <c r="H6769" s="18" t="s">
        <v>2072</v>
      </c>
      <c r="I6769" s="18" t="s">
        <v>2058</v>
      </c>
      <c r="J6769" s="18" t="s">
        <v>11947</v>
      </c>
    </row>
    <row r="6770" s="12" customFormat="1" ht="42" customHeight="1" spans="1:10">
      <c r="A6770" s="18"/>
      <c r="B6770" s="18"/>
      <c r="C6770" s="18" t="s">
        <v>2052</v>
      </c>
      <c r="D6770" s="18" t="s">
        <v>2084</v>
      </c>
      <c r="E6770" s="18" t="s">
        <v>3179</v>
      </c>
      <c r="F6770" s="18" t="s">
        <v>2070</v>
      </c>
      <c r="G6770" s="18" t="s">
        <v>2103</v>
      </c>
      <c r="H6770" s="18" t="s">
        <v>2072</v>
      </c>
      <c r="I6770" s="18" t="s">
        <v>2058</v>
      </c>
      <c r="J6770" s="18" t="s">
        <v>11948</v>
      </c>
    </row>
    <row r="6771" s="12" customFormat="1" ht="42" customHeight="1" spans="1:10">
      <c r="A6771" s="18"/>
      <c r="B6771" s="18"/>
      <c r="C6771" s="18" t="s">
        <v>2052</v>
      </c>
      <c r="D6771" s="18" t="s">
        <v>2088</v>
      </c>
      <c r="E6771" s="18" t="s">
        <v>11949</v>
      </c>
      <c r="F6771" s="18" t="s">
        <v>2070</v>
      </c>
      <c r="G6771" s="18" t="s">
        <v>2103</v>
      </c>
      <c r="H6771" s="18" t="s">
        <v>2072</v>
      </c>
      <c r="I6771" s="18" t="s">
        <v>2058</v>
      </c>
      <c r="J6771" s="18" t="s">
        <v>11950</v>
      </c>
    </row>
    <row r="6772" s="12" customFormat="1" ht="42" customHeight="1" spans="1:10">
      <c r="A6772" s="18"/>
      <c r="B6772" s="18"/>
      <c r="C6772" s="18" t="s">
        <v>2052</v>
      </c>
      <c r="D6772" s="18" t="s">
        <v>2110</v>
      </c>
      <c r="E6772" s="18" t="s">
        <v>2111</v>
      </c>
      <c r="F6772" s="18" t="s">
        <v>2106</v>
      </c>
      <c r="G6772" s="18" t="s">
        <v>11850</v>
      </c>
      <c r="H6772" s="18" t="s">
        <v>2233</v>
      </c>
      <c r="I6772" s="18" t="s">
        <v>2058</v>
      </c>
      <c r="J6772" s="18" t="s">
        <v>11851</v>
      </c>
    </row>
    <row r="6773" s="12" customFormat="1" ht="42" customHeight="1" spans="1:10">
      <c r="A6773" s="18"/>
      <c r="B6773" s="18"/>
      <c r="C6773" s="18" t="s">
        <v>2060</v>
      </c>
      <c r="D6773" s="18" t="s">
        <v>3043</v>
      </c>
      <c r="E6773" s="18" t="s">
        <v>11951</v>
      </c>
      <c r="F6773" s="18" t="s">
        <v>3609</v>
      </c>
      <c r="G6773" s="18" t="s">
        <v>2221</v>
      </c>
      <c r="H6773" s="18" t="s">
        <v>2072</v>
      </c>
      <c r="I6773" s="18" t="s">
        <v>2058</v>
      </c>
      <c r="J6773" s="18" t="s">
        <v>11952</v>
      </c>
    </row>
    <row r="6774" s="12" customFormat="1" ht="42" customHeight="1" spans="1:10">
      <c r="A6774" s="18"/>
      <c r="B6774" s="18"/>
      <c r="C6774" s="18" t="s">
        <v>2060</v>
      </c>
      <c r="D6774" s="18" t="s">
        <v>2061</v>
      </c>
      <c r="E6774" s="18" t="s">
        <v>11953</v>
      </c>
      <c r="F6774" s="18" t="s">
        <v>2055</v>
      </c>
      <c r="G6774" s="18" t="s">
        <v>2086</v>
      </c>
      <c r="H6774" s="18" t="s">
        <v>2072</v>
      </c>
      <c r="I6774" s="18" t="s">
        <v>2058</v>
      </c>
      <c r="J6774" s="18" t="s">
        <v>11954</v>
      </c>
    </row>
    <row r="6775" s="12" customFormat="1" ht="42" customHeight="1" spans="1:10">
      <c r="A6775" s="18"/>
      <c r="B6775" s="18"/>
      <c r="C6775" s="18" t="s">
        <v>2060</v>
      </c>
      <c r="D6775" s="18" t="s">
        <v>2061</v>
      </c>
      <c r="E6775" s="18" t="s">
        <v>11955</v>
      </c>
      <c r="F6775" s="18" t="s">
        <v>2055</v>
      </c>
      <c r="G6775" s="18" t="s">
        <v>2086</v>
      </c>
      <c r="H6775" s="18" t="s">
        <v>2072</v>
      </c>
      <c r="I6775" s="18" t="s">
        <v>2058</v>
      </c>
      <c r="J6775" s="18" t="s">
        <v>11956</v>
      </c>
    </row>
    <row r="6776" s="12" customFormat="1" ht="42" customHeight="1" spans="1:10">
      <c r="A6776" s="18"/>
      <c r="B6776" s="18"/>
      <c r="C6776" s="18" t="s">
        <v>2060</v>
      </c>
      <c r="D6776" s="18" t="s">
        <v>2061</v>
      </c>
      <c r="E6776" s="18" t="s">
        <v>11957</v>
      </c>
      <c r="F6776" s="18" t="s">
        <v>2055</v>
      </c>
      <c r="G6776" s="18" t="s">
        <v>1814</v>
      </c>
      <c r="H6776" s="18" t="s">
        <v>2064</v>
      </c>
      <c r="I6776" s="18" t="s">
        <v>2065</v>
      </c>
      <c r="J6776" s="18" t="s">
        <v>11958</v>
      </c>
    </row>
    <row r="6777" s="12" customFormat="1" ht="42" customHeight="1" spans="1:10">
      <c r="A6777" s="18"/>
      <c r="B6777" s="18"/>
      <c r="C6777" s="18" t="s">
        <v>2067</v>
      </c>
      <c r="D6777" s="18" t="s">
        <v>2068</v>
      </c>
      <c r="E6777" s="18" t="s">
        <v>2068</v>
      </c>
      <c r="F6777" s="18" t="s">
        <v>2070</v>
      </c>
      <c r="G6777" s="18" t="s">
        <v>3042</v>
      </c>
      <c r="H6777" s="18" t="s">
        <v>2072</v>
      </c>
      <c r="I6777" s="18" t="s">
        <v>2058</v>
      </c>
      <c r="J6777" s="18" t="s">
        <v>11856</v>
      </c>
    </row>
    <row r="6778" s="12" customFormat="1" ht="42" customHeight="1" spans="1:10">
      <c r="A6778" s="18" t="s">
        <v>11959</v>
      </c>
      <c r="B6778" s="18" t="s">
        <v>11960</v>
      </c>
      <c r="C6778" s="18" t="s">
        <v>2052</v>
      </c>
      <c r="D6778" s="18" t="s">
        <v>2053</v>
      </c>
      <c r="E6778" s="18" t="s">
        <v>11961</v>
      </c>
      <c r="F6778" s="18" t="s">
        <v>2055</v>
      </c>
      <c r="G6778" s="18" t="s">
        <v>11962</v>
      </c>
      <c r="H6778" s="18" t="s">
        <v>2100</v>
      </c>
      <c r="I6778" s="18" t="s">
        <v>2058</v>
      </c>
      <c r="J6778" s="18" t="s">
        <v>11963</v>
      </c>
    </row>
    <row r="6779" s="12" customFormat="1" ht="42" customHeight="1" spans="1:10">
      <c r="A6779" s="18"/>
      <c r="B6779" s="18"/>
      <c r="C6779" s="18" t="s">
        <v>2052</v>
      </c>
      <c r="D6779" s="18" t="s">
        <v>2053</v>
      </c>
      <c r="E6779" s="18" t="s">
        <v>11964</v>
      </c>
      <c r="F6779" s="18" t="s">
        <v>2055</v>
      </c>
      <c r="G6779" s="18" t="s">
        <v>6404</v>
      </c>
      <c r="H6779" s="18" t="s">
        <v>2211</v>
      </c>
      <c r="I6779" s="18" t="s">
        <v>2058</v>
      </c>
      <c r="J6779" s="18" t="s">
        <v>11965</v>
      </c>
    </row>
    <row r="6780" s="12" customFormat="1" ht="42" customHeight="1" spans="1:10">
      <c r="A6780" s="18"/>
      <c r="B6780" s="18"/>
      <c r="C6780" s="18" t="s">
        <v>2052</v>
      </c>
      <c r="D6780" s="18" t="s">
        <v>2053</v>
      </c>
      <c r="E6780" s="18" t="s">
        <v>11966</v>
      </c>
      <c r="F6780" s="18" t="s">
        <v>2055</v>
      </c>
      <c r="G6780" s="18" t="s">
        <v>2128</v>
      </c>
      <c r="H6780" s="18" t="s">
        <v>2100</v>
      </c>
      <c r="I6780" s="18" t="s">
        <v>2058</v>
      </c>
      <c r="J6780" s="18" t="s">
        <v>11967</v>
      </c>
    </row>
    <row r="6781" s="12" customFormat="1" ht="42" customHeight="1" spans="1:10">
      <c r="A6781" s="18"/>
      <c r="B6781" s="18"/>
      <c r="C6781" s="18" t="s">
        <v>2052</v>
      </c>
      <c r="D6781" s="18" t="s">
        <v>2053</v>
      </c>
      <c r="E6781" s="18" t="s">
        <v>11968</v>
      </c>
      <c r="F6781" s="18" t="s">
        <v>2055</v>
      </c>
      <c r="G6781" s="18" t="s">
        <v>11969</v>
      </c>
      <c r="H6781" s="18" t="s">
        <v>3510</v>
      </c>
      <c r="I6781" s="18" t="s">
        <v>2058</v>
      </c>
      <c r="J6781" s="18" t="s">
        <v>11970</v>
      </c>
    </row>
    <row r="6782" s="12" customFormat="1" ht="42" customHeight="1" spans="1:10">
      <c r="A6782" s="18"/>
      <c r="B6782" s="18"/>
      <c r="C6782" s="18" t="s">
        <v>2052</v>
      </c>
      <c r="D6782" s="18" t="s">
        <v>2053</v>
      </c>
      <c r="E6782" s="18" t="s">
        <v>11971</v>
      </c>
      <c r="F6782" s="18" t="s">
        <v>2070</v>
      </c>
      <c r="G6782" s="18" t="s">
        <v>3042</v>
      </c>
      <c r="H6782" s="18" t="s">
        <v>2072</v>
      </c>
      <c r="I6782" s="18" t="s">
        <v>2058</v>
      </c>
      <c r="J6782" s="18" t="s">
        <v>11972</v>
      </c>
    </row>
    <row r="6783" s="12" customFormat="1" ht="42" customHeight="1" spans="1:10">
      <c r="A6783" s="18"/>
      <c r="B6783" s="18"/>
      <c r="C6783" s="18" t="s">
        <v>2052</v>
      </c>
      <c r="D6783" s="18" t="s">
        <v>2084</v>
      </c>
      <c r="E6783" s="18" t="s">
        <v>11973</v>
      </c>
      <c r="F6783" s="18" t="s">
        <v>2070</v>
      </c>
      <c r="G6783" s="18" t="s">
        <v>2071</v>
      </c>
      <c r="H6783" s="18" t="s">
        <v>2072</v>
      </c>
      <c r="I6783" s="18" t="s">
        <v>2058</v>
      </c>
      <c r="J6783" s="18" t="s">
        <v>11974</v>
      </c>
    </row>
    <row r="6784" s="12" customFormat="1" ht="42" customHeight="1" spans="1:10">
      <c r="A6784" s="18"/>
      <c r="B6784" s="18"/>
      <c r="C6784" s="18" t="s">
        <v>2052</v>
      </c>
      <c r="D6784" s="18" t="s">
        <v>2084</v>
      </c>
      <c r="E6784" s="18" t="s">
        <v>11975</v>
      </c>
      <c r="F6784" s="18" t="s">
        <v>2070</v>
      </c>
      <c r="G6784" s="18" t="s">
        <v>2071</v>
      </c>
      <c r="H6784" s="18" t="s">
        <v>2072</v>
      </c>
      <c r="I6784" s="18" t="s">
        <v>2058</v>
      </c>
      <c r="J6784" s="18" t="s">
        <v>11976</v>
      </c>
    </row>
    <row r="6785" s="12" customFormat="1" ht="42" customHeight="1" spans="1:10">
      <c r="A6785" s="18"/>
      <c r="B6785" s="18"/>
      <c r="C6785" s="18" t="s">
        <v>2052</v>
      </c>
      <c r="D6785" s="18" t="s">
        <v>2084</v>
      </c>
      <c r="E6785" s="18" t="s">
        <v>11977</v>
      </c>
      <c r="F6785" s="18" t="s">
        <v>2070</v>
      </c>
      <c r="G6785" s="18" t="s">
        <v>2071</v>
      </c>
      <c r="H6785" s="18" t="s">
        <v>2072</v>
      </c>
      <c r="I6785" s="18" t="s">
        <v>2058</v>
      </c>
      <c r="J6785" s="18" t="s">
        <v>11978</v>
      </c>
    </row>
    <row r="6786" s="12" customFormat="1" ht="42" customHeight="1" spans="1:10">
      <c r="A6786" s="18"/>
      <c r="B6786" s="18"/>
      <c r="C6786" s="18" t="s">
        <v>2052</v>
      </c>
      <c r="D6786" s="18" t="s">
        <v>2084</v>
      </c>
      <c r="E6786" s="18" t="s">
        <v>11979</v>
      </c>
      <c r="F6786" s="18" t="s">
        <v>2055</v>
      </c>
      <c r="G6786" s="18" t="s">
        <v>5771</v>
      </c>
      <c r="H6786" s="18" t="s">
        <v>2064</v>
      </c>
      <c r="I6786" s="18" t="s">
        <v>2065</v>
      </c>
      <c r="J6786" s="18" t="s">
        <v>11980</v>
      </c>
    </row>
    <row r="6787" s="12" customFormat="1" ht="42" customHeight="1" spans="1:10">
      <c r="A6787" s="18"/>
      <c r="B6787" s="18"/>
      <c r="C6787" s="18" t="s">
        <v>2052</v>
      </c>
      <c r="D6787" s="18" t="s">
        <v>2084</v>
      </c>
      <c r="E6787" s="18" t="s">
        <v>11981</v>
      </c>
      <c r="F6787" s="18" t="s">
        <v>2070</v>
      </c>
      <c r="G6787" s="18" t="s">
        <v>2071</v>
      </c>
      <c r="H6787" s="18" t="s">
        <v>2072</v>
      </c>
      <c r="I6787" s="18" t="s">
        <v>2058</v>
      </c>
      <c r="J6787" s="18" t="s">
        <v>11982</v>
      </c>
    </row>
    <row r="6788" s="12" customFormat="1" ht="42" customHeight="1" spans="1:10">
      <c r="A6788" s="18"/>
      <c r="B6788" s="18"/>
      <c r="C6788" s="18" t="s">
        <v>2052</v>
      </c>
      <c r="D6788" s="18" t="s">
        <v>2088</v>
      </c>
      <c r="E6788" s="18" t="s">
        <v>11983</v>
      </c>
      <c r="F6788" s="18" t="s">
        <v>2055</v>
      </c>
      <c r="G6788" s="18" t="s">
        <v>2141</v>
      </c>
      <c r="H6788" s="18" t="s">
        <v>2064</v>
      </c>
      <c r="I6788" s="18" t="s">
        <v>2065</v>
      </c>
      <c r="J6788" s="18" t="s">
        <v>11984</v>
      </c>
    </row>
    <row r="6789" s="12" customFormat="1" ht="42" customHeight="1" spans="1:10">
      <c r="A6789" s="18"/>
      <c r="B6789" s="18"/>
      <c r="C6789" s="18" t="s">
        <v>2052</v>
      </c>
      <c r="D6789" s="18" t="s">
        <v>2110</v>
      </c>
      <c r="E6789" s="18" t="s">
        <v>2111</v>
      </c>
      <c r="F6789" s="18" t="s">
        <v>2106</v>
      </c>
      <c r="G6789" s="18" t="s">
        <v>11985</v>
      </c>
      <c r="H6789" s="18" t="s">
        <v>2233</v>
      </c>
      <c r="I6789" s="18" t="s">
        <v>2058</v>
      </c>
      <c r="J6789" s="18" t="s">
        <v>11836</v>
      </c>
    </row>
    <row r="6790" s="12" customFormat="1" ht="42" customHeight="1" spans="1:10">
      <c r="A6790" s="18"/>
      <c r="B6790" s="18"/>
      <c r="C6790" s="18" t="s">
        <v>2060</v>
      </c>
      <c r="D6790" s="18" t="s">
        <v>2061</v>
      </c>
      <c r="E6790" s="18" t="s">
        <v>11986</v>
      </c>
      <c r="F6790" s="18" t="s">
        <v>2055</v>
      </c>
      <c r="G6790" s="18" t="s">
        <v>2678</v>
      </c>
      <c r="H6790" s="18" t="s">
        <v>2064</v>
      </c>
      <c r="I6790" s="18" t="s">
        <v>2065</v>
      </c>
      <c r="J6790" s="18" t="s">
        <v>11987</v>
      </c>
    </row>
    <row r="6791" s="12" customFormat="1" ht="42" customHeight="1" spans="1:10">
      <c r="A6791" s="18"/>
      <c r="B6791" s="18"/>
      <c r="C6791" s="18" t="s">
        <v>2060</v>
      </c>
      <c r="D6791" s="18" t="s">
        <v>2061</v>
      </c>
      <c r="E6791" s="18" t="s">
        <v>11988</v>
      </c>
      <c r="F6791" s="18" t="s">
        <v>2055</v>
      </c>
      <c r="G6791" s="18" t="s">
        <v>9625</v>
      </c>
      <c r="H6791" s="18" t="s">
        <v>2064</v>
      </c>
      <c r="I6791" s="18" t="s">
        <v>2065</v>
      </c>
      <c r="J6791" s="18" t="s">
        <v>11989</v>
      </c>
    </row>
    <row r="6792" s="12" customFormat="1" ht="42" customHeight="1" spans="1:10">
      <c r="A6792" s="18"/>
      <c r="B6792" s="18"/>
      <c r="C6792" s="18" t="s">
        <v>2060</v>
      </c>
      <c r="D6792" s="18" t="s">
        <v>2193</v>
      </c>
      <c r="E6792" s="18" t="s">
        <v>11990</v>
      </c>
      <c r="F6792" s="18" t="s">
        <v>2055</v>
      </c>
      <c r="G6792" s="18" t="s">
        <v>4036</v>
      </c>
      <c r="H6792" s="18" t="s">
        <v>2064</v>
      </c>
      <c r="I6792" s="18" t="s">
        <v>2065</v>
      </c>
      <c r="J6792" s="18" t="s">
        <v>11991</v>
      </c>
    </row>
    <row r="6793" s="12" customFormat="1" ht="42" customHeight="1" spans="1:10">
      <c r="A6793" s="18"/>
      <c r="B6793" s="18"/>
      <c r="C6793" s="18" t="s">
        <v>2067</v>
      </c>
      <c r="D6793" s="18" t="s">
        <v>2068</v>
      </c>
      <c r="E6793" s="18" t="s">
        <v>8712</v>
      </c>
      <c r="F6793" s="18" t="s">
        <v>2070</v>
      </c>
      <c r="G6793" s="18" t="s">
        <v>2071</v>
      </c>
      <c r="H6793" s="18" t="s">
        <v>2072</v>
      </c>
      <c r="I6793" s="18" t="s">
        <v>2065</v>
      </c>
      <c r="J6793" s="18" t="s">
        <v>11827</v>
      </c>
    </row>
    <row r="6794" s="12" customFormat="1" ht="42" customHeight="1" spans="1:10">
      <c r="A6794" s="18" t="s">
        <v>11992</v>
      </c>
      <c r="B6794" s="18" t="s">
        <v>11993</v>
      </c>
      <c r="C6794" s="18" t="s">
        <v>2052</v>
      </c>
      <c r="D6794" s="18" t="s">
        <v>2053</v>
      </c>
      <c r="E6794" s="18" t="s">
        <v>11994</v>
      </c>
      <c r="F6794" s="18" t="s">
        <v>2055</v>
      </c>
      <c r="G6794" s="18" t="s">
        <v>2131</v>
      </c>
      <c r="H6794" s="18" t="s">
        <v>2100</v>
      </c>
      <c r="I6794" s="18" t="s">
        <v>2058</v>
      </c>
      <c r="J6794" s="18" t="s">
        <v>11995</v>
      </c>
    </row>
    <row r="6795" s="12" customFormat="1" ht="42" customHeight="1" spans="1:10">
      <c r="A6795" s="18"/>
      <c r="B6795" s="18"/>
      <c r="C6795" s="18" t="s">
        <v>2052</v>
      </c>
      <c r="D6795" s="18" t="s">
        <v>2084</v>
      </c>
      <c r="E6795" s="18" t="s">
        <v>11996</v>
      </c>
      <c r="F6795" s="18" t="s">
        <v>2055</v>
      </c>
      <c r="G6795" s="18" t="s">
        <v>11270</v>
      </c>
      <c r="H6795" s="18" t="s">
        <v>2064</v>
      </c>
      <c r="I6795" s="18" t="s">
        <v>2065</v>
      </c>
      <c r="J6795" s="18" t="s">
        <v>11997</v>
      </c>
    </row>
    <row r="6796" s="12" customFormat="1" ht="42" customHeight="1" spans="1:10">
      <c r="A6796" s="18"/>
      <c r="B6796" s="18"/>
      <c r="C6796" s="18" t="s">
        <v>2052</v>
      </c>
      <c r="D6796" s="18" t="s">
        <v>2084</v>
      </c>
      <c r="E6796" s="18" t="s">
        <v>11998</v>
      </c>
      <c r="F6796" s="18" t="s">
        <v>2070</v>
      </c>
      <c r="G6796" s="18" t="s">
        <v>2103</v>
      </c>
      <c r="H6796" s="18" t="s">
        <v>2072</v>
      </c>
      <c r="I6796" s="18" t="s">
        <v>2058</v>
      </c>
      <c r="J6796" s="18" t="s">
        <v>11999</v>
      </c>
    </row>
    <row r="6797" s="12" customFormat="1" ht="42" customHeight="1" spans="1:10">
      <c r="A6797" s="18"/>
      <c r="B6797" s="18"/>
      <c r="C6797" s="18" t="s">
        <v>2052</v>
      </c>
      <c r="D6797" s="18" t="s">
        <v>2088</v>
      </c>
      <c r="E6797" s="18" t="s">
        <v>12000</v>
      </c>
      <c r="F6797" s="18" t="s">
        <v>2106</v>
      </c>
      <c r="G6797" s="18" t="s">
        <v>3128</v>
      </c>
      <c r="H6797" s="18" t="s">
        <v>4250</v>
      </c>
      <c r="I6797" s="18" t="s">
        <v>2058</v>
      </c>
      <c r="J6797" s="18" t="s">
        <v>12001</v>
      </c>
    </row>
    <row r="6798" s="12" customFormat="1" ht="42" customHeight="1" spans="1:10">
      <c r="A6798" s="18"/>
      <c r="B6798" s="18"/>
      <c r="C6798" s="18" t="s">
        <v>2052</v>
      </c>
      <c r="D6798" s="18" t="s">
        <v>2110</v>
      </c>
      <c r="E6798" s="18" t="s">
        <v>2111</v>
      </c>
      <c r="F6798" s="18" t="s">
        <v>2106</v>
      </c>
      <c r="G6798" s="18" t="s">
        <v>11850</v>
      </c>
      <c r="H6798" s="18" t="s">
        <v>2233</v>
      </c>
      <c r="I6798" s="18" t="s">
        <v>2058</v>
      </c>
      <c r="J6798" s="18" t="s">
        <v>11851</v>
      </c>
    </row>
    <row r="6799" s="12" customFormat="1" ht="42" customHeight="1" spans="1:10">
      <c r="A6799" s="18"/>
      <c r="B6799" s="18"/>
      <c r="C6799" s="18" t="s">
        <v>2060</v>
      </c>
      <c r="D6799" s="18" t="s">
        <v>2720</v>
      </c>
      <c r="E6799" s="18" t="s">
        <v>11267</v>
      </c>
      <c r="F6799" s="18" t="s">
        <v>2055</v>
      </c>
      <c r="G6799" s="18" t="s">
        <v>8861</v>
      </c>
      <c r="H6799" s="18" t="s">
        <v>2108</v>
      </c>
      <c r="I6799" s="18" t="s">
        <v>2065</v>
      </c>
      <c r="J6799" s="18" t="s">
        <v>12002</v>
      </c>
    </row>
    <row r="6800" s="12" customFormat="1" ht="42" customHeight="1" spans="1:10">
      <c r="A6800" s="18"/>
      <c r="B6800" s="18"/>
      <c r="C6800" s="18" t="s">
        <v>2067</v>
      </c>
      <c r="D6800" s="18" t="s">
        <v>2068</v>
      </c>
      <c r="E6800" s="18" t="s">
        <v>11272</v>
      </c>
      <c r="F6800" s="18" t="s">
        <v>2070</v>
      </c>
      <c r="G6800" s="18" t="s">
        <v>2071</v>
      </c>
      <c r="H6800" s="18" t="s">
        <v>2072</v>
      </c>
      <c r="I6800" s="18" t="s">
        <v>2058</v>
      </c>
      <c r="J6800" s="18" t="s">
        <v>12003</v>
      </c>
    </row>
    <row r="6801" s="12" customFormat="1" ht="42" customHeight="1" spans="1:10">
      <c r="A6801" s="18" t="s">
        <v>12004</v>
      </c>
      <c r="B6801" s="18" t="s">
        <v>12005</v>
      </c>
      <c r="C6801" s="18" t="s">
        <v>2052</v>
      </c>
      <c r="D6801" s="18" t="s">
        <v>2053</v>
      </c>
      <c r="E6801" s="18" t="s">
        <v>12006</v>
      </c>
      <c r="F6801" s="18" t="s">
        <v>2055</v>
      </c>
      <c r="G6801" s="18" t="s">
        <v>12007</v>
      </c>
      <c r="H6801" s="18" t="s">
        <v>2233</v>
      </c>
      <c r="I6801" s="18" t="s">
        <v>2058</v>
      </c>
      <c r="J6801" s="18" t="s">
        <v>12008</v>
      </c>
    </row>
    <row r="6802" s="12" customFormat="1" ht="42" customHeight="1" spans="1:10">
      <c r="A6802" s="18"/>
      <c r="B6802" s="18"/>
      <c r="C6802" s="18" t="s">
        <v>2052</v>
      </c>
      <c r="D6802" s="18" t="s">
        <v>2053</v>
      </c>
      <c r="E6802" s="18" t="s">
        <v>12009</v>
      </c>
      <c r="F6802" s="18" t="s">
        <v>2055</v>
      </c>
      <c r="G6802" s="18" t="s">
        <v>12010</v>
      </c>
      <c r="H6802" s="18" t="s">
        <v>2233</v>
      </c>
      <c r="I6802" s="18" t="s">
        <v>2058</v>
      </c>
      <c r="J6802" s="18" t="s">
        <v>12011</v>
      </c>
    </row>
    <row r="6803" s="12" customFormat="1" ht="42" customHeight="1" spans="1:10">
      <c r="A6803" s="18"/>
      <c r="B6803" s="18"/>
      <c r="C6803" s="18" t="s">
        <v>2052</v>
      </c>
      <c r="D6803" s="18" t="s">
        <v>2053</v>
      </c>
      <c r="E6803" s="18" t="s">
        <v>12012</v>
      </c>
      <c r="F6803" s="18" t="s">
        <v>2055</v>
      </c>
      <c r="G6803" s="18" t="s">
        <v>12013</v>
      </c>
      <c r="H6803" s="18" t="s">
        <v>2233</v>
      </c>
      <c r="I6803" s="18" t="s">
        <v>2058</v>
      </c>
      <c r="J6803" s="18" t="s">
        <v>12014</v>
      </c>
    </row>
    <row r="6804" s="12" customFormat="1" ht="42" customHeight="1" spans="1:10">
      <c r="A6804" s="18"/>
      <c r="B6804" s="18"/>
      <c r="C6804" s="18" t="s">
        <v>2052</v>
      </c>
      <c r="D6804" s="18" t="s">
        <v>2053</v>
      </c>
      <c r="E6804" s="18" t="s">
        <v>12015</v>
      </c>
      <c r="F6804" s="18" t="s">
        <v>2055</v>
      </c>
      <c r="G6804" s="18" t="s">
        <v>12016</v>
      </c>
      <c r="H6804" s="18" t="s">
        <v>2233</v>
      </c>
      <c r="I6804" s="18" t="s">
        <v>2058</v>
      </c>
      <c r="J6804" s="18" t="s">
        <v>12017</v>
      </c>
    </row>
    <row r="6805" s="12" customFormat="1" ht="42" customHeight="1" spans="1:10">
      <c r="A6805" s="18"/>
      <c r="B6805" s="18"/>
      <c r="C6805" s="18" t="s">
        <v>2052</v>
      </c>
      <c r="D6805" s="18" t="s">
        <v>2053</v>
      </c>
      <c r="E6805" s="18" t="s">
        <v>12018</v>
      </c>
      <c r="F6805" s="18" t="s">
        <v>2055</v>
      </c>
      <c r="G6805" s="18" t="s">
        <v>12019</v>
      </c>
      <c r="H6805" s="18" t="s">
        <v>2233</v>
      </c>
      <c r="I6805" s="18" t="s">
        <v>2058</v>
      </c>
      <c r="J6805" s="18" t="s">
        <v>12020</v>
      </c>
    </row>
    <row r="6806" s="12" customFormat="1" ht="42" customHeight="1" spans="1:10">
      <c r="A6806" s="18"/>
      <c r="B6806" s="18"/>
      <c r="C6806" s="18" t="s">
        <v>2052</v>
      </c>
      <c r="D6806" s="18" t="s">
        <v>2084</v>
      </c>
      <c r="E6806" s="18" t="s">
        <v>12021</v>
      </c>
      <c r="F6806" s="18" t="s">
        <v>2055</v>
      </c>
      <c r="G6806" s="18" t="s">
        <v>2086</v>
      </c>
      <c r="H6806" s="18" t="s">
        <v>12022</v>
      </c>
      <c r="I6806" s="18" t="s">
        <v>2065</v>
      </c>
      <c r="J6806" s="18" t="s">
        <v>12023</v>
      </c>
    </row>
    <row r="6807" s="12" customFormat="1" ht="42" customHeight="1" spans="1:10">
      <c r="A6807" s="18"/>
      <c r="B6807" s="18"/>
      <c r="C6807" s="18" t="s">
        <v>2052</v>
      </c>
      <c r="D6807" s="18" t="s">
        <v>2084</v>
      </c>
      <c r="E6807" s="18" t="s">
        <v>12024</v>
      </c>
      <c r="F6807" s="18" t="s">
        <v>2055</v>
      </c>
      <c r="G6807" s="18" t="s">
        <v>2086</v>
      </c>
      <c r="H6807" s="18" t="s">
        <v>2072</v>
      </c>
      <c r="I6807" s="18" t="s">
        <v>2058</v>
      </c>
      <c r="J6807" s="18" t="s">
        <v>12024</v>
      </c>
    </row>
    <row r="6808" s="12" customFormat="1" ht="42" customHeight="1" spans="1:10">
      <c r="A6808" s="18"/>
      <c r="B6808" s="18"/>
      <c r="C6808" s="18" t="s">
        <v>2052</v>
      </c>
      <c r="D6808" s="18" t="s">
        <v>2084</v>
      </c>
      <c r="E6808" s="18" t="s">
        <v>12025</v>
      </c>
      <c r="F6808" s="18" t="s">
        <v>2055</v>
      </c>
      <c r="G6808" s="18" t="s">
        <v>2086</v>
      </c>
      <c r="H6808" s="18" t="s">
        <v>2072</v>
      </c>
      <c r="I6808" s="18" t="s">
        <v>2058</v>
      </c>
      <c r="J6808" s="18" t="s">
        <v>12026</v>
      </c>
    </row>
    <row r="6809" s="12" customFormat="1" ht="42" customHeight="1" spans="1:10">
      <c r="A6809" s="18"/>
      <c r="B6809" s="18"/>
      <c r="C6809" s="18" t="s">
        <v>2052</v>
      </c>
      <c r="D6809" s="18" t="s">
        <v>2084</v>
      </c>
      <c r="E6809" s="18" t="s">
        <v>12027</v>
      </c>
      <c r="F6809" s="18" t="s">
        <v>2055</v>
      </c>
      <c r="G6809" s="18" t="s">
        <v>2086</v>
      </c>
      <c r="H6809" s="18" t="s">
        <v>2072</v>
      </c>
      <c r="I6809" s="18" t="s">
        <v>2058</v>
      </c>
      <c r="J6809" s="18" t="s">
        <v>12028</v>
      </c>
    </row>
    <row r="6810" s="12" customFormat="1" ht="42" customHeight="1" spans="1:10">
      <c r="A6810" s="18"/>
      <c r="B6810" s="18"/>
      <c r="C6810" s="18" t="s">
        <v>2052</v>
      </c>
      <c r="D6810" s="18" t="s">
        <v>2084</v>
      </c>
      <c r="E6810" s="18" t="s">
        <v>12029</v>
      </c>
      <c r="F6810" s="18" t="s">
        <v>2055</v>
      </c>
      <c r="G6810" s="18" t="s">
        <v>2086</v>
      </c>
      <c r="H6810" s="18" t="s">
        <v>2072</v>
      </c>
      <c r="I6810" s="18" t="s">
        <v>2058</v>
      </c>
      <c r="J6810" s="18" t="s">
        <v>12030</v>
      </c>
    </row>
    <row r="6811" s="12" customFormat="1" ht="42" customHeight="1" spans="1:10">
      <c r="A6811" s="18"/>
      <c r="B6811" s="18"/>
      <c r="C6811" s="18" t="s">
        <v>2052</v>
      </c>
      <c r="D6811" s="18" t="s">
        <v>2088</v>
      </c>
      <c r="E6811" s="18" t="s">
        <v>11286</v>
      </c>
      <c r="F6811" s="18" t="s">
        <v>2055</v>
      </c>
      <c r="G6811" s="18" t="s">
        <v>12031</v>
      </c>
      <c r="H6811" s="18" t="s">
        <v>2064</v>
      </c>
      <c r="I6811" s="18" t="s">
        <v>2065</v>
      </c>
      <c r="J6811" s="18" t="s">
        <v>12032</v>
      </c>
    </row>
    <row r="6812" s="12" customFormat="1" ht="42" customHeight="1" spans="1:10">
      <c r="A6812" s="18"/>
      <c r="B6812" s="18"/>
      <c r="C6812" s="18" t="s">
        <v>2052</v>
      </c>
      <c r="D6812" s="18" t="s">
        <v>2110</v>
      </c>
      <c r="E6812" s="18" t="s">
        <v>2111</v>
      </c>
      <c r="F6812" s="18" t="s">
        <v>2106</v>
      </c>
      <c r="G6812" s="18" t="s">
        <v>12033</v>
      </c>
      <c r="H6812" s="18" t="s">
        <v>2233</v>
      </c>
      <c r="I6812" s="18" t="s">
        <v>2058</v>
      </c>
      <c r="J6812" s="18" t="s">
        <v>3446</v>
      </c>
    </row>
    <row r="6813" s="12" customFormat="1" ht="42" customHeight="1" spans="1:10">
      <c r="A6813" s="18"/>
      <c r="B6813" s="18"/>
      <c r="C6813" s="18" t="s">
        <v>2060</v>
      </c>
      <c r="D6813" s="18" t="s">
        <v>2061</v>
      </c>
      <c r="E6813" s="18" t="s">
        <v>4310</v>
      </c>
      <c r="F6813" s="18" t="s">
        <v>2055</v>
      </c>
      <c r="G6813" s="18" t="s">
        <v>9958</v>
      </c>
      <c r="H6813" s="18" t="s">
        <v>2064</v>
      </c>
      <c r="I6813" s="18" t="s">
        <v>2065</v>
      </c>
      <c r="J6813" s="18" t="s">
        <v>12034</v>
      </c>
    </row>
    <row r="6814" s="12" customFormat="1" ht="42" customHeight="1" spans="1:10">
      <c r="A6814" s="18"/>
      <c r="B6814" s="18"/>
      <c r="C6814" s="18" t="s">
        <v>2067</v>
      </c>
      <c r="D6814" s="18" t="s">
        <v>2068</v>
      </c>
      <c r="E6814" s="18" t="s">
        <v>2258</v>
      </c>
      <c r="F6814" s="18" t="s">
        <v>2070</v>
      </c>
      <c r="G6814" s="18" t="s">
        <v>2071</v>
      </c>
      <c r="H6814" s="18" t="s">
        <v>2072</v>
      </c>
      <c r="I6814" s="18" t="s">
        <v>2065</v>
      </c>
      <c r="J6814" s="18" t="s">
        <v>11827</v>
      </c>
    </row>
    <row r="6815" s="12" customFormat="1" ht="42" customHeight="1" spans="1:10">
      <c r="A6815" s="18" t="s">
        <v>12035</v>
      </c>
      <c r="B6815" s="18" t="s">
        <v>12036</v>
      </c>
      <c r="C6815" s="18" t="s">
        <v>2052</v>
      </c>
      <c r="D6815" s="18" t="s">
        <v>2053</v>
      </c>
      <c r="E6815" s="18" t="s">
        <v>12037</v>
      </c>
      <c r="F6815" s="18" t="s">
        <v>2070</v>
      </c>
      <c r="G6815" s="18" t="s">
        <v>3033</v>
      </c>
      <c r="H6815" s="18" t="s">
        <v>2302</v>
      </c>
      <c r="I6815" s="18" t="s">
        <v>2058</v>
      </c>
      <c r="J6815" s="18" t="s">
        <v>12038</v>
      </c>
    </row>
    <row r="6816" s="12" customFormat="1" ht="42" customHeight="1" spans="1:10">
      <c r="A6816" s="18"/>
      <c r="B6816" s="18"/>
      <c r="C6816" s="18" t="s">
        <v>2052</v>
      </c>
      <c r="D6816" s="18" t="s">
        <v>2053</v>
      </c>
      <c r="E6816" s="18" t="s">
        <v>12039</v>
      </c>
      <c r="F6816" s="18" t="s">
        <v>2055</v>
      </c>
      <c r="G6816" s="18" t="s">
        <v>2086</v>
      </c>
      <c r="H6816" s="18" t="s">
        <v>2072</v>
      </c>
      <c r="I6816" s="18" t="s">
        <v>2058</v>
      </c>
      <c r="J6816" s="18" t="s">
        <v>12040</v>
      </c>
    </row>
    <row r="6817" s="12" customFormat="1" ht="42" customHeight="1" spans="1:10">
      <c r="A6817" s="18"/>
      <c r="B6817" s="18"/>
      <c r="C6817" s="18" t="s">
        <v>2052</v>
      </c>
      <c r="D6817" s="18" t="s">
        <v>2084</v>
      </c>
      <c r="E6817" s="18" t="s">
        <v>12041</v>
      </c>
      <c r="F6817" s="18" t="s">
        <v>2055</v>
      </c>
      <c r="G6817" s="18" t="s">
        <v>2086</v>
      </c>
      <c r="H6817" s="18" t="s">
        <v>2072</v>
      </c>
      <c r="I6817" s="18" t="s">
        <v>2058</v>
      </c>
      <c r="J6817" s="18" t="s">
        <v>12042</v>
      </c>
    </row>
    <row r="6818" s="12" customFormat="1" ht="42" customHeight="1" spans="1:10">
      <c r="A6818" s="18"/>
      <c r="B6818" s="18"/>
      <c r="C6818" s="18" t="s">
        <v>2052</v>
      </c>
      <c r="D6818" s="18" t="s">
        <v>2084</v>
      </c>
      <c r="E6818" s="18" t="s">
        <v>12043</v>
      </c>
      <c r="F6818" s="18" t="s">
        <v>2055</v>
      </c>
      <c r="G6818" s="18" t="s">
        <v>2092</v>
      </c>
      <c r="H6818" s="18" t="s">
        <v>2064</v>
      </c>
      <c r="I6818" s="18" t="s">
        <v>2065</v>
      </c>
      <c r="J6818" s="18" t="s">
        <v>12044</v>
      </c>
    </row>
    <row r="6819" s="12" customFormat="1" ht="42" customHeight="1" spans="1:10">
      <c r="A6819" s="18"/>
      <c r="B6819" s="18"/>
      <c r="C6819" s="18" t="s">
        <v>2052</v>
      </c>
      <c r="D6819" s="18" t="s">
        <v>2084</v>
      </c>
      <c r="E6819" s="18" t="s">
        <v>12045</v>
      </c>
      <c r="F6819" s="18" t="s">
        <v>2055</v>
      </c>
      <c r="G6819" s="18" t="s">
        <v>12046</v>
      </c>
      <c r="H6819" s="18" t="s">
        <v>2064</v>
      </c>
      <c r="I6819" s="18" t="s">
        <v>2065</v>
      </c>
      <c r="J6819" s="18" t="s">
        <v>12047</v>
      </c>
    </row>
    <row r="6820" s="12" customFormat="1" ht="42" customHeight="1" spans="1:10">
      <c r="A6820" s="18"/>
      <c r="B6820" s="18"/>
      <c r="C6820" s="18" t="s">
        <v>2052</v>
      </c>
      <c r="D6820" s="18" t="s">
        <v>2088</v>
      </c>
      <c r="E6820" s="18" t="s">
        <v>12000</v>
      </c>
      <c r="F6820" s="18" t="s">
        <v>2070</v>
      </c>
      <c r="G6820" s="18" t="s">
        <v>2103</v>
      </c>
      <c r="H6820" s="18" t="s">
        <v>2072</v>
      </c>
      <c r="I6820" s="18" t="s">
        <v>2058</v>
      </c>
      <c r="J6820" s="18" t="s">
        <v>12048</v>
      </c>
    </row>
    <row r="6821" s="12" customFormat="1" ht="42" customHeight="1" spans="1:10">
      <c r="A6821" s="18"/>
      <c r="B6821" s="18"/>
      <c r="C6821" s="18" t="s">
        <v>2052</v>
      </c>
      <c r="D6821" s="18" t="s">
        <v>2110</v>
      </c>
      <c r="E6821" s="18" t="s">
        <v>2111</v>
      </c>
      <c r="F6821" s="18" t="s">
        <v>2106</v>
      </c>
      <c r="G6821" s="18" t="s">
        <v>11850</v>
      </c>
      <c r="H6821" s="18" t="s">
        <v>2233</v>
      </c>
      <c r="I6821" s="18" t="s">
        <v>2058</v>
      </c>
      <c r="J6821" s="18" t="s">
        <v>11851</v>
      </c>
    </row>
    <row r="6822" s="12" customFormat="1" ht="42" customHeight="1" spans="1:10">
      <c r="A6822" s="18"/>
      <c r="B6822" s="18"/>
      <c r="C6822" s="18" t="s">
        <v>2060</v>
      </c>
      <c r="D6822" s="18" t="s">
        <v>2061</v>
      </c>
      <c r="E6822" s="18" t="s">
        <v>12049</v>
      </c>
      <c r="F6822" s="18" t="s">
        <v>2055</v>
      </c>
      <c r="G6822" s="18" t="s">
        <v>1814</v>
      </c>
      <c r="H6822" s="18" t="s">
        <v>2108</v>
      </c>
      <c r="I6822" s="18" t="s">
        <v>2065</v>
      </c>
      <c r="J6822" s="18" t="s">
        <v>12050</v>
      </c>
    </row>
    <row r="6823" s="12" customFormat="1" ht="42" customHeight="1" spans="1:10">
      <c r="A6823" s="18"/>
      <c r="B6823" s="18"/>
      <c r="C6823" s="18" t="s">
        <v>2060</v>
      </c>
      <c r="D6823" s="18" t="s">
        <v>2061</v>
      </c>
      <c r="E6823" s="18" t="s">
        <v>12051</v>
      </c>
      <c r="F6823" s="18" t="s">
        <v>3609</v>
      </c>
      <c r="G6823" s="18" t="s">
        <v>2221</v>
      </c>
      <c r="H6823" s="18" t="s">
        <v>2072</v>
      </c>
      <c r="I6823" s="18" t="s">
        <v>2058</v>
      </c>
      <c r="J6823" s="18" t="s">
        <v>11952</v>
      </c>
    </row>
    <row r="6824" s="12" customFormat="1" ht="42" customHeight="1" spans="1:10">
      <c r="A6824" s="18"/>
      <c r="B6824" s="18"/>
      <c r="C6824" s="18" t="s">
        <v>2067</v>
      </c>
      <c r="D6824" s="18" t="s">
        <v>2068</v>
      </c>
      <c r="E6824" s="18" t="s">
        <v>2068</v>
      </c>
      <c r="F6824" s="18" t="s">
        <v>2070</v>
      </c>
      <c r="G6824" s="18" t="s">
        <v>3042</v>
      </c>
      <c r="H6824" s="18" t="s">
        <v>2072</v>
      </c>
      <c r="I6824" s="18" t="s">
        <v>2058</v>
      </c>
      <c r="J6824" s="18" t="s">
        <v>11856</v>
      </c>
    </row>
    <row r="6825" s="12" customFormat="1" ht="42" customHeight="1" spans="1:10">
      <c r="A6825" s="18" t="s">
        <v>12052</v>
      </c>
      <c r="B6825" s="18" t="s">
        <v>12053</v>
      </c>
      <c r="C6825" s="18" t="s">
        <v>2052</v>
      </c>
      <c r="D6825" s="18" t="s">
        <v>2053</v>
      </c>
      <c r="E6825" s="18" t="s">
        <v>12054</v>
      </c>
      <c r="F6825" s="18" t="s">
        <v>2055</v>
      </c>
      <c r="G6825" s="18" t="s">
        <v>2135</v>
      </c>
      <c r="H6825" s="18" t="s">
        <v>2057</v>
      </c>
      <c r="I6825" s="18" t="s">
        <v>2058</v>
      </c>
      <c r="J6825" s="18" t="s">
        <v>12055</v>
      </c>
    </row>
    <row r="6826" s="12" customFormat="1" ht="42" customHeight="1" spans="1:10">
      <c r="A6826" s="18"/>
      <c r="B6826" s="18"/>
      <c r="C6826" s="18" t="s">
        <v>2052</v>
      </c>
      <c r="D6826" s="18" t="s">
        <v>2053</v>
      </c>
      <c r="E6826" s="18" t="s">
        <v>12056</v>
      </c>
      <c r="F6826" s="18" t="s">
        <v>2070</v>
      </c>
      <c r="G6826" s="18" t="s">
        <v>2403</v>
      </c>
      <c r="H6826" s="18" t="s">
        <v>2082</v>
      </c>
      <c r="I6826" s="18" t="s">
        <v>2058</v>
      </c>
      <c r="J6826" s="18" t="s">
        <v>12057</v>
      </c>
    </row>
    <row r="6827" s="12" customFormat="1" ht="42" customHeight="1" spans="1:10">
      <c r="A6827" s="18"/>
      <c r="B6827" s="18"/>
      <c r="C6827" s="18" t="s">
        <v>2052</v>
      </c>
      <c r="D6827" s="18" t="s">
        <v>2053</v>
      </c>
      <c r="E6827" s="18" t="s">
        <v>12058</v>
      </c>
      <c r="F6827" s="18" t="s">
        <v>2055</v>
      </c>
      <c r="G6827" s="18" t="s">
        <v>2128</v>
      </c>
      <c r="H6827" s="18" t="s">
        <v>2057</v>
      </c>
      <c r="I6827" s="18" t="s">
        <v>2058</v>
      </c>
      <c r="J6827" s="18" t="s">
        <v>12059</v>
      </c>
    </row>
    <row r="6828" s="12" customFormat="1" ht="42" customHeight="1" spans="1:10">
      <c r="A6828" s="18"/>
      <c r="B6828" s="18"/>
      <c r="C6828" s="18" t="s">
        <v>2052</v>
      </c>
      <c r="D6828" s="18" t="s">
        <v>2084</v>
      </c>
      <c r="E6828" s="18" t="s">
        <v>12060</v>
      </c>
      <c r="F6828" s="18" t="s">
        <v>2055</v>
      </c>
      <c r="G6828" s="18" t="s">
        <v>2086</v>
      </c>
      <c r="H6828" s="18" t="s">
        <v>2072</v>
      </c>
      <c r="I6828" s="18" t="s">
        <v>2058</v>
      </c>
      <c r="J6828" s="18" t="s">
        <v>12060</v>
      </c>
    </row>
    <row r="6829" s="12" customFormat="1" ht="42" customHeight="1" spans="1:10">
      <c r="A6829" s="18"/>
      <c r="B6829" s="18"/>
      <c r="C6829" s="18" t="s">
        <v>2052</v>
      </c>
      <c r="D6829" s="18" t="s">
        <v>2084</v>
      </c>
      <c r="E6829" s="18" t="s">
        <v>12061</v>
      </c>
      <c r="F6829" s="18" t="s">
        <v>2070</v>
      </c>
      <c r="G6829" s="18" t="s">
        <v>2511</v>
      </c>
      <c r="H6829" s="18" t="s">
        <v>2072</v>
      </c>
      <c r="I6829" s="18" t="s">
        <v>2058</v>
      </c>
      <c r="J6829" s="18" t="s">
        <v>12062</v>
      </c>
    </row>
    <row r="6830" s="12" customFormat="1" ht="42" customHeight="1" spans="1:10">
      <c r="A6830" s="18"/>
      <c r="B6830" s="18"/>
      <c r="C6830" s="18" t="s">
        <v>2052</v>
      </c>
      <c r="D6830" s="18" t="s">
        <v>2088</v>
      </c>
      <c r="E6830" s="18" t="s">
        <v>12063</v>
      </c>
      <c r="F6830" s="18" t="s">
        <v>2055</v>
      </c>
      <c r="G6830" s="18" t="s">
        <v>2141</v>
      </c>
      <c r="H6830" s="18" t="s">
        <v>2064</v>
      </c>
      <c r="I6830" s="18" t="s">
        <v>2065</v>
      </c>
      <c r="J6830" s="18" t="s">
        <v>12064</v>
      </c>
    </row>
    <row r="6831" s="12" customFormat="1" ht="42" customHeight="1" spans="1:10">
      <c r="A6831" s="18"/>
      <c r="B6831" s="18"/>
      <c r="C6831" s="18" t="s">
        <v>2052</v>
      </c>
      <c r="D6831" s="18" t="s">
        <v>2110</v>
      </c>
      <c r="E6831" s="18" t="s">
        <v>2111</v>
      </c>
      <c r="F6831" s="18" t="s">
        <v>2106</v>
      </c>
      <c r="G6831" s="18" t="s">
        <v>12065</v>
      </c>
      <c r="H6831" s="18" t="s">
        <v>2233</v>
      </c>
      <c r="I6831" s="18" t="s">
        <v>2058</v>
      </c>
      <c r="J6831" s="18" t="s">
        <v>11875</v>
      </c>
    </row>
    <row r="6832" s="12" customFormat="1" ht="42" customHeight="1" spans="1:10">
      <c r="A6832" s="18"/>
      <c r="B6832" s="18"/>
      <c r="C6832" s="18" t="s">
        <v>2060</v>
      </c>
      <c r="D6832" s="18" t="s">
        <v>2061</v>
      </c>
      <c r="E6832" s="18" t="s">
        <v>12066</v>
      </c>
      <c r="F6832" s="18" t="s">
        <v>2106</v>
      </c>
      <c r="G6832" s="18" t="s">
        <v>12067</v>
      </c>
      <c r="H6832" s="18" t="s">
        <v>2082</v>
      </c>
      <c r="I6832" s="18" t="s">
        <v>2058</v>
      </c>
      <c r="J6832" s="18" t="s">
        <v>12068</v>
      </c>
    </row>
    <row r="6833" s="12" customFormat="1" ht="42" customHeight="1" spans="1:10">
      <c r="A6833" s="18"/>
      <c r="B6833" s="18"/>
      <c r="C6833" s="18" t="s">
        <v>2060</v>
      </c>
      <c r="D6833" s="18" t="s">
        <v>2720</v>
      </c>
      <c r="E6833" s="18" t="s">
        <v>12069</v>
      </c>
      <c r="F6833" s="18" t="s">
        <v>2055</v>
      </c>
      <c r="G6833" s="18" t="s">
        <v>12070</v>
      </c>
      <c r="H6833" s="18" t="s">
        <v>2064</v>
      </c>
      <c r="I6833" s="18" t="s">
        <v>2065</v>
      </c>
      <c r="J6833" s="18" t="s">
        <v>12071</v>
      </c>
    </row>
    <row r="6834" s="12" customFormat="1" ht="42" customHeight="1" spans="1:10">
      <c r="A6834" s="18"/>
      <c r="B6834" s="18"/>
      <c r="C6834" s="18" t="s">
        <v>2067</v>
      </c>
      <c r="D6834" s="18" t="s">
        <v>2068</v>
      </c>
      <c r="E6834" s="18" t="s">
        <v>2258</v>
      </c>
      <c r="F6834" s="18" t="s">
        <v>2070</v>
      </c>
      <c r="G6834" s="18" t="s">
        <v>2071</v>
      </c>
      <c r="H6834" s="18" t="s">
        <v>2072</v>
      </c>
      <c r="I6834" s="18" t="s">
        <v>2065</v>
      </c>
      <c r="J6834" s="18" t="s">
        <v>11827</v>
      </c>
    </row>
    <row r="6835" s="12" customFormat="1" ht="42" customHeight="1" spans="1:10">
      <c r="A6835" s="18" t="s">
        <v>12072</v>
      </c>
      <c r="B6835" s="18" t="s">
        <v>12073</v>
      </c>
      <c r="C6835" s="18" t="s">
        <v>2052</v>
      </c>
      <c r="D6835" s="18" t="s">
        <v>2053</v>
      </c>
      <c r="E6835" s="18" t="s">
        <v>12074</v>
      </c>
      <c r="F6835" s="18" t="s">
        <v>2055</v>
      </c>
      <c r="G6835" s="18" t="s">
        <v>2079</v>
      </c>
      <c r="H6835" s="18" t="s">
        <v>2689</v>
      </c>
      <c r="I6835" s="18" t="s">
        <v>2058</v>
      </c>
      <c r="J6835" s="18" t="s">
        <v>12075</v>
      </c>
    </row>
    <row r="6836" s="12" customFormat="1" ht="42" customHeight="1" spans="1:10">
      <c r="A6836" s="18"/>
      <c r="B6836" s="18"/>
      <c r="C6836" s="18" t="s">
        <v>2052</v>
      </c>
      <c r="D6836" s="18" t="s">
        <v>2084</v>
      </c>
      <c r="E6836" s="18" t="s">
        <v>12076</v>
      </c>
      <c r="F6836" s="18" t="s">
        <v>2070</v>
      </c>
      <c r="G6836" s="18" t="s">
        <v>2071</v>
      </c>
      <c r="H6836" s="18" t="s">
        <v>2072</v>
      </c>
      <c r="I6836" s="18" t="s">
        <v>2058</v>
      </c>
      <c r="J6836" s="18" t="s">
        <v>12077</v>
      </c>
    </row>
    <row r="6837" s="12" customFormat="1" ht="42" customHeight="1" spans="1:10">
      <c r="A6837" s="18"/>
      <c r="B6837" s="18"/>
      <c r="C6837" s="18" t="s">
        <v>2052</v>
      </c>
      <c r="D6837" s="18" t="s">
        <v>2084</v>
      </c>
      <c r="E6837" s="18" t="s">
        <v>12078</v>
      </c>
      <c r="F6837" s="18" t="s">
        <v>2070</v>
      </c>
      <c r="G6837" s="18" t="s">
        <v>2103</v>
      </c>
      <c r="H6837" s="18" t="s">
        <v>2072</v>
      </c>
      <c r="I6837" s="18" t="s">
        <v>2058</v>
      </c>
      <c r="J6837" s="18" t="s">
        <v>12079</v>
      </c>
    </row>
    <row r="6838" s="12" customFormat="1" ht="42" customHeight="1" spans="1:10">
      <c r="A6838" s="18"/>
      <c r="B6838" s="18"/>
      <c r="C6838" s="18" t="s">
        <v>2052</v>
      </c>
      <c r="D6838" s="18" t="s">
        <v>2088</v>
      </c>
      <c r="E6838" s="18" t="s">
        <v>3384</v>
      </c>
      <c r="F6838" s="18" t="s">
        <v>2055</v>
      </c>
      <c r="G6838" s="18" t="s">
        <v>2141</v>
      </c>
      <c r="H6838" s="18" t="s">
        <v>2064</v>
      </c>
      <c r="I6838" s="18" t="s">
        <v>2065</v>
      </c>
      <c r="J6838" s="18" t="s">
        <v>12080</v>
      </c>
    </row>
    <row r="6839" s="12" customFormat="1" ht="42" customHeight="1" spans="1:10">
      <c r="A6839" s="18"/>
      <c r="B6839" s="18"/>
      <c r="C6839" s="18" t="s">
        <v>2052</v>
      </c>
      <c r="D6839" s="18" t="s">
        <v>2110</v>
      </c>
      <c r="E6839" s="18" t="s">
        <v>2111</v>
      </c>
      <c r="F6839" s="18" t="s">
        <v>2106</v>
      </c>
      <c r="G6839" s="18" t="s">
        <v>12081</v>
      </c>
      <c r="H6839" s="18" t="s">
        <v>2233</v>
      </c>
      <c r="I6839" s="18" t="s">
        <v>2058</v>
      </c>
      <c r="J6839" s="18" t="s">
        <v>11875</v>
      </c>
    </row>
    <row r="6840" s="12" customFormat="1" ht="42" customHeight="1" spans="1:10">
      <c r="A6840" s="18"/>
      <c r="B6840" s="18"/>
      <c r="C6840" s="18" t="s">
        <v>2060</v>
      </c>
      <c r="D6840" s="18" t="s">
        <v>2061</v>
      </c>
      <c r="E6840" s="18" t="s">
        <v>12082</v>
      </c>
      <c r="F6840" s="18" t="s">
        <v>2055</v>
      </c>
      <c r="G6840" s="18" t="s">
        <v>2114</v>
      </c>
      <c r="H6840" s="18" t="s">
        <v>2064</v>
      </c>
      <c r="I6840" s="18" t="s">
        <v>2065</v>
      </c>
      <c r="J6840" s="18" t="s">
        <v>12083</v>
      </c>
    </row>
    <row r="6841" s="12" customFormat="1" ht="42" customHeight="1" spans="1:10">
      <c r="A6841" s="18"/>
      <c r="B6841" s="18"/>
      <c r="C6841" s="18" t="s">
        <v>2060</v>
      </c>
      <c r="D6841" s="18" t="s">
        <v>2061</v>
      </c>
      <c r="E6841" s="18" t="s">
        <v>12084</v>
      </c>
      <c r="F6841" s="18" t="s">
        <v>2055</v>
      </c>
      <c r="G6841" s="18" t="s">
        <v>2114</v>
      </c>
      <c r="H6841" s="18" t="s">
        <v>2064</v>
      </c>
      <c r="I6841" s="18" t="s">
        <v>2065</v>
      </c>
      <c r="J6841" s="18" t="s">
        <v>12085</v>
      </c>
    </row>
    <row r="6842" s="12" customFormat="1" ht="42" customHeight="1" spans="1:10">
      <c r="A6842" s="18"/>
      <c r="B6842" s="18"/>
      <c r="C6842" s="18" t="s">
        <v>2060</v>
      </c>
      <c r="D6842" s="18" t="s">
        <v>2193</v>
      </c>
      <c r="E6842" s="18" t="s">
        <v>12086</v>
      </c>
      <c r="F6842" s="18" t="s">
        <v>2055</v>
      </c>
      <c r="G6842" s="18" t="s">
        <v>4036</v>
      </c>
      <c r="H6842" s="18" t="s">
        <v>2064</v>
      </c>
      <c r="I6842" s="18" t="s">
        <v>2065</v>
      </c>
      <c r="J6842" s="18" t="s">
        <v>12087</v>
      </c>
    </row>
    <row r="6843" s="12" customFormat="1" ht="42" customHeight="1" spans="1:10">
      <c r="A6843" s="18"/>
      <c r="B6843" s="18"/>
      <c r="C6843" s="18" t="s">
        <v>2067</v>
      </c>
      <c r="D6843" s="18" t="s">
        <v>2068</v>
      </c>
      <c r="E6843" s="18" t="s">
        <v>2202</v>
      </c>
      <c r="F6843" s="18" t="s">
        <v>2070</v>
      </c>
      <c r="G6843" s="18" t="s">
        <v>2071</v>
      </c>
      <c r="H6843" s="18" t="s">
        <v>2072</v>
      </c>
      <c r="I6843" s="18" t="s">
        <v>2065</v>
      </c>
      <c r="J6843" s="18" t="s">
        <v>2399</v>
      </c>
    </row>
    <row r="6844" s="12" customFormat="1" ht="42" customHeight="1" spans="1:10">
      <c r="A6844" s="18" t="s">
        <v>12088</v>
      </c>
      <c r="B6844" s="18" t="s">
        <v>12089</v>
      </c>
      <c r="C6844" s="18" t="s">
        <v>2052</v>
      </c>
      <c r="D6844" s="18" t="s">
        <v>2053</v>
      </c>
      <c r="E6844" s="18" t="s">
        <v>12090</v>
      </c>
      <c r="F6844" s="18" t="s">
        <v>2055</v>
      </c>
      <c r="G6844" s="18" t="s">
        <v>2867</v>
      </c>
      <c r="H6844" s="18" t="s">
        <v>2057</v>
      </c>
      <c r="I6844" s="18" t="s">
        <v>2058</v>
      </c>
      <c r="J6844" s="18" t="s">
        <v>12091</v>
      </c>
    </row>
    <row r="6845" s="12" customFormat="1" ht="42" customHeight="1" spans="1:10">
      <c r="A6845" s="18"/>
      <c r="B6845" s="18"/>
      <c r="C6845" s="18" t="s">
        <v>2060</v>
      </c>
      <c r="D6845" s="18" t="s">
        <v>2061</v>
      </c>
      <c r="E6845" s="18" t="s">
        <v>12092</v>
      </c>
      <c r="F6845" s="18" t="s">
        <v>2055</v>
      </c>
      <c r="G6845" s="18" t="s">
        <v>4247</v>
      </c>
      <c r="H6845" s="18" t="s">
        <v>2108</v>
      </c>
      <c r="I6845" s="18" t="s">
        <v>2065</v>
      </c>
      <c r="J6845" s="18" t="s">
        <v>12091</v>
      </c>
    </row>
    <row r="6846" s="12" customFormat="1" ht="42" customHeight="1" spans="1:10">
      <c r="A6846" s="18"/>
      <c r="B6846" s="18"/>
      <c r="C6846" s="18" t="s">
        <v>2067</v>
      </c>
      <c r="D6846" s="18" t="s">
        <v>2068</v>
      </c>
      <c r="E6846" s="18" t="s">
        <v>2068</v>
      </c>
      <c r="F6846" s="18" t="s">
        <v>2070</v>
      </c>
      <c r="G6846" s="18" t="s">
        <v>2071</v>
      </c>
      <c r="H6846" s="18" t="s">
        <v>2072</v>
      </c>
      <c r="I6846" s="18" t="s">
        <v>2058</v>
      </c>
      <c r="J6846" s="18" t="s">
        <v>12091</v>
      </c>
    </row>
    <row r="6847" s="12" customFormat="1" ht="42" customHeight="1" spans="1:10">
      <c r="A6847" s="18" t="s">
        <v>12093</v>
      </c>
      <c r="B6847" s="18" t="s">
        <v>12094</v>
      </c>
      <c r="C6847" s="18" t="s">
        <v>2052</v>
      </c>
      <c r="D6847" s="18" t="s">
        <v>2053</v>
      </c>
      <c r="E6847" s="18" t="s">
        <v>12095</v>
      </c>
      <c r="F6847" s="18" t="s">
        <v>2055</v>
      </c>
      <c r="G6847" s="18" t="s">
        <v>12096</v>
      </c>
      <c r="H6847" s="18" t="s">
        <v>3194</v>
      </c>
      <c r="I6847" s="18" t="s">
        <v>2058</v>
      </c>
      <c r="J6847" s="18" t="s">
        <v>12097</v>
      </c>
    </row>
    <row r="6848" s="12" customFormat="1" ht="42" customHeight="1" spans="1:10">
      <c r="A6848" s="18"/>
      <c r="B6848" s="18"/>
      <c r="C6848" s="18" t="s">
        <v>2052</v>
      </c>
      <c r="D6848" s="18" t="s">
        <v>2084</v>
      </c>
      <c r="E6848" s="18" t="s">
        <v>12098</v>
      </c>
      <c r="F6848" s="18" t="s">
        <v>2070</v>
      </c>
      <c r="G6848" s="18" t="s">
        <v>3097</v>
      </c>
      <c r="H6848" s="18" t="s">
        <v>2072</v>
      </c>
      <c r="I6848" s="18" t="s">
        <v>2058</v>
      </c>
      <c r="J6848" s="18" t="s">
        <v>12099</v>
      </c>
    </row>
    <row r="6849" s="12" customFormat="1" ht="42" customHeight="1" spans="1:10">
      <c r="A6849" s="18"/>
      <c r="B6849" s="18"/>
      <c r="C6849" s="18" t="s">
        <v>2052</v>
      </c>
      <c r="D6849" s="18" t="s">
        <v>2088</v>
      </c>
      <c r="E6849" s="18" t="s">
        <v>12100</v>
      </c>
      <c r="F6849" s="18" t="s">
        <v>2055</v>
      </c>
      <c r="G6849" s="18" t="s">
        <v>2141</v>
      </c>
      <c r="H6849" s="18" t="s">
        <v>2064</v>
      </c>
      <c r="I6849" s="18" t="s">
        <v>2065</v>
      </c>
      <c r="J6849" s="18" t="s">
        <v>12100</v>
      </c>
    </row>
    <row r="6850" s="12" customFormat="1" ht="42" customHeight="1" spans="1:10">
      <c r="A6850" s="18"/>
      <c r="B6850" s="18"/>
      <c r="C6850" s="18" t="s">
        <v>2052</v>
      </c>
      <c r="D6850" s="18" t="s">
        <v>2110</v>
      </c>
      <c r="E6850" s="18" t="s">
        <v>2111</v>
      </c>
      <c r="F6850" s="18" t="s">
        <v>2106</v>
      </c>
      <c r="G6850" s="18" t="s">
        <v>12101</v>
      </c>
      <c r="H6850" s="18" t="s">
        <v>2233</v>
      </c>
      <c r="I6850" s="18" t="s">
        <v>2058</v>
      </c>
      <c r="J6850" s="18" t="s">
        <v>12102</v>
      </c>
    </row>
    <row r="6851" s="12" customFormat="1" ht="42" customHeight="1" spans="1:10">
      <c r="A6851" s="18"/>
      <c r="B6851" s="18"/>
      <c r="C6851" s="18" t="s">
        <v>2060</v>
      </c>
      <c r="D6851" s="18" t="s">
        <v>2061</v>
      </c>
      <c r="E6851" s="18" t="s">
        <v>12103</v>
      </c>
      <c r="F6851" s="18" t="s">
        <v>2055</v>
      </c>
      <c r="G6851" s="18" t="s">
        <v>12104</v>
      </c>
      <c r="H6851" s="18" t="s">
        <v>2064</v>
      </c>
      <c r="I6851" s="18" t="s">
        <v>2065</v>
      </c>
      <c r="J6851" s="18" t="s">
        <v>12105</v>
      </c>
    </row>
    <row r="6852" s="12" customFormat="1" ht="42" customHeight="1" spans="1:10">
      <c r="A6852" s="18"/>
      <c r="B6852" s="18"/>
      <c r="C6852" s="18" t="s">
        <v>2060</v>
      </c>
      <c r="D6852" s="18" t="s">
        <v>2193</v>
      </c>
      <c r="E6852" s="18" t="s">
        <v>12106</v>
      </c>
      <c r="F6852" s="18" t="s">
        <v>2055</v>
      </c>
      <c r="G6852" s="18" t="s">
        <v>2727</v>
      </c>
      <c r="H6852" s="18" t="s">
        <v>2093</v>
      </c>
      <c r="I6852" s="18" t="s">
        <v>2065</v>
      </c>
      <c r="J6852" s="18" t="s">
        <v>12107</v>
      </c>
    </row>
    <row r="6853" s="12" customFormat="1" ht="42" customHeight="1" spans="1:10">
      <c r="A6853" s="18"/>
      <c r="B6853" s="18"/>
      <c r="C6853" s="18" t="s">
        <v>2067</v>
      </c>
      <c r="D6853" s="18" t="s">
        <v>2068</v>
      </c>
      <c r="E6853" s="18" t="s">
        <v>8712</v>
      </c>
      <c r="F6853" s="18" t="s">
        <v>2070</v>
      </c>
      <c r="G6853" s="18" t="s">
        <v>2071</v>
      </c>
      <c r="H6853" s="18" t="s">
        <v>2072</v>
      </c>
      <c r="I6853" s="18" t="s">
        <v>2065</v>
      </c>
      <c r="J6853" s="18" t="s">
        <v>11827</v>
      </c>
    </row>
    <row r="6854" s="12" customFormat="1" ht="42" customHeight="1" spans="1:10">
      <c r="A6854" s="17" t="s">
        <v>12108</v>
      </c>
      <c r="B6854" s="20"/>
      <c r="C6854" s="20"/>
      <c r="D6854" s="20"/>
      <c r="E6854" s="20"/>
      <c r="F6854" s="20"/>
      <c r="G6854" s="20"/>
      <c r="H6854" s="20"/>
      <c r="I6854" s="20"/>
      <c r="J6854" s="20"/>
    </row>
    <row r="6855" s="12" customFormat="1" ht="42" customHeight="1" spans="1:10">
      <c r="A6855" s="19" t="s">
        <v>12108</v>
      </c>
      <c r="B6855" s="20"/>
      <c r="C6855" s="20"/>
      <c r="D6855" s="20"/>
      <c r="E6855" s="20"/>
      <c r="F6855" s="20"/>
      <c r="G6855" s="20"/>
      <c r="H6855" s="20"/>
      <c r="I6855" s="20"/>
      <c r="J6855" s="20"/>
    </row>
    <row r="6856" s="12" customFormat="1" ht="42" customHeight="1" spans="1:10">
      <c r="A6856" s="18" t="s">
        <v>12109</v>
      </c>
      <c r="B6856" s="18" t="s">
        <v>12110</v>
      </c>
      <c r="C6856" s="18" t="s">
        <v>2052</v>
      </c>
      <c r="D6856" s="18" t="s">
        <v>2053</v>
      </c>
      <c r="E6856" s="18" t="s">
        <v>12111</v>
      </c>
      <c r="F6856" s="18" t="s">
        <v>2055</v>
      </c>
      <c r="G6856" s="18" t="s">
        <v>2128</v>
      </c>
      <c r="H6856" s="18" t="s">
        <v>2211</v>
      </c>
      <c r="I6856" s="18" t="s">
        <v>2058</v>
      </c>
      <c r="J6856" s="18" t="s">
        <v>12112</v>
      </c>
    </row>
    <row r="6857" s="12" customFormat="1" ht="42" customHeight="1" spans="1:10">
      <c r="A6857" s="18"/>
      <c r="B6857" s="18"/>
      <c r="C6857" s="18" t="s">
        <v>2052</v>
      </c>
      <c r="D6857" s="18" t="s">
        <v>2084</v>
      </c>
      <c r="E6857" s="18" t="s">
        <v>12113</v>
      </c>
      <c r="F6857" s="18" t="s">
        <v>2055</v>
      </c>
      <c r="G6857" s="18" t="s">
        <v>2086</v>
      </c>
      <c r="H6857" s="18" t="s">
        <v>2072</v>
      </c>
      <c r="I6857" s="18" t="s">
        <v>2058</v>
      </c>
      <c r="J6857" s="18" t="s">
        <v>12114</v>
      </c>
    </row>
    <row r="6858" s="12" customFormat="1" ht="42" customHeight="1" spans="1:10">
      <c r="A6858" s="18"/>
      <c r="B6858" s="18"/>
      <c r="C6858" s="18" t="s">
        <v>2052</v>
      </c>
      <c r="D6858" s="18" t="s">
        <v>2088</v>
      </c>
      <c r="E6858" s="18" t="s">
        <v>12115</v>
      </c>
      <c r="F6858" s="18" t="s">
        <v>2055</v>
      </c>
      <c r="G6858" s="18" t="s">
        <v>2141</v>
      </c>
      <c r="H6858" s="18" t="s">
        <v>2064</v>
      </c>
      <c r="I6858" s="18" t="s">
        <v>2065</v>
      </c>
      <c r="J6858" s="18" t="s">
        <v>12116</v>
      </c>
    </row>
    <row r="6859" s="12" customFormat="1" ht="42" customHeight="1" spans="1:10">
      <c r="A6859" s="18"/>
      <c r="B6859" s="18"/>
      <c r="C6859" s="18" t="s">
        <v>2052</v>
      </c>
      <c r="D6859" s="18" t="s">
        <v>2110</v>
      </c>
      <c r="E6859" s="18" t="s">
        <v>2111</v>
      </c>
      <c r="F6859" s="18" t="s">
        <v>2106</v>
      </c>
      <c r="G6859" s="18" t="s">
        <v>3120</v>
      </c>
      <c r="H6859" s="18" t="s">
        <v>3863</v>
      </c>
      <c r="I6859" s="18" t="s">
        <v>2058</v>
      </c>
      <c r="J6859" s="18" t="s">
        <v>9925</v>
      </c>
    </row>
    <row r="6860" s="12" customFormat="1" ht="42" customHeight="1" spans="1:10">
      <c r="A6860" s="18"/>
      <c r="B6860" s="18"/>
      <c r="C6860" s="18" t="s">
        <v>2060</v>
      </c>
      <c r="D6860" s="18" t="s">
        <v>2061</v>
      </c>
      <c r="E6860" s="18" t="s">
        <v>12117</v>
      </c>
      <c r="F6860" s="18" t="s">
        <v>2055</v>
      </c>
      <c r="G6860" s="18" t="s">
        <v>2092</v>
      </c>
      <c r="H6860" s="18" t="s">
        <v>2064</v>
      </c>
      <c r="I6860" s="18" t="s">
        <v>2065</v>
      </c>
      <c r="J6860" s="18" t="s">
        <v>12118</v>
      </c>
    </row>
    <row r="6861" s="12" customFormat="1" ht="42" customHeight="1" spans="1:10">
      <c r="A6861" s="18"/>
      <c r="B6861" s="18"/>
      <c r="C6861" s="18" t="s">
        <v>2060</v>
      </c>
      <c r="D6861" s="18" t="s">
        <v>2061</v>
      </c>
      <c r="E6861" s="18" t="s">
        <v>12119</v>
      </c>
      <c r="F6861" s="18" t="s">
        <v>2055</v>
      </c>
      <c r="G6861" s="18" t="s">
        <v>2092</v>
      </c>
      <c r="H6861" s="18" t="s">
        <v>2064</v>
      </c>
      <c r="I6861" s="18" t="s">
        <v>2065</v>
      </c>
      <c r="J6861" s="18" t="s">
        <v>12120</v>
      </c>
    </row>
    <row r="6862" s="12" customFormat="1" ht="42" customHeight="1" spans="1:10">
      <c r="A6862" s="18"/>
      <c r="B6862" s="18"/>
      <c r="C6862" s="18" t="s">
        <v>2067</v>
      </c>
      <c r="D6862" s="18" t="s">
        <v>2068</v>
      </c>
      <c r="E6862" s="18" t="s">
        <v>2258</v>
      </c>
      <c r="F6862" s="18" t="s">
        <v>2070</v>
      </c>
      <c r="G6862" s="18" t="s">
        <v>2071</v>
      </c>
      <c r="H6862" s="18" t="s">
        <v>2072</v>
      </c>
      <c r="I6862" s="18" t="s">
        <v>2058</v>
      </c>
      <c r="J6862" s="18" t="s">
        <v>9324</v>
      </c>
    </row>
    <row r="6863" s="12" customFormat="1" ht="42" customHeight="1" spans="1:10">
      <c r="A6863" s="18" t="s">
        <v>2226</v>
      </c>
      <c r="B6863" s="18" t="s">
        <v>2227</v>
      </c>
      <c r="C6863" s="18" t="s">
        <v>2052</v>
      </c>
      <c r="D6863" s="18" t="s">
        <v>2053</v>
      </c>
      <c r="E6863" s="18" t="s">
        <v>2228</v>
      </c>
      <c r="F6863" s="18" t="s">
        <v>2055</v>
      </c>
      <c r="G6863" s="18" t="s">
        <v>2079</v>
      </c>
      <c r="H6863" s="18" t="s">
        <v>2211</v>
      </c>
      <c r="I6863" s="18" t="s">
        <v>2058</v>
      </c>
      <c r="J6863" s="18" t="s">
        <v>2229</v>
      </c>
    </row>
    <row r="6864" s="12" customFormat="1" ht="42" customHeight="1" spans="1:10">
      <c r="A6864" s="18"/>
      <c r="B6864" s="18"/>
      <c r="C6864" s="18" t="s">
        <v>2052</v>
      </c>
      <c r="D6864" s="18" t="s">
        <v>2084</v>
      </c>
      <c r="E6864" s="18" t="s">
        <v>2102</v>
      </c>
      <c r="F6864" s="18" t="s">
        <v>2055</v>
      </c>
      <c r="G6864" s="18" t="s">
        <v>2141</v>
      </c>
      <c r="H6864" s="18" t="s">
        <v>2064</v>
      </c>
      <c r="I6864" s="18" t="s">
        <v>2065</v>
      </c>
      <c r="J6864" s="18" t="s">
        <v>2230</v>
      </c>
    </row>
    <row r="6865" s="12" customFormat="1" ht="42" customHeight="1" spans="1:10">
      <c r="A6865" s="18"/>
      <c r="B6865" s="18"/>
      <c r="C6865" s="18" t="s">
        <v>2052</v>
      </c>
      <c r="D6865" s="18" t="s">
        <v>2088</v>
      </c>
      <c r="E6865" s="18" t="s">
        <v>2105</v>
      </c>
      <c r="F6865" s="18" t="s">
        <v>2055</v>
      </c>
      <c r="G6865" s="18" t="s">
        <v>2079</v>
      </c>
      <c r="H6865" s="18" t="s">
        <v>2108</v>
      </c>
      <c r="I6865" s="18" t="s">
        <v>2058</v>
      </c>
      <c r="J6865" s="18" t="s">
        <v>2231</v>
      </c>
    </row>
    <row r="6866" s="12" customFormat="1" ht="42" customHeight="1" spans="1:10">
      <c r="A6866" s="18"/>
      <c r="B6866" s="18"/>
      <c r="C6866" s="18" t="s">
        <v>2052</v>
      </c>
      <c r="D6866" s="18" t="s">
        <v>2110</v>
      </c>
      <c r="E6866" s="18" t="s">
        <v>2111</v>
      </c>
      <c r="F6866" s="18" t="s">
        <v>2106</v>
      </c>
      <c r="G6866" s="18" t="s">
        <v>8476</v>
      </c>
      <c r="H6866" s="18" t="s">
        <v>2233</v>
      </c>
      <c r="I6866" s="18" t="s">
        <v>2058</v>
      </c>
      <c r="J6866" s="18" t="s">
        <v>2234</v>
      </c>
    </row>
    <row r="6867" s="12" customFormat="1" ht="42" customHeight="1" spans="1:10">
      <c r="A6867" s="18"/>
      <c r="B6867" s="18"/>
      <c r="C6867" s="18" t="s">
        <v>2060</v>
      </c>
      <c r="D6867" s="18" t="s">
        <v>2061</v>
      </c>
      <c r="E6867" s="18" t="s">
        <v>2235</v>
      </c>
      <c r="F6867" s="18" t="s">
        <v>2055</v>
      </c>
      <c r="G6867" s="18" t="s">
        <v>4290</v>
      </c>
      <c r="H6867" s="18" t="s">
        <v>2064</v>
      </c>
      <c r="I6867" s="18" t="s">
        <v>2065</v>
      </c>
      <c r="J6867" s="18" t="s">
        <v>8567</v>
      </c>
    </row>
    <row r="6868" s="12" customFormat="1" ht="42" customHeight="1" spans="1:10">
      <c r="A6868" s="18"/>
      <c r="B6868" s="18"/>
      <c r="C6868" s="18" t="s">
        <v>2067</v>
      </c>
      <c r="D6868" s="18" t="s">
        <v>2068</v>
      </c>
      <c r="E6868" s="18" t="s">
        <v>2237</v>
      </c>
      <c r="F6868" s="18" t="s">
        <v>2070</v>
      </c>
      <c r="G6868" s="18" t="s">
        <v>2071</v>
      </c>
      <c r="H6868" s="18" t="s">
        <v>2072</v>
      </c>
      <c r="I6868" s="18" t="s">
        <v>2058</v>
      </c>
      <c r="J6868" s="18" t="s">
        <v>2238</v>
      </c>
    </row>
    <row r="6869" s="12" customFormat="1" ht="42" customHeight="1" spans="1:10">
      <c r="A6869" s="18" t="s">
        <v>12121</v>
      </c>
      <c r="B6869" s="18" t="s">
        <v>12122</v>
      </c>
      <c r="C6869" s="18" t="s">
        <v>2052</v>
      </c>
      <c r="D6869" s="18" t="s">
        <v>2053</v>
      </c>
      <c r="E6869" s="18" t="s">
        <v>12123</v>
      </c>
      <c r="F6869" s="18" t="s">
        <v>2106</v>
      </c>
      <c r="G6869" s="18" t="s">
        <v>2086</v>
      </c>
      <c r="H6869" s="18" t="s">
        <v>2072</v>
      </c>
      <c r="I6869" s="18" t="s">
        <v>2058</v>
      </c>
      <c r="J6869" s="18" t="s">
        <v>12124</v>
      </c>
    </row>
    <row r="6870" s="12" customFormat="1" ht="42" customHeight="1" spans="1:10">
      <c r="A6870" s="18"/>
      <c r="B6870" s="18"/>
      <c r="C6870" s="18" t="s">
        <v>2052</v>
      </c>
      <c r="D6870" s="18" t="s">
        <v>2053</v>
      </c>
      <c r="E6870" s="18" t="s">
        <v>12125</v>
      </c>
      <c r="F6870" s="18" t="s">
        <v>2070</v>
      </c>
      <c r="G6870" s="18" t="s">
        <v>2403</v>
      </c>
      <c r="H6870" s="18" t="s">
        <v>2082</v>
      </c>
      <c r="I6870" s="18" t="s">
        <v>2058</v>
      </c>
      <c r="J6870" s="18" t="s">
        <v>12126</v>
      </c>
    </row>
    <row r="6871" s="12" customFormat="1" ht="42" customHeight="1" spans="1:10">
      <c r="A6871" s="18"/>
      <c r="B6871" s="18"/>
      <c r="C6871" s="18" t="s">
        <v>2052</v>
      </c>
      <c r="D6871" s="18" t="s">
        <v>2053</v>
      </c>
      <c r="E6871" s="18" t="s">
        <v>2573</v>
      </c>
      <c r="F6871" s="18" t="s">
        <v>2070</v>
      </c>
      <c r="G6871" s="18" t="s">
        <v>2403</v>
      </c>
      <c r="H6871" s="18" t="s">
        <v>2960</v>
      </c>
      <c r="I6871" s="18" t="s">
        <v>2058</v>
      </c>
      <c r="J6871" s="18" t="s">
        <v>2574</v>
      </c>
    </row>
    <row r="6872" s="12" customFormat="1" ht="42" customHeight="1" spans="1:10">
      <c r="A6872" s="18"/>
      <c r="B6872" s="18"/>
      <c r="C6872" s="18" t="s">
        <v>2052</v>
      </c>
      <c r="D6872" s="18" t="s">
        <v>2053</v>
      </c>
      <c r="E6872" s="18" t="s">
        <v>10273</v>
      </c>
      <c r="F6872" s="18" t="s">
        <v>2070</v>
      </c>
      <c r="G6872" s="18" t="s">
        <v>2131</v>
      </c>
      <c r="H6872" s="18" t="s">
        <v>2082</v>
      </c>
      <c r="I6872" s="18" t="s">
        <v>2058</v>
      </c>
      <c r="J6872" s="18" t="s">
        <v>10274</v>
      </c>
    </row>
    <row r="6873" s="12" customFormat="1" ht="42" customHeight="1" spans="1:10">
      <c r="A6873" s="18"/>
      <c r="B6873" s="18"/>
      <c r="C6873" s="18" t="s">
        <v>2052</v>
      </c>
      <c r="D6873" s="18" t="s">
        <v>2053</v>
      </c>
      <c r="E6873" s="18" t="s">
        <v>12127</v>
      </c>
      <c r="F6873" s="18" t="s">
        <v>2070</v>
      </c>
      <c r="G6873" s="18" t="s">
        <v>2362</v>
      </c>
      <c r="H6873" s="18" t="s">
        <v>2082</v>
      </c>
      <c r="I6873" s="18" t="s">
        <v>2058</v>
      </c>
      <c r="J6873" s="18" t="s">
        <v>12128</v>
      </c>
    </row>
    <row r="6874" s="12" customFormat="1" ht="42" customHeight="1" spans="1:10">
      <c r="A6874" s="18"/>
      <c r="B6874" s="18"/>
      <c r="C6874" s="18" t="s">
        <v>2052</v>
      </c>
      <c r="D6874" s="18" t="s">
        <v>2053</v>
      </c>
      <c r="E6874" s="18" t="s">
        <v>12129</v>
      </c>
      <c r="F6874" s="18" t="s">
        <v>2055</v>
      </c>
      <c r="G6874" s="18" t="s">
        <v>2128</v>
      </c>
      <c r="H6874" s="18" t="s">
        <v>2132</v>
      </c>
      <c r="I6874" s="18" t="s">
        <v>2058</v>
      </c>
      <c r="J6874" s="18" t="s">
        <v>12130</v>
      </c>
    </row>
    <row r="6875" s="12" customFormat="1" ht="42" customHeight="1" spans="1:10">
      <c r="A6875" s="18"/>
      <c r="B6875" s="18"/>
      <c r="C6875" s="18" t="s">
        <v>2052</v>
      </c>
      <c r="D6875" s="18" t="s">
        <v>2053</v>
      </c>
      <c r="E6875" s="18" t="s">
        <v>12131</v>
      </c>
      <c r="F6875" s="18" t="s">
        <v>2070</v>
      </c>
      <c r="G6875" s="18" t="s">
        <v>2128</v>
      </c>
      <c r="H6875" s="18" t="s">
        <v>2082</v>
      </c>
      <c r="I6875" s="18" t="s">
        <v>2058</v>
      </c>
      <c r="J6875" s="18" t="s">
        <v>12132</v>
      </c>
    </row>
    <row r="6876" s="12" customFormat="1" ht="42" customHeight="1" spans="1:10">
      <c r="A6876" s="18"/>
      <c r="B6876" s="18"/>
      <c r="C6876" s="18" t="s">
        <v>2052</v>
      </c>
      <c r="D6876" s="18" t="s">
        <v>2084</v>
      </c>
      <c r="E6876" s="18" t="s">
        <v>12133</v>
      </c>
      <c r="F6876" s="18" t="s">
        <v>2055</v>
      </c>
      <c r="G6876" s="18" t="s">
        <v>2086</v>
      </c>
      <c r="H6876" s="18" t="s">
        <v>2072</v>
      </c>
      <c r="I6876" s="18" t="s">
        <v>2058</v>
      </c>
      <c r="J6876" s="18" t="s">
        <v>12134</v>
      </c>
    </row>
    <row r="6877" s="12" customFormat="1" ht="42" customHeight="1" spans="1:10">
      <c r="A6877" s="18"/>
      <c r="B6877" s="18"/>
      <c r="C6877" s="18" t="s">
        <v>2052</v>
      </c>
      <c r="D6877" s="18" t="s">
        <v>2084</v>
      </c>
      <c r="E6877" s="18" t="s">
        <v>12135</v>
      </c>
      <c r="F6877" s="18" t="s">
        <v>2070</v>
      </c>
      <c r="G6877" s="18" t="s">
        <v>2071</v>
      </c>
      <c r="H6877" s="18" t="s">
        <v>2072</v>
      </c>
      <c r="I6877" s="18" t="s">
        <v>2058</v>
      </c>
      <c r="J6877" s="18" t="s">
        <v>12136</v>
      </c>
    </row>
    <row r="6878" s="12" customFormat="1" ht="42" customHeight="1" spans="1:10">
      <c r="A6878" s="18"/>
      <c r="B6878" s="18"/>
      <c r="C6878" s="18" t="s">
        <v>2052</v>
      </c>
      <c r="D6878" s="18" t="s">
        <v>2084</v>
      </c>
      <c r="E6878" s="18" t="s">
        <v>12137</v>
      </c>
      <c r="F6878" s="18" t="s">
        <v>2070</v>
      </c>
      <c r="G6878" s="18" t="s">
        <v>2103</v>
      </c>
      <c r="H6878" s="18" t="s">
        <v>2072</v>
      </c>
      <c r="I6878" s="18" t="s">
        <v>2058</v>
      </c>
      <c r="J6878" s="18" t="s">
        <v>12138</v>
      </c>
    </row>
    <row r="6879" s="12" customFormat="1" ht="42" customHeight="1" spans="1:10">
      <c r="A6879" s="18"/>
      <c r="B6879" s="18"/>
      <c r="C6879" s="18" t="s">
        <v>2052</v>
      </c>
      <c r="D6879" s="18" t="s">
        <v>2084</v>
      </c>
      <c r="E6879" s="18" t="s">
        <v>12139</v>
      </c>
      <c r="F6879" s="18" t="s">
        <v>2070</v>
      </c>
      <c r="G6879" s="18" t="s">
        <v>2103</v>
      </c>
      <c r="H6879" s="18" t="s">
        <v>2072</v>
      </c>
      <c r="I6879" s="18" t="s">
        <v>2058</v>
      </c>
      <c r="J6879" s="18" t="s">
        <v>12140</v>
      </c>
    </row>
    <row r="6880" s="12" customFormat="1" ht="42" customHeight="1" spans="1:10">
      <c r="A6880" s="18"/>
      <c r="B6880" s="18"/>
      <c r="C6880" s="18" t="s">
        <v>2052</v>
      </c>
      <c r="D6880" s="18" t="s">
        <v>2088</v>
      </c>
      <c r="E6880" s="18" t="s">
        <v>12141</v>
      </c>
      <c r="F6880" s="18" t="s">
        <v>2055</v>
      </c>
      <c r="G6880" s="18" t="s">
        <v>2141</v>
      </c>
      <c r="H6880" s="18" t="s">
        <v>2064</v>
      </c>
      <c r="I6880" s="18" t="s">
        <v>2065</v>
      </c>
      <c r="J6880" s="18" t="s">
        <v>12142</v>
      </c>
    </row>
    <row r="6881" s="12" customFormat="1" ht="42" customHeight="1" spans="1:10">
      <c r="A6881" s="18"/>
      <c r="B6881" s="18"/>
      <c r="C6881" s="18" t="s">
        <v>2052</v>
      </c>
      <c r="D6881" s="18" t="s">
        <v>2088</v>
      </c>
      <c r="E6881" s="18" t="s">
        <v>12143</v>
      </c>
      <c r="F6881" s="18" t="s">
        <v>2055</v>
      </c>
      <c r="G6881" s="18" t="s">
        <v>2141</v>
      </c>
      <c r="H6881" s="18" t="s">
        <v>2064</v>
      </c>
      <c r="I6881" s="18" t="s">
        <v>2065</v>
      </c>
      <c r="J6881" s="18" t="s">
        <v>12144</v>
      </c>
    </row>
    <row r="6882" s="12" customFormat="1" ht="42" customHeight="1" spans="1:10">
      <c r="A6882" s="18"/>
      <c r="B6882" s="18"/>
      <c r="C6882" s="18" t="s">
        <v>2052</v>
      </c>
      <c r="D6882" s="18" t="s">
        <v>2110</v>
      </c>
      <c r="E6882" s="18" t="s">
        <v>2111</v>
      </c>
      <c r="F6882" s="18" t="s">
        <v>2106</v>
      </c>
      <c r="G6882" s="18" t="s">
        <v>2750</v>
      </c>
      <c r="H6882" s="18" t="s">
        <v>2233</v>
      </c>
      <c r="I6882" s="18" t="s">
        <v>2058</v>
      </c>
      <c r="J6882" s="18" t="s">
        <v>8477</v>
      </c>
    </row>
    <row r="6883" s="12" customFormat="1" ht="42" customHeight="1" spans="1:10">
      <c r="A6883" s="18"/>
      <c r="B6883" s="18"/>
      <c r="C6883" s="18" t="s">
        <v>2060</v>
      </c>
      <c r="D6883" s="18" t="s">
        <v>2061</v>
      </c>
      <c r="E6883" s="18" t="s">
        <v>12145</v>
      </c>
      <c r="F6883" s="18" t="s">
        <v>2055</v>
      </c>
      <c r="G6883" s="18" t="s">
        <v>12146</v>
      </c>
      <c r="H6883" s="18" t="s">
        <v>2064</v>
      </c>
      <c r="I6883" s="18" t="s">
        <v>2065</v>
      </c>
      <c r="J6883" s="18" t="s">
        <v>12147</v>
      </c>
    </row>
    <row r="6884" s="12" customFormat="1" ht="42" customHeight="1" spans="1:10">
      <c r="A6884" s="18"/>
      <c r="B6884" s="18"/>
      <c r="C6884" s="18" t="s">
        <v>2060</v>
      </c>
      <c r="D6884" s="18" t="s">
        <v>2720</v>
      </c>
      <c r="E6884" s="18" t="s">
        <v>12148</v>
      </c>
      <c r="F6884" s="18" t="s">
        <v>2055</v>
      </c>
      <c r="G6884" s="18" t="s">
        <v>2114</v>
      </c>
      <c r="H6884" s="18" t="s">
        <v>2064</v>
      </c>
      <c r="I6884" s="18" t="s">
        <v>2065</v>
      </c>
      <c r="J6884" s="18" t="s">
        <v>12149</v>
      </c>
    </row>
    <row r="6885" s="12" customFormat="1" ht="42" customHeight="1" spans="1:10">
      <c r="A6885" s="18"/>
      <c r="B6885" s="18"/>
      <c r="C6885" s="18" t="s">
        <v>2060</v>
      </c>
      <c r="D6885" s="18" t="s">
        <v>2193</v>
      </c>
      <c r="E6885" s="18" t="s">
        <v>12150</v>
      </c>
      <c r="F6885" s="18" t="s">
        <v>2055</v>
      </c>
      <c r="G6885" s="18" t="s">
        <v>4036</v>
      </c>
      <c r="H6885" s="18" t="s">
        <v>2064</v>
      </c>
      <c r="I6885" s="18" t="s">
        <v>2065</v>
      </c>
      <c r="J6885" s="18" t="s">
        <v>12151</v>
      </c>
    </row>
    <row r="6886" s="12" customFormat="1" ht="42" customHeight="1" spans="1:10">
      <c r="A6886" s="18"/>
      <c r="B6886" s="18"/>
      <c r="C6886" s="18" t="s">
        <v>2067</v>
      </c>
      <c r="D6886" s="18" t="s">
        <v>2068</v>
      </c>
      <c r="E6886" s="18" t="s">
        <v>9525</v>
      </c>
      <c r="F6886" s="18" t="s">
        <v>2070</v>
      </c>
      <c r="G6886" s="18" t="s">
        <v>2071</v>
      </c>
      <c r="H6886" s="18" t="s">
        <v>2072</v>
      </c>
      <c r="I6886" s="18" t="s">
        <v>2058</v>
      </c>
      <c r="J6886" s="18" t="s">
        <v>9526</v>
      </c>
    </row>
    <row r="6887" s="12" customFormat="1" ht="42" customHeight="1" spans="1:10">
      <c r="A6887" s="18"/>
      <c r="B6887" s="18"/>
      <c r="C6887" s="18" t="s">
        <v>2067</v>
      </c>
      <c r="D6887" s="18" t="s">
        <v>2068</v>
      </c>
      <c r="E6887" s="18" t="s">
        <v>12152</v>
      </c>
      <c r="F6887" s="18" t="s">
        <v>2070</v>
      </c>
      <c r="G6887" s="18" t="s">
        <v>2071</v>
      </c>
      <c r="H6887" s="18" t="s">
        <v>2072</v>
      </c>
      <c r="I6887" s="18" t="s">
        <v>2058</v>
      </c>
      <c r="J6887" s="18" t="s">
        <v>12153</v>
      </c>
    </row>
    <row r="6888" s="12" customFormat="1" ht="42" customHeight="1" spans="1:10">
      <c r="A6888" s="17" t="s">
        <v>12154</v>
      </c>
      <c r="B6888" s="20"/>
      <c r="C6888" s="20"/>
      <c r="D6888" s="20"/>
      <c r="E6888" s="20"/>
      <c r="F6888" s="20"/>
      <c r="G6888" s="20"/>
      <c r="H6888" s="20"/>
      <c r="I6888" s="20"/>
      <c r="J6888" s="20"/>
    </row>
    <row r="6889" s="12" customFormat="1" ht="42" customHeight="1" spans="1:10">
      <c r="A6889" s="19" t="s">
        <v>12154</v>
      </c>
      <c r="B6889" s="20"/>
      <c r="C6889" s="20"/>
      <c r="D6889" s="20"/>
      <c r="E6889" s="20"/>
      <c r="F6889" s="20"/>
      <c r="G6889" s="20"/>
      <c r="H6889" s="20"/>
      <c r="I6889" s="20"/>
      <c r="J6889" s="20"/>
    </row>
    <row r="6890" s="12" customFormat="1" ht="42" customHeight="1" spans="1:10">
      <c r="A6890" s="18" t="s">
        <v>12155</v>
      </c>
      <c r="B6890" s="18" t="s">
        <v>12156</v>
      </c>
      <c r="C6890" s="18" t="s">
        <v>2052</v>
      </c>
      <c r="D6890" s="18" t="s">
        <v>2053</v>
      </c>
      <c r="E6890" s="18" t="s">
        <v>10751</v>
      </c>
      <c r="F6890" s="18" t="s">
        <v>2055</v>
      </c>
      <c r="G6890" s="18" t="s">
        <v>2107</v>
      </c>
      <c r="H6890" s="18" t="s">
        <v>3200</v>
      </c>
      <c r="I6890" s="18" t="s">
        <v>2058</v>
      </c>
      <c r="J6890" s="18" t="s">
        <v>12157</v>
      </c>
    </row>
    <row r="6891" s="12" customFormat="1" ht="42" customHeight="1" spans="1:10">
      <c r="A6891" s="18"/>
      <c r="B6891" s="18"/>
      <c r="C6891" s="18" t="s">
        <v>2052</v>
      </c>
      <c r="D6891" s="18" t="s">
        <v>2053</v>
      </c>
      <c r="E6891" s="18" t="s">
        <v>10753</v>
      </c>
      <c r="F6891" s="18" t="s">
        <v>2070</v>
      </c>
      <c r="G6891" s="18" t="s">
        <v>2107</v>
      </c>
      <c r="H6891" s="18" t="s">
        <v>2960</v>
      </c>
      <c r="I6891" s="18" t="s">
        <v>2058</v>
      </c>
      <c r="J6891" s="18" t="s">
        <v>12158</v>
      </c>
    </row>
    <row r="6892" s="12" customFormat="1" ht="42" customHeight="1" spans="1:10">
      <c r="A6892" s="18"/>
      <c r="B6892" s="18"/>
      <c r="C6892" s="18" t="s">
        <v>2052</v>
      </c>
      <c r="D6892" s="18" t="s">
        <v>2084</v>
      </c>
      <c r="E6892" s="18" t="s">
        <v>10755</v>
      </c>
      <c r="F6892" s="18" t="s">
        <v>2055</v>
      </c>
      <c r="G6892" s="18" t="s">
        <v>2086</v>
      </c>
      <c r="H6892" s="18" t="s">
        <v>2072</v>
      </c>
      <c r="I6892" s="18" t="s">
        <v>2058</v>
      </c>
      <c r="J6892" s="18" t="s">
        <v>12159</v>
      </c>
    </row>
    <row r="6893" s="12" customFormat="1" ht="42" customHeight="1" spans="1:10">
      <c r="A6893" s="18"/>
      <c r="B6893" s="18"/>
      <c r="C6893" s="18" t="s">
        <v>2052</v>
      </c>
      <c r="D6893" s="18" t="s">
        <v>2088</v>
      </c>
      <c r="E6893" s="18" t="s">
        <v>2293</v>
      </c>
      <c r="F6893" s="18" t="s">
        <v>2106</v>
      </c>
      <c r="G6893" s="18" t="s">
        <v>2403</v>
      </c>
      <c r="H6893" s="18" t="s">
        <v>2108</v>
      </c>
      <c r="I6893" s="18" t="s">
        <v>2058</v>
      </c>
      <c r="J6893" s="18" t="s">
        <v>10757</v>
      </c>
    </row>
    <row r="6894" s="12" customFormat="1" ht="42" customHeight="1" spans="1:10">
      <c r="A6894" s="18"/>
      <c r="B6894" s="18"/>
      <c r="C6894" s="18" t="s">
        <v>2052</v>
      </c>
      <c r="D6894" s="18" t="s">
        <v>2110</v>
      </c>
      <c r="E6894" s="18" t="s">
        <v>2111</v>
      </c>
      <c r="F6894" s="18" t="s">
        <v>2106</v>
      </c>
      <c r="G6894" s="18" t="s">
        <v>12160</v>
      </c>
      <c r="H6894" s="18" t="s">
        <v>2233</v>
      </c>
      <c r="I6894" s="18" t="s">
        <v>2058</v>
      </c>
      <c r="J6894" s="18" t="s">
        <v>12161</v>
      </c>
    </row>
    <row r="6895" s="12" customFormat="1" ht="42" customHeight="1" spans="1:10">
      <c r="A6895" s="18"/>
      <c r="B6895" s="18"/>
      <c r="C6895" s="18" t="s">
        <v>2060</v>
      </c>
      <c r="D6895" s="18" t="s">
        <v>2061</v>
      </c>
      <c r="E6895" s="18" t="s">
        <v>10759</v>
      </c>
      <c r="F6895" s="18" t="s">
        <v>2055</v>
      </c>
      <c r="G6895" s="18" t="s">
        <v>2738</v>
      </c>
      <c r="H6895" s="18" t="s">
        <v>2064</v>
      </c>
      <c r="I6895" s="18" t="s">
        <v>2065</v>
      </c>
      <c r="J6895" s="18" t="s">
        <v>12162</v>
      </c>
    </row>
    <row r="6896" s="12" customFormat="1" ht="42" customHeight="1" spans="1:10">
      <c r="A6896" s="18"/>
      <c r="B6896" s="18"/>
      <c r="C6896" s="18" t="s">
        <v>2060</v>
      </c>
      <c r="D6896" s="18" t="s">
        <v>2193</v>
      </c>
      <c r="E6896" s="18" t="s">
        <v>10761</v>
      </c>
      <c r="F6896" s="18" t="s">
        <v>2055</v>
      </c>
      <c r="G6896" s="18" t="s">
        <v>10762</v>
      </c>
      <c r="H6896" s="18" t="s">
        <v>2064</v>
      </c>
      <c r="I6896" s="18" t="s">
        <v>2065</v>
      </c>
      <c r="J6896" s="18" t="s">
        <v>10763</v>
      </c>
    </row>
    <row r="6897" s="12" customFormat="1" ht="42" customHeight="1" spans="1:10">
      <c r="A6897" s="18"/>
      <c r="B6897" s="18"/>
      <c r="C6897" s="18" t="s">
        <v>2067</v>
      </c>
      <c r="D6897" s="18" t="s">
        <v>2068</v>
      </c>
      <c r="E6897" s="18" t="s">
        <v>10764</v>
      </c>
      <c r="F6897" s="18" t="s">
        <v>2070</v>
      </c>
      <c r="G6897" s="18" t="s">
        <v>2071</v>
      </c>
      <c r="H6897" s="18" t="s">
        <v>2072</v>
      </c>
      <c r="I6897" s="18" t="s">
        <v>2058</v>
      </c>
      <c r="J6897" s="18" t="s">
        <v>10764</v>
      </c>
    </row>
    <row r="6898" s="12" customFormat="1" ht="42" customHeight="1" spans="1:10">
      <c r="A6898" s="18" t="s">
        <v>2276</v>
      </c>
      <c r="B6898" s="18" t="s">
        <v>3742</v>
      </c>
      <c r="C6898" s="18" t="s">
        <v>2052</v>
      </c>
      <c r="D6898" s="18" t="s">
        <v>2053</v>
      </c>
      <c r="E6898" s="18" t="s">
        <v>4824</v>
      </c>
      <c r="F6898" s="18" t="s">
        <v>2055</v>
      </c>
      <c r="G6898" s="18" t="s">
        <v>2965</v>
      </c>
      <c r="H6898" s="18" t="s">
        <v>2057</v>
      </c>
      <c r="I6898" s="18" t="s">
        <v>2058</v>
      </c>
      <c r="J6898" s="18" t="s">
        <v>5852</v>
      </c>
    </row>
    <row r="6899" s="12" customFormat="1" ht="42" customHeight="1" spans="1:10">
      <c r="A6899" s="18"/>
      <c r="B6899" s="18"/>
      <c r="C6899" s="18" t="s">
        <v>2060</v>
      </c>
      <c r="D6899" s="18" t="s">
        <v>2061</v>
      </c>
      <c r="E6899" s="18" t="s">
        <v>2062</v>
      </c>
      <c r="F6899" s="18" t="s">
        <v>2055</v>
      </c>
      <c r="G6899" s="18" t="s">
        <v>2063</v>
      </c>
      <c r="H6899" s="18" t="s">
        <v>2064</v>
      </c>
      <c r="I6899" s="18" t="s">
        <v>2065</v>
      </c>
      <c r="J6899" s="18" t="s">
        <v>4826</v>
      </c>
    </row>
    <row r="6900" s="12" customFormat="1" ht="42" customHeight="1" spans="1:10">
      <c r="A6900" s="18"/>
      <c r="B6900" s="18"/>
      <c r="C6900" s="18" t="s">
        <v>2067</v>
      </c>
      <c r="D6900" s="18" t="s">
        <v>2068</v>
      </c>
      <c r="E6900" s="18" t="s">
        <v>2068</v>
      </c>
      <c r="F6900" s="18" t="s">
        <v>2070</v>
      </c>
      <c r="G6900" s="18" t="s">
        <v>2071</v>
      </c>
      <c r="H6900" s="18" t="s">
        <v>2072</v>
      </c>
      <c r="I6900" s="18" t="s">
        <v>2058</v>
      </c>
      <c r="J6900" s="18" t="s">
        <v>5452</v>
      </c>
    </row>
    <row r="6901" s="12" customFormat="1" ht="42" customHeight="1" spans="1:10">
      <c r="A6901" s="18" t="s">
        <v>12163</v>
      </c>
      <c r="B6901" s="18" t="s">
        <v>12164</v>
      </c>
      <c r="C6901" s="18" t="s">
        <v>2052</v>
      </c>
      <c r="D6901" s="18" t="s">
        <v>2053</v>
      </c>
      <c r="E6901" s="18" t="s">
        <v>12165</v>
      </c>
      <c r="F6901" s="18" t="s">
        <v>2070</v>
      </c>
      <c r="G6901" s="18" t="s">
        <v>8199</v>
      </c>
      <c r="H6901" s="18" t="s">
        <v>3475</v>
      </c>
      <c r="I6901" s="18" t="s">
        <v>2058</v>
      </c>
      <c r="J6901" s="18" t="s">
        <v>12166</v>
      </c>
    </row>
    <row r="6902" s="12" customFormat="1" ht="42" customHeight="1" spans="1:10">
      <c r="A6902" s="18"/>
      <c r="B6902" s="18"/>
      <c r="C6902" s="18" t="s">
        <v>2052</v>
      </c>
      <c r="D6902" s="18" t="s">
        <v>2053</v>
      </c>
      <c r="E6902" s="18" t="s">
        <v>12167</v>
      </c>
      <c r="F6902" s="18" t="s">
        <v>2055</v>
      </c>
      <c r="G6902" s="18" t="s">
        <v>2128</v>
      </c>
      <c r="H6902" s="18" t="s">
        <v>5734</v>
      </c>
      <c r="I6902" s="18" t="s">
        <v>2058</v>
      </c>
      <c r="J6902" s="18" t="s">
        <v>12168</v>
      </c>
    </row>
    <row r="6903" s="12" customFormat="1" ht="42" customHeight="1" spans="1:10">
      <c r="A6903" s="18"/>
      <c r="B6903" s="18"/>
      <c r="C6903" s="18" t="s">
        <v>2052</v>
      </c>
      <c r="D6903" s="18" t="s">
        <v>2084</v>
      </c>
      <c r="E6903" s="18" t="s">
        <v>12169</v>
      </c>
      <c r="F6903" s="18" t="s">
        <v>2055</v>
      </c>
      <c r="G6903" s="18" t="s">
        <v>2086</v>
      </c>
      <c r="H6903" s="18" t="s">
        <v>2072</v>
      </c>
      <c r="I6903" s="18" t="s">
        <v>2058</v>
      </c>
      <c r="J6903" s="18" t="s">
        <v>12170</v>
      </c>
    </row>
    <row r="6904" s="12" customFormat="1" ht="42" customHeight="1" spans="1:10">
      <c r="A6904" s="18"/>
      <c r="B6904" s="18"/>
      <c r="C6904" s="18" t="s">
        <v>2052</v>
      </c>
      <c r="D6904" s="18" t="s">
        <v>2088</v>
      </c>
      <c r="E6904" s="18" t="s">
        <v>12171</v>
      </c>
      <c r="F6904" s="18" t="s">
        <v>2055</v>
      </c>
      <c r="G6904" s="18" t="s">
        <v>2141</v>
      </c>
      <c r="H6904" s="18" t="s">
        <v>2093</v>
      </c>
      <c r="I6904" s="18" t="s">
        <v>2065</v>
      </c>
      <c r="J6904" s="18" t="s">
        <v>12171</v>
      </c>
    </row>
    <row r="6905" s="12" customFormat="1" ht="42" customHeight="1" spans="1:10">
      <c r="A6905" s="18"/>
      <c r="B6905" s="18"/>
      <c r="C6905" s="18" t="s">
        <v>2052</v>
      </c>
      <c r="D6905" s="18" t="s">
        <v>2110</v>
      </c>
      <c r="E6905" s="18" t="s">
        <v>2111</v>
      </c>
      <c r="F6905" s="18" t="s">
        <v>2106</v>
      </c>
      <c r="G6905" s="18" t="s">
        <v>12172</v>
      </c>
      <c r="H6905" s="18" t="s">
        <v>2233</v>
      </c>
      <c r="I6905" s="18" t="s">
        <v>2058</v>
      </c>
      <c r="J6905" s="18" t="s">
        <v>12173</v>
      </c>
    </row>
    <row r="6906" s="12" customFormat="1" ht="42" customHeight="1" spans="1:10">
      <c r="A6906" s="18"/>
      <c r="B6906" s="18"/>
      <c r="C6906" s="18" t="s">
        <v>2060</v>
      </c>
      <c r="D6906" s="18" t="s">
        <v>2061</v>
      </c>
      <c r="E6906" s="18" t="s">
        <v>9941</v>
      </c>
      <c r="F6906" s="18" t="s">
        <v>2055</v>
      </c>
      <c r="G6906" s="18" t="s">
        <v>2187</v>
      </c>
      <c r="H6906" s="18" t="s">
        <v>1789</v>
      </c>
      <c r="I6906" s="18" t="s">
        <v>2065</v>
      </c>
      <c r="J6906" s="18" t="s">
        <v>12174</v>
      </c>
    </row>
    <row r="6907" s="12" customFormat="1" ht="42" customHeight="1" spans="1:10">
      <c r="A6907" s="18"/>
      <c r="B6907" s="18"/>
      <c r="C6907" s="18" t="s">
        <v>2060</v>
      </c>
      <c r="D6907" s="18" t="s">
        <v>2061</v>
      </c>
      <c r="E6907" s="18" t="s">
        <v>12175</v>
      </c>
      <c r="F6907" s="18" t="s">
        <v>2055</v>
      </c>
      <c r="G6907" s="18" t="s">
        <v>2149</v>
      </c>
      <c r="H6907" s="18" t="s">
        <v>1789</v>
      </c>
      <c r="I6907" s="18" t="s">
        <v>2065</v>
      </c>
      <c r="J6907" s="18" t="s">
        <v>12176</v>
      </c>
    </row>
    <row r="6908" s="12" customFormat="1" ht="42" customHeight="1" spans="1:10">
      <c r="A6908" s="18"/>
      <c r="B6908" s="18"/>
      <c r="C6908" s="18" t="s">
        <v>2067</v>
      </c>
      <c r="D6908" s="18" t="s">
        <v>2068</v>
      </c>
      <c r="E6908" s="18" t="s">
        <v>3876</v>
      </c>
      <c r="F6908" s="18" t="s">
        <v>2070</v>
      </c>
      <c r="G6908" s="18" t="s">
        <v>2103</v>
      </c>
      <c r="H6908" s="18" t="s">
        <v>2072</v>
      </c>
      <c r="I6908" s="18" t="s">
        <v>2058</v>
      </c>
      <c r="J6908" s="18" t="s">
        <v>12177</v>
      </c>
    </row>
    <row r="6909" s="12" customFormat="1" ht="42" customHeight="1" spans="1:10">
      <c r="A6909" s="18" t="s">
        <v>6017</v>
      </c>
      <c r="B6909" s="18" t="s">
        <v>12178</v>
      </c>
      <c r="C6909" s="18" t="s">
        <v>2052</v>
      </c>
      <c r="D6909" s="18" t="s">
        <v>2088</v>
      </c>
      <c r="E6909" s="18" t="s">
        <v>3313</v>
      </c>
      <c r="F6909" s="18" t="s">
        <v>2055</v>
      </c>
      <c r="G6909" s="18" t="s">
        <v>2107</v>
      </c>
      <c r="H6909" s="18" t="s">
        <v>2108</v>
      </c>
      <c r="I6909" s="18" t="s">
        <v>2058</v>
      </c>
      <c r="J6909" s="18" t="s">
        <v>12179</v>
      </c>
    </row>
    <row r="6910" s="12" customFormat="1" ht="42" customHeight="1" spans="1:10">
      <c r="A6910" s="18"/>
      <c r="B6910" s="18"/>
      <c r="C6910" s="18" t="s">
        <v>2060</v>
      </c>
      <c r="D6910" s="18" t="s">
        <v>2193</v>
      </c>
      <c r="E6910" s="18" t="s">
        <v>12180</v>
      </c>
      <c r="F6910" s="18" t="s">
        <v>2055</v>
      </c>
      <c r="G6910" s="18" t="s">
        <v>2107</v>
      </c>
      <c r="H6910" s="18" t="s">
        <v>2108</v>
      </c>
      <c r="I6910" s="18" t="s">
        <v>2058</v>
      </c>
      <c r="J6910" s="18" t="s">
        <v>10950</v>
      </c>
    </row>
    <row r="6911" s="12" customFormat="1" ht="42" customHeight="1" spans="1:10">
      <c r="A6911" s="18"/>
      <c r="B6911" s="18"/>
      <c r="C6911" s="18" t="s">
        <v>2067</v>
      </c>
      <c r="D6911" s="18" t="s">
        <v>2068</v>
      </c>
      <c r="E6911" s="18" t="s">
        <v>2338</v>
      </c>
      <c r="F6911" s="18" t="s">
        <v>2070</v>
      </c>
      <c r="G6911" s="18" t="s">
        <v>2103</v>
      </c>
      <c r="H6911" s="18" t="s">
        <v>2072</v>
      </c>
      <c r="I6911" s="18" t="s">
        <v>2058</v>
      </c>
      <c r="J6911" s="18" t="s">
        <v>12181</v>
      </c>
    </row>
    <row r="6912" s="12" customFormat="1" ht="42" customHeight="1" spans="1:10">
      <c r="A6912" s="17" t="s">
        <v>12182</v>
      </c>
      <c r="B6912" s="20"/>
      <c r="C6912" s="20"/>
      <c r="D6912" s="20"/>
      <c r="E6912" s="20"/>
      <c r="F6912" s="20"/>
      <c r="G6912" s="20"/>
      <c r="H6912" s="20"/>
      <c r="I6912" s="20"/>
      <c r="J6912" s="20"/>
    </row>
    <row r="6913" s="12" customFormat="1" ht="42" customHeight="1" spans="1:10">
      <c r="A6913" s="19" t="s">
        <v>12182</v>
      </c>
      <c r="B6913" s="20"/>
      <c r="C6913" s="20"/>
      <c r="D6913" s="20"/>
      <c r="E6913" s="20"/>
      <c r="F6913" s="20"/>
      <c r="G6913" s="20"/>
      <c r="H6913" s="20"/>
      <c r="I6913" s="20"/>
      <c r="J6913" s="20"/>
    </row>
    <row r="6914" s="12" customFormat="1" ht="42" customHeight="1" spans="1:10">
      <c r="A6914" s="18" t="s">
        <v>6397</v>
      </c>
      <c r="B6914" s="18" t="s">
        <v>12183</v>
      </c>
      <c r="C6914" s="18" t="s">
        <v>2052</v>
      </c>
      <c r="D6914" s="18" t="s">
        <v>2053</v>
      </c>
      <c r="E6914" s="18" t="s">
        <v>12184</v>
      </c>
      <c r="F6914" s="18" t="s">
        <v>2055</v>
      </c>
      <c r="G6914" s="18" t="s">
        <v>12185</v>
      </c>
      <c r="H6914" s="18" t="s">
        <v>2233</v>
      </c>
      <c r="I6914" s="18" t="s">
        <v>2058</v>
      </c>
      <c r="J6914" s="18" t="s">
        <v>12184</v>
      </c>
    </row>
    <row r="6915" s="12" customFormat="1" ht="42" customHeight="1" spans="1:10">
      <c r="A6915" s="18"/>
      <c r="B6915" s="18"/>
      <c r="C6915" s="18" t="s">
        <v>2060</v>
      </c>
      <c r="D6915" s="18" t="s">
        <v>2061</v>
      </c>
      <c r="E6915" s="18" t="s">
        <v>12186</v>
      </c>
      <c r="F6915" s="18" t="s">
        <v>2055</v>
      </c>
      <c r="G6915" s="18" t="s">
        <v>2355</v>
      </c>
      <c r="H6915" s="18" t="s">
        <v>2072</v>
      </c>
      <c r="I6915" s="18" t="s">
        <v>2065</v>
      </c>
      <c r="J6915" s="18" t="s">
        <v>12186</v>
      </c>
    </row>
    <row r="6916" s="12" customFormat="1" ht="42" customHeight="1" spans="1:10">
      <c r="A6916" s="18"/>
      <c r="B6916" s="18"/>
      <c r="C6916" s="18" t="s">
        <v>2067</v>
      </c>
      <c r="D6916" s="18" t="s">
        <v>2068</v>
      </c>
      <c r="E6916" s="18" t="s">
        <v>2068</v>
      </c>
      <c r="F6916" s="18" t="s">
        <v>2070</v>
      </c>
      <c r="G6916" s="18" t="s">
        <v>2103</v>
      </c>
      <c r="H6916" s="18" t="s">
        <v>2072</v>
      </c>
      <c r="I6916" s="18" t="s">
        <v>2058</v>
      </c>
      <c r="J6916" s="18" t="s">
        <v>2068</v>
      </c>
    </row>
    <row r="6917" s="12" customFormat="1" ht="42" customHeight="1" spans="1:10">
      <c r="A6917" s="17" t="s">
        <v>12187</v>
      </c>
      <c r="B6917" s="20"/>
      <c r="C6917" s="20"/>
      <c r="D6917" s="20"/>
      <c r="E6917" s="20"/>
      <c r="F6917" s="20"/>
      <c r="G6917" s="20"/>
      <c r="H6917" s="20"/>
      <c r="I6917" s="20"/>
      <c r="J6917" s="20"/>
    </row>
    <row r="6918" s="12" customFormat="1" ht="42" customHeight="1" spans="1:10">
      <c r="A6918" s="19" t="s">
        <v>12187</v>
      </c>
      <c r="B6918" s="20"/>
      <c r="C6918" s="20"/>
      <c r="D6918" s="20"/>
      <c r="E6918" s="20"/>
      <c r="F6918" s="20"/>
      <c r="G6918" s="20"/>
      <c r="H6918" s="20"/>
      <c r="I6918" s="20"/>
      <c r="J6918" s="20"/>
    </row>
    <row r="6919" s="12" customFormat="1" ht="42" customHeight="1" spans="1:10">
      <c r="A6919" s="18" t="s">
        <v>12188</v>
      </c>
      <c r="B6919" s="18" t="s">
        <v>12189</v>
      </c>
      <c r="C6919" s="18" t="s">
        <v>2052</v>
      </c>
      <c r="D6919" s="18" t="s">
        <v>2053</v>
      </c>
      <c r="E6919" s="18" t="s">
        <v>12190</v>
      </c>
      <c r="F6919" s="18" t="s">
        <v>2070</v>
      </c>
      <c r="G6919" s="18" t="s">
        <v>2107</v>
      </c>
      <c r="H6919" s="18" t="s">
        <v>2082</v>
      </c>
      <c r="I6919" s="18" t="s">
        <v>2058</v>
      </c>
      <c r="J6919" s="18" t="s">
        <v>12191</v>
      </c>
    </row>
    <row r="6920" s="12" customFormat="1" ht="42" customHeight="1" spans="1:10">
      <c r="A6920" s="18"/>
      <c r="B6920" s="18"/>
      <c r="C6920" s="18" t="s">
        <v>2052</v>
      </c>
      <c r="D6920" s="18" t="s">
        <v>2053</v>
      </c>
      <c r="E6920" s="18" t="s">
        <v>12192</v>
      </c>
      <c r="F6920" s="18" t="s">
        <v>2070</v>
      </c>
      <c r="G6920" s="18" t="s">
        <v>2403</v>
      </c>
      <c r="H6920" s="18" t="s">
        <v>3850</v>
      </c>
      <c r="I6920" s="18" t="s">
        <v>2058</v>
      </c>
      <c r="J6920" s="18" t="s">
        <v>12193</v>
      </c>
    </row>
    <row r="6921" s="12" customFormat="1" ht="42" customHeight="1" spans="1:10">
      <c r="A6921" s="18"/>
      <c r="B6921" s="18"/>
      <c r="C6921" s="18" t="s">
        <v>2052</v>
      </c>
      <c r="D6921" s="18" t="s">
        <v>2084</v>
      </c>
      <c r="E6921" s="18" t="s">
        <v>12194</v>
      </c>
      <c r="F6921" s="18" t="s">
        <v>2055</v>
      </c>
      <c r="G6921" s="18" t="s">
        <v>2086</v>
      </c>
      <c r="H6921" s="18" t="s">
        <v>2072</v>
      </c>
      <c r="I6921" s="18" t="s">
        <v>2058</v>
      </c>
      <c r="J6921" s="18" t="s">
        <v>12195</v>
      </c>
    </row>
    <row r="6922" s="12" customFormat="1" ht="42" customHeight="1" spans="1:10">
      <c r="A6922" s="18"/>
      <c r="B6922" s="18"/>
      <c r="C6922" s="18" t="s">
        <v>2052</v>
      </c>
      <c r="D6922" s="18" t="s">
        <v>2084</v>
      </c>
      <c r="E6922" s="18" t="s">
        <v>12196</v>
      </c>
      <c r="F6922" s="18" t="s">
        <v>2055</v>
      </c>
      <c r="G6922" s="18" t="s">
        <v>2086</v>
      </c>
      <c r="H6922" s="18" t="s">
        <v>2072</v>
      </c>
      <c r="I6922" s="18" t="s">
        <v>2058</v>
      </c>
      <c r="J6922" s="18" t="s">
        <v>12197</v>
      </c>
    </row>
    <row r="6923" s="12" customFormat="1" ht="42" customHeight="1" spans="1:10">
      <c r="A6923" s="18"/>
      <c r="B6923" s="18"/>
      <c r="C6923" s="18" t="s">
        <v>2052</v>
      </c>
      <c r="D6923" s="18" t="s">
        <v>2088</v>
      </c>
      <c r="E6923" s="18" t="s">
        <v>12198</v>
      </c>
      <c r="F6923" s="18" t="s">
        <v>2055</v>
      </c>
      <c r="G6923" s="18" t="s">
        <v>2141</v>
      </c>
      <c r="H6923" s="18" t="s">
        <v>2093</v>
      </c>
      <c r="I6923" s="18" t="s">
        <v>2065</v>
      </c>
      <c r="J6923" s="18" t="s">
        <v>12199</v>
      </c>
    </row>
    <row r="6924" s="12" customFormat="1" ht="42" customHeight="1" spans="1:10">
      <c r="A6924" s="18"/>
      <c r="B6924" s="18"/>
      <c r="C6924" s="18" t="s">
        <v>2052</v>
      </c>
      <c r="D6924" s="18" t="s">
        <v>2088</v>
      </c>
      <c r="E6924" s="18" t="s">
        <v>12200</v>
      </c>
      <c r="F6924" s="18" t="s">
        <v>2055</v>
      </c>
      <c r="G6924" s="18" t="s">
        <v>2141</v>
      </c>
      <c r="H6924" s="18" t="s">
        <v>2093</v>
      </c>
      <c r="I6924" s="18" t="s">
        <v>2065</v>
      </c>
      <c r="J6924" s="18" t="s">
        <v>12201</v>
      </c>
    </row>
    <row r="6925" s="12" customFormat="1" ht="42" customHeight="1" spans="1:10">
      <c r="A6925" s="18"/>
      <c r="B6925" s="18"/>
      <c r="C6925" s="18" t="s">
        <v>2052</v>
      </c>
      <c r="D6925" s="18" t="s">
        <v>2110</v>
      </c>
      <c r="E6925" s="18" t="s">
        <v>2111</v>
      </c>
      <c r="F6925" s="18" t="s">
        <v>2106</v>
      </c>
      <c r="G6925" s="18" t="s">
        <v>12202</v>
      </c>
      <c r="H6925" s="18" t="s">
        <v>2233</v>
      </c>
      <c r="I6925" s="18" t="s">
        <v>2058</v>
      </c>
      <c r="J6925" s="18" t="s">
        <v>3181</v>
      </c>
    </row>
    <row r="6926" s="12" customFormat="1" ht="42" customHeight="1" spans="1:10">
      <c r="A6926" s="18"/>
      <c r="B6926" s="18"/>
      <c r="C6926" s="18" t="s">
        <v>2060</v>
      </c>
      <c r="D6926" s="18" t="s">
        <v>2061</v>
      </c>
      <c r="E6926" s="18" t="s">
        <v>12203</v>
      </c>
      <c r="F6926" s="18" t="s">
        <v>2055</v>
      </c>
      <c r="G6926" s="18" t="s">
        <v>11934</v>
      </c>
      <c r="H6926" s="18" t="s">
        <v>2093</v>
      </c>
      <c r="I6926" s="18" t="s">
        <v>2065</v>
      </c>
      <c r="J6926" s="18" t="s">
        <v>12204</v>
      </c>
    </row>
    <row r="6927" s="12" customFormat="1" ht="42" customHeight="1" spans="1:10">
      <c r="A6927" s="18"/>
      <c r="B6927" s="18"/>
      <c r="C6927" s="18" t="s">
        <v>2060</v>
      </c>
      <c r="D6927" s="18" t="s">
        <v>2193</v>
      </c>
      <c r="E6927" s="18" t="s">
        <v>12205</v>
      </c>
      <c r="F6927" s="18" t="s">
        <v>2055</v>
      </c>
      <c r="G6927" s="18" t="s">
        <v>11934</v>
      </c>
      <c r="H6927" s="18" t="s">
        <v>2064</v>
      </c>
      <c r="I6927" s="18" t="s">
        <v>2065</v>
      </c>
      <c r="J6927" s="18" t="s">
        <v>12206</v>
      </c>
    </row>
    <row r="6928" s="12" customFormat="1" ht="42" customHeight="1" spans="1:10">
      <c r="A6928" s="18"/>
      <c r="B6928" s="18"/>
      <c r="C6928" s="18" t="s">
        <v>2067</v>
      </c>
      <c r="D6928" s="18" t="s">
        <v>2068</v>
      </c>
      <c r="E6928" s="18" t="s">
        <v>2258</v>
      </c>
      <c r="F6928" s="18" t="s">
        <v>2070</v>
      </c>
      <c r="G6928" s="18" t="s">
        <v>2103</v>
      </c>
      <c r="H6928" s="18" t="s">
        <v>2072</v>
      </c>
      <c r="I6928" s="18" t="s">
        <v>2058</v>
      </c>
      <c r="J6928" s="18" t="s">
        <v>12207</v>
      </c>
    </row>
    <row r="6929" s="12" customFormat="1" ht="42" customHeight="1" spans="1:10">
      <c r="A6929" s="18" t="s">
        <v>2276</v>
      </c>
      <c r="B6929" s="18" t="s">
        <v>3742</v>
      </c>
      <c r="C6929" s="18" t="s">
        <v>2052</v>
      </c>
      <c r="D6929" s="18" t="s">
        <v>2053</v>
      </c>
      <c r="E6929" s="18" t="s">
        <v>4824</v>
      </c>
      <c r="F6929" s="18" t="s">
        <v>2055</v>
      </c>
      <c r="G6929" s="18" t="s">
        <v>3337</v>
      </c>
      <c r="H6929" s="18" t="s">
        <v>2057</v>
      </c>
      <c r="I6929" s="18" t="s">
        <v>2058</v>
      </c>
      <c r="J6929" s="18" t="s">
        <v>4825</v>
      </c>
    </row>
    <row r="6930" s="12" customFormat="1" ht="42" customHeight="1" spans="1:10">
      <c r="A6930" s="18"/>
      <c r="B6930" s="18"/>
      <c r="C6930" s="18" t="s">
        <v>2060</v>
      </c>
      <c r="D6930" s="18" t="s">
        <v>2061</v>
      </c>
      <c r="E6930" s="18" t="s">
        <v>2062</v>
      </c>
      <c r="F6930" s="18" t="s">
        <v>2055</v>
      </c>
      <c r="G6930" s="18" t="s">
        <v>2063</v>
      </c>
      <c r="H6930" s="18" t="s">
        <v>2064</v>
      </c>
      <c r="I6930" s="18" t="s">
        <v>2065</v>
      </c>
      <c r="J6930" s="18" t="s">
        <v>4826</v>
      </c>
    </row>
    <row r="6931" s="12" customFormat="1" ht="42" customHeight="1" spans="1:10">
      <c r="A6931" s="18"/>
      <c r="B6931" s="18"/>
      <c r="C6931" s="18" t="s">
        <v>2067</v>
      </c>
      <c r="D6931" s="18" t="s">
        <v>2068</v>
      </c>
      <c r="E6931" s="18" t="s">
        <v>2069</v>
      </c>
      <c r="F6931" s="18" t="s">
        <v>3609</v>
      </c>
      <c r="G6931" s="18" t="s">
        <v>2071</v>
      </c>
      <c r="H6931" s="18" t="s">
        <v>2072</v>
      </c>
      <c r="I6931" s="18" t="s">
        <v>2058</v>
      </c>
      <c r="J6931" s="18" t="s">
        <v>4827</v>
      </c>
    </row>
    <row r="6932" s="12" customFormat="1" ht="42" customHeight="1" spans="1:10">
      <c r="A6932" s="18" t="s">
        <v>12208</v>
      </c>
      <c r="B6932" s="18" t="s">
        <v>12209</v>
      </c>
      <c r="C6932" s="18" t="s">
        <v>2052</v>
      </c>
      <c r="D6932" s="18" t="s">
        <v>2053</v>
      </c>
      <c r="E6932" s="18" t="s">
        <v>12210</v>
      </c>
      <c r="F6932" s="18" t="s">
        <v>2055</v>
      </c>
      <c r="G6932" s="18" t="s">
        <v>2165</v>
      </c>
      <c r="H6932" s="18" t="s">
        <v>5734</v>
      </c>
      <c r="I6932" s="18" t="s">
        <v>2058</v>
      </c>
      <c r="J6932" s="18" t="s">
        <v>12211</v>
      </c>
    </row>
    <row r="6933" s="12" customFormat="1" ht="42" customHeight="1" spans="1:10">
      <c r="A6933" s="18"/>
      <c r="B6933" s="18"/>
      <c r="C6933" s="18" t="s">
        <v>2052</v>
      </c>
      <c r="D6933" s="18" t="s">
        <v>2053</v>
      </c>
      <c r="E6933" s="18" t="s">
        <v>12212</v>
      </c>
      <c r="F6933" s="18" t="s">
        <v>2055</v>
      </c>
      <c r="G6933" s="18" t="s">
        <v>2107</v>
      </c>
      <c r="H6933" s="18" t="s">
        <v>12213</v>
      </c>
      <c r="I6933" s="18" t="s">
        <v>2058</v>
      </c>
      <c r="J6933" s="18" t="s">
        <v>12214</v>
      </c>
    </row>
    <row r="6934" s="12" customFormat="1" ht="42" customHeight="1" spans="1:10">
      <c r="A6934" s="18"/>
      <c r="B6934" s="18"/>
      <c r="C6934" s="18" t="s">
        <v>2052</v>
      </c>
      <c r="D6934" s="18" t="s">
        <v>2053</v>
      </c>
      <c r="E6934" s="18" t="s">
        <v>12215</v>
      </c>
      <c r="F6934" s="18" t="s">
        <v>2055</v>
      </c>
      <c r="G6934" s="18" t="s">
        <v>2086</v>
      </c>
      <c r="H6934" s="18" t="s">
        <v>2072</v>
      </c>
      <c r="I6934" s="18" t="s">
        <v>2058</v>
      </c>
      <c r="J6934" s="18" t="s">
        <v>12216</v>
      </c>
    </row>
    <row r="6935" s="12" customFormat="1" ht="42" customHeight="1" spans="1:10">
      <c r="A6935" s="18"/>
      <c r="B6935" s="18"/>
      <c r="C6935" s="18" t="s">
        <v>2052</v>
      </c>
      <c r="D6935" s="18" t="s">
        <v>2084</v>
      </c>
      <c r="E6935" s="18" t="s">
        <v>12217</v>
      </c>
      <c r="F6935" s="18" t="s">
        <v>2055</v>
      </c>
      <c r="G6935" s="18" t="s">
        <v>4036</v>
      </c>
      <c r="H6935" s="18" t="s">
        <v>2093</v>
      </c>
      <c r="I6935" s="18" t="s">
        <v>2065</v>
      </c>
      <c r="J6935" s="18" t="s">
        <v>12218</v>
      </c>
    </row>
    <row r="6936" s="12" customFormat="1" ht="42" customHeight="1" spans="1:10">
      <c r="A6936" s="18"/>
      <c r="B6936" s="18"/>
      <c r="C6936" s="18" t="s">
        <v>2052</v>
      </c>
      <c r="D6936" s="18" t="s">
        <v>2110</v>
      </c>
      <c r="E6936" s="18" t="s">
        <v>2111</v>
      </c>
      <c r="F6936" s="18" t="s">
        <v>2106</v>
      </c>
      <c r="G6936" s="18" t="s">
        <v>12219</v>
      </c>
      <c r="H6936" s="18" t="s">
        <v>2233</v>
      </c>
      <c r="I6936" s="18" t="s">
        <v>2058</v>
      </c>
      <c r="J6936" s="18" t="s">
        <v>3181</v>
      </c>
    </row>
    <row r="6937" s="12" customFormat="1" ht="42" customHeight="1" spans="1:10">
      <c r="A6937" s="18"/>
      <c r="B6937" s="18"/>
      <c r="C6937" s="18" t="s">
        <v>2060</v>
      </c>
      <c r="D6937" s="18" t="s">
        <v>2061</v>
      </c>
      <c r="E6937" s="18" t="s">
        <v>12220</v>
      </c>
      <c r="F6937" s="18" t="s">
        <v>2055</v>
      </c>
      <c r="G6937" s="18" t="s">
        <v>2114</v>
      </c>
      <c r="H6937" s="18" t="s">
        <v>2064</v>
      </c>
      <c r="I6937" s="18" t="s">
        <v>2065</v>
      </c>
      <c r="J6937" s="18" t="s">
        <v>12221</v>
      </c>
    </row>
    <row r="6938" s="12" customFormat="1" ht="42" customHeight="1" spans="1:10">
      <c r="A6938" s="18"/>
      <c r="B6938" s="18"/>
      <c r="C6938" s="18" t="s">
        <v>2060</v>
      </c>
      <c r="D6938" s="18" t="s">
        <v>2720</v>
      </c>
      <c r="E6938" s="18" t="s">
        <v>12222</v>
      </c>
      <c r="F6938" s="18" t="s">
        <v>2070</v>
      </c>
      <c r="G6938" s="18" t="s">
        <v>2103</v>
      </c>
      <c r="H6938" s="18" t="s">
        <v>2072</v>
      </c>
      <c r="I6938" s="18" t="s">
        <v>2058</v>
      </c>
      <c r="J6938" s="18" t="s">
        <v>12223</v>
      </c>
    </row>
    <row r="6939" s="12" customFormat="1" ht="42" customHeight="1" spans="1:10">
      <c r="A6939" s="18"/>
      <c r="B6939" s="18"/>
      <c r="C6939" s="18" t="s">
        <v>2067</v>
      </c>
      <c r="D6939" s="18" t="s">
        <v>2068</v>
      </c>
      <c r="E6939" s="18" t="s">
        <v>12224</v>
      </c>
      <c r="F6939" s="18" t="s">
        <v>2070</v>
      </c>
      <c r="G6939" s="18" t="s">
        <v>2071</v>
      </c>
      <c r="H6939" s="18" t="s">
        <v>2072</v>
      </c>
      <c r="I6939" s="18" t="s">
        <v>2058</v>
      </c>
      <c r="J6939" s="18" t="s">
        <v>12225</v>
      </c>
    </row>
    <row r="6940" s="12" customFormat="1" ht="42" customHeight="1" spans="1:10">
      <c r="A6940" s="18" t="s">
        <v>12226</v>
      </c>
      <c r="B6940" s="18" t="s">
        <v>12227</v>
      </c>
      <c r="C6940" s="18" t="s">
        <v>2052</v>
      </c>
      <c r="D6940" s="18" t="s">
        <v>2088</v>
      </c>
      <c r="E6940" s="18" t="s">
        <v>2523</v>
      </c>
      <c r="F6940" s="18" t="s">
        <v>2070</v>
      </c>
      <c r="G6940" s="18" t="s">
        <v>2086</v>
      </c>
      <c r="H6940" s="18" t="s">
        <v>2072</v>
      </c>
      <c r="I6940" s="18" t="s">
        <v>2058</v>
      </c>
      <c r="J6940" s="18" t="s">
        <v>2525</v>
      </c>
    </row>
    <row r="6941" s="12" customFormat="1" ht="42" customHeight="1" spans="1:10">
      <c r="A6941" s="18"/>
      <c r="B6941" s="18"/>
      <c r="C6941" s="18" t="s">
        <v>2060</v>
      </c>
      <c r="D6941" s="18" t="s">
        <v>2061</v>
      </c>
      <c r="E6941" s="18" t="s">
        <v>12228</v>
      </c>
      <c r="F6941" s="18" t="s">
        <v>2070</v>
      </c>
      <c r="G6941" s="18" t="s">
        <v>2086</v>
      </c>
      <c r="H6941" s="18" t="s">
        <v>2072</v>
      </c>
      <c r="I6941" s="18" t="s">
        <v>2058</v>
      </c>
      <c r="J6941" s="18" t="s">
        <v>12229</v>
      </c>
    </row>
    <row r="6942" s="12" customFormat="1" ht="42" customHeight="1" spans="1:10">
      <c r="A6942" s="18"/>
      <c r="B6942" s="18"/>
      <c r="C6942" s="18" t="s">
        <v>2067</v>
      </c>
      <c r="D6942" s="18" t="s">
        <v>2068</v>
      </c>
      <c r="E6942" s="18" t="s">
        <v>2258</v>
      </c>
      <c r="F6942" s="18" t="s">
        <v>2070</v>
      </c>
      <c r="G6942" s="18" t="s">
        <v>2071</v>
      </c>
      <c r="H6942" s="18" t="s">
        <v>2072</v>
      </c>
      <c r="I6942" s="18" t="s">
        <v>2058</v>
      </c>
      <c r="J6942" s="18" t="s">
        <v>2259</v>
      </c>
    </row>
    <row r="6943" s="12" customFormat="1" ht="42" customHeight="1" spans="1:10">
      <c r="A6943" s="18" t="s">
        <v>12230</v>
      </c>
      <c r="B6943" s="18" t="s">
        <v>12231</v>
      </c>
      <c r="C6943" s="18" t="s">
        <v>2052</v>
      </c>
      <c r="D6943" s="18" t="s">
        <v>2053</v>
      </c>
      <c r="E6943" s="18" t="s">
        <v>12232</v>
      </c>
      <c r="F6943" s="18" t="s">
        <v>2070</v>
      </c>
      <c r="G6943" s="18" t="s">
        <v>2135</v>
      </c>
      <c r="H6943" s="18" t="s">
        <v>3850</v>
      </c>
      <c r="I6943" s="18" t="s">
        <v>2058</v>
      </c>
      <c r="J6943" s="18" t="s">
        <v>12233</v>
      </c>
    </row>
    <row r="6944" s="12" customFormat="1" ht="42" customHeight="1" spans="1:10">
      <c r="A6944" s="18"/>
      <c r="B6944" s="18"/>
      <c r="C6944" s="18" t="s">
        <v>2052</v>
      </c>
      <c r="D6944" s="18" t="s">
        <v>2053</v>
      </c>
      <c r="E6944" s="18" t="s">
        <v>12234</v>
      </c>
      <c r="F6944" s="18" t="s">
        <v>2070</v>
      </c>
      <c r="G6944" s="18" t="s">
        <v>3407</v>
      </c>
      <c r="H6944" s="18" t="s">
        <v>12235</v>
      </c>
      <c r="I6944" s="18" t="s">
        <v>2058</v>
      </c>
      <c r="J6944" s="18" t="s">
        <v>12236</v>
      </c>
    </row>
    <row r="6945" s="12" customFormat="1" ht="42" customHeight="1" spans="1:10">
      <c r="A6945" s="18"/>
      <c r="B6945" s="18"/>
      <c r="C6945" s="18" t="s">
        <v>2052</v>
      </c>
      <c r="D6945" s="18" t="s">
        <v>2084</v>
      </c>
      <c r="E6945" s="18" t="s">
        <v>12217</v>
      </c>
      <c r="F6945" s="18" t="s">
        <v>2055</v>
      </c>
      <c r="G6945" s="18" t="s">
        <v>4036</v>
      </c>
      <c r="H6945" s="18" t="s">
        <v>2093</v>
      </c>
      <c r="I6945" s="18" t="s">
        <v>2065</v>
      </c>
      <c r="J6945" s="18" t="s">
        <v>12237</v>
      </c>
    </row>
    <row r="6946" s="12" customFormat="1" ht="42" customHeight="1" spans="1:10">
      <c r="A6946" s="18"/>
      <c r="B6946" s="18"/>
      <c r="C6946" s="18" t="s">
        <v>2052</v>
      </c>
      <c r="D6946" s="18" t="s">
        <v>2084</v>
      </c>
      <c r="E6946" s="18" t="s">
        <v>12238</v>
      </c>
      <c r="F6946" s="18" t="s">
        <v>2055</v>
      </c>
      <c r="G6946" s="18" t="s">
        <v>12239</v>
      </c>
      <c r="H6946" s="18" t="s">
        <v>2064</v>
      </c>
      <c r="I6946" s="18" t="s">
        <v>2065</v>
      </c>
      <c r="J6946" s="18" t="s">
        <v>12240</v>
      </c>
    </row>
    <row r="6947" s="12" customFormat="1" ht="42" customHeight="1" spans="1:10">
      <c r="A6947" s="18"/>
      <c r="B6947" s="18"/>
      <c r="C6947" s="18" t="s">
        <v>2052</v>
      </c>
      <c r="D6947" s="18" t="s">
        <v>2088</v>
      </c>
      <c r="E6947" s="18" t="s">
        <v>12241</v>
      </c>
      <c r="F6947" s="18" t="s">
        <v>2055</v>
      </c>
      <c r="G6947" s="18" t="s">
        <v>2141</v>
      </c>
      <c r="H6947" s="18" t="s">
        <v>2064</v>
      </c>
      <c r="I6947" s="18" t="s">
        <v>2065</v>
      </c>
      <c r="J6947" s="18" t="s">
        <v>12242</v>
      </c>
    </row>
    <row r="6948" s="12" customFormat="1" ht="42" customHeight="1" spans="1:10">
      <c r="A6948" s="18"/>
      <c r="B6948" s="18"/>
      <c r="C6948" s="18" t="s">
        <v>2052</v>
      </c>
      <c r="D6948" s="18" t="s">
        <v>2088</v>
      </c>
      <c r="E6948" s="18" t="s">
        <v>12243</v>
      </c>
      <c r="F6948" s="18" t="s">
        <v>2055</v>
      </c>
      <c r="G6948" s="18" t="s">
        <v>2141</v>
      </c>
      <c r="H6948" s="18" t="s">
        <v>2064</v>
      </c>
      <c r="I6948" s="18" t="s">
        <v>2065</v>
      </c>
      <c r="J6948" s="18" t="s">
        <v>12244</v>
      </c>
    </row>
    <row r="6949" s="12" customFormat="1" ht="42" customHeight="1" spans="1:10">
      <c r="A6949" s="18"/>
      <c r="B6949" s="18"/>
      <c r="C6949" s="18" t="s">
        <v>2052</v>
      </c>
      <c r="D6949" s="18" t="s">
        <v>2088</v>
      </c>
      <c r="E6949" s="18" t="s">
        <v>12245</v>
      </c>
      <c r="F6949" s="18" t="s">
        <v>2070</v>
      </c>
      <c r="G6949" s="18" t="s">
        <v>2799</v>
      </c>
      <c r="H6949" s="18" t="s">
        <v>4768</v>
      </c>
      <c r="I6949" s="18" t="s">
        <v>2058</v>
      </c>
      <c r="J6949" s="18" t="s">
        <v>12246</v>
      </c>
    </row>
    <row r="6950" s="12" customFormat="1" ht="42" customHeight="1" spans="1:10">
      <c r="A6950" s="18"/>
      <c r="B6950" s="18"/>
      <c r="C6950" s="18" t="s">
        <v>2052</v>
      </c>
      <c r="D6950" s="18" t="s">
        <v>2110</v>
      </c>
      <c r="E6950" s="18" t="s">
        <v>2111</v>
      </c>
      <c r="F6950" s="18" t="s">
        <v>2106</v>
      </c>
      <c r="G6950" s="18" t="s">
        <v>12247</v>
      </c>
      <c r="H6950" s="18" t="s">
        <v>2233</v>
      </c>
      <c r="I6950" s="18" t="s">
        <v>2058</v>
      </c>
      <c r="J6950" s="18" t="s">
        <v>3181</v>
      </c>
    </row>
    <row r="6951" s="12" customFormat="1" ht="42" customHeight="1" spans="1:10">
      <c r="A6951" s="18"/>
      <c r="B6951" s="18"/>
      <c r="C6951" s="18" t="s">
        <v>2060</v>
      </c>
      <c r="D6951" s="18" t="s">
        <v>2061</v>
      </c>
      <c r="E6951" s="18" t="s">
        <v>12248</v>
      </c>
      <c r="F6951" s="18" t="s">
        <v>2055</v>
      </c>
      <c r="G6951" s="18" t="s">
        <v>4036</v>
      </c>
      <c r="H6951" s="18" t="s">
        <v>2064</v>
      </c>
      <c r="I6951" s="18" t="s">
        <v>2065</v>
      </c>
      <c r="J6951" s="18" t="s">
        <v>12249</v>
      </c>
    </row>
    <row r="6952" s="12" customFormat="1" ht="42" customHeight="1" spans="1:10">
      <c r="A6952" s="18"/>
      <c r="B6952" s="18"/>
      <c r="C6952" s="18" t="s">
        <v>2060</v>
      </c>
      <c r="D6952" s="18" t="s">
        <v>2720</v>
      </c>
      <c r="E6952" s="18" t="s">
        <v>12250</v>
      </c>
      <c r="F6952" s="18" t="s">
        <v>2055</v>
      </c>
      <c r="G6952" s="18" t="s">
        <v>11934</v>
      </c>
      <c r="H6952" s="18" t="s">
        <v>2064</v>
      </c>
      <c r="I6952" s="18" t="s">
        <v>2065</v>
      </c>
      <c r="J6952" s="18" t="s">
        <v>12251</v>
      </c>
    </row>
    <row r="6953" s="12" customFormat="1" ht="42" customHeight="1" spans="1:10">
      <c r="A6953" s="18"/>
      <c r="B6953" s="18"/>
      <c r="C6953" s="18" t="s">
        <v>2060</v>
      </c>
      <c r="D6953" s="18" t="s">
        <v>2193</v>
      </c>
      <c r="E6953" s="18" t="s">
        <v>12252</v>
      </c>
      <c r="F6953" s="18" t="s">
        <v>2106</v>
      </c>
      <c r="G6953" s="18" t="s">
        <v>2799</v>
      </c>
      <c r="H6953" s="18" t="s">
        <v>2082</v>
      </c>
      <c r="I6953" s="18" t="s">
        <v>2058</v>
      </c>
      <c r="J6953" s="18" t="s">
        <v>12253</v>
      </c>
    </row>
    <row r="6954" s="12" customFormat="1" ht="42" customHeight="1" spans="1:10">
      <c r="A6954" s="18"/>
      <c r="B6954" s="18"/>
      <c r="C6954" s="18" t="s">
        <v>2067</v>
      </c>
      <c r="D6954" s="18" t="s">
        <v>2068</v>
      </c>
      <c r="E6954" s="18" t="s">
        <v>2258</v>
      </c>
      <c r="F6954" s="18" t="s">
        <v>2070</v>
      </c>
      <c r="G6954" s="18" t="s">
        <v>2071</v>
      </c>
      <c r="H6954" s="18" t="s">
        <v>2072</v>
      </c>
      <c r="I6954" s="18" t="s">
        <v>2058</v>
      </c>
      <c r="J6954" s="18" t="s">
        <v>12207</v>
      </c>
    </row>
    <row r="6955" s="12" customFormat="1" ht="42" customHeight="1" spans="1:10">
      <c r="A6955" s="17" t="s">
        <v>12254</v>
      </c>
      <c r="B6955" s="20"/>
      <c r="C6955" s="20"/>
      <c r="D6955" s="20"/>
      <c r="E6955" s="20"/>
      <c r="F6955" s="20"/>
      <c r="G6955" s="20"/>
      <c r="H6955" s="20"/>
      <c r="I6955" s="20"/>
      <c r="J6955" s="20"/>
    </row>
    <row r="6956" s="12" customFormat="1" ht="42" customHeight="1" spans="1:10">
      <c r="A6956" s="19" t="s">
        <v>12254</v>
      </c>
      <c r="B6956" s="20"/>
      <c r="C6956" s="20"/>
      <c r="D6956" s="20"/>
      <c r="E6956" s="20"/>
      <c r="F6956" s="20"/>
      <c r="G6956" s="20"/>
      <c r="H6956" s="20"/>
      <c r="I6956" s="20"/>
      <c r="J6956" s="20"/>
    </row>
    <row r="6957" s="12" customFormat="1" ht="42" customHeight="1" spans="1:10">
      <c r="A6957" s="18" t="s">
        <v>12255</v>
      </c>
      <c r="B6957" s="18" t="s">
        <v>12256</v>
      </c>
      <c r="C6957" s="18" t="s">
        <v>2052</v>
      </c>
      <c r="D6957" s="18" t="s">
        <v>2053</v>
      </c>
      <c r="E6957" s="18" t="s">
        <v>10456</v>
      </c>
      <c r="F6957" s="18" t="s">
        <v>2055</v>
      </c>
      <c r="G6957" s="18" t="s">
        <v>12257</v>
      </c>
      <c r="H6957" s="18" t="s">
        <v>2833</v>
      </c>
      <c r="I6957" s="18" t="s">
        <v>2058</v>
      </c>
      <c r="J6957" s="18" t="s">
        <v>12258</v>
      </c>
    </row>
    <row r="6958" s="12" customFormat="1" ht="42" customHeight="1" spans="1:10">
      <c r="A6958" s="18"/>
      <c r="B6958" s="18"/>
      <c r="C6958" s="18" t="s">
        <v>2052</v>
      </c>
      <c r="D6958" s="18" t="s">
        <v>2053</v>
      </c>
      <c r="E6958" s="18" t="s">
        <v>12259</v>
      </c>
      <c r="F6958" s="18" t="s">
        <v>2055</v>
      </c>
      <c r="G6958" s="18" t="s">
        <v>12260</v>
      </c>
      <c r="H6958" s="18" t="s">
        <v>2833</v>
      </c>
      <c r="I6958" s="18" t="s">
        <v>2058</v>
      </c>
      <c r="J6958" s="18" t="s">
        <v>12261</v>
      </c>
    </row>
    <row r="6959" s="12" customFormat="1" ht="42" customHeight="1" spans="1:10">
      <c r="A6959" s="18"/>
      <c r="B6959" s="18"/>
      <c r="C6959" s="18" t="s">
        <v>2052</v>
      </c>
      <c r="D6959" s="18" t="s">
        <v>2053</v>
      </c>
      <c r="E6959" s="18" t="s">
        <v>12262</v>
      </c>
      <c r="F6959" s="18" t="s">
        <v>2055</v>
      </c>
      <c r="G6959" s="18" t="s">
        <v>2135</v>
      </c>
      <c r="H6959" s="18" t="s">
        <v>2057</v>
      </c>
      <c r="I6959" s="18" t="s">
        <v>2058</v>
      </c>
      <c r="J6959" s="18" t="s">
        <v>12263</v>
      </c>
    </row>
    <row r="6960" s="12" customFormat="1" ht="42" customHeight="1" spans="1:10">
      <c r="A6960" s="18"/>
      <c r="B6960" s="18"/>
      <c r="C6960" s="18" t="s">
        <v>2052</v>
      </c>
      <c r="D6960" s="18" t="s">
        <v>2084</v>
      </c>
      <c r="E6960" s="18" t="s">
        <v>12264</v>
      </c>
      <c r="F6960" s="18" t="s">
        <v>2055</v>
      </c>
      <c r="G6960" s="18" t="s">
        <v>2086</v>
      </c>
      <c r="H6960" s="18" t="s">
        <v>2072</v>
      </c>
      <c r="I6960" s="18" t="s">
        <v>2058</v>
      </c>
      <c r="J6960" s="18" t="s">
        <v>12265</v>
      </c>
    </row>
    <row r="6961" s="12" customFormat="1" ht="42" customHeight="1" spans="1:10">
      <c r="A6961" s="18"/>
      <c r="B6961" s="18"/>
      <c r="C6961" s="18" t="s">
        <v>2052</v>
      </c>
      <c r="D6961" s="18" t="s">
        <v>2084</v>
      </c>
      <c r="E6961" s="18" t="s">
        <v>12266</v>
      </c>
      <c r="F6961" s="18" t="s">
        <v>2055</v>
      </c>
      <c r="G6961" s="18" t="s">
        <v>2086</v>
      </c>
      <c r="H6961" s="18" t="s">
        <v>2072</v>
      </c>
      <c r="I6961" s="18" t="s">
        <v>2058</v>
      </c>
      <c r="J6961" s="18" t="s">
        <v>12267</v>
      </c>
    </row>
    <row r="6962" s="12" customFormat="1" ht="42" customHeight="1" spans="1:10">
      <c r="A6962" s="18"/>
      <c r="B6962" s="18"/>
      <c r="C6962" s="18" t="s">
        <v>2052</v>
      </c>
      <c r="D6962" s="18" t="s">
        <v>2084</v>
      </c>
      <c r="E6962" s="18" t="s">
        <v>12268</v>
      </c>
      <c r="F6962" s="18" t="s">
        <v>2070</v>
      </c>
      <c r="G6962" s="18" t="s">
        <v>2071</v>
      </c>
      <c r="H6962" s="18" t="s">
        <v>2072</v>
      </c>
      <c r="I6962" s="18" t="s">
        <v>2058</v>
      </c>
      <c r="J6962" s="18" t="s">
        <v>12269</v>
      </c>
    </row>
    <row r="6963" s="12" customFormat="1" ht="42" customHeight="1" spans="1:10">
      <c r="A6963" s="18"/>
      <c r="B6963" s="18"/>
      <c r="C6963" s="18" t="s">
        <v>2052</v>
      </c>
      <c r="D6963" s="18" t="s">
        <v>2088</v>
      </c>
      <c r="E6963" s="18" t="s">
        <v>12270</v>
      </c>
      <c r="F6963" s="18" t="s">
        <v>2055</v>
      </c>
      <c r="G6963" s="18" t="s">
        <v>2141</v>
      </c>
      <c r="H6963" s="18" t="s">
        <v>2064</v>
      </c>
      <c r="I6963" s="18" t="s">
        <v>2065</v>
      </c>
      <c r="J6963" s="18" t="s">
        <v>12271</v>
      </c>
    </row>
    <row r="6964" s="12" customFormat="1" ht="42" customHeight="1" spans="1:10">
      <c r="A6964" s="18"/>
      <c r="B6964" s="18"/>
      <c r="C6964" s="18" t="s">
        <v>2052</v>
      </c>
      <c r="D6964" s="18" t="s">
        <v>2110</v>
      </c>
      <c r="E6964" s="18" t="s">
        <v>2111</v>
      </c>
      <c r="F6964" s="18" t="s">
        <v>2106</v>
      </c>
      <c r="G6964" s="18" t="s">
        <v>12272</v>
      </c>
      <c r="H6964" s="18" t="s">
        <v>2233</v>
      </c>
      <c r="I6964" s="18" t="s">
        <v>2058</v>
      </c>
      <c r="J6964" s="18" t="s">
        <v>3181</v>
      </c>
    </row>
    <row r="6965" s="12" customFormat="1" ht="42" customHeight="1" spans="1:10">
      <c r="A6965" s="18"/>
      <c r="B6965" s="18"/>
      <c r="C6965" s="18" t="s">
        <v>2060</v>
      </c>
      <c r="D6965" s="18" t="s">
        <v>2061</v>
      </c>
      <c r="E6965" s="18" t="s">
        <v>12273</v>
      </c>
      <c r="F6965" s="18" t="s">
        <v>2055</v>
      </c>
      <c r="G6965" s="18" t="s">
        <v>2253</v>
      </c>
      <c r="H6965" s="18" t="s">
        <v>2064</v>
      </c>
      <c r="I6965" s="18" t="s">
        <v>2065</v>
      </c>
      <c r="J6965" s="18" t="s">
        <v>12274</v>
      </c>
    </row>
    <row r="6966" s="12" customFormat="1" ht="42" customHeight="1" spans="1:10">
      <c r="A6966" s="18"/>
      <c r="B6966" s="18"/>
      <c r="C6966" s="18" t="s">
        <v>2060</v>
      </c>
      <c r="D6966" s="18" t="s">
        <v>2720</v>
      </c>
      <c r="E6966" s="18" t="s">
        <v>12275</v>
      </c>
      <c r="F6966" s="18" t="s">
        <v>2070</v>
      </c>
      <c r="G6966" s="18" t="s">
        <v>12276</v>
      </c>
      <c r="H6966" s="18" t="s">
        <v>2072</v>
      </c>
      <c r="I6966" s="18" t="s">
        <v>2058</v>
      </c>
      <c r="J6966" s="18" t="s">
        <v>12277</v>
      </c>
    </row>
    <row r="6967" s="12" customFormat="1" ht="42" customHeight="1" spans="1:10">
      <c r="A6967" s="18"/>
      <c r="B6967" s="18"/>
      <c r="C6967" s="18" t="s">
        <v>2067</v>
      </c>
      <c r="D6967" s="18" t="s">
        <v>2068</v>
      </c>
      <c r="E6967" s="18" t="s">
        <v>12278</v>
      </c>
      <c r="F6967" s="18" t="s">
        <v>2070</v>
      </c>
      <c r="G6967" s="18" t="s">
        <v>2103</v>
      </c>
      <c r="H6967" s="18" t="s">
        <v>2072</v>
      </c>
      <c r="I6967" s="18" t="s">
        <v>2058</v>
      </c>
      <c r="J6967" s="18" t="s">
        <v>12207</v>
      </c>
    </row>
    <row r="6968" s="12" customFormat="1" ht="42" customHeight="1" spans="1:10">
      <c r="A6968" s="18" t="s">
        <v>12279</v>
      </c>
      <c r="B6968" s="18" t="s">
        <v>12280</v>
      </c>
      <c r="C6968" s="18" t="s">
        <v>2052</v>
      </c>
      <c r="D6968" s="18" t="s">
        <v>2053</v>
      </c>
      <c r="E6968" s="18" t="s">
        <v>12281</v>
      </c>
      <c r="F6968" s="18" t="s">
        <v>2055</v>
      </c>
      <c r="G6968" s="18" t="s">
        <v>2079</v>
      </c>
      <c r="H6968" s="18" t="s">
        <v>2057</v>
      </c>
      <c r="I6968" s="18" t="s">
        <v>2058</v>
      </c>
      <c r="J6968" s="18" t="s">
        <v>12282</v>
      </c>
    </row>
    <row r="6969" s="12" customFormat="1" ht="42" customHeight="1" spans="1:10">
      <c r="A6969" s="18"/>
      <c r="B6969" s="18"/>
      <c r="C6969" s="18" t="s">
        <v>2052</v>
      </c>
      <c r="D6969" s="18" t="s">
        <v>2053</v>
      </c>
      <c r="E6969" s="18" t="s">
        <v>10353</v>
      </c>
      <c r="F6969" s="18" t="s">
        <v>2106</v>
      </c>
      <c r="G6969" s="18" t="s">
        <v>3791</v>
      </c>
      <c r="H6969" s="18" t="s">
        <v>12283</v>
      </c>
      <c r="I6969" s="18" t="s">
        <v>2058</v>
      </c>
      <c r="J6969" s="18" t="s">
        <v>12284</v>
      </c>
    </row>
    <row r="6970" s="12" customFormat="1" ht="42" customHeight="1" spans="1:10">
      <c r="A6970" s="18"/>
      <c r="B6970" s="18"/>
      <c r="C6970" s="18" t="s">
        <v>2052</v>
      </c>
      <c r="D6970" s="18" t="s">
        <v>2084</v>
      </c>
      <c r="E6970" s="18" t="s">
        <v>12285</v>
      </c>
      <c r="F6970" s="18" t="s">
        <v>2070</v>
      </c>
      <c r="G6970" s="18" t="s">
        <v>2086</v>
      </c>
      <c r="H6970" s="18" t="s">
        <v>2072</v>
      </c>
      <c r="I6970" s="18" t="s">
        <v>2065</v>
      </c>
      <c r="J6970" s="18" t="s">
        <v>12286</v>
      </c>
    </row>
    <row r="6971" s="12" customFormat="1" ht="42" customHeight="1" spans="1:10">
      <c r="A6971" s="18"/>
      <c r="B6971" s="18"/>
      <c r="C6971" s="18" t="s">
        <v>2052</v>
      </c>
      <c r="D6971" s="18" t="s">
        <v>2088</v>
      </c>
      <c r="E6971" s="18" t="s">
        <v>2293</v>
      </c>
      <c r="F6971" s="18" t="s">
        <v>2055</v>
      </c>
      <c r="G6971" s="18" t="s">
        <v>2403</v>
      </c>
      <c r="H6971" s="18" t="s">
        <v>3529</v>
      </c>
      <c r="I6971" s="18" t="s">
        <v>2065</v>
      </c>
      <c r="J6971" s="18" t="s">
        <v>2231</v>
      </c>
    </row>
    <row r="6972" s="12" customFormat="1" ht="42" customHeight="1" spans="1:10">
      <c r="A6972" s="18"/>
      <c r="B6972" s="18"/>
      <c r="C6972" s="18" t="s">
        <v>2052</v>
      </c>
      <c r="D6972" s="18" t="s">
        <v>2110</v>
      </c>
      <c r="E6972" s="18" t="s">
        <v>2111</v>
      </c>
      <c r="F6972" s="18" t="s">
        <v>2106</v>
      </c>
      <c r="G6972" s="18" t="s">
        <v>12287</v>
      </c>
      <c r="H6972" s="18" t="s">
        <v>2233</v>
      </c>
      <c r="I6972" s="18" t="s">
        <v>2058</v>
      </c>
      <c r="J6972" s="18" t="s">
        <v>12288</v>
      </c>
    </row>
    <row r="6973" s="12" customFormat="1" ht="42" customHeight="1" spans="1:10">
      <c r="A6973" s="18"/>
      <c r="B6973" s="18"/>
      <c r="C6973" s="18" t="s">
        <v>2060</v>
      </c>
      <c r="D6973" s="18" t="s">
        <v>2193</v>
      </c>
      <c r="E6973" s="18" t="s">
        <v>12289</v>
      </c>
      <c r="F6973" s="18" t="s">
        <v>2055</v>
      </c>
      <c r="G6973" s="18" t="s">
        <v>12290</v>
      </c>
      <c r="H6973" s="18" t="s">
        <v>2072</v>
      </c>
      <c r="I6973" s="18" t="s">
        <v>2065</v>
      </c>
      <c r="J6973" s="18" t="s">
        <v>12291</v>
      </c>
    </row>
    <row r="6974" s="12" customFormat="1" ht="42" customHeight="1" spans="1:10">
      <c r="A6974" s="18"/>
      <c r="B6974" s="18"/>
      <c r="C6974" s="18" t="s">
        <v>2067</v>
      </c>
      <c r="D6974" s="18" t="s">
        <v>2068</v>
      </c>
      <c r="E6974" s="18" t="s">
        <v>12292</v>
      </c>
      <c r="F6974" s="18" t="s">
        <v>2070</v>
      </c>
      <c r="G6974" s="18" t="s">
        <v>2103</v>
      </c>
      <c r="H6974" s="18" t="s">
        <v>2072</v>
      </c>
      <c r="I6974" s="18" t="s">
        <v>2058</v>
      </c>
      <c r="J6974" s="18" t="s">
        <v>12293</v>
      </c>
    </row>
    <row r="6975" s="12" customFormat="1" ht="42" customHeight="1" spans="1:10">
      <c r="A6975" s="18" t="s">
        <v>12294</v>
      </c>
      <c r="B6975" s="18" t="s">
        <v>12295</v>
      </c>
      <c r="C6975" s="18" t="s">
        <v>2052</v>
      </c>
      <c r="D6975" s="18" t="s">
        <v>2053</v>
      </c>
      <c r="E6975" s="18" t="s">
        <v>12296</v>
      </c>
      <c r="F6975" s="18" t="s">
        <v>2055</v>
      </c>
      <c r="G6975" s="18" t="s">
        <v>2128</v>
      </c>
      <c r="H6975" s="18" t="s">
        <v>2600</v>
      </c>
      <c r="I6975" s="18" t="s">
        <v>2058</v>
      </c>
      <c r="J6975" s="18" t="s">
        <v>12297</v>
      </c>
    </row>
    <row r="6976" s="12" customFormat="1" ht="42" customHeight="1" spans="1:10">
      <c r="A6976" s="18"/>
      <c r="B6976" s="18"/>
      <c r="C6976" s="18" t="s">
        <v>2052</v>
      </c>
      <c r="D6976" s="18" t="s">
        <v>2053</v>
      </c>
      <c r="E6976" s="18" t="s">
        <v>12298</v>
      </c>
      <c r="F6976" s="18" t="s">
        <v>2055</v>
      </c>
      <c r="G6976" s="18" t="s">
        <v>12299</v>
      </c>
      <c r="H6976" s="18" t="s">
        <v>3510</v>
      </c>
      <c r="I6976" s="18" t="s">
        <v>2058</v>
      </c>
      <c r="J6976" s="18" t="s">
        <v>12300</v>
      </c>
    </row>
    <row r="6977" s="12" customFormat="1" ht="42" customHeight="1" spans="1:10">
      <c r="A6977" s="18"/>
      <c r="B6977" s="18"/>
      <c r="C6977" s="18" t="s">
        <v>2052</v>
      </c>
      <c r="D6977" s="18" t="s">
        <v>2053</v>
      </c>
      <c r="E6977" s="18" t="s">
        <v>12301</v>
      </c>
      <c r="F6977" s="18" t="s">
        <v>2070</v>
      </c>
      <c r="G6977" s="18" t="s">
        <v>2128</v>
      </c>
      <c r="H6977" s="18" t="s">
        <v>2082</v>
      </c>
      <c r="I6977" s="18" t="s">
        <v>2058</v>
      </c>
      <c r="J6977" s="18" t="s">
        <v>12302</v>
      </c>
    </row>
    <row r="6978" s="12" customFormat="1" ht="42" customHeight="1" spans="1:10">
      <c r="A6978" s="18"/>
      <c r="B6978" s="18"/>
      <c r="C6978" s="18" t="s">
        <v>2052</v>
      </c>
      <c r="D6978" s="18" t="s">
        <v>2053</v>
      </c>
      <c r="E6978" s="18" t="s">
        <v>12303</v>
      </c>
      <c r="F6978" s="18" t="s">
        <v>2070</v>
      </c>
      <c r="G6978" s="18" t="s">
        <v>2362</v>
      </c>
      <c r="H6978" s="18" t="s">
        <v>2100</v>
      </c>
      <c r="I6978" s="18" t="s">
        <v>2058</v>
      </c>
      <c r="J6978" s="18" t="s">
        <v>12304</v>
      </c>
    </row>
    <row r="6979" s="12" customFormat="1" ht="42" customHeight="1" spans="1:10">
      <c r="A6979" s="18"/>
      <c r="B6979" s="18"/>
      <c r="C6979" s="18" t="s">
        <v>2052</v>
      </c>
      <c r="D6979" s="18" t="s">
        <v>2053</v>
      </c>
      <c r="E6979" s="18" t="s">
        <v>12305</v>
      </c>
      <c r="F6979" s="18" t="s">
        <v>2070</v>
      </c>
      <c r="G6979" s="18" t="s">
        <v>2128</v>
      </c>
      <c r="H6979" s="18" t="s">
        <v>2082</v>
      </c>
      <c r="I6979" s="18" t="s">
        <v>2058</v>
      </c>
      <c r="J6979" s="18" t="s">
        <v>12306</v>
      </c>
    </row>
    <row r="6980" s="12" customFormat="1" ht="42" customHeight="1" spans="1:10">
      <c r="A6980" s="18"/>
      <c r="B6980" s="18"/>
      <c r="C6980" s="18" t="s">
        <v>2052</v>
      </c>
      <c r="D6980" s="18" t="s">
        <v>2084</v>
      </c>
      <c r="E6980" s="18" t="s">
        <v>12307</v>
      </c>
      <c r="F6980" s="18" t="s">
        <v>2055</v>
      </c>
      <c r="G6980" s="18" t="s">
        <v>2221</v>
      </c>
      <c r="H6980" s="18" t="s">
        <v>2072</v>
      </c>
      <c r="I6980" s="18" t="s">
        <v>2058</v>
      </c>
      <c r="J6980" s="18" t="s">
        <v>12308</v>
      </c>
    </row>
    <row r="6981" s="12" customFormat="1" ht="42" customHeight="1" spans="1:10">
      <c r="A6981" s="18"/>
      <c r="B6981" s="18"/>
      <c r="C6981" s="18" t="s">
        <v>2052</v>
      </c>
      <c r="D6981" s="18" t="s">
        <v>2084</v>
      </c>
      <c r="E6981" s="18" t="s">
        <v>12309</v>
      </c>
      <c r="F6981" s="18" t="s">
        <v>2055</v>
      </c>
      <c r="G6981" s="18" t="s">
        <v>2086</v>
      </c>
      <c r="H6981" s="18" t="s">
        <v>2072</v>
      </c>
      <c r="I6981" s="18" t="s">
        <v>2058</v>
      </c>
      <c r="J6981" s="18" t="s">
        <v>12310</v>
      </c>
    </row>
    <row r="6982" s="12" customFormat="1" ht="42" customHeight="1" spans="1:10">
      <c r="A6982" s="18"/>
      <c r="B6982" s="18"/>
      <c r="C6982" s="18" t="s">
        <v>2052</v>
      </c>
      <c r="D6982" s="18" t="s">
        <v>2088</v>
      </c>
      <c r="E6982" s="18" t="s">
        <v>12311</v>
      </c>
      <c r="F6982" s="18" t="s">
        <v>2070</v>
      </c>
      <c r="G6982" s="18" t="s">
        <v>2103</v>
      </c>
      <c r="H6982" s="18" t="s">
        <v>2072</v>
      </c>
      <c r="I6982" s="18" t="s">
        <v>2058</v>
      </c>
      <c r="J6982" s="18" t="s">
        <v>12312</v>
      </c>
    </row>
    <row r="6983" s="12" customFormat="1" ht="42" customHeight="1" spans="1:10">
      <c r="A6983" s="18"/>
      <c r="B6983" s="18"/>
      <c r="C6983" s="18" t="s">
        <v>2052</v>
      </c>
      <c r="D6983" s="18" t="s">
        <v>2110</v>
      </c>
      <c r="E6983" s="18" t="s">
        <v>2111</v>
      </c>
      <c r="F6983" s="18" t="s">
        <v>2106</v>
      </c>
      <c r="G6983" s="18" t="s">
        <v>12313</v>
      </c>
      <c r="H6983" s="18" t="s">
        <v>2233</v>
      </c>
      <c r="I6983" s="18" t="s">
        <v>2058</v>
      </c>
      <c r="J6983" s="18" t="s">
        <v>12314</v>
      </c>
    </row>
    <row r="6984" s="12" customFormat="1" ht="42" customHeight="1" spans="1:10">
      <c r="A6984" s="18"/>
      <c r="B6984" s="18"/>
      <c r="C6984" s="18" t="s">
        <v>2060</v>
      </c>
      <c r="D6984" s="18" t="s">
        <v>2061</v>
      </c>
      <c r="E6984" s="18" t="s">
        <v>12315</v>
      </c>
      <c r="F6984" s="18" t="s">
        <v>2055</v>
      </c>
      <c r="G6984" s="18" t="s">
        <v>2114</v>
      </c>
      <c r="H6984" s="18" t="s">
        <v>1789</v>
      </c>
      <c r="I6984" s="18" t="s">
        <v>2065</v>
      </c>
      <c r="J6984" s="18" t="s">
        <v>12316</v>
      </c>
    </row>
    <row r="6985" s="12" customFormat="1" ht="42" customHeight="1" spans="1:10">
      <c r="A6985" s="18"/>
      <c r="B6985" s="18"/>
      <c r="C6985" s="18" t="s">
        <v>2067</v>
      </c>
      <c r="D6985" s="18" t="s">
        <v>2068</v>
      </c>
      <c r="E6985" s="18" t="s">
        <v>3502</v>
      </c>
      <c r="F6985" s="18" t="s">
        <v>2055</v>
      </c>
      <c r="G6985" s="18" t="s">
        <v>2071</v>
      </c>
      <c r="H6985" s="18" t="s">
        <v>2072</v>
      </c>
      <c r="I6985" s="18" t="s">
        <v>2065</v>
      </c>
      <c r="J6985" s="18" t="s">
        <v>12317</v>
      </c>
    </row>
    <row r="6986" s="12" customFormat="1" ht="42" customHeight="1" spans="1:10">
      <c r="A6986" s="18" t="s">
        <v>2226</v>
      </c>
      <c r="B6986" s="18" t="s">
        <v>12318</v>
      </c>
      <c r="C6986" s="18" t="s">
        <v>2052</v>
      </c>
      <c r="D6986" s="18" t="s">
        <v>2053</v>
      </c>
      <c r="E6986" s="18" t="s">
        <v>12319</v>
      </c>
      <c r="F6986" s="18" t="s">
        <v>2055</v>
      </c>
      <c r="G6986" s="18" t="s">
        <v>6251</v>
      </c>
      <c r="H6986" s="18" t="s">
        <v>2082</v>
      </c>
      <c r="I6986" s="18" t="s">
        <v>2058</v>
      </c>
      <c r="J6986" s="18" t="s">
        <v>12320</v>
      </c>
    </row>
    <row r="6987" s="12" customFormat="1" ht="42" customHeight="1" spans="1:10">
      <c r="A6987" s="18"/>
      <c r="B6987" s="18"/>
      <c r="C6987" s="18" t="s">
        <v>2052</v>
      </c>
      <c r="D6987" s="18" t="s">
        <v>2053</v>
      </c>
      <c r="E6987" s="18" t="s">
        <v>12321</v>
      </c>
      <c r="F6987" s="18" t="s">
        <v>2070</v>
      </c>
      <c r="G6987" s="18" t="s">
        <v>2403</v>
      </c>
      <c r="H6987" s="18" t="s">
        <v>2082</v>
      </c>
      <c r="I6987" s="18" t="s">
        <v>2058</v>
      </c>
      <c r="J6987" s="18" t="s">
        <v>12322</v>
      </c>
    </row>
    <row r="6988" s="12" customFormat="1" ht="42" customHeight="1" spans="1:10">
      <c r="A6988" s="18"/>
      <c r="B6988" s="18"/>
      <c r="C6988" s="18" t="s">
        <v>2052</v>
      </c>
      <c r="D6988" s="18" t="s">
        <v>2084</v>
      </c>
      <c r="E6988" s="18" t="s">
        <v>12323</v>
      </c>
      <c r="F6988" s="18" t="s">
        <v>2055</v>
      </c>
      <c r="G6988" s="18" t="s">
        <v>2086</v>
      </c>
      <c r="H6988" s="18" t="s">
        <v>2072</v>
      </c>
      <c r="I6988" s="18" t="s">
        <v>2065</v>
      </c>
      <c r="J6988" s="18" t="s">
        <v>12324</v>
      </c>
    </row>
    <row r="6989" s="12" customFormat="1" ht="42" customHeight="1" spans="1:10">
      <c r="A6989" s="18"/>
      <c r="B6989" s="18"/>
      <c r="C6989" s="18" t="s">
        <v>2052</v>
      </c>
      <c r="D6989" s="18" t="s">
        <v>2088</v>
      </c>
      <c r="E6989" s="18" t="s">
        <v>12325</v>
      </c>
      <c r="F6989" s="18" t="s">
        <v>2055</v>
      </c>
      <c r="G6989" s="18" t="s">
        <v>2086</v>
      </c>
      <c r="H6989" s="18" t="s">
        <v>2072</v>
      </c>
      <c r="I6989" s="18" t="s">
        <v>2065</v>
      </c>
      <c r="J6989" s="18" t="s">
        <v>4025</v>
      </c>
    </row>
    <row r="6990" s="12" customFormat="1" ht="42" customHeight="1" spans="1:10">
      <c r="A6990" s="18"/>
      <c r="B6990" s="18"/>
      <c r="C6990" s="18" t="s">
        <v>2052</v>
      </c>
      <c r="D6990" s="18" t="s">
        <v>2110</v>
      </c>
      <c r="E6990" s="18" t="s">
        <v>2111</v>
      </c>
      <c r="F6990" s="18" t="s">
        <v>2106</v>
      </c>
      <c r="G6990" s="18" t="s">
        <v>2828</v>
      </c>
      <c r="H6990" s="18" t="s">
        <v>2233</v>
      </c>
      <c r="I6990" s="18" t="s">
        <v>2065</v>
      </c>
      <c r="J6990" s="18" t="s">
        <v>12326</v>
      </c>
    </row>
    <row r="6991" s="12" customFormat="1" ht="42" customHeight="1" spans="1:10">
      <c r="A6991" s="18"/>
      <c r="B6991" s="18"/>
      <c r="C6991" s="18" t="s">
        <v>2060</v>
      </c>
      <c r="D6991" s="18" t="s">
        <v>2061</v>
      </c>
      <c r="E6991" s="18" t="s">
        <v>12327</v>
      </c>
      <c r="F6991" s="18" t="s">
        <v>2055</v>
      </c>
      <c r="G6991" s="18" t="s">
        <v>2086</v>
      </c>
      <c r="H6991" s="18" t="s">
        <v>2072</v>
      </c>
      <c r="I6991" s="18" t="s">
        <v>2065</v>
      </c>
      <c r="J6991" s="18" t="s">
        <v>2272</v>
      </c>
    </row>
    <row r="6992" s="12" customFormat="1" ht="42" customHeight="1" spans="1:10">
      <c r="A6992" s="18"/>
      <c r="B6992" s="18"/>
      <c r="C6992" s="18" t="s">
        <v>2067</v>
      </c>
      <c r="D6992" s="18" t="s">
        <v>2068</v>
      </c>
      <c r="E6992" s="18" t="s">
        <v>12328</v>
      </c>
      <c r="F6992" s="18" t="s">
        <v>2070</v>
      </c>
      <c r="G6992" s="18" t="s">
        <v>2071</v>
      </c>
      <c r="H6992" s="18" t="s">
        <v>2072</v>
      </c>
      <c r="I6992" s="18" t="s">
        <v>2065</v>
      </c>
      <c r="J6992" s="18" t="s">
        <v>12329</v>
      </c>
    </row>
    <row r="6993" s="12" customFormat="1" ht="42" customHeight="1" spans="1:10">
      <c r="A6993" s="18" t="s">
        <v>2276</v>
      </c>
      <c r="B6993" s="18" t="s">
        <v>12330</v>
      </c>
      <c r="C6993" s="18" t="s">
        <v>2052</v>
      </c>
      <c r="D6993" s="18" t="s">
        <v>2053</v>
      </c>
      <c r="E6993" s="18" t="s">
        <v>12331</v>
      </c>
      <c r="F6993" s="18" t="s">
        <v>2055</v>
      </c>
      <c r="G6993" s="18" t="s">
        <v>4656</v>
      </c>
      <c r="H6993" s="18" t="s">
        <v>2057</v>
      </c>
      <c r="I6993" s="18" t="s">
        <v>2058</v>
      </c>
      <c r="J6993" s="18" t="s">
        <v>12332</v>
      </c>
    </row>
    <row r="6994" s="12" customFormat="1" ht="42" customHeight="1" spans="1:10">
      <c r="A6994" s="18"/>
      <c r="B6994" s="18"/>
      <c r="C6994" s="18" t="s">
        <v>2052</v>
      </c>
      <c r="D6994" s="18" t="s">
        <v>2084</v>
      </c>
      <c r="E6994" s="18" t="s">
        <v>12333</v>
      </c>
      <c r="F6994" s="18" t="s">
        <v>2070</v>
      </c>
      <c r="G6994" s="18" t="s">
        <v>2086</v>
      </c>
      <c r="H6994" s="18" t="s">
        <v>2072</v>
      </c>
      <c r="I6994" s="18" t="s">
        <v>2065</v>
      </c>
      <c r="J6994" s="18" t="s">
        <v>12334</v>
      </c>
    </row>
    <row r="6995" s="12" customFormat="1" ht="42" customHeight="1" spans="1:10">
      <c r="A6995" s="18"/>
      <c r="B6995" s="18"/>
      <c r="C6995" s="18" t="s">
        <v>2052</v>
      </c>
      <c r="D6995" s="18" t="s">
        <v>2084</v>
      </c>
      <c r="E6995" s="18" t="s">
        <v>12335</v>
      </c>
      <c r="F6995" s="18" t="s">
        <v>2070</v>
      </c>
      <c r="G6995" s="18" t="s">
        <v>2086</v>
      </c>
      <c r="H6995" s="18" t="s">
        <v>2072</v>
      </c>
      <c r="I6995" s="18" t="s">
        <v>2065</v>
      </c>
      <c r="J6995" s="18" t="s">
        <v>12336</v>
      </c>
    </row>
    <row r="6996" s="12" customFormat="1" ht="42" customHeight="1" spans="1:10">
      <c r="A6996" s="18"/>
      <c r="B6996" s="18"/>
      <c r="C6996" s="18" t="s">
        <v>2052</v>
      </c>
      <c r="D6996" s="18" t="s">
        <v>2110</v>
      </c>
      <c r="E6996" s="18" t="s">
        <v>2111</v>
      </c>
      <c r="F6996" s="18" t="s">
        <v>2106</v>
      </c>
      <c r="G6996" s="18" t="s">
        <v>1901</v>
      </c>
      <c r="H6996" s="18" t="s">
        <v>2233</v>
      </c>
      <c r="I6996" s="18" t="s">
        <v>2065</v>
      </c>
      <c r="J6996" s="18" t="s">
        <v>12337</v>
      </c>
    </row>
    <row r="6997" s="12" customFormat="1" ht="42" customHeight="1" spans="1:10">
      <c r="A6997" s="18"/>
      <c r="B6997" s="18"/>
      <c r="C6997" s="18" t="s">
        <v>2060</v>
      </c>
      <c r="D6997" s="18" t="s">
        <v>2061</v>
      </c>
      <c r="E6997" s="18" t="s">
        <v>12338</v>
      </c>
      <c r="F6997" s="18" t="s">
        <v>2055</v>
      </c>
      <c r="G6997" s="18" t="s">
        <v>2086</v>
      </c>
      <c r="H6997" s="18" t="s">
        <v>2072</v>
      </c>
      <c r="I6997" s="18" t="s">
        <v>2065</v>
      </c>
      <c r="J6997" s="18" t="s">
        <v>2272</v>
      </c>
    </row>
    <row r="6998" s="12" customFormat="1" ht="42" customHeight="1" spans="1:10">
      <c r="A6998" s="18"/>
      <c r="B6998" s="18"/>
      <c r="C6998" s="18" t="s">
        <v>2067</v>
      </c>
      <c r="D6998" s="18" t="s">
        <v>2068</v>
      </c>
      <c r="E6998" s="18" t="s">
        <v>2116</v>
      </c>
      <c r="F6998" s="18" t="s">
        <v>2070</v>
      </c>
      <c r="G6998" s="18" t="s">
        <v>2071</v>
      </c>
      <c r="H6998" s="18" t="s">
        <v>2072</v>
      </c>
      <c r="I6998" s="18" t="s">
        <v>2065</v>
      </c>
      <c r="J6998" s="18" t="s">
        <v>12339</v>
      </c>
    </row>
    <row r="6999" s="12" customFormat="1" ht="42" customHeight="1" spans="1:10">
      <c r="A6999" s="18" t="s">
        <v>12340</v>
      </c>
      <c r="B6999" s="18" t="s">
        <v>12341</v>
      </c>
      <c r="C6999" s="18" t="s">
        <v>2052</v>
      </c>
      <c r="D6999" s="18" t="s">
        <v>2053</v>
      </c>
      <c r="E6999" s="18" t="s">
        <v>12342</v>
      </c>
      <c r="F6999" s="18" t="s">
        <v>2070</v>
      </c>
      <c r="G6999" s="18" t="s">
        <v>3042</v>
      </c>
      <c r="H6999" s="18" t="s">
        <v>2072</v>
      </c>
      <c r="I6999" s="18" t="s">
        <v>2058</v>
      </c>
      <c r="J6999" s="18" t="s">
        <v>12343</v>
      </c>
    </row>
    <row r="7000" s="12" customFormat="1" ht="42" customHeight="1" spans="1:10">
      <c r="A7000" s="18"/>
      <c r="B7000" s="18"/>
      <c r="C7000" s="18" t="s">
        <v>2052</v>
      </c>
      <c r="D7000" s="18" t="s">
        <v>2084</v>
      </c>
      <c r="E7000" s="18" t="s">
        <v>12344</v>
      </c>
      <c r="F7000" s="18" t="s">
        <v>2070</v>
      </c>
      <c r="G7000" s="18" t="s">
        <v>2071</v>
      </c>
      <c r="H7000" s="18" t="s">
        <v>2072</v>
      </c>
      <c r="I7000" s="18" t="s">
        <v>2058</v>
      </c>
      <c r="J7000" s="18" t="s">
        <v>12345</v>
      </c>
    </row>
    <row r="7001" s="12" customFormat="1" ht="42" customHeight="1" spans="1:10">
      <c r="A7001" s="18"/>
      <c r="B7001" s="18"/>
      <c r="C7001" s="18" t="s">
        <v>2052</v>
      </c>
      <c r="D7001" s="18" t="s">
        <v>2088</v>
      </c>
      <c r="E7001" s="18" t="s">
        <v>9936</v>
      </c>
      <c r="F7001" s="18" t="s">
        <v>2070</v>
      </c>
      <c r="G7001" s="18" t="s">
        <v>2071</v>
      </c>
      <c r="H7001" s="18" t="s">
        <v>2072</v>
      </c>
      <c r="I7001" s="18" t="s">
        <v>2058</v>
      </c>
      <c r="J7001" s="18" t="s">
        <v>12346</v>
      </c>
    </row>
    <row r="7002" s="12" customFormat="1" ht="42" customHeight="1" spans="1:10">
      <c r="A7002" s="18"/>
      <c r="B7002" s="18"/>
      <c r="C7002" s="18" t="s">
        <v>2052</v>
      </c>
      <c r="D7002" s="18" t="s">
        <v>2088</v>
      </c>
      <c r="E7002" s="18" t="s">
        <v>12347</v>
      </c>
      <c r="F7002" s="18" t="s">
        <v>2070</v>
      </c>
      <c r="G7002" s="18" t="s">
        <v>2086</v>
      </c>
      <c r="H7002" s="18" t="s">
        <v>2072</v>
      </c>
      <c r="I7002" s="18" t="s">
        <v>2058</v>
      </c>
      <c r="J7002" s="18" t="s">
        <v>12348</v>
      </c>
    </row>
    <row r="7003" s="12" customFormat="1" ht="42" customHeight="1" spans="1:10">
      <c r="A7003" s="18"/>
      <c r="B7003" s="18"/>
      <c r="C7003" s="18" t="s">
        <v>2060</v>
      </c>
      <c r="D7003" s="18" t="s">
        <v>2061</v>
      </c>
      <c r="E7003" s="18" t="s">
        <v>12349</v>
      </c>
      <c r="F7003" s="18" t="s">
        <v>2070</v>
      </c>
      <c r="G7003" s="18" t="s">
        <v>2071</v>
      </c>
      <c r="H7003" s="18" t="s">
        <v>2072</v>
      </c>
      <c r="I7003" s="18" t="s">
        <v>2058</v>
      </c>
      <c r="J7003" s="18" t="s">
        <v>12350</v>
      </c>
    </row>
    <row r="7004" s="12" customFormat="1" ht="42" customHeight="1" spans="1:10">
      <c r="A7004" s="18"/>
      <c r="B7004" s="18"/>
      <c r="C7004" s="18" t="s">
        <v>2067</v>
      </c>
      <c r="D7004" s="18" t="s">
        <v>2068</v>
      </c>
      <c r="E7004" s="18" t="s">
        <v>3876</v>
      </c>
      <c r="F7004" s="18" t="s">
        <v>2070</v>
      </c>
      <c r="G7004" s="18" t="s">
        <v>2071</v>
      </c>
      <c r="H7004" s="18" t="s">
        <v>2072</v>
      </c>
      <c r="I7004" s="18" t="s">
        <v>2058</v>
      </c>
      <c r="J7004" s="18" t="s">
        <v>12351</v>
      </c>
    </row>
    <row r="7005" s="12" customFormat="1" ht="42" customHeight="1" spans="1:10">
      <c r="A7005" s="18" t="s">
        <v>12352</v>
      </c>
      <c r="B7005" s="18" t="s">
        <v>5998</v>
      </c>
      <c r="C7005" s="18" t="s">
        <v>2052</v>
      </c>
      <c r="D7005" s="18" t="s">
        <v>2053</v>
      </c>
      <c r="E7005" s="18" t="s">
        <v>6541</v>
      </c>
      <c r="F7005" s="18" t="s">
        <v>2070</v>
      </c>
      <c r="G7005" s="18" t="s">
        <v>2079</v>
      </c>
      <c r="H7005" s="18" t="s">
        <v>2082</v>
      </c>
      <c r="I7005" s="18" t="s">
        <v>2058</v>
      </c>
      <c r="J7005" s="18" t="s">
        <v>6560</v>
      </c>
    </row>
    <row r="7006" s="12" customFormat="1" ht="42" customHeight="1" spans="1:10">
      <c r="A7006" s="18"/>
      <c r="B7006" s="18"/>
      <c r="C7006" s="18" t="s">
        <v>2052</v>
      </c>
      <c r="D7006" s="18" t="s">
        <v>2053</v>
      </c>
      <c r="E7006" s="18" t="s">
        <v>12342</v>
      </c>
      <c r="F7006" s="18" t="s">
        <v>2070</v>
      </c>
      <c r="G7006" s="18" t="s">
        <v>2086</v>
      </c>
      <c r="H7006" s="18" t="s">
        <v>2072</v>
      </c>
      <c r="I7006" s="18" t="s">
        <v>2058</v>
      </c>
      <c r="J7006" s="18" t="s">
        <v>12343</v>
      </c>
    </row>
    <row r="7007" s="12" customFormat="1" ht="42" customHeight="1" spans="1:10">
      <c r="A7007" s="18"/>
      <c r="B7007" s="18"/>
      <c r="C7007" s="18" t="s">
        <v>2052</v>
      </c>
      <c r="D7007" s="18" t="s">
        <v>2084</v>
      </c>
      <c r="E7007" s="18" t="s">
        <v>12344</v>
      </c>
      <c r="F7007" s="18" t="s">
        <v>2070</v>
      </c>
      <c r="G7007" s="18" t="s">
        <v>2071</v>
      </c>
      <c r="H7007" s="18" t="s">
        <v>2072</v>
      </c>
      <c r="I7007" s="18" t="s">
        <v>2058</v>
      </c>
      <c r="J7007" s="18" t="s">
        <v>12345</v>
      </c>
    </row>
    <row r="7008" s="12" customFormat="1" ht="42" customHeight="1" spans="1:10">
      <c r="A7008" s="18"/>
      <c r="B7008" s="18"/>
      <c r="C7008" s="18" t="s">
        <v>2052</v>
      </c>
      <c r="D7008" s="18" t="s">
        <v>2084</v>
      </c>
      <c r="E7008" s="18" t="s">
        <v>6407</v>
      </c>
      <c r="F7008" s="18" t="s">
        <v>2070</v>
      </c>
      <c r="G7008" s="18" t="s">
        <v>2071</v>
      </c>
      <c r="H7008" s="18" t="s">
        <v>2072</v>
      </c>
      <c r="I7008" s="18" t="s">
        <v>2058</v>
      </c>
      <c r="J7008" s="18" t="s">
        <v>6408</v>
      </c>
    </row>
    <row r="7009" s="12" customFormat="1" ht="42" customHeight="1" spans="1:10">
      <c r="A7009" s="18"/>
      <c r="B7009" s="18"/>
      <c r="C7009" s="18" t="s">
        <v>2052</v>
      </c>
      <c r="D7009" s="18" t="s">
        <v>2088</v>
      </c>
      <c r="E7009" s="18" t="s">
        <v>9936</v>
      </c>
      <c r="F7009" s="18" t="s">
        <v>2070</v>
      </c>
      <c r="G7009" s="18" t="s">
        <v>2071</v>
      </c>
      <c r="H7009" s="18" t="s">
        <v>2072</v>
      </c>
      <c r="I7009" s="18" t="s">
        <v>2058</v>
      </c>
      <c r="J7009" s="18" t="s">
        <v>12346</v>
      </c>
    </row>
    <row r="7010" s="12" customFormat="1" ht="42" customHeight="1" spans="1:10">
      <c r="A7010" s="18"/>
      <c r="B7010" s="18"/>
      <c r="C7010" s="18" t="s">
        <v>2052</v>
      </c>
      <c r="D7010" s="18" t="s">
        <v>2088</v>
      </c>
      <c r="E7010" s="18" t="s">
        <v>12347</v>
      </c>
      <c r="F7010" s="18" t="s">
        <v>2070</v>
      </c>
      <c r="G7010" s="18" t="s">
        <v>2086</v>
      </c>
      <c r="H7010" s="18" t="s">
        <v>2072</v>
      </c>
      <c r="I7010" s="18" t="s">
        <v>2058</v>
      </c>
      <c r="J7010" s="18" t="s">
        <v>12348</v>
      </c>
    </row>
    <row r="7011" s="12" customFormat="1" ht="42" customHeight="1" spans="1:10">
      <c r="A7011" s="18"/>
      <c r="B7011" s="18"/>
      <c r="C7011" s="18" t="s">
        <v>2060</v>
      </c>
      <c r="D7011" s="18" t="s">
        <v>2061</v>
      </c>
      <c r="E7011" s="18" t="s">
        <v>5014</v>
      </c>
      <c r="F7011" s="18" t="s">
        <v>2070</v>
      </c>
      <c r="G7011" s="18" t="s">
        <v>2556</v>
      </c>
      <c r="H7011" s="18" t="s">
        <v>2072</v>
      </c>
      <c r="I7011" s="18" t="s">
        <v>2058</v>
      </c>
      <c r="J7011" s="18" t="s">
        <v>6143</v>
      </c>
    </row>
    <row r="7012" s="12" customFormat="1" ht="42" customHeight="1" spans="1:10">
      <c r="A7012" s="18"/>
      <c r="B7012" s="18"/>
      <c r="C7012" s="18" t="s">
        <v>2060</v>
      </c>
      <c r="D7012" s="18" t="s">
        <v>2061</v>
      </c>
      <c r="E7012" s="18" t="s">
        <v>12349</v>
      </c>
      <c r="F7012" s="18" t="s">
        <v>2070</v>
      </c>
      <c r="G7012" s="18" t="s">
        <v>2556</v>
      </c>
      <c r="H7012" s="18" t="s">
        <v>2072</v>
      </c>
      <c r="I7012" s="18" t="s">
        <v>2058</v>
      </c>
      <c r="J7012" s="18" t="s">
        <v>12350</v>
      </c>
    </row>
    <row r="7013" s="12" customFormat="1" ht="42" customHeight="1" spans="1:10">
      <c r="A7013" s="18"/>
      <c r="B7013" s="18"/>
      <c r="C7013" s="18" t="s">
        <v>2067</v>
      </c>
      <c r="D7013" s="18" t="s">
        <v>2068</v>
      </c>
      <c r="E7013" s="18" t="s">
        <v>3876</v>
      </c>
      <c r="F7013" s="18" t="s">
        <v>2070</v>
      </c>
      <c r="G7013" s="18" t="s">
        <v>2556</v>
      </c>
      <c r="H7013" s="18" t="s">
        <v>2072</v>
      </c>
      <c r="I7013" s="18" t="s">
        <v>2058</v>
      </c>
      <c r="J7013" s="18" t="s">
        <v>12351</v>
      </c>
    </row>
    <row r="7014" s="12" customFormat="1" ht="42" customHeight="1" spans="1:10">
      <c r="A7014" s="18" t="s">
        <v>12353</v>
      </c>
      <c r="B7014" s="18" t="s">
        <v>12353</v>
      </c>
      <c r="C7014" s="18" t="s">
        <v>2052</v>
      </c>
      <c r="D7014" s="18" t="s">
        <v>2053</v>
      </c>
      <c r="E7014" s="18" t="s">
        <v>12342</v>
      </c>
      <c r="F7014" s="18" t="s">
        <v>2070</v>
      </c>
      <c r="G7014" s="18" t="s">
        <v>2086</v>
      </c>
      <c r="H7014" s="18" t="s">
        <v>2072</v>
      </c>
      <c r="I7014" s="18" t="s">
        <v>2058</v>
      </c>
      <c r="J7014" s="18" t="s">
        <v>12343</v>
      </c>
    </row>
    <row r="7015" s="12" customFormat="1" ht="42" customHeight="1" spans="1:10">
      <c r="A7015" s="18"/>
      <c r="B7015" s="18"/>
      <c r="C7015" s="18" t="s">
        <v>2052</v>
      </c>
      <c r="D7015" s="18" t="s">
        <v>2088</v>
      </c>
      <c r="E7015" s="18" t="s">
        <v>9936</v>
      </c>
      <c r="F7015" s="18" t="s">
        <v>2070</v>
      </c>
      <c r="G7015" s="18" t="s">
        <v>2556</v>
      </c>
      <c r="H7015" s="18" t="s">
        <v>2072</v>
      </c>
      <c r="I7015" s="18" t="s">
        <v>2058</v>
      </c>
      <c r="J7015" s="18" t="s">
        <v>12346</v>
      </c>
    </row>
    <row r="7016" s="12" customFormat="1" ht="42" customHeight="1" spans="1:10">
      <c r="A7016" s="18"/>
      <c r="B7016" s="18"/>
      <c r="C7016" s="18" t="s">
        <v>2052</v>
      </c>
      <c r="D7016" s="18" t="s">
        <v>2088</v>
      </c>
      <c r="E7016" s="18" t="s">
        <v>12347</v>
      </c>
      <c r="F7016" s="18" t="s">
        <v>2070</v>
      </c>
      <c r="G7016" s="18" t="s">
        <v>2086</v>
      </c>
      <c r="H7016" s="18" t="s">
        <v>2072</v>
      </c>
      <c r="I7016" s="18" t="s">
        <v>2058</v>
      </c>
      <c r="J7016" s="18" t="s">
        <v>12348</v>
      </c>
    </row>
    <row r="7017" s="12" customFormat="1" ht="42" customHeight="1" spans="1:10">
      <c r="A7017" s="18"/>
      <c r="B7017" s="18"/>
      <c r="C7017" s="18" t="s">
        <v>2060</v>
      </c>
      <c r="D7017" s="18" t="s">
        <v>2061</v>
      </c>
      <c r="E7017" s="18" t="s">
        <v>12349</v>
      </c>
      <c r="F7017" s="18" t="s">
        <v>2070</v>
      </c>
      <c r="G7017" s="18" t="s">
        <v>2556</v>
      </c>
      <c r="H7017" s="18" t="s">
        <v>2072</v>
      </c>
      <c r="I7017" s="18" t="s">
        <v>2058</v>
      </c>
      <c r="J7017" s="18" t="s">
        <v>12350</v>
      </c>
    </row>
    <row r="7018" s="12" customFormat="1" ht="42" customHeight="1" spans="1:10">
      <c r="A7018" s="18"/>
      <c r="B7018" s="18"/>
      <c r="C7018" s="18" t="s">
        <v>2067</v>
      </c>
      <c r="D7018" s="18" t="s">
        <v>2068</v>
      </c>
      <c r="E7018" s="18" t="s">
        <v>3876</v>
      </c>
      <c r="F7018" s="18" t="s">
        <v>2070</v>
      </c>
      <c r="G7018" s="18" t="s">
        <v>2556</v>
      </c>
      <c r="H7018" s="18" t="s">
        <v>2072</v>
      </c>
      <c r="I7018" s="18" t="s">
        <v>2058</v>
      </c>
      <c r="J7018" s="18" t="s">
        <v>12351</v>
      </c>
    </row>
    <row r="7019" s="12" customFormat="1" ht="42" customHeight="1" spans="1:10">
      <c r="A7019" s="18" t="s">
        <v>12354</v>
      </c>
      <c r="B7019" s="18" t="s">
        <v>12354</v>
      </c>
      <c r="C7019" s="18" t="s">
        <v>2052</v>
      </c>
      <c r="D7019" s="18" t="s">
        <v>2053</v>
      </c>
      <c r="E7019" s="18" t="s">
        <v>6541</v>
      </c>
      <c r="F7019" s="18" t="s">
        <v>2070</v>
      </c>
      <c r="G7019" s="18" t="s">
        <v>2079</v>
      </c>
      <c r="H7019" s="18" t="s">
        <v>2082</v>
      </c>
      <c r="I7019" s="18" t="s">
        <v>2058</v>
      </c>
      <c r="J7019" s="18" t="s">
        <v>6560</v>
      </c>
    </row>
    <row r="7020" s="12" customFormat="1" ht="42" customHeight="1" spans="1:10">
      <c r="A7020" s="18"/>
      <c r="B7020" s="18"/>
      <c r="C7020" s="18" t="s">
        <v>2052</v>
      </c>
      <c r="D7020" s="18" t="s">
        <v>2084</v>
      </c>
      <c r="E7020" s="18" t="s">
        <v>12355</v>
      </c>
      <c r="F7020" s="18" t="s">
        <v>2070</v>
      </c>
      <c r="G7020" s="18" t="s">
        <v>2556</v>
      </c>
      <c r="H7020" s="18" t="s">
        <v>2072</v>
      </c>
      <c r="I7020" s="18" t="s">
        <v>2058</v>
      </c>
      <c r="J7020" s="18" t="s">
        <v>12356</v>
      </c>
    </row>
    <row r="7021" s="12" customFormat="1" ht="42" customHeight="1" spans="1:10">
      <c r="A7021" s="18"/>
      <c r="B7021" s="18"/>
      <c r="C7021" s="18" t="s">
        <v>2060</v>
      </c>
      <c r="D7021" s="18" t="s">
        <v>2061</v>
      </c>
      <c r="E7021" s="18" t="s">
        <v>5014</v>
      </c>
      <c r="F7021" s="18" t="s">
        <v>2070</v>
      </c>
      <c r="G7021" s="18" t="s">
        <v>2556</v>
      </c>
      <c r="H7021" s="18" t="s">
        <v>2072</v>
      </c>
      <c r="I7021" s="18" t="s">
        <v>2058</v>
      </c>
      <c r="J7021" s="18" t="s">
        <v>6143</v>
      </c>
    </row>
    <row r="7022" s="12" customFormat="1" ht="42" customHeight="1" spans="1:10">
      <c r="A7022" s="18"/>
      <c r="B7022" s="18"/>
      <c r="C7022" s="18" t="s">
        <v>2067</v>
      </c>
      <c r="D7022" s="18" t="s">
        <v>2068</v>
      </c>
      <c r="E7022" s="18" t="s">
        <v>2258</v>
      </c>
      <c r="F7022" s="18" t="s">
        <v>2070</v>
      </c>
      <c r="G7022" s="18" t="s">
        <v>2556</v>
      </c>
      <c r="H7022" s="18" t="s">
        <v>2072</v>
      </c>
      <c r="I7022" s="18" t="s">
        <v>2058</v>
      </c>
      <c r="J7022" s="18" t="s">
        <v>6146</v>
      </c>
    </row>
    <row r="7023" s="12" customFormat="1" ht="42" customHeight="1" spans="1:10">
      <c r="A7023" s="18" t="s">
        <v>12357</v>
      </c>
      <c r="B7023" s="18" t="s">
        <v>12358</v>
      </c>
      <c r="C7023" s="18" t="s">
        <v>2052</v>
      </c>
      <c r="D7023" s="18" t="s">
        <v>2053</v>
      </c>
      <c r="E7023" s="18" t="s">
        <v>12359</v>
      </c>
      <c r="F7023" s="18" t="s">
        <v>2055</v>
      </c>
      <c r="G7023" s="18" t="s">
        <v>2079</v>
      </c>
      <c r="H7023" s="18" t="s">
        <v>3129</v>
      </c>
      <c r="I7023" s="18" t="s">
        <v>2058</v>
      </c>
      <c r="J7023" s="18" t="s">
        <v>12360</v>
      </c>
    </row>
    <row r="7024" s="12" customFormat="1" ht="42" customHeight="1" spans="1:10">
      <c r="A7024" s="18"/>
      <c r="B7024" s="18"/>
      <c r="C7024" s="18" t="s">
        <v>2052</v>
      </c>
      <c r="D7024" s="18" t="s">
        <v>2053</v>
      </c>
      <c r="E7024" s="18" t="s">
        <v>12361</v>
      </c>
      <c r="F7024" s="18" t="s">
        <v>2070</v>
      </c>
      <c r="G7024" s="18" t="s">
        <v>4682</v>
      </c>
      <c r="H7024" s="18" t="s">
        <v>2057</v>
      </c>
      <c r="I7024" s="18" t="s">
        <v>2058</v>
      </c>
      <c r="J7024" s="18" t="s">
        <v>12362</v>
      </c>
    </row>
    <row r="7025" s="12" customFormat="1" ht="42" customHeight="1" spans="1:10">
      <c r="A7025" s="18"/>
      <c r="B7025" s="18"/>
      <c r="C7025" s="18" t="s">
        <v>2052</v>
      </c>
      <c r="D7025" s="18" t="s">
        <v>2084</v>
      </c>
      <c r="E7025" s="18" t="s">
        <v>12363</v>
      </c>
      <c r="F7025" s="18" t="s">
        <v>2070</v>
      </c>
      <c r="G7025" s="18" t="s">
        <v>2086</v>
      </c>
      <c r="H7025" s="18" t="s">
        <v>2072</v>
      </c>
      <c r="I7025" s="18" t="s">
        <v>2058</v>
      </c>
      <c r="J7025" s="18" t="s">
        <v>12364</v>
      </c>
    </row>
    <row r="7026" s="12" customFormat="1" ht="42" customHeight="1" spans="1:10">
      <c r="A7026" s="18"/>
      <c r="B7026" s="18"/>
      <c r="C7026" s="18" t="s">
        <v>2052</v>
      </c>
      <c r="D7026" s="18" t="s">
        <v>2084</v>
      </c>
      <c r="E7026" s="18" t="s">
        <v>12365</v>
      </c>
      <c r="F7026" s="18" t="s">
        <v>2055</v>
      </c>
      <c r="G7026" s="18" t="s">
        <v>2086</v>
      </c>
      <c r="H7026" s="18" t="s">
        <v>2072</v>
      </c>
      <c r="I7026" s="18" t="s">
        <v>2058</v>
      </c>
      <c r="J7026" s="18" t="s">
        <v>12366</v>
      </c>
    </row>
    <row r="7027" s="12" customFormat="1" ht="42" customHeight="1" spans="1:10">
      <c r="A7027" s="18"/>
      <c r="B7027" s="18"/>
      <c r="C7027" s="18" t="s">
        <v>2052</v>
      </c>
      <c r="D7027" s="18" t="s">
        <v>2088</v>
      </c>
      <c r="E7027" s="18" t="s">
        <v>2105</v>
      </c>
      <c r="F7027" s="18" t="s">
        <v>2055</v>
      </c>
      <c r="G7027" s="18" t="s">
        <v>4028</v>
      </c>
      <c r="H7027" s="18" t="s">
        <v>2064</v>
      </c>
      <c r="I7027" s="18" t="s">
        <v>2065</v>
      </c>
      <c r="J7027" s="18" t="s">
        <v>2231</v>
      </c>
    </row>
    <row r="7028" s="12" customFormat="1" ht="42" customHeight="1" spans="1:10">
      <c r="A7028" s="18"/>
      <c r="B7028" s="18"/>
      <c r="C7028" s="18" t="s">
        <v>2052</v>
      </c>
      <c r="D7028" s="18" t="s">
        <v>2110</v>
      </c>
      <c r="E7028" s="18" t="s">
        <v>2111</v>
      </c>
      <c r="F7028" s="18" t="s">
        <v>2106</v>
      </c>
      <c r="G7028" s="18" t="s">
        <v>3808</v>
      </c>
      <c r="H7028" s="18" t="s">
        <v>3863</v>
      </c>
      <c r="I7028" s="18" t="s">
        <v>2058</v>
      </c>
      <c r="J7028" s="18" t="s">
        <v>12367</v>
      </c>
    </row>
    <row r="7029" s="12" customFormat="1" ht="42" customHeight="1" spans="1:10">
      <c r="A7029" s="18"/>
      <c r="B7029" s="18"/>
      <c r="C7029" s="18" t="s">
        <v>2060</v>
      </c>
      <c r="D7029" s="18" t="s">
        <v>3043</v>
      </c>
      <c r="E7029" s="18" t="s">
        <v>12368</v>
      </c>
      <c r="F7029" s="18" t="s">
        <v>2070</v>
      </c>
      <c r="G7029" s="18" t="s">
        <v>12369</v>
      </c>
      <c r="H7029" s="18" t="s">
        <v>2064</v>
      </c>
      <c r="I7029" s="18" t="s">
        <v>2065</v>
      </c>
      <c r="J7029" s="18" t="s">
        <v>12370</v>
      </c>
    </row>
    <row r="7030" s="12" customFormat="1" ht="42" customHeight="1" spans="1:10">
      <c r="A7030" s="18"/>
      <c r="B7030" s="18"/>
      <c r="C7030" s="18" t="s">
        <v>2060</v>
      </c>
      <c r="D7030" s="18" t="s">
        <v>3043</v>
      </c>
      <c r="E7030" s="18" t="s">
        <v>12371</v>
      </c>
      <c r="F7030" s="18" t="s">
        <v>2070</v>
      </c>
      <c r="G7030" s="18" t="s">
        <v>2128</v>
      </c>
      <c r="H7030" s="18" t="s">
        <v>2072</v>
      </c>
      <c r="I7030" s="18" t="s">
        <v>2058</v>
      </c>
      <c r="J7030" s="18" t="s">
        <v>12372</v>
      </c>
    </row>
    <row r="7031" s="12" customFormat="1" ht="42" customHeight="1" spans="1:10">
      <c r="A7031" s="18"/>
      <c r="B7031" s="18"/>
      <c r="C7031" s="18" t="s">
        <v>2060</v>
      </c>
      <c r="D7031" s="18" t="s">
        <v>2061</v>
      </c>
      <c r="E7031" s="18" t="s">
        <v>12363</v>
      </c>
      <c r="F7031" s="18" t="s">
        <v>2055</v>
      </c>
      <c r="G7031" s="18" t="s">
        <v>2740</v>
      </c>
      <c r="H7031" s="18" t="s">
        <v>2108</v>
      </c>
      <c r="I7031" s="18" t="s">
        <v>2065</v>
      </c>
      <c r="J7031" s="18" t="s">
        <v>12373</v>
      </c>
    </row>
    <row r="7032" s="12" customFormat="1" ht="42" customHeight="1" spans="1:10">
      <c r="A7032" s="18"/>
      <c r="B7032" s="18"/>
      <c r="C7032" s="18" t="s">
        <v>2060</v>
      </c>
      <c r="D7032" s="18" t="s">
        <v>2061</v>
      </c>
      <c r="E7032" s="18" t="s">
        <v>12374</v>
      </c>
      <c r="F7032" s="18" t="s">
        <v>2055</v>
      </c>
      <c r="G7032" s="18" t="s">
        <v>9703</v>
      </c>
      <c r="H7032" s="18" t="s">
        <v>2064</v>
      </c>
      <c r="I7032" s="18" t="s">
        <v>2065</v>
      </c>
      <c r="J7032" s="18" t="s">
        <v>12375</v>
      </c>
    </row>
    <row r="7033" s="12" customFormat="1" ht="42" customHeight="1" spans="1:10">
      <c r="A7033" s="18"/>
      <c r="B7033" s="18"/>
      <c r="C7033" s="18" t="s">
        <v>2060</v>
      </c>
      <c r="D7033" s="18" t="s">
        <v>2193</v>
      </c>
      <c r="E7033" s="18" t="s">
        <v>12376</v>
      </c>
      <c r="F7033" s="18" t="s">
        <v>2055</v>
      </c>
      <c r="G7033" s="18" t="s">
        <v>3542</v>
      </c>
      <c r="H7033" s="18" t="s">
        <v>2064</v>
      </c>
      <c r="I7033" s="18" t="s">
        <v>2065</v>
      </c>
      <c r="J7033" s="18" t="s">
        <v>12377</v>
      </c>
    </row>
    <row r="7034" s="12" customFormat="1" ht="42" customHeight="1" spans="1:10">
      <c r="A7034" s="18"/>
      <c r="B7034" s="18"/>
      <c r="C7034" s="18" t="s">
        <v>2067</v>
      </c>
      <c r="D7034" s="18" t="s">
        <v>2068</v>
      </c>
      <c r="E7034" s="18" t="s">
        <v>2258</v>
      </c>
      <c r="F7034" s="18" t="s">
        <v>2070</v>
      </c>
      <c r="G7034" s="18" t="s">
        <v>2071</v>
      </c>
      <c r="H7034" s="18" t="s">
        <v>2072</v>
      </c>
      <c r="I7034" s="18" t="s">
        <v>2058</v>
      </c>
      <c r="J7034" s="18" t="s">
        <v>12378</v>
      </c>
    </row>
    <row r="7035" s="12" customFormat="1" ht="42" customHeight="1" spans="1:10">
      <c r="A7035" s="18" t="s">
        <v>12379</v>
      </c>
      <c r="B7035" s="18" t="s">
        <v>12380</v>
      </c>
      <c r="C7035" s="18" t="s">
        <v>2052</v>
      </c>
      <c r="D7035" s="18" t="s">
        <v>2053</v>
      </c>
      <c r="E7035" s="18" t="s">
        <v>12381</v>
      </c>
      <c r="F7035" s="18" t="s">
        <v>2055</v>
      </c>
      <c r="G7035" s="18" t="s">
        <v>2135</v>
      </c>
      <c r="H7035" s="18" t="s">
        <v>3475</v>
      </c>
      <c r="I7035" s="18" t="s">
        <v>2058</v>
      </c>
      <c r="J7035" s="18" t="s">
        <v>12382</v>
      </c>
    </row>
    <row r="7036" s="12" customFormat="1" ht="42" customHeight="1" spans="1:10">
      <c r="A7036" s="18"/>
      <c r="B7036" s="18"/>
      <c r="C7036" s="18" t="s">
        <v>2052</v>
      </c>
      <c r="D7036" s="18" t="s">
        <v>2053</v>
      </c>
      <c r="E7036" s="18" t="s">
        <v>12383</v>
      </c>
      <c r="F7036" s="18" t="s">
        <v>2055</v>
      </c>
      <c r="G7036" s="18" t="s">
        <v>12384</v>
      </c>
      <c r="H7036" s="18" t="s">
        <v>3475</v>
      </c>
      <c r="I7036" s="18" t="s">
        <v>2058</v>
      </c>
      <c r="J7036" s="18" t="s">
        <v>12385</v>
      </c>
    </row>
    <row r="7037" s="12" customFormat="1" ht="42" customHeight="1" spans="1:10">
      <c r="A7037" s="18"/>
      <c r="B7037" s="18"/>
      <c r="C7037" s="18" t="s">
        <v>2052</v>
      </c>
      <c r="D7037" s="18" t="s">
        <v>2053</v>
      </c>
      <c r="E7037" s="18" t="s">
        <v>12386</v>
      </c>
      <c r="F7037" s="18" t="s">
        <v>2055</v>
      </c>
      <c r="G7037" s="18" t="s">
        <v>12387</v>
      </c>
      <c r="H7037" s="18" t="s">
        <v>2100</v>
      </c>
      <c r="I7037" s="18" t="s">
        <v>2058</v>
      </c>
      <c r="J7037" s="18" t="s">
        <v>12388</v>
      </c>
    </row>
    <row r="7038" s="12" customFormat="1" ht="42" customHeight="1" spans="1:10">
      <c r="A7038" s="18"/>
      <c r="B7038" s="18"/>
      <c r="C7038" s="18" t="s">
        <v>2052</v>
      </c>
      <c r="D7038" s="18" t="s">
        <v>2053</v>
      </c>
      <c r="E7038" s="18" t="s">
        <v>12389</v>
      </c>
      <c r="F7038" s="18" t="s">
        <v>2055</v>
      </c>
      <c r="G7038" s="18" t="s">
        <v>12390</v>
      </c>
      <c r="H7038" s="18" t="s">
        <v>2100</v>
      </c>
      <c r="I7038" s="18" t="s">
        <v>2058</v>
      </c>
      <c r="J7038" s="18" t="s">
        <v>12391</v>
      </c>
    </row>
    <row r="7039" s="12" customFormat="1" ht="42" customHeight="1" spans="1:10">
      <c r="A7039" s="18"/>
      <c r="B7039" s="18"/>
      <c r="C7039" s="18" t="s">
        <v>2052</v>
      </c>
      <c r="D7039" s="18" t="s">
        <v>2053</v>
      </c>
      <c r="E7039" s="18" t="s">
        <v>12392</v>
      </c>
      <c r="F7039" s="18" t="s">
        <v>2055</v>
      </c>
      <c r="G7039" s="18" t="s">
        <v>12393</v>
      </c>
      <c r="H7039" s="18" t="s">
        <v>2833</v>
      </c>
      <c r="I7039" s="18" t="s">
        <v>2058</v>
      </c>
      <c r="J7039" s="18" t="s">
        <v>12394</v>
      </c>
    </row>
    <row r="7040" s="12" customFormat="1" ht="42" customHeight="1" spans="1:10">
      <c r="A7040" s="18"/>
      <c r="B7040" s="18"/>
      <c r="C7040" s="18" t="s">
        <v>2052</v>
      </c>
      <c r="D7040" s="18" t="s">
        <v>2084</v>
      </c>
      <c r="E7040" s="18" t="s">
        <v>12344</v>
      </c>
      <c r="F7040" s="18" t="s">
        <v>2055</v>
      </c>
      <c r="G7040" s="18" t="s">
        <v>2086</v>
      </c>
      <c r="H7040" s="18" t="s">
        <v>2072</v>
      </c>
      <c r="I7040" s="18" t="s">
        <v>2058</v>
      </c>
      <c r="J7040" s="18" t="s">
        <v>12395</v>
      </c>
    </row>
    <row r="7041" s="12" customFormat="1" ht="42" customHeight="1" spans="1:10">
      <c r="A7041" s="18"/>
      <c r="B7041" s="18"/>
      <c r="C7041" s="18" t="s">
        <v>2052</v>
      </c>
      <c r="D7041" s="18" t="s">
        <v>2084</v>
      </c>
      <c r="E7041" s="18" t="s">
        <v>12396</v>
      </c>
      <c r="F7041" s="18" t="s">
        <v>2055</v>
      </c>
      <c r="G7041" s="18" t="s">
        <v>12397</v>
      </c>
      <c r="H7041" s="18" t="s">
        <v>2082</v>
      </c>
      <c r="I7041" s="18" t="s">
        <v>2065</v>
      </c>
      <c r="J7041" s="18" t="s">
        <v>12398</v>
      </c>
    </row>
    <row r="7042" s="12" customFormat="1" ht="42" customHeight="1" spans="1:10">
      <c r="A7042" s="18"/>
      <c r="B7042" s="18"/>
      <c r="C7042" s="18" t="s">
        <v>2052</v>
      </c>
      <c r="D7042" s="18" t="s">
        <v>2088</v>
      </c>
      <c r="E7042" s="18" t="s">
        <v>12399</v>
      </c>
      <c r="F7042" s="18" t="s">
        <v>2055</v>
      </c>
      <c r="G7042" s="18" t="s">
        <v>2394</v>
      </c>
      <c r="H7042" s="18" t="s">
        <v>4250</v>
      </c>
      <c r="I7042" s="18" t="s">
        <v>2058</v>
      </c>
      <c r="J7042" s="18" t="s">
        <v>12400</v>
      </c>
    </row>
    <row r="7043" s="12" customFormat="1" ht="42" customHeight="1" spans="1:10">
      <c r="A7043" s="18"/>
      <c r="B7043" s="18"/>
      <c r="C7043" s="18" t="s">
        <v>2052</v>
      </c>
      <c r="D7043" s="18" t="s">
        <v>2088</v>
      </c>
      <c r="E7043" s="18" t="s">
        <v>12401</v>
      </c>
      <c r="F7043" s="18" t="s">
        <v>2055</v>
      </c>
      <c r="G7043" s="18" t="s">
        <v>2141</v>
      </c>
      <c r="H7043" s="18" t="s">
        <v>2064</v>
      </c>
      <c r="I7043" s="18" t="s">
        <v>2065</v>
      </c>
      <c r="J7043" s="18" t="s">
        <v>12402</v>
      </c>
    </row>
    <row r="7044" s="12" customFormat="1" ht="42" customHeight="1" spans="1:10">
      <c r="A7044" s="18"/>
      <c r="B7044" s="18"/>
      <c r="C7044" s="18" t="s">
        <v>2052</v>
      </c>
      <c r="D7044" s="18" t="s">
        <v>2110</v>
      </c>
      <c r="E7044" s="18" t="s">
        <v>2111</v>
      </c>
      <c r="F7044" s="18" t="s">
        <v>2106</v>
      </c>
      <c r="G7044" s="18" t="s">
        <v>12403</v>
      </c>
      <c r="H7044" s="18" t="s">
        <v>3129</v>
      </c>
      <c r="I7044" s="18" t="s">
        <v>2058</v>
      </c>
      <c r="J7044" s="18" t="s">
        <v>12404</v>
      </c>
    </row>
    <row r="7045" s="12" customFormat="1" ht="42" customHeight="1" spans="1:10">
      <c r="A7045" s="18"/>
      <c r="B7045" s="18"/>
      <c r="C7045" s="18" t="s">
        <v>2060</v>
      </c>
      <c r="D7045" s="18" t="s">
        <v>2061</v>
      </c>
      <c r="E7045" s="18" t="s">
        <v>12405</v>
      </c>
      <c r="F7045" s="18" t="s">
        <v>2055</v>
      </c>
      <c r="G7045" s="18" t="s">
        <v>12406</v>
      </c>
      <c r="H7045" s="18" t="s">
        <v>2064</v>
      </c>
      <c r="I7045" s="18" t="s">
        <v>2065</v>
      </c>
      <c r="J7045" s="18" t="s">
        <v>12407</v>
      </c>
    </row>
    <row r="7046" s="12" customFormat="1" ht="42" customHeight="1" spans="1:10">
      <c r="A7046" s="18"/>
      <c r="B7046" s="18"/>
      <c r="C7046" s="18" t="s">
        <v>2060</v>
      </c>
      <c r="D7046" s="18" t="s">
        <v>2061</v>
      </c>
      <c r="E7046" s="18" t="s">
        <v>12408</v>
      </c>
      <c r="F7046" s="18" t="s">
        <v>2055</v>
      </c>
      <c r="G7046" s="18" t="s">
        <v>2307</v>
      </c>
      <c r="H7046" s="18" t="s">
        <v>2064</v>
      </c>
      <c r="I7046" s="18" t="s">
        <v>2065</v>
      </c>
      <c r="J7046" s="18" t="s">
        <v>12409</v>
      </c>
    </row>
    <row r="7047" s="12" customFormat="1" ht="42" customHeight="1" spans="1:10">
      <c r="A7047" s="18"/>
      <c r="B7047" s="18"/>
      <c r="C7047" s="18" t="s">
        <v>2060</v>
      </c>
      <c r="D7047" s="18" t="s">
        <v>2720</v>
      </c>
      <c r="E7047" s="18" t="s">
        <v>12410</v>
      </c>
      <c r="F7047" s="18" t="s">
        <v>2055</v>
      </c>
      <c r="G7047" s="18" t="s">
        <v>12411</v>
      </c>
      <c r="H7047" s="18" t="s">
        <v>2064</v>
      </c>
      <c r="I7047" s="18" t="s">
        <v>2065</v>
      </c>
      <c r="J7047" s="18" t="s">
        <v>12412</v>
      </c>
    </row>
    <row r="7048" s="12" customFormat="1" ht="42" customHeight="1" spans="1:10">
      <c r="A7048" s="18"/>
      <c r="B7048" s="18"/>
      <c r="C7048" s="18" t="s">
        <v>2060</v>
      </c>
      <c r="D7048" s="18" t="s">
        <v>2193</v>
      </c>
      <c r="E7048" s="18" t="s">
        <v>12413</v>
      </c>
      <c r="F7048" s="18" t="s">
        <v>2055</v>
      </c>
      <c r="G7048" s="18" t="s">
        <v>12414</v>
      </c>
      <c r="H7048" s="18" t="s">
        <v>2064</v>
      </c>
      <c r="I7048" s="18" t="s">
        <v>2065</v>
      </c>
      <c r="J7048" s="18" t="s">
        <v>12415</v>
      </c>
    </row>
    <row r="7049" s="12" customFormat="1" ht="42" customHeight="1" spans="1:10">
      <c r="A7049" s="18"/>
      <c r="B7049" s="18"/>
      <c r="C7049" s="18" t="s">
        <v>2067</v>
      </c>
      <c r="D7049" s="18" t="s">
        <v>2068</v>
      </c>
      <c r="E7049" s="18" t="s">
        <v>12416</v>
      </c>
      <c r="F7049" s="18" t="s">
        <v>2070</v>
      </c>
      <c r="G7049" s="18" t="s">
        <v>2071</v>
      </c>
      <c r="H7049" s="18" t="s">
        <v>2072</v>
      </c>
      <c r="I7049" s="18" t="s">
        <v>2058</v>
      </c>
      <c r="J7049" s="18" t="s">
        <v>12417</v>
      </c>
    </row>
    <row r="7050" s="12" customFormat="1" ht="42" customHeight="1" spans="1:10">
      <c r="A7050" s="18" t="s">
        <v>12418</v>
      </c>
      <c r="B7050" s="18" t="s">
        <v>12419</v>
      </c>
      <c r="C7050" s="18" t="s">
        <v>2052</v>
      </c>
      <c r="D7050" s="18" t="s">
        <v>2053</v>
      </c>
      <c r="E7050" s="18" t="s">
        <v>12420</v>
      </c>
      <c r="F7050" s="18" t="s">
        <v>2055</v>
      </c>
      <c r="G7050" s="18" t="s">
        <v>2086</v>
      </c>
      <c r="H7050" s="18" t="s">
        <v>2072</v>
      </c>
      <c r="I7050" s="18" t="s">
        <v>2058</v>
      </c>
      <c r="J7050" s="18" t="s">
        <v>12421</v>
      </c>
    </row>
    <row r="7051" s="12" customFormat="1" ht="42" customHeight="1" spans="1:10">
      <c r="A7051" s="18"/>
      <c r="B7051" s="18"/>
      <c r="C7051" s="18" t="s">
        <v>2052</v>
      </c>
      <c r="D7051" s="18" t="s">
        <v>2053</v>
      </c>
      <c r="E7051" s="18" t="s">
        <v>12422</v>
      </c>
      <c r="F7051" s="18" t="s">
        <v>2055</v>
      </c>
      <c r="G7051" s="18" t="s">
        <v>2799</v>
      </c>
      <c r="H7051" s="18" t="s">
        <v>2072</v>
      </c>
      <c r="I7051" s="18" t="s">
        <v>2058</v>
      </c>
      <c r="J7051" s="18" t="s">
        <v>12423</v>
      </c>
    </row>
    <row r="7052" s="12" customFormat="1" ht="42" customHeight="1" spans="1:10">
      <c r="A7052" s="18"/>
      <c r="B7052" s="18"/>
      <c r="C7052" s="18" t="s">
        <v>2052</v>
      </c>
      <c r="D7052" s="18" t="s">
        <v>2053</v>
      </c>
      <c r="E7052" s="18" t="s">
        <v>12371</v>
      </c>
      <c r="F7052" s="18" t="s">
        <v>2055</v>
      </c>
      <c r="G7052" s="18" t="s">
        <v>2128</v>
      </c>
      <c r="H7052" s="18" t="s">
        <v>2072</v>
      </c>
      <c r="I7052" s="18" t="s">
        <v>2058</v>
      </c>
      <c r="J7052" s="18" t="s">
        <v>12424</v>
      </c>
    </row>
    <row r="7053" s="12" customFormat="1" ht="42" customHeight="1" spans="1:10">
      <c r="A7053" s="18"/>
      <c r="B7053" s="18"/>
      <c r="C7053" s="18" t="s">
        <v>2052</v>
      </c>
      <c r="D7053" s="18" t="s">
        <v>2084</v>
      </c>
      <c r="E7053" s="18" t="s">
        <v>12363</v>
      </c>
      <c r="F7053" s="18" t="s">
        <v>2070</v>
      </c>
      <c r="G7053" s="18" t="s">
        <v>2086</v>
      </c>
      <c r="H7053" s="18" t="s">
        <v>2072</v>
      </c>
      <c r="I7053" s="18" t="s">
        <v>2058</v>
      </c>
      <c r="J7053" s="18" t="s">
        <v>12425</v>
      </c>
    </row>
    <row r="7054" s="12" customFormat="1" ht="42" customHeight="1" spans="1:10">
      <c r="A7054" s="18"/>
      <c r="B7054" s="18"/>
      <c r="C7054" s="18" t="s">
        <v>2052</v>
      </c>
      <c r="D7054" s="18" t="s">
        <v>2084</v>
      </c>
      <c r="E7054" s="18" t="s">
        <v>12365</v>
      </c>
      <c r="F7054" s="18" t="s">
        <v>2055</v>
      </c>
      <c r="G7054" s="18" t="s">
        <v>2086</v>
      </c>
      <c r="H7054" s="18" t="s">
        <v>2072</v>
      </c>
      <c r="I7054" s="18" t="s">
        <v>2058</v>
      </c>
      <c r="J7054" s="18" t="s">
        <v>12366</v>
      </c>
    </row>
    <row r="7055" s="12" customFormat="1" ht="42" customHeight="1" spans="1:10">
      <c r="A7055" s="18"/>
      <c r="B7055" s="18"/>
      <c r="C7055" s="18" t="s">
        <v>2052</v>
      </c>
      <c r="D7055" s="18" t="s">
        <v>2088</v>
      </c>
      <c r="E7055" s="18" t="s">
        <v>2105</v>
      </c>
      <c r="F7055" s="18" t="s">
        <v>2055</v>
      </c>
      <c r="G7055" s="18" t="s">
        <v>4028</v>
      </c>
      <c r="H7055" s="18" t="s">
        <v>2064</v>
      </c>
      <c r="I7055" s="18" t="s">
        <v>2065</v>
      </c>
      <c r="J7055" s="18" t="s">
        <v>2231</v>
      </c>
    </row>
    <row r="7056" s="12" customFormat="1" ht="42" customHeight="1" spans="1:10">
      <c r="A7056" s="18"/>
      <c r="B7056" s="18"/>
      <c r="C7056" s="18" t="s">
        <v>2052</v>
      </c>
      <c r="D7056" s="18" t="s">
        <v>2110</v>
      </c>
      <c r="E7056" s="18" t="s">
        <v>2111</v>
      </c>
      <c r="F7056" s="18" t="s">
        <v>2106</v>
      </c>
      <c r="G7056" s="18" t="s">
        <v>3808</v>
      </c>
      <c r="H7056" s="18" t="s">
        <v>3863</v>
      </c>
      <c r="I7056" s="18" t="s">
        <v>2058</v>
      </c>
      <c r="J7056" s="18" t="s">
        <v>12367</v>
      </c>
    </row>
    <row r="7057" s="12" customFormat="1" ht="42" customHeight="1" spans="1:10">
      <c r="A7057" s="18"/>
      <c r="B7057" s="18"/>
      <c r="C7057" s="18" t="s">
        <v>2060</v>
      </c>
      <c r="D7057" s="18" t="s">
        <v>3043</v>
      </c>
      <c r="E7057" s="18" t="s">
        <v>12426</v>
      </c>
      <c r="F7057" s="18" t="s">
        <v>2055</v>
      </c>
      <c r="G7057" s="18" t="s">
        <v>9703</v>
      </c>
      <c r="H7057" s="18" t="s">
        <v>2064</v>
      </c>
      <c r="I7057" s="18" t="s">
        <v>2065</v>
      </c>
      <c r="J7057" s="18" t="s">
        <v>12427</v>
      </c>
    </row>
    <row r="7058" s="12" customFormat="1" ht="42" customHeight="1" spans="1:10">
      <c r="A7058" s="18"/>
      <c r="B7058" s="18"/>
      <c r="C7058" s="18" t="s">
        <v>2060</v>
      </c>
      <c r="D7058" s="18" t="s">
        <v>3043</v>
      </c>
      <c r="E7058" s="18" t="s">
        <v>12374</v>
      </c>
      <c r="F7058" s="18" t="s">
        <v>2055</v>
      </c>
      <c r="G7058" s="18" t="s">
        <v>9703</v>
      </c>
      <c r="H7058" s="18" t="s">
        <v>2064</v>
      </c>
      <c r="I7058" s="18" t="s">
        <v>2065</v>
      </c>
      <c r="J7058" s="18" t="s">
        <v>12375</v>
      </c>
    </row>
    <row r="7059" s="12" customFormat="1" ht="42" customHeight="1" spans="1:10">
      <c r="A7059" s="18"/>
      <c r="B7059" s="18"/>
      <c r="C7059" s="18" t="s">
        <v>2060</v>
      </c>
      <c r="D7059" s="18" t="s">
        <v>2061</v>
      </c>
      <c r="E7059" s="18" t="s">
        <v>12428</v>
      </c>
      <c r="F7059" s="18" t="s">
        <v>2055</v>
      </c>
      <c r="G7059" s="18" t="s">
        <v>3542</v>
      </c>
      <c r="H7059" s="18" t="s">
        <v>2064</v>
      </c>
      <c r="I7059" s="18" t="s">
        <v>2065</v>
      </c>
      <c r="J7059" s="18" t="s">
        <v>12429</v>
      </c>
    </row>
    <row r="7060" s="12" customFormat="1" ht="42" customHeight="1" spans="1:10">
      <c r="A7060" s="18"/>
      <c r="B7060" s="18"/>
      <c r="C7060" s="18" t="s">
        <v>2060</v>
      </c>
      <c r="D7060" s="18" t="s">
        <v>2193</v>
      </c>
      <c r="E7060" s="18" t="s">
        <v>12376</v>
      </c>
      <c r="F7060" s="18" t="s">
        <v>2055</v>
      </c>
      <c r="G7060" s="18" t="s">
        <v>3542</v>
      </c>
      <c r="H7060" s="18" t="s">
        <v>2064</v>
      </c>
      <c r="I7060" s="18" t="s">
        <v>2065</v>
      </c>
      <c r="J7060" s="18" t="s">
        <v>12377</v>
      </c>
    </row>
    <row r="7061" s="12" customFormat="1" ht="42" customHeight="1" spans="1:10">
      <c r="A7061" s="18"/>
      <c r="B7061" s="18"/>
      <c r="C7061" s="18" t="s">
        <v>2067</v>
      </c>
      <c r="D7061" s="18" t="s">
        <v>2068</v>
      </c>
      <c r="E7061" s="18" t="s">
        <v>4395</v>
      </c>
      <c r="F7061" s="18" t="s">
        <v>3609</v>
      </c>
      <c r="G7061" s="18" t="s">
        <v>2103</v>
      </c>
      <c r="H7061" s="18" t="s">
        <v>2072</v>
      </c>
      <c r="I7061" s="18" t="s">
        <v>2065</v>
      </c>
      <c r="J7061" s="18" t="s">
        <v>12430</v>
      </c>
    </row>
    <row r="7062" s="12" customFormat="1" ht="42" customHeight="1" spans="1:10">
      <c r="A7062" s="18" t="s">
        <v>12431</v>
      </c>
      <c r="B7062" s="18" t="s">
        <v>12432</v>
      </c>
      <c r="C7062" s="18" t="s">
        <v>2052</v>
      </c>
      <c r="D7062" s="18" t="s">
        <v>2053</v>
      </c>
      <c r="E7062" s="18" t="s">
        <v>12433</v>
      </c>
      <c r="F7062" s="18" t="s">
        <v>2070</v>
      </c>
      <c r="G7062" s="18" t="s">
        <v>2362</v>
      </c>
      <c r="H7062" s="18" t="s">
        <v>2100</v>
      </c>
      <c r="I7062" s="18" t="s">
        <v>2058</v>
      </c>
      <c r="J7062" s="18" t="s">
        <v>12434</v>
      </c>
    </row>
    <row r="7063" s="12" customFormat="1" ht="42" customHeight="1" spans="1:10">
      <c r="A7063" s="18"/>
      <c r="B7063" s="18"/>
      <c r="C7063" s="18" t="s">
        <v>2052</v>
      </c>
      <c r="D7063" s="18" t="s">
        <v>2084</v>
      </c>
      <c r="E7063" s="18" t="s">
        <v>3156</v>
      </c>
      <c r="F7063" s="18" t="s">
        <v>2055</v>
      </c>
      <c r="G7063" s="18" t="s">
        <v>2086</v>
      </c>
      <c r="H7063" s="18" t="s">
        <v>2072</v>
      </c>
      <c r="I7063" s="18" t="s">
        <v>2058</v>
      </c>
      <c r="J7063" s="18" t="s">
        <v>12435</v>
      </c>
    </row>
    <row r="7064" s="12" customFormat="1" ht="42" customHeight="1" spans="1:10">
      <c r="A7064" s="18"/>
      <c r="B7064" s="18"/>
      <c r="C7064" s="18" t="s">
        <v>2052</v>
      </c>
      <c r="D7064" s="18" t="s">
        <v>2088</v>
      </c>
      <c r="E7064" s="18" t="s">
        <v>2105</v>
      </c>
      <c r="F7064" s="18" t="s">
        <v>2055</v>
      </c>
      <c r="G7064" s="18" t="s">
        <v>12436</v>
      </c>
      <c r="H7064" s="18" t="s">
        <v>2064</v>
      </c>
      <c r="I7064" s="18" t="s">
        <v>2065</v>
      </c>
      <c r="J7064" s="18" t="s">
        <v>12437</v>
      </c>
    </row>
    <row r="7065" s="12" customFormat="1" ht="42" customHeight="1" spans="1:10">
      <c r="A7065" s="18"/>
      <c r="B7065" s="18"/>
      <c r="C7065" s="18" t="s">
        <v>2052</v>
      </c>
      <c r="D7065" s="18" t="s">
        <v>2110</v>
      </c>
      <c r="E7065" s="18" t="s">
        <v>2111</v>
      </c>
      <c r="F7065" s="18" t="s">
        <v>2070</v>
      </c>
      <c r="G7065" s="18" t="s">
        <v>12438</v>
      </c>
      <c r="H7065" s="18" t="s">
        <v>3863</v>
      </c>
      <c r="I7065" s="18" t="s">
        <v>2058</v>
      </c>
      <c r="J7065" s="18" t="s">
        <v>5553</v>
      </c>
    </row>
    <row r="7066" s="12" customFormat="1" ht="42" customHeight="1" spans="1:10">
      <c r="A7066" s="18"/>
      <c r="B7066" s="18"/>
      <c r="C7066" s="18" t="s">
        <v>2060</v>
      </c>
      <c r="D7066" s="18" t="s">
        <v>2061</v>
      </c>
      <c r="E7066" s="18" t="s">
        <v>12439</v>
      </c>
      <c r="F7066" s="18" t="s">
        <v>2055</v>
      </c>
      <c r="G7066" s="18" t="s">
        <v>2740</v>
      </c>
      <c r="H7066" s="18" t="s">
        <v>2064</v>
      </c>
      <c r="I7066" s="18" t="s">
        <v>2065</v>
      </c>
      <c r="J7066" s="18" t="s">
        <v>12440</v>
      </c>
    </row>
    <row r="7067" s="12" customFormat="1" ht="42" customHeight="1" spans="1:10">
      <c r="A7067" s="18"/>
      <c r="B7067" s="18"/>
      <c r="C7067" s="18" t="s">
        <v>2060</v>
      </c>
      <c r="D7067" s="18" t="s">
        <v>2193</v>
      </c>
      <c r="E7067" s="18" t="s">
        <v>12441</v>
      </c>
      <c r="F7067" s="18" t="s">
        <v>2055</v>
      </c>
      <c r="G7067" s="18" t="s">
        <v>3542</v>
      </c>
      <c r="H7067" s="18" t="s">
        <v>2064</v>
      </c>
      <c r="I7067" s="18" t="s">
        <v>2065</v>
      </c>
      <c r="J7067" s="18" t="s">
        <v>12442</v>
      </c>
    </row>
    <row r="7068" s="12" customFormat="1" ht="42" customHeight="1" spans="1:10">
      <c r="A7068" s="18"/>
      <c r="B7068" s="18"/>
      <c r="C7068" s="18" t="s">
        <v>2067</v>
      </c>
      <c r="D7068" s="18" t="s">
        <v>2068</v>
      </c>
      <c r="E7068" s="18" t="s">
        <v>2068</v>
      </c>
      <c r="F7068" s="18" t="s">
        <v>2070</v>
      </c>
      <c r="G7068" s="18" t="s">
        <v>2071</v>
      </c>
      <c r="H7068" s="18" t="s">
        <v>2072</v>
      </c>
      <c r="I7068" s="18" t="s">
        <v>2058</v>
      </c>
      <c r="J7068" s="18" t="s">
        <v>12443</v>
      </c>
    </row>
  </sheetData>
  <mergeCells count="1777">
    <mergeCell ref="A2:J2"/>
    <mergeCell ref="A8:A11"/>
    <mergeCell ref="A12:A17"/>
    <mergeCell ref="A18:A23"/>
    <mergeCell ref="A24:A36"/>
    <mergeCell ref="A37:A56"/>
    <mergeCell ref="A57:A63"/>
    <mergeCell ref="A64:A69"/>
    <mergeCell ref="A70:A77"/>
    <mergeCell ref="A78:A83"/>
    <mergeCell ref="A84:A89"/>
    <mergeCell ref="A92:A97"/>
    <mergeCell ref="A98:A108"/>
    <mergeCell ref="A109:A111"/>
    <mergeCell ref="A112:A122"/>
    <mergeCell ref="A123:A125"/>
    <mergeCell ref="A126:A131"/>
    <mergeCell ref="A134:A140"/>
    <mergeCell ref="A141:A147"/>
    <mergeCell ref="A148:A157"/>
    <mergeCell ref="A158:A163"/>
    <mergeCell ref="A164:A169"/>
    <mergeCell ref="A170:A179"/>
    <mergeCell ref="A180:A184"/>
    <mergeCell ref="A185:A193"/>
    <mergeCell ref="A194:A201"/>
    <mergeCell ref="A202:A206"/>
    <mergeCell ref="A209:A238"/>
    <mergeCell ref="A239:A246"/>
    <mergeCell ref="A247:A251"/>
    <mergeCell ref="A252:A256"/>
    <mergeCell ref="A257:A268"/>
    <mergeCell ref="A269:A311"/>
    <mergeCell ref="A312:A332"/>
    <mergeCell ref="A333:A342"/>
    <mergeCell ref="A345:A350"/>
    <mergeCell ref="A351:A355"/>
    <mergeCell ref="A356:A362"/>
    <mergeCell ref="A363:A368"/>
    <mergeCell ref="A369:A375"/>
    <mergeCell ref="A376:A392"/>
    <mergeCell ref="A395:A406"/>
    <mergeCell ref="A407:A411"/>
    <mergeCell ref="A412:A416"/>
    <mergeCell ref="A417:A436"/>
    <mergeCell ref="A437:A441"/>
    <mergeCell ref="A442:A448"/>
    <mergeCell ref="A449:A456"/>
    <mergeCell ref="A459:A463"/>
    <mergeCell ref="A464:A480"/>
    <mergeCell ref="A481:A487"/>
    <mergeCell ref="A488:A493"/>
    <mergeCell ref="A494:A498"/>
    <mergeCell ref="A499:A506"/>
    <mergeCell ref="A509:A520"/>
    <mergeCell ref="A521:A527"/>
    <mergeCell ref="A528:A541"/>
    <mergeCell ref="A542:A544"/>
    <mergeCell ref="A545:A557"/>
    <mergeCell ref="A558:A566"/>
    <mergeCell ref="A567:A578"/>
    <mergeCell ref="A579:A592"/>
    <mergeCell ref="A593:A595"/>
    <mergeCell ref="A596:A598"/>
    <mergeCell ref="A599:A604"/>
    <mergeCell ref="A605:A619"/>
    <mergeCell ref="A622:A628"/>
    <mergeCell ref="A629:A643"/>
    <mergeCell ref="A644:A654"/>
    <mergeCell ref="A655:A669"/>
    <mergeCell ref="A670:A675"/>
    <mergeCell ref="A676:A681"/>
    <mergeCell ref="A682:A695"/>
    <mergeCell ref="A696:A703"/>
    <mergeCell ref="A704:A711"/>
    <mergeCell ref="A712:A717"/>
    <mergeCell ref="A718:A725"/>
    <mergeCell ref="A726:A740"/>
    <mergeCell ref="A743:A749"/>
    <mergeCell ref="A750:A760"/>
    <mergeCell ref="A761:A767"/>
    <mergeCell ref="A768:A772"/>
    <mergeCell ref="A773:A779"/>
    <mergeCell ref="A780:A787"/>
    <mergeCell ref="A788:A793"/>
    <mergeCell ref="A794:A815"/>
    <mergeCell ref="A816:A827"/>
    <mergeCell ref="A828:A853"/>
    <mergeCell ref="A854:A859"/>
    <mergeCell ref="A860:A875"/>
    <mergeCell ref="A876:A889"/>
    <mergeCell ref="A890:A895"/>
    <mergeCell ref="A896:A901"/>
    <mergeCell ref="A902:A907"/>
    <mergeCell ref="A908:A919"/>
    <mergeCell ref="A922:A939"/>
    <mergeCell ref="A940:A961"/>
    <mergeCell ref="A962:A966"/>
    <mergeCell ref="A969:A975"/>
    <mergeCell ref="A976:A984"/>
    <mergeCell ref="A987:A991"/>
    <mergeCell ref="A992:A996"/>
    <mergeCell ref="A997:A999"/>
    <mergeCell ref="A1000:A1004"/>
    <mergeCell ref="A1007:A1022"/>
    <mergeCell ref="A1023:A1027"/>
    <mergeCell ref="A1028:A1042"/>
    <mergeCell ref="A1045:A1049"/>
    <mergeCell ref="A1050:A1054"/>
    <mergeCell ref="A1055:A1059"/>
    <mergeCell ref="A1060:A1064"/>
    <mergeCell ref="A1065:A1069"/>
    <mergeCell ref="A1070:A1074"/>
    <mergeCell ref="A1075:A1080"/>
    <mergeCell ref="A1081:A1083"/>
    <mergeCell ref="A1084:A1086"/>
    <mergeCell ref="A1087:A1089"/>
    <mergeCell ref="A1090:A1092"/>
    <mergeCell ref="A1093:A1097"/>
    <mergeCell ref="A1098:A1100"/>
    <mergeCell ref="A1101:A1103"/>
    <mergeCell ref="A1104:A1106"/>
    <mergeCell ref="A1107:A1109"/>
    <mergeCell ref="A1110:A1112"/>
    <mergeCell ref="A1113:A1115"/>
    <mergeCell ref="A1118:A1130"/>
    <mergeCell ref="A1131:A1134"/>
    <mergeCell ref="A1135:A1156"/>
    <mergeCell ref="A1157:A1162"/>
    <mergeCell ref="A1165:A1186"/>
    <mergeCell ref="A1187:A1190"/>
    <mergeCell ref="A1191:A1195"/>
    <mergeCell ref="A1198:A1209"/>
    <mergeCell ref="A1210:A1213"/>
    <mergeCell ref="A1214:A1217"/>
    <mergeCell ref="A1220:A1224"/>
    <mergeCell ref="A1225:A1237"/>
    <mergeCell ref="A1238:A1244"/>
    <mergeCell ref="A1245:A1258"/>
    <mergeCell ref="A1261:A1274"/>
    <mergeCell ref="A1275:A1280"/>
    <mergeCell ref="A1281:A1284"/>
    <mergeCell ref="A1287:A1301"/>
    <mergeCell ref="A1302:A1305"/>
    <mergeCell ref="A1306:A1320"/>
    <mergeCell ref="A1321:A1326"/>
    <mergeCell ref="A1329:A1332"/>
    <mergeCell ref="A1333:A1342"/>
    <mergeCell ref="A1343:A1350"/>
    <mergeCell ref="A1351:A1359"/>
    <mergeCell ref="A1360:A1368"/>
    <mergeCell ref="A1369:A1376"/>
    <mergeCell ref="A1377:A1382"/>
    <mergeCell ref="A1383:A1390"/>
    <mergeCell ref="A1393:A1396"/>
    <mergeCell ref="A1397:A1400"/>
    <mergeCell ref="A1401:A1411"/>
    <mergeCell ref="A1412:A1421"/>
    <mergeCell ref="A1422:A1429"/>
    <mergeCell ref="A1432:A1446"/>
    <mergeCell ref="A1447:A1449"/>
    <mergeCell ref="A1450:A1454"/>
    <mergeCell ref="A1455:A1466"/>
    <mergeCell ref="A1467:A1484"/>
    <mergeCell ref="A1487:A1499"/>
    <mergeCell ref="A1500:A1503"/>
    <mergeCell ref="A1504:A1507"/>
    <mergeCell ref="A1508:A1526"/>
    <mergeCell ref="A1527:A1559"/>
    <mergeCell ref="A1560:A1573"/>
    <mergeCell ref="A1576:A1586"/>
    <mergeCell ref="A1587:A1598"/>
    <mergeCell ref="A1599:A1613"/>
    <mergeCell ref="A1614:A1632"/>
    <mergeCell ref="A1633:A1644"/>
    <mergeCell ref="A1645:A1658"/>
    <mergeCell ref="A1659:A1662"/>
    <mergeCell ref="A1663:A1666"/>
    <mergeCell ref="A1667:A1681"/>
    <mergeCell ref="A1682:A1688"/>
    <mergeCell ref="A1691:A1699"/>
    <mergeCell ref="A1700:A1703"/>
    <mergeCell ref="A1704:A1711"/>
    <mergeCell ref="A1712:A1717"/>
    <mergeCell ref="A1718:A1725"/>
    <mergeCell ref="A1726:A1732"/>
    <mergeCell ref="A1735:A1742"/>
    <mergeCell ref="A1743:A1745"/>
    <mergeCell ref="A1746:A1750"/>
    <mergeCell ref="A1753:A1765"/>
    <mergeCell ref="A1766:A1775"/>
    <mergeCell ref="A1776:A1779"/>
    <mergeCell ref="A1780:A1785"/>
    <mergeCell ref="A1786:A1789"/>
    <mergeCell ref="A1792:A1814"/>
    <mergeCell ref="A1815:A1818"/>
    <mergeCell ref="A1819:A1822"/>
    <mergeCell ref="A1825:A1830"/>
    <mergeCell ref="A1831:A1834"/>
    <mergeCell ref="A1835:A1837"/>
    <mergeCell ref="A1838:A1843"/>
    <mergeCell ref="A1844:A1852"/>
    <mergeCell ref="A1855:A1875"/>
    <mergeCell ref="A1876:A1878"/>
    <mergeCell ref="A1879:A1881"/>
    <mergeCell ref="A1882:A1889"/>
    <mergeCell ref="A1890:A1892"/>
    <mergeCell ref="A1893:A1900"/>
    <mergeCell ref="A1901:A1906"/>
    <mergeCell ref="A1907:A1915"/>
    <mergeCell ref="A1916:A1918"/>
    <mergeCell ref="A1921:A1926"/>
    <mergeCell ref="A1927:A1933"/>
    <mergeCell ref="A1934:A1939"/>
    <mergeCell ref="A1940:A1947"/>
    <mergeCell ref="A1948:A1953"/>
    <mergeCell ref="A1954:A1956"/>
    <mergeCell ref="A1959:A1967"/>
    <mergeCell ref="A1968:A1977"/>
    <mergeCell ref="A1978:A1986"/>
    <mergeCell ref="A1987:A1994"/>
    <mergeCell ref="A1995:A1998"/>
    <mergeCell ref="A1999:A2009"/>
    <mergeCell ref="A2010:A2012"/>
    <mergeCell ref="A2013:A2017"/>
    <mergeCell ref="A2018:A2026"/>
    <mergeCell ref="A2027:A2033"/>
    <mergeCell ref="A2036:A2045"/>
    <mergeCell ref="A2046:A2048"/>
    <mergeCell ref="A2049:A2051"/>
    <mergeCell ref="A2052:A2057"/>
    <mergeCell ref="A2058:A2067"/>
    <mergeCell ref="A2070:A2073"/>
    <mergeCell ref="A2074:A2084"/>
    <mergeCell ref="A2085:A2088"/>
    <mergeCell ref="A2091:A2094"/>
    <mergeCell ref="A2095:A2097"/>
    <mergeCell ref="A2098:A2104"/>
    <mergeCell ref="A2107:A2111"/>
    <mergeCell ref="A2114:A2118"/>
    <mergeCell ref="A2119:A2123"/>
    <mergeCell ref="A2124:A2126"/>
    <mergeCell ref="A2127:A2132"/>
    <mergeCell ref="A2133:A2141"/>
    <mergeCell ref="A2142:A2150"/>
    <mergeCell ref="A2151:A2158"/>
    <mergeCell ref="A2159:A2168"/>
    <mergeCell ref="A2171:A2181"/>
    <mergeCell ref="A2182:A2185"/>
    <mergeCell ref="A2186:A2196"/>
    <mergeCell ref="A2197:A2204"/>
    <mergeCell ref="A2205:A2212"/>
    <mergeCell ref="A2215:A2232"/>
    <mergeCell ref="A2233:A2237"/>
    <mergeCell ref="A2238:A2248"/>
    <mergeCell ref="A2249:A2252"/>
    <mergeCell ref="A2253:A2256"/>
    <mergeCell ref="A2259:A2274"/>
    <mergeCell ref="A2275:A2278"/>
    <mergeCell ref="A2281:A2286"/>
    <mergeCell ref="A2287:A2302"/>
    <mergeCell ref="A2303:A2306"/>
    <mergeCell ref="A2307:A2324"/>
    <mergeCell ref="A2327:A2334"/>
    <mergeCell ref="A2335:A2345"/>
    <mergeCell ref="A2346:A2351"/>
    <mergeCell ref="A2352:A2364"/>
    <mergeCell ref="A2365:A2373"/>
    <mergeCell ref="A2374:A2379"/>
    <mergeCell ref="A2381:A2383"/>
    <mergeCell ref="A2386:A2388"/>
    <mergeCell ref="A2389:A2391"/>
    <mergeCell ref="A2392:A2394"/>
    <mergeCell ref="A2395:A2399"/>
    <mergeCell ref="A2400:A2409"/>
    <mergeCell ref="A2410:A2425"/>
    <mergeCell ref="A2426:A2456"/>
    <mergeCell ref="A2458:A2462"/>
    <mergeCell ref="A2463:A2467"/>
    <mergeCell ref="A2468:A2470"/>
    <mergeCell ref="A2472:A2479"/>
    <mergeCell ref="A2480:A2482"/>
    <mergeCell ref="A2483:A2486"/>
    <mergeCell ref="A2487:A2493"/>
    <mergeCell ref="A2495:A2498"/>
    <mergeCell ref="A2499:A2505"/>
    <mergeCell ref="A2506:A2508"/>
    <mergeCell ref="A2509:A2514"/>
    <mergeCell ref="A2516:A2518"/>
    <mergeCell ref="A2519:A2521"/>
    <mergeCell ref="A2522:A2526"/>
    <mergeCell ref="A2528:A2532"/>
    <mergeCell ref="A2533:A2535"/>
    <mergeCell ref="A2536:A2540"/>
    <mergeCell ref="A2542:A2544"/>
    <mergeCell ref="A2545:A2547"/>
    <mergeCell ref="A2548:A2554"/>
    <mergeCell ref="A2556:A2558"/>
    <mergeCell ref="A2559:A2565"/>
    <mergeCell ref="A2566:A2577"/>
    <mergeCell ref="A2578:A2580"/>
    <mergeCell ref="A2582:A2584"/>
    <mergeCell ref="A2585:A2587"/>
    <mergeCell ref="A2588:A2591"/>
    <mergeCell ref="A2593:A2595"/>
    <mergeCell ref="A2596:A2598"/>
    <mergeCell ref="A2600:A2602"/>
    <mergeCell ref="A2603:A2605"/>
    <mergeCell ref="A2606:A2608"/>
    <mergeCell ref="A2610:A2612"/>
    <mergeCell ref="A2613:A2617"/>
    <mergeCell ref="A2618:A2620"/>
    <mergeCell ref="A2622:A2630"/>
    <mergeCell ref="A2631:A2635"/>
    <mergeCell ref="A2636:A2638"/>
    <mergeCell ref="A2639:A2645"/>
    <mergeCell ref="A2647:A2649"/>
    <mergeCell ref="A2650:A2653"/>
    <mergeCell ref="A2654:A2656"/>
    <mergeCell ref="A2658:A2660"/>
    <mergeCell ref="A2661:A2665"/>
    <mergeCell ref="A2666:A2668"/>
    <mergeCell ref="A2669:A2677"/>
    <mergeCell ref="A2679:A2681"/>
    <mergeCell ref="A2682:A2688"/>
    <mergeCell ref="A2689:A2694"/>
    <mergeCell ref="A2695:A2698"/>
    <mergeCell ref="A2700:A2704"/>
    <mergeCell ref="A2706:A2708"/>
    <mergeCell ref="A2709:A2712"/>
    <mergeCell ref="A2713:A2715"/>
    <mergeCell ref="A2717:A2719"/>
    <mergeCell ref="A2720:A2722"/>
    <mergeCell ref="A2723:A2727"/>
    <mergeCell ref="A2729:A2734"/>
    <mergeCell ref="A2735:A2737"/>
    <mergeCell ref="A2738:A2740"/>
    <mergeCell ref="A2742:A2744"/>
    <mergeCell ref="A2745:A2748"/>
    <mergeCell ref="A2749:A2751"/>
    <mergeCell ref="A2753:A2755"/>
    <mergeCell ref="A2756:A2758"/>
    <mergeCell ref="A2759:A2761"/>
    <mergeCell ref="A2763:A2769"/>
    <mergeCell ref="A2770:A2776"/>
    <mergeCell ref="A2777:A2779"/>
    <mergeCell ref="A2781:A2783"/>
    <mergeCell ref="A2784:A2786"/>
    <mergeCell ref="A2787:A2789"/>
    <mergeCell ref="A2791:A2794"/>
    <mergeCell ref="A2795:A2799"/>
    <mergeCell ref="A2800:A2802"/>
    <mergeCell ref="A2804:A2809"/>
    <mergeCell ref="A2810:A2812"/>
    <mergeCell ref="A2813:A2816"/>
    <mergeCell ref="A2817:A2819"/>
    <mergeCell ref="A2821:A2827"/>
    <mergeCell ref="A2828:A2830"/>
    <mergeCell ref="A2831:A2833"/>
    <mergeCell ref="A2835:A2841"/>
    <mergeCell ref="A2842:A2846"/>
    <mergeCell ref="A2848:A2852"/>
    <mergeCell ref="A2853:A2861"/>
    <mergeCell ref="A2862:A2866"/>
    <mergeCell ref="A2867:A2870"/>
    <mergeCell ref="A2872:A2874"/>
    <mergeCell ref="A2875:A2879"/>
    <mergeCell ref="A2881:A2885"/>
    <mergeCell ref="A2886:A2888"/>
    <mergeCell ref="A2889:A2891"/>
    <mergeCell ref="A2893:A2895"/>
    <mergeCell ref="A2896:A2902"/>
    <mergeCell ref="A2903:A2907"/>
    <mergeCell ref="A2909:A2911"/>
    <mergeCell ref="A2912:A2914"/>
    <mergeCell ref="A2915:A2917"/>
    <mergeCell ref="A2919:A2921"/>
    <mergeCell ref="A2922:A2924"/>
    <mergeCell ref="A2925:A2927"/>
    <mergeCell ref="A2929:A2931"/>
    <mergeCell ref="A2932:A2935"/>
    <mergeCell ref="A2936:A2938"/>
    <mergeCell ref="A2940:A2946"/>
    <mergeCell ref="A2947:A2951"/>
    <mergeCell ref="A2952:A2954"/>
    <mergeCell ref="A2956:A2958"/>
    <mergeCell ref="A2959:A2961"/>
    <mergeCell ref="A2962:A2964"/>
    <mergeCell ref="A2966:A2969"/>
    <mergeCell ref="A2970:A2972"/>
    <mergeCell ref="A2973:A2975"/>
    <mergeCell ref="A2977:A2979"/>
    <mergeCell ref="A2980:A2982"/>
    <mergeCell ref="A2983:A2985"/>
    <mergeCell ref="A2987:A2989"/>
    <mergeCell ref="A2990:A2993"/>
    <mergeCell ref="A2994:A2999"/>
    <mergeCell ref="A3001:A3006"/>
    <mergeCell ref="A3007:A3009"/>
    <mergeCell ref="A3010:A3013"/>
    <mergeCell ref="A3015:A3017"/>
    <mergeCell ref="A3018:A3020"/>
    <mergeCell ref="A3021:A3023"/>
    <mergeCell ref="A3025:A3029"/>
    <mergeCell ref="A3030:A3033"/>
    <mergeCell ref="A3034:A3036"/>
    <mergeCell ref="A3038:A3040"/>
    <mergeCell ref="A3041:A3043"/>
    <mergeCell ref="A3045:A3047"/>
    <mergeCell ref="A3048:A3056"/>
    <mergeCell ref="A3057:A3059"/>
    <mergeCell ref="A3060:A3062"/>
    <mergeCell ref="A3064:A3066"/>
    <mergeCell ref="A3067:A3069"/>
    <mergeCell ref="A3070:A3072"/>
    <mergeCell ref="A3074:A3076"/>
    <mergeCell ref="A3077:A3079"/>
    <mergeCell ref="A3080:A3082"/>
    <mergeCell ref="A3084:A3086"/>
    <mergeCell ref="A3087:A3089"/>
    <mergeCell ref="A3091:A3096"/>
    <mergeCell ref="A3097:A3099"/>
    <mergeCell ref="A3100:A3102"/>
    <mergeCell ref="A3104:A3106"/>
    <mergeCell ref="A3107:A3109"/>
    <mergeCell ref="A3111:A3114"/>
    <mergeCell ref="A3115:A3119"/>
    <mergeCell ref="A3121:A3124"/>
    <mergeCell ref="A3125:A3129"/>
    <mergeCell ref="A3131:A3137"/>
    <mergeCell ref="A3138:A3141"/>
    <mergeCell ref="A3142:A3148"/>
    <mergeCell ref="A3150:A3153"/>
    <mergeCell ref="A3154:A3156"/>
    <mergeCell ref="A3157:A3159"/>
    <mergeCell ref="A3161:A3163"/>
    <mergeCell ref="A3164:A3167"/>
    <mergeCell ref="A3168:A3170"/>
    <mergeCell ref="A3172:A3174"/>
    <mergeCell ref="A3175:A3177"/>
    <mergeCell ref="A3178:A3180"/>
    <mergeCell ref="A3182:A3184"/>
    <mergeCell ref="A3185:A3187"/>
    <mergeCell ref="A3188:A3190"/>
    <mergeCell ref="A3192:A3195"/>
    <mergeCell ref="A3196:A3198"/>
    <mergeCell ref="A3199:A3203"/>
    <mergeCell ref="A3205:A3209"/>
    <mergeCell ref="A3210:A3214"/>
    <mergeCell ref="A3216:A3219"/>
    <mergeCell ref="A3220:A3223"/>
    <mergeCell ref="A3225:A3227"/>
    <mergeCell ref="A3228:A3230"/>
    <mergeCell ref="A3231:A3233"/>
    <mergeCell ref="A3235:A3237"/>
    <mergeCell ref="A3238:A3240"/>
    <mergeCell ref="A3242:A3245"/>
    <mergeCell ref="A3246:A3252"/>
    <mergeCell ref="A3253:A3259"/>
    <mergeCell ref="A3261:A3263"/>
    <mergeCell ref="A3264:A3267"/>
    <mergeCell ref="A3269:A3271"/>
    <mergeCell ref="A3272:A3274"/>
    <mergeCell ref="A3275:A3279"/>
    <mergeCell ref="A3280:A3288"/>
    <mergeCell ref="A3290:A3293"/>
    <mergeCell ref="A3294:A3299"/>
    <mergeCell ref="A3300:A3303"/>
    <mergeCell ref="A3305:A3307"/>
    <mergeCell ref="A3308:A3310"/>
    <mergeCell ref="A3312:A3317"/>
    <mergeCell ref="A3318:A3321"/>
    <mergeCell ref="A3323:A3325"/>
    <mergeCell ref="A3327:A3329"/>
    <mergeCell ref="A3331:A3333"/>
    <mergeCell ref="A3335:A3337"/>
    <mergeCell ref="A3338:A3344"/>
    <mergeCell ref="A3345:A3348"/>
    <mergeCell ref="A3351:A3357"/>
    <mergeCell ref="A3358:A3368"/>
    <mergeCell ref="A3369:A3374"/>
    <mergeCell ref="A3375:A3380"/>
    <mergeCell ref="A3381:A3386"/>
    <mergeCell ref="A3387:A3394"/>
    <mergeCell ref="A3395:A3401"/>
    <mergeCell ref="A3402:A3421"/>
    <mergeCell ref="A3422:A3437"/>
    <mergeCell ref="A3438:A3457"/>
    <mergeCell ref="A3458:A3462"/>
    <mergeCell ref="A3465:A3469"/>
    <mergeCell ref="A3470:A3474"/>
    <mergeCell ref="A3475:A3482"/>
    <mergeCell ref="A3483:A3490"/>
    <mergeCell ref="A3491:A3506"/>
    <mergeCell ref="A3509:A3514"/>
    <mergeCell ref="A3515:A3520"/>
    <mergeCell ref="A3521:A3530"/>
    <mergeCell ref="A3531:A3539"/>
    <mergeCell ref="A3540:A3542"/>
    <mergeCell ref="A3545:A3553"/>
    <mergeCell ref="A3554:A3563"/>
    <mergeCell ref="A3564:A3571"/>
    <mergeCell ref="A3572:A3588"/>
    <mergeCell ref="A3589:A3600"/>
    <mergeCell ref="A3601:A3603"/>
    <mergeCell ref="A3604:A3612"/>
    <mergeCell ref="A3615:A3621"/>
    <mergeCell ref="A3622:A3631"/>
    <mergeCell ref="A3632:A3635"/>
    <mergeCell ref="A3636:A3648"/>
    <mergeCell ref="A3649:A3653"/>
    <mergeCell ref="A3654:A3658"/>
    <mergeCell ref="A3659:A3665"/>
    <mergeCell ref="A3666:A3672"/>
    <mergeCell ref="A3673:A3679"/>
    <mergeCell ref="A3682:A3687"/>
    <mergeCell ref="A3688:A3694"/>
    <mergeCell ref="A3695:A3700"/>
    <mergeCell ref="A3703:A3717"/>
    <mergeCell ref="A3718:A3728"/>
    <mergeCell ref="A3729:A3732"/>
    <mergeCell ref="A3733:A3736"/>
    <mergeCell ref="A3737:A3752"/>
    <mergeCell ref="A3755:A3763"/>
    <mergeCell ref="A3764:A3771"/>
    <mergeCell ref="A3772:A3776"/>
    <mergeCell ref="A3777:A3781"/>
    <mergeCell ref="A3782:A3795"/>
    <mergeCell ref="A3798:A3828"/>
    <mergeCell ref="A3829:A3834"/>
    <mergeCell ref="A3835:A3842"/>
    <mergeCell ref="A3843:A3847"/>
    <mergeCell ref="A3848:A3853"/>
    <mergeCell ref="A3854:A3876"/>
    <mergeCell ref="A3879:A3898"/>
    <mergeCell ref="A3899:A3902"/>
    <mergeCell ref="A3903:A3921"/>
    <mergeCell ref="A3922:A3936"/>
    <mergeCell ref="A3937:A3940"/>
    <mergeCell ref="A3943:A3975"/>
    <mergeCell ref="A3976:A3981"/>
    <mergeCell ref="A3982:A3985"/>
    <mergeCell ref="A3986:A3991"/>
    <mergeCell ref="A3992:A4003"/>
    <mergeCell ref="A4004:A4010"/>
    <mergeCell ref="A4011:A4026"/>
    <mergeCell ref="A4027:A4043"/>
    <mergeCell ref="A4046:A4058"/>
    <mergeCell ref="A4059:A4064"/>
    <mergeCell ref="A4065:A4068"/>
    <mergeCell ref="A4069:A4074"/>
    <mergeCell ref="A4075:A4080"/>
    <mergeCell ref="A4081:A4090"/>
    <mergeCell ref="A4093:A4096"/>
    <mergeCell ref="A4097:A4105"/>
    <mergeCell ref="A4106:A4114"/>
    <mergeCell ref="A4115:A4122"/>
    <mergeCell ref="A4123:A4131"/>
    <mergeCell ref="A4132:A4136"/>
    <mergeCell ref="A4137:A4143"/>
    <mergeCell ref="A4144:A4149"/>
    <mergeCell ref="A4150:A4157"/>
    <mergeCell ref="A4158:A4165"/>
    <mergeCell ref="A4166:A4172"/>
    <mergeCell ref="A4173:A4182"/>
    <mergeCell ref="A4183:A4189"/>
    <mergeCell ref="A4190:A4198"/>
    <mergeCell ref="A4199:A4208"/>
    <mergeCell ref="A4209:A4217"/>
    <mergeCell ref="A4218:A4225"/>
    <mergeCell ref="A4226:A4231"/>
    <mergeCell ref="A4232:A4238"/>
    <mergeCell ref="A4239:A4245"/>
    <mergeCell ref="A4246:A4255"/>
    <mergeCell ref="A4256:A4264"/>
    <mergeCell ref="A4265:A4272"/>
    <mergeCell ref="A4273:A4281"/>
    <mergeCell ref="A4282:A4287"/>
    <mergeCell ref="A4288:A4297"/>
    <mergeCell ref="A4298:A4308"/>
    <mergeCell ref="A4311:A4321"/>
    <mergeCell ref="A4322:A4327"/>
    <mergeCell ref="A4328:A4340"/>
    <mergeCell ref="A4341:A4365"/>
    <mergeCell ref="A4366:A4371"/>
    <mergeCell ref="A4372:A4389"/>
    <mergeCell ref="A4392:A4396"/>
    <mergeCell ref="A4397:A4407"/>
    <mergeCell ref="A4408:A4416"/>
    <mergeCell ref="A4417:A4429"/>
    <mergeCell ref="A4432:A4439"/>
    <mergeCell ref="A4440:A4446"/>
    <mergeCell ref="A4449:A4452"/>
    <mergeCell ref="A4453:A4457"/>
    <mergeCell ref="A4460:A4466"/>
    <mergeCell ref="A4467:A4471"/>
    <mergeCell ref="A4472:A4475"/>
    <mergeCell ref="A4478:A4480"/>
    <mergeCell ref="A4481:A4491"/>
    <mergeCell ref="A4492:A4495"/>
    <mergeCell ref="A4496:A4500"/>
    <mergeCell ref="A4501:A4506"/>
    <mergeCell ref="A4507:A4511"/>
    <mergeCell ref="A4512:A4518"/>
    <mergeCell ref="A4519:A4522"/>
    <mergeCell ref="A4523:A4531"/>
    <mergeCell ref="A4532:A4538"/>
    <mergeCell ref="A4539:A4549"/>
    <mergeCell ref="A4551:A4556"/>
    <mergeCell ref="A4557:A4563"/>
    <mergeCell ref="A4564:A4567"/>
    <mergeCell ref="A4570:A4577"/>
    <mergeCell ref="A4578:A4585"/>
    <mergeCell ref="A4586:A4593"/>
    <mergeCell ref="A4594:A4600"/>
    <mergeCell ref="A4601:A4607"/>
    <mergeCell ref="A4608:A4613"/>
    <mergeCell ref="A4614:A4621"/>
    <mergeCell ref="A4622:A4625"/>
    <mergeCell ref="A4626:A4632"/>
    <mergeCell ref="A4633:A4642"/>
    <mergeCell ref="A4643:A4646"/>
    <mergeCell ref="A4649:A4654"/>
    <mergeCell ref="A4655:A4661"/>
    <mergeCell ref="A4662:A4671"/>
    <mergeCell ref="A4672:A4676"/>
    <mergeCell ref="A4677:A4682"/>
    <mergeCell ref="A4685:A4691"/>
    <mergeCell ref="A4692:A4696"/>
    <mergeCell ref="A4699:A4706"/>
    <mergeCell ref="A4707:A4714"/>
    <mergeCell ref="A4715:A4724"/>
    <mergeCell ref="A4725:A4732"/>
    <mergeCell ref="A4733:A4740"/>
    <mergeCell ref="A4741:A4749"/>
    <mergeCell ref="A4750:A4771"/>
    <mergeCell ref="A4772:A4777"/>
    <mergeCell ref="A4778:A4785"/>
    <mergeCell ref="A4786:A4790"/>
    <mergeCell ref="A4791:A4793"/>
    <mergeCell ref="A4794:A4807"/>
    <mergeCell ref="A4808:A4815"/>
    <mergeCell ref="A4816:A4823"/>
    <mergeCell ref="A4824:A4841"/>
    <mergeCell ref="A4842:A4855"/>
    <mergeCell ref="A4856:A4863"/>
    <mergeCell ref="A4864:A4874"/>
    <mergeCell ref="A4875:A4880"/>
    <mergeCell ref="A4881:A4899"/>
    <mergeCell ref="A4900:A4905"/>
    <mergeCell ref="A4907:A4913"/>
    <mergeCell ref="A4914:A4918"/>
    <mergeCell ref="A4919:A4921"/>
    <mergeCell ref="A4922:A4929"/>
    <mergeCell ref="A4930:A4932"/>
    <mergeCell ref="A4933:A4935"/>
    <mergeCell ref="A4936:A4938"/>
    <mergeCell ref="A4940:A4945"/>
    <mergeCell ref="A4946:A4968"/>
    <mergeCell ref="A4969:A4977"/>
    <mergeCell ref="A4978:A4982"/>
    <mergeCell ref="A4983:A4988"/>
    <mergeCell ref="A4989:A4995"/>
    <mergeCell ref="A4997:A5000"/>
    <mergeCell ref="A5001:A5006"/>
    <mergeCell ref="A5007:A5013"/>
    <mergeCell ref="A5014:A5016"/>
    <mergeCell ref="A5017:A5021"/>
    <mergeCell ref="A5022:A5027"/>
    <mergeCell ref="A5028:A5033"/>
    <mergeCell ref="A5034:A5040"/>
    <mergeCell ref="A5041:A5049"/>
    <mergeCell ref="A5051:A5054"/>
    <mergeCell ref="A5055:A5061"/>
    <mergeCell ref="A5062:A5068"/>
    <mergeCell ref="A5069:A5075"/>
    <mergeCell ref="A5076:A5082"/>
    <mergeCell ref="A5083:A5088"/>
    <mergeCell ref="A5089:A5093"/>
    <mergeCell ref="A5095:A5098"/>
    <mergeCell ref="A5099:A5105"/>
    <mergeCell ref="A5106:A5112"/>
    <mergeCell ref="A5113:A5131"/>
    <mergeCell ref="A5132:A5153"/>
    <mergeCell ref="A5155:A5161"/>
    <mergeCell ref="A5162:A5169"/>
    <mergeCell ref="A5170:A5189"/>
    <mergeCell ref="A5190:A5202"/>
    <mergeCell ref="A5203:A5206"/>
    <mergeCell ref="A5208:A5226"/>
    <mergeCell ref="A5227:A5238"/>
    <mergeCell ref="A5239:A5242"/>
    <mergeCell ref="A5243:A5250"/>
    <mergeCell ref="A5251:A5257"/>
    <mergeCell ref="A5259:A5280"/>
    <mergeCell ref="A5281:A5288"/>
    <mergeCell ref="A5289:A5303"/>
    <mergeCell ref="A5304:A5307"/>
    <mergeCell ref="A5309:A5315"/>
    <mergeCell ref="A5316:A5323"/>
    <mergeCell ref="A5324:A5333"/>
    <mergeCell ref="A5334:A5337"/>
    <mergeCell ref="A5338:A5345"/>
    <mergeCell ref="A5347:A5368"/>
    <mergeCell ref="A5369:A5380"/>
    <mergeCell ref="A5381:A5387"/>
    <mergeCell ref="A5388:A5394"/>
    <mergeCell ref="A5395:A5402"/>
    <mergeCell ref="A5404:A5417"/>
    <mergeCell ref="A5418:A5424"/>
    <mergeCell ref="A5425:A5446"/>
    <mergeCell ref="A5447:A5450"/>
    <mergeCell ref="A5451:A5462"/>
    <mergeCell ref="A5464:A5470"/>
    <mergeCell ref="A5471:A5478"/>
    <mergeCell ref="A5479:A5498"/>
    <mergeCell ref="A5499:A5508"/>
    <mergeCell ref="A5509:A5512"/>
    <mergeCell ref="A5514:A5518"/>
    <mergeCell ref="A5519:A5530"/>
    <mergeCell ref="A5531:A5533"/>
    <mergeCell ref="A5534:A5548"/>
    <mergeCell ref="A5549:A5570"/>
    <mergeCell ref="A5571:A5575"/>
    <mergeCell ref="A5578:A5584"/>
    <mergeCell ref="A5585:A5593"/>
    <mergeCell ref="A5594:A5599"/>
    <mergeCell ref="A5600:A5607"/>
    <mergeCell ref="A5608:A5613"/>
    <mergeCell ref="A5614:A5620"/>
    <mergeCell ref="A5621:A5628"/>
    <mergeCell ref="A5629:A5635"/>
    <mergeCell ref="A5636:A5641"/>
    <mergeCell ref="A5642:A5647"/>
    <mergeCell ref="A5648:A5655"/>
    <mergeCell ref="A5656:A5678"/>
    <mergeCell ref="A5679:A5705"/>
    <mergeCell ref="A5708:A5710"/>
    <mergeCell ref="A5711:A5726"/>
    <mergeCell ref="A5727:A5732"/>
    <mergeCell ref="A5733:A5740"/>
    <mergeCell ref="A5741:A5748"/>
    <mergeCell ref="A5749:A5755"/>
    <mergeCell ref="A5756:A5765"/>
    <mergeCell ref="A5766:A5774"/>
    <mergeCell ref="A5775:A5777"/>
    <mergeCell ref="A5778:A5787"/>
    <mergeCell ref="A5790:A5807"/>
    <mergeCell ref="A5808:A5814"/>
    <mergeCell ref="A5815:A5821"/>
    <mergeCell ref="A5822:A5824"/>
    <mergeCell ref="A5825:A5831"/>
    <mergeCell ref="A5832:A5840"/>
    <mergeCell ref="A5841:A5847"/>
    <mergeCell ref="A5848:A5853"/>
    <mergeCell ref="A5854:A5860"/>
    <mergeCell ref="A5861:A5867"/>
    <mergeCell ref="A5868:A5879"/>
    <mergeCell ref="A5880:A5886"/>
    <mergeCell ref="A5887:A5892"/>
    <mergeCell ref="A5893:A5895"/>
    <mergeCell ref="A5898:A5901"/>
    <mergeCell ref="A5902:A5930"/>
    <mergeCell ref="A5931:A5935"/>
    <mergeCell ref="A5936:A5944"/>
    <mergeCell ref="A5945:A5951"/>
    <mergeCell ref="A5952:A5958"/>
    <mergeCell ref="A5959:A5966"/>
    <mergeCell ref="A5967:A5989"/>
    <mergeCell ref="A5992:A6006"/>
    <mergeCell ref="A6007:A6010"/>
    <mergeCell ref="A6011:A6027"/>
    <mergeCell ref="A6030:A6039"/>
    <mergeCell ref="A6040:A6043"/>
    <mergeCell ref="A6044:A6054"/>
    <mergeCell ref="A6057:A6064"/>
    <mergeCell ref="A6065:A6072"/>
    <mergeCell ref="A6073:A6079"/>
    <mergeCell ref="A6080:A6085"/>
    <mergeCell ref="A6086:A6100"/>
    <mergeCell ref="A6101:A6112"/>
    <mergeCell ref="A6113:A6122"/>
    <mergeCell ref="A6123:A6131"/>
    <mergeCell ref="A6132:A6139"/>
    <mergeCell ref="A6140:A6142"/>
    <mergeCell ref="A6143:A6149"/>
    <mergeCell ref="A6150:A6157"/>
    <mergeCell ref="A6158:A6164"/>
    <mergeCell ref="A6165:A6171"/>
    <mergeCell ref="A6172:A6178"/>
    <mergeCell ref="A6179:A6181"/>
    <mergeCell ref="A6182:A6193"/>
    <mergeCell ref="A6194:A6202"/>
    <mergeCell ref="A6203:A6210"/>
    <mergeCell ref="A6211:A6219"/>
    <mergeCell ref="A6222:A6227"/>
    <mergeCell ref="A6228:A6238"/>
    <mergeCell ref="A6239:A6246"/>
    <mergeCell ref="A6247:A6254"/>
    <mergeCell ref="A6255:A6261"/>
    <mergeCell ref="A6262:A6270"/>
    <mergeCell ref="A6271:A6276"/>
    <mergeCell ref="A6277:A6280"/>
    <mergeCell ref="A6281:A6287"/>
    <mergeCell ref="A6288:A6294"/>
    <mergeCell ref="A6295:A6301"/>
    <mergeCell ref="A6302:A6315"/>
    <mergeCell ref="A6316:A6328"/>
    <mergeCell ref="A6330:A6334"/>
    <mergeCell ref="A6335:A6339"/>
    <mergeCell ref="A6340:A6343"/>
    <mergeCell ref="A6344:A6349"/>
    <mergeCell ref="A6352:A6355"/>
    <mergeCell ref="A6356:A6358"/>
    <mergeCell ref="A6359:A6367"/>
    <mergeCell ref="A6368:A6379"/>
    <mergeCell ref="A6380:A6389"/>
    <mergeCell ref="A6392:A6398"/>
    <mergeCell ref="A6399:A6408"/>
    <mergeCell ref="A6409:A6426"/>
    <mergeCell ref="A6427:A6432"/>
    <mergeCell ref="A6433:A6442"/>
    <mergeCell ref="A6443:A6451"/>
    <mergeCell ref="A6452:A6468"/>
    <mergeCell ref="A6469:A6475"/>
    <mergeCell ref="A6476:A6480"/>
    <mergeCell ref="A6481:A6491"/>
    <mergeCell ref="A6492:A6504"/>
    <mergeCell ref="A6505:A6517"/>
    <mergeCell ref="A6518:A6527"/>
    <mergeCell ref="A6528:A6531"/>
    <mergeCell ref="A6532:A6539"/>
    <mergeCell ref="A6540:A6544"/>
    <mergeCell ref="A6545:A6550"/>
    <mergeCell ref="A6551:A6560"/>
    <mergeCell ref="A6561:A6569"/>
    <mergeCell ref="A6570:A6578"/>
    <mergeCell ref="A6581:A6595"/>
    <mergeCell ref="A6596:A6604"/>
    <mergeCell ref="A6605:A6623"/>
    <mergeCell ref="A6624:A6628"/>
    <mergeCell ref="A6629:A6636"/>
    <mergeCell ref="A6637:A6651"/>
    <mergeCell ref="A6652:A6660"/>
    <mergeCell ref="A6661:A6673"/>
    <mergeCell ref="A6674:A6687"/>
    <mergeCell ref="A6688:A6697"/>
    <mergeCell ref="A6700:A6707"/>
    <mergeCell ref="A6708:A6715"/>
    <mergeCell ref="A6716:A6723"/>
    <mergeCell ref="A6724:A6727"/>
    <mergeCell ref="A6728:A6738"/>
    <mergeCell ref="A6739:A6755"/>
    <mergeCell ref="A6756:A6766"/>
    <mergeCell ref="A6767:A6777"/>
    <mergeCell ref="A6778:A6793"/>
    <mergeCell ref="A6794:A6800"/>
    <mergeCell ref="A6801:A6814"/>
    <mergeCell ref="A6815:A6824"/>
    <mergeCell ref="A6825:A6834"/>
    <mergeCell ref="A6835:A6843"/>
    <mergeCell ref="A6844:A6846"/>
    <mergeCell ref="A6847:A6853"/>
    <mergeCell ref="A6856:A6862"/>
    <mergeCell ref="A6863:A6868"/>
    <mergeCell ref="A6869:A6887"/>
    <mergeCell ref="A6890:A6897"/>
    <mergeCell ref="A6898:A6900"/>
    <mergeCell ref="A6901:A6908"/>
    <mergeCell ref="A6909:A6911"/>
    <mergeCell ref="A6914:A6916"/>
    <mergeCell ref="A6919:A6928"/>
    <mergeCell ref="A6929:A6931"/>
    <mergeCell ref="A6932:A6939"/>
    <mergeCell ref="A6940:A6942"/>
    <mergeCell ref="A6943:A6954"/>
    <mergeCell ref="A6957:A6967"/>
    <mergeCell ref="A6968:A6974"/>
    <mergeCell ref="A6975:A6985"/>
    <mergeCell ref="A6986:A6992"/>
    <mergeCell ref="A6993:A6998"/>
    <mergeCell ref="A6999:A7004"/>
    <mergeCell ref="A7005:A7013"/>
    <mergeCell ref="A7014:A7018"/>
    <mergeCell ref="A7019:A7022"/>
    <mergeCell ref="A7023:A7034"/>
    <mergeCell ref="A7035:A7049"/>
    <mergeCell ref="A7050:A7061"/>
    <mergeCell ref="A7062:A7068"/>
    <mergeCell ref="B8:B11"/>
    <mergeCell ref="B12:B17"/>
    <mergeCell ref="B18:B23"/>
    <mergeCell ref="B24:B36"/>
    <mergeCell ref="B37:B56"/>
    <mergeCell ref="B57:B63"/>
    <mergeCell ref="B64:B69"/>
    <mergeCell ref="B70:B77"/>
    <mergeCell ref="B78:B83"/>
    <mergeCell ref="B84:B89"/>
    <mergeCell ref="B92:B97"/>
    <mergeCell ref="B98:B108"/>
    <mergeCell ref="B109:B111"/>
    <mergeCell ref="B112:B122"/>
    <mergeCell ref="B123:B125"/>
    <mergeCell ref="B126:B131"/>
    <mergeCell ref="B134:B140"/>
    <mergeCell ref="B141:B147"/>
    <mergeCell ref="B148:B157"/>
    <mergeCell ref="B158:B163"/>
    <mergeCell ref="B164:B169"/>
    <mergeCell ref="B170:B179"/>
    <mergeCell ref="B180:B184"/>
    <mergeCell ref="B185:B193"/>
    <mergeCell ref="B194:B201"/>
    <mergeCell ref="B202:B206"/>
    <mergeCell ref="B209:B238"/>
    <mergeCell ref="B239:B246"/>
    <mergeCell ref="B247:B251"/>
    <mergeCell ref="B252:B256"/>
    <mergeCell ref="B257:B268"/>
    <mergeCell ref="B269:B311"/>
    <mergeCell ref="B312:B332"/>
    <mergeCell ref="B333:B342"/>
    <mergeCell ref="B345:B350"/>
    <mergeCell ref="B351:B355"/>
    <mergeCell ref="B356:B362"/>
    <mergeCell ref="B363:B368"/>
    <mergeCell ref="B369:B375"/>
    <mergeCell ref="B376:B392"/>
    <mergeCell ref="B395:B406"/>
    <mergeCell ref="B407:B411"/>
    <mergeCell ref="B412:B416"/>
    <mergeCell ref="B417:B436"/>
    <mergeCell ref="B437:B441"/>
    <mergeCell ref="B442:B448"/>
    <mergeCell ref="B449:B456"/>
    <mergeCell ref="B459:B463"/>
    <mergeCell ref="B464:B480"/>
    <mergeCell ref="B481:B487"/>
    <mergeCell ref="B488:B493"/>
    <mergeCell ref="B494:B498"/>
    <mergeCell ref="B499:B506"/>
    <mergeCell ref="B509:B520"/>
    <mergeCell ref="B521:B527"/>
    <mergeCell ref="B528:B541"/>
    <mergeCell ref="B542:B544"/>
    <mergeCell ref="B545:B557"/>
    <mergeCell ref="B558:B566"/>
    <mergeCell ref="B567:B578"/>
    <mergeCell ref="B579:B592"/>
    <mergeCell ref="B593:B595"/>
    <mergeCell ref="B596:B598"/>
    <mergeCell ref="B599:B604"/>
    <mergeCell ref="B605:B619"/>
    <mergeCell ref="B622:B628"/>
    <mergeCell ref="B629:B643"/>
    <mergeCell ref="B644:B654"/>
    <mergeCell ref="B655:B669"/>
    <mergeCell ref="B670:B675"/>
    <mergeCell ref="B676:B681"/>
    <mergeCell ref="B682:B695"/>
    <mergeCell ref="B696:B703"/>
    <mergeCell ref="B704:B711"/>
    <mergeCell ref="B712:B717"/>
    <mergeCell ref="B718:B725"/>
    <mergeCell ref="B726:B740"/>
    <mergeCell ref="B743:B749"/>
    <mergeCell ref="B750:B760"/>
    <mergeCell ref="B761:B767"/>
    <mergeCell ref="B768:B772"/>
    <mergeCell ref="B773:B779"/>
    <mergeCell ref="B780:B787"/>
    <mergeCell ref="B788:B793"/>
    <mergeCell ref="B794:B815"/>
    <mergeCell ref="B816:B827"/>
    <mergeCell ref="B828:B853"/>
    <mergeCell ref="B854:B859"/>
    <mergeCell ref="B860:B875"/>
    <mergeCell ref="B876:B889"/>
    <mergeCell ref="B890:B895"/>
    <mergeCell ref="B896:B901"/>
    <mergeCell ref="B902:B907"/>
    <mergeCell ref="B908:B919"/>
    <mergeCell ref="B922:B939"/>
    <mergeCell ref="B940:B961"/>
    <mergeCell ref="B962:B966"/>
    <mergeCell ref="B969:B975"/>
    <mergeCell ref="B976:B984"/>
    <mergeCell ref="B987:B991"/>
    <mergeCell ref="B992:B996"/>
    <mergeCell ref="B997:B999"/>
    <mergeCell ref="B1000:B1004"/>
    <mergeCell ref="B1007:B1022"/>
    <mergeCell ref="B1023:B1027"/>
    <mergeCell ref="B1028:B1042"/>
    <mergeCell ref="B1045:B1049"/>
    <mergeCell ref="B1050:B1054"/>
    <mergeCell ref="B1055:B1059"/>
    <mergeCell ref="B1060:B1064"/>
    <mergeCell ref="B1065:B1069"/>
    <mergeCell ref="B1070:B1074"/>
    <mergeCell ref="B1075:B1080"/>
    <mergeCell ref="B1081:B1083"/>
    <mergeCell ref="B1084:B1086"/>
    <mergeCell ref="B1087:B1089"/>
    <mergeCell ref="B1090:B1092"/>
    <mergeCell ref="B1093:B1097"/>
    <mergeCell ref="B1098:B1100"/>
    <mergeCell ref="B1101:B1103"/>
    <mergeCell ref="B1104:B1106"/>
    <mergeCell ref="B1107:B1109"/>
    <mergeCell ref="B1110:B1112"/>
    <mergeCell ref="B1113:B1115"/>
    <mergeCell ref="B1118:B1130"/>
    <mergeCell ref="B1131:B1134"/>
    <mergeCell ref="B1135:B1156"/>
    <mergeCell ref="B1157:B1162"/>
    <mergeCell ref="B1165:B1186"/>
    <mergeCell ref="B1187:B1190"/>
    <mergeCell ref="B1191:B1195"/>
    <mergeCell ref="B1198:B1209"/>
    <mergeCell ref="B1210:B1213"/>
    <mergeCell ref="B1214:B1217"/>
    <mergeCell ref="B1220:B1224"/>
    <mergeCell ref="B1225:B1237"/>
    <mergeCell ref="B1238:B1244"/>
    <mergeCell ref="B1245:B1258"/>
    <mergeCell ref="B1261:B1274"/>
    <mergeCell ref="B1275:B1280"/>
    <mergeCell ref="B1281:B1284"/>
    <mergeCell ref="B1287:B1301"/>
    <mergeCell ref="B1302:B1305"/>
    <mergeCell ref="B1306:B1320"/>
    <mergeCell ref="B1321:B1326"/>
    <mergeCell ref="B1329:B1332"/>
    <mergeCell ref="B1333:B1342"/>
    <mergeCell ref="B1343:B1350"/>
    <mergeCell ref="B1351:B1359"/>
    <mergeCell ref="B1360:B1368"/>
    <mergeCell ref="B1369:B1376"/>
    <mergeCell ref="B1377:B1382"/>
    <mergeCell ref="B1383:B1390"/>
    <mergeCell ref="B1393:B1396"/>
    <mergeCell ref="B1397:B1400"/>
    <mergeCell ref="B1401:B1411"/>
    <mergeCell ref="B1412:B1421"/>
    <mergeCell ref="B1422:B1429"/>
    <mergeCell ref="B1432:B1446"/>
    <mergeCell ref="B1447:B1449"/>
    <mergeCell ref="B1450:B1454"/>
    <mergeCell ref="B1455:B1466"/>
    <mergeCell ref="B1467:B1484"/>
    <mergeCell ref="B1487:B1499"/>
    <mergeCell ref="B1500:B1503"/>
    <mergeCell ref="B1504:B1507"/>
    <mergeCell ref="B1508:B1526"/>
    <mergeCell ref="B1527:B1559"/>
    <mergeCell ref="B1560:B1573"/>
    <mergeCell ref="B1576:B1586"/>
    <mergeCell ref="B1587:B1598"/>
    <mergeCell ref="B1599:B1613"/>
    <mergeCell ref="B1614:B1632"/>
    <mergeCell ref="B1633:B1644"/>
    <mergeCell ref="B1645:B1658"/>
    <mergeCell ref="B1659:B1662"/>
    <mergeCell ref="B1663:B1666"/>
    <mergeCell ref="B1667:B1681"/>
    <mergeCell ref="B1682:B1688"/>
    <mergeCell ref="B1691:B1699"/>
    <mergeCell ref="B1700:B1703"/>
    <mergeCell ref="B1704:B1711"/>
    <mergeCell ref="B1712:B1717"/>
    <mergeCell ref="B1718:B1725"/>
    <mergeCell ref="B1726:B1732"/>
    <mergeCell ref="B1735:B1742"/>
    <mergeCell ref="B1743:B1745"/>
    <mergeCell ref="B1746:B1750"/>
    <mergeCell ref="B1753:B1765"/>
    <mergeCell ref="B1766:B1775"/>
    <mergeCell ref="B1776:B1779"/>
    <mergeCell ref="B1780:B1785"/>
    <mergeCell ref="B1786:B1789"/>
    <mergeCell ref="B1792:B1814"/>
    <mergeCell ref="B1815:B1818"/>
    <mergeCell ref="B1819:B1822"/>
    <mergeCell ref="B1825:B1830"/>
    <mergeCell ref="B1831:B1834"/>
    <mergeCell ref="B1835:B1837"/>
    <mergeCell ref="B1838:B1843"/>
    <mergeCell ref="B1844:B1852"/>
    <mergeCell ref="B1855:B1875"/>
    <mergeCell ref="B1876:B1878"/>
    <mergeCell ref="B1879:B1881"/>
    <mergeCell ref="B1882:B1889"/>
    <mergeCell ref="B1890:B1892"/>
    <mergeCell ref="B1893:B1900"/>
    <mergeCell ref="B1901:B1906"/>
    <mergeCell ref="B1907:B1915"/>
    <mergeCell ref="B1916:B1918"/>
    <mergeCell ref="B1921:B1926"/>
    <mergeCell ref="B1927:B1933"/>
    <mergeCell ref="B1934:B1939"/>
    <mergeCell ref="B1940:B1947"/>
    <mergeCell ref="B1948:B1953"/>
    <mergeCell ref="B1954:B1956"/>
    <mergeCell ref="B1959:B1967"/>
    <mergeCell ref="B1968:B1977"/>
    <mergeCell ref="B1978:B1986"/>
    <mergeCell ref="B1987:B1994"/>
    <mergeCell ref="B1995:B1998"/>
    <mergeCell ref="B1999:B2009"/>
    <mergeCell ref="B2010:B2012"/>
    <mergeCell ref="B2013:B2017"/>
    <mergeCell ref="B2018:B2026"/>
    <mergeCell ref="B2027:B2033"/>
    <mergeCell ref="B2036:B2045"/>
    <mergeCell ref="B2046:B2048"/>
    <mergeCell ref="B2049:B2051"/>
    <mergeCell ref="B2052:B2057"/>
    <mergeCell ref="B2058:B2067"/>
    <mergeCell ref="B2070:B2073"/>
    <mergeCell ref="B2074:B2084"/>
    <mergeCell ref="B2085:B2088"/>
    <mergeCell ref="B2091:B2094"/>
    <mergeCell ref="B2095:B2097"/>
    <mergeCell ref="B2098:B2104"/>
    <mergeCell ref="B2107:B2111"/>
    <mergeCell ref="B2114:B2118"/>
    <mergeCell ref="B2119:B2123"/>
    <mergeCell ref="B2124:B2126"/>
    <mergeCell ref="B2127:B2132"/>
    <mergeCell ref="B2133:B2141"/>
    <mergeCell ref="B2142:B2150"/>
    <mergeCell ref="B2151:B2158"/>
    <mergeCell ref="B2159:B2168"/>
    <mergeCell ref="B2171:B2181"/>
    <mergeCell ref="B2182:B2185"/>
    <mergeCell ref="B2186:B2196"/>
    <mergeCell ref="B2197:B2204"/>
    <mergeCell ref="B2205:B2212"/>
    <mergeCell ref="B2215:B2232"/>
    <mergeCell ref="B2233:B2237"/>
    <mergeCell ref="B2238:B2248"/>
    <mergeCell ref="B2249:B2252"/>
    <mergeCell ref="B2253:B2256"/>
    <mergeCell ref="B2259:B2274"/>
    <mergeCell ref="B2275:B2278"/>
    <mergeCell ref="B2281:B2286"/>
    <mergeCell ref="B2287:B2302"/>
    <mergeCell ref="B2303:B2306"/>
    <mergeCell ref="B2307:B2324"/>
    <mergeCell ref="B2327:B2334"/>
    <mergeCell ref="B2335:B2345"/>
    <mergeCell ref="B2346:B2351"/>
    <mergeCell ref="B2352:B2364"/>
    <mergeCell ref="B2365:B2373"/>
    <mergeCell ref="B2374:B2379"/>
    <mergeCell ref="B2381:B2383"/>
    <mergeCell ref="B2386:B2388"/>
    <mergeCell ref="B2389:B2391"/>
    <mergeCell ref="B2392:B2394"/>
    <mergeCell ref="B2395:B2399"/>
    <mergeCell ref="B2400:B2409"/>
    <mergeCell ref="B2410:B2425"/>
    <mergeCell ref="B2426:B2456"/>
    <mergeCell ref="B2458:B2462"/>
    <mergeCell ref="B2463:B2467"/>
    <mergeCell ref="B2468:B2470"/>
    <mergeCell ref="B2472:B2479"/>
    <mergeCell ref="B2480:B2482"/>
    <mergeCell ref="B2483:B2486"/>
    <mergeCell ref="B2487:B2493"/>
    <mergeCell ref="B2495:B2498"/>
    <mergeCell ref="B2499:B2505"/>
    <mergeCell ref="B2506:B2508"/>
    <mergeCell ref="B2509:B2514"/>
    <mergeCell ref="B2516:B2518"/>
    <mergeCell ref="B2519:B2521"/>
    <mergeCell ref="B2522:B2526"/>
    <mergeCell ref="B2528:B2532"/>
    <mergeCell ref="B2533:B2535"/>
    <mergeCell ref="B2536:B2540"/>
    <mergeCell ref="B2542:B2544"/>
    <mergeCell ref="B2545:B2547"/>
    <mergeCell ref="B2548:B2554"/>
    <mergeCell ref="B2556:B2558"/>
    <mergeCell ref="B2559:B2565"/>
    <mergeCell ref="B2566:B2577"/>
    <mergeCell ref="B2578:B2580"/>
    <mergeCell ref="B2582:B2584"/>
    <mergeCell ref="B2585:B2587"/>
    <mergeCell ref="B2588:B2591"/>
    <mergeCell ref="B2593:B2595"/>
    <mergeCell ref="B2596:B2598"/>
    <mergeCell ref="B2600:B2602"/>
    <mergeCell ref="B2603:B2605"/>
    <mergeCell ref="B2606:B2608"/>
    <mergeCell ref="B2610:B2612"/>
    <mergeCell ref="B2613:B2617"/>
    <mergeCell ref="B2618:B2620"/>
    <mergeCell ref="B2622:B2630"/>
    <mergeCell ref="B2631:B2635"/>
    <mergeCell ref="B2636:B2638"/>
    <mergeCell ref="B2639:B2645"/>
    <mergeCell ref="B2647:B2649"/>
    <mergeCell ref="B2650:B2653"/>
    <mergeCell ref="B2654:B2656"/>
    <mergeCell ref="B2658:B2660"/>
    <mergeCell ref="B2661:B2665"/>
    <mergeCell ref="B2666:B2668"/>
    <mergeCell ref="B2669:B2677"/>
    <mergeCell ref="B2679:B2681"/>
    <mergeCell ref="B2682:B2688"/>
    <mergeCell ref="B2689:B2694"/>
    <mergeCell ref="B2695:B2698"/>
    <mergeCell ref="B2700:B2704"/>
    <mergeCell ref="B2706:B2708"/>
    <mergeCell ref="B2709:B2712"/>
    <mergeCell ref="B2713:B2715"/>
    <mergeCell ref="B2717:B2719"/>
    <mergeCell ref="B2720:B2722"/>
    <mergeCell ref="B2723:B2727"/>
    <mergeCell ref="B2729:B2734"/>
    <mergeCell ref="B2735:B2737"/>
    <mergeCell ref="B2738:B2740"/>
    <mergeCell ref="B2742:B2744"/>
    <mergeCell ref="B2745:B2748"/>
    <mergeCell ref="B2749:B2751"/>
    <mergeCell ref="B2753:B2755"/>
    <mergeCell ref="B2756:B2758"/>
    <mergeCell ref="B2759:B2761"/>
    <mergeCell ref="B2763:B2769"/>
    <mergeCell ref="B2770:B2776"/>
    <mergeCell ref="B2777:B2779"/>
    <mergeCell ref="B2781:B2783"/>
    <mergeCell ref="B2784:B2786"/>
    <mergeCell ref="B2787:B2789"/>
    <mergeCell ref="B2791:B2794"/>
    <mergeCell ref="B2795:B2799"/>
    <mergeCell ref="B2800:B2802"/>
    <mergeCell ref="B2804:B2809"/>
    <mergeCell ref="B2810:B2812"/>
    <mergeCell ref="B2813:B2816"/>
    <mergeCell ref="B2817:B2819"/>
    <mergeCell ref="B2821:B2827"/>
    <mergeCell ref="B2828:B2830"/>
    <mergeCell ref="B2831:B2833"/>
    <mergeCell ref="B2835:B2841"/>
    <mergeCell ref="B2842:B2846"/>
    <mergeCell ref="B2848:B2852"/>
    <mergeCell ref="B2853:B2861"/>
    <mergeCell ref="B2862:B2866"/>
    <mergeCell ref="B2867:B2870"/>
    <mergeCell ref="B2872:B2874"/>
    <mergeCell ref="B2875:B2879"/>
    <mergeCell ref="B2881:B2885"/>
    <mergeCell ref="B2886:B2888"/>
    <mergeCell ref="B2889:B2891"/>
    <mergeCell ref="B2893:B2895"/>
    <mergeCell ref="B2896:B2902"/>
    <mergeCell ref="B2903:B2907"/>
    <mergeCell ref="B2909:B2911"/>
    <mergeCell ref="B2912:B2914"/>
    <mergeCell ref="B2915:B2917"/>
    <mergeCell ref="B2919:B2921"/>
    <mergeCell ref="B2922:B2924"/>
    <mergeCell ref="B2925:B2927"/>
    <mergeCell ref="B2929:B2931"/>
    <mergeCell ref="B2932:B2935"/>
    <mergeCell ref="B2936:B2938"/>
    <mergeCell ref="B2940:B2946"/>
    <mergeCell ref="B2947:B2951"/>
    <mergeCell ref="B2952:B2954"/>
    <mergeCell ref="B2956:B2958"/>
    <mergeCell ref="B2959:B2961"/>
    <mergeCell ref="B2962:B2964"/>
    <mergeCell ref="B2966:B2969"/>
    <mergeCell ref="B2970:B2972"/>
    <mergeCell ref="B2973:B2975"/>
    <mergeCell ref="B2977:B2979"/>
    <mergeCell ref="B2980:B2982"/>
    <mergeCell ref="B2983:B2985"/>
    <mergeCell ref="B2987:B2989"/>
    <mergeCell ref="B2990:B2993"/>
    <mergeCell ref="B2994:B2999"/>
    <mergeCell ref="B3001:B3006"/>
    <mergeCell ref="B3007:B3009"/>
    <mergeCell ref="B3010:B3013"/>
    <mergeCell ref="B3015:B3017"/>
    <mergeCell ref="B3018:B3020"/>
    <mergeCell ref="B3021:B3023"/>
    <mergeCell ref="B3025:B3029"/>
    <mergeCell ref="B3030:B3033"/>
    <mergeCell ref="B3034:B3036"/>
    <mergeCell ref="B3038:B3040"/>
    <mergeCell ref="B3041:B3043"/>
    <mergeCell ref="B3045:B3047"/>
    <mergeCell ref="B3048:B3056"/>
    <mergeCell ref="B3057:B3059"/>
    <mergeCell ref="B3060:B3062"/>
    <mergeCell ref="B3064:B3066"/>
    <mergeCell ref="B3067:B3069"/>
    <mergeCell ref="B3070:B3072"/>
    <mergeCell ref="B3074:B3076"/>
    <mergeCell ref="B3077:B3079"/>
    <mergeCell ref="B3080:B3082"/>
    <mergeCell ref="B3084:B3086"/>
    <mergeCell ref="B3087:B3089"/>
    <mergeCell ref="B3091:B3096"/>
    <mergeCell ref="B3097:B3099"/>
    <mergeCell ref="B3100:B3102"/>
    <mergeCell ref="B3104:B3106"/>
    <mergeCell ref="B3107:B3109"/>
    <mergeCell ref="B3111:B3114"/>
    <mergeCell ref="B3115:B3119"/>
    <mergeCell ref="B3121:B3124"/>
    <mergeCell ref="B3125:B3129"/>
    <mergeCell ref="B3131:B3137"/>
    <mergeCell ref="B3138:B3141"/>
    <mergeCell ref="B3142:B3148"/>
    <mergeCell ref="B3150:B3153"/>
    <mergeCell ref="B3154:B3156"/>
    <mergeCell ref="B3157:B3159"/>
    <mergeCell ref="B3161:B3163"/>
    <mergeCell ref="B3164:B3167"/>
    <mergeCell ref="B3168:B3170"/>
    <mergeCell ref="B3172:B3174"/>
    <mergeCell ref="B3175:B3177"/>
    <mergeCell ref="B3178:B3180"/>
    <mergeCell ref="B3182:B3184"/>
    <mergeCell ref="B3185:B3187"/>
    <mergeCell ref="B3188:B3190"/>
    <mergeCell ref="B3192:B3195"/>
    <mergeCell ref="B3196:B3198"/>
    <mergeCell ref="B3199:B3203"/>
    <mergeCell ref="B3205:B3209"/>
    <mergeCell ref="B3210:B3214"/>
    <mergeCell ref="B3216:B3219"/>
    <mergeCell ref="B3220:B3223"/>
    <mergeCell ref="B3225:B3227"/>
    <mergeCell ref="B3228:B3230"/>
    <mergeCell ref="B3231:B3233"/>
    <mergeCell ref="B3235:B3237"/>
    <mergeCell ref="B3238:B3240"/>
    <mergeCell ref="B3242:B3245"/>
    <mergeCell ref="B3246:B3252"/>
    <mergeCell ref="B3253:B3259"/>
    <mergeCell ref="B3261:B3263"/>
    <mergeCell ref="B3264:B3267"/>
    <mergeCell ref="B3269:B3271"/>
    <mergeCell ref="B3272:B3274"/>
    <mergeCell ref="B3275:B3279"/>
    <mergeCell ref="B3280:B3288"/>
    <mergeCell ref="B3290:B3293"/>
    <mergeCell ref="B3294:B3299"/>
    <mergeCell ref="B3300:B3303"/>
    <mergeCell ref="B3305:B3307"/>
    <mergeCell ref="B3308:B3310"/>
    <mergeCell ref="B3312:B3317"/>
    <mergeCell ref="B3318:B3321"/>
    <mergeCell ref="B3323:B3325"/>
    <mergeCell ref="B3327:B3329"/>
    <mergeCell ref="B3331:B3333"/>
    <mergeCell ref="B3335:B3337"/>
    <mergeCell ref="B3338:B3344"/>
    <mergeCell ref="B3345:B3348"/>
    <mergeCell ref="B3351:B3357"/>
    <mergeCell ref="B3358:B3368"/>
    <mergeCell ref="B3369:B3374"/>
    <mergeCell ref="B3375:B3380"/>
    <mergeCell ref="B3381:B3386"/>
    <mergeCell ref="B3387:B3394"/>
    <mergeCell ref="B3395:B3401"/>
    <mergeCell ref="B3402:B3421"/>
    <mergeCell ref="B3422:B3437"/>
    <mergeCell ref="B3438:B3457"/>
    <mergeCell ref="B3458:B3462"/>
    <mergeCell ref="B3465:B3469"/>
    <mergeCell ref="B3470:B3474"/>
    <mergeCell ref="B3475:B3482"/>
    <mergeCell ref="B3483:B3490"/>
    <mergeCell ref="B3491:B3506"/>
    <mergeCell ref="B3509:B3514"/>
    <mergeCell ref="B3515:B3520"/>
    <mergeCell ref="B3521:B3530"/>
    <mergeCell ref="B3531:B3539"/>
    <mergeCell ref="B3540:B3542"/>
    <mergeCell ref="B3545:B3553"/>
    <mergeCell ref="B3554:B3563"/>
    <mergeCell ref="B3564:B3571"/>
    <mergeCell ref="B3572:B3588"/>
    <mergeCell ref="B3589:B3600"/>
    <mergeCell ref="B3601:B3603"/>
    <mergeCell ref="B3604:B3612"/>
    <mergeCell ref="B3615:B3621"/>
    <mergeCell ref="B3622:B3631"/>
    <mergeCell ref="B3632:B3635"/>
    <mergeCell ref="B3636:B3648"/>
    <mergeCell ref="B3649:B3653"/>
    <mergeCell ref="B3654:B3658"/>
    <mergeCell ref="B3659:B3665"/>
    <mergeCell ref="B3666:B3672"/>
    <mergeCell ref="B3673:B3679"/>
    <mergeCell ref="B3682:B3687"/>
    <mergeCell ref="B3688:B3694"/>
    <mergeCell ref="B3695:B3700"/>
    <mergeCell ref="B3703:B3717"/>
    <mergeCell ref="B3718:B3728"/>
    <mergeCell ref="B3729:B3732"/>
    <mergeCell ref="B3733:B3736"/>
    <mergeCell ref="B3737:B3752"/>
    <mergeCell ref="B3755:B3763"/>
    <mergeCell ref="B3764:B3771"/>
    <mergeCell ref="B3772:B3776"/>
    <mergeCell ref="B3777:B3781"/>
    <mergeCell ref="B3782:B3795"/>
    <mergeCell ref="B3798:B3828"/>
    <mergeCell ref="B3829:B3834"/>
    <mergeCell ref="B3835:B3842"/>
    <mergeCell ref="B3843:B3847"/>
    <mergeCell ref="B3848:B3853"/>
    <mergeCell ref="B3854:B3876"/>
    <mergeCell ref="B3879:B3898"/>
    <mergeCell ref="B3899:B3902"/>
    <mergeCell ref="B3903:B3921"/>
    <mergeCell ref="B3922:B3936"/>
    <mergeCell ref="B3937:B3940"/>
    <mergeCell ref="B3943:B3975"/>
    <mergeCell ref="B3976:B3981"/>
    <mergeCell ref="B3982:B3985"/>
    <mergeCell ref="B3986:B3991"/>
    <mergeCell ref="B3992:B4003"/>
    <mergeCell ref="B4004:B4010"/>
    <mergeCell ref="B4011:B4026"/>
    <mergeCell ref="B4027:B4043"/>
    <mergeCell ref="B4046:B4058"/>
    <mergeCell ref="B4059:B4064"/>
    <mergeCell ref="B4065:B4068"/>
    <mergeCell ref="B4069:B4074"/>
    <mergeCell ref="B4075:B4080"/>
    <mergeCell ref="B4081:B4090"/>
    <mergeCell ref="B4093:B4096"/>
    <mergeCell ref="B4097:B4105"/>
    <mergeCell ref="B4106:B4114"/>
    <mergeCell ref="B4115:B4122"/>
    <mergeCell ref="B4123:B4131"/>
    <mergeCell ref="B4132:B4136"/>
    <mergeCell ref="B4137:B4143"/>
    <mergeCell ref="B4144:B4149"/>
    <mergeCell ref="B4150:B4157"/>
    <mergeCell ref="B4158:B4165"/>
    <mergeCell ref="B4166:B4172"/>
    <mergeCell ref="B4173:B4182"/>
    <mergeCell ref="B4183:B4189"/>
    <mergeCell ref="B4190:B4198"/>
    <mergeCell ref="B4199:B4208"/>
    <mergeCell ref="B4209:B4217"/>
    <mergeCell ref="B4218:B4225"/>
    <mergeCell ref="B4226:B4231"/>
    <mergeCell ref="B4232:B4238"/>
    <mergeCell ref="B4239:B4245"/>
    <mergeCell ref="B4246:B4255"/>
    <mergeCell ref="B4256:B4264"/>
    <mergeCell ref="B4265:B4272"/>
    <mergeCell ref="B4273:B4281"/>
    <mergeCell ref="B4282:B4287"/>
    <mergeCell ref="B4288:B4297"/>
    <mergeCell ref="B4298:B4308"/>
    <mergeCell ref="B4311:B4321"/>
    <mergeCell ref="B4322:B4327"/>
    <mergeCell ref="B4328:B4340"/>
    <mergeCell ref="B4341:B4365"/>
    <mergeCell ref="B4366:B4371"/>
    <mergeCell ref="B4372:B4389"/>
    <mergeCell ref="B4392:B4396"/>
    <mergeCell ref="B4397:B4407"/>
    <mergeCell ref="B4408:B4416"/>
    <mergeCell ref="B4417:B4429"/>
    <mergeCell ref="B4432:B4439"/>
    <mergeCell ref="B4440:B4446"/>
    <mergeCell ref="B4449:B4452"/>
    <mergeCell ref="B4453:B4457"/>
    <mergeCell ref="B4460:B4466"/>
    <mergeCell ref="B4467:B4471"/>
    <mergeCell ref="B4472:B4475"/>
    <mergeCell ref="B4478:B4480"/>
    <mergeCell ref="B4481:B4491"/>
    <mergeCell ref="B4492:B4495"/>
    <mergeCell ref="B4496:B4500"/>
    <mergeCell ref="B4501:B4506"/>
    <mergeCell ref="B4507:B4511"/>
    <mergeCell ref="B4512:B4518"/>
    <mergeCell ref="B4519:B4522"/>
    <mergeCell ref="B4523:B4531"/>
    <mergeCell ref="B4532:B4538"/>
    <mergeCell ref="B4539:B4549"/>
    <mergeCell ref="B4551:B4556"/>
    <mergeCell ref="B4557:B4563"/>
    <mergeCell ref="B4564:B4567"/>
    <mergeCell ref="B4570:B4577"/>
    <mergeCell ref="B4578:B4585"/>
    <mergeCell ref="B4586:B4593"/>
    <mergeCell ref="B4594:B4600"/>
    <mergeCell ref="B4601:B4607"/>
    <mergeCell ref="B4608:B4613"/>
    <mergeCell ref="B4614:B4621"/>
    <mergeCell ref="B4622:B4625"/>
    <mergeCell ref="B4626:B4632"/>
    <mergeCell ref="B4633:B4642"/>
    <mergeCell ref="B4643:B4646"/>
    <mergeCell ref="B4649:B4654"/>
    <mergeCell ref="B4655:B4661"/>
    <mergeCell ref="B4662:B4671"/>
    <mergeCell ref="B4672:B4676"/>
    <mergeCell ref="B4677:B4682"/>
    <mergeCell ref="B4685:B4691"/>
    <mergeCell ref="B4692:B4696"/>
    <mergeCell ref="B4699:B4706"/>
    <mergeCell ref="B4707:B4714"/>
    <mergeCell ref="B4715:B4724"/>
    <mergeCell ref="B4725:B4732"/>
    <mergeCell ref="B4733:B4740"/>
    <mergeCell ref="B4741:B4749"/>
    <mergeCell ref="B4750:B4771"/>
    <mergeCell ref="B4772:B4777"/>
    <mergeCell ref="B4778:B4785"/>
    <mergeCell ref="B4786:B4790"/>
    <mergeCell ref="B4791:B4793"/>
    <mergeCell ref="B4794:B4807"/>
    <mergeCell ref="B4808:B4815"/>
    <mergeCell ref="B4816:B4823"/>
    <mergeCell ref="B4824:B4841"/>
    <mergeCell ref="B4842:B4855"/>
    <mergeCell ref="B4856:B4863"/>
    <mergeCell ref="B4864:B4874"/>
    <mergeCell ref="B4875:B4880"/>
    <mergeCell ref="B4881:B4899"/>
    <mergeCell ref="B4900:B4905"/>
    <mergeCell ref="B4907:B4913"/>
    <mergeCell ref="B4914:B4918"/>
    <mergeCell ref="B4919:B4921"/>
    <mergeCell ref="B4922:B4929"/>
    <mergeCell ref="B4930:B4932"/>
    <mergeCell ref="B4933:B4935"/>
    <mergeCell ref="B4936:B4938"/>
    <mergeCell ref="B4940:B4945"/>
    <mergeCell ref="B4946:B4968"/>
    <mergeCell ref="B4969:B4977"/>
    <mergeCell ref="B4978:B4982"/>
    <mergeCell ref="B4983:B4988"/>
    <mergeCell ref="B4989:B4995"/>
    <mergeCell ref="B4997:B5000"/>
    <mergeCell ref="B5001:B5006"/>
    <mergeCell ref="B5007:B5013"/>
    <mergeCell ref="B5014:B5016"/>
    <mergeCell ref="B5017:B5021"/>
    <mergeCell ref="B5022:B5027"/>
    <mergeCell ref="B5028:B5033"/>
    <mergeCell ref="B5034:B5040"/>
    <mergeCell ref="B5041:B5049"/>
    <mergeCell ref="B5051:B5054"/>
    <mergeCell ref="B5055:B5061"/>
    <mergeCell ref="B5062:B5068"/>
    <mergeCell ref="B5069:B5075"/>
    <mergeCell ref="B5076:B5082"/>
    <mergeCell ref="B5083:B5088"/>
    <mergeCell ref="B5089:B5093"/>
    <mergeCell ref="B5095:B5098"/>
    <mergeCell ref="B5099:B5105"/>
    <mergeCell ref="B5106:B5112"/>
    <mergeCell ref="B5113:B5131"/>
    <mergeCell ref="B5132:B5153"/>
    <mergeCell ref="B5155:B5161"/>
    <mergeCell ref="B5162:B5169"/>
    <mergeCell ref="B5170:B5189"/>
    <mergeCell ref="B5190:B5202"/>
    <mergeCell ref="B5203:B5206"/>
    <mergeCell ref="B5208:B5226"/>
    <mergeCell ref="B5227:B5238"/>
    <mergeCell ref="B5239:B5242"/>
    <mergeCell ref="B5243:B5250"/>
    <mergeCell ref="B5251:B5257"/>
    <mergeCell ref="B5259:B5280"/>
    <mergeCell ref="B5281:B5288"/>
    <mergeCell ref="B5289:B5303"/>
    <mergeCell ref="B5304:B5307"/>
    <mergeCell ref="B5309:B5315"/>
    <mergeCell ref="B5316:B5323"/>
    <mergeCell ref="B5324:B5333"/>
    <mergeCell ref="B5334:B5337"/>
    <mergeCell ref="B5338:B5345"/>
    <mergeCell ref="B5347:B5368"/>
    <mergeCell ref="B5369:B5380"/>
    <mergeCell ref="B5381:B5387"/>
    <mergeCell ref="B5388:B5394"/>
    <mergeCell ref="B5395:B5402"/>
    <mergeCell ref="B5404:B5417"/>
    <mergeCell ref="B5418:B5424"/>
    <mergeCell ref="B5425:B5446"/>
    <mergeCell ref="B5447:B5450"/>
    <mergeCell ref="B5451:B5462"/>
    <mergeCell ref="B5464:B5470"/>
    <mergeCell ref="B5471:B5478"/>
    <mergeCell ref="B5479:B5498"/>
    <mergeCell ref="B5499:B5508"/>
    <mergeCell ref="B5509:B5512"/>
    <mergeCell ref="B5514:B5518"/>
    <mergeCell ref="B5519:B5530"/>
    <mergeCell ref="B5531:B5533"/>
    <mergeCell ref="B5534:B5548"/>
    <mergeCell ref="B5549:B5570"/>
    <mergeCell ref="B5571:B5575"/>
    <mergeCell ref="B5578:B5584"/>
    <mergeCell ref="B5585:B5593"/>
    <mergeCell ref="B5594:B5599"/>
    <mergeCell ref="B5600:B5607"/>
    <mergeCell ref="B5608:B5613"/>
    <mergeCell ref="B5614:B5620"/>
    <mergeCell ref="B5621:B5628"/>
    <mergeCell ref="B5629:B5635"/>
    <mergeCell ref="B5636:B5641"/>
    <mergeCell ref="B5642:B5647"/>
    <mergeCell ref="B5648:B5655"/>
    <mergeCell ref="B5656:B5678"/>
    <mergeCell ref="B5679:B5705"/>
    <mergeCell ref="B5708:B5710"/>
    <mergeCell ref="B5711:B5726"/>
    <mergeCell ref="B5727:B5732"/>
    <mergeCell ref="B5733:B5740"/>
    <mergeCell ref="B5741:B5748"/>
    <mergeCell ref="B5749:B5755"/>
    <mergeCell ref="B5756:B5765"/>
    <mergeCell ref="B5766:B5774"/>
    <mergeCell ref="B5775:B5777"/>
    <mergeCell ref="B5778:B5787"/>
    <mergeCell ref="B5790:B5807"/>
    <mergeCell ref="B5808:B5814"/>
    <mergeCell ref="B5815:B5821"/>
    <mergeCell ref="B5822:B5824"/>
    <mergeCell ref="B5825:B5831"/>
    <mergeCell ref="B5832:B5840"/>
    <mergeCell ref="B5841:B5847"/>
    <mergeCell ref="B5848:B5853"/>
    <mergeCell ref="B5854:B5860"/>
    <mergeCell ref="B5861:B5867"/>
    <mergeCell ref="B5868:B5879"/>
    <mergeCell ref="B5880:B5886"/>
    <mergeCell ref="B5887:B5892"/>
    <mergeCell ref="B5893:B5895"/>
    <mergeCell ref="B5898:B5901"/>
    <mergeCell ref="B5902:B5930"/>
    <mergeCell ref="B5931:B5935"/>
    <mergeCell ref="B5936:B5944"/>
    <mergeCell ref="B5945:B5951"/>
    <mergeCell ref="B5952:B5958"/>
    <mergeCell ref="B5959:B5966"/>
    <mergeCell ref="B5967:B5989"/>
    <mergeCell ref="B5992:B6006"/>
    <mergeCell ref="B6007:B6010"/>
    <mergeCell ref="B6011:B6027"/>
    <mergeCell ref="B6030:B6039"/>
    <mergeCell ref="B6040:B6043"/>
    <mergeCell ref="B6044:B6054"/>
    <mergeCell ref="B6057:B6064"/>
    <mergeCell ref="B6065:B6072"/>
    <mergeCell ref="B6073:B6079"/>
    <mergeCell ref="B6080:B6085"/>
    <mergeCell ref="B6086:B6100"/>
    <mergeCell ref="B6101:B6112"/>
    <mergeCell ref="B6113:B6122"/>
    <mergeCell ref="B6123:B6131"/>
    <mergeCell ref="B6132:B6139"/>
    <mergeCell ref="B6140:B6142"/>
    <mergeCell ref="B6143:B6149"/>
    <mergeCell ref="B6150:B6157"/>
    <mergeCell ref="B6158:B6164"/>
    <mergeCell ref="B6165:B6171"/>
    <mergeCell ref="B6172:B6178"/>
    <mergeCell ref="B6179:B6181"/>
    <mergeCell ref="B6182:B6193"/>
    <mergeCell ref="B6194:B6202"/>
    <mergeCell ref="B6203:B6210"/>
    <mergeCell ref="B6211:B6219"/>
    <mergeCell ref="B6222:B6227"/>
    <mergeCell ref="B6228:B6238"/>
    <mergeCell ref="B6239:B6246"/>
    <mergeCell ref="B6247:B6254"/>
    <mergeCell ref="B6255:B6261"/>
    <mergeCell ref="B6262:B6270"/>
    <mergeCell ref="B6271:B6276"/>
    <mergeCell ref="B6277:B6280"/>
    <mergeCell ref="B6281:B6287"/>
    <mergeCell ref="B6288:B6294"/>
    <mergeCell ref="B6295:B6301"/>
    <mergeCell ref="B6302:B6315"/>
    <mergeCell ref="B6316:B6328"/>
    <mergeCell ref="B6330:B6334"/>
    <mergeCell ref="B6335:B6339"/>
    <mergeCell ref="B6340:B6343"/>
    <mergeCell ref="B6344:B6349"/>
    <mergeCell ref="B6352:B6355"/>
    <mergeCell ref="B6356:B6358"/>
    <mergeCell ref="B6359:B6367"/>
    <mergeCell ref="B6368:B6379"/>
    <mergeCell ref="B6380:B6389"/>
    <mergeCell ref="B6392:B6398"/>
    <mergeCell ref="B6399:B6408"/>
    <mergeCell ref="B6409:B6426"/>
    <mergeCell ref="B6427:B6432"/>
    <mergeCell ref="B6433:B6442"/>
    <mergeCell ref="B6443:B6451"/>
    <mergeCell ref="B6452:B6468"/>
    <mergeCell ref="B6469:B6475"/>
    <mergeCell ref="B6476:B6480"/>
    <mergeCell ref="B6481:B6491"/>
    <mergeCell ref="B6492:B6504"/>
    <mergeCell ref="B6505:B6517"/>
    <mergeCell ref="B6518:B6527"/>
    <mergeCell ref="B6528:B6531"/>
    <mergeCell ref="B6532:B6539"/>
    <mergeCell ref="B6540:B6544"/>
    <mergeCell ref="B6545:B6550"/>
    <mergeCell ref="B6551:B6560"/>
    <mergeCell ref="B6561:B6569"/>
    <mergeCell ref="B6570:B6578"/>
    <mergeCell ref="B6581:B6595"/>
    <mergeCell ref="B6596:B6604"/>
    <mergeCell ref="B6605:B6623"/>
    <mergeCell ref="B6624:B6628"/>
    <mergeCell ref="B6629:B6636"/>
    <mergeCell ref="B6637:B6651"/>
    <mergeCell ref="B6652:B6660"/>
    <mergeCell ref="B6661:B6673"/>
    <mergeCell ref="B6674:B6687"/>
    <mergeCell ref="B6688:B6697"/>
    <mergeCell ref="B6700:B6707"/>
    <mergeCell ref="B6708:B6715"/>
    <mergeCell ref="B6716:B6723"/>
    <mergeCell ref="B6724:B6727"/>
    <mergeCell ref="B6728:B6738"/>
    <mergeCell ref="B6739:B6755"/>
    <mergeCell ref="B6756:B6766"/>
    <mergeCell ref="B6767:B6777"/>
    <mergeCell ref="B6778:B6793"/>
    <mergeCell ref="B6794:B6800"/>
    <mergeCell ref="B6801:B6814"/>
    <mergeCell ref="B6815:B6824"/>
    <mergeCell ref="B6825:B6834"/>
    <mergeCell ref="B6835:B6843"/>
    <mergeCell ref="B6844:B6846"/>
    <mergeCell ref="B6847:B6853"/>
    <mergeCell ref="B6856:B6862"/>
    <mergeCell ref="B6863:B6868"/>
    <mergeCell ref="B6869:B6887"/>
    <mergeCell ref="B6890:B6897"/>
    <mergeCell ref="B6898:B6900"/>
    <mergeCell ref="B6901:B6908"/>
    <mergeCell ref="B6909:B6911"/>
    <mergeCell ref="B6914:B6916"/>
    <mergeCell ref="B6919:B6928"/>
    <mergeCell ref="B6929:B6931"/>
    <mergeCell ref="B6932:B6939"/>
    <mergeCell ref="B6940:B6942"/>
    <mergeCell ref="B6943:B6954"/>
    <mergeCell ref="B6957:B6967"/>
    <mergeCell ref="B6968:B6974"/>
    <mergeCell ref="B6975:B6985"/>
    <mergeCell ref="B6986:B6992"/>
    <mergeCell ref="B6993:B6998"/>
    <mergeCell ref="B6999:B7004"/>
    <mergeCell ref="B7005:B7013"/>
    <mergeCell ref="B7014:B7018"/>
    <mergeCell ref="B7019:B7022"/>
    <mergeCell ref="B7023:B7034"/>
    <mergeCell ref="B7035:B7049"/>
    <mergeCell ref="B7050:B7061"/>
    <mergeCell ref="B7062:B7068"/>
  </mergeCells>
  <pageMargins left="0.751388888888889" right="0.751388888888889" top="1" bottom="1" header="0.507638888888889" footer="0.507638888888889"/>
  <pageSetup paperSize="9" scale="70" orientation="landscape" horizontalDpi="600"/>
  <headerFooter>
    <oddFooter>&amp;C&amp;16- &amp;P -</oddFooter>
  </headerFooter>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3"/>
  <dimension ref="A1:B13"/>
  <sheetViews>
    <sheetView workbookViewId="0">
      <selection activeCell="E7" sqref="E7"/>
    </sheetView>
  </sheetViews>
  <sheetFormatPr defaultColWidth="9" defaultRowHeight="13.5" outlineLevelCol="1"/>
  <cols>
    <col min="1" max="1" width="20.2583333333333" style="1" customWidth="1"/>
    <col min="2" max="2" width="64" style="2" customWidth="1"/>
    <col min="3" max="16384" width="9" style="1"/>
  </cols>
  <sheetData>
    <row r="1" ht="32" customHeight="1" spans="1:2">
      <c r="A1" s="3" t="s">
        <v>12444</v>
      </c>
      <c r="B1" s="4"/>
    </row>
    <row r="3" ht="40" customHeight="1" spans="1:2">
      <c r="A3" s="5" t="s">
        <v>12445</v>
      </c>
      <c r="B3" s="6" t="s">
        <v>12446</v>
      </c>
    </row>
    <row r="4" ht="116" customHeight="1" spans="1:2">
      <c r="A4" s="7" t="s">
        <v>1241</v>
      </c>
      <c r="B4" s="8" t="s">
        <v>12447</v>
      </c>
    </row>
    <row r="5" ht="93" customHeight="1" spans="1:2">
      <c r="A5" s="7" t="s">
        <v>12448</v>
      </c>
      <c r="B5" s="8" t="s">
        <v>12449</v>
      </c>
    </row>
    <row r="6" ht="81" customHeight="1" spans="1:2">
      <c r="A6" s="7" t="s">
        <v>12450</v>
      </c>
      <c r="B6" s="8" t="s">
        <v>12451</v>
      </c>
    </row>
    <row r="7" ht="112" customHeight="1" spans="1:2">
      <c r="A7" s="7" t="s">
        <v>12452</v>
      </c>
      <c r="B7" s="8" t="s">
        <v>12453</v>
      </c>
    </row>
    <row r="8" ht="120" customHeight="1" spans="1:2">
      <c r="A8" s="7" t="s">
        <v>12454</v>
      </c>
      <c r="B8" s="8" t="s">
        <v>12455</v>
      </c>
    </row>
    <row r="9" ht="110" customHeight="1" spans="1:2">
      <c r="A9" s="7" t="s">
        <v>12456</v>
      </c>
      <c r="B9" s="8" t="s">
        <v>12457</v>
      </c>
    </row>
    <row r="10" ht="45" customHeight="1" spans="1:2">
      <c r="A10" s="9"/>
      <c r="B10" s="8"/>
    </row>
    <row r="11" ht="45" customHeight="1" spans="1:2">
      <c r="A11" s="9"/>
      <c r="B11" s="8"/>
    </row>
    <row r="12" ht="45" customHeight="1" spans="1:2">
      <c r="A12" s="9"/>
      <c r="B12" s="8"/>
    </row>
    <row r="13" ht="45" customHeight="1" spans="1:2">
      <c r="A13" s="9"/>
      <c r="B13" s="8"/>
    </row>
  </sheetData>
  <mergeCells count="1">
    <mergeCell ref="A1:B1"/>
  </mergeCells>
  <conditionalFormatting sqref="A6">
    <cfRule type="expression" dxfId="1" priority="3" stopIfTrue="1">
      <formula>"len($A:$A)=3"</formula>
    </cfRule>
  </conditionalFormatting>
  <conditionalFormatting sqref="A8">
    <cfRule type="expression" dxfId="1" priority="2" stopIfTrue="1">
      <formula>"len($A:$A)=3"</formula>
    </cfRule>
  </conditionalFormatting>
  <conditionalFormatting sqref="A9">
    <cfRule type="expression" dxfId="1" priority="1" stopIfTrue="1">
      <formula>"len($A:$A)=3"</formula>
    </cfRule>
  </conditionalFormatting>
  <conditionalFormatting sqref="A4:A5 A7">
    <cfRule type="expression" dxfId="1" priority="4" stopIfTrue="1">
      <formula>"len($A:$A)=3"</formula>
    </cfRule>
  </conditionalFormatting>
  <pageMargins left="0.751388888888889" right="0.751388888888889" top="1" bottom="1" header="0.507638888888889" footer="0.507638888888889"/>
  <pageSetup paperSize="9" orientation="portrait" horizontalDpi="600"/>
  <headerFooter>
    <oddFooter>&amp;C&amp;16- &amp;P -</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00B0F0"/>
  </sheetPr>
  <dimension ref="A1:XFD1368"/>
  <sheetViews>
    <sheetView showGridLines="0" showZeros="0" view="pageBreakPreview" zoomScale="115" zoomScaleNormal="100" workbookViewId="0">
      <pane xSplit="1" ySplit="3" topLeftCell="B1362" activePane="bottomRight" state="frozen"/>
      <selection/>
      <selection pane="topRight"/>
      <selection pane="bottomLeft"/>
      <selection pane="bottomRight" activeCell="F1" sqref="F$1:G$1048576"/>
    </sheetView>
  </sheetViews>
  <sheetFormatPr defaultColWidth="9" defaultRowHeight="14.25"/>
  <cols>
    <col min="1" max="1" width="10.875" style="161" customWidth="1"/>
    <col min="2" max="2" width="31.875" style="161" customWidth="1"/>
    <col min="3" max="4" width="20.6333333333333" style="161" customWidth="1"/>
    <col min="5" max="5" width="20.6333333333333" style="339" customWidth="1"/>
    <col min="6" max="6" width="3.25833333333333" style="161" hidden="1" customWidth="1"/>
    <col min="7" max="7" width="7.875" style="161" hidden="1" customWidth="1"/>
    <col min="8" max="16384" width="9" style="161"/>
  </cols>
  <sheetData>
    <row r="1" s="424" customFormat="1" ht="45" customHeight="1" spans="1:7">
      <c r="A1" s="427"/>
      <c r="B1" s="427" t="s">
        <v>134</v>
      </c>
      <c r="C1" s="427"/>
      <c r="D1" s="427"/>
      <c r="E1" s="427"/>
      <c r="F1" s="428"/>
    </row>
    <row r="2" s="238" customFormat="1" ht="20.1" customHeight="1" spans="1:7">
      <c r="A2" s="429"/>
      <c r="B2" s="430"/>
      <c r="C2" s="431"/>
      <c r="D2" s="432"/>
      <c r="E2" s="432" t="s">
        <v>2</v>
      </c>
    </row>
    <row r="3" s="162" customFormat="1" ht="45" customHeight="1" spans="1:7">
      <c r="A3" s="433" t="s">
        <v>3</v>
      </c>
      <c r="B3" s="434" t="s">
        <v>4</v>
      </c>
      <c r="C3" s="433" t="s">
        <v>129</v>
      </c>
      <c r="D3" s="433" t="s">
        <v>6</v>
      </c>
      <c r="E3" s="433" t="s">
        <v>130</v>
      </c>
      <c r="F3" s="405" t="s">
        <v>8</v>
      </c>
      <c r="G3" s="162" t="s">
        <v>135</v>
      </c>
    </row>
    <row r="4" s="161" customFormat="1" ht="36" customHeight="1" spans="1:7">
      <c r="A4" s="435">
        <v>201</v>
      </c>
      <c r="B4" s="308" t="s">
        <v>70</v>
      </c>
      <c r="C4" s="309">
        <v>58899</v>
      </c>
      <c r="D4" s="309">
        <v>62745</v>
      </c>
      <c r="E4" s="310">
        <f t="shared" ref="E4:E67" si="0">IF(C4&gt;0,D4/C4-1,IF(C4&lt;0,-(D4/C4-1),""))</f>
        <v>0.065</v>
      </c>
      <c r="F4" s="284" t="str">
        <f t="shared" ref="F4:F67" si="1">IF(LEN(A4)=3,"是",IF(B4&lt;&gt;"",IF(SUM(C4:D4)&lt;&gt;0,"是","否"),"是"))</f>
        <v>是</v>
      </c>
      <c r="G4" s="161" t="str">
        <f t="shared" ref="G4:G67" si="2">IF(LEN(A4)=3,"类",IF(LEN(A4)=5,"款","项"))</f>
        <v>类</v>
      </c>
    </row>
    <row r="5" s="161" customFormat="1" ht="36" customHeight="1" spans="1:7">
      <c r="A5" s="435">
        <v>20101</v>
      </c>
      <c r="B5" s="308" t="s">
        <v>136</v>
      </c>
      <c r="C5" s="309">
        <f>SUM(C6:C16)</f>
        <v>1210</v>
      </c>
      <c r="D5" s="309">
        <f>SUM(D6:D16)</f>
        <v>1166</v>
      </c>
      <c r="E5" s="310">
        <f t="shared" si="0"/>
        <v>-0.036</v>
      </c>
      <c r="F5" s="284" t="str">
        <f t="shared" si="1"/>
        <v>是</v>
      </c>
      <c r="G5" s="161" t="str">
        <f t="shared" si="2"/>
        <v>款</v>
      </c>
    </row>
    <row r="6" s="161" customFormat="1" ht="36" customHeight="1" spans="1:7">
      <c r="A6" s="436">
        <v>2010101</v>
      </c>
      <c r="B6" s="313" t="s">
        <v>137</v>
      </c>
      <c r="C6" s="315">
        <v>890</v>
      </c>
      <c r="D6" s="315">
        <v>770</v>
      </c>
      <c r="E6" s="310">
        <f t="shared" si="0"/>
        <v>-0.135</v>
      </c>
      <c r="F6" s="284" t="str">
        <f t="shared" si="1"/>
        <v>是</v>
      </c>
      <c r="G6" s="161" t="str">
        <f t="shared" si="2"/>
        <v>项</v>
      </c>
    </row>
    <row r="7" s="161" customFormat="1" ht="36" customHeight="1" spans="1:7">
      <c r="A7" s="436">
        <v>2010102</v>
      </c>
      <c r="B7" s="313" t="s">
        <v>138</v>
      </c>
      <c r="C7" s="315">
        <v>79</v>
      </c>
      <c r="D7" s="315">
        <v>99</v>
      </c>
      <c r="E7" s="310">
        <f t="shared" si="0"/>
        <v>0.253</v>
      </c>
      <c r="F7" s="284" t="str">
        <f t="shared" si="1"/>
        <v>是</v>
      </c>
      <c r="G7" s="161" t="str">
        <f t="shared" si="2"/>
        <v>项</v>
      </c>
    </row>
    <row r="8" s="161" customFormat="1" ht="36" customHeight="1" spans="1:7">
      <c r="A8" s="436">
        <v>2010103</v>
      </c>
      <c r="B8" s="313" t="s">
        <v>139</v>
      </c>
      <c r="C8" s="315">
        <v>0</v>
      </c>
      <c r="D8" s="315"/>
      <c r="E8" s="310" t="str">
        <f t="shared" si="0"/>
        <v/>
      </c>
      <c r="F8" s="284" t="str">
        <f t="shared" si="1"/>
        <v>否</v>
      </c>
      <c r="G8" s="161" t="str">
        <f t="shared" si="2"/>
        <v>项</v>
      </c>
    </row>
    <row r="9" s="161" customFormat="1" ht="36" customHeight="1" spans="1:7">
      <c r="A9" s="436">
        <v>2010104</v>
      </c>
      <c r="B9" s="313" t="s">
        <v>140</v>
      </c>
      <c r="C9" s="315">
        <v>59</v>
      </c>
      <c r="D9" s="315">
        <v>49</v>
      </c>
      <c r="E9" s="310">
        <f t="shared" si="0"/>
        <v>-0.169</v>
      </c>
      <c r="F9" s="284" t="str">
        <f t="shared" si="1"/>
        <v>是</v>
      </c>
      <c r="G9" s="161" t="str">
        <f t="shared" si="2"/>
        <v>项</v>
      </c>
    </row>
    <row r="10" s="161" customFormat="1" ht="36" customHeight="1" spans="1:7">
      <c r="A10" s="436">
        <v>2010105</v>
      </c>
      <c r="B10" s="313" t="s">
        <v>141</v>
      </c>
      <c r="C10" s="315">
        <v>0</v>
      </c>
      <c r="D10" s="315">
        <v>2</v>
      </c>
      <c r="E10" s="310" t="str">
        <f t="shared" si="0"/>
        <v/>
      </c>
      <c r="F10" s="284" t="str">
        <f t="shared" si="1"/>
        <v>是</v>
      </c>
      <c r="G10" s="161" t="str">
        <f t="shared" si="2"/>
        <v>项</v>
      </c>
    </row>
    <row r="11" s="161" customFormat="1" ht="36" customHeight="1" spans="1:7">
      <c r="A11" s="436">
        <v>2010106</v>
      </c>
      <c r="B11" s="313" t="s">
        <v>142</v>
      </c>
      <c r="C11" s="315">
        <v>0</v>
      </c>
      <c r="D11" s="315"/>
      <c r="E11" s="310" t="str">
        <f t="shared" si="0"/>
        <v/>
      </c>
      <c r="F11" s="284" t="str">
        <f t="shared" si="1"/>
        <v>否</v>
      </c>
      <c r="G11" s="161" t="str">
        <f t="shared" si="2"/>
        <v>项</v>
      </c>
    </row>
    <row r="12" s="161" customFormat="1" ht="36" customHeight="1" spans="1:7">
      <c r="A12" s="436">
        <v>2010107</v>
      </c>
      <c r="B12" s="313" t="s">
        <v>143</v>
      </c>
      <c r="C12" s="315">
        <v>0</v>
      </c>
      <c r="D12" s="315">
        <v>25</v>
      </c>
      <c r="E12" s="310" t="str">
        <f t="shared" si="0"/>
        <v/>
      </c>
      <c r="F12" s="284" t="str">
        <f t="shared" si="1"/>
        <v>是</v>
      </c>
      <c r="G12" s="161" t="str">
        <f t="shared" si="2"/>
        <v>项</v>
      </c>
    </row>
    <row r="13" s="161" customFormat="1" ht="36" customHeight="1" spans="1:7">
      <c r="A13" s="436">
        <v>2010108</v>
      </c>
      <c r="B13" s="313" t="s">
        <v>144</v>
      </c>
      <c r="C13" s="315">
        <v>124</v>
      </c>
      <c r="D13" s="315">
        <v>166</v>
      </c>
      <c r="E13" s="310">
        <f t="shared" si="0"/>
        <v>0.339</v>
      </c>
      <c r="F13" s="284" t="str">
        <f t="shared" si="1"/>
        <v>是</v>
      </c>
      <c r="G13" s="161" t="str">
        <f t="shared" si="2"/>
        <v>项</v>
      </c>
    </row>
    <row r="14" s="161" customFormat="1" ht="36" customHeight="1" spans="1:7">
      <c r="A14" s="436">
        <v>2010109</v>
      </c>
      <c r="B14" s="313" t="s">
        <v>145</v>
      </c>
      <c r="C14" s="315">
        <v>0</v>
      </c>
      <c r="D14" s="315"/>
      <c r="E14" s="310" t="str">
        <f t="shared" si="0"/>
        <v/>
      </c>
      <c r="F14" s="284" t="str">
        <f t="shared" si="1"/>
        <v>否</v>
      </c>
      <c r="G14" s="161" t="str">
        <f t="shared" si="2"/>
        <v>项</v>
      </c>
    </row>
    <row r="15" s="161" customFormat="1" ht="36" customHeight="1" spans="1:7">
      <c r="A15" s="436">
        <v>2010150</v>
      </c>
      <c r="B15" s="313" t="s">
        <v>146</v>
      </c>
      <c r="C15" s="315">
        <v>0</v>
      </c>
      <c r="D15" s="315"/>
      <c r="E15" s="310" t="str">
        <f t="shared" si="0"/>
        <v/>
      </c>
      <c r="F15" s="284" t="str">
        <f t="shared" si="1"/>
        <v>否</v>
      </c>
      <c r="G15" s="161" t="str">
        <f t="shared" si="2"/>
        <v>项</v>
      </c>
    </row>
    <row r="16" s="161" customFormat="1" ht="36" customHeight="1" spans="1:7">
      <c r="A16" s="436">
        <v>2010199</v>
      </c>
      <c r="B16" s="313" t="s">
        <v>147</v>
      </c>
      <c r="C16" s="315">
        <v>58</v>
      </c>
      <c r="D16" s="315">
        <v>55</v>
      </c>
      <c r="E16" s="310">
        <f t="shared" si="0"/>
        <v>-0.052</v>
      </c>
      <c r="F16" s="284" t="str">
        <f t="shared" si="1"/>
        <v>是</v>
      </c>
      <c r="G16" s="161" t="str">
        <f t="shared" si="2"/>
        <v>项</v>
      </c>
    </row>
    <row r="17" s="161" customFormat="1" ht="36" customHeight="1" spans="1:7">
      <c r="A17" s="435">
        <v>20102</v>
      </c>
      <c r="B17" s="308" t="s">
        <v>148</v>
      </c>
      <c r="C17" s="315">
        <f>SUM(C18:C25)</f>
        <v>709</v>
      </c>
      <c r="D17" s="315">
        <f>SUM(D18:D25)</f>
        <v>739</v>
      </c>
      <c r="E17" s="310">
        <f t="shared" si="0"/>
        <v>0.042</v>
      </c>
      <c r="F17" s="284" t="str">
        <f t="shared" si="1"/>
        <v>是</v>
      </c>
      <c r="G17" s="161" t="str">
        <f t="shared" si="2"/>
        <v>款</v>
      </c>
    </row>
    <row r="18" s="161" customFormat="1" ht="36" customHeight="1" spans="1:7">
      <c r="A18" s="436">
        <v>2010201</v>
      </c>
      <c r="B18" s="313" t="s">
        <v>137</v>
      </c>
      <c r="C18" s="315">
        <v>513</v>
      </c>
      <c r="D18" s="315">
        <v>542</v>
      </c>
      <c r="E18" s="310">
        <f t="shared" si="0"/>
        <v>0.057</v>
      </c>
      <c r="F18" s="284" t="str">
        <f t="shared" si="1"/>
        <v>是</v>
      </c>
      <c r="G18" s="161" t="str">
        <f t="shared" si="2"/>
        <v>项</v>
      </c>
    </row>
    <row r="19" s="161" customFormat="1" ht="36" customHeight="1" spans="1:7">
      <c r="A19" s="436">
        <v>2010202</v>
      </c>
      <c r="B19" s="313" t="s">
        <v>138</v>
      </c>
      <c r="C19" s="315">
        <v>85</v>
      </c>
      <c r="D19" s="315">
        <v>56</v>
      </c>
      <c r="E19" s="310">
        <f t="shared" si="0"/>
        <v>-0.341</v>
      </c>
      <c r="F19" s="284" t="str">
        <f t="shared" si="1"/>
        <v>是</v>
      </c>
      <c r="G19" s="161" t="str">
        <f t="shared" si="2"/>
        <v>项</v>
      </c>
    </row>
    <row r="20" s="161" customFormat="1" ht="36" customHeight="1" spans="1:7">
      <c r="A20" s="436">
        <v>2010203</v>
      </c>
      <c r="B20" s="313" t="s">
        <v>139</v>
      </c>
      <c r="C20" s="315">
        <v>0</v>
      </c>
      <c r="D20" s="315"/>
      <c r="E20" s="310" t="str">
        <f t="shared" si="0"/>
        <v/>
      </c>
      <c r="F20" s="284" t="str">
        <f t="shared" si="1"/>
        <v>否</v>
      </c>
      <c r="G20" s="161" t="str">
        <f t="shared" si="2"/>
        <v>项</v>
      </c>
    </row>
    <row r="21" s="161" customFormat="1" ht="36" customHeight="1" spans="1:7">
      <c r="A21" s="436">
        <v>2010204</v>
      </c>
      <c r="B21" s="313" t="s">
        <v>149</v>
      </c>
      <c r="C21" s="315">
        <v>56</v>
      </c>
      <c r="D21" s="315">
        <v>56</v>
      </c>
      <c r="E21" s="310">
        <f t="shared" si="0"/>
        <v>0</v>
      </c>
      <c r="F21" s="284" t="str">
        <f t="shared" si="1"/>
        <v>是</v>
      </c>
      <c r="G21" s="161" t="str">
        <f t="shared" si="2"/>
        <v>项</v>
      </c>
    </row>
    <row r="22" s="161" customFormat="1" ht="36" customHeight="1" spans="1:7">
      <c r="A22" s="436">
        <v>2010205</v>
      </c>
      <c r="B22" s="313" t="s">
        <v>150</v>
      </c>
      <c r="C22" s="315">
        <v>26</v>
      </c>
      <c r="D22" s="315">
        <v>26</v>
      </c>
      <c r="E22" s="310">
        <f t="shared" si="0"/>
        <v>0</v>
      </c>
      <c r="F22" s="284" t="str">
        <f t="shared" si="1"/>
        <v>是</v>
      </c>
      <c r="G22" s="161" t="str">
        <f t="shared" si="2"/>
        <v>项</v>
      </c>
    </row>
    <row r="23" s="161" customFormat="1" ht="36" customHeight="1" spans="1:7">
      <c r="A23" s="436">
        <v>2010206</v>
      </c>
      <c r="B23" s="313" t="s">
        <v>151</v>
      </c>
      <c r="C23" s="315">
        <v>27</v>
      </c>
      <c r="D23" s="315">
        <v>57</v>
      </c>
      <c r="E23" s="310">
        <f t="shared" si="0"/>
        <v>1.111</v>
      </c>
      <c r="F23" s="284" t="str">
        <f t="shared" si="1"/>
        <v>是</v>
      </c>
      <c r="G23" s="161" t="str">
        <f t="shared" si="2"/>
        <v>项</v>
      </c>
    </row>
    <row r="24" s="161" customFormat="1" ht="36" customHeight="1" spans="1:7">
      <c r="A24" s="436">
        <v>2010250</v>
      </c>
      <c r="B24" s="313" t="s">
        <v>146</v>
      </c>
      <c r="C24" s="315">
        <v>0</v>
      </c>
      <c r="D24" s="315"/>
      <c r="E24" s="310" t="str">
        <f t="shared" si="0"/>
        <v/>
      </c>
      <c r="F24" s="284" t="str">
        <f t="shared" si="1"/>
        <v>否</v>
      </c>
      <c r="G24" s="161" t="str">
        <f t="shared" si="2"/>
        <v>项</v>
      </c>
    </row>
    <row r="25" s="161" customFormat="1" ht="36" customHeight="1" spans="1:7">
      <c r="A25" s="436">
        <v>2010299</v>
      </c>
      <c r="B25" s="313" t="s">
        <v>152</v>
      </c>
      <c r="C25" s="315">
        <v>2</v>
      </c>
      <c r="D25" s="315">
        <v>2</v>
      </c>
      <c r="E25" s="310">
        <f t="shared" si="0"/>
        <v>0</v>
      </c>
      <c r="F25" s="284" t="str">
        <f t="shared" si="1"/>
        <v>是</v>
      </c>
      <c r="G25" s="161" t="str">
        <f t="shared" si="2"/>
        <v>项</v>
      </c>
    </row>
    <row r="26" s="161" customFormat="1" ht="36" customHeight="1" spans="1:7">
      <c r="A26" s="435">
        <v>20103</v>
      </c>
      <c r="B26" s="308" t="s">
        <v>153</v>
      </c>
      <c r="C26" s="315">
        <f>SUM(C27:C36)</f>
        <v>34120</v>
      </c>
      <c r="D26" s="315">
        <f>SUM(D27:D36)</f>
        <v>32678</v>
      </c>
      <c r="E26" s="310">
        <f t="shared" si="0"/>
        <v>-0.042</v>
      </c>
      <c r="F26" s="284" t="str">
        <f t="shared" si="1"/>
        <v>是</v>
      </c>
      <c r="G26" s="161" t="str">
        <f t="shared" si="2"/>
        <v>款</v>
      </c>
    </row>
    <row r="27" s="161" customFormat="1" ht="36" customHeight="1" spans="1:7">
      <c r="A27" s="436">
        <v>2010301</v>
      </c>
      <c r="B27" s="313" t="s">
        <v>137</v>
      </c>
      <c r="C27" s="315">
        <v>13701</v>
      </c>
      <c r="D27" s="315">
        <v>13490</v>
      </c>
      <c r="E27" s="310">
        <f t="shared" si="0"/>
        <v>-0.015</v>
      </c>
      <c r="F27" s="284" t="str">
        <f t="shared" si="1"/>
        <v>是</v>
      </c>
      <c r="G27" s="161" t="str">
        <f t="shared" si="2"/>
        <v>项</v>
      </c>
    </row>
    <row r="28" s="161" customFormat="1" ht="36" customHeight="1" spans="1:7">
      <c r="A28" s="436">
        <v>2010302</v>
      </c>
      <c r="B28" s="313" t="s">
        <v>138</v>
      </c>
      <c r="C28" s="315">
        <v>863</v>
      </c>
      <c r="D28" s="315">
        <v>582</v>
      </c>
      <c r="E28" s="310">
        <f t="shared" si="0"/>
        <v>-0.326</v>
      </c>
      <c r="F28" s="284" t="str">
        <f t="shared" si="1"/>
        <v>是</v>
      </c>
      <c r="G28" s="161" t="str">
        <f t="shared" si="2"/>
        <v>项</v>
      </c>
    </row>
    <row r="29" s="161" customFormat="1" ht="36" customHeight="1" spans="1:7">
      <c r="A29" s="436">
        <v>2010303</v>
      </c>
      <c r="B29" s="313" t="s">
        <v>139</v>
      </c>
      <c r="C29" s="315">
        <v>17274</v>
      </c>
      <c r="D29" s="315">
        <v>16739</v>
      </c>
      <c r="E29" s="310">
        <f t="shared" si="0"/>
        <v>-0.031</v>
      </c>
      <c r="F29" s="284" t="str">
        <f t="shared" si="1"/>
        <v>是</v>
      </c>
      <c r="G29" s="161" t="str">
        <f t="shared" si="2"/>
        <v>项</v>
      </c>
    </row>
    <row r="30" s="161" customFormat="1" ht="36" customHeight="1" spans="1:7">
      <c r="A30" s="436">
        <v>2010304</v>
      </c>
      <c r="B30" s="313" t="s">
        <v>154</v>
      </c>
      <c r="C30" s="315">
        <v>0</v>
      </c>
      <c r="D30" s="315"/>
      <c r="E30" s="310" t="str">
        <f t="shared" si="0"/>
        <v/>
      </c>
      <c r="F30" s="284" t="str">
        <f t="shared" si="1"/>
        <v>否</v>
      </c>
      <c r="G30" s="161" t="str">
        <f t="shared" si="2"/>
        <v>项</v>
      </c>
    </row>
    <row r="31" s="161" customFormat="1" ht="36" customHeight="1" spans="1:7">
      <c r="A31" s="436">
        <v>2010305</v>
      </c>
      <c r="B31" s="313" t="s">
        <v>155</v>
      </c>
      <c r="C31" s="315">
        <v>0</v>
      </c>
      <c r="D31" s="315"/>
      <c r="E31" s="310" t="str">
        <f t="shared" si="0"/>
        <v/>
      </c>
      <c r="F31" s="284" t="str">
        <f t="shared" si="1"/>
        <v>否</v>
      </c>
      <c r="G31" s="161" t="str">
        <f t="shared" si="2"/>
        <v>项</v>
      </c>
    </row>
    <row r="32" s="161" customFormat="1" ht="36" customHeight="1" spans="1:7">
      <c r="A32" s="436">
        <v>2010306</v>
      </c>
      <c r="B32" s="313" t="s">
        <v>156</v>
      </c>
      <c r="C32" s="315">
        <v>725</v>
      </c>
      <c r="D32" s="315">
        <v>731</v>
      </c>
      <c r="E32" s="310">
        <f t="shared" si="0"/>
        <v>0.008</v>
      </c>
      <c r="F32" s="284" t="str">
        <f t="shared" si="1"/>
        <v>是</v>
      </c>
      <c r="G32" s="161" t="str">
        <f t="shared" si="2"/>
        <v>项</v>
      </c>
    </row>
    <row r="33" s="161" customFormat="1" ht="36" customHeight="1" spans="1:7">
      <c r="A33" s="436">
        <v>2010308</v>
      </c>
      <c r="B33" s="313" t="s">
        <v>157</v>
      </c>
      <c r="C33" s="315">
        <v>0</v>
      </c>
      <c r="D33" s="315"/>
      <c r="E33" s="310" t="str">
        <f t="shared" si="0"/>
        <v/>
      </c>
      <c r="F33" s="284" t="str">
        <f t="shared" si="1"/>
        <v>否</v>
      </c>
      <c r="G33" s="161" t="str">
        <f t="shared" si="2"/>
        <v>项</v>
      </c>
    </row>
    <row r="34" s="161" customFormat="1" ht="36" customHeight="1" spans="1:7">
      <c r="A34" s="436">
        <v>2010309</v>
      </c>
      <c r="B34" s="313" t="s">
        <v>158</v>
      </c>
      <c r="C34" s="315">
        <v>0</v>
      </c>
      <c r="D34" s="315"/>
      <c r="E34" s="310" t="str">
        <f t="shared" si="0"/>
        <v/>
      </c>
      <c r="F34" s="284" t="str">
        <f t="shared" si="1"/>
        <v>否</v>
      </c>
      <c r="G34" s="161" t="str">
        <f t="shared" si="2"/>
        <v>项</v>
      </c>
    </row>
    <row r="35" s="161" customFormat="1" ht="36" customHeight="1" spans="1:7">
      <c r="A35" s="436">
        <v>2010350</v>
      </c>
      <c r="B35" s="313" t="s">
        <v>146</v>
      </c>
      <c r="C35" s="315">
        <v>0</v>
      </c>
      <c r="D35" s="315"/>
      <c r="E35" s="310" t="str">
        <f t="shared" si="0"/>
        <v/>
      </c>
      <c r="F35" s="284" t="str">
        <f t="shared" si="1"/>
        <v>否</v>
      </c>
      <c r="G35" s="161" t="str">
        <f t="shared" si="2"/>
        <v>项</v>
      </c>
    </row>
    <row r="36" s="161" customFormat="1" ht="36" customHeight="1" spans="1:7">
      <c r="A36" s="437">
        <v>2010399</v>
      </c>
      <c r="B36" s="313" t="s">
        <v>159</v>
      </c>
      <c r="C36" s="315">
        <v>1557</v>
      </c>
      <c r="D36" s="315">
        <v>1136</v>
      </c>
      <c r="E36" s="310">
        <f t="shared" si="0"/>
        <v>-0.27</v>
      </c>
      <c r="F36" s="284" t="str">
        <f t="shared" si="1"/>
        <v>是</v>
      </c>
      <c r="G36" s="161" t="str">
        <f t="shared" si="2"/>
        <v>项</v>
      </c>
    </row>
    <row r="37" s="163" customFormat="1" ht="36" customHeight="1" spans="1:7">
      <c r="A37" s="438">
        <v>20104</v>
      </c>
      <c r="B37" s="308" t="s">
        <v>160</v>
      </c>
      <c r="C37" s="315">
        <v>585</v>
      </c>
      <c r="D37" s="315">
        <v>826</v>
      </c>
      <c r="E37" s="310">
        <f t="shared" si="0"/>
        <v>0.412</v>
      </c>
      <c r="F37" s="282" t="str">
        <f t="shared" si="1"/>
        <v>是</v>
      </c>
      <c r="G37" s="163" t="str">
        <f t="shared" si="2"/>
        <v>款</v>
      </c>
    </row>
    <row r="38" s="161" customFormat="1" ht="36" customHeight="1" spans="1:7">
      <c r="A38" s="436">
        <v>2010401</v>
      </c>
      <c r="B38" s="313" t="s">
        <v>137</v>
      </c>
      <c r="C38" s="315">
        <v>372</v>
      </c>
      <c r="D38" s="315">
        <v>475</v>
      </c>
      <c r="E38" s="310">
        <f t="shared" si="0"/>
        <v>0.277</v>
      </c>
      <c r="F38" s="284" t="str">
        <f t="shared" si="1"/>
        <v>是</v>
      </c>
      <c r="G38" s="161" t="str">
        <f t="shared" si="2"/>
        <v>项</v>
      </c>
    </row>
    <row r="39" s="161" customFormat="1" ht="36" customHeight="1" spans="1:7">
      <c r="A39" s="436">
        <v>2010402</v>
      </c>
      <c r="B39" s="313" t="s">
        <v>138</v>
      </c>
      <c r="C39" s="315">
        <v>213</v>
      </c>
      <c r="D39" s="315">
        <v>351</v>
      </c>
      <c r="E39" s="310">
        <f t="shared" si="0"/>
        <v>0.648</v>
      </c>
      <c r="F39" s="284" t="str">
        <f t="shared" si="1"/>
        <v>是</v>
      </c>
      <c r="G39" s="161" t="str">
        <f t="shared" si="2"/>
        <v>项</v>
      </c>
    </row>
    <row r="40" s="161" customFormat="1" ht="36" customHeight="1" spans="1:7">
      <c r="A40" s="436">
        <v>2010403</v>
      </c>
      <c r="B40" s="313" t="s">
        <v>139</v>
      </c>
      <c r="C40" s="315">
        <v>0</v>
      </c>
      <c r="D40" s="315"/>
      <c r="E40" s="310" t="str">
        <f t="shared" si="0"/>
        <v/>
      </c>
      <c r="F40" s="284" t="str">
        <f t="shared" si="1"/>
        <v>否</v>
      </c>
      <c r="G40" s="161" t="str">
        <f t="shared" si="2"/>
        <v>项</v>
      </c>
    </row>
    <row r="41" s="161" customFormat="1" ht="36" customHeight="1" spans="1:7">
      <c r="A41" s="436">
        <v>2010404</v>
      </c>
      <c r="B41" s="313" t="s">
        <v>161</v>
      </c>
      <c r="C41" s="315">
        <v>0</v>
      </c>
      <c r="D41" s="315"/>
      <c r="E41" s="310" t="str">
        <f t="shared" si="0"/>
        <v/>
      </c>
      <c r="F41" s="284" t="str">
        <f t="shared" si="1"/>
        <v>否</v>
      </c>
      <c r="G41" s="161" t="str">
        <f t="shared" si="2"/>
        <v>项</v>
      </c>
    </row>
    <row r="42" s="161" customFormat="1" ht="36" customHeight="1" spans="1:7">
      <c r="A42" s="436">
        <v>2010405</v>
      </c>
      <c r="B42" s="313" t="s">
        <v>162</v>
      </c>
      <c r="C42" s="315">
        <v>0</v>
      </c>
      <c r="D42" s="315"/>
      <c r="E42" s="310" t="str">
        <f t="shared" si="0"/>
        <v/>
      </c>
      <c r="F42" s="284" t="str">
        <f t="shared" si="1"/>
        <v>否</v>
      </c>
      <c r="G42" s="161" t="str">
        <f t="shared" si="2"/>
        <v>项</v>
      </c>
    </row>
    <row r="43" s="161" customFormat="1" ht="36" customHeight="1" spans="1:7">
      <c r="A43" s="436">
        <v>2010406</v>
      </c>
      <c r="B43" s="313" t="s">
        <v>163</v>
      </c>
      <c r="C43" s="315">
        <v>0</v>
      </c>
      <c r="D43" s="315"/>
      <c r="E43" s="310" t="str">
        <f t="shared" si="0"/>
        <v/>
      </c>
      <c r="F43" s="284" t="str">
        <f t="shared" si="1"/>
        <v>否</v>
      </c>
      <c r="G43" s="161" t="str">
        <f t="shared" si="2"/>
        <v>项</v>
      </c>
    </row>
    <row r="44" s="161" customFormat="1" ht="36" customHeight="1" spans="1:7">
      <c r="A44" s="436">
        <v>2010407</v>
      </c>
      <c r="B44" s="313" t="s">
        <v>164</v>
      </c>
      <c r="C44" s="315">
        <v>0</v>
      </c>
      <c r="D44" s="315"/>
      <c r="E44" s="310" t="str">
        <f t="shared" si="0"/>
        <v/>
      </c>
      <c r="F44" s="284" t="str">
        <f t="shared" si="1"/>
        <v>否</v>
      </c>
      <c r="G44" s="161" t="str">
        <f t="shared" si="2"/>
        <v>项</v>
      </c>
    </row>
    <row r="45" s="161" customFormat="1" ht="36" customHeight="1" spans="1:7">
      <c r="A45" s="436">
        <v>2010408</v>
      </c>
      <c r="B45" s="313" t="s">
        <v>165</v>
      </c>
      <c r="C45" s="315">
        <v>0</v>
      </c>
      <c r="D45" s="315"/>
      <c r="E45" s="310" t="str">
        <f t="shared" si="0"/>
        <v/>
      </c>
      <c r="F45" s="284" t="str">
        <f t="shared" si="1"/>
        <v>否</v>
      </c>
      <c r="G45" s="161" t="str">
        <f t="shared" si="2"/>
        <v>项</v>
      </c>
    </row>
    <row r="46" s="161" customFormat="1" ht="36" customHeight="1" spans="1:7">
      <c r="A46" s="436">
        <v>2010450</v>
      </c>
      <c r="B46" s="313" t="s">
        <v>146</v>
      </c>
      <c r="C46" s="315">
        <v>0</v>
      </c>
      <c r="D46" s="315"/>
      <c r="E46" s="310" t="str">
        <f t="shared" si="0"/>
        <v/>
      </c>
      <c r="F46" s="284" t="str">
        <f t="shared" si="1"/>
        <v>否</v>
      </c>
      <c r="G46" s="161" t="str">
        <f t="shared" si="2"/>
        <v>项</v>
      </c>
    </row>
    <row r="47" s="161" customFormat="1" ht="36" customHeight="1" spans="1:7">
      <c r="A47" s="436">
        <v>2010499</v>
      </c>
      <c r="B47" s="313" t="s">
        <v>166</v>
      </c>
      <c r="C47" s="315">
        <v>0</v>
      </c>
      <c r="D47" s="315"/>
      <c r="E47" s="310" t="str">
        <f t="shared" si="0"/>
        <v/>
      </c>
      <c r="F47" s="284" t="str">
        <f t="shared" si="1"/>
        <v>否</v>
      </c>
      <c r="G47" s="161" t="str">
        <f t="shared" si="2"/>
        <v>项</v>
      </c>
    </row>
    <row r="48" s="161" customFormat="1" ht="36" customHeight="1" spans="1:7">
      <c r="A48" s="435">
        <v>20105</v>
      </c>
      <c r="B48" s="308" t="s">
        <v>167</v>
      </c>
      <c r="C48" s="315">
        <v>1855</v>
      </c>
      <c r="D48" s="315">
        <v>1202</v>
      </c>
      <c r="E48" s="310">
        <f t="shared" si="0"/>
        <v>-0.352</v>
      </c>
      <c r="F48" s="284" t="str">
        <f t="shared" si="1"/>
        <v>是</v>
      </c>
      <c r="G48" s="161" t="str">
        <f t="shared" si="2"/>
        <v>款</v>
      </c>
    </row>
    <row r="49" s="161" customFormat="1" ht="36" customHeight="1" spans="1:7">
      <c r="A49" s="436">
        <v>2010501</v>
      </c>
      <c r="B49" s="313" t="s">
        <v>137</v>
      </c>
      <c r="C49" s="315">
        <v>1287</v>
      </c>
      <c r="D49" s="315">
        <v>800</v>
      </c>
      <c r="E49" s="310">
        <f t="shared" si="0"/>
        <v>-0.378</v>
      </c>
      <c r="F49" s="284" t="str">
        <f t="shared" si="1"/>
        <v>是</v>
      </c>
      <c r="G49" s="161" t="str">
        <f t="shared" si="2"/>
        <v>项</v>
      </c>
    </row>
    <row r="50" s="161" customFormat="1" ht="36" customHeight="1" spans="1:7">
      <c r="A50" s="436">
        <v>2010502</v>
      </c>
      <c r="B50" s="313" t="s">
        <v>138</v>
      </c>
      <c r="C50" s="315">
        <v>3</v>
      </c>
      <c r="D50" s="315">
        <v>61</v>
      </c>
      <c r="E50" s="310">
        <f t="shared" si="0"/>
        <v>19.333</v>
      </c>
      <c r="F50" s="284" t="str">
        <f t="shared" si="1"/>
        <v>是</v>
      </c>
      <c r="G50" s="161" t="str">
        <f t="shared" si="2"/>
        <v>项</v>
      </c>
    </row>
    <row r="51" s="161" customFormat="1" ht="36" customHeight="1" spans="1:7">
      <c r="A51" s="436">
        <v>2010503</v>
      </c>
      <c r="B51" s="313" t="s">
        <v>139</v>
      </c>
      <c r="C51" s="315">
        <v>0</v>
      </c>
      <c r="D51" s="315"/>
      <c r="E51" s="310" t="str">
        <f t="shared" si="0"/>
        <v/>
      </c>
      <c r="F51" s="284" t="str">
        <f t="shared" si="1"/>
        <v>否</v>
      </c>
      <c r="G51" s="161" t="str">
        <f t="shared" si="2"/>
        <v>项</v>
      </c>
    </row>
    <row r="52" s="161" customFormat="1" ht="36" customHeight="1" spans="1:7">
      <c r="A52" s="436">
        <v>2010504</v>
      </c>
      <c r="B52" s="313" t="s">
        <v>168</v>
      </c>
      <c r="C52" s="315">
        <v>0</v>
      </c>
      <c r="D52" s="315"/>
      <c r="E52" s="310" t="str">
        <f t="shared" si="0"/>
        <v/>
      </c>
      <c r="F52" s="284" t="str">
        <f t="shared" si="1"/>
        <v>否</v>
      </c>
      <c r="G52" s="161" t="str">
        <f t="shared" si="2"/>
        <v>项</v>
      </c>
    </row>
    <row r="53" s="161" customFormat="1" ht="36" customHeight="1" spans="1:7">
      <c r="A53" s="436">
        <v>2010505</v>
      </c>
      <c r="B53" s="313" t="s">
        <v>169</v>
      </c>
      <c r="C53" s="315">
        <v>5</v>
      </c>
      <c r="D53" s="315">
        <v>222</v>
      </c>
      <c r="E53" s="310">
        <f t="shared" si="0"/>
        <v>43.4</v>
      </c>
      <c r="F53" s="284" t="str">
        <f t="shared" si="1"/>
        <v>是</v>
      </c>
      <c r="G53" s="161" t="str">
        <f t="shared" si="2"/>
        <v>项</v>
      </c>
    </row>
    <row r="54" s="161" customFormat="1" ht="36" customHeight="1" spans="1:7">
      <c r="A54" s="436">
        <v>2010506</v>
      </c>
      <c r="B54" s="313" t="s">
        <v>170</v>
      </c>
      <c r="C54" s="315">
        <v>0</v>
      </c>
      <c r="D54" s="315"/>
      <c r="E54" s="310" t="str">
        <f t="shared" si="0"/>
        <v/>
      </c>
      <c r="F54" s="284" t="str">
        <f t="shared" si="1"/>
        <v>否</v>
      </c>
      <c r="G54" s="161" t="str">
        <f t="shared" si="2"/>
        <v>项</v>
      </c>
    </row>
    <row r="55" s="161" customFormat="1" ht="36" customHeight="1" spans="1:7">
      <c r="A55" s="436">
        <v>2010507</v>
      </c>
      <c r="B55" s="313" t="s">
        <v>171</v>
      </c>
      <c r="C55" s="315">
        <v>395</v>
      </c>
      <c r="D55" s="315">
        <v>61</v>
      </c>
      <c r="E55" s="310">
        <f t="shared" si="0"/>
        <v>-0.846</v>
      </c>
      <c r="F55" s="284" t="str">
        <f t="shared" si="1"/>
        <v>是</v>
      </c>
      <c r="G55" s="161" t="str">
        <f t="shared" si="2"/>
        <v>项</v>
      </c>
    </row>
    <row r="56" s="161" customFormat="1" ht="36" customHeight="1" spans="1:7">
      <c r="A56" s="436">
        <v>2010508</v>
      </c>
      <c r="B56" s="313" t="s">
        <v>172</v>
      </c>
      <c r="C56" s="315">
        <v>91</v>
      </c>
      <c r="D56" s="315">
        <v>58</v>
      </c>
      <c r="E56" s="310">
        <f t="shared" si="0"/>
        <v>-0.363</v>
      </c>
      <c r="F56" s="284" t="str">
        <f t="shared" si="1"/>
        <v>是</v>
      </c>
      <c r="G56" s="161" t="str">
        <f t="shared" si="2"/>
        <v>项</v>
      </c>
    </row>
    <row r="57" s="161" customFormat="1" ht="36" customHeight="1" spans="1:7">
      <c r="A57" s="436">
        <v>2010550</v>
      </c>
      <c r="B57" s="313" t="s">
        <v>146</v>
      </c>
      <c r="C57" s="315">
        <v>0</v>
      </c>
      <c r="D57" s="315"/>
      <c r="E57" s="310" t="str">
        <f t="shared" si="0"/>
        <v/>
      </c>
      <c r="F57" s="284" t="str">
        <f t="shared" si="1"/>
        <v>否</v>
      </c>
      <c r="G57" s="161" t="str">
        <f t="shared" si="2"/>
        <v>项</v>
      </c>
    </row>
    <row r="58" s="161" customFormat="1" ht="36" customHeight="1" spans="1:7">
      <c r="A58" s="436">
        <v>2010599</v>
      </c>
      <c r="B58" s="313" t="s">
        <v>173</v>
      </c>
      <c r="C58" s="315">
        <v>74</v>
      </c>
      <c r="D58" s="315"/>
      <c r="E58" s="310">
        <f t="shared" si="0"/>
        <v>-1</v>
      </c>
      <c r="F58" s="284" t="str">
        <f t="shared" si="1"/>
        <v>是</v>
      </c>
      <c r="G58" s="161" t="str">
        <f t="shared" si="2"/>
        <v>项</v>
      </c>
    </row>
    <row r="59" s="161" customFormat="1" ht="36" customHeight="1" spans="1:7">
      <c r="A59" s="435">
        <v>20106</v>
      </c>
      <c r="B59" s="308" t="s">
        <v>174</v>
      </c>
      <c r="C59" s="315">
        <v>2453</v>
      </c>
      <c r="D59" s="315">
        <v>1194</v>
      </c>
      <c r="E59" s="310">
        <f t="shared" si="0"/>
        <v>-0.513</v>
      </c>
      <c r="F59" s="284" t="str">
        <f t="shared" si="1"/>
        <v>是</v>
      </c>
      <c r="G59" s="161" t="str">
        <f t="shared" si="2"/>
        <v>款</v>
      </c>
    </row>
    <row r="60" s="161" customFormat="1" ht="36" customHeight="1" spans="1:7">
      <c r="A60" s="436">
        <v>2010601</v>
      </c>
      <c r="B60" s="313" t="s">
        <v>137</v>
      </c>
      <c r="C60" s="315">
        <v>905</v>
      </c>
      <c r="D60" s="315">
        <v>851</v>
      </c>
      <c r="E60" s="310">
        <f t="shared" si="0"/>
        <v>-0.06</v>
      </c>
      <c r="F60" s="284" t="str">
        <f t="shared" si="1"/>
        <v>是</v>
      </c>
      <c r="G60" s="161" t="str">
        <f t="shared" si="2"/>
        <v>项</v>
      </c>
    </row>
    <row r="61" s="161" customFormat="1" ht="36" customHeight="1" spans="1:7">
      <c r="A61" s="436">
        <v>2010602</v>
      </c>
      <c r="B61" s="313" t="s">
        <v>138</v>
      </c>
      <c r="C61" s="315">
        <v>1543</v>
      </c>
      <c r="D61" s="315">
        <v>343</v>
      </c>
      <c r="E61" s="310">
        <f t="shared" si="0"/>
        <v>-0.778</v>
      </c>
      <c r="F61" s="284" t="str">
        <f t="shared" si="1"/>
        <v>是</v>
      </c>
      <c r="G61" s="161" t="str">
        <f t="shared" si="2"/>
        <v>项</v>
      </c>
    </row>
    <row r="62" s="161" customFormat="1" ht="36" customHeight="1" spans="1:7">
      <c r="A62" s="436">
        <v>2010603</v>
      </c>
      <c r="B62" s="313" t="s">
        <v>139</v>
      </c>
      <c r="C62" s="315">
        <v>0</v>
      </c>
      <c r="D62" s="315"/>
      <c r="E62" s="310" t="str">
        <f t="shared" si="0"/>
        <v/>
      </c>
      <c r="F62" s="284" t="str">
        <f t="shared" si="1"/>
        <v>否</v>
      </c>
      <c r="G62" s="161" t="str">
        <f t="shared" si="2"/>
        <v>项</v>
      </c>
    </row>
    <row r="63" s="161" customFormat="1" ht="36" customHeight="1" spans="1:7">
      <c r="A63" s="436">
        <v>2010604</v>
      </c>
      <c r="B63" s="313" t="s">
        <v>175</v>
      </c>
      <c r="C63" s="315">
        <v>0</v>
      </c>
      <c r="D63" s="315"/>
      <c r="E63" s="310" t="str">
        <f t="shared" si="0"/>
        <v/>
      </c>
      <c r="F63" s="284" t="str">
        <f t="shared" si="1"/>
        <v>否</v>
      </c>
      <c r="G63" s="161" t="str">
        <f t="shared" si="2"/>
        <v>项</v>
      </c>
    </row>
    <row r="64" s="161" customFormat="1" ht="36" customHeight="1" spans="1:7">
      <c r="A64" s="436">
        <v>2010605</v>
      </c>
      <c r="B64" s="313" t="s">
        <v>176</v>
      </c>
      <c r="C64" s="315">
        <v>0</v>
      </c>
      <c r="D64" s="315"/>
      <c r="E64" s="310" t="str">
        <f t="shared" si="0"/>
        <v/>
      </c>
      <c r="F64" s="284" t="str">
        <f t="shared" si="1"/>
        <v>否</v>
      </c>
      <c r="G64" s="161" t="str">
        <f t="shared" si="2"/>
        <v>项</v>
      </c>
    </row>
    <row r="65" s="161" customFormat="1" ht="36" customHeight="1" spans="1:7">
      <c r="A65" s="436">
        <v>2010606</v>
      </c>
      <c r="B65" s="313" t="s">
        <v>177</v>
      </c>
      <c r="C65" s="315">
        <v>0</v>
      </c>
      <c r="D65" s="315"/>
      <c r="E65" s="310" t="str">
        <f t="shared" si="0"/>
        <v/>
      </c>
      <c r="F65" s="284" t="str">
        <f t="shared" si="1"/>
        <v>否</v>
      </c>
      <c r="G65" s="161" t="str">
        <f t="shared" si="2"/>
        <v>项</v>
      </c>
    </row>
    <row r="66" s="161" customFormat="1" ht="36" customHeight="1" spans="1:7">
      <c r="A66" s="436">
        <v>2010607</v>
      </c>
      <c r="B66" s="313" t="s">
        <v>178</v>
      </c>
      <c r="C66" s="315">
        <v>4</v>
      </c>
      <c r="D66" s="315"/>
      <c r="E66" s="310">
        <f t="shared" si="0"/>
        <v>-1</v>
      </c>
      <c r="F66" s="284" t="str">
        <f t="shared" si="1"/>
        <v>是</v>
      </c>
      <c r="G66" s="161" t="str">
        <f t="shared" si="2"/>
        <v>项</v>
      </c>
    </row>
    <row r="67" s="161" customFormat="1" ht="36" customHeight="1" spans="1:7">
      <c r="A67" s="436">
        <v>2010608</v>
      </c>
      <c r="B67" s="313" t="s">
        <v>179</v>
      </c>
      <c r="C67" s="315">
        <v>0</v>
      </c>
      <c r="D67" s="315"/>
      <c r="E67" s="310" t="str">
        <f t="shared" si="0"/>
        <v/>
      </c>
      <c r="F67" s="284" t="str">
        <f t="shared" si="1"/>
        <v>否</v>
      </c>
      <c r="G67" s="161" t="str">
        <f t="shared" si="2"/>
        <v>项</v>
      </c>
    </row>
    <row r="68" s="161" customFormat="1" ht="36" customHeight="1" spans="1:7">
      <c r="A68" s="436">
        <v>2010650</v>
      </c>
      <c r="B68" s="313" t="s">
        <v>146</v>
      </c>
      <c r="C68" s="315">
        <v>0</v>
      </c>
      <c r="D68" s="315"/>
      <c r="E68" s="310" t="str">
        <f t="shared" ref="E68:E131" si="3">IF(C68&gt;0,D68/C68-1,IF(C68&lt;0,-(D68/C68-1),""))</f>
        <v/>
      </c>
      <c r="F68" s="284" t="str">
        <f t="shared" ref="F68:F131" si="4">IF(LEN(A68)=3,"是",IF(B68&lt;&gt;"",IF(SUM(C68:D68)&lt;&gt;0,"是","否"),"是"))</f>
        <v>否</v>
      </c>
      <c r="G68" s="161" t="str">
        <f t="shared" ref="G68:G131" si="5">IF(LEN(A68)=3,"类",IF(LEN(A68)=5,"款","项"))</f>
        <v>项</v>
      </c>
    </row>
    <row r="69" s="161" customFormat="1" ht="36" customHeight="1" spans="1:7">
      <c r="A69" s="436">
        <v>2010699</v>
      </c>
      <c r="B69" s="313" t="s">
        <v>180</v>
      </c>
      <c r="C69" s="315">
        <v>1</v>
      </c>
      <c r="D69" s="315"/>
      <c r="E69" s="310">
        <f t="shared" si="3"/>
        <v>-1</v>
      </c>
      <c r="F69" s="284" t="str">
        <f t="shared" si="4"/>
        <v>是</v>
      </c>
      <c r="G69" s="161" t="str">
        <f t="shared" si="5"/>
        <v>项</v>
      </c>
    </row>
    <row r="70" s="161" customFormat="1" ht="36" customHeight="1" spans="1:7">
      <c r="A70" s="435">
        <v>20107</v>
      </c>
      <c r="B70" s="308" t="s">
        <v>181</v>
      </c>
      <c r="C70" s="315">
        <v>4042</v>
      </c>
      <c r="D70" s="315">
        <v>150</v>
      </c>
      <c r="E70" s="310">
        <f t="shared" si="3"/>
        <v>-0.963</v>
      </c>
      <c r="F70" s="284" t="str">
        <f t="shared" si="4"/>
        <v>是</v>
      </c>
      <c r="G70" s="161" t="str">
        <f t="shared" si="5"/>
        <v>款</v>
      </c>
    </row>
    <row r="71" s="161" customFormat="1" ht="36" customHeight="1" spans="1:7">
      <c r="A71" s="436">
        <v>2010701</v>
      </c>
      <c r="B71" s="313" t="s">
        <v>137</v>
      </c>
      <c r="C71" s="315">
        <v>3000</v>
      </c>
      <c r="D71" s="315"/>
      <c r="E71" s="310">
        <f t="shared" si="3"/>
        <v>-1</v>
      </c>
      <c r="F71" s="284" t="str">
        <f t="shared" si="4"/>
        <v>是</v>
      </c>
      <c r="G71" s="161" t="str">
        <f t="shared" si="5"/>
        <v>项</v>
      </c>
    </row>
    <row r="72" s="161" customFormat="1" ht="36" customHeight="1" spans="1:7">
      <c r="A72" s="436">
        <v>2010702</v>
      </c>
      <c r="B72" s="313" t="s">
        <v>138</v>
      </c>
      <c r="C72" s="315">
        <v>0</v>
      </c>
      <c r="D72" s="315"/>
      <c r="E72" s="310" t="str">
        <f t="shared" si="3"/>
        <v/>
      </c>
      <c r="F72" s="284" t="str">
        <f t="shared" si="4"/>
        <v>否</v>
      </c>
      <c r="G72" s="161" t="str">
        <f t="shared" si="5"/>
        <v>项</v>
      </c>
    </row>
    <row r="73" s="161" customFormat="1" ht="36" customHeight="1" spans="1:7">
      <c r="A73" s="436">
        <v>2010703</v>
      </c>
      <c r="B73" s="313" t="s">
        <v>139</v>
      </c>
      <c r="C73" s="315">
        <v>0</v>
      </c>
      <c r="D73" s="315"/>
      <c r="E73" s="310" t="str">
        <f t="shared" si="3"/>
        <v/>
      </c>
      <c r="F73" s="284" t="str">
        <f t="shared" si="4"/>
        <v>否</v>
      </c>
      <c r="G73" s="161" t="str">
        <f t="shared" si="5"/>
        <v>项</v>
      </c>
    </row>
    <row r="74" s="161" customFormat="1" ht="36" customHeight="1" spans="1:7">
      <c r="A74" s="436">
        <v>2010704</v>
      </c>
      <c r="B74" s="313" t="s">
        <v>182</v>
      </c>
      <c r="C74" s="315">
        <v>0</v>
      </c>
      <c r="D74" s="315"/>
      <c r="E74" s="310" t="str">
        <f t="shared" si="3"/>
        <v/>
      </c>
      <c r="F74" s="284" t="str">
        <f t="shared" si="4"/>
        <v>否</v>
      </c>
      <c r="G74" s="161" t="str">
        <f t="shared" si="5"/>
        <v>项</v>
      </c>
    </row>
    <row r="75" s="161" customFormat="1" ht="36" customHeight="1" spans="1:7">
      <c r="A75" s="436">
        <v>2010705</v>
      </c>
      <c r="B75" s="313" t="s">
        <v>183</v>
      </c>
      <c r="C75" s="315">
        <v>0</v>
      </c>
      <c r="D75" s="315"/>
      <c r="E75" s="310" t="str">
        <f t="shared" si="3"/>
        <v/>
      </c>
      <c r="F75" s="284" t="str">
        <f t="shared" si="4"/>
        <v>否</v>
      </c>
      <c r="G75" s="161" t="str">
        <f t="shared" si="5"/>
        <v>项</v>
      </c>
    </row>
    <row r="76" s="161" customFormat="1" ht="36" customHeight="1" spans="1:7">
      <c r="A76" s="436">
        <v>2010706</v>
      </c>
      <c r="B76" s="313" t="s">
        <v>184</v>
      </c>
      <c r="C76" s="315">
        <v>0</v>
      </c>
      <c r="D76" s="315"/>
      <c r="E76" s="310" t="str">
        <f t="shared" si="3"/>
        <v/>
      </c>
      <c r="F76" s="284" t="str">
        <f t="shared" si="4"/>
        <v>否</v>
      </c>
      <c r="G76" s="161" t="str">
        <f t="shared" si="5"/>
        <v>项</v>
      </c>
    </row>
    <row r="77" s="161" customFormat="1" ht="36" customHeight="1" spans="1:7">
      <c r="A77" s="436">
        <v>2010707</v>
      </c>
      <c r="B77" s="313" t="s">
        <v>185</v>
      </c>
      <c r="C77" s="315">
        <v>0</v>
      </c>
      <c r="D77" s="315"/>
      <c r="E77" s="310" t="str">
        <f t="shared" si="3"/>
        <v/>
      </c>
      <c r="F77" s="284" t="str">
        <f t="shared" si="4"/>
        <v>否</v>
      </c>
      <c r="G77" s="161" t="str">
        <f t="shared" si="5"/>
        <v>项</v>
      </c>
    </row>
    <row r="78" s="161" customFormat="1" ht="36" customHeight="1" spans="1:7">
      <c r="A78" s="436">
        <v>2010708</v>
      </c>
      <c r="B78" s="313" t="s">
        <v>186</v>
      </c>
      <c r="C78" s="315">
        <v>0</v>
      </c>
      <c r="D78" s="315"/>
      <c r="E78" s="310" t="str">
        <f t="shared" si="3"/>
        <v/>
      </c>
      <c r="F78" s="284" t="str">
        <f t="shared" si="4"/>
        <v>否</v>
      </c>
      <c r="G78" s="161" t="str">
        <f t="shared" si="5"/>
        <v>项</v>
      </c>
    </row>
    <row r="79" s="161" customFormat="1" ht="36" customHeight="1" spans="1:7">
      <c r="A79" s="436">
        <v>2010709</v>
      </c>
      <c r="B79" s="313" t="s">
        <v>178</v>
      </c>
      <c r="C79" s="315">
        <v>0</v>
      </c>
      <c r="D79" s="315"/>
      <c r="E79" s="310" t="str">
        <f t="shared" si="3"/>
        <v/>
      </c>
      <c r="F79" s="284" t="str">
        <f t="shared" si="4"/>
        <v>否</v>
      </c>
      <c r="G79" s="161" t="str">
        <f t="shared" si="5"/>
        <v>项</v>
      </c>
    </row>
    <row r="80" s="161" customFormat="1" ht="36" customHeight="1" spans="1:7">
      <c r="A80" s="439">
        <v>2010710</v>
      </c>
      <c r="B80" s="313" t="s">
        <v>187</v>
      </c>
      <c r="C80" s="315">
        <v>0</v>
      </c>
      <c r="D80" s="315"/>
      <c r="E80" s="310" t="str">
        <f t="shared" si="3"/>
        <v/>
      </c>
      <c r="F80" s="284" t="str">
        <f t="shared" si="4"/>
        <v>否</v>
      </c>
      <c r="G80" s="161" t="str">
        <f t="shared" si="5"/>
        <v>项</v>
      </c>
    </row>
    <row r="81" s="161" customFormat="1" ht="36" customHeight="1" spans="1:7">
      <c r="A81" s="436">
        <v>2010750</v>
      </c>
      <c r="B81" s="313" t="s">
        <v>146</v>
      </c>
      <c r="C81" s="315">
        <v>0</v>
      </c>
      <c r="D81" s="315"/>
      <c r="E81" s="310" t="str">
        <f t="shared" si="3"/>
        <v/>
      </c>
      <c r="F81" s="284" t="str">
        <f t="shared" si="4"/>
        <v>否</v>
      </c>
      <c r="G81" s="161" t="str">
        <f t="shared" si="5"/>
        <v>项</v>
      </c>
    </row>
    <row r="82" s="161" customFormat="1" ht="36" customHeight="1" spans="1:7">
      <c r="A82" s="436">
        <v>2010799</v>
      </c>
      <c r="B82" s="313" t="s">
        <v>188</v>
      </c>
      <c r="C82" s="315">
        <v>1042</v>
      </c>
      <c r="D82" s="315">
        <v>150</v>
      </c>
      <c r="E82" s="310">
        <f t="shared" si="3"/>
        <v>-0.856</v>
      </c>
      <c r="F82" s="284" t="str">
        <f t="shared" si="4"/>
        <v>是</v>
      </c>
      <c r="G82" s="161" t="str">
        <f t="shared" si="5"/>
        <v>项</v>
      </c>
    </row>
    <row r="83" s="161" customFormat="1" ht="36" customHeight="1" spans="1:7">
      <c r="A83" s="435">
        <v>20108</v>
      </c>
      <c r="B83" s="308" t="s">
        <v>189</v>
      </c>
      <c r="C83" s="315">
        <v>226</v>
      </c>
      <c r="D83" s="315">
        <v>158</v>
      </c>
      <c r="E83" s="310">
        <f t="shared" si="3"/>
        <v>-0.301</v>
      </c>
      <c r="F83" s="284" t="str">
        <f t="shared" si="4"/>
        <v>是</v>
      </c>
      <c r="G83" s="161" t="str">
        <f t="shared" si="5"/>
        <v>款</v>
      </c>
    </row>
    <row r="84" s="161" customFormat="1" ht="36" customHeight="1" spans="1:7">
      <c r="A84" s="436">
        <v>2010801</v>
      </c>
      <c r="B84" s="313" t="s">
        <v>137</v>
      </c>
      <c r="C84" s="315">
        <v>10</v>
      </c>
      <c r="D84" s="315">
        <v>10</v>
      </c>
      <c r="E84" s="310">
        <f t="shared" si="3"/>
        <v>0</v>
      </c>
      <c r="F84" s="284" t="str">
        <f t="shared" si="4"/>
        <v>是</v>
      </c>
      <c r="G84" s="161" t="str">
        <f t="shared" si="5"/>
        <v>项</v>
      </c>
    </row>
    <row r="85" s="161" customFormat="1" ht="36" customHeight="1" spans="1:7">
      <c r="A85" s="436">
        <v>2010802</v>
      </c>
      <c r="B85" s="313" t="s">
        <v>138</v>
      </c>
      <c r="C85" s="315">
        <v>0</v>
      </c>
      <c r="D85" s="315"/>
      <c r="E85" s="310" t="str">
        <f t="shared" si="3"/>
        <v/>
      </c>
      <c r="F85" s="284" t="str">
        <f t="shared" si="4"/>
        <v>否</v>
      </c>
      <c r="G85" s="161" t="str">
        <f t="shared" si="5"/>
        <v>项</v>
      </c>
    </row>
    <row r="86" s="161" customFormat="1" ht="36" customHeight="1" spans="1:7">
      <c r="A86" s="436">
        <v>2010803</v>
      </c>
      <c r="B86" s="313" t="s">
        <v>139</v>
      </c>
      <c r="C86" s="315">
        <v>0</v>
      </c>
      <c r="D86" s="315"/>
      <c r="E86" s="310" t="str">
        <f t="shared" si="3"/>
        <v/>
      </c>
      <c r="F86" s="284" t="str">
        <f t="shared" si="4"/>
        <v>否</v>
      </c>
      <c r="G86" s="161" t="str">
        <f t="shared" si="5"/>
        <v>项</v>
      </c>
    </row>
    <row r="87" s="161" customFormat="1" ht="36" customHeight="1" spans="1:7">
      <c r="A87" s="436">
        <v>2010804</v>
      </c>
      <c r="B87" s="313" t="s">
        <v>190</v>
      </c>
      <c r="C87" s="315">
        <v>216</v>
      </c>
      <c r="D87" s="315">
        <v>148</v>
      </c>
      <c r="E87" s="310">
        <f t="shared" si="3"/>
        <v>-0.315</v>
      </c>
      <c r="F87" s="284" t="str">
        <f t="shared" si="4"/>
        <v>是</v>
      </c>
      <c r="G87" s="161" t="str">
        <f t="shared" si="5"/>
        <v>项</v>
      </c>
    </row>
    <row r="88" s="161" customFormat="1" ht="36" customHeight="1" spans="1:7">
      <c r="A88" s="436">
        <v>2010805</v>
      </c>
      <c r="B88" s="313" t="s">
        <v>191</v>
      </c>
      <c r="C88" s="315">
        <v>0</v>
      </c>
      <c r="D88" s="315"/>
      <c r="E88" s="310" t="str">
        <f t="shared" si="3"/>
        <v/>
      </c>
      <c r="F88" s="284" t="str">
        <f t="shared" si="4"/>
        <v>否</v>
      </c>
      <c r="G88" s="161" t="str">
        <f t="shared" si="5"/>
        <v>项</v>
      </c>
    </row>
    <row r="89" s="161" customFormat="1" ht="36" customHeight="1" spans="1:7">
      <c r="A89" s="436">
        <v>2010806</v>
      </c>
      <c r="B89" s="313" t="s">
        <v>178</v>
      </c>
      <c r="C89" s="315">
        <v>0</v>
      </c>
      <c r="D89" s="315"/>
      <c r="E89" s="310" t="str">
        <f t="shared" si="3"/>
        <v/>
      </c>
      <c r="F89" s="284" t="str">
        <f t="shared" si="4"/>
        <v>否</v>
      </c>
      <c r="G89" s="161" t="str">
        <f t="shared" si="5"/>
        <v>项</v>
      </c>
    </row>
    <row r="90" s="161" customFormat="1" ht="36" customHeight="1" spans="1:7">
      <c r="A90" s="436">
        <v>2010850</v>
      </c>
      <c r="B90" s="313" t="s">
        <v>146</v>
      </c>
      <c r="C90" s="315">
        <v>0</v>
      </c>
      <c r="D90" s="315"/>
      <c r="E90" s="310" t="str">
        <f t="shared" si="3"/>
        <v/>
      </c>
      <c r="F90" s="284" t="str">
        <f t="shared" si="4"/>
        <v>否</v>
      </c>
      <c r="G90" s="161" t="str">
        <f t="shared" si="5"/>
        <v>项</v>
      </c>
    </row>
    <row r="91" s="161" customFormat="1" ht="36" customHeight="1" spans="1:7">
      <c r="A91" s="436">
        <v>2010899</v>
      </c>
      <c r="B91" s="313" t="s">
        <v>192</v>
      </c>
      <c r="C91" s="315">
        <v>0</v>
      </c>
      <c r="D91" s="315"/>
      <c r="E91" s="310" t="str">
        <f t="shared" si="3"/>
        <v/>
      </c>
      <c r="F91" s="284" t="str">
        <f t="shared" si="4"/>
        <v>否</v>
      </c>
      <c r="G91" s="161" t="str">
        <f t="shared" si="5"/>
        <v>项</v>
      </c>
    </row>
    <row r="92" s="161" customFormat="1" ht="36" customHeight="1" spans="1:7">
      <c r="A92" s="435">
        <v>20109</v>
      </c>
      <c r="B92" s="308" t="s">
        <v>193</v>
      </c>
      <c r="C92" s="315">
        <v>0</v>
      </c>
      <c r="D92" s="315"/>
      <c r="E92" s="310" t="str">
        <f t="shared" si="3"/>
        <v/>
      </c>
      <c r="F92" s="284" t="str">
        <f t="shared" si="4"/>
        <v>否</v>
      </c>
      <c r="G92" s="161" t="str">
        <f t="shared" si="5"/>
        <v>款</v>
      </c>
    </row>
    <row r="93" s="161" customFormat="1" ht="36" customHeight="1" spans="1:7">
      <c r="A93" s="436">
        <v>2010901</v>
      </c>
      <c r="B93" s="313" t="s">
        <v>137</v>
      </c>
      <c r="C93" s="315">
        <v>0</v>
      </c>
      <c r="D93" s="315"/>
      <c r="E93" s="310" t="str">
        <f t="shared" si="3"/>
        <v/>
      </c>
      <c r="F93" s="284" t="str">
        <f t="shared" si="4"/>
        <v>否</v>
      </c>
      <c r="G93" s="161" t="str">
        <f t="shared" si="5"/>
        <v>项</v>
      </c>
    </row>
    <row r="94" s="161" customFormat="1" ht="36" customHeight="1" spans="1:7">
      <c r="A94" s="436">
        <v>2010902</v>
      </c>
      <c r="B94" s="313" t="s">
        <v>138</v>
      </c>
      <c r="C94" s="315">
        <v>0</v>
      </c>
      <c r="D94" s="315"/>
      <c r="E94" s="310" t="str">
        <f t="shared" si="3"/>
        <v/>
      </c>
      <c r="F94" s="284" t="str">
        <f t="shared" si="4"/>
        <v>否</v>
      </c>
      <c r="G94" s="161" t="str">
        <f t="shared" si="5"/>
        <v>项</v>
      </c>
    </row>
    <row r="95" s="161" customFormat="1" ht="36" customHeight="1" spans="1:7">
      <c r="A95" s="436">
        <v>2010903</v>
      </c>
      <c r="B95" s="313" t="s">
        <v>139</v>
      </c>
      <c r="C95" s="315">
        <v>0</v>
      </c>
      <c r="D95" s="315"/>
      <c r="E95" s="310" t="str">
        <f t="shared" si="3"/>
        <v/>
      </c>
      <c r="F95" s="284" t="str">
        <f t="shared" si="4"/>
        <v>否</v>
      </c>
      <c r="G95" s="161" t="str">
        <f t="shared" si="5"/>
        <v>项</v>
      </c>
    </row>
    <row r="96" s="161" customFormat="1" ht="36" customHeight="1" spans="1:7">
      <c r="A96" s="436">
        <v>2010905</v>
      </c>
      <c r="B96" s="313" t="s">
        <v>194</v>
      </c>
      <c r="C96" s="315">
        <v>0</v>
      </c>
      <c r="D96" s="315"/>
      <c r="E96" s="310" t="str">
        <f t="shared" si="3"/>
        <v/>
      </c>
      <c r="F96" s="284" t="str">
        <f t="shared" si="4"/>
        <v>否</v>
      </c>
      <c r="G96" s="161" t="str">
        <f t="shared" si="5"/>
        <v>项</v>
      </c>
    </row>
    <row r="97" s="161" customFormat="1" ht="36" customHeight="1" spans="1:7">
      <c r="A97" s="436">
        <v>2010907</v>
      </c>
      <c r="B97" s="313" t="s">
        <v>195</v>
      </c>
      <c r="C97" s="315">
        <v>0</v>
      </c>
      <c r="D97" s="315"/>
      <c r="E97" s="310" t="str">
        <f t="shared" si="3"/>
        <v/>
      </c>
      <c r="F97" s="284" t="str">
        <f t="shared" si="4"/>
        <v>否</v>
      </c>
      <c r="G97" s="161" t="str">
        <f t="shared" si="5"/>
        <v>项</v>
      </c>
    </row>
    <row r="98" s="161" customFormat="1" ht="36" customHeight="1" spans="1:7">
      <c r="A98" s="436">
        <v>2010908</v>
      </c>
      <c r="B98" s="313" t="s">
        <v>178</v>
      </c>
      <c r="C98" s="315">
        <v>0</v>
      </c>
      <c r="D98" s="315"/>
      <c r="E98" s="310" t="str">
        <f t="shared" si="3"/>
        <v/>
      </c>
      <c r="F98" s="284" t="str">
        <f t="shared" si="4"/>
        <v>否</v>
      </c>
      <c r="G98" s="161" t="str">
        <f t="shared" si="5"/>
        <v>项</v>
      </c>
    </row>
    <row r="99" s="161" customFormat="1" ht="36" customHeight="1" spans="1:7">
      <c r="A99" s="436">
        <v>2010909</v>
      </c>
      <c r="B99" s="313" t="s">
        <v>196</v>
      </c>
      <c r="C99" s="315">
        <v>0</v>
      </c>
      <c r="D99" s="315"/>
      <c r="E99" s="310" t="str">
        <f t="shared" si="3"/>
        <v/>
      </c>
      <c r="F99" s="284" t="str">
        <f t="shared" si="4"/>
        <v>否</v>
      </c>
      <c r="G99" s="161" t="str">
        <f t="shared" si="5"/>
        <v>项</v>
      </c>
    </row>
    <row r="100" s="161" customFormat="1" ht="36" customHeight="1" spans="1:7">
      <c r="A100" s="436">
        <v>2010910</v>
      </c>
      <c r="B100" s="313" t="s">
        <v>197</v>
      </c>
      <c r="C100" s="315">
        <v>0</v>
      </c>
      <c r="D100" s="315"/>
      <c r="E100" s="310" t="str">
        <f t="shared" si="3"/>
        <v/>
      </c>
      <c r="F100" s="284" t="str">
        <f t="shared" si="4"/>
        <v>否</v>
      </c>
      <c r="G100" s="161" t="str">
        <f t="shared" si="5"/>
        <v>项</v>
      </c>
    </row>
    <row r="101" s="161" customFormat="1" ht="36" customHeight="1" spans="1:7">
      <c r="A101" s="436">
        <v>2010911</v>
      </c>
      <c r="B101" s="313" t="s">
        <v>198</v>
      </c>
      <c r="C101" s="315">
        <v>0</v>
      </c>
      <c r="D101" s="315"/>
      <c r="E101" s="310" t="str">
        <f t="shared" si="3"/>
        <v/>
      </c>
      <c r="F101" s="284" t="str">
        <f t="shared" si="4"/>
        <v>否</v>
      </c>
      <c r="G101" s="161" t="str">
        <f t="shared" si="5"/>
        <v>项</v>
      </c>
    </row>
    <row r="102" s="161" customFormat="1" ht="36" customHeight="1" spans="1:7">
      <c r="A102" s="436">
        <v>2010912</v>
      </c>
      <c r="B102" s="313" t="s">
        <v>199</v>
      </c>
      <c r="C102" s="315">
        <v>0</v>
      </c>
      <c r="D102" s="315"/>
      <c r="E102" s="310" t="str">
        <f t="shared" si="3"/>
        <v/>
      </c>
      <c r="F102" s="284" t="str">
        <f t="shared" si="4"/>
        <v>否</v>
      </c>
      <c r="G102" s="161" t="str">
        <f t="shared" si="5"/>
        <v>项</v>
      </c>
    </row>
    <row r="103" s="161" customFormat="1" ht="36" customHeight="1" spans="1:7">
      <c r="A103" s="436">
        <v>2010950</v>
      </c>
      <c r="B103" s="313" t="s">
        <v>146</v>
      </c>
      <c r="C103" s="315">
        <v>0</v>
      </c>
      <c r="D103" s="315"/>
      <c r="E103" s="310" t="str">
        <f t="shared" si="3"/>
        <v/>
      </c>
      <c r="F103" s="284" t="str">
        <f t="shared" si="4"/>
        <v>否</v>
      </c>
      <c r="G103" s="161" t="str">
        <f t="shared" si="5"/>
        <v>项</v>
      </c>
    </row>
    <row r="104" s="161" customFormat="1" ht="36" customHeight="1" spans="1:7">
      <c r="A104" s="436">
        <v>2010999</v>
      </c>
      <c r="B104" s="313" t="s">
        <v>200</v>
      </c>
      <c r="C104" s="315">
        <v>0</v>
      </c>
      <c r="D104" s="315"/>
      <c r="E104" s="310" t="str">
        <f t="shared" si="3"/>
        <v/>
      </c>
      <c r="F104" s="284" t="str">
        <f t="shared" si="4"/>
        <v>否</v>
      </c>
      <c r="G104" s="161" t="str">
        <f t="shared" si="5"/>
        <v>项</v>
      </c>
    </row>
    <row r="105" s="161" customFormat="1" ht="36" customHeight="1" spans="1:7">
      <c r="A105" s="435">
        <v>20110</v>
      </c>
      <c r="B105" s="308" t="s">
        <v>201</v>
      </c>
      <c r="C105" s="315">
        <v>0</v>
      </c>
      <c r="D105" s="315"/>
      <c r="E105" s="310" t="str">
        <f t="shared" si="3"/>
        <v/>
      </c>
      <c r="F105" s="284" t="str">
        <f t="shared" si="4"/>
        <v>否</v>
      </c>
      <c r="G105" s="161" t="str">
        <f t="shared" si="5"/>
        <v>款</v>
      </c>
    </row>
    <row r="106" s="161" customFormat="1" ht="36" customHeight="1" spans="1:7">
      <c r="A106" s="436">
        <v>2011001</v>
      </c>
      <c r="B106" s="313" t="s">
        <v>137</v>
      </c>
      <c r="C106" s="315">
        <v>0</v>
      </c>
      <c r="D106" s="315"/>
      <c r="E106" s="310" t="str">
        <f t="shared" si="3"/>
        <v/>
      </c>
      <c r="F106" s="284" t="str">
        <f t="shared" si="4"/>
        <v>否</v>
      </c>
      <c r="G106" s="161" t="str">
        <f t="shared" si="5"/>
        <v>项</v>
      </c>
    </row>
    <row r="107" s="161" customFormat="1" ht="36" customHeight="1" spans="1:7">
      <c r="A107" s="436">
        <v>2011002</v>
      </c>
      <c r="B107" s="313" t="s">
        <v>138</v>
      </c>
      <c r="C107" s="315">
        <v>0</v>
      </c>
      <c r="D107" s="315"/>
      <c r="E107" s="310" t="str">
        <f t="shared" si="3"/>
        <v/>
      </c>
      <c r="F107" s="284" t="str">
        <f t="shared" si="4"/>
        <v>否</v>
      </c>
      <c r="G107" s="161" t="str">
        <f t="shared" si="5"/>
        <v>项</v>
      </c>
    </row>
    <row r="108" s="161" customFormat="1" ht="36" customHeight="1" spans="1:7">
      <c r="A108" s="436">
        <v>2011003</v>
      </c>
      <c r="B108" s="313" t="s">
        <v>139</v>
      </c>
      <c r="C108" s="315">
        <v>0</v>
      </c>
      <c r="D108" s="315"/>
      <c r="E108" s="310" t="str">
        <f t="shared" si="3"/>
        <v/>
      </c>
      <c r="F108" s="284" t="str">
        <f t="shared" si="4"/>
        <v>否</v>
      </c>
      <c r="G108" s="161" t="str">
        <f t="shared" si="5"/>
        <v>项</v>
      </c>
    </row>
    <row r="109" s="161" customFormat="1" ht="36" customHeight="1" spans="1:7">
      <c r="A109" s="436">
        <v>2011004</v>
      </c>
      <c r="B109" s="313" t="s">
        <v>202</v>
      </c>
      <c r="C109" s="315">
        <v>0</v>
      </c>
      <c r="D109" s="315"/>
      <c r="E109" s="310" t="str">
        <f t="shared" si="3"/>
        <v/>
      </c>
      <c r="F109" s="284" t="str">
        <f t="shared" si="4"/>
        <v>否</v>
      </c>
      <c r="G109" s="161" t="str">
        <f t="shared" si="5"/>
        <v>项</v>
      </c>
    </row>
    <row r="110" s="161" customFormat="1" ht="36" customHeight="1" spans="1:7">
      <c r="A110" s="436">
        <v>2011005</v>
      </c>
      <c r="B110" s="313" t="s">
        <v>203</v>
      </c>
      <c r="C110" s="315">
        <v>0</v>
      </c>
      <c r="D110" s="315"/>
      <c r="E110" s="310" t="str">
        <f t="shared" si="3"/>
        <v/>
      </c>
      <c r="F110" s="284" t="str">
        <f t="shared" si="4"/>
        <v>否</v>
      </c>
      <c r="G110" s="161" t="str">
        <f t="shared" si="5"/>
        <v>项</v>
      </c>
    </row>
    <row r="111" s="161" customFormat="1" ht="36" customHeight="1" spans="1:7">
      <c r="A111" s="436">
        <v>2011007</v>
      </c>
      <c r="B111" s="313" t="s">
        <v>204</v>
      </c>
      <c r="C111" s="315">
        <v>0</v>
      </c>
      <c r="D111" s="315"/>
      <c r="E111" s="310" t="str">
        <f t="shared" si="3"/>
        <v/>
      </c>
      <c r="F111" s="284" t="str">
        <f t="shared" si="4"/>
        <v>否</v>
      </c>
      <c r="G111" s="161" t="str">
        <f t="shared" si="5"/>
        <v>项</v>
      </c>
    </row>
    <row r="112" s="161" customFormat="1" ht="36" customHeight="1" spans="1:7">
      <c r="A112" s="436">
        <v>2011008</v>
      </c>
      <c r="B112" s="313" t="s">
        <v>205</v>
      </c>
      <c r="C112" s="315">
        <v>0</v>
      </c>
      <c r="D112" s="315"/>
      <c r="E112" s="310" t="str">
        <f t="shared" si="3"/>
        <v/>
      </c>
      <c r="F112" s="284" t="str">
        <f t="shared" si="4"/>
        <v>否</v>
      </c>
      <c r="G112" s="161" t="str">
        <f t="shared" si="5"/>
        <v>项</v>
      </c>
    </row>
    <row r="113" s="161" customFormat="1" ht="36" customHeight="1" spans="1:7">
      <c r="A113" s="436">
        <v>2011050</v>
      </c>
      <c r="B113" s="313" t="s">
        <v>146</v>
      </c>
      <c r="C113" s="315">
        <v>0</v>
      </c>
      <c r="D113" s="315"/>
      <c r="E113" s="310" t="str">
        <f t="shared" si="3"/>
        <v/>
      </c>
      <c r="F113" s="284" t="str">
        <f t="shared" si="4"/>
        <v>否</v>
      </c>
      <c r="G113" s="161" t="str">
        <f t="shared" si="5"/>
        <v>项</v>
      </c>
    </row>
    <row r="114" s="161" customFormat="1" ht="36" customHeight="1" spans="1:7">
      <c r="A114" s="436">
        <v>2011099</v>
      </c>
      <c r="B114" s="313" t="s">
        <v>206</v>
      </c>
      <c r="C114" s="315">
        <v>0</v>
      </c>
      <c r="D114" s="315"/>
      <c r="E114" s="310" t="str">
        <f t="shared" si="3"/>
        <v/>
      </c>
      <c r="F114" s="284" t="str">
        <f t="shared" si="4"/>
        <v>否</v>
      </c>
      <c r="G114" s="161" t="str">
        <f t="shared" si="5"/>
        <v>项</v>
      </c>
    </row>
    <row r="115" s="161" customFormat="1" ht="36" customHeight="1" spans="1:7">
      <c r="A115" s="435">
        <v>20111</v>
      </c>
      <c r="B115" s="308" t="s">
        <v>207</v>
      </c>
      <c r="C115" s="315">
        <v>2405</v>
      </c>
      <c r="D115" s="315">
        <v>2440</v>
      </c>
      <c r="E115" s="310">
        <f t="shared" si="3"/>
        <v>0.015</v>
      </c>
      <c r="F115" s="284" t="str">
        <f t="shared" si="4"/>
        <v>是</v>
      </c>
      <c r="G115" s="161" t="str">
        <f t="shared" si="5"/>
        <v>款</v>
      </c>
    </row>
    <row r="116" s="161" customFormat="1" ht="36" customHeight="1" spans="1:7">
      <c r="A116" s="436">
        <v>2011101</v>
      </c>
      <c r="B116" s="313" t="s">
        <v>137</v>
      </c>
      <c r="C116" s="315">
        <v>1850</v>
      </c>
      <c r="D116" s="315">
        <v>1821</v>
      </c>
      <c r="E116" s="310">
        <f t="shared" si="3"/>
        <v>-0.016</v>
      </c>
      <c r="F116" s="284" t="str">
        <f t="shared" si="4"/>
        <v>是</v>
      </c>
      <c r="G116" s="161" t="str">
        <f t="shared" si="5"/>
        <v>项</v>
      </c>
    </row>
    <row r="117" s="161" customFormat="1" ht="36" customHeight="1" spans="1:7">
      <c r="A117" s="436">
        <v>2011102</v>
      </c>
      <c r="B117" s="313" t="s">
        <v>138</v>
      </c>
      <c r="C117" s="315">
        <v>542</v>
      </c>
      <c r="D117" s="315">
        <v>544</v>
      </c>
      <c r="E117" s="310">
        <f t="shared" si="3"/>
        <v>0.004</v>
      </c>
      <c r="F117" s="284" t="str">
        <f t="shared" si="4"/>
        <v>是</v>
      </c>
      <c r="G117" s="161" t="str">
        <f t="shared" si="5"/>
        <v>项</v>
      </c>
    </row>
    <row r="118" s="161" customFormat="1" ht="36" customHeight="1" spans="1:7">
      <c r="A118" s="436">
        <v>2011103</v>
      </c>
      <c r="B118" s="313" t="s">
        <v>139</v>
      </c>
      <c r="C118" s="315">
        <v>0</v>
      </c>
      <c r="D118" s="315"/>
      <c r="E118" s="310" t="str">
        <f t="shared" si="3"/>
        <v/>
      </c>
      <c r="F118" s="284" t="str">
        <f t="shared" si="4"/>
        <v>否</v>
      </c>
      <c r="G118" s="161" t="str">
        <f t="shared" si="5"/>
        <v>项</v>
      </c>
    </row>
    <row r="119" s="161" customFormat="1" ht="36" customHeight="1" spans="1:7">
      <c r="A119" s="436">
        <v>2011104</v>
      </c>
      <c r="B119" s="313" t="s">
        <v>208</v>
      </c>
      <c r="C119" s="315">
        <v>0</v>
      </c>
      <c r="D119" s="315">
        <v>59</v>
      </c>
      <c r="E119" s="310" t="str">
        <f t="shared" si="3"/>
        <v/>
      </c>
      <c r="F119" s="284" t="str">
        <f t="shared" si="4"/>
        <v>是</v>
      </c>
      <c r="G119" s="161" t="str">
        <f t="shared" si="5"/>
        <v>项</v>
      </c>
    </row>
    <row r="120" s="161" customFormat="1" ht="36" customHeight="1" spans="1:7">
      <c r="A120" s="436">
        <v>2011105</v>
      </c>
      <c r="B120" s="313" t="s">
        <v>209</v>
      </c>
      <c r="C120" s="315">
        <v>0</v>
      </c>
      <c r="D120" s="315"/>
      <c r="E120" s="310" t="str">
        <f t="shared" si="3"/>
        <v/>
      </c>
      <c r="F120" s="284" t="str">
        <f t="shared" si="4"/>
        <v>否</v>
      </c>
      <c r="G120" s="161" t="str">
        <f t="shared" si="5"/>
        <v>项</v>
      </c>
    </row>
    <row r="121" s="161" customFormat="1" ht="36" customHeight="1" spans="1:7">
      <c r="A121" s="436">
        <v>2011106</v>
      </c>
      <c r="B121" s="313" t="s">
        <v>210</v>
      </c>
      <c r="C121" s="315">
        <v>0</v>
      </c>
      <c r="D121" s="315"/>
      <c r="E121" s="310" t="str">
        <f t="shared" si="3"/>
        <v/>
      </c>
      <c r="F121" s="284" t="str">
        <f t="shared" si="4"/>
        <v>否</v>
      </c>
      <c r="G121" s="161" t="str">
        <f t="shared" si="5"/>
        <v>项</v>
      </c>
    </row>
    <row r="122" s="161" customFormat="1" ht="36" customHeight="1" spans="1:7">
      <c r="A122" s="436">
        <v>2011150</v>
      </c>
      <c r="B122" s="313" t="s">
        <v>146</v>
      </c>
      <c r="C122" s="315">
        <v>0</v>
      </c>
      <c r="D122" s="315"/>
      <c r="E122" s="310" t="str">
        <f t="shared" si="3"/>
        <v/>
      </c>
      <c r="F122" s="284" t="str">
        <f t="shared" si="4"/>
        <v>否</v>
      </c>
      <c r="G122" s="161" t="str">
        <f t="shared" si="5"/>
        <v>项</v>
      </c>
    </row>
    <row r="123" s="161" customFormat="1" ht="36" customHeight="1" spans="1:7">
      <c r="A123" s="436">
        <v>2011199</v>
      </c>
      <c r="B123" s="313" t="s">
        <v>211</v>
      </c>
      <c r="C123" s="315">
        <v>13</v>
      </c>
      <c r="D123" s="315">
        <v>16</v>
      </c>
      <c r="E123" s="310">
        <f t="shared" si="3"/>
        <v>0.231</v>
      </c>
      <c r="F123" s="284" t="str">
        <f t="shared" si="4"/>
        <v>是</v>
      </c>
      <c r="G123" s="161" t="str">
        <f t="shared" si="5"/>
        <v>项</v>
      </c>
    </row>
    <row r="124" s="161" customFormat="1" ht="36" customHeight="1" spans="1:7">
      <c r="A124" s="435">
        <v>20113</v>
      </c>
      <c r="B124" s="308" t="s">
        <v>212</v>
      </c>
      <c r="C124" s="315">
        <v>129</v>
      </c>
      <c r="D124" s="315">
        <v>316</v>
      </c>
      <c r="E124" s="310">
        <f t="shared" si="3"/>
        <v>1.45</v>
      </c>
      <c r="F124" s="284" t="str">
        <f t="shared" si="4"/>
        <v>是</v>
      </c>
      <c r="G124" s="161" t="str">
        <f t="shared" si="5"/>
        <v>款</v>
      </c>
    </row>
    <row r="125" s="161" customFormat="1" ht="36" customHeight="1" spans="1:7">
      <c r="A125" s="436">
        <v>2011301</v>
      </c>
      <c r="B125" s="313" t="s">
        <v>137</v>
      </c>
      <c r="C125" s="315">
        <v>0</v>
      </c>
      <c r="D125" s="315"/>
      <c r="E125" s="310" t="str">
        <f t="shared" si="3"/>
        <v/>
      </c>
      <c r="F125" s="284" t="str">
        <f t="shared" si="4"/>
        <v>否</v>
      </c>
      <c r="G125" s="161" t="str">
        <f t="shared" si="5"/>
        <v>项</v>
      </c>
    </row>
    <row r="126" s="161" customFormat="1" ht="36" customHeight="1" spans="1:7">
      <c r="A126" s="436">
        <v>2011302</v>
      </c>
      <c r="B126" s="313" t="s">
        <v>138</v>
      </c>
      <c r="C126" s="315">
        <v>0</v>
      </c>
      <c r="D126" s="315"/>
      <c r="E126" s="310" t="str">
        <f t="shared" si="3"/>
        <v/>
      </c>
      <c r="F126" s="284" t="str">
        <f t="shared" si="4"/>
        <v>否</v>
      </c>
      <c r="G126" s="161" t="str">
        <f t="shared" si="5"/>
        <v>项</v>
      </c>
    </row>
    <row r="127" s="161" customFormat="1" ht="36" customHeight="1" spans="1:7">
      <c r="A127" s="436">
        <v>2011303</v>
      </c>
      <c r="B127" s="313" t="s">
        <v>139</v>
      </c>
      <c r="C127" s="315">
        <v>0</v>
      </c>
      <c r="D127" s="315"/>
      <c r="E127" s="310" t="str">
        <f t="shared" si="3"/>
        <v/>
      </c>
      <c r="F127" s="284" t="str">
        <f t="shared" si="4"/>
        <v>否</v>
      </c>
      <c r="G127" s="161" t="str">
        <f t="shared" si="5"/>
        <v>项</v>
      </c>
    </row>
    <row r="128" s="161" customFormat="1" ht="36" customHeight="1" spans="1:7">
      <c r="A128" s="436">
        <v>2011304</v>
      </c>
      <c r="B128" s="313" t="s">
        <v>213</v>
      </c>
      <c r="C128" s="315">
        <v>0</v>
      </c>
      <c r="D128" s="315"/>
      <c r="E128" s="310" t="str">
        <f t="shared" si="3"/>
        <v/>
      </c>
      <c r="F128" s="284" t="str">
        <f t="shared" si="4"/>
        <v>否</v>
      </c>
      <c r="G128" s="161" t="str">
        <f t="shared" si="5"/>
        <v>项</v>
      </c>
    </row>
    <row r="129" s="161" customFormat="1" ht="36" customHeight="1" spans="1:7">
      <c r="A129" s="436">
        <v>2011305</v>
      </c>
      <c r="B129" s="313" t="s">
        <v>214</v>
      </c>
      <c r="C129" s="315">
        <v>0</v>
      </c>
      <c r="D129" s="315"/>
      <c r="E129" s="310" t="str">
        <f t="shared" si="3"/>
        <v/>
      </c>
      <c r="F129" s="284" t="str">
        <f t="shared" si="4"/>
        <v>否</v>
      </c>
      <c r="G129" s="161" t="str">
        <f t="shared" si="5"/>
        <v>项</v>
      </c>
    </row>
    <row r="130" s="161" customFormat="1" ht="36" customHeight="1" spans="1:7">
      <c r="A130" s="436">
        <v>2011306</v>
      </c>
      <c r="B130" s="313" t="s">
        <v>215</v>
      </c>
      <c r="C130" s="315">
        <v>0</v>
      </c>
      <c r="D130" s="315"/>
      <c r="E130" s="310" t="str">
        <f t="shared" si="3"/>
        <v/>
      </c>
      <c r="F130" s="284" t="str">
        <f t="shared" si="4"/>
        <v>否</v>
      </c>
      <c r="G130" s="161" t="str">
        <f t="shared" si="5"/>
        <v>项</v>
      </c>
    </row>
    <row r="131" s="161" customFormat="1" ht="36" customHeight="1" spans="1:7">
      <c r="A131" s="436">
        <v>2011307</v>
      </c>
      <c r="B131" s="313" t="s">
        <v>216</v>
      </c>
      <c r="C131" s="315">
        <v>0</v>
      </c>
      <c r="D131" s="315"/>
      <c r="E131" s="310" t="str">
        <f t="shared" si="3"/>
        <v/>
      </c>
      <c r="F131" s="284" t="str">
        <f t="shared" si="4"/>
        <v>否</v>
      </c>
      <c r="G131" s="161" t="str">
        <f t="shared" si="5"/>
        <v>项</v>
      </c>
    </row>
    <row r="132" s="161" customFormat="1" ht="36" customHeight="1" spans="1:7">
      <c r="A132" s="436">
        <v>2011308</v>
      </c>
      <c r="B132" s="313" t="s">
        <v>217</v>
      </c>
      <c r="C132" s="315">
        <v>129</v>
      </c>
      <c r="D132" s="315">
        <v>123</v>
      </c>
      <c r="E132" s="310">
        <f t="shared" ref="E132:E195" si="6">IF(C132&gt;0,D132/C132-1,IF(C132&lt;0,-(D132/C132-1),""))</f>
        <v>-0.047</v>
      </c>
      <c r="F132" s="284" t="str">
        <f t="shared" ref="F132:F195" si="7">IF(LEN(A132)=3,"是",IF(B132&lt;&gt;"",IF(SUM(C132:D132)&lt;&gt;0,"是","否"),"是"))</f>
        <v>是</v>
      </c>
      <c r="G132" s="161" t="str">
        <f t="shared" ref="G132:G195" si="8">IF(LEN(A132)=3,"类",IF(LEN(A132)=5,"款","项"))</f>
        <v>项</v>
      </c>
    </row>
    <row r="133" s="161" customFormat="1" ht="36" customHeight="1" spans="1:7">
      <c r="A133" s="436">
        <v>2011350</v>
      </c>
      <c r="B133" s="313" t="s">
        <v>146</v>
      </c>
      <c r="C133" s="315">
        <v>0</v>
      </c>
      <c r="D133" s="315"/>
      <c r="E133" s="310" t="str">
        <f t="shared" si="6"/>
        <v/>
      </c>
      <c r="F133" s="284" t="str">
        <f t="shared" si="7"/>
        <v>否</v>
      </c>
      <c r="G133" s="161" t="str">
        <f t="shared" si="8"/>
        <v>项</v>
      </c>
    </row>
    <row r="134" s="161" customFormat="1" ht="36" customHeight="1" spans="1:7">
      <c r="A134" s="436">
        <v>2011399</v>
      </c>
      <c r="B134" s="313" t="s">
        <v>218</v>
      </c>
      <c r="C134" s="315">
        <v>0</v>
      </c>
      <c r="D134" s="315">
        <v>193</v>
      </c>
      <c r="E134" s="310" t="str">
        <f t="shared" si="6"/>
        <v/>
      </c>
      <c r="F134" s="284" t="str">
        <f t="shared" si="7"/>
        <v>是</v>
      </c>
      <c r="G134" s="161" t="str">
        <f t="shared" si="8"/>
        <v>项</v>
      </c>
    </row>
    <row r="135" s="161" customFormat="1" ht="36" customHeight="1" spans="1:7">
      <c r="A135" s="435">
        <v>20114</v>
      </c>
      <c r="B135" s="308" t="s">
        <v>219</v>
      </c>
      <c r="C135" s="315">
        <v>0</v>
      </c>
      <c r="D135" s="315"/>
      <c r="E135" s="310" t="str">
        <f t="shared" si="6"/>
        <v/>
      </c>
      <c r="F135" s="284" t="str">
        <f t="shared" si="7"/>
        <v>否</v>
      </c>
      <c r="G135" s="161" t="str">
        <f t="shared" si="8"/>
        <v>款</v>
      </c>
    </row>
    <row r="136" s="161" customFormat="1" ht="36" customHeight="1" spans="1:7">
      <c r="A136" s="436">
        <v>2011401</v>
      </c>
      <c r="B136" s="313" t="s">
        <v>137</v>
      </c>
      <c r="C136" s="315">
        <v>0</v>
      </c>
      <c r="D136" s="315"/>
      <c r="E136" s="310" t="str">
        <f t="shared" si="6"/>
        <v/>
      </c>
      <c r="F136" s="284" t="str">
        <f t="shared" si="7"/>
        <v>否</v>
      </c>
      <c r="G136" s="161" t="str">
        <f t="shared" si="8"/>
        <v>项</v>
      </c>
    </row>
    <row r="137" s="161" customFormat="1" ht="36" customHeight="1" spans="1:7">
      <c r="A137" s="436">
        <v>2011402</v>
      </c>
      <c r="B137" s="313" t="s">
        <v>138</v>
      </c>
      <c r="C137" s="315">
        <v>0</v>
      </c>
      <c r="D137" s="315"/>
      <c r="E137" s="310" t="str">
        <f t="shared" si="6"/>
        <v/>
      </c>
      <c r="F137" s="284" t="str">
        <f t="shared" si="7"/>
        <v>否</v>
      </c>
      <c r="G137" s="161" t="str">
        <f t="shared" si="8"/>
        <v>项</v>
      </c>
    </row>
    <row r="138" s="161" customFormat="1" ht="36" customHeight="1" spans="1:7">
      <c r="A138" s="436">
        <v>2011403</v>
      </c>
      <c r="B138" s="313" t="s">
        <v>139</v>
      </c>
      <c r="C138" s="315">
        <v>0</v>
      </c>
      <c r="D138" s="315"/>
      <c r="E138" s="310" t="str">
        <f t="shared" si="6"/>
        <v/>
      </c>
      <c r="F138" s="284" t="str">
        <f t="shared" si="7"/>
        <v>否</v>
      </c>
      <c r="G138" s="161" t="str">
        <f t="shared" si="8"/>
        <v>项</v>
      </c>
    </row>
    <row r="139" s="161" customFormat="1" ht="36" customHeight="1" spans="1:7">
      <c r="A139" s="436">
        <v>2011404</v>
      </c>
      <c r="B139" s="313" t="s">
        <v>220</v>
      </c>
      <c r="C139" s="315">
        <v>0</v>
      </c>
      <c r="D139" s="315"/>
      <c r="E139" s="310" t="str">
        <f t="shared" si="6"/>
        <v/>
      </c>
      <c r="F139" s="284" t="str">
        <f t="shared" si="7"/>
        <v>否</v>
      </c>
      <c r="G139" s="161" t="str">
        <f t="shared" si="8"/>
        <v>项</v>
      </c>
    </row>
    <row r="140" s="161" customFormat="1" ht="36" customHeight="1" spans="1:7">
      <c r="A140" s="436">
        <v>2011405</v>
      </c>
      <c r="B140" s="313" t="s">
        <v>221</v>
      </c>
      <c r="C140" s="315">
        <v>0</v>
      </c>
      <c r="D140" s="315"/>
      <c r="E140" s="310" t="str">
        <f t="shared" si="6"/>
        <v/>
      </c>
      <c r="F140" s="284" t="str">
        <f t="shared" si="7"/>
        <v>否</v>
      </c>
      <c r="G140" s="161" t="str">
        <f t="shared" si="8"/>
        <v>项</v>
      </c>
    </row>
    <row r="141" s="161" customFormat="1" ht="36" customHeight="1" spans="1:7">
      <c r="A141" s="436">
        <v>2011406</v>
      </c>
      <c r="B141" s="313" t="s">
        <v>222</v>
      </c>
      <c r="C141" s="315">
        <v>0</v>
      </c>
      <c r="D141" s="315"/>
      <c r="E141" s="310" t="str">
        <f t="shared" si="6"/>
        <v/>
      </c>
      <c r="F141" s="284" t="str">
        <f t="shared" si="7"/>
        <v>否</v>
      </c>
      <c r="G141" s="161" t="str">
        <f t="shared" si="8"/>
        <v>项</v>
      </c>
    </row>
    <row r="142" s="161" customFormat="1" ht="36" customHeight="1" spans="1:7">
      <c r="A142" s="436">
        <v>2011408</v>
      </c>
      <c r="B142" s="313" t="s">
        <v>223</v>
      </c>
      <c r="C142" s="315">
        <v>0</v>
      </c>
      <c r="D142" s="315"/>
      <c r="E142" s="310" t="str">
        <f t="shared" si="6"/>
        <v/>
      </c>
      <c r="F142" s="284" t="str">
        <f t="shared" si="7"/>
        <v>否</v>
      </c>
      <c r="G142" s="161" t="str">
        <f t="shared" si="8"/>
        <v>项</v>
      </c>
    </row>
    <row r="143" s="161" customFormat="1" ht="36" customHeight="1" spans="1:7">
      <c r="A143" s="436">
        <v>2011409</v>
      </c>
      <c r="B143" s="313" t="s">
        <v>224</v>
      </c>
      <c r="C143" s="315">
        <v>0</v>
      </c>
      <c r="D143" s="315"/>
      <c r="E143" s="310" t="str">
        <f t="shared" si="6"/>
        <v/>
      </c>
      <c r="F143" s="284" t="str">
        <f t="shared" si="7"/>
        <v>否</v>
      </c>
      <c r="G143" s="161" t="str">
        <f t="shared" si="8"/>
        <v>项</v>
      </c>
    </row>
    <row r="144" s="161" customFormat="1" ht="36" customHeight="1" spans="1:7">
      <c r="A144" s="436">
        <v>2011410</v>
      </c>
      <c r="B144" s="313" t="s">
        <v>225</v>
      </c>
      <c r="C144" s="315">
        <v>0</v>
      </c>
      <c r="D144" s="315"/>
      <c r="E144" s="310" t="str">
        <f t="shared" si="6"/>
        <v/>
      </c>
      <c r="F144" s="284" t="str">
        <f t="shared" si="7"/>
        <v>否</v>
      </c>
      <c r="G144" s="161" t="str">
        <f t="shared" si="8"/>
        <v>项</v>
      </c>
    </row>
    <row r="145" s="161" customFormat="1" ht="36" customHeight="1" spans="1:7">
      <c r="A145" s="436">
        <v>2011411</v>
      </c>
      <c r="B145" s="313" t="s">
        <v>226</v>
      </c>
      <c r="C145" s="315">
        <v>0</v>
      </c>
      <c r="D145" s="315"/>
      <c r="E145" s="310" t="str">
        <f t="shared" si="6"/>
        <v/>
      </c>
      <c r="F145" s="284" t="str">
        <f t="shared" si="7"/>
        <v>否</v>
      </c>
      <c r="G145" s="161" t="str">
        <f t="shared" si="8"/>
        <v>项</v>
      </c>
    </row>
    <row r="146" s="161" customFormat="1" ht="36" customHeight="1" spans="1:7">
      <c r="A146" s="436">
        <v>2011450</v>
      </c>
      <c r="B146" s="313" t="s">
        <v>146</v>
      </c>
      <c r="C146" s="315">
        <v>0</v>
      </c>
      <c r="D146" s="315"/>
      <c r="E146" s="310" t="str">
        <f t="shared" si="6"/>
        <v/>
      </c>
      <c r="F146" s="284" t="str">
        <f t="shared" si="7"/>
        <v>否</v>
      </c>
      <c r="G146" s="161" t="str">
        <f t="shared" si="8"/>
        <v>项</v>
      </c>
    </row>
    <row r="147" s="161" customFormat="1" ht="36" customHeight="1" spans="1:7">
      <c r="A147" s="436">
        <v>2011499</v>
      </c>
      <c r="B147" s="313" t="s">
        <v>227</v>
      </c>
      <c r="C147" s="315">
        <v>0</v>
      </c>
      <c r="D147" s="315"/>
      <c r="E147" s="310" t="str">
        <f t="shared" si="6"/>
        <v/>
      </c>
      <c r="F147" s="284" t="str">
        <f t="shared" si="7"/>
        <v>否</v>
      </c>
      <c r="G147" s="161" t="str">
        <f t="shared" si="8"/>
        <v>项</v>
      </c>
    </row>
    <row r="148" s="161" customFormat="1" ht="36" customHeight="1" spans="1:7">
      <c r="A148" s="435">
        <v>20123</v>
      </c>
      <c r="B148" s="308" t="s">
        <v>228</v>
      </c>
      <c r="C148" s="315">
        <v>240</v>
      </c>
      <c r="D148" s="315">
        <v>249</v>
      </c>
      <c r="E148" s="310">
        <f t="shared" si="6"/>
        <v>0.038</v>
      </c>
      <c r="F148" s="284" t="str">
        <f t="shared" si="7"/>
        <v>是</v>
      </c>
      <c r="G148" s="161" t="str">
        <f t="shared" si="8"/>
        <v>款</v>
      </c>
    </row>
    <row r="149" s="161" customFormat="1" ht="36" customHeight="1" spans="1:7">
      <c r="A149" s="436">
        <v>2012301</v>
      </c>
      <c r="B149" s="313" t="s">
        <v>137</v>
      </c>
      <c r="C149" s="315">
        <v>170</v>
      </c>
      <c r="D149" s="315">
        <v>184</v>
      </c>
      <c r="E149" s="310">
        <f t="shared" si="6"/>
        <v>0.082</v>
      </c>
      <c r="F149" s="284" t="str">
        <f t="shared" si="7"/>
        <v>是</v>
      </c>
      <c r="G149" s="161" t="str">
        <f t="shared" si="8"/>
        <v>项</v>
      </c>
    </row>
    <row r="150" s="161" customFormat="1" ht="36" customHeight="1" spans="1:7">
      <c r="A150" s="436">
        <v>2012302</v>
      </c>
      <c r="B150" s="313" t="s">
        <v>138</v>
      </c>
      <c r="C150" s="315">
        <v>22</v>
      </c>
      <c r="D150" s="315">
        <v>22</v>
      </c>
      <c r="E150" s="310">
        <f t="shared" si="6"/>
        <v>0</v>
      </c>
      <c r="F150" s="284" t="str">
        <f t="shared" si="7"/>
        <v>是</v>
      </c>
      <c r="G150" s="161" t="str">
        <f t="shared" si="8"/>
        <v>项</v>
      </c>
    </row>
    <row r="151" s="161" customFormat="1" ht="36" customHeight="1" spans="1:7">
      <c r="A151" s="436">
        <v>2012303</v>
      </c>
      <c r="B151" s="313" t="s">
        <v>139</v>
      </c>
      <c r="C151" s="315">
        <v>0</v>
      </c>
      <c r="D151" s="315"/>
      <c r="E151" s="310" t="str">
        <f t="shared" si="6"/>
        <v/>
      </c>
      <c r="F151" s="284" t="str">
        <f t="shared" si="7"/>
        <v>否</v>
      </c>
      <c r="G151" s="161" t="str">
        <f t="shared" si="8"/>
        <v>项</v>
      </c>
    </row>
    <row r="152" s="161" customFormat="1" ht="36" customHeight="1" spans="1:7">
      <c r="A152" s="436">
        <v>2012304</v>
      </c>
      <c r="B152" s="313" t="s">
        <v>229</v>
      </c>
      <c r="C152" s="315">
        <v>18</v>
      </c>
      <c r="D152" s="315">
        <v>33</v>
      </c>
      <c r="E152" s="310">
        <f t="shared" si="6"/>
        <v>0.833</v>
      </c>
      <c r="F152" s="284" t="str">
        <f t="shared" si="7"/>
        <v>是</v>
      </c>
      <c r="G152" s="161" t="str">
        <f t="shared" si="8"/>
        <v>项</v>
      </c>
    </row>
    <row r="153" s="161" customFormat="1" ht="36" customHeight="1" spans="1:7">
      <c r="A153" s="436">
        <v>2012350</v>
      </c>
      <c r="B153" s="313" t="s">
        <v>146</v>
      </c>
      <c r="C153" s="315">
        <v>0</v>
      </c>
      <c r="D153" s="315"/>
      <c r="E153" s="310" t="str">
        <f t="shared" si="6"/>
        <v/>
      </c>
      <c r="F153" s="284" t="str">
        <f t="shared" si="7"/>
        <v>否</v>
      </c>
      <c r="G153" s="161" t="str">
        <f t="shared" si="8"/>
        <v>项</v>
      </c>
    </row>
    <row r="154" s="161" customFormat="1" ht="36" customHeight="1" spans="1:7">
      <c r="A154" s="436">
        <v>2012399</v>
      </c>
      <c r="B154" s="313" t="s">
        <v>230</v>
      </c>
      <c r="C154" s="315">
        <v>30</v>
      </c>
      <c r="D154" s="315">
        <v>10</v>
      </c>
      <c r="E154" s="310">
        <f t="shared" si="6"/>
        <v>-0.667</v>
      </c>
      <c r="F154" s="284" t="str">
        <f t="shared" si="7"/>
        <v>是</v>
      </c>
      <c r="G154" s="161" t="str">
        <f t="shared" si="8"/>
        <v>项</v>
      </c>
    </row>
    <row r="155" s="161" customFormat="1" ht="36" customHeight="1" spans="1:7">
      <c r="A155" s="435">
        <v>20125</v>
      </c>
      <c r="B155" s="308" t="s">
        <v>231</v>
      </c>
      <c r="C155" s="315">
        <v>5</v>
      </c>
      <c r="D155" s="315">
        <v>3</v>
      </c>
      <c r="E155" s="310">
        <f t="shared" si="6"/>
        <v>-0.4</v>
      </c>
      <c r="F155" s="284" t="str">
        <f t="shared" si="7"/>
        <v>是</v>
      </c>
      <c r="G155" s="161" t="str">
        <f t="shared" si="8"/>
        <v>款</v>
      </c>
    </row>
    <row r="156" s="161" customFormat="1" ht="36" customHeight="1" spans="1:7">
      <c r="A156" s="436">
        <v>2012501</v>
      </c>
      <c r="B156" s="313" t="s">
        <v>137</v>
      </c>
      <c r="C156" s="315">
        <v>0</v>
      </c>
      <c r="D156" s="315"/>
      <c r="E156" s="310" t="str">
        <f t="shared" si="6"/>
        <v/>
      </c>
      <c r="F156" s="284" t="str">
        <f t="shared" si="7"/>
        <v>否</v>
      </c>
      <c r="G156" s="161" t="str">
        <f t="shared" si="8"/>
        <v>项</v>
      </c>
    </row>
    <row r="157" s="161" customFormat="1" ht="36" customHeight="1" spans="1:7">
      <c r="A157" s="436">
        <v>2012502</v>
      </c>
      <c r="B157" s="313" t="s">
        <v>138</v>
      </c>
      <c r="C157" s="315">
        <v>0</v>
      </c>
      <c r="D157" s="315"/>
      <c r="E157" s="310" t="str">
        <f t="shared" si="6"/>
        <v/>
      </c>
      <c r="F157" s="284" t="str">
        <f t="shared" si="7"/>
        <v>否</v>
      </c>
      <c r="G157" s="161" t="str">
        <f t="shared" si="8"/>
        <v>项</v>
      </c>
    </row>
    <row r="158" s="161" customFormat="1" ht="36" customHeight="1" spans="1:7">
      <c r="A158" s="436">
        <v>2012503</v>
      </c>
      <c r="B158" s="313" t="s">
        <v>139</v>
      </c>
      <c r="C158" s="315">
        <v>0</v>
      </c>
      <c r="D158" s="315"/>
      <c r="E158" s="310" t="str">
        <f t="shared" si="6"/>
        <v/>
      </c>
      <c r="F158" s="284" t="str">
        <f t="shared" si="7"/>
        <v>否</v>
      </c>
      <c r="G158" s="161" t="str">
        <f t="shared" si="8"/>
        <v>项</v>
      </c>
    </row>
    <row r="159" s="161" customFormat="1" ht="36" customHeight="1" spans="1:7">
      <c r="A159" s="436">
        <v>2012504</v>
      </c>
      <c r="B159" s="313" t="s">
        <v>232</v>
      </c>
      <c r="C159" s="315">
        <v>0</v>
      </c>
      <c r="D159" s="315"/>
      <c r="E159" s="310" t="str">
        <f t="shared" si="6"/>
        <v/>
      </c>
      <c r="F159" s="284" t="str">
        <f t="shared" si="7"/>
        <v>否</v>
      </c>
      <c r="G159" s="161" t="str">
        <f t="shared" si="8"/>
        <v>项</v>
      </c>
    </row>
    <row r="160" s="161" customFormat="1" ht="36" customHeight="1" spans="1:7">
      <c r="A160" s="436">
        <v>2012505</v>
      </c>
      <c r="B160" s="313" t="s">
        <v>233</v>
      </c>
      <c r="C160" s="315">
        <v>5</v>
      </c>
      <c r="D160" s="315">
        <v>3</v>
      </c>
      <c r="E160" s="310">
        <f t="shared" si="6"/>
        <v>-0.4</v>
      </c>
      <c r="F160" s="284" t="str">
        <f t="shared" si="7"/>
        <v>是</v>
      </c>
      <c r="G160" s="161" t="str">
        <f t="shared" si="8"/>
        <v>项</v>
      </c>
    </row>
    <row r="161" s="161" customFormat="1" ht="36" customHeight="1" spans="1:7">
      <c r="A161" s="436">
        <v>2012550</v>
      </c>
      <c r="B161" s="313" t="s">
        <v>146</v>
      </c>
      <c r="C161" s="315">
        <v>0</v>
      </c>
      <c r="D161" s="315"/>
      <c r="E161" s="310" t="str">
        <f t="shared" si="6"/>
        <v/>
      </c>
      <c r="F161" s="284" t="str">
        <f t="shared" si="7"/>
        <v>否</v>
      </c>
      <c r="G161" s="161" t="str">
        <f t="shared" si="8"/>
        <v>项</v>
      </c>
    </row>
    <row r="162" s="161" customFormat="1" ht="36" customHeight="1" spans="1:7">
      <c r="A162" s="436">
        <v>2012599</v>
      </c>
      <c r="B162" s="313" t="s">
        <v>234</v>
      </c>
      <c r="C162" s="315">
        <v>0</v>
      </c>
      <c r="D162" s="315"/>
      <c r="E162" s="310" t="str">
        <f t="shared" si="6"/>
        <v/>
      </c>
      <c r="F162" s="284" t="str">
        <f t="shared" si="7"/>
        <v>否</v>
      </c>
      <c r="G162" s="161" t="str">
        <f t="shared" si="8"/>
        <v>项</v>
      </c>
    </row>
    <row r="163" s="161" customFormat="1" ht="36" customHeight="1" spans="1:7">
      <c r="A163" s="435">
        <v>20126</v>
      </c>
      <c r="B163" s="308" t="s">
        <v>235</v>
      </c>
      <c r="C163" s="315">
        <v>145</v>
      </c>
      <c r="D163" s="315">
        <v>124</v>
      </c>
      <c r="E163" s="310">
        <f t="shared" si="6"/>
        <v>-0.145</v>
      </c>
      <c r="F163" s="284" t="str">
        <f t="shared" si="7"/>
        <v>是</v>
      </c>
      <c r="G163" s="161" t="str">
        <f t="shared" si="8"/>
        <v>款</v>
      </c>
    </row>
    <row r="164" s="161" customFormat="1" ht="36" customHeight="1" spans="1:7">
      <c r="A164" s="436">
        <v>2012601</v>
      </c>
      <c r="B164" s="313" t="s">
        <v>137</v>
      </c>
      <c r="C164" s="315">
        <v>4</v>
      </c>
      <c r="D164" s="315">
        <v>4</v>
      </c>
      <c r="E164" s="310">
        <f t="shared" si="6"/>
        <v>0</v>
      </c>
      <c r="F164" s="284" t="str">
        <f t="shared" si="7"/>
        <v>是</v>
      </c>
      <c r="G164" s="161" t="str">
        <f t="shared" si="8"/>
        <v>项</v>
      </c>
    </row>
    <row r="165" s="161" customFormat="1" ht="36" customHeight="1" spans="1:7">
      <c r="A165" s="436">
        <v>2012602</v>
      </c>
      <c r="B165" s="313" t="s">
        <v>138</v>
      </c>
      <c r="C165" s="315">
        <v>0</v>
      </c>
      <c r="D165" s="315"/>
      <c r="E165" s="310" t="str">
        <f t="shared" si="6"/>
        <v/>
      </c>
      <c r="F165" s="284" t="str">
        <f t="shared" si="7"/>
        <v>否</v>
      </c>
      <c r="G165" s="161" t="str">
        <f t="shared" si="8"/>
        <v>项</v>
      </c>
    </row>
    <row r="166" s="161" customFormat="1" ht="36" customHeight="1" spans="1:7">
      <c r="A166" s="436">
        <v>2012603</v>
      </c>
      <c r="B166" s="313" t="s">
        <v>139</v>
      </c>
      <c r="C166" s="315">
        <v>0</v>
      </c>
      <c r="D166" s="315"/>
      <c r="E166" s="310" t="str">
        <f t="shared" si="6"/>
        <v/>
      </c>
      <c r="F166" s="284" t="str">
        <f t="shared" si="7"/>
        <v>否</v>
      </c>
      <c r="G166" s="161" t="str">
        <f t="shared" si="8"/>
        <v>项</v>
      </c>
    </row>
    <row r="167" s="161" customFormat="1" ht="36" customHeight="1" spans="1:7">
      <c r="A167" s="436">
        <v>2012604</v>
      </c>
      <c r="B167" s="313" t="s">
        <v>236</v>
      </c>
      <c r="C167" s="315">
        <v>141</v>
      </c>
      <c r="D167" s="315">
        <v>120</v>
      </c>
      <c r="E167" s="310">
        <f t="shared" si="6"/>
        <v>-0.149</v>
      </c>
      <c r="F167" s="284" t="str">
        <f t="shared" si="7"/>
        <v>是</v>
      </c>
      <c r="G167" s="161" t="str">
        <f t="shared" si="8"/>
        <v>项</v>
      </c>
    </row>
    <row r="168" s="161" customFormat="1" ht="36" customHeight="1" spans="1:7">
      <c r="A168" s="436">
        <v>2012699</v>
      </c>
      <c r="B168" s="313" t="s">
        <v>237</v>
      </c>
      <c r="C168" s="315">
        <v>0</v>
      </c>
      <c r="D168" s="315"/>
      <c r="E168" s="310" t="str">
        <f t="shared" si="6"/>
        <v/>
      </c>
      <c r="F168" s="284" t="str">
        <f t="shared" si="7"/>
        <v>否</v>
      </c>
      <c r="G168" s="161" t="str">
        <f t="shared" si="8"/>
        <v>项</v>
      </c>
    </row>
    <row r="169" s="161" customFormat="1" ht="36" customHeight="1" spans="1:7">
      <c r="A169" s="435">
        <v>20128</v>
      </c>
      <c r="B169" s="308" t="s">
        <v>238</v>
      </c>
      <c r="C169" s="315">
        <v>143</v>
      </c>
      <c r="D169" s="315">
        <v>104</v>
      </c>
      <c r="E169" s="310">
        <f t="shared" si="6"/>
        <v>-0.273</v>
      </c>
      <c r="F169" s="284" t="str">
        <f t="shared" si="7"/>
        <v>是</v>
      </c>
      <c r="G169" s="161" t="str">
        <f t="shared" si="8"/>
        <v>款</v>
      </c>
    </row>
    <row r="170" s="161" customFormat="1" ht="36" customHeight="1" spans="1:7">
      <c r="A170" s="436">
        <v>2012801</v>
      </c>
      <c r="B170" s="313" t="s">
        <v>137</v>
      </c>
      <c r="C170" s="315">
        <v>93</v>
      </c>
      <c r="D170" s="315">
        <v>93</v>
      </c>
      <c r="E170" s="310">
        <f t="shared" si="6"/>
        <v>0</v>
      </c>
      <c r="F170" s="284" t="str">
        <f t="shared" si="7"/>
        <v>是</v>
      </c>
      <c r="G170" s="161" t="str">
        <f t="shared" si="8"/>
        <v>项</v>
      </c>
    </row>
    <row r="171" s="161" customFormat="1" ht="36" customHeight="1" spans="1:7">
      <c r="A171" s="436">
        <v>2012802</v>
      </c>
      <c r="B171" s="313" t="s">
        <v>138</v>
      </c>
      <c r="C171" s="315">
        <v>43</v>
      </c>
      <c r="D171" s="315">
        <v>1</v>
      </c>
      <c r="E171" s="310">
        <f t="shared" si="6"/>
        <v>-0.977</v>
      </c>
      <c r="F171" s="284" t="str">
        <f t="shared" si="7"/>
        <v>是</v>
      </c>
      <c r="G171" s="161" t="str">
        <f t="shared" si="8"/>
        <v>项</v>
      </c>
    </row>
    <row r="172" s="161" customFormat="1" ht="36" customHeight="1" spans="1:7">
      <c r="A172" s="436">
        <v>2012803</v>
      </c>
      <c r="B172" s="313" t="s">
        <v>139</v>
      </c>
      <c r="C172" s="315">
        <v>0</v>
      </c>
      <c r="D172" s="315"/>
      <c r="E172" s="310" t="str">
        <f t="shared" si="6"/>
        <v/>
      </c>
      <c r="F172" s="284" t="str">
        <f t="shared" si="7"/>
        <v>否</v>
      </c>
      <c r="G172" s="161" t="str">
        <f t="shared" si="8"/>
        <v>项</v>
      </c>
    </row>
    <row r="173" s="161" customFormat="1" ht="36" customHeight="1" spans="1:7">
      <c r="A173" s="436">
        <v>2012804</v>
      </c>
      <c r="B173" s="313" t="s">
        <v>151</v>
      </c>
      <c r="C173" s="315">
        <v>0</v>
      </c>
      <c r="D173" s="315"/>
      <c r="E173" s="310" t="str">
        <f t="shared" si="6"/>
        <v/>
      </c>
      <c r="F173" s="284" t="str">
        <f t="shared" si="7"/>
        <v>否</v>
      </c>
      <c r="G173" s="161" t="str">
        <f t="shared" si="8"/>
        <v>项</v>
      </c>
    </row>
    <row r="174" s="161" customFormat="1" ht="36" customHeight="1" spans="1:7">
      <c r="A174" s="436">
        <v>2012850</v>
      </c>
      <c r="B174" s="313" t="s">
        <v>146</v>
      </c>
      <c r="C174" s="315">
        <v>0</v>
      </c>
      <c r="D174" s="315"/>
      <c r="E174" s="310" t="str">
        <f t="shared" si="6"/>
        <v/>
      </c>
      <c r="F174" s="284" t="str">
        <f t="shared" si="7"/>
        <v>否</v>
      </c>
      <c r="G174" s="161" t="str">
        <f t="shared" si="8"/>
        <v>项</v>
      </c>
    </row>
    <row r="175" s="161" customFormat="1" ht="36" customHeight="1" spans="1:7">
      <c r="A175" s="436">
        <v>2012899</v>
      </c>
      <c r="B175" s="313" t="s">
        <v>239</v>
      </c>
      <c r="C175" s="315">
        <v>7</v>
      </c>
      <c r="D175" s="315">
        <v>10</v>
      </c>
      <c r="E175" s="310">
        <f t="shared" si="6"/>
        <v>0.429</v>
      </c>
      <c r="F175" s="284" t="str">
        <f t="shared" si="7"/>
        <v>是</v>
      </c>
      <c r="G175" s="161" t="str">
        <f t="shared" si="8"/>
        <v>项</v>
      </c>
    </row>
    <row r="176" s="161" customFormat="1" ht="36" customHeight="1" spans="1:7">
      <c r="A176" s="435">
        <v>20129</v>
      </c>
      <c r="B176" s="308" t="s">
        <v>240</v>
      </c>
      <c r="C176" s="315">
        <v>545</v>
      </c>
      <c r="D176" s="315">
        <v>546</v>
      </c>
      <c r="E176" s="310">
        <f t="shared" si="6"/>
        <v>0.002</v>
      </c>
      <c r="F176" s="284" t="str">
        <f t="shared" si="7"/>
        <v>是</v>
      </c>
      <c r="G176" s="161" t="str">
        <f t="shared" si="8"/>
        <v>款</v>
      </c>
    </row>
    <row r="177" s="161" customFormat="1" ht="36" customHeight="1" spans="1:7">
      <c r="A177" s="436">
        <v>2012901</v>
      </c>
      <c r="B177" s="313" t="s">
        <v>137</v>
      </c>
      <c r="C177" s="315">
        <v>298</v>
      </c>
      <c r="D177" s="315">
        <v>286</v>
      </c>
      <c r="E177" s="310">
        <f t="shared" si="6"/>
        <v>-0.04</v>
      </c>
      <c r="F177" s="284" t="str">
        <f t="shared" si="7"/>
        <v>是</v>
      </c>
      <c r="G177" s="161" t="str">
        <f t="shared" si="8"/>
        <v>项</v>
      </c>
    </row>
    <row r="178" s="161" customFormat="1" ht="36" customHeight="1" spans="1:7">
      <c r="A178" s="436">
        <v>2012902</v>
      </c>
      <c r="B178" s="313" t="s">
        <v>138</v>
      </c>
      <c r="C178" s="315">
        <v>0</v>
      </c>
      <c r="D178" s="315"/>
      <c r="E178" s="310" t="str">
        <f t="shared" si="6"/>
        <v/>
      </c>
      <c r="F178" s="284" t="str">
        <f t="shared" si="7"/>
        <v>否</v>
      </c>
      <c r="G178" s="161" t="str">
        <f t="shared" si="8"/>
        <v>项</v>
      </c>
    </row>
    <row r="179" s="161" customFormat="1" ht="36" customHeight="1" spans="1:7">
      <c r="A179" s="436">
        <v>2012903</v>
      </c>
      <c r="B179" s="313" t="s">
        <v>139</v>
      </c>
      <c r="C179" s="315">
        <v>0</v>
      </c>
      <c r="D179" s="315"/>
      <c r="E179" s="310" t="str">
        <f t="shared" si="6"/>
        <v/>
      </c>
      <c r="F179" s="284" t="str">
        <f t="shared" si="7"/>
        <v>否</v>
      </c>
      <c r="G179" s="161" t="str">
        <f t="shared" si="8"/>
        <v>项</v>
      </c>
    </row>
    <row r="180" s="161" customFormat="1" ht="36" customHeight="1" spans="1:7">
      <c r="A180" s="436">
        <v>2012906</v>
      </c>
      <c r="B180" s="313" t="s">
        <v>241</v>
      </c>
      <c r="C180" s="315">
        <v>77</v>
      </c>
      <c r="D180" s="315">
        <v>61</v>
      </c>
      <c r="E180" s="310">
        <f t="shared" si="6"/>
        <v>-0.208</v>
      </c>
      <c r="F180" s="284" t="str">
        <f t="shared" si="7"/>
        <v>是</v>
      </c>
      <c r="G180" s="161" t="str">
        <f t="shared" si="8"/>
        <v>项</v>
      </c>
    </row>
    <row r="181" s="161" customFormat="1" ht="36" customHeight="1" spans="1:7">
      <c r="A181" s="436">
        <v>2012950</v>
      </c>
      <c r="B181" s="313" t="s">
        <v>146</v>
      </c>
      <c r="C181" s="315">
        <v>0</v>
      </c>
      <c r="D181" s="315"/>
      <c r="E181" s="310" t="str">
        <f t="shared" si="6"/>
        <v/>
      </c>
      <c r="F181" s="284" t="str">
        <f t="shared" si="7"/>
        <v>否</v>
      </c>
      <c r="G181" s="161" t="str">
        <f t="shared" si="8"/>
        <v>项</v>
      </c>
    </row>
    <row r="182" s="161" customFormat="1" ht="36" customHeight="1" spans="1:7">
      <c r="A182" s="436">
        <v>2012999</v>
      </c>
      <c r="B182" s="313" t="s">
        <v>242</v>
      </c>
      <c r="C182" s="315">
        <v>170</v>
      </c>
      <c r="D182" s="315">
        <v>199</v>
      </c>
      <c r="E182" s="310">
        <f t="shared" si="6"/>
        <v>0.171</v>
      </c>
      <c r="F182" s="284" t="str">
        <f t="shared" si="7"/>
        <v>是</v>
      </c>
      <c r="G182" s="161" t="str">
        <f t="shared" si="8"/>
        <v>项</v>
      </c>
    </row>
    <row r="183" s="161" customFormat="1" ht="36" customHeight="1" spans="1:7">
      <c r="A183" s="435">
        <v>20131</v>
      </c>
      <c r="B183" s="308" t="s">
        <v>243</v>
      </c>
      <c r="C183" s="315">
        <v>1415</v>
      </c>
      <c r="D183" s="315">
        <v>1128</v>
      </c>
      <c r="E183" s="310">
        <f t="shared" si="6"/>
        <v>-0.203</v>
      </c>
      <c r="F183" s="284" t="str">
        <f t="shared" si="7"/>
        <v>是</v>
      </c>
      <c r="G183" s="161" t="str">
        <f t="shared" si="8"/>
        <v>款</v>
      </c>
    </row>
    <row r="184" s="161" customFormat="1" ht="36" customHeight="1" spans="1:7">
      <c r="A184" s="436">
        <v>2013101</v>
      </c>
      <c r="B184" s="313" t="s">
        <v>137</v>
      </c>
      <c r="C184" s="315">
        <v>971</v>
      </c>
      <c r="D184" s="315">
        <v>864</v>
      </c>
      <c r="E184" s="310">
        <f t="shared" si="6"/>
        <v>-0.11</v>
      </c>
      <c r="F184" s="284" t="str">
        <f t="shared" si="7"/>
        <v>是</v>
      </c>
      <c r="G184" s="161" t="str">
        <f t="shared" si="8"/>
        <v>项</v>
      </c>
    </row>
    <row r="185" s="161" customFormat="1" ht="36" customHeight="1" spans="1:7">
      <c r="A185" s="436">
        <v>2013102</v>
      </c>
      <c r="B185" s="313" t="s">
        <v>138</v>
      </c>
      <c r="C185" s="315">
        <v>182</v>
      </c>
      <c r="D185" s="315">
        <v>167</v>
      </c>
      <c r="E185" s="310">
        <f t="shared" si="6"/>
        <v>-0.082</v>
      </c>
      <c r="F185" s="284" t="str">
        <f t="shared" si="7"/>
        <v>是</v>
      </c>
      <c r="G185" s="161" t="str">
        <f t="shared" si="8"/>
        <v>项</v>
      </c>
    </row>
    <row r="186" s="161" customFormat="1" ht="36" customHeight="1" spans="1:7">
      <c r="A186" s="436">
        <v>2013103</v>
      </c>
      <c r="B186" s="313" t="s">
        <v>139</v>
      </c>
      <c r="C186" s="315">
        <v>0</v>
      </c>
      <c r="D186" s="315"/>
      <c r="E186" s="310" t="str">
        <f t="shared" si="6"/>
        <v/>
      </c>
      <c r="F186" s="284" t="str">
        <f t="shared" si="7"/>
        <v>否</v>
      </c>
      <c r="G186" s="161" t="str">
        <f t="shared" si="8"/>
        <v>项</v>
      </c>
    </row>
    <row r="187" s="161" customFormat="1" ht="36" customHeight="1" spans="1:7">
      <c r="A187" s="436">
        <v>2013105</v>
      </c>
      <c r="B187" s="313" t="s">
        <v>244</v>
      </c>
      <c r="C187" s="315">
        <v>0</v>
      </c>
      <c r="D187" s="315"/>
      <c r="E187" s="310" t="str">
        <f t="shared" si="6"/>
        <v/>
      </c>
      <c r="F187" s="284" t="str">
        <f t="shared" si="7"/>
        <v>否</v>
      </c>
      <c r="G187" s="161" t="str">
        <f t="shared" si="8"/>
        <v>项</v>
      </c>
    </row>
    <row r="188" s="161" customFormat="1" ht="36" customHeight="1" spans="1:7">
      <c r="A188" s="436">
        <v>2013150</v>
      </c>
      <c r="B188" s="313" t="s">
        <v>146</v>
      </c>
      <c r="C188" s="315">
        <v>0</v>
      </c>
      <c r="D188" s="315"/>
      <c r="E188" s="310" t="str">
        <f t="shared" si="6"/>
        <v/>
      </c>
      <c r="F188" s="284" t="str">
        <f t="shared" si="7"/>
        <v>否</v>
      </c>
      <c r="G188" s="161" t="str">
        <f t="shared" si="8"/>
        <v>项</v>
      </c>
    </row>
    <row r="189" s="161" customFormat="1" ht="36" customHeight="1" spans="1:7">
      <c r="A189" s="436">
        <v>2013199</v>
      </c>
      <c r="B189" s="313" t="s">
        <v>245</v>
      </c>
      <c r="C189" s="315">
        <v>262</v>
      </c>
      <c r="D189" s="315">
        <v>97</v>
      </c>
      <c r="E189" s="310">
        <f t="shared" si="6"/>
        <v>-0.63</v>
      </c>
      <c r="F189" s="284" t="str">
        <f t="shared" si="7"/>
        <v>是</v>
      </c>
      <c r="G189" s="161" t="str">
        <f t="shared" si="8"/>
        <v>项</v>
      </c>
    </row>
    <row r="190" s="161" customFormat="1" ht="36" customHeight="1" spans="1:7">
      <c r="A190" s="435">
        <v>20132</v>
      </c>
      <c r="B190" s="308" t="s">
        <v>246</v>
      </c>
      <c r="C190" s="315">
        <v>810</v>
      </c>
      <c r="D190" s="315">
        <v>1620</v>
      </c>
      <c r="E190" s="310">
        <f t="shared" si="6"/>
        <v>1</v>
      </c>
      <c r="F190" s="284" t="str">
        <f t="shared" si="7"/>
        <v>是</v>
      </c>
      <c r="G190" s="161" t="str">
        <f t="shared" si="8"/>
        <v>款</v>
      </c>
    </row>
    <row r="191" s="161" customFormat="1" ht="36" customHeight="1" spans="1:7">
      <c r="A191" s="436">
        <v>2013201</v>
      </c>
      <c r="B191" s="313" t="s">
        <v>137</v>
      </c>
      <c r="C191" s="315">
        <v>498</v>
      </c>
      <c r="D191" s="315">
        <v>664</v>
      </c>
      <c r="E191" s="310">
        <f t="shared" si="6"/>
        <v>0.333</v>
      </c>
      <c r="F191" s="284" t="str">
        <f t="shared" si="7"/>
        <v>是</v>
      </c>
      <c r="G191" s="161" t="str">
        <f t="shared" si="8"/>
        <v>项</v>
      </c>
    </row>
    <row r="192" s="161" customFormat="1" ht="36" customHeight="1" spans="1:7">
      <c r="A192" s="436">
        <v>2013202</v>
      </c>
      <c r="B192" s="313" t="s">
        <v>138</v>
      </c>
      <c r="C192" s="315">
        <v>0</v>
      </c>
      <c r="D192" s="315">
        <v>44</v>
      </c>
      <c r="E192" s="310" t="str">
        <f t="shared" si="6"/>
        <v/>
      </c>
      <c r="F192" s="284" t="str">
        <f t="shared" si="7"/>
        <v>是</v>
      </c>
      <c r="G192" s="161" t="str">
        <f t="shared" si="8"/>
        <v>项</v>
      </c>
    </row>
    <row r="193" s="161" customFormat="1" ht="36" customHeight="1" spans="1:7">
      <c r="A193" s="436">
        <v>2013203</v>
      </c>
      <c r="B193" s="313" t="s">
        <v>139</v>
      </c>
      <c r="C193" s="315">
        <v>0</v>
      </c>
      <c r="D193" s="315"/>
      <c r="E193" s="310" t="str">
        <f t="shared" si="6"/>
        <v/>
      </c>
      <c r="F193" s="284" t="str">
        <f t="shared" si="7"/>
        <v>否</v>
      </c>
      <c r="G193" s="161" t="str">
        <f t="shared" si="8"/>
        <v>项</v>
      </c>
    </row>
    <row r="194" s="161" customFormat="1" ht="36" customHeight="1" spans="1:7">
      <c r="A194" s="436">
        <v>2013204</v>
      </c>
      <c r="B194" s="313" t="s">
        <v>247</v>
      </c>
      <c r="C194" s="315">
        <v>0</v>
      </c>
      <c r="D194" s="315">
        <v>96</v>
      </c>
      <c r="E194" s="310" t="str">
        <f t="shared" si="6"/>
        <v/>
      </c>
      <c r="F194" s="284" t="str">
        <f t="shared" si="7"/>
        <v>是</v>
      </c>
      <c r="G194" s="161" t="str">
        <f t="shared" si="8"/>
        <v>项</v>
      </c>
    </row>
    <row r="195" s="161" customFormat="1" ht="36" customHeight="1" spans="1:7">
      <c r="A195" s="436">
        <v>2013250</v>
      </c>
      <c r="B195" s="313" t="s">
        <v>146</v>
      </c>
      <c r="C195" s="315">
        <v>0</v>
      </c>
      <c r="D195" s="315"/>
      <c r="E195" s="310" t="str">
        <f t="shared" si="6"/>
        <v/>
      </c>
      <c r="F195" s="284" t="str">
        <f t="shared" si="7"/>
        <v>否</v>
      </c>
      <c r="G195" s="161" t="str">
        <f t="shared" si="8"/>
        <v>项</v>
      </c>
    </row>
    <row r="196" s="161" customFormat="1" ht="36" customHeight="1" spans="1:7">
      <c r="A196" s="436">
        <v>2013299</v>
      </c>
      <c r="B196" s="313" t="s">
        <v>248</v>
      </c>
      <c r="C196" s="315">
        <v>312</v>
      </c>
      <c r="D196" s="315">
        <v>816</v>
      </c>
      <c r="E196" s="310">
        <f t="shared" ref="E196:E259" si="9">IF(C196&gt;0,D196/C196-1,IF(C196&lt;0,-(D196/C196-1),""))</f>
        <v>1.615</v>
      </c>
      <c r="F196" s="284" t="str">
        <f t="shared" ref="F196:F245" si="10">IF(LEN(A196)=3,"是",IF(B196&lt;&gt;"",IF(SUM(C196:D196)&lt;&gt;0,"是","否"),"是"))</f>
        <v>是</v>
      </c>
      <c r="G196" s="161" t="str">
        <f t="shared" ref="G196:G245" si="11">IF(LEN(A196)=3,"类",IF(LEN(A196)=5,"款","项"))</f>
        <v>项</v>
      </c>
    </row>
    <row r="197" s="161" customFormat="1" ht="36" customHeight="1" spans="1:7">
      <c r="A197" s="435">
        <v>20133</v>
      </c>
      <c r="B197" s="308" t="s">
        <v>249</v>
      </c>
      <c r="C197" s="315">
        <v>966</v>
      </c>
      <c r="D197" s="315">
        <v>1054</v>
      </c>
      <c r="E197" s="310">
        <f t="shared" si="9"/>
        <v>0.091</v>
      </c>
      <c r="F197" s="284" t="str">
        <f t="shared" si="10"/>
        <v>是</v>
      </c>
      <c r="G197" s="161" t="str">
        <f t="shared" si="11"/>
        <v>款</v>
      </c>
    </row>
    <row r="198" s="161" customFormat="1" ht="36" customHeight="1" spans="1:7">
      <c r="A198" s="436">
        <v>2013301</v>
      </c>
      <c r="B198" s="313" t="s">
        <v>137</v>
      </c>
      <c r="C198" s="315">
        <v>259</v>
      </c>
      <c r="D198" s="315">
        <v>259</v>
      </c>
      <c r="E198" s="310">
        <f t="shared" si="9"/>
        <v>0</v>
      </c>
      <c r="F198" s="284" t="str">
        <f t="shared" si="10"/>
        <v>是</v>
      </c>
      <c r="G198" s="161" t="str">
        <f t="shared" si="11"/>
        <v>项</v>
      </c>
    </row>
    <row r="199" s="161" customFormat="1" ht="36" customHeight="1" spans="1:7">
      <c r="A199" s="436">
        <v>2013302</v>
      </c>
      <c r="B199" s="313" t="s">
        <v>138</v>
      </c>
      <c r="C199" s="315">
        <v>0</v>
      </c>
      <c r="D199" s="315"/>
      <c r="E199" s="310" t="str">
        <f t="shared" si="9"/>
        <v/>
      </c>
      <c r="F199" s="284" t="str">
        <f t="shared" si="10"/>
        <v>否</v>
      </c>
      <c r="G199" s="161" t="str">
        <f t="shared" si="11"/>
        <v>项</v>
      </c>
    </row>
    <row r="200" s="161" customFormat="1" ht="36" customHeight="1" spans="1:7">
      <c r="A200" s="436">
        <v>2013303</v>
      </c>
      <c r="B200" s="313" t="s">
        <v>139</v>
      </c>
      <c r="C200" s="315">
        <v>0</v>
      </c>
      <c r="D200" s="315"/>
      <c r="E200" s="310" t="str">
        <f t="shared" si="9"/>
        <v/>
      </c>
      <c r="F200" s="284" t="str">
        <f t="shared" si="10"/>
        <v>否</v>
      </c>
      <c r="G200" s="161" t="str">
        <f t="shared" si="11"/>
        <v>项</v>
      </c>
    </row>
    <row r="201" s="161" customFormat="1" ht="36" customHeight="1" spans="1:7">
      <c r="A201" s="436">
        <v>2013304</v>
      </c>
      <c r="B201" s="313" t="s">
        <v>250</v>
      </c>
      <c r="C201" s="315">
        <v>0</v>
      </c>
      <c r="D201" s="315"/>
      <c r="E201" s="310" t="str">
        <f t="shared" si="9"/>
        <v/>
      </c>
      <c r="F201" s="284" t="str">
        <f t="shared" si="10"/>
        <v>否</v>
      </c>
      <c r="G201" s="161" t="str">
        <f t="shared" si="11"/>
        <v>项</v>
      </c>
    </row>
    <row r="202" s="161" customFormat="1" ht="36" customHeight="1" spans="1:7">
      <c r="A202" s="436">
        <v>2013350</v>
      </c>
      <c r="B202" s="313" t="s">
        <v>146</v>
      </c>
      <c r="C202" s="315">
        <v>0</v>
      </c>
      <c r="D202" s="315"/>
      <c r="E202" s="310" t="str">
        <f t="shared" si="9"/>
        <v/>
      </c>
      <c r="F202" s="284" t="str">
        <f t="shared" si="10"/>
        <v>否</v>
      </c>
      <c r="G202" s="161" t="str">
        <f t="shared" si="11"/>
        <v>项</v>
      </c>
    </row>
    <row r="203" s="161" customFormat="1" ht="36" customHeight="1" spans="1:7">
      <c r="A203" s="436">
        <v>2013399</v>
      </c>
      <c r="B203" s="313" t="s">
        <v>251</v>
      </c>
      <c r="C203" s="315">
        <v>707</v>
      </c>
      <c r="D203" s="315">
        <v>795</v>
      </c>
      <c r="E203" s="310">
        <f t="shared" si="9"/>
        <v>0.124</v>
      </c>
      <c r="F203" s="284" t="str">
        <f t="shared" si="10"/>
        <v>是</v>
      </c>
      <c r="G203" s="161" t="str">
        <f t="shared" si="11"/>
        <v>项</v>
      </c>
    </row>
    <row r="204" s="161" customFormat="1" ht="36" customHeight="1" spans="1:7">
      <c r="A204" s="435">
        <v>20134</v>
      </c>
      <c r="B204" s="308" t="s">
        <v>252</v>
      </c>
      <c r="C204" s="315">
        <v>373</v>
      </c>
      <c r="D204" s="315">
        <v>401</v>
      </c>
      <c r="E204" s="310">
        <f t="shared" si="9"/>
        <v>0.075</v>
      </c>
      <c r="F204" s="284" t="str">
        <f t="shared" si="10"/>
        <v>是</v>
      </c>
      <c r="G204" s="161" t="str">
        <f t="shared" si="11"/>
        <v>款</v>
      </c>
    </row>
    <row r="205" s="161" customFormat="1" ht="36" customHeight="1" spans="1:7">
      <c r="A205" s="436">
        <v>2013401</v>
      </c>
      <c r="B205" s="313" t="s">
        <v>137</v>
      </c>
      <c r="C205" s="315">
        <v>254</v>
      </c>
      <c r="D205" s="315">
        <v>233</v>
      </c>
      <c r="E205" s="310">
        <f t="shared" si="9"/>
        <v>-0.083</v>
      </c>
      <c r="F205" s="284" t="str">
        <f t="shared" si="10"/>
        <v>是</v>
      </c>
      <c r="G205" s="161" t="str">
        <f t="shared" si="11"/>
        <v>项</v>
      </c>
    </row>
    <row r="206" s="161" customFormat="1" ht="36" customHeight="1" spans="1:7">
      <c r="A206" s="436">
        <v>2013402</v>
      </c>
      <c r="B206" s="313" t="s">
        <v>138</v>
      </c>
      <c r="C206" s="315">
        <v>31</v>
      </c>
      <c r="D206" s="315">
        <v>38</v>
      </c>
      <c r="E206" s="310">
        <f t="shared" si="9"/>
        <v>0.226</v>
      </c>
      <c r="F206" s="284" t="str">
        <f t="shared" si="10"/>
        <v>是</v>
      </c>
      <c r="G206" s="161" t="str">
        <f t="shared" si="11"/>
        <v>项</v>
      </c>
    </row>
    <row r="207" s="161" customFormat="1" ht="36" customHeight="1" spans="1:7">
      <c r="A207" s="436">
        <v>2013403</v>
      </c>
      <c r="B207" s="313" t="s">
        <v>139</v>
      </c>
      <c r="C207" s="315">
        <v>0</v>
      </c>
      <c r="D207" s="315"/>
      <c r="E207" s="310" t="str">
        <f t="shared" si="9"/>
        <v/>
      </c>
      <c r="F207" s="284" t="str">
        <f t="shared" si="10"/>
        <v>否</v>
      </c>
      <c r="G207" s="161" t="str">
        <f t="shared" si="11"/>
        <v>项</v>
      </c>
    </row>
    <row r="208" s="161" customFormat="1" ht="36" customHeight="1" spans="1:7">
      <c r="A208" s="436">
        <v>2013404</v>
      </c>
      <c r="B208" s="313" t="s">
        <v>253</v>
      </c>
      <c r="C208" s="315">
        <v>72</v>
      </c>
      <c r="D208" s="315">
        <v>72</v>
      </c>
      <c r="E208" s="310">
        <f t="shared" si="9"/>
        <v>0</v>
      </c>
      <c r="F208" s="284" t="str">
        <f t="shared" si="10"/>
        <v>是</v>
      </c>
      <c r="G208" s="161" t="str">
        <f t="shared" si="11"/>
        <v>项</v>
      </c>
    </row>
    <row r="209" s="161" customFormat="1" ht="36" customHeight="1" spans="1:7">
      <c r="A209" s="436">
        <v>2013405</v>
      </c>
      <c r="B209" s="313" t="s">
        <v>254</v>
      </c>
      <c r="C209" s="315">
        <v>16</v>
      </c>
      <c r="D209" s="315">
        <v>14</v>
      </c>
      <c r="E209" s="310">
        <f t="shared" si="9"/>
        <v>-0.125</v>
      </c>
      <c r="F209" s="284" t="str">
        <f t="shared" si="10"/>
        <v>是</v>
      </c>
      <c r="G209" s="161" t="str">
        <f t="shared" si="11"/>
        <v>项</v>
      </c>
    </row>
    <row r="210" s="161" customFormat="1" ht="36" customHeight="1" spans="1:7">
      <c r="A210" s="436">
        <v>2013450</v>
      </c>
      <c r="B210" s="313" t="s">
        <v>146</v>
      </c>
      <c r="C210" s="315">
        <v>0</v>
      </c>
      <c r="D210" s="315"/>
      <c r="E210" s="310" t="str">
        <f t="shared" si="9"/>
        <v/>
      </c>
      <c r="F210" s="284" t="str">
        <f t="shared" si="10"/>
        <v>否</v>
      </c>
      <c r="G210" s="161" t="str">
        <f t="shared" si="11"/>
        <v>项</v>
      </c>
    </row>
    <row r="211" s="161" customFormat="1" ht="36" customHeight="1" spans="1:7">
      <c r="A211" s="436">
        <v>2013499</v>
      </c>
      <c r="B211" s="313" t="s">
        <v>255</v>
      </c>
      <c r="C211" s="315">
        <v>0</v>
      </c>
      <c r="D211" s="315">
        <v>44</v>
      </c>
      <c r="E211" s="310" t="str">
        <f t="shared" si="9"/>
        <v/>
      </c>
      <c r="F211" s="284" t="str">
        <f t="shared" si="10"/>
        <v>是</v>
      </c>
      <c r="G211" s="161" t="str">
        <f t="shared" si="11"/>
        <v>项</v>
      </c>
    </row>
    <row r="212" s="161" customFormat="1" ht="36" customHeight="1" spans="1:7">
      <c r="A212" s="435">
        <v>20135</v>
      </c>
      <c r="B212" s="308" t="s">
        <v>256</v>
      </c>
      <c r="C212" s="315">
        <v>0</v>
      </c>
      <c r="D212" s="315"/>
      <c r="E212" s="310" t="str">
        <f t="shared" si="9"/>
        <v/>
      </c>
      <c r="F212" s="284" t="str">
        <f t="shared" si="10"/>
        <v>否</v>
      </c>
      <c r="G212" s="161" t="str">
        <f t="shared" si="11"/>
        <v>款</v>
      </c>
    </row>
    <row r="213" s="161" customFormat="1" ht="36" customHeight="1" spans="1:7">
      <c r="A213" s="436">
        <v>2013501</v>
      </c>
      <c r="B213" s="313" t="s">
        <v>137</v>
      </c>
      <c r="C213" s="315">
        <v>0</v>
      </c>
      <c r="D213" s="315"/>
      <c r="E213" s="310" t="str">
        <f t="shared" si="9"/>
        <v/>
      </c>
      <c r="F213" s="284" t="str">
        <f t="shared" si="10"/>
        <v>否</v>
      </c>
      <c r="G213" s="161" t="str">
        <f t="shared" si="11"/>
        <v>项</v>
      </c>
    </row>
    <row r="214" s="161" customFormat="1" ht="36" customHeight="1" spans="1:7">
      <c r="A214" s="436">
        <v>2013502</v>
      </c>
      <c r="B214" s="313" t="s">
        <v>138</v>
      </c>
      <c r="C214" s="315">
        <v>0</v>
      </c>
      <c r="D214" s="315"/>
      <c r="E214" s="310" t="str">
        <f t="shared" si="9"/>
        <v/>
      </c>
      <c r="F214" s="284" t="str">
        <f t="shared" si="10"/>
        <v>否</v>
      </c>
      <c r="G214" s="161" t="str">
        <f t="shared" si="11"/>
        <v>项</v>
      </c>
    </row>
    <row r="215" s="161" customFormat="1" ht="36" customHeight="1" spans="1:7">
      <c r="A215" s="436">
        <v>2013503</v>
      </c>
      <c r="B215" s="313" t="s">
        <v>139</v>
      </c>
      <c r="C215" s="315">
        <v>0</v>
      </c>
      <c r="D215" s="315"/>
      <c r="E215" s="310" t="str">
        <f t="shared" si="9"/>
        <v/>
      </c>
      <c r="F215" s="284" t="str">
        <f t="shared" si="10"/>
        <v>否</v>
      </c>
      <c r="G215" s="161" t="str">
        <f t="shared" si="11"/>
        <v>项</v>
      </c>
    </row>
    <row r="216" s="161" customFormat="1" ht="36" customHeight="1" spans="1:7">
      <c r="A216" s="436">
        <v>2013550</v>
      </c>
      <c r="B216" s="313" t="s">
        <v>146</v>
      </c>
      <c r="C216" s="315">
        <v>0</v>
      </c>
      <c r="D216" s="315"/>
      <c r="E216" s="310" t="str">
        <f t="shared" si="9"/>
        <v/>
      </c>
      <c r="F216" s="284" t="str">
        <f t="shared" si="10"/>
        <v>否</v>
      </c>
      <c r="G216" s="161" t="str">
        <f t="shared" si="11"/>
        <v>项</v>
      </c>
    </row>
    <row r="217" s="161" customFormat="1" ht="36" customHeight="1" spans="1:7">
      <c r="A217" s="436">
        <v>2013599</v>
      </c>
      <c r="B217" s="313" t="s">
        <v>257</v>
      </c>
      <c r="C217" s="315">
        <v>0</v>
      </c>
      <c r="D217" s="315"/>
      <c r="E217" s="310" t="str">
        <f t="shared" si="9"/>
        <v/>
      </c>
      <c r="F217" s="284" t="str">
        <f t="shared" si="10"/>
        <v>否</v>
      </c>
      <c r="G217" s="161" t="str">
        <f t="shared" si="11"/>
        <v>项</v>
      </c>
    </row>
    <row r="218" s="161" customFormat="1" ht="36" customHeight="1" spans="1:7">
      <c r="A218" s="435">
        <v>20136</v>
      </c>
      <c r="B218" s="308" t="s">
        <v>258</v>
      </c>
      <c r="C218" s="315">
        <v>1406</v>
      </c>
      <c r="D218" s="315">
        <v>970</v>
      </c>
      <c r="E218" s="310">
        <f t="shared" si="9"/>
        <v>-0.31</v>
      </c>
      <c r="F218" s="284" t="str">
        <f t="shared" si="10"/>
        <v>是</v>
      </c>
      <c r="G218" s="161" t="str">
        <f t="shared" si="11"/>
        <v>款</v>
      </c>
    </row>
    <row r="219" s="161" customFormat="1" ht="36" customHeight="1" spans="1:7">
      <c r="A219" s="436">
        <v>2013601</v>
      </c>
      <c r="B219" s="313" t="s">
        <v>137</v>
      </c>
      <c r="C219" s="315">
        <v>624</v>
      </c>
      <c r="D219" s="315">
        <v>459</v>
      </c>
      <c r="E219" s="310">
        <f t="shared" si="9"/>
        <v>-0.264</v>
      </c>
      <c r="F219" s="284" t="str">
        <f t="shared" si="10"/>
        <v>是</v>
      </c>
      <c r="G219" s="161" t="str">
        <f t="shared" si="11"/>
        <v>项</v>
      </c>
    </row>
    <row r="220" s="161" customFormat="1" ht="36" customHeight="1" spans="1:7">
      <c r="A220" s="436">
        <v>2013602</v>
      </c>
      <c r="B220" s="313" t="s">
        <v>138</v>
      </c>
      <c r="C220" s="315">
        <v>216</v>
      </c>
      <c r="D220" s="315">
        <v>165</v>
      </c>
      <c r="E220" s="310">
        <f t="shared" si="9"/>
        <v>-0.236</v>
      </c>
      <c r="F220" s="284" t="str">
        <f t="shared" si="10"/>
        <v>是</v>
      </c>
      <c r="G220" s="161" t="str">
        <f t="shared" si="11"/>
        <v>项</v>
      </c>
    </row>
    <row r="221" s="161" customFormat="1" ht="36" customHeight="1" spans="1:7">
      <c r="A221" s="436">
        <v>2013603</v>
      </c>
      <c r="B221" s="313" t="s">
        <v>139</v>
      </c>
      <c r="C221" s="315">
        <v>0</v>
      </c>
      <c r="D221" s="315"/>
      <c r="E221" s="310" t="str">
        <f t="shared" si="9"/>
        <v/>
      </c>
      <c r="F221" s="284" t="str">
        <f t="shared" si="10"/>
        <v>否</v>
      </c>
      <c r="G221" s="161" t="str">
        <f t="shared" si="11"/>
        <v>项</v>
      </c>
    </row>
    <row r="222" s="161" customFormat="1" ht="36" customHeight="1" spans="1:7">
      <c r="A222" s="436">
        <v>2013650</v>
      </c>
      <c r="B222" s="313" t="s">
        <v>146</v>
      </c>
      <c r="C222" s="315">
        <v>0</v>
      </c>
      <c r="D222" s="315"/>
      <c r="E222" s="310" t="str">
        <f t="shared" si="9"/>
        <v/>
      </c>
      <c r="F222" s="284" t="str">
        <f t="shared" si="10"/>
        <v>否</v>
      </c>
      <c r="G222" s="161" t="str">
        <f t="shared" si="11"/>
        <v>项</v>
      </c>
    </row>
    <row r="223" s="161" customFormat="1" ht="36" customHeight="1" spans="1:7">
      <c r="A223" s="436">
        <v>2013699</v>
      </c>
      <c r="B223" s="313" t="s">
        <v>259</v>
      </c>
      <c r="C223" s="315">
        <v>566</v>
      </c>
      <c r="D223" s="315">
        <v>346</v>
      </c>
      <c r="E223" s="310">
        <f t="shared" si="9"/>
        <v>-0.389</v>
      </c>
      <c r="F223" s="284" t="str">
        <f t="shared" si="10"/>
        <v>是</v>
      </c>
      <c r="G223" s="161" t="str">
        <f t="shared" si="11"/>
        <v>项</v>
      </c>
    </row>
    <row r="224" s="161" customFormat="1" ht="36" customHeight="1" spans="1:7">
      <c r="A224" s="435">
        <v>20137</v>
      </c>
      <c r="B224" s="308" t="s">
        <v>260</v>
      </c>
      <c r="C224" s="315">
        <v>0</v>
      </c>
      <c r="D224" s="315"/>
      <c r="E224" s="310" t="str">
        <f t="shared" si="9"/>
        <v/>
      </c>
      <c r="F224" s="284" t="str">
        <f t="shared" si="10"/>
        <v>否</v>
      </c>
      <c r="G224" s="161" t="str">
        <f t="shared" si="11"/>
        <v>款</v>
      </c>
    </row>
    <row r="225" s="161" customFormat="1" ht="36" customHeight="1" spans="1:7">
      <c r="A225" s="436">
        <v>2013701</v>
      </c>
      <c r="B225" s="313" t="s">
        <v>137</v>
      </c>
      <c r="C225" s="315">
        <v>0</v>
      </c>
      <c r="D225" s="315"/>
      <c r="E225" s="310" t="str">
        <f t="shared" si="9"/>
        <v/>
      </c>
      <c r="F225" s="284" t="str">
        <f t="shared" si="10"/>
        <v>否</v>
      </c>
      <c r="G225" s="161" t="str">
        <f t="shared" si="11"/>
        <v>项</v>
      </c>
    </row>
    <row r="226" s="161" customFormat="1" ht="36" customHeight="1" spans="1:7">
      <c r="A226" s="436">
        <v>2013702</v>
      </c>
      <c r="B226" s="313" t="s">
        <v>138</v>
      </c>
      <c r="C226" s="315">
        <v>0</v>
      </c>
      <c r="D226" s="315"/>
      <c r="E226" s="310" t="str">
        <f t="shared" si="9"/>
        <v/>
      </c>
      <c r="F226" s="284" t="str">
        <f t="shared" si="10"/>
        <v>否</v>
      </c>
      <c r="G226" s="161" t="str">
        <f t="shared" si="11"/>
        <v>项</v>
      </c>
    </row>
    <row r="227" s="161" customFormat="1" ht="36" customHeight="1" spans="1:7">
      <c r="A227" s="436">
        <v>2013703</v>
      </c>
      <c r="B227" s="313" t="s">
        <v>139</v>
      </c>
      <c r="C227" s="315">
        <v>0</v>
      </c>
      <c r="D227" s="315"/>
      <c r="E227" s="310" t="str">
        <f t="shared" si="9"/>
        <v/>
      </c>
      <c r="F227" s="284" t="str">
        <f t="shared" si="10"/>
        <v>否</v>
      </c>
      <c r="G227" s="161" t="str">
        <f t="shared" si="11"/>
        <v>项</v>
      </c>
    </row>
    <row r="228" s="161" customFormat="1" ht="36" customHeight="1" spans="1:7">
      <c r="A228" s="436">
        <v>2013704</v>
      </c>
      <c r="B228" s="313" t="s">
        <v>261</v>
      </c>
      <c r="C228" s="315">
        <v>0</v>
      </c>
      <c r="D228" s="315"/>
      <c r="E228" s="310" t="str">
        <f t="shared" si="9"/>
        <v/>
      </c>
      <c r="F228" s="284" t="str">
        <f t="shared" si="10"/>
        <v>否</v>
      </c>
      <c r="G228" s="161" t="str">
        <f t="shared" si="11"/>
        <v>项</v>
      </c>
    </row>
    <row r="229" s="161" customFormat="1" ht="36" customHeight="1" spans="1:7">
      <c r="A229" s="436">
        <v>2013750</v>
      </c>
      <c r="B229" s="313" t="s">
        <v>146</v>
      </c>
      <c r="C229" s="315">
        <v>0</v>
      </c>
      <c r="D229" s="315"/>
      <c r="E229" s="310" t="str">
        <f t="shared" si="9"/>
        <v/>
      </c>
      <c r="F229" s="284" t="str">
        <f t="shared" si="10"/>
        <v>否</v>
      </c>
      <c r="G229" s="161" t="str">
        <f t="shared" si="11"/>
        <v>项</v>
      </c>
    </row>
    <row r="230" s="161" customFormat="1" ht="36" customHeight="1" spans="1:7">
      <c r="A230" s="436">
        <v>2013799</v>
      </c>
      <c r="B230" s="313" t="s">
        <v>262</v>
      </c>
      <c r="C230" s="315">
        <v>0</v>
      </c>
      <c r="D230" s="315"/>
      <c r="E230" s="310" t="str">
        <f t="shared" si="9"/>
        <v/>
      </c>
      <c r="F230" s="284" t="str">
        <f t="shared" si="10"/>
        <v>否</v>
      </c>
      <c r="G230" s="161" t="str">
        <f t="shared" si="11"/>
        <v>项</v>
      </c>
    </row>
    <row r="231" s="161" customFormat="1" ht="36" customHeight="1" spans="1:7">
      <c r="A231" s="435">
        <v>20138</v>
      </c>
      <c r="B231" s="308" t="s">
        <v>263</v>
      </c>
      <c r="C231" s="315">
        <v>4453</v>
      </c>
      <c r="D231" s="315">
        <v>5580</v>
      </c>
      <c r="E231" s="310">
        <f t="shared" si="9"/>
        <v>0.253</v>
      </c>
      <c r="F231" s="284" t="str">
        <f t="shared" si="10"/>
        <v>是</v>
      </c>
      <c r="G231" s="161" t="str">
        <f t="shared" si="11"/>
        <v>款</v>
      </c>
    </row>
    <row r="232" s="161" customFormat="1" ht="36" customHeight="1" spans="1:7">
      <c r="A232" s="436">
        <v>2013801</v>
      </c>
      <c r="B232" s="313" t="s">
        <v>137</v>
      </c>
      <c r="C232" s="315">
        <v>4208</v>
      </c>
      <c r="D232" s="315">
        <v>4756</v>
      </c>
      <c r="E232" s="310">
        <f t="shared" si="9"/>
        <v>0.13</v>
      </c>
      <c r="F232" s="284" t="str">
        <f t="shared" si="10"/>
        <v>是</v>
      </c>
      <c r="G232" s="161" t="str">
        <f t="shared" si="11"/>
        <v>项</v>
      </c>
    </row>
    <row r="233" s="161" customFormat="1" ht="36" customHeight="1" spans="1:7">
      <c r="A233" s="436">
        <v>2013802</v>
      </c>
      <c r="B233" s="313" t="s">
        <v>138</v>
      </c>
      <c r="C233" s="315">
        <v>24</v>
      </c>
      <c r="D233" s="315">
        <v>78</v>
      </c>
      <c r="E233" s="310">
        <f t="shared" si="9"/>
        <v>2.25</v>
      </c>
      <c r="F233" s="284" t="str">
        <f t="shared" si="10"/>
        <v>是</v>
      </c>
      <c r="G233" s="161" t="str">
        <f t="shared" si="11"/>
        <v>项</v>
      </c>
    </row>
    <row r="234" s="161" customFormat="1" ht="36" customHeight="1" spans="1:7">
      <c r="A234" s="436">
        <v>2013803</v>
      </c>
      <c r="B234" s="313" t="s">
        <v>139</v>
      </c>
      <c r="C234" s="315">
        <v>0</v>
      </c>
      <c r="D234" s="315"/>
      <c r="E234" s="310" t="str">
        <f t="shared" si="9"/>
        <v/>
      </c>
      <c r="F234" s="284" t="str">
        <f t="shared" si="10"/>
        <v>否</v>
      </c>
      <c r="G234" s="161" t="str">
        <f t="shared" si="11"/>
        <v>项</v>
      </c>
    </row>
    <row r="235" s="161" customFormat="1" ht="36" customHeight="1" spans="1:7">
      <c r="A235" s="436">
        <v>2013804</v>
      </c>
      <c r="B235" s="313" t="s">
        <v>264</v>
      </c>
      <c r="C235" s="315">
        <v>61</v>
      </c>
      <c r="D235" s="315">
        <v>258</v>
      </c>
      <c r="E235" s="310">
        <f t="shared" si="9"/>
        <v>3.23</v>
      </c>
      <c r="F235" s="284" t="str">
        <f t="shared" si="10"/>
        <v>是</v>
      </c>
      <c r="G235" s="161" t="str">
        <f t="shared" si="11"/>
        <v>项</v>
      </c>
    </row>
    <row r="236" s="161" customFormat="1" ht="36" customHeight="1" spans="1:7">
      <c r="A236" s="436">
        <v>2013805</v>
      </c>
      <c r="B236" s="313" t="s">
        <v>265</v>
      </c>
      <c r="C236" s="315">
        <v>41</v>
      </c>
      <c r="D236" s="315">
        <v>79</v>
      </c>
      <c r="E236" s="310">
        <f t="shared" si="9"/>
        <v>0.927</v>
      </c>
      <c r="F236" s="284" t="str">
        <f t="shared" si="10"/>
        <v>是</v>
      </c>
      <c r="G236" s="161" t="str">
        <f t="shared" si="11"/>
        <v>项</v>
      </c>
    </row>
    <row r="237" s="161" customFormat="1" ht="36" customHeight="1" spans="1:7">
      <c r="A237" s="436">
        <v>2013808</v>
      </c>
      <c r="B237" s="313" t="s">
        <v>178</v>
      </c>
      <c r="C237" s="315">
        <v>0</v>
      </c>
      <c r="D237" s="315"/>
      <c r="E237" s="310" t="str">
        <f t="shared" si="9"/>
        <v/>
      </c>
      <c r="F237" s="284" t="str">
        <f t="shared" si="10"/>
        <v>否</v>
      </c>
      <c r="G237" s="161" t="str">
        <f t="shared" si="11"/>
        <v>项</v>
      </c>
    </row>
    <row r="238" s="161" customFormat="1" ht="36" customHeight="1" spans="1:7">
      <c r="A238" s="436">
        <v>2013810</v>
      </c>
      <c r="B238" s="313" t="s">
        <v>266</v>
      </c>
      <c r="C238" s="315">
        <v>0</v>
      </c>
      <c r="D238" s="315"/>
      <c r="E238" s="310" t="str">
        <f t="shared" si="9"/>
        <v/>
      </c>
      <c r="F238" s="284" t="str">
        <f t="shared" si="10"/>
        <v>否</v>
      </c>
      <c r="G238" s="161" t="str">
        <f t="shared" si="11"/>
        <v>项</v>
      </c>
    </row>
    <row r="239" s="161" customFormat="1" ht="36" customHeight="1" spans="1:7">
      <c r="A239" s="436">
        <v>2013812</v>
      </c>
      <c r="B239" s="313" t="s">
        <v>267</v>
      </c>
      <c r="C239" s="315">
        <v>1</v>
      </c>
      <c r="D239" s="315">
        <v>5</v>
      </c>
      <c r="E239" s="310">
        <f t="shared" si="9"/>
        <v>4</v>
      </c>
      <c r="F239" s="284" t="str">
        <f t="shared" si="10"/>
        <v>是</v>
      </c>
      <c r="G239" s="161" t="str">
        <f t="shared" si="11"/>
        <v>项</v>
      </c>
    </row>
    <row r="240" s="161" customFormat="1" ht="36" customHeight="1" spans="1:7">
      <c r="A240" s="436">
        <v>2013813</v>
      </c>
      <c r="B240" s="313" t="s">
        <v>268</v>
      </c>
      <c r="C240" s="315">
        <v>0</v>
      </c>
      <c r="D240" s="315"/>
      <c r="E240" s="310" t="str">
        <f t="shared" si="9"/>
        <v/>
      </c>
      <c r="F240" s="284" t="str">
        <f t="shared" si="10"/>
        <v>否</v>
      </c>
      <c r="G240" s="161" t="str">
        <f t="shared" si="11"/>
        <v>项</v>
      </c>
    </row>
    <row r="241" s="161" customFormat="1" ht="36" customHeight="1" spans="1:7">
      <c r="A241" s="436">
        <v>2013814</v>
      </c>
      <c r="B241" s="313" t="s">
        <v>269</v>
      </c>
      <c r="C241" s="315">
        <v>0</v>
      </c>
      <c r="D241" s="315"/>
      <c r="E241" s="310" t="str">
        <f t="shared" si="9"/>
        <v/>
      </c>
      <c r="F241" s="284" t="str">
        <f t="shared" si="10"/>
        <v>否</v>
      </c>
      <c r="G241" s="161" t="str">
        <f t="shared" si="11"/>
        <v>项</v>
      </c>
    </row>
    <row r="242" s="161" customFormat="1" ht="36" customHeight="1" spans="1:7">
      <c r="A242" s="436">
        <v>2013815</v>
      </c>
      <c r="B242" s="313" t="s">
        <v>270</v>
      </c>
      <c r="C242" s="315">
        <v>0</v>
      </c>
      <c r="D242" s="315">
        <v>6</v>
      </c>
      <c r="E242" s="310" t="str">
        <f t="shared" si="9"/>
        <v/>
      </c>
      <c r="F242" s="284" t="str">
        <f t="shared" si="10"/>
        <v>是</v>
      </c>
      <c r="G242" s="161" t="str">
        <f t="shared" si="11"/>
        <v>项</v>
      </c>
    </row>
    <row r="243" s="161" customFormat="1" ht="36" customHeight="1" spans="1:7">
      <c r="A243" s="436">
        <v>2013816</v>
      </c>
      <c r="B243" s="313" t="s">
        <v>271</v>
      </c>
      <c r="C243" s="315">
        <v>114</v>
      </c>
      <c r="D243" s="315">
        <v>387</v>
      </c>
      <c r="E243" s="310">
        <f t="shared" si="9"/>
        <v>2.395</v>
      </c>
      <c r="F243" s="284" t="str">
        <f t="shared" si="10"/>
        <v>是</v>
      </c>
      <c r="G243" s="161" t="str">
        <f t="shared" si="11"/>
        <v>项</v>
      </c>
    </row>
    <row r="244" s="161" customFormat="1" ht="36" customHeight="1" spans="1:7">
      <c r="A244" s="436">
        <v>2013850</v>
      </c>
      <c r="B244" s="313" t="s">
        <v>146</v>
      </c>
      <c r="C244" s="315">
        <v>0</v>
      </c>
      <c r="D244" s="315"/>
      <c r="E244" s="310" t="str">
        <f t="shared" si="9"/>
        <v/>
      </c>
      <c r="F244" s="284" t="str">
        <f t="shared" si="10"/>
        <v>否</v>
      </c>
      <c r="G244" s="161" t="str">
        <f t="shared" si="11"/>
        <v>项</v>
      </c>
    </row>
    <row r="245" s="161" customFormat="1" ht="36" customHeight="1" spans="1:7">
      <c r="A245" s="436">
        <v>2013899</v>
      </c>
      <c r="B245" s="313" t="s">
        <v>272</v>
      </c>
      <c r="C245" s="315">
        <v>4</v>
      </c>
      <c r="D245" s="315">
        <v>11</v>
      </c>
      <c r="E245" s="310">
        <f t="shared" si="9"/>
        <v>1.75</v>
      </c>
      <c r="F245" s="284" t="str">
        <f t="shared" si="10"/>
        <v>是</v>
      </c>
      <c r="G245" s="161" t="str">
        <f t="shared" si="11"/>
        <v>项</v>
      </c>
    </row>
    <row r="246" customFormat="1" ht="36" customHeight="1" spans="1:7">
      <c r="A246" s="438">
        <v>20139</v>
      </c>
      <c r="B246" s="440" t="s">
        <v>273</v>
      </c>
      <c r="C246" s="315"/>
      <c r="D246" s="315">
        <v>9871</v>
      </c>
      <c r="E246" s="310" t="str">
        <f t="shared" si="9"/>
        <v/>
      </c>
      <c r="F246" s="284"/>
      <c r="G246" s="161"/>
    </row>
    <row r="247" customFormat="1" ht="36" customHeight="1" spans="1:7">
      <c r="A247" s="436">
        <v>2013901</v>
      </c>
      <c r="B247" s="441" t="s">
        <v>274</v>
      </c>
      <c r="C247" s="315"/>
      <c r="D247" s="315">
        <v>143</v>
      </c>
      <c r="E247" s="310" t="str">
        <f t="shared" si="9"/>
        <v/>
      </c>
      <c r="F247" s="284"/>
      <c r="G247" s="161"/>
    </row>
    <row r="248" customFormat="1" ht="36" customHeight="1" spans="1:7">
      <c r="A248" s="436">
        <v>2013903</v>
      </c>
      <c r="B248" s="441" t="s">
        <v>275</v>
      </c>
      <c r="C248" s="315"/>
      <c r="D248" s="315">
        <v>1</v>
      </c>
      <c r="E248" s="310" t="str">
        <f t="shared" si="9"/>
        <v/>
      </c>
      <c r="F248" s="284"/>
      <c r="G248" s="161"/>
    </row>
    <row r="249" customFormat="1" ht="36" customHeight="1" spans="1:7">
      <c r="A249" s="436">
        <v>2013904</v>
      </c>
      <c r="B249" s="441" t="s">
        <v>276</v>
      </c>
      <c r="C249" s="315"/>
      <c r="D249" s="315">
        <v>9727</v>
      </c>
      <c r="E249" s="310" t="str">
        <f t="shared" si="9"/>
        <v/>
      </c>
      <c r="F249" s="284"/>
      <c r="G249" s="161"/>
    </row>
    <row r="250" customFormat="1" ht="36" customHeight="1" spans="1:7">
      <c r="A250" s="438" t="s">
        <v>277</v>
      </c>
      <c r="B250" s="308" t="s">
        <v>278</v>
      </c>
      <c r="C250" s="315">
        <v>25</v>
      </c>
      <c r="D250" s="315">
        <v>40</v>
      </c>
      <c r="E250" s="310">
        <f t="shared" si="9"/>
        <v>0.6</v>
      </c>
      <c r="F250" s="284"/>
      <c r="G250" s="161"/>
    </row>
    <row r="251" customFormat="1" ht="36" customHeight="1" spans="1:7">
      <c r="A251" s="442" t="s">
        <v>279</v>
      </c>
      <c r="B251" s="313" t="s">
        <v>280</v>
      </c>
      <c r="C251" s="315"/>
      <c r="D251" s="315"/>
      <c r="E251" s="310" t="str">
        <f t="shared" si="9"/>
        <v/>
      </c>
      <c r="F251" s="284"/>
      <c r="G251" s="161"/>
    </row>
    <row r="252" customFormat="1" ht="36" customHeight="1" spans="1:7">
      <c r="A252" s="442" t="s">
        <v>281</v>
      </c>
      <c r="B252" s="313" t="s">
        <v>282</v>
      </c>
      <c r="C252" s="315">
        <v>25</v>
      </c>
      <c r="D252" s="315">
        <v>40</v>
      </c>
      <c r="E252" s="310">
        <f t="shared" si="9"/>
        <v>0.6</v>
      </c>
      <c r="F252" s="284"/>
      <c r="G252" s="161"/>
    </row>
    <row r="253" customFormat="1" ht="36" customHeight="1" spans="1:7">
      <c r="A253" s="442" t="s">
        <v>283</v>
      </c>
      <c r="B253" s="313" t="s">
        <v>284</v>
      </c>
      <c r="C253" s="315"/>
      <c r="D253" s="315"/>
      <c r="E253" s="310" t="str">
        <f t="shared" si="9"/>
        <v/>
      </c>
      <c r="F253" s="284"/>
      <c r="G253" s="161"/>
    </row>
    <row r="254" s="425" customFormat="1" ht="36" customHeight="1" spans="1:7">
      <c r="A254" s="438">
        <v>20199</v>
      </c>
      <c r="B254" s="308" t="s">
        <v>285</v>
      </c>
      <c r="C254" s="315">
        <v>639</v>
      </c>
      <c r="D254" s="315">
        <v>185</v>
      </c>
      <c r="E254" s="310">
        <f t="shared" si="9"/>
        <v>-0.71</v>
      </c>
      <c r="F254" s="443" t="str">
        <f t="shared" ref="F254:F317" si="12">IF(LEN(A254)=3,"是",IF(B254&lt;&gt;"",IF(SUM(C254:D254)&lt;&gt;0,"是","否"),"是"))</f>
        <v>是</v>
      </c>
      <c r="G254" s="425" t="str">
        <f t="shared" ref="G254:G317" si="13">IF(LEN(A254)=3,"类",IF(LEN(A254)=5,"款","项"))</f>
        <v>款</v>
      </c>
    </row>
    <row r="255" s="161" customFormat="1" ht="36" customHeight="1" spans="1:7">
      <c r="A255" s="436">
        <v>2019901</v>
      </c>
      <c r="B255" s="313" t="s">
        <v>286</v>
      </c>
      <c r="C255" s="315">
        <v>0</v>
      </c>
      <c r="D255" s="315"/>
      <c r="E255" s="310" t="str">
        <f t="shared" si="9"/>
        <v/>
      </c>
      <c r="F255" s="284" t="str">
        <f t="shared" si="12"/>
        <v>否</v>
      </c>
      <c r="G255" s="161" t="str">
        <f t="shared" si="13"/>
        <v>项</v>
      </c>
    </row>
    <row r="256" s="161" customFormat="1" ht="36" customHeight="1" spans="1:7">
      <c r="A256" s="436">
        <v>2019999</v>
      </c>
      <c r="B256" s="313" t="s">
        <v>287</v>
      </c>
      <c r="C256" s="315">
        <v>639</v>
      </c>
      <c r="D256" s="315">
        <v>185</v>
      </c>
      <c r="E256" s="310">
        <f t="shared" si="9"/>
        <v>-0.71</v>
      </c>
      <c r="F256" s="284" t="str">
        <f t="shared" si="12"/>
        <v>是</v>
      </c>
      <c r="G256" s="161" t="str">
        <f t="shared" si="13"/>
        <v>项</v>
      </c>
    </row>
    <row r="257" s="161" customFormat="1" ht="36" customHeight="1" spans="1:7">
      <c r="A257" s="444" t="s">
        <v>288</v>
      </c>
      <c r="B257" s="445" t="s">
        <v>289</v>
      </c>
      <c r="C257" s="315">
        <v>0</v>
      </c>
      <c r="D257" s="315"/>
      <c r="E257" s="310" t="str">
        <f t="shared" si="9"/>
        <v/>
      </c>
      <c r="F257" s="284" t="str">
        <f t="shared" si="12"/>
        <v>否</v>
      </c>
      <c r="G257" s="161" t="str">
        <f t="shared" si="13"/>
        <v>项</v>
      </c>
    </row>
    <row r="258" s="161" customFormat="1" ht="36" customHeight="1" spans="1:7">
      <c r="A258" s="435">
        <v>202</v>
      </c>
      <c r="B258" s="308" t="s">
        <v>72</v>
      </c>
      <c r="C258" s="315">
        <v>0</v>
      </c>
      <c r="D258" s="315"/>
      <c r="E258" s="310" t="str">
        <f t="shared" si="9"/>
        <v/>
      </c>
      <c r="F258" s="284" t="str">
        <f t="shared" si="12"/>
        <v>是</v>
      </c>
      <c r="G258" s="161" t="str">
        <f t="shared" si="13"/>
        <v>类</v>
      </c>
    </row>
    <row r="259" s="161" customFormat="1" ht="36" customHeight="1" spans="1:7">
      <c r="A259" s="435">
        <v>20205</v>
      </c>
      <c r="B259" s="308" t="s">
        <v>290</v>
      </c>
      <c r="C259" s="315">
        <v>0</v>
      </c>
      <c r="D259" s="315"/>
      <c r="E259" s="310" t="str">
        <f t="shared" si="9"/>
        <v/>
      </c>
      <c r="F259" s="284" t="str">
        <f t="shared" si="12"/>
        <v>否</v>
      </c>
      <c r="G259" s="161" t="str">
        <f t="shared" si="13"/>
        <v>款</v>
      </c>
    </row>
    <row r="260" s="161" customFormat="1" ht="36" customHeight="1" spans="1:7">
      <c r="A260" s="435">
        <v>20299</v>
      </c>
      <c r="B260" s="308" t="s">
        <v>291</v>
      </c>
      <c r="C260" s="315">
        <v>0</v>
      </c>
      <c r="D260" s="315"/>
      <c r="E260" s="310" t="str">
        <f t="shared" ref="E260:E323" si="14">IF(C260&gt;0,D260/C260-1,IF(C260&lt;0,-(D260/C260-1),""))</f>
        <v/>
      </c>
      <c r="F260" s="284" t="str">
        <f t="shared" si="12"/>
        <v>否</v>
      </c>
      <c r="G260" s="161" t="str">
        <f t="shared" si="13"/>
        <v>款</v>
      </c>
    </row>
    <row r="261" s="161" customFormat="1" ht="36" customHeight="1" spans="1:7">
      <c r="A261" s="435">
        <v>203</v>
      </c>
      <c r="B261" s="308" t="s">
        <v>74</v>
      </c>
      <c r="C261" s="309">
        <v>454</v>
      </c>
      <c r="D261" s="309">
        <v>478</v>
      </c>
      <c r="E261" s="310">
        <f t="shared" si="14"/>
        <v>0.053</v>
      </c>
      <c r="F261" s="284" t="str">
        <f t="shared" si="12"/>
        <v>是</v>
      </c>
      <c r="G261" s="161" t="str">
        <f t="shared" si="13"/>
        <v>类</v>
      </c>
    </row>
    <row r="262" s="161" customFormat="1" ht="36" customHeight="1" spans="1:7">
      <c r="A262" s="320">
        <v>20301</v>
      </c>
      <c r="B262" s="308" t="s">
        <v>292</v>
      </c>
      <c r="C262" s="315">
        <v>0</v>
      </c>
      <c r="D262" s="315"/>
      <c r="E262" s="310" t="str">
        <f t="shared" si="14"/>
        <v/>
      </c>
      <c r="F262" s="284" t="str">
        <f t="shared" si="12"/>
        <v>否</v>
      </c>
      <c r="G262" s="161" t="str">
        <f t="shared" si="13"/>
        <v>款</v>
      </c>
    </row>
    <row r="263" s="161" customFormat="1" ht="36" customHeight="1" spans="1:7">
      <c r="A263" s="317">
        <v>2030101</v>
      </c>
      <c r="B263" s="313" t="s">
        <v>293</v>
      </c>
      <c r="C263" s="315">
        <v>0</v>
      </c>
      <c r="D263" s="315"/>
      <c r="E263" s="310" t="str">
        <f t="shared" si="14"/>
        <v/>
      </c>
      <c r="F263" s="284" t="str">
        <f t="shared" si="12"/>
        <v>否</v>
      </c>
      <c r="G263" s="161" t="str">
        <f t="shared" si="13"/>
        <v>项</v>
      </c>
    </row>
    <row r="264" s="161" customFormat="1" ht="36" customHeight="1" spans="1:7">
      <c r="A264" s="320">
        <v>20304</v>
      </c>
      <c r="B264" s="308" t="s">
        <v>294</v>
      </c>
      <c r="C264" s="315">
        <v>0</v>
      </c>
      <c r="D264" s="315"/>
      <c r="E264" s="310" t="str">
        <f t="shared" si="14"/>
        <v/>
      </c>
      <c r="F264" s="284" t="str">
        <f t="shared" si="12"/>
        <v>否</v>
      </c>
      <c r="G264" s="161" t="str">
        <f t="shared" si="13"/>
        <v>款</v>
      </c>
    </row>
    <row r="265" s="161" customFormat="1" ht="36" customHeight="1" spans="1:7">
      <c r="A265" s="317">
        <v>2030401</v>
      </c>
      <c r="B265" s="313" t="s">
        <v>295</v>
      </c>
      <c r="C265" s="315">
        <v>0</v>
      </c>
      <c r="D265" s="315"/>
      <c r="E265" s="310" t="str">
        <f t="shared" si="14"/>
        <v/>
      </c>
      <c r="F265" s="284" t="str">
        <f t="shared" si="12"/>
        <v>否</v>
      </c>
      <c r="G265" s="161" t="str">
        <f t="shared" si="13"/>
        <v>项</v>
      </c>
    </row>
    <row r="266" s="161" customFormat="1" ht="36" customHeight="1" spans="1:7">
      <c r="A266" s="320">
        <v>20305</v>
      </c>
      <c r="B266" s="308" t="s">
        <v>296</v>
      </c>
      <c r="C266" s="315">
        <v>0</v>
      </c>
      <c r="D266" s="315"/>
      <c r="E266" s="310" t="str">
        <f t="shared" si="14"/>
        <v/>
      </c>
      <c r="F266" s="284" t="str">
        <f t="shared" si="12"/>
        <v>否</v>
      </c>
      <c r="G266" s="161" t="str">
        <f t="shared" si="13"/>
        <v>款</v>
      </c>
    </row>
    <row r="267" s="161" customFormat="1" ht="36" customHeight="1" spans="1:7">
      <c r="A267" s="317">
        <v>2030501</v>
      </c>
      <c r="B267" s="313" t="s">
        <v>297</v>
      </c>
      <c r="C267" s="315">
        <v>0</v>
      </c>
      <c r="D267" s="315"/>
      <c r="E267" s="310" t="str">
        <f t="shared" si="14"/>
        <v/>
      </c>
      <c r="F267" s="284" t="str">
        <f t="shared" si="12"/>
        <v>否</v>
      </c>
      <c r="G267" s="161" t="str">
        <f t="shared" si="13"/>
        <v>项</v>
      </c>
    </row>
    <row r="268" s="161" customFormat="1" ht="36" customHeight="1" spans="1:7">
      <c r="A268" s="435">
        <v>20306</v>
      </c>
      <c r="B268" s="308" t="s">
        <v>298</v>
      </c>
      <c r="C268" s="315">
        <v>448</v>
      </c>
      <c r="D268" s="315">
        <v>478</v>
      </c>
      <c r="E268" s="310">
        <f t="shared" si="14"/>
        <v>0.067</v>
      </c>
      <c r="F268" s="284" t="str">
        <f t="shared" si="12"/>
        <v>是</v>
      </c>
      <c r="G268" s="161" t="str">
        <f t="shared" si="13"/>
        <v>款</v>
      </c>
    </row>
    <row r="269" s="161" customFormat="1" ht="36" customHeight="1" spans="1:7">
      <c r="A269" s="436">
        <v>2030601</v>
      </c>
      <c r="B269" s="313" t="s">
        <v>299</v>
      </c>
      <c r="C269" s="315">
        <v>338</v>
      </c>
      <c r="D269" s="315">
        <v>478</v>
      </c>
      <c r="E269" s="310">
        <f t="shared" si="14"/>
        <v>0.414</v>
      </c>
      <c r="F269" s="284" t="str">
        <f t="shared" si="12"/>
        <v>是</v>
      </c>
      <c r="G269" s="161" t="str">
        <f t="shared" si="13"/>
        <v>项</v>
      </c>
    </row>
    <row r="270" s="161" customFormat="1" ht="36" customHeight="1" spans="1:7">
      <c r="A270" s="436">
        <v>2030602</v>
      </c>
      <c r="B270" s="313" t="s">
        <v>300</v>
      </c>
      <c r="C270" s="315">
        <v>0</v>
      </c>
      <c r="D270" s="315"/>
      <c r="E270" s="310" t="str">
        <f t="shared" si="14"/>
        <v/>
      </c>
      <c r="F270" s="284" t="str">
        <f t="shared" si="12"/>
        <v>否</v>
      </c>
      <c r="G270" s="161" t="str">
        <f t="shared" si="13"/>
        <v>项</v>
      </c>
    </row>
    <row r="271" s="161" customFormat="1" ht="36" customHeight="1" spans="1:7">
      <c r="A271" s="436">
        <v>2030603</v>
      </c>
      <c r="B271" s="313" t="s">
        <v>301</v>
      </c>
      <c r="C271" s="315">
        <v>0</v>
      </c>
      <c r="D271" s="315"/>
      <c r="E271" s="310" t="str">
        <f t="shared" si="14"/>
        <v/>
      </c>
      <c r="F271" s="284" t="str">
        <f t="shared" si="12"/>
        <v>否</v>
      </c>
      <c r="G271" s="161" t="str">
        <f t="shared" si="13"/>
        <v>项</v>
      </c>
    </row>
    <row r="272" s="161" customFormat="1" ht="36" customHeight="1" spans="1:7">
      <c r="A272" s="436">
        <v>2030604</v>
      </c>
      <c r="B272" s="313" t="s">
        <v>302</v>
      </c>
      <c r="C272" s="315">
        <v>0</v>
      </c>
      <c r="D272" s="315"/>
      <c r="E272" s="310" t="str">
        <f t="shared" si="14"/>
        <v/>
      </c>
      <c r="F272" s="284" t="str">
        <f t="shared" si="12"/>
        <v>否</v>
      </c>
      <c r="G272" s="161" t="str">
        <f t="shared" si="13"/>
        <v>项</v>
      </c>
    </row>
    <row r="273" s="161" customFormat="1" ht="36" customHeight="1" spans="1:7">
      <c r="A273" s="436">
        <v>2030605</v>
      </c>
      <c r="B273" s="313" t="s">
        <v>303</v>
      </c>
      <c r="C273" s="315">
        <v>0</v>
      </c>
      <c r="D273" s="315"/>
      <c r="E273" s="310" t="str">
        <f t="shared" si="14"/>
        <v/>
      </c>
      <c r="F273" s="284" t="str">
        <f t="shared" si="12"/>
        <v>否</v>
      </c>
      <c r="G273" s="161" t="str">
        <f t="shared" si="13"/>
        <v>项</v>
      </c>
    </row>
    <row r="274" s="161" customFormat="1" ht="36" customHeight="1" spans="1:7">
      <c r="A274" s="436">
        <v>2030606</v>
      </c>
      <c r="B274" s="313" t="s">
        <v>304</v>
      </c>
      <c r="C274" s="315">
        <v>0</v>
      </c>
      <c r="D274" s="315"/>
      <c r="E274" s="310" t="str">
        <f t="shared" si="14"/>
        <v/>
      </c>
      <c r="F274" s="284" t="str">
        <f t="shared" si="12"/>
        <v>否</v>
      </c>
      <c r="G274" s="161" t="str">
        <f t="shared" si="13"/>
        <v>项</v>
      </c>
    </row>
    <row r="275" s="161" customFormat="1" ht="36" customHeight="1" spans="1:7">
      <c r="A275" s="436">
        <v>2030607</v>
      </c>
      <c r="B275" s="313" t="s">
        <v>305</v>
      </c>
      <c r="C275" s="315">
        <v>110</v>
      </c>
      <c r="D275" s="315"/>
      <c r="E275" s="310">
        <f t="shared" si="14"/>
        <v>-1</v>
      </c>
      <c r="F275" s="284" t="str">
        <f t="shared" si="12"/>
        <v>是</v>
      </c>
      <c r="G275" s="161" t="str">
        <f t="shared" si="13"/>
        <v>项</v>
      </c>
    </row>
    <row r="276" s="161" customFormat="1" ht="36" customHeight="1" spans="1:7">
      <c r="A276" s="436">
        <v>2030608</v>
      </c>
      <c r="B276" s="313" t="s">
        <v>306</v>
      </c>
      <c r="C276" s="315">
        <v>0</v>
      </c>
      <c r="D276" s="315"/>
      <c r="E276" s="310" t="str">
        <f t="shared" si="14"/>
        <v/>
      </c>
      <c r="F276" s="284" t="str">
        <f t="shared" si="12"/>
        <v>否</v>
      </c>
      <c r="G276" s="161" t="str">
        <f t="shared" si="13"/>
        <v>项</v>
      </c>
    </row>
    <row r="277" s="161" customFormat="1" ht="36" customHeight="1" spans="1:7">
      <c r="A277" s="436">
        <v>2030699</v>
      </c>
      <c r="B277" s="313" t="s">
        <v>307</v>
      </c>
      <c r="C277" s="315">
        <v>0</v>
      </c>
      <c r="D277" s="315"/>
      <c r="E277" s="310" t="str">
        <f t="shared" si="14"/>
        <v/>
      </c>
      <c r="F277" s="284" t="str">
        <f t="shared" si="12"/>
        <v>否</v>
      </c>
      <c r="G277" s="161" t="str">
        <f t="shared" si="13"/>
        <v>项</v>
      </c>
    </row>
    <row r="278" s="161" customFormat="1" ht="36" customHeight="1" spans="1:7">
      <c r="A278" s="435">
        <v>20399</v>
      </c>
      <c r="B278" s="308" t="s">
        <v>308</v>
      </c>
      <c r="C278" s="315">
        <v>6</v>
      </c>
      <c r="D278" s="315"/>
      <c r="E278" s="310">
        <f t="shared" si="14"/>
        <v>-1</v>
      </c>
      <c r="F278" s="284" t="str">
        <f t="shared" si="12"/>
        <v>是</v>
      </c>
      <c r="G278" s="161" t="str">
        <f t="shared" si="13"/>
        <v>款</v>
      </c>
    </row>
    <row r="279" s="161" customFormat="1" ht="36" customHeight="1" spans="1:7">
      <c r="A279" s="317">
        <v>2039999</v>
      </c>
      <c r="B279" s="313" t="s">
        <v>309</v>
      </c>
      <c r="C279" s="315">
        <v>6</v>
      </c>
      <c r="D279" s="315"/>
      <c r="E279" s="310">
        <f t="shared" si="14"/>
        <v>-1</v>
      </c>
      <c r="F279" s="284" t="str">
        <f t="shared" si="12"/>
        <v>是</v>
      </c>
      <c r="G279" s="161" t="str">
        <f t="shared" si="13"/>
        <v>项</v>
      </c>
    </row>
    <row r="280" s="161" customFormat="1" ht="36" customHeight="1" spans="1:7">
      <c r="A280" s="444" t="s">
        <v>310</v>
      </c>
      <c r="B280" s="445" t="s">
        <v>289</v>
      </c>
      <c r="C280" s="315">
        <v>0</v>
      </c>
      <c r="D280" s="315"/>
      <c r="E280" s="310" t="str">
        <f t="shared" si="14"/>
        <v/>
      </c>
      <c r="F280" s="284" t="str">
        <f t="shared" si="12"/>
        <v>否</v>
      </c>
      <c r="G280" s="161" t="str">
        <f t="shared" si="13"/>
        <v>项</v>
      </c>
    </row>
    <row r="281" s="161" customFormat="1" ht="36" customHeight="1" spans="1:7">
      <c r="A281" s="435">
        <v>204</v>
      </c>
      <c r="B281" s="308" t="s">
        <v>76</v>
      </c>
      <c r="C281" s="309">
        <v>55693</v>
      </c>
      <c r="D281" s="309">
        <v>55522</v>
      </c>
      <c r="E281" s="310">
        <f t="shared" si="14"/>
        <v>-0.003</v>
      </c>
      <c r="F281" s="284" t="str">
        <f t="shared" si="12"/>
        <v>是</v>
      </c>
      <c r="G281" s="161" t="str">
        <f t="shared" si="13"/>
        <v>类</v>
      </c>
    </row>
    <row r="282" s="161" customFormat="1" ht="36" customHeight="1" spans="1:7">
      <c r="A282" s="435">
        <v>20401</v>
      </c>
      <c r="B282" s="308" t="s">
        <v>311</v>
      </c>
      <c r="C282" s="315">
        <v>0</v>
      </c>
      <c r="D282" s="315"/>
      <c r="E282" s="310" t="str">
        <f t="shared" si="14"/>
        <v/>
      </c>
      <c r="F282" s="284" t="str">
        <f t="shared" si="12"/>
        <v>否</v>
      </c>
      <c r="G282" s="161" t="str">
        <f t="shared" si="13"/>
        <v>款</v>
      </c>
    </row>
    <row r="283" s="161" customFormat="1" ht="36" customHeight="1" spans="1:7">
      <c r="A283" s="436">
        <v>2040101</v>
      </c>
      <c r="B283" s="313" t="s">
        <v>312</v>
      </c>
      <c r="C283" s="315">
        <v>0</v>
      </c>
      <c r="D283" s="315"/>
      <c r="E283" s="310" t="str">
        <f t="shared" si="14"/>
        <v/>
      </c>
      <c r="F283" s="284" t="str">
        <f t="shared" si="12"/>
        <v>否</v>
      </c>
      <c r="G283" s="161" t="str">
        <f t="shared" si="13"/>
        <v>项</v>
      </c>
    </row>
    <row r="284" s="161" customFormat="1" ht="36" customHeight="1" spans="1:7">
      <c r="A284" s="436">
        <v>2040199</v>
      </c>
      <c r="B284" s="313" t="s">
        <v>313</v>
      </c>
      <c r="C284" s="315">
        <v>0</v>
      </c>
      <c r="D284" s="315"/>
      <c r="E284" s="310" t="str">
        <f t="shared" si="14"/>
        <v/>
      </c>
      <c r="F284" s="284" t="str">
        <f t="shared" si="12"/>
        <v>否</v>
      </c>
      <c r="G284" s="161" t="str">
        <f t="shared" si="13"/>
        <v>项</v>
      </c>
    </row>
    <row r="285" s="161" customFormat="1" ht="36" customHeight="1" spans="1:7">
      <c r="A285" s="435">
        <v>20402</v>
      </c>
      <c r="B285" s="308" t="s">
        <v>314</v>
      </c>
      <c r="C285" s="315">
        <v>53099</v>
      </c>
      <c r="D285" s="315">
        <v>50817</v>
      </c>
      <c r="E285" s="310">
        <f t="shared" si="14"/>
        <v>-0.043</v>
      </c>
      <c r="F285" s="284" t="str">
        <f t="shared" si="12"/>
        <v>是</v>
      </c>
      <c r="G285" s="161" t="str">
        <f t="shared" si="13"/>
        <v>款</v>
      </c>
    </row>
    <row r="286" s="161" customFormat="1" ht="36" customHeight="1" spans="1:7">
      <c r="A286" s="436">
        <v>2040201</v>
      </c>
      <c r="B286" s="313" t="s">
        <v>137</v>
      </c>
      <c r="C286" s="315">
        <v>28316</v>
      </c>
      <c r="D286" s="315">
        <v>29230</v>
      </c>
      <c r="E286" s="310">
        <f t="shared" si="14"/>
        <v>0.032</v>
      </c>
      <c r="F286" s="284" t="str">
        <f t="shared" si="12"/>
        <v>是</v>
      </c>
      <c r="G286" s="161" t="str">
        <f t="shared" si="13"/>
        <v>项</v>
      </c>
    </row>
    <row r="287" s="161" customFormat="1" ht="36" customHeight="1" spans="1:7">
      <c r="A287" s="436">
        <v>2040202</v>
      </c>
      <c r="B287" s="313" t="s">
        <v>138</v>
      </c>
      <c r="C287" s="315">
        <v>16522</v>
      </c>
      <c r="D287" s="315">
        <v>18610</v>
      </c>
      <c r="E287" s="310">
        <f t="shared" si="14"/>
        <v>0.126</v>
      </c>
      <c r="F287" s="284" t="str">
        <f t="shared" si="12"/>
        <v>是</v>
      </c>
      <c r="G287" s="161" t="str">
        <f t="shared" si="13"/>
        <v>项</v>
      </c>
    </row>
    <row r="288" s="161" customFormat="1" ht="36" customHeight="1" spans="1:7">
      <c r="A288" s="436">
        <v>2040203</v>
      </c>
      <c r="B288" s="313" t="s">
        <v>139</v>
      </c>
      <c r="C288" s="315">
        <v>0</v>
      </c>
      <c r="D288" s="315">
        <v>290</v>
      </c>
      <c r="E288" s="310" t="str">
        <f t="shared" si="14"/>
        <v/>
      </c>
      <c r="F288" s="284" t="str">
        <f t="shared" si="12"/>
        <v>是</v>
      </c>
      <c r="G288" s="161" t="str">
        <f t="shared" si="13"/>
        <v>项</v>
      </c>
    </row>
    <row r="289" s="161" customFormat="1" ht="36" customHeight="1" spans="1:7">
      <c r="A289" s="436">
        <v>2040219</v>
      </c>
      <c r="B289" s="313" t="s">
        <v>178</v>
      </c>
      <c r="C289" s="315">
        <v>0</v>
      </c>
      <c r="D289" s="315"/>
      <c r="E289" s="310" t="str">
        <f t="shared" si="14"/>
        <v/>
      </c>
      <c r="F289" s="284" t="str">
        <f t="shared" si="12"/>
        <v>否</v>
      </c>
      <c r="G289" s="161" t="str">
        <f t="shared" si="13"/>
        <v>项</v>
      </c>
    </row>
    <row r="290" s="161" customFormat="1" ht="36" customHeight="1" spans="1:7">
      <c r="A290" s="436">
        <v>2040220</v>
      </c>
      <c r="B290" s="313" t="s">
        <v>315</v>
      </c>
      <c r="C290" s="315">
        <v>27</v>
      </c>
      <c r="D290" s="315">
        <v>1851</v>
      </c>
      <c r="E290" s="310">
        <f t="shared" si="14"/>
        <v>67.556</v>
      </c>
      <c r="F290" s="284" t="str">
        <f t="shared" si="12"/>
        <v>是</v>
      </c>
      <c r="G290" s="161" t="str">
        <f t="shared" si="13"/>
        <v>项</v>
      </c>
    </row>
    <row r="291" s="161" customFormat="1" ht="36" customHeight="1" spans="1:7">
      <c r="A291" s="436">
        <v>2040221</v>
      </c>
      <c r="B291" s="313" t="s">
        <v>316</v>
      </c>
      <c r="C291" s="315">
        <v>0</v>
      </c>
      <c r="D291" s="315"/>
      <c r="E291" s="310" t="str">
        <f t="shared" si="14"/>
        <v/>
      </c>
      <c r="F291" s="284" t="str">
        <f t="shared" si="12"/>
        <v>否</v>
      </c>
      <c r="G291" s="161" t="str">
        <f t="shared" si="13"/>
        <v>项</v>
      </c>
    </row>
    <row r="292" s="161" customFormat="1" ht="36" customHeight="1" spans="1:7">
      <c r="A292" s="436">
        <v>2040222</v>
      </c>
      <c r="B292" s="313" t="s">
        <v>317</v>
      </c>
      <c r="C292" s="315">
        <v>0</v>
      </c>
      <c r="D292" s="315"/>
      <c r="E292" s="310" t="str">
        <f t="shared" si="14"/>
        <v/>
      </c>
      <c r="F292" s="284" t="str">
        <f t="shared" si="12"/>
        <v>否</v>
      </c>
      <c r="G292" s="161" t="str">
        <f t="shared" si="13"/>
        <v>项</v>
      </c>
    </row>
    <row r="293" s="161" customFormat="1" ht="36" customHeight="1" spans="1:7">
      <c r="A293" s="436">
        <v>2040223</v>
      </c>
      <c r="B293" s="313" t="s">
        <v>318</v>
      </c>
      <c r="C293" s="315">
        <v>0</v>
      </c>
      <c r="D293" s="315"/>
      <c r="E293" s="310" t="str">
        <f t="shared" si="14"/>
        <v/>
      </c>
      <c r="F293" s="284" t="str">
        <f t="shared" si="12"/>
        <v>否</v>
      </c>
      <c r="G293" s="161" t="str">
        <f t="shared" si="13"/>
        <v>项</v>
      </c>
    </row>
    <row r="294" s="161" customFormat="1" ht="36" customHeight="1" spans="1:7">
      <c r="A294" s="436">
        <v>2040250</v>
      </c>
      <c r="B294" s="313" t="s">
        <v>146</v>
      </c>
      <c r="C294" s="315">
        <v>0</v>
      </c>
      <c r="D294" s="315"/>
      <c r="E294" s="310" t="str">
        <f t="shared" si="14"/>
        <v/>
      </c>
      <c r="F294" s="284" t="str">
        <f t="shared" si="12"/>
        <v>否</v>
      </c>
      <c r="G294" s="161" t="str">
        <f t="shared" si="13"/>
        <v>项</v>
      </c>
    </row>
    <row r="295" s="161" customFormat="1" ht="36" customHeight="1" spans="1:7">
      <c r="A295" s="436">
        <v>2040299</v>
      </c>
      <c r="B295" s="313" t="s">
        <v>319</v>
      </c>
      <c r="C295" s="315">
        <v>8234</v>
      </c>
      <c r="D295" s="315">
        <v>836</v>
      </c>
      <c r="E295" s="310">
        <f t="shared" si="14"/>
        <v>-0.898</v>
      </c>
      <c r="F295" s="284" t="str">
        <f t="shared" si="12"/>
        <v>是</v>
      </c>
      <c r="G295" s="161" t="str">
        <f t="shared" si="13"/>
        <v>项</v>
      </c>
    </row>
    <row r="296" s="161" customFormat="1" ht="36" customHeight="1" spans="1:7">
      <c r="A296" s="435">
        <v>20403</v>
      </c>
      <c r="B296" s="308" t="s">
        <v>320</v>
      </c>
      <c r="C296" s="315">
        <v>0</v>
      </c>
      <c r="D296" s="315"/>
      <c r="E296" s="310" t="str">
        <f t="shared" si="14"/>
        <v/>
      </c>
      <c r="F296" s="284" t="str">
        <f t="shared" si="12"/>
        <v>否</v>
      </c>
      <c r="G296" s="161" t="str">
        <f t="shared" si="13"/>
        <v>款</v>
      </c>
    </row>
    <row r="297" s="161" customFormat="1" ht="36" customHeight="1" spans="1:7">
      <c r="A297" s="436">
        <v>2040301</v>
      </c>
      <c r="B297" s="313" t="s">
        <v>137</v>
      </c>
      <c r="C297" s="315">
        <v>0</v>
      </c>
      <c r="D297" s="315"/>
      <c r="E297" s="310" t="str">
        <f t="shared" si="14"/>
        <v/>
      </c>
      <c r="F297" s="284" t="str">
        <f t="shared" si="12"/>
        <v>否</v>
      </c>
      <c r="G297" s="161" t="str">
        <f t="shared" si="13"/>
        <v>项</v>
      </c>
    </row>
    <row r="298" s="161" customFormat="1" ht="36" customHeight="1" spans="1:7">
      <c r="A298" s="436">
        <v>2040302</v>
      </c>
      <c r="B298" s="313" t="s">
        <v>138</v>
      </c>
      <c r="C298" s="315">
        <v>0</v>
      </c>
      <c r="D298" s="315"/>
      <c r="E298" s="310" t="str">
        <f t="shared" si="14"/>
        <v/>
      </c>
      <c r="F298" s="284" t="str">
        <f t="shared" si="12"/>
        <v>否</v>
      </c>
      <c r="G298" s="161" t="str">
        <f t="shared" si="13"/>
        <v>项</v>
      </c>
    </row>
    <row r="299" s="161" customFormat="1" ht="36" customHeight="1" spans="1:7">
      <c r="A299" s="436">
        <v>2040303</v>
      </c>
      <c r="B299" s="313" t="s">
        <v>139</v>
      </c>
      <c r="C299" s="315">
        <v>0</v>
      </c>
      <c r="D299" s="315"/>
      <c r="E299" s="310" t="str">
        <f t="shared" si="14"/>
        <v/>
      </c>
      <c r="F299" s="284" t="str">
        <f t="shared" si="12"/>
        <v>否</v>
      </c>
      <c r="G299" s="161" t="str">
        <f t="shared" si="13"/>
        <v>项</v>
      </c>
    </row>
    <row r="300" s="161" customFormat="1" ht="36" customHeight="1" spans="1:7">
      <c r="A300" s="436">
        <v>2040304</v>
      </c>
      <c r="B300" s="313" t="s">
        <v>321</v>
      </c>
      <c r="C300" s="315">
        <v>0</v>
      </c>
      <c r="D300" s="315"/>
      <c r="E300" s="310" t="str">
        <f t="shared" si="14"/>
        <v/>
      </c>
      <c r="F300" s="284" t="str">
        <f t="shared" si="12"/>
        <v>否</v>
      </c>
      <c r="G300" s="161" t="str">
        <f t="shared" si="13"/>
        <v>项</v>
      </c>
    </row>
    <row r="301" s="161" customFormat="1" ht="36" customHeight="1" spans="1:7">
      <c r="A301" s="436">
        <v>2040350</v>
      </c>
      <c r="B301" s="313" t="s">
        <v>146</v>
      </c>
      <c r="C301" s="315">
        <v>0</v>
      </c>
      <c r="D301" s="315"/>
      <c r="E301" s="310" t="str">
        <f t="shared" si="14"/>
        <v/>
      </c>
      <c r="F301" s="284" t="str">
        <f t="shared" si="12"/>
        <v>否</v>
      </c>
      <c r="G301" s="161" t="str">
        <f t="shared" si="13"/>
        <v>项</v>
      </c>
    </row>
    <row r="302" s="161" customFormat="1" ht="36" customHeight="1" spans="1:7">
      <c r="A302" s="436">
        <v>2040399</v>
      </c>
      <c r="B302" s="313" t="s">
        <v>322</v>
      </c>
      <c r="C302" s="315">
        <v>0</v>
      </c>
      <c r="D302" s="315"/>
      <c r="E302" s="310" t="str">
        <f t="shared" si="14"/>
        <v/>
      </c>
      <c r="F302" s="284" t="str">
        <f t="shared" si="12"/>
        <v>否</v>
      </c>
      <c r="G302" s="161" t="str">
        <f t="shared" si="13"/>
        <v>项</v>
      </c>
    </row>
    <row r="303" s="161" customFormat="1" ht="36" customHeight="1" spans="1:7">
      <c r="A303" s="435">
        <v>20404</v>
      </c>
      <c r="B303" s="308" t="s">
        <v>323</v>
      </c>
      <c r="C303" s="315">
        <v>403</v>
      </c>
      <c r="D303" s="315">
        <v>327</v>
      </c>
      <c r="E303" s="310">
        <f t="shared" si="14"/>
        <v>-0.189</v>
      </c>
      <c r="F303" s="284" t="str">
        <f t="shared" si="12"/>
        <v>是</v>
      </c>
      <c r="G303" s="161" t="str">
        <f t="shared" si="13"/>
        <v>款</v>
      </c>
    </row>
    <row r="304" s="161" customFormat="1" ht="36" customHeight="1" spans="1:7">
      <c r="A304" s="436">
        <v>2040401</v>
      </c>
      <c r="B304" s="313" t="s">
        <v>137</v>
      </c>
      <c r="C304" s="315">
        <v>223</v>
      </c>
      <c r="D304" s="315">
        <v>227</v>
      </c>
      <c r="E304" s="310">
        <f t="shared" si="14"/>
        <v>0.018</v>
      </c>
      <c r="F304" s="284" t="str">
        <f t="shared" si="12"/>
        <v>是</v>
      </c>
      <c r="G304" s="161" t="str">
        <f t="shared" si="13"/>
        <v>项</v>
      </c>
    </row>
    <row r="305" s="161" customFormat="1" ht="36" customHeight="1" spans="1:7">
      <c r="A305" s="436">
        <v>2040402</v>
      </c>
      <c r="B305" s="313" t="s">
        <v>138</v>
      </c>
      <c r="C305" s="315">
        <v>0</v>
      </c>
      <c r="D305" s="315"/>
      <c r="E305" s="310" t="str">
        <f t="shared" si="14"/>
        <v/>
      </c>
      <c r="F305" s="284" t="str">
        <f t="shared" si="12"/>
        <v>否</v>
      </c>
      <c r="G305" s="161" t="str">
        <f t="shared" si="13"/>
        <v>项</v>
      </c>
    </row>
    <row r="306" s="161" customFormat="1" ht="36" customHeight="1" spans="1:7">
      <c r="A306" s="436">
        <v>2040403</v>
      </c>
      <c r="B306" s="313" t="s">
        <v>139</v>
      </c>
      <c r="C306" s="315">
        <v>0</v>
      </c>
      <c r="D306" s="315"/>
      <c r="E306" s="310" t="str">
        <f t="shared" si="14"/>
        <v/>
      </c>
      <c r="F306" s="284" t="str">
        <f t="shared" si="12"/>
        <v>否</v>
      </c>
      <c r="G306" s="161" t="str">
        <f t="shared" si="13"/>
        <v>项</v>
      </c>
    </row>
    <row r="307" s="161" customFormat="1" ht="36" customHeight="1" spans="1:7">
      <c r="A307" s="436">
        <v>2040409</v>
      </c>
      <c r="B307" s="313" t="s">
        <v>324</v>
      </c>
      <c r="C307" s="315">
        <v>0</v>
      </c>
      <c r="D307" s="315"/>
      <c r="E307" s="310" t="str">
        <f t="shared" si="14"/>
        <v/>
      </c>
      <c r="F307" s="284" t="str">
        <f t="shared" si="12"/>
        <v>否</v>
      </c>
      <c r="G307" s="161" t="str">
        <f t="shared" si="13"/>
        <v>项</v>
      </c>
    </row>
    <row r="308" s="161" customFormat="1" ht="36" customHeight="1" spans="1:7">
      <c r="A308" s="436">
        <v>2040410</v>
      </c>
      <c r="B308" s="313" t="s">
        <v>325</v>
      </c>
      <c r="C308" s="315">
        <v>0</v>
      </c>
      <c r="D308" s="315">
        <v>100</v>
      </c>
      <c r="E308" s="310" t="str">
        <f t="shared" si="14"/>
        <v/>
      </c>
      <c r="F308" s="284" t="str">
        <f t="shared" si="12"/>
        <v>是</v>
      </c>
      <c r="G308" s="161" t="str">
        <f t="shared" si="13"/>
        <v>项</v>
      </c>
    </row>
    <row r="309" s="161" customFormat="1" ht="36" customHeight="1" spans="1:7">
      <c r="A309" s="436">
        <v>2040450</v>
      </c>
      <c r="B309" s="313" t="s">
        <v>146</v>
      </c>
      <c r="C309" s="315">
        <v>0</v>
      </c>
      <c r="D309" s="315"/>
      <c r="E309" s="310" t="str">
        <f t="shared" si="14"/>
        <v/>
      </c>
      <c r="F309" s="284" t="str">
        <f t="shared" si="12"/>
        <v>否</v>
      </c>
      <c r="G309" s="161" t="str">
        <f t="shared" si="13"/>
        <v>项</v>
      </c>
    </row>
    <row r="310" s="161" customFormat="1" ht="36" customHeight="1" spans="1:7">
      <c r="A310" s="436">
        <v>2040499</v>
      </c>
      <c r="B310" s="313" t="s">
        <v>326</v>
      </c>
      <c r="C310" s="315">
        <v>180</v>
      </c>
      <c r="D310" s="315"/>
      <c r="E310" s="310">
        <f t="shared" si="14"/>
        <v>-1</v>
      </c>
      <c r="F310" s="284" t="str">
        <f t="shared" si="12"/>
        <v>是</v>
      </c>
      <c r="G310" s="161" t="str">
        <f t="shared" si="13"/>
        <v>项</v>
      </c>
    </row>
    <row r="311" s="161" customFormat="1" ht="36" customHeight="1" spans="1:7">
      <c r="A311" s="435">
        <v>20405</v>
      </c>
      <c r="B311" s="308" t="s">
        <v>327</v>
      </c>
      <c r="C311" s="315">
        <v>432</v>
      </c>
      <c r="D311" s="315">
        <v>627</v>
      </c>
      <c r="E311" s="310">
        <f t="shared" si="14"/>
        <v>0.451</v>
      </c>
      <c r="F311" s="284" t="str">
        <f t="shared" si="12"/>
        <v>是</v>
      </c>
      <c r="G311" s="161" t="str">
        <f t="shared" si="13"/>
        <v>款</v>
      </c>
    </row>
    <row r="312" s="161" customFormat="1" ht="36" customHeight="1" spans="1:7">
      <c r="A312" s="436">
        <v>2040501</v>
      </c>
      <c r="B312" s="313" t="s">
        <v>137</v>
      </c>
      <c r="C312" s="315">
        <v>206</v>
      </c>
      <c r="D312" s="315">
        <v>203</v>
      </c>
      <c r="E312" s="310">
        <f t="shared" si="14"/>
        <v>-0.015</v>
      </c>
      <c r="F312" s="284" t="str">
        <f t="shared" si="12"/>
        <v>是</v>
      </c>
      <c r="G312" s="161" t="str">
        <f t="shared" si="13"/>
        <v>项</v>
      </c>
    </row>
    <row r="313" s="161" customFormat="1" ht="36" customHeight="1" spans="1:7">
      <c r="A313" s="436">
        <v>2040502</v>
      </c>
      <c r="B313" s="313" t="s">
        <v>138</v>
      </c>
      <c r="C313" s="315">
        <v>0</v>
      </c>
      <c r="D313" s="315"/>
      <c r="E313" s="310" t="str">
        <f t="shared" si="14"/>
        <v/>
      </c>
      <c r="F313" s="284" t="str">
        <f t="shared" si="12"/>
        <v>否</v>
      </c>
      <c r="G313" s="161" t="str">
        <f t="shared" si="13"/>
        <v>项</v>
      </c>
    </row>
    <row r="314" s="161" customFormat="1" ht="36" customHeight="1" spans="1:7">
      <c r="A314" s="436">
        <v>2040503</v>
      </c>
      <c r="B314" s="313" t="s">
        <v>139</v>
      </c>
      <c r="C314" s="315">
        <v>0</v>
      </c>
      <c r="D314" s="315"/>
      <c r="E314" s="310" t="str">
        <f t="shared" si="14"/>
        <v/>
      </c>
      <c r="F314" s="284" t="str">
        <f t="shared" si="12"/>
        <v>否</v>
      </c>
      <c r="G314" s="161" t="str">
        <f t="shared" si="13"/>
        <v>项</v>
      </c>
    </row>
    <row r="315" s="161" customFormat="1" ht="36" customHeight="1" spans="1:7">
      <c r="A315" s="436">
        <v>2040504</v>
      </c>
      <c r="B315" s="313" t="s">
        <v>328</v>
      </c>
      <c r="C315" s="315">
        <v>0</v>
      </c>
      <c r="D315" s="315"/>
      <c r="E315" s="310" t="str">
        <f t="shared" si="14"/>
        <v/>
      </c>
      <c r="F315" s="284" t="str">
        <f t="shared" si="12"/>
        <v>否</v>
      </c>
      <c r="G315" s="161" t="str">
        <f t="shared" si="13"/>
        <v>项</v>
      </c>
    </row>
    <row r="316" s="161" customFormat="1" ht="36" customHeight="1" spans="1:7">
      <c r="A316" s="436">
        <v>2040505</v>
      </c>
      <c r="B316" s="313" t="s">
        <v>329</v>
      </c>
      <c r="C316" s="315">
        <v>0</v>
      </c>
      <c r="D316" s="315"/>
      <c r="E316" s="310" t="str">
        <f t="shared" si="14"/>
        <v/>
      </c>
      <c r="F316" s="284" t="str">
        <f t="shared" si="12"/>
        <v>否</v>
      </c>
      <c r="G316" s="161" t="str">
        <f t="shared" si="13"/>
        <v>项</v>
      </c>
    </row>
    <row r="317" s="161" customFormat="1" ht="36" customHeight="1" spans="1:7">
      <c r="A317" s="436">
        <v>2040506</v>
      </c>
      <c r="B317" s="313" t="s">
        <v>330</v>
      </c>
      <c r="C317" s="315">
        <v>0</v>
      </c>
      <c r="D317" s="315"/>
      <c r="E317" s="310" t="str">
        <f t="shared" si="14"/>
        <v/>
      </c>
      <c r="F317" s="284" t="str">
        <f t="shared" si="12"/>
        <v>否</v>
      </c>
      <c r="G317" s="161" t="str">
        <f t="shared" si="13"/>
        <v>项</v>
      </c>
    </row>
    <row r="318" s="161" customFormat="1" ht="36" customHeight="1" spans="1:7">
      <c r="A318" s="436">
        <v>2040550</v>
      </c>
      <c r="B318" s="313" t="s">
        <v>146</v>
      </c>
      <c r="C318" s="315">
        <v>0</v>
      </c>
      <c r="D318" s="315"/>
      <c r="E318" s="310" t="str">
        <f t="shared" si="14"/>
        <v/>
      </c>
      <c r="F318" s="284" t="str">
        <f t="shared" ref="F318:F381" si="15">IF(LEN(A318)=3,"是",IF(B318&lt;&gt;"",IF(SUM(C318:D318)&lt;&gt;0,"是","否"),"是"))</f>
        <v>否</v>
      </c>
      <c r="G318" s="161" t="str">
        <f t="shared" ref="G318:G381" si="16">IF(LEN(A318)=3,"类",IF(LEN(A318)=5,"款","项"))</f>
        <v>项</v>
      </c>
    </row>
    <row r="319" s="161" customFormat="1" ht="36" customHeight="1" spans="1:7">
      <c r="A319" s="436">
        <v>2040599</v>
      </c>
      <c r="B319" s="313" t="s">
        <v>331</v>
      </c>
      <c r="C319" s="315">
        <v>226</v>
      </c>
      <c r="D319" s="315">
        <v>424</v>
      </c>
      <c r="E319" s="310">
        <f t="shared" si="14"/>
        <v>0.876</v>
      </c>
      <c r="F319" s="284" t="str">
        <f t="shared" si="15"/>
        <v>是</v>
      </c>
      <c r="G319" s="161" t="str">
        <f t="shared" si="16"/>
        <v>项</v>
      </c>
    </row>
    <row r="320" s="161" customFormat="1" ht="36" customHeight="1" spans="1:7">
      <c r="A320" s="435">
        <v>20406</v>
      </c>
      <c r="B320" s="308" t="s">
        <v>332</v>
      </c>
      <c r="C320" s="315">
        <v>1622</v>
      </c>
      <c r="D320" s="315">
        <v>1656</v>
      </c>
      <c r="E320" s="310">
        <f t="shared" si="14"/>
        <v>0.021</v>
      </c>
      <c r="F320" s="284" t="str">
        <f t="shared" si="15"/>
        <v>是</v>
      </c>
      <c r="G320" s="161" t="str">
        <f t="shared" si="16"/>
        <v>款</v>
      </c>
    </row>
    <row r="321" s="161" customFormat="1" ht="36" customHeight="1" spans="1:7">
      <c r="A321" s="436">
        <v>2040601</v>
      </c>
      <c r="B321" s="313" t="s">
        <v>137</v>
      </c>
      <c r="C321" s="315">
        <v>971</v>
      </c>
      <c r="D321" s="315">
        <v>930</v>
      </c>
      <c r="E321" s="310">
        <f t="shared" si="14"/>
        <v>-0.042</v>
      </c>
      <c r="F321" s="284" t="str">
        <f t="shared" si="15"/>
        <v>是</v>
      </c>
      <c r="G321" s="161" t="str">
        <f t="shared" si="16"/>
        <v>项</v>
      </c>
    </row>
    <row r="322" s="161" customFormat="1" ht="36" customHeight="1" spans="1:7">
      <c r="A322" s="436">
        <v>2040602</v>
      </c>
      <c r="B322" s="313" t="s">
        <v>138</v>
      </c>
      <c r="C322" s="315">
        <v>2</v>
      </c>
      <c r="D322" s="315"/>
      <c r="E322" s="310">
        <f t="shared" si="14"/>
        <v>-1</v>
      </c>
      <c r="F322" s="284" t="str">
        <f t="shared" si="15"/>
        <v>是</v>
      </c>
      <c r="G322" s="161" t="str">
        <f t="shared" si="16"/>
        <v>项</v>
      </c>
    </row>
    <row r="323" s="161" customFormat="1" ht="36" customHeight="1" spans="1:7">
      <c r="A323" s="436">
        <v>2040603</v>
      </c>
      <c r="B323" s="313" t="s">
        <v>139</v>
      </c>
      <c r="C323" s="315">
        <v>0</v>
      </c>
      <c r="D323" s="315"/>
      <c r="E323" s="310" t="str">
        <f t="shared" si="14"/>
        <v/>
      </c>
      <c r="F323" s="284" t="str">
        <f t="shared" si="15"/>
        <v>否</v>
      </c>
      <c r="G323" s="161" t="str">
        <f t="shared" si="16"/>
        <v>项</v>
      </c>
    </row>
    <row r="324" s="161" customFormat="1" ht="36" customHeight="1" spans="1:7">
      <c r="A324" s="436">
        <v>2040604</v>
      </c>
      <c r="B324" s="313" t="s">
        <v>333</v>
      </c>
      <c r="C324" s="315">
        <v>418</v>
      </c>
      <c r="D324" s="315">
        <v>429</v>
      </c>
      <c r="E324" s="310">
        <f t="shared" ref="E324:E387" si="17">IF(C324&gt;0,D324/C324-1,IF(C324&lt;0,-(D324/C324-1),""))</f>
        <v>0.026</v>
      </c>
      <c r="F324" s="284" t="str">
        <f t="shared" si="15"/>
        <v>是</v>
      </c>
      <c r="G324" s="161" t="str">
        <f t="shared" si="16"/>
        <v>项</v>
      </c>
    </row>
    <row r="325" s="161" customFormat="1" ht="36" customHeight="1" spans="1:7">
      <c r="A325" s="436">
        <v>2040605</v>
      </c>
      <c r="B325" s="313" t="s">
        <v>334</v>
      </c>
      <c r="C325" s="315">
        <v>17</v>
      </c>
      <c r="D325" s="315">
        <v>10</v>
      </c>
      <c r="E325" s="310">
        <f t="shared" si="17"/>
        <v>-0.412</v>
      </c>
      <c r="F325" s="284" t="str">
        <f t="shared" si="15"/>
        <v>是</v>
      </c>
      <c r="G325" s="161" t="str">
        <f t="shared" si="16"/>
        <v>项</v>
      </c>
    </row>
    <row r="326" s="161" customFormat="1" ht="36" customHeight="1" spans="1:7">
      <c r="A326" s="446">
        <v>2040606</v>
      </c>
      <c r="B326" s="313" t="s">
        <v>335</v>
      </c>
      <c r="C326" s="315">
        <v>0</v>
      </c>
      <c r="D326" s="315"/>
      <c r="E326" s="310" t="str">
        <f t="shared" si="17"/>
        <v/>
      </c>
      <c r="F326" s="284" t="str">
        <f t="shared" si="15"/>
        <v>否</v>
      </c>
      <c r="G326" s="161" t="str">
        <f t="shared" si="16"/>
        <v>项</v>
      </c>
    </row>
    <row r="327" s="161" customFormat="1" ht="36" customHeight="1" spans="1:7">
      <c r="A327" s="446">
        <v>2040607</v>
      </c>
      <c r="B327" s="313" t="s">
        <v>336</v>
      </c>
      <c r="C327" s="315">
        <v>97</v>
      </c>
      <c r="D327" s="315">
        <v>98</v>
      </c>
      <c r="E327" s="310">
        <f t="shared" si="17"/>
        <v>0.01</v>
      </c>
      <c r="F327" s="284" t="str">
        <f t="shared" si="15"/>
        <v>是</v>
      </c>
      <c r="G327" s="161" t="str">
        <f t="shared" si="16"/>
        <v>项</v>
      </c>
    </row>
    <row r="328" s="161" customFormat="1" ht="36" customHeight="1" spans="1:7">
      <c r="A328" s="436">
        <v>2040608</v>
      </c>
      <c r="B328" s="313" t="s">
        <v>337</v>
      </c>
      <c r="C328" s="315">
        <v>0</v>
      </c>
      <c r="D328" s="315"/>
      <c r="E328" s="310" t="str">
        <f t="shared" si="17"/>
        <v/>
      </c>
      <c r="F328" s="284" t="str">
        <f t="shared" si="15"/>
        <v>否</v>
      </c>
      <c r="G328" s="161" t="str">
        <f t="shared" si="16"/>
        <v>项</v>
      </c>
    </row>
    <row r="329" s="161" customFormat="1" ht="36" customHeight="1" spans="1:7">
      <c r="A329" s="436">
        <v>2040609</v>
      </c>
      <c r="B329" s="313" t="s">
        <v>338</v>
      </c>
      <c r="C329" s="315">
        <v>0</v>
      </c>
      <c r="D329" s="315"/>
      <c r="E329" s="310" t="str">
        <f t="shared" si="17"/>
        <v/>
      </c>
      <c r="F329" s="284" t="str">
        <f t="shared" si="15"/>
        <v>否</v>
      </c>
      <c r="G329" s="161" t="str">
        <f t="shared" si="16"/>
        <v>项</v>
      </c>
    </row>
    <row r="330" s="161" customFormat="1" ht="36" customHeight="1" spans="1:7">
      <c r="A330" s="436">
        <v>2040610</v>
      </c>
      <c r="B330" s="313" t="s">
        <v>339</v>
      </c>
      <c r="C330" s="315">
        <v>0</v>
      </c>
      <c r="D330" s="315"/>
      <c r="E330" s="310" t="str">
        <f t="shared" si="17"/>
        <v/>
      </c>
      <c r="F330" s="284" t="str">
        <f t="shared" si="15"/>
        <v>否</v>
      </c>
      <c r="G330" s="161" t="str">
        <f t="shared" si="16"/>
        <v>项</v>
      </c>
    </row>
    <row r="331" s="161" customFormat="1" ht="36" customHeight="1" spans="1:7">
      <c r="A331" s="436">
        <v>2040611</v>
      </c>
      <c r="B331" s="313" t="s">
        <v>340</v>
      </c>
      <c r="C331" s="315">
        <v>0</v>
      </c>
      <c r="D331" s="315"/>
      <c r="E331" s="310" t="str">
        <f t="shared" si="17"/>
        <v/>
      </c>
      <c r="F331" s="284" t="str">
        <f t="shared" si="15"/>
        <v>否</v>
      </c>
      <c r="G331" s="161" t="str">
        <f t="shared" si="16"/>
        <v>项</v>
      </c>
    </row>
    <row r="332" s="161" customFormat="1" ht="36" customHeight="1" spans="1:7">
      <c r="A332" s="436">
        <v>2040612</v>
      </c>
      <c r="B332" s="313" t="s">
        <v>341</v>
      </c>
      <c r="C332" s="315">
        <v>80</v>
      </c>
      <c r="D332" s="315">
        <v>78</v>
      </c>
      <c r="E332" s="310">
        <f t="shared" si="17"/>
        <v>-0.025</v>
      </c>
      <c r="F332" s="284" t="str">
        <f t="shared" si="15"/>
        <v>是</v>
      </c>
      <c r="G332" s="161" t="str">
        <f t="shared" si="16"/>
        <v>项</v>
      </c>
    </row>
    <row r="333" s="161" customFormat="1" ht="36" customHeight="1" spans="1:7">
      <c r="A333" s="436">
        <v>2040613</v>
      </c>
      <c r="B333" s="313" t="s">
        <v>178</v>
      </c>
      <c r="C333" s="315">
        <v>0</v>
      </c>
      <c r="D333" s="315"/>
      <c r="E333" s="310" t="str">
        <f t="shared" si="17"/>
        <v/>
      </c>
      <c r="F333" s="284" t="str">
        <f t="shared" si="15"/>
        <v>否</v>
      </c>
      <c r="G333" s="161" t="str">
        <f t="shared" si="16"/>
        <v>项</v>
      </c>
    </row>
    <row r="334" s="161" customFormat="1" ht="36" customHeight="1" spans="1:7">
      <c r="A334" s="436">
        <v>2040650</v>
      </c>
      <c r="B334" s="313" t="s">
        <v>146</v>
      </c>
      <c r="C334" s="315">
        <v>0</v>
      </c>
      <c r="D334" s="315"/>
      <c r="E334" s="310" t="str">
        <f t="shared" si="17"/>
        <v/>
      </c>
      <c r="F334" s="284" t="str">
        <f t="shared" si="15"/>
        <v>否</v>
      </c>
      <c r="G334" s="161" t="str">
        <f t="shared" si="16"/>
        <v>项</v>
      </c>
    </row>
    <row r="335" s="161" customFormat="1" ht="36" customHeight="1" spans="1:7">
      <c r="A335" s="436">
        <v>2040699</v>
      </c>
      <c r="B335" s="313" t="s">
        <v>342</v>
      </c>
      <c r="C335" s="315">
        <v>37</v>
      </c>
      <c r="D335" s="315">
        <v>111</v>
      </c>
      <c r="E335" s="310">
        <f t="shared" si="17"/>
        <v>2</v>
      </c>
      <c r="F335" s="284" t="str">
        <f t="shared" si="15"/>
        <v>是</v>
      </c>
      <c r="G335" s="161" t="str">
        <f t="shared" si="16"/>
        <v>项</v>
      </c>
    </row>
    <row r="336" s="161" customFormat="1" ht="36" customHeight="1" spans="1:7">
      <c r="A336" s="435">
        <v>20407</v>
      </c>
      <c r="B336" s="308" t="s">
        <v>343</v>
      </c>
      <c r="C336" s="315">
        <v>0</v>
      </c>
      <c r="D336" s="315"/>
      <c r="E336" s="310" t="str">
        <f t="shared" si="17"/>
        <v/>
      </c>
      <c r="F336" s="284" t="str">
        <f t="shared" si="15"/>
        <v>否</v>
      </c>
      <c r="G336" s="161" t="str">
        <f t="shared" si="16"/>
        <v>款</v>
      </c>
    </row>
    <row r="337" s="161" customFormat="1" ht="36" customHeight="1" spans="1:7">
      <c r="A337" s="436">
        <v>2040701</v>
      </c>
      <c r="B337" s="313" t="s">
        <v>137</v>
      </c>
      <c r="C337" s="315">
        <v>0</v>
      </c>
      <c r="D337" s="315"/>
      <c r="E337" s="310" t="str">
        <f t="shared" si="17"/>
        <v/>
      </c>
      <c r="F337" s="284" t="str">
        <f t="shared" si="15"/>
        <v>否</v>
      </c>
      <c r="G337" s="161" t="str">
        <f t="shared" si="16"/>
        <v>项</v>
      </c>
    </row>
    <row r="338" s="161" customFormat="1" ht="36" customHeight="1" spans="1:7">
      <c r="A338" s="436">
        <v>2040702</v>
      </c>
      <c r="B338" s="313" t="s">
        <v>138</v>
      </c>
      <c r="C338" s="315">
        <v>0</v>
      </c>
      <c r="D338" s="315"/>
      <c r="E338" s="310" t="str">
        <f t="shared" si="17"/>
        <v/>
      </c>
      <c r="F338" s="284" t="str">
        <f t="shared" si="15"/>
        <v>否</v>
      </c>
      <c r="G338" s="161" t="str">
        <f t="shared" si="16"/>
        <v>项</v>
      </c>
    </row>
    <row r="339" s="161" customFormat="1" ht="36" customHeight="1" spans="1:7">
      <c r="A339" s="436">
        <v>2040703</v>
      </c>
      <c r="B339" s="313" t="s">
        <v>139</v>
      </c>
      <c r="C339" s="315">
        <v>0</v>
      </c>
      <c r="D339" s="315"/>
      <c r="E339" s="310" t="str">
        <f t="shared" si="17"/>
        <v/>
      </c>
      <c r="F339" s="284" t="str">
        <f t="shared" si="15"/>
        <v>否</v>
      </c>
      <c r="G339" s="161" t="str">
        <f t="shared" si="16"/>
        <v>项</v>
      </c>
    </row>
    <row r="340" s="161" customFormat="1" ht="36" customHeight="1" spans="1:7">
      <c r="A340" s="436">
        <v>2040704</v>
      </c>
      <c r="B340" s="313" t="s">
        <v>344</v>
      </c>
      <c r="C340" s="315">
        <v>0</v>
      </c>
      <c r="D340" s="315"/>
      <c r="E340" s="310" t="str">
        <f t="shared" si="17"/>
        <v/>
      </c>
      <c r="F340" s="284" t="str">
        <f t="shared" si="15"/>
        <v>否</v>
      </c>
      <c r="G340" s="161" t="str">
        <f t="shared" si="16"/>
        <v>项</v>
      </c>
    </row>
    <row r="341" s="161" customFormat="1" ht="36" customHeight="1" spans="1:7">
      <c r="A341" s="436">
        <v>2040705</v>
      </c>
      <c r="B341" s="313" t="s">
        <v>345</v>
      </c>
      <c r="C341" s="315">
        <v>0</v>
      </c>
      <c r="D341" s="315"/>
      <c r="E341" s="310" t="str">
        <f t="shared" si="17"/>
        <v/>
      </c>
      <c r="F341" s="284" t="str">
        <f t="shared" si="15"/>
        <v>否</v>
      </c>
      <c r="G341" s="161" t="str">
        <f t="shared" si="16"/>
        <v>项</v>
      </c>
    </row>
    <row r="342" s="161" customFormat="1" ht="36" customHeight="1" spans="1:7">
      <c r="A342" s="436">
        <v>2040706</v>
      </c>
      <c r="B342" s="313" t="s">
        <v>346</v>
      </c>
      <c r="C342" s="315">
        <v>0</v>
      </c>
      <c r="D342" s="315"/>
      <c r="E342" s="310" t="str">
        <f t="shared" si="17"/>
        <v/>
      </c>
      <c r="F342" s="284" t="str">
        <f t="shared" si="15"/>
        <v>否</v>
      </c>
      <c r="G342" s="161" t="str">
        <f t="shared" si="16"/>
        <v>项</v>
      </c>
    </row>
    <row r="343" s="161" customFormat="1" ht="36" customHeight="1" spans="1:7">
      <c r="A343" s="436">
        <v>2040707</v>
      </c>
      <c r="B343" s="313" t="s">
        <v>178</v>
      </c>
      <c r="C343" s="315">
        <v>0</v>
      </c>
      <c r="D343" s="315"/>
      <c r="E343" s="310" t="str">
        <f t="shared" si="17"/>
        <v/>
      </c>
      <c r="F343" s="284" t="str">
        <f t="shared" si="15"/>
        <v>否</v>
      </c>
      <c r="G343" s="161" t="str">
        <f t="shared" si="16"/>
        <v>项</v>
      </c>
    </row>
    <row r="344" s="161" customFormat="1" ht="36" customHeight="1" spans="1:7">
      <c r="A344" s="436">
        <v>2040750</v>
      </c>
      <c r="B344" s="313" t="s">
        <v>146</v>
      </c>
      <c r="C344" s="315">
        <v>0</v>
      </c>
      <c r="D344" s="315"/>
      <c r="E344" s="310" t="str">
        <f t="shared" si="17"/>
        <v/>
      </c>
      <c r="F344" s="284" t="str">
        <f t="shared" si="15"/>
        <v>否</v>
      </c>
      <c r="G344" s="161" t="str">
        <f t="shared" si="16"/>
        <v>项</v>
      </c>
    </row>
    <row r="345" s="161" customFormat="1" ht="36" customHeight="1" spans="1:7">
      <c r="A345" s="436">
        <v>2040799</v>
      </c>
      <c r="B345" s="313" t="s">
        <v>347</v>
      </c>
      <c r="C345" s="315">
        <v>0</v>
      </c>
      <c r="D345" s="315"/>
      <c r="E345" s="310" t="str">
        <f t="shared" si="17"/>
        <v/>
      </c>
      <c r="F345" s="284" t="str">
        <f t="shared" si="15"/>
        <v>否</v>
      </c>
      <c r="G345" s="161" t="str">
        <f t="shared" si="16"/>
        <v>项</v>
      </c>
    </row>
    <row r="346" s="161" customFormat="1" ht="36" customHeight="1" spans="1:7">
      <c r="A346" s="435">
        <v>20408</v>
      </c>
      <c r="B346" s="308" t="s">
        <v>348</v>
      </c>
      <c r="C346" s="315">
        <v>0</v>
      </c>
      <c r="D346" s="315"/>
      <c r="E346" s="310" t="str">
        <f t="shared" si="17"/>
        <v/>
      </c>
      <c r="F346" s="284" t="str">
        <f t="shared" si="15"/>
        <v>否</v>
      </c>
      <c r="G346" s="161" t="str">
        <f t="shared" si="16"/>
        <v>款</v>
      </c>
    </row>
    <row r="347" s="161" customFormat="1" ht="36" customHeight="1" spans="1:7">
      <c r="A347" s="436">
        <v>2040801</v>
      </c>
      <c r="B347" s="313" t="s">
        <v>137</v>
      </c>
      <c r="C347" s="315">
        <v>0</v>
      </c>
      <c r="D347" s="315"/>
      <c r="E347" s="310" t="str">
        <f t="shared" si="17"/>
        <v/>
      </c>
      <c r="F347" s="284" t="str">
        <f t="shared" si="15"/>
        <v>否</v>
      </c>
      <c r="G347" s="161" t="str">
        <f t="shared" si="16"/>
        <v>项</v>
      </c>
    </row>
    <row r="348" s="161" customFormat="1" ht="36" customHeight="1" spans="1:7">
      <c r="A348" s="436">
        <v>2040802</v>
      </c>
      <c r="B348" s="313" t="s">
        <v>138</v>
      </c>
      <c r="C348" s="315">
        <v>0</v>
      </c>
      <c r="D348" s="315"/>
      <c r="E348" s="310" t="str">
        <f t="shared" si="17"/>
        <v/>
      </c>
      <c r="F348" s="284" t="str">
        <f t="shared" si="15"/>
        <v>否</v>
      </c>
      <c r="G348" s="161" t="str">
        <f t="shared" si="16"/>
        <v>项</v>
      </c>
    </row>
    <row r="349" s="161" customFormat="1" ht="36" customHeight="1" spans="1:7">
      <c r="A349" s="436">
        <v>2040803</v>
      </c>
      <c r="B349" s="313" t="s">
        <v>139</v>
      </c>
      <c r="C349" s="315">
        <v>0</v>
      </c>
      <c r="D349" s="315"/>
      <c r="E349" s="310" t="str">
        <f t="shared" si="17"/>
        <v/>
      </c>
      <c r="F349" s="284" t="str">
        <f t="shared" si="15"/>
        <v>否</v>
      </c>
      <c r="G349" s="161" t="str">
        <f t="shared" si="16"/>
        <v>项</v>
      </c>
    </row>
    <row r="350" s="161" customFormat="1" ht="36" customHeight="1" spans="1:7">
      <c r="A350" s="436">
        <v>2040804</v>
      </c>
      <c r="B350" s="313" t="s">
        <v>349</v>
      </c>
      <c r="C350" s="315">
        <v>0</v>
      </c>
      <c r="D350" s="315"/>
      <c r="E350" s="310" t="str">
        <f t="shared" si="17"/>
        <v/>
      </c>
      <c r="F350" s="284" t="str">
        <f t="shared" si="15"/>
        <v>否</v>
      </c>
      <c r="G350" s="161" t="str">
        <f t="shared" si="16"/>
        <v>项</v>
      </c>
    </row>
    <row r="351" s="161" customFormat="1" ht="36" customHeight="1" spans="1:7">
      <c r="A351" s="436">
        <v>2040805</v>
      </c>
      <c r="B351" s="313" t="s">
        <v>350</v>
      </c>
      <c r="C351" s="315">
        <v>0</v>
      </c>
      <c r="D351" s="315"/>
      <c r="E351" s="310" t="str">
        <f t="shared" si="17"/>
        <v/>
      </c>
      <c r="F351" s="284" t="str">
        <f t="shared" si="15"/>
        <v>否</v>
      </c>
      <c r="G351" s="161" t="str">
        <f t="shared" si="16"/>
        <v>项</v>
      </c>
    </row>
    <row r="352" s="161" customFormat="1" ht="36" customHeight="1" spans="1:7">
      <c r="A352" s="436">
        <v>2040806</v>
      </c>
      <c r="B352" s="313" t="s">
        <v>351</v>
      </c>
      <c r="C352" s="315">
        <v>0</v>
      </c>
      <c r="D352" s="315"/>
      <c r="E352" s="310" t="str">
        <f t="shared" si="17"/>
        <v/>
      </c>
      <c r="F352" s="284" t="str">
        <f t="shared" si="15"/>
        <v>否</v>
      </c>
      <c r="G352" s="161" t="str">
        <f t="shared" si="16"/>
        <v>项</v>
      </c>
    </row>
    <row r="353" s="161" customFormat="1" ht="36" customHeight="1" spans="1:7">
      <c r="A353" s="436">
        <v>2040807</v>
      </c>
      <c r="B353" s="313" t="s">
        <v>178</v>
      </c>
      <c r="C353" s="315">
        <v>0</v>
      </c>
      <c r="D353" s="315"/>
      <c r="E353" s="310" t="str">
        <f t="shared" si="17"/>
        <v/>
      </c>
      <c r="F353" s="284" t="str">
        <f t="shared" si="15"/>
        <v>否</v>
      </c>
      <c r="G353" s="161" t="str">
        <f t="shared" si="16"/>
        <v>项</v>
      </c>
    </row>
    <row r="354" s="161" customFormat="1" ht="36" customHeight="1" spans="1:7">
      <c r="A354" s="436">
        <v>2040850</v>
      </c>
      <c r="B354" s="313" t="s">
        <v>146</v>
      </c>
      <c r="C354" s="315">
        <v>0</v>
      </c>
      <c r="D354" s="315"/>
      <c r="E354" s="310" t="str">
        <f t="shared" si="17"/>
        <v/>
      </c>
      <c r="F354" s="284" t="str">
        <f t="shared" si="15"/>
        <v>否</v>
      </c>
      <c r="G354" s="161" t="str">
        <f t="shared" si="16"/>
        <v>项</v>
      </c>
    </row>
    <row r="355" s="161" customFormat="1" ht="36" customHeight="1" spans="1:7">
      <c r="A355" s="436">
        <v>2040899</v>
      </c>
      <c r="B355" s="313" t="s">
        <v>352</v>
      </c>
      <c r="C355" s="315">
        <v>0</v>
      </c>
      <c r="D355" s="315"/>
      <c r="E355" s="310" t="str">
        <f t="shared" si="17"/>
        <v/>
      </c>
      <c r="F355" s="284" t="str">
        <f t="shared" si="15"/>
        <v>否</v>
      </c>
      <c r="G355" s="161" t="str">
        <f t="shared" si="16"/>
        <v>项</v>
      </c>
    </row>
    <row r="356" s="161" customFormat="1" ht="36" customHeight="1" spans="1:7">
      <c r="A356" s="435">
        <v>20409</v>
      </c>
      <c r="B356" s="308" t="s">
        <v>353</v>
      </c>
      <c r="C356" s="315">
        <v>76</v>
      </c>
      <c r="D356" s="315">
        <v>68</v>
      </c>
      <c r="E356" s="310">
        <f t="shared" si="17"/>
        <v>-0.105</v>
      </c>
      <c r="F356" s="284" t="str">
        <f t="shared" si="15"/>
        <v>是</v>
      </c>
      <c r="G356" s="161" t="str">
        <f t="shared" si="16"/>
        <v>款</v>
      </c>
    </row>
    <row r="357" s="161" customFormat="1" ht="36" customHeight="1" spans="1:7">
      <c r="A357" s="436">
        <v>2040901</v>
      </c>
      <c r="B357" s="313" t="s">
        <v>137</v>
      </c>
      <c r="C357" s="315">
        <v>0</v>
      </c>
      <c r="D357" s="315"/>
      <c r="E357" s="310" t="str">
        <f t="shared" si="17"/>
        <v/>
      </c>
      <c r="F357" s="284" t="str">
        <f t="shared" si="15"/>
        <v>否</v>
      </c>
      <c r="G357" s="161" t="str">
        <f t="shared" si="16"/>
        <v>项</v>
      </c>
    </row>
    <row r="358" s="161" customFormat="1" ht="36" customHeight="1" spans="1:7">
      <c r="A358" s="436">
        <v>2040902</v>
      </c>
      <c r="B358" s="313" t="s">
        <v>138</v>
      </c>
      <c r="C358" s="315">
        <v>0</v>
      </c>
      <c r="D358" s="315"/>
      <c r="E358" s="310" t="str">
        <f t="shared" si="17"/>
        <v/>
      </c>
      <c r="F358" s="284" t="str">
        <f t="shared" si="15"/>
        <v>否</v>
      </c>
      <c r="G358" s="161" t="str">
        <f t="shared" si="16"/>
        <v>项</v>
      </c>
    </row>
    <row r="359" s="161" customFormat="1" ht="36" customHeight="1" spans="1:7">
      <c r="A359" s="436">
        <v>2040903</v>
      </c>
      <c r="B359" s="313" t="s">
        <v>139</v>
      </c>
      <c r="C359" s="315">
        <v>0</v>
      </c>
      <c r="D359" s="315"/>
      <c r="E359" s="310" t="str">
        <f t="shared" si="17"/>
        <v/>
      </c>
      <c r="F359" s="284" t="str">
        <f t="shared" si="15"/>
        <v>否</v>
      </c>
      <c r="G359" s="161" t="str">
        <f t="shared" si="16"/>
        <v>项</v>
      </c>
    </row>
    <row r="360" s="161" customFormat="1" ht="36" customHeight="1" spans="1:7">
      <c r="A360" s="436">
        <v>2040904</v>
      </c>
      <c r="B360" s="313" t="s">
        <v>354</v>
      </c>
      <c r="C360" s="315">
        <v>0</v>
      </c>
      <c r="D360" s="315"/>
      <c r="E360" s="310" t="str">
        <f t="shared" si="17"/>
        <v/>
      </c>
      <c r="F360" s="284" t="str">
        <f t="shared" si="15"/>
        <v>否</v>
      </c>
      <c r="G360" s="161" t="str">
        <f t="shared" si="16"/>
        <v>项</v>
      </c>
    </row>
    <row r="361" s="161" customFormat="1" ht="36" customHeight="1" spans="1:7">
      <c r="A361" s="436">
        <v>2040905</v>
      </c>
      <c r="B361" s="313" t="s">
        <v>355</v>
      </c>
      <c r="C361" s="315">
        <v>0</v>
      </c>
      <c r="D361" s="315"/>
      <c r="E361" s="310" t="str">
        <f t="shared" si="17"/>
        <v/>
      </c>
      <c r="F361" s="284" t="str">
        <f t="shared" si="15"/>
        <v>否</v>
      </c>
      <c r="G361" s="161" t="str">
        <f t="shared" si="16"/>
        <v>项</v>
      </c>
    </row>
    <row r="362" s="161" customFormat="1" ht="36" customHeight="1" spans="1:7">
      <c r="A362" s="436">
        <v>2040950</v>
      </c>
      <c r="B362" s="313" t="s">
        <v>146</v>
      </c>
      <c r="C362" s="315">
        <v>0</v>
      </c>
      <c r="D362" s="315"/>
      <c r="E362" s="310" t="str">
        <f t="shared" si="17"/>
        <v/>
      </c>
      <c r="F362" s="284" t="str">
        <f t="shared" si="15"/>
        <v>否</v>
      </c>
      <c r="G362" s="161" t="str">
        <f t="shared" si="16"/>
        <v>项</v>
      </c>
    </row>
    <row r="363" s="161" customFormat="1" ht="36" customHeight="1" spans="1:7">
      <c r="A363" s="436">
        <v>2040999</v>
      </c>
      <c r="B363" s="313" t="s">
        <v>356</v>
      </c>
      <c r="C363" s="315">
        <v>76</v>
      </c>
      <c r="D363" s="315">
        <v>68</v>
      </c>
      <c r="E363" s="310">
        <f t="shared" si="17"/>
        <v>-0.105</v>
      </c>
      <c r="F363" s="284" t="str">
        <f t="shared" si="15"/>
        <v>是</v>
      </c>
      <c r="G363" s="161" t="str">
        <f t="shared" si="16"/>
        <v>项</v>
      </c>
    </row>
    <row r="364" s="161" customFormat="1" ht="36" customHeight="1" spans="1:7">
      <c r="A364" s="435">
        <v>20410</v>
      </c>
      <c r="B364" s="308" t="s">
        <v>357</v>
      </c>
      <c r="C364" s="315">
        <v>0</v>
      </c>
      <c r="D364" s="315"/>
      <c r="E364" s="310" t="str">
        <f t="shared" si="17"/>
        <v/>
      </c>
      <c r="F364" s="284" t="str">
        <f t="shared" si="15"/>
        <v>否</v>
      </c>
      <c r="G364" s="161" t="str">
        <f t="shared" si="16"/>
        <v>款</v>
      </c>
    </row>
    <row r="365" s="161" customFormat="1" ht="36" customHeight="1" spans="1:7">
      <c r="A365" s="436">
        <v>2041001</v>
      </c>
      <c r="B365" s="313" t="s">
        <v>137</v>
      </c>
      <c r="C365" s="315">
        <v>0</v>
      </c>
      <c r="D365" s="315"/>
      <c r="E365" s="310" t="str">
        <f t="shared" si="17"/>
        <v/>
      </c>
      <c r="F365" s="284" t="str">
        <f t="shared" si="15"/>
        <v>否</v>
      </c>
      <c r="G365" s="161" t="str">
        <f t="shared" si="16"/>
        <v>项</v>
      </c>
    </row>
    <row r="366" s="161" customFormat="1" ht="36" customHeight="1" spans="1:7">
      <c r="A366" s="436">
        <v>2041002</v>
      </c>
      <c r="B366" s="313" t="s">
        <v>138</v>
      </c>
      <c r="C366" s="315">
        <v>0</v>
      </c>
      <c r="D366" s="315"/>
      <c r="E366" s="310" t="str">
        <f t="shared" si="17"/>
        <v/>
      </c>
      <c r="F366" s="284" t="str">
        <f t="shared" si="15"/>
        <v>否</v>
      </c>
      <c r="G366" s="161" t="str">
        <f t="shared" si="16"/>
        <v>项</v>
      </c>
    </row>
    <row r="367" s="161" customFormat="1" ht="36" customHeight="1" spans="1:7">
      <c r="A367" s="436">
        <v>2041006</v>
      </c>
      <c r="B367" s="313" t="s">
        <v>178</v>
      </c>
      <c r="C367" s="315">
        <v>0</v>
      </c>
      <c r="D367" s="315"/>
      <c r="E367" s="310" t="str">
        <f t="shared" si="17"/>
        <v/>
      </c>
      <c r="F367" s="284" t="str">
        <f t="shared" si="15"/>
        <v>否</v>
      </c>
      <c r="G367" s="161" t="str">
        <f t="shared" si="16"/>
        <v>项</v>
      </c>
    </row>
    <row r="368" s="161" customFormat="1" ht="36" customHeight="1" spans="1:7">
      <c r="A368" s="436">
        <v>2041007</v>
      </c>
      <c r="B368" s="313" t="s">
        <v>358</v>
      </c>
      <c r="C368" s="315">
        <v>0</v>
      </c>
      <c r="D368" s="315"/>
      <c r="E368" s="310" t="str">
        <f t="shared" si="17"/>
        <v/>
      </c>
      <c r="F368" s="284" t="str">
        <f t="shared" si="15"/>
        <v>否</v>
      </c>
      <c r="G368" s="161" t="str">
        <f t="shared" si="16"/>
        <v>项</v>
      </c>
    </row>
    <row r="369" s="161" customFormat="1" ht="36" customHeight="1" spans="1:7">
      <c r="A369" s="436">
        <v>2041099</v>
      </c>
      <c r="B369" s="313" t="s">
        <v>359</v>
      </c>
      <c r="C369" s="315">
        <v>0</v>
      </c>
      <c r="D369" s="315"/>
      <c r="E369" s="310" t="str">
        <f t="shared" si="17"/>
        <v/>
      </c>
      <c r="F369" s="284" t="str">
        <f t="shared" si="15"/>
        <v>否</v>
      </c>
      <c r="G369" s="161" t="str">
        <f t="shared" si="16"/>
        <v>项</v>
      </c>
    </row>
    <row r="370" s="161" customFormat="1" ht="36" customHeight="1" spans="1:7">
      <c r="A370" s="435">
        <v>20499</v>
      </c>
      <c r="B370" s="308" t="s">
        <v>360</v>
      </c>
      <c r="C370" s="315">
        <v>61</v>
      </c>
      <c r="D370" s="315">
        <v>2027</v>
      </c>
      <c r="E370" s="310">
        <f t="shared" si="17"/>
        <v>32.23</v>
      </c>
      <c r="F370" s="284" t="str">
        <f t="shared" si="15"/>
        <v>是</v>
      </c>
      <c r="G370" s="161" t="str">
        <f t="shared" si="16"/>
        <v>款</v>
      </c>
    </row>
    <row r="371" s="161" customFormat="1" ht="36" customHeight="1" spans="1:7">
      <c r="A371" s="436">
        <v>2049902</v>
      </c>
      <c r="B371" s="313" t="s">
        <v>361</v>
      </c>
      <c r="C371" s="315">
        <v>0</v>
      </c>
      <c r="D371" s="315"/>
      <c r="E371" s="310" t="str">
        <f t="shared" si="17"/>
        <v/>
      </c>
      <c r="F371" s="284" t="str">
        <f t="shared" si="15"/>
        <v>否</v>
      </c>
      <c r="G371" s="161" t="str">
        <f t="shared" si="16"/>
        <v>项</v>
      </c>
    </row>
    <row r="372" s="161" customFormat="1" ht="36" customHeight="1" spans="1:7">
      <c r="A372" s="447">
        <v>2049999</v>
      </c>
      <c r="B372" s="313" t="s">
        <v>362</v>
      </c>
      <c r="C372" s="315">
        <v>61</v>
      </c>
      <c r="D372" s="315">
        <v>2027</v>
      </c>
      <c r="E372" s="310">
        <f t="shared" si="17"/>
        <v>32.23</v>
      </c>
      <c r="F372" s="284" t="str">
        <f t="shared" si="15"/>
        <v>是</v>
      </c>
      <c r="G372" s="161" t="str">
        <f t="shared" si="16"/>
        <v>项</v>
      </c>
    </row>
    <row r="373" s="161" customFormat="1" ht="36" customHeight="1" spans="1:7">
      <c r="A373" s="448" t="s">
        <v>363</v>
      </c>
      <c r="B373" s="445" t="s">
        <v>289</v>
      </c>
      <c r="C373" s="315">
        <v>0</v>
      </c>
      <c r="D373" s="315"/>
      <c r="E373" s="310" t="str">
        <f t="shared" si="17"/>
        <v/>
      </c>
      <c r="F373" s="284" t="str">
        <f t="shared" si="15"/>
        <v>否</v>
      </c>
      <c r="G373" s="161" t="str">
        <f t="shared" si="16"/>
        <v>项</v>
      </c>
    </row>
    <row r="374" s="161" customFormat="1" ht="36" customHeight="1" spans="1:7">
      <c r="A374" s="448" t="s">
        <v>364</v>
      </c>
      <c r="B374" s="445" t="s">
        <v>365</v>
      </c>
      <c r="C374" s="315">
        <v>0</v>
      </c>
      <c r="D374" s="315"/>
      <c r="E374" s="310" t="str">
        <f t="shared" si="17"/>
        <v/>
      </c>
      <c r="F374" s="284" t="str">
        <f t="shared" si="15"/>
        <v>否</v>
      </c>
      <c r="G374" s="161" t="str">
        <f t="shared" si="16"/>
        <v>项</v>
      </c>
    </row>
    <row r="375" s="161" customFormat="1" ht="36" customHeight="1" spans="1:7">
      <c r="A375" s="435">
        <v>205</v>
      </c>
      <c r="B375" s="308" t="s">
        <v>78</v>
      </c>
      <c r="C375" s="309">
        <v>123538</v>
      </c>
      <c r="D375" s="309">
        <v>131771</v>
      </c>
      <c r="E375" s="310">
        <f t="shared" si="17"/>
        <v>0.067</v>
      </c>
      <c r="F375" s="284" t="str">
        <f t="shared" si="15"/>
        <v>是</v>
      </c>
      <c r="G375" s="161" t="str">
        <f t="shared" si="16"/>
        <v>类</v>
      </c>
    </row>
    <row r="376" s="161" customFormat="1" ht="36" customHeight="1" spans="1:7">
      <c r="A376" s="435">
        <v>20501</v>
      </c>
      <c r="B376" s="308" t="s">
        <v>366</v>
      </c>
      <c r="C376" s="315">
        <v>2471</v>
      </c>
      <c r="D376" s="315">
        <v>7690</v>
      </c>
      <c r="E376" s="310">
        <f t="shared" si="17"/>
        <v>2.112</v>
      </c>
      <c r="F376" s="284" t="str">
        <f t="shared" si="15"/>
        <v>是</v>
      </c>
      <c r="G376" s="161" t="str">
        <f t="shared" si="16"/>
        <v>款</v>
      </c>
    </row>
    <row r="377" s="161" customFormat="1" ht="36" customHeight="1" spans="1:7">
      <c r="A377" s="436">
        <v>2050101</v>
      </c>
      <c r="B377" s="313" t="s">
        <v>137</v>
      </c>
      <c r="C377" s="315">
        <v>694</v>
      </c>
      <c r="D377" s="315">
        <v>6616</v>
      </c>
      <c r="E377" s="310">
        <f t="shared" si="17"/>
        <v>8.533</v>
      </c>
      <c r="F377" s="284" t="str">
        <f t="shared" si="15"/>
        <v>是</v>
      </c>
      <c r="G377" s="161" t="str">
        <f t="shared" si="16"/>
        <v>项</v>
      </c>
    </row>
    <row r="378" s="161" customFormat="1" ht="36" customHeight="1" spans="1:7">
      <c r="A378" s="436">
        <v>2050102</v>
      </c>
      <c r="B378" s="313" t="s">
        <v>138</v>
      </c>
      <c r="C378" s="315">
        <v>1400</v>
      </c>
      <c r="D378" s="315">
        <v>500</v>
      </c>
      <c r="E378" s="310">
        <f t="shared" si="17"/>
        <v>-0.643</v>
      </c>
      <c r="F378" s="284" t="str">
        <f t="shared" si="15"/>
        <v>是</v>
      </c>
      <c r="G378" s="161" t="str">
        <f t="shared" si="16"/>
        <v>项</v>
      </c>
    </row>
    <row r="379" s="161" customFormat="1" ht="36" customHeight="1" spans="1:7">
      <c r="A379" s="436">
        <v>2050103</v>
      </c>
      <c r="B379" s="313" t="s">
        <v>139</v>
      </c>
      <c r="C379" s="315">
        <v>0</v>
      </c>
      <c r="D379" s="315"/>
      <c r="E379" s="310" t="str">
        <f t="shared" si="17"/>
        <v/>
      </c>
      <c r="F379" s="284" t="str">
        <f t="shared" si="15"/>
        <v>否</v>
      </c>
      <c r="G379" s="161" t="str">
        <f t="shared" si="16"/>
        <v>项</v>
      </c>
    </row>
    <row r="380" s="161" customFormat="1" ht="36" customHeight="1" spans="1:7">
      <c r="A380" s="436">
        <v>2050199</v>
      </c>
      <c r="B380" s="313" t="s">
        <v>367</v>
      </c>
      <c r="C380" s="315">
        <v>377</v>
      </c>
      <c r="D380" s="315">
        <v>574</v>
      </c>
      <c r="E380" s="310">
        <f t="shared" si="17"/>
        <v>0.523</v>
      </c>
      <c r="F380" s="284" t="str">
        <f t="shared" si="15"/>
        <v>是</v>
      </c>
      <c r="G380" s="161" t="str">
        <f t="shared" si="16"/>
        <v>项</v>
      </c>
    </row>
    <row r="381" s="161" customFormat="1" ht="36" customHeight="1" spans="1:7">
      <c r="A381" s="435">
        <v>20502</v>
      </c>
      <c r="B381" s="308" t="s">
        <v>368</v>
      </c>
      <c r="C381" s="315">
        <v>109661</v>
      </c>
      <c r="D381" s="315">
        <v>113970</v>
      </c>
      <c r="E381" s="310">
        <f t="shared" si="17"/>
        <v>0.039</v>
      </c>
      <c r="F381" s="284" t="str">
        <f t="shared" si="15"/>
        <v>是</v>
      </c>
      <c r="G381" s="161" t="str">
        <f t="shared" si="16"/>
        <v>款</v>
      </c>
    </row>
    <row r="382" s="161" customFormat="1" ht="36" customHeight="1" spans="1:7">
      <c r="A382" s="436">
        <v>2050201</v>
      </c>
      <c r="B382" s="313" t="s">
        <v>369</v>
      </c>
      <c r="C382" s="315">
        <v>9145</v>
      </c>
      <c r="D382" s="315">
        <v>9969</v>
      </c>
      <c r="E382" s="310">
        <f t="shared" si="17"/>
        <v>0.09</v>
      </c>
      <c r="F382" s="284" t="str">
        <f t="shared" ref="F382:F445" si="18">IF(LEN(A382)=3,"是",IF(B382&lt;&gt;"",IF(SUM(C382:D382)&lt;&gt;0,"是","否"),"是"))</f>
        <v>是</v>
      </c>
      <c r="G382" s="161" t="str">
        <f t="shared" ref="G382:G445" si="19">IF(LEN(A382)=3,"类",IF(LEN(A382)=5,"款","项"))</f>
        <v>项</v>
      </c>
    </row>
    <row r="383" s="161" customFormat="1" ht="36" customHeight="1" spans="1:7">
      <c r="A383" s="436">
        <v>2050202</v>
      </c>
      <c r="B383" s="313" t="s">
        <v>370</v>
      </c>
      <c r="C383" s="315">
        <v>54724</v>
      </c>
      <c r="D383" s="315">
        <v>59883</v>
      </c>
      <c r="E383" s="310">
        <f t="shared" si="17"/>
        <v>0.094</v>
      </c>
      <c r="F383" s="284" t="str">
        <f t="shared" si="18"/>
        <v>是</v>
      </c>
      <c r="G383" s="161" t="str">
        <f t="shared" si="19"/>
        <v>项</v>
      </c>
    </row>
    <row r="384" s="161" customFormat="1" ht="36" customHeight="1" spans="1:7">
      <c r="A384" s="436">
        <v>2050203</v>
      </c>
      <c r="B384" s="313" t="s">
        <v>371</v>
      </c>
      <c r="C384" s="315">
        <v>29361</v>
      </c>
      <c r="D384" s="315">
        <v>30748</v>
      </c>
      <c r="E384" s="310">
        <f t="shared" si="17"/>
        <v>0.047</v>
      </c>
      <c r="F384" s="284" t="str">
        <f t="shared" si="18"/>
        <v>是</v>
      </c>
      <c r="G384" s="161" t="str">
        <f t="shared" si="19"/>
        <v>项</v>
      </c>
    </row>
    <row r="385" s="161" customFormat="1" ht="36" customHeight="1" spans="1:7">
      <c r="A385" s="436">
        <v>2050204</v>
      </c>
      <c r="B385" s="313" t="s">
        <v>372</v>
      </c>
      <c r="C385" s="315">
        <v>12929</v>
      </c>
      <c r="D385" s="315">
        <v>13121</v>
      </c>
      <c r="E385" s="310">
        <f t="shared" si="17"/>
        <v>0.015</v>
      </c>
      <c r="F385" s="284" t="str">
        <f t="shared" si="18"/>
        <v>是</v>
      </c>
      <c r="G385" s="161" t="str">
        <f t="shared" si="19"/>
        <v>项</v>
      </c>
    </row>
    <row r="386" s="161" customFormat="1" ht="36" customHeight="1" spans="1:7">
      <c r="A386" s="436">
        <v>2050205</v>
      </c>
      <c r="B386" s="313" t="s">
        <v>373</v>
      </c>
      <c r="C386" s="315">
        <v>0</v>
      </c>
      <c r="D386" s="315"/>
      <c r="E386" s="310" t="str">
        <f t="shared" si="17"/>
        <v/>
      </c>
      <c r="F386" s="284" t="str">
        <f t="shared" si="18"/>
        <v>否</v>
      </c>
      <c r="G386" s="161" t="str">
        <f t="shared" si="19"/>
        <v>项</v>
      </c>
    </row>
    <row r="387" s="161" customFormat="1" ht="36" customHeight="1" spans="1:7">
      <c r="A387" s="436">
        <v>2050206</v>
      </c>
      <c r="B387" s="313" t="s">
        <v>374</v>
      </c>
      <c r="C387" s="315">
        <v>0</v>
      </c>
      <c r="D387" s="315"/>
      <c r="E387" s="310" t="str">
        <f t="shared" si="17"/>
        <v/>
      </c>
      <c r="F387" s="284" t="str">
        <f t="shared" si="18"/>
        <v>否</v>
      </c>
      <c r="G387" s="161" t="str">
        <f t="shared" si="19"/>
        <v>项</v>
      </c>
    </row>
    <row r="388" s="161" customFormat="1" ht="36" customHeight="1" spans="1:7">
      <c r="A388" s="436">
        <v>2050207</v>
      </c>
      <c r="B388" s="313" t="s">
        <v>375</v>
      </c>
      <c r="C388" s="315">
        <v>0</v>
      </c>
      <c r="D388" s="315"/>
      <c r="E388" s="310" t="str">
        <f t="shared" ref="E388:E451" si="20">IF(C388&gt;0,D388/C388-1,IF(C388&lt;0,-(D388/C388-1),""))</f>
        <v/>
      </c>
      <c r="F388" s="284" t="str">
        <f t="shared" si="18"/>
        <v>否</v>
      </c>
      <c r="G388" s="161" t="str">
        <f t="shared" si="19"/>
        <v>项</v>
      </c>
    </row>
    <row r="389" s="161" customFormat="1" ht="36" customHeight="1" spans="1:7">
      <c r="A389" s="436">
        <v>2050299</v>
      </c>
      <c r="B389" s="313" t="s">
        <v>376</v>
      </c>
      <c r="C389" s="315">
        <v>3502</v>
      </c>
      <c r="D389" s="315">
        <v>249</v>
      </c>
      <c r="E389" s="310">
        <f t="shared" si="20"/>
        <v>-0.929</v>
      </c>
      <c r="F389" s="284" t="str">
        <f t="shared" si="18"/>
        <v>是</v>
      </c>
      <c r="G389" s="161" t="str">
        <f t="shared" si="19"/>
        <v>项</v>
      </c>
    </row>
    <row r="390" s="161" customFormat="1" ht="36" customHeight="1" spans="1:7">
      <c r="A390" s="435">
        <v>20503</v>
      </c>
      <c r="B390" s="308" t="s">
        <v>377</v>
      </c>
      <c r="C390" s="315">
        <v>2756</v>
      </c>
      <c r="D390" s="315">
        <v>2992</v>
      </c>
      <c r="E390" s="310">
        <f t="shared" si="20"/>
        <v>0.086</v>
      </c>
      <c r="F390" s="284" t="str">
        <f t="shared" si="18"/>
        <v>是</v>
      </c>
      <c r="G390" s="161" t="str">
        <f t="shared" si="19"/>
        <v>款</v>
      </c>
    </row>
    <row r="391" s="161" customFormat="1" ht="36" customHeight="1" spans="1:7">
      <c r="A391" s="436">
        <v>2050301</v>
      </c>
      <c r="B391" s="313" t="s">
        <v>378</v>
      </c>
      <c r="C391" s="315">
        <v>0</v>
      </c>
      <c r="D391" s="315"/>
      <c r="E391" s="310" t="str">
        <f t="shared" si="20"/>
        <v/>
      </c>
      <c r="F391" s="284" t="str">
        <f t="shared" si="18"/>
        <v>否</v>
      </c>
      <c r="G391" s="161" t="str">
        <f t="shared" si="19"/>
        <v>项</v>
      </c>
    </row>
    <row r="392" s="161" customFormat="1" ht="36" customHeight="1" spans="1:7">
      <c r="A392" s="436">
        <v>2050302</v>
      </c>
      <c r="B392" s="313" t="s">
        <v>379</v>
      </c>
      <c r="C392" s="315">
        <v>2556</v>
      </c>
      <c r="D392" s="315">
        <v>2992</v>
      </c>
      <c r="E392" s="310">
        <f t="shared" si="20"/>
        <v>0.171</v>
      </c>
      <c r="F392" s="284" t="str">
        <f t="shared" si="18"/>
        <v>是</v>
      </c>
      <c r="G392" s="161" t="str">
        <f t="shared" si="19"/>
        <v>项</v>
      </c>
    </row>
    <row r="393" s="161" customFormat="1" ht="36" customHeight="1" spans="1:7">
      <c r="A393" s="436">
        <v>2050303</v>
      </c>
      <c r="B393" s="313" t="s">
        <v>380</v>
      </c>
      <c r="C393" s="315">
        <v>0</v>
      </c>
      <c r="D393" s="315"/>
      <c r="E393" s="310" t="str">
        <f t="shared" si="20"/>
        <v/>
      </c>
      <c r="F393" s="284" t="str">
        <f t="shared" si="18"/>
        <v>否</v>
      </c>
      <c r="G393" s="161" t="str">
        <f t="shared" si="19"/>
        <v>项</v>
      </c>
    </row>
    <row r="394" s="161" customFormat="1" ht="36" customHeight="1" spans="1:7">
      <c r="A394" s="436">
        <v>2050305</v>
      </c>
      <c r="B394" s="313" t="s">
        <v>381</v>
      </c>
      <c r="C394" s="315">
        <v>0</v>
      </c>
      <c r="D394" s="315"/>
      <c r="E394" s="310" t="str">
        <f t="shared" si="20"/>
        <v/>
      </c>
      <c r="F394" s="284" t="str">
        <f t="shared" si="18"/>
        <v>否</v>
      </c>
      <c r="G394" s="161" t="str">
        <f t="shared" si="19"/>
        <v>项</v>
      </c>
    </row>
    <row r="395" s="161" customFormat="1" ht="36" customHeight="1" spans="1:7">
      <c r="A395" s="436">
        <v>2050399</v>
      </c>
      <c r="B395" s="313" t="s">
        <v>382</v>
      </c>
      <c r="C395" s="315">
        <v>200</v>
      </c>
      <c r="D395" s="315"/>
      <c r="E395" s="310">
        <f t="shared" si="20"/>
        <v>-1</v>
      </c>
      <c r="F395" s="284" t="str">
        <f t="shared" si="18"/>
        <v>是</v>
      </c>
      <c r="G395" s="161" t="str">
        <f t="shared" si="19"/>
        <v>项</v>
      </c>
    </row>
    <row r="396" s="161" customFormat="1" ht="36" customHeight="1" spans="1:7">
      <c r="A396" s="435">
        <v>20504</v>
      </c>
      <c r="B396" s="308" t="s">
        <v>383</v>
      </c>
      <c r="C396" s="315">
        <v>0</v>
      </c>
      <c r="D396" s="315"/>
      <c r="E396" s="310" t="str">
        <f t="shared" si="20"/>
        <v/>
      </c>
      <c r="F396" s="284" t="str">
        <f t="shared" si="18"/>
        <v>否</v>
      </c>
      <c r="G396" s="161" t="str">
        <f t="shared" si="19"/>
        <v>款</v>
      </c>
    </row>
    <row r="397" s="161" customFormat="1" ht="36" customHeight="1" spans="1:7">
      <c r="A397" s="436">
        <v>2050401</v>
      </c>
      <c r="B397" s="313" t="s">
        <v>384</v>
      </c>
      <c r="C397" s="315">
        <v>0</v>
      </c>
      <c r="D397" s="315"/>
      <c r="E397" s="310" t="str">
        <f t="shared" si="20"/>
        <v/>
      </c>
      <c r="F397" s="284" t="str">
        <f t="shared" si="18"/>
        <v>否</v>
      </c>
      <c r="G397" s="161" t="str">
        <f t="shared" si="19"/>
        <v>项</v>
      </c>
    </row>
    <row r="398" s="161" customFormat="1" ht="36" customHeight="1" spans="1:7">
      <c r="A398" s="436">
        <v>2050402</v>
      </c>
      <c r="B398" s="313" t="s">
        <v>385</v>
      </c>
      <c r="C398" s="315">
        <v>0</v>
      </c>
      <c r="D398" s="315"/>
      <c r="E398" s="310" t="str">
        <f t="shared" si="20"/>
        <v/>
      </c>
      <c r="F398" s="284" t="str">
        <f t="shared" si="18"/>
        <v>否</v>
      </c>
      <c r="G398" s="161" t="str">
        <f t="shared" si="19"/>
        <v>项</v>
      </c>
    </row>
    <row r="399" s="161" customFormat="1" ht="36" customHeight="1" spans="1:7">
      <c r="A399" s="436">
        <v>2050403</v>
      </c>
      <c r="B399" s="313" t="s">
        <v>386</v>
      </c>
      <c r="C399" s="315">
        <v>0</v>
      </c>
      <c r="D399" s="315"/>
      <c r="E399" s="310" t="str">
        <f t="shared" si="20"/>
        <v/>
      </c>
      <c r="F399" s="284" t="str">
        <f t="shared" si="18"/>
        <v>否</v>
      </c>
      <c r="G399" s="161" t="str">
        <f t="shared" si="19"/>
        <v>项</v>
      </c>
    </row>
    <row r="400" s="161" customFormat="1" ht="36" customHeight="1" spans="1:7">
      <c r="A400" s="436">
        <v>2050404</v>
      </c>
      <c r="B400" s="313" t="s">
        <v>387</v>
      </c>
      <c r="C400" s="315">
        <v>0</v>
      </c>
      <c r="D400" s="315"/>
      <c r="E400" s="310" t="str">
        <f t="shared" si="20"/>
        <v/>
      </c>
      <c r="F400" s="284" t="str">
        <f t="shared" si="18"/>
        <v>否</v>
      </c>
      <c r="G400" s="161" t="str">
        <f t="shared" si="19"/>
        <v>项</v>
      </c>
    </row>
    <row r="401" s="161" customFormat="1" ht="36" customHeight="1" spans="1:1024 1025:16384">
      <c r="A401" s="436">
        <v>2050499</v>
      </c>
      <c r="B401" s="313" t="s">
        <v>388</v>
      </c>
      <c r="C401" s="315">
        <v>0</v>
      </c>
      <c r="D401" s="315"/>
      <c r="E401" s="310" t="str">
        <f t="shared" si="20"/>
        <v/>
      </c>
      <c r="F401" s="284" t="str">
        <f t="shared" si="18"/>
        <v>否</v>
      </c>
      <c r="G401" s="161" t="str">
        <f t="shared" si="19"/>
        <v>项</v>
      </c>
    </row>
    <row r="402" s="161" customFormat="1" ht="36" customHeight="1" spans="1:1024 1025:16384">
      <c r="A402" s="435">
        <v>20505</v>
      </c>
      <c r="B402" s="308" t="s">
        <v>389</v>
      </c>
      <c r="C402" s="315">
        <v>0</v>
      </c>
      <c r="D402" s="315"/>
      <c r="E402" s="310" t="str">
        <f t="shared" si="20"/>
        <v/>
      </c>
      <c r="F402" s="284" t="str">
        <f t="shared" si="18"/>
        <v>否</v>
      </c>
      <c r="G402" s="161" t="str">
        <f t="shared" si="19"/>
        <v>款</v>
      </c>
    </row>
    <row r="403" s="161" customFormat="1" ht="36" customHeight="1" spans="1:1024 1025:16384">
      <c r="A403" s="436">
        <v>2050501</v>
      </c>
      <c r="B403" s="313" t="s">
        <v>390</v>
      </c>
      <c r="C403" s="315">
        <v>0</v>
      </c>
      <c r="D403" s="315"/>
      <c r="E403" s="310" t="str">
        <f t="shared" si="20"/>
        <v/>
      </c>
      <c r="F403" s="284" t="str">
        <f t="shared" si="18"/>
        <v>否</v>
      </c>
      <c r="G403" s="161" t="str">
        <f t="shared" si="19"/>
        <v>项</v>
      </c>
    </row>
    <row r="404" s="161" customFormat="1" ht="36" customHeight="1" spans="1:1024 1025:16384">
      <c r="A404" s="436">
        <v>2050502</v>
      </c>
      <c r="B404" s="313" t="s">
        <v>391</v>
      </c>
      <c r="C404" s="315">
        <v>0</v>
      </c>
      <c r="D404" s="315"/>
      <c r="E404" s="310" t="str">
        <f t="shared" si="20"/>
        <v/>
      </c>
      <c r="F404" s="284" t="str">
        <f t="shared" si="18"/>
        <v>否</v>
      </c>
      <c r="G404" s="161" t="str">
        <f t="shared" si="19"/>
        <v>项</v>
      </c>
    </row>
    <row r="405" s="161" customFormat="1" ht="36" customHeight="1" spans="1:1024 1025:16384">
      <c r="A405" s="436">
        <v>2050599</v>
      </c>
      <c r="B405" s="313" t="s">
        <v>392</v>
      </c>
      <c r="C405" s="315">
        <v>0</v>
      </c>
      <c r="D405" s="315"/>
      <c r="E405" s="310" t="str">
        <f t="shared" si="20"/>
        <v/>
      </c>
      <c r="F405" s="284" t="str">
        <f t="shared" si="18"/>
        <v>否</v>
      </c>
      <c r="G405" s="161" t="str">
        <f t="shared" si="19"/>
        <v>项</v>
      </c>
    </row>
    <row r="406" s="161" customFormat="1" ht="36" customHeight="1" spans="1:1024 1025:16384">
      <c r="A406" s="435">
        <v>20506</v>
      </c>
      <c r="B406" s="308" t="s">
        <v>393</v>
      </c>
      <c r="C406" s="315">
        <v>0</v>
      </c>
      <c r="D406" s="315"/>
      <c r="E406" s="310" t="str">
        <f t="shared" si="20"/>
        <v/>
      </c>
      <c r="F406" s="284" t="str">
        <f t="shared" si="18"/>
        <v>否</v>
      </c>
      <c r="G406" s="161" t="str">
        <f t="shared" si="19"/>
        <v>款</v>
      </c>
    </row>
    <row r="407" s="161" customFormat="1" ht="36" customHeight="1" spans="1:1024 1025:16384">
      <c r="A407" s="436">
        <v>2050601</v>
      </c>
      <c r="B407" s="313" t="s">
        <v>394</v>
      </c>
      <c r="C407" s="315">
        <v>0</v>
      </c>
      <c r="D407" s="315"/>
      <c r="E407" s="310" t="str">
        <f t="shared" si="20"/>
        <v/>
      </c>
      <c r="F407" s="284" t="str">
        <f t="shared" si="18"/>
        <v>否</v>
      </c>
      <c r="G407" s="161" t="str">
        <f t="shared" si="19"/>
        <v>项</v>
      </c>
    </row>
    <row r="408" s="161" customFormat="1" ht="36" customHeight="1" spans="1:1024 1025:16384">
      <c r="A408" s="436">
        <v>2050602</v>
      </c>
      <c r="B408" s="313" t="s">
        <v>395</v>
      </c>
      <c r="C408" s="315">
        <v>0</v>
      </c>
      <c r="D408" s="315"/>
      <c r="E408" s="310" t="str">
        <f t="shared" si="20"/>
        <v/>
      </c>
      <c r="F408" s="284" t="str">
        <f t="shared" si="18"/>
        <v>否</v>
      </c>
      <c r="G408" s="161" t="str">
        <f t="shared" si="19"/>
        <v>项</v>
      </c>
    </row>
    <row r="409" s="161" customFormat="1" ht="36" customHeight="1" spans="1:1024 1025:16384">
      <c r="A409" s="436">
        <v>2050699</v>
      </c>
      <c r="B409" s="313" t="s">
        <v>396</v>
      </c>
      <c r="C409" s="315">
        <v>0</v>
      </c>
      <c r="D409" s="315"/>
      <c r="E409" s="310" t="str">
        <f t="shared" si="20"/>
        <v/>
      </c>
      <c r="F409" s="284" t="str">
        <f t="shared" si="18"/>
        <v>否</v>
      </c>
      <c r="G409" s="161" t="str">
        <f t="shared" si="19"/>
        <v>项</v>
      </c>
    </row>
    <row r="410" s="161" customFormat="1" ht="36" customHeight="1" spans="1:1024 1025:16384">
      <c r="A410" s="435">
        <v>20507</v>
      </c>
      <c r="B410" s="308" t="s">
        <v>397</v>
      </c>
      <c r="C410" s="315">
        <v>946</v>
      </c>
      <c r="D410" s="315">
        <v>1047</v>
      </c>
      <c r="E410" s="310">
        <f t="shared" si="20"/>
        <v>0.107</v>
      </c>
      <c r="F410" s="284" t="str">
        <f t="shared" si="18"/>
        <v>是</v>
      </c>
      <c r="G410" s="161" t="str">
        <f t="shared" si="19"/>
        <v>款</v>
      </c>
    </row>
    <row r="411" s="161" customFormat="1" ht="36" customHeight="1" spans="1:1024 1025:16384">
      <c r="A411" s="436">
        <v>2050701</v>
      </c>
      <c r="B411" s="313" t="s">
        <v>398</v>
      </c>
      <c r="C411" s="315">
        <v>946</v>
      </c>
      <c r="D411" s="315">
        <v>1047</v>
      </c>
      <c r="E411" s="310">
        <f t="shared" si="20"/>
        <v>0.107</v>
      </c>
      <c r="F411" s="284" t="str">
        <f t="shared" si="18"/>
        <v>是</v>
      </c>
      <c r="G411" s="161" t="str">
        <f t="shared" si="19"/>
        <v>项</v>
      </c>
    </row>
    <row r="412" s="161" customFormat="1" ht="36" customHeight="1" spans="1:1024 1025:16384">
      <c r="A412" s="436">
        <v>2050702</v>
      </c>
      <c r="B412" s="313" t="s">
        <v>399</v>
      </c>
      <c r="C412" s="315">
        <v>0</v>
      </c>
      <c r="D412" s="315"/>
      <c r="E412" s="310" t="str">
        <f t="shared" si="20"/>
        <v/>
      </c>
      <c r="F412" s="284" t="str">
        <f t="shared" si="18"/>
        <v>否</v>
      </c>
      <c r="G412" s="161" t="str">
        <f t="shared" si="19"/>
        <v>项</v>
      </c>
    </row>
    <row r="413" s="426" customFormat="1" ht="36" customHeight="1" spans="1:1024 1025:16384">
      <c r="A413" s="436">
        <v>2050799</v>
      </c>
      <c r="B413" s="313" t="s">
        <v>400</v>
      </c>
      <c r="C413" s="315">
        <v>0</v>
      </c>
      <c r="D413" s="315"/>
      <c r="E413" s="310" t="str">
        <f t="shared" si="20"/>
        <v/>
      </c>
      <c r="F413" s="284" t="str">
        <f t="shared" si="18"/>
        <v>否</v>
      </c>
      <c r="G413" s="161" t="str">
        <f t="shared" si="19"/>
        <v>项</v>
      </c>
      <c r="H413" s="161"/>
      <c r="I413" s="161"/>
      <c r="J413" s="161"/>
      <c r="K413" s="161"/>
      <c r="L413" s="161"/>
      <c r="M413" s="161"/>
      <c r="N413" s="161"/>
      <c r="O413" s="161"/>
      <c r="P413" s="161"/>
      <c r="Q413" s="161"/>
      <c r="R413" s="161"/>
      <c r="S413" s="161"/>
      <c r="T413" s="161"/>
      <c r="U413" s="161"/>
      <c r="V413" s="161"/>
      <c r="W413" s="161"/>
      <c r="X413" s="161"/>
      <c r="Y413" s="161"/>
      <c r="Z413" s="161"/>
      <c r="AA413" s="161"/>
      <c r="AB413" s="161"/>
      <c r="AC413" s="161"/>
      <c r="AD413" s="161"/>
      <c r="AE413" s="161"/>
      <c r="AF413" s="161"/>
      <c r="AG413" s="161"/>
      <c r="AH413" s="161"/>
      <c r="AI413" s="161"/>
      <c r="AJ413" s="161"/>
      <c r="AK413" s="161"/>
      <c r="AL413" s="161"/>
      <c r="AM413" s="161"/>
      <c r="AN413" s="161"/>
      <c r="AO413" s="161"/>
      <c r="AP413" s="161"/>
      <c r="AQ413" s="161"/>
      <c r="AR413" s="161"/>
      <c r="AS413" s="161"/>
      <c r="AT413" s="161"/>
      <c r="AU413" s="161"/>
      <c r="AV413" s="161"/>
      <c r="AW413" s="161"/>
      <c r="AX413" s="161"/>
      <c r="AY413" s="161"/>
      <c r="AZ413" s="161"/>
      <c r="BA413" s="161"/>
      <c r="BB413" s="161"/>
      <c r="BC413" s="161"/>
      <c r="BD413" s="161"/>
      <c r="BE413" s="161"/>
      <c r="BF413" s="161"/>
      <c r="BG413" s="161"/>
      <c r="BH413" s="161"/>
      <c r="BI413" s="161"/>
      <c r="BJ413" s="161"/>
      <c r="BK413" s="161"/>
      <c r="BL413" s="161"/>
      <c r="BM413" s="161"/>
      <c r="BN413" s="161"/>
      <c r="BO413" s="161"/>
      <c r="BP413" s="161"/>
      <c r="BQ413" s="161"/>
      <c r="BR413" s="161"/>
      <c r="BS413" s="161"/>
      <c r="BT413" s="161"/>
      <c r="BU413" s="161"/>
      <c r="BV413" s="161"/>
      <c r="BW413" s="161"/>
      <c r="BX413" s="161"/>
      <c r="BY413" s="161"/>
      <c r="BZ413" s="161"/>
      <c r="CA413" s="161"/>
      <c r="CB413" s="161"/>
      <c r="CC413" s="161"/>
      <c r="CD413" s="161"/>
      <c r="CE413" s="161"/>
      <c r="CF413" s="161"/>
      <c r="CG413" s="161"/>
      <c r="CH413" s="161"/>
      <c r="CI413" s="161"/>
      <c r="CJ413" s="161"/>
      <c r="CK413" s="161"/>
      <c r="CL413" s="161"/>
      <c r="CM413" s="161"/>
      <c r="CN413" s="161"/>
      <c r="CO413" s="161"/>
      <c r="CP413" s="161"/>
      <c r="CQ413" s="161"/>
      <c r="CR413" s="161"/>
      <c r="CS413" s="161"/>
      <c r="CT413" s="161"/>
      <c r="CU413" s="161"/>
      <c r="CV413" s="161"/>
      <c r="CW413" s="161"/>
      <c r="CX413" s="161"/>
      <c r="CY413" s="161"/>
      <c r="CZ413" s="161"/>
      <c r="DA413" s="161"/>
      <c r="DB413" s="161"/>
      <c r="DC413" s="161"/>
      <c r="DD413" s="161"/>
      <c r="DE413" s="161"/>
      <c r="DF413" s="161"/>
      <c r="DG413" s="161"/>
      <c r="DH413" s="161"/>
      <c r="DI413" s="161"/>
      <c r="DJ413" s="161"/>
      <c r="DK413" s="161"/>
      <c r="DL413" s="161"/>
      <c r="DM413" s="161"/>
      <c r="DN413" s="161"/>
      <c r="DO413" s="161"/>
      <c r="DP413" s="161"/>
      <c r="DQ413" s="161"/>
      <c r="DR413" s="161"/>
      <c r="DS413" s="161"/>
      <c r="DT413" s="161"/>
      <c r="DU413" s="161"/>
      <c r="DV413" s="161"/>
      <c r="DW413" s="161"/>
      <c r="DX413" s="161"/>
      <c r="DY413" s="161"/>
      <c r="DZ413" s="161"/>
      <c r="EA413" s="161"/>
      <c r="EB413" s="161"/>
      <c r="EC413" s="161"/>
      <c r="ED413" s="161"/>
      <c r="EE413" s="161"/>
      <c r="EF413" s="161"/>
      <c r="EG413" s="161"/>
      <c r="EH413" s="161"/>
      <c r="EI413" s="161"/>
      <c r="EJ413" s="161"/>
      <c r="EK413" s="161"/>
      <c r="EL413" s="161"/>
      <c r="EM413" s="161"/>
      <c r="EN413" s="161"/>
      <c r="EO413" s="161"/>
      <c r="EP413" s="161"/>
      <c r="EQ413" s="161"/>
      <c r="ER413" s="161"/>
      <c r="ES413" s="161"/>
      <c r="ET413" s="161"/>
      <c r="EU413" s="161"/>
      <c r="EV413" s="161"/>
      <c r="EW413" s="161"/>
      <c r="EX413" s="161"/>
      <c r="EY413" s="161"/>
      <c r="EZ413" s="161"/>
      <c r="FA413" s="161"/>
      <c r="FB413" s="161"/>
      <c r="FC413" s="161"/>
      <c r="FD413" s="161"/>
      <c r="FE413" s="161"/>
      <c r="FF413" s="161"/>
      <c r="FG413" s="161"/>
      <c r="FH413" s="161"/>
      <c r="FI413" s="161"/>
      <c r="FJ413" s="161"/>
      <c r="FK413" s="161"/>
      <c r="FL413" s="161"/>
      <c r="FM413" s="161"/>
      <c r="FN413" s="161"/>
      <c r="FO413" s="161"/>
      <c r="FP413" s="161"/>
      <c r="FQ413" s="161"/>
      <c r="FR413" s="161"/>
      <c r="FS413" s="161"/>
      <c r="FT413" s="161"/>
      <c r="FU413" s="161"/>
      <c r="FV413" s="161"/>
      <c r="FW413" s="161"/>
      <c r="FX413" s="161"/>
      <c r="FY413" s="161"/>
      <c r="FZ413" s="161"/>
      <c r="GA413" s="161"/>
      <c r="GB413" s="161"/>
      <c r="GC413" s="161"/>
      <c r="GD413" s="161"/>
      <c r="GE413" s="161"/>
      <c r="GF413" s="161"/>
      <c r="GG413" s="161"/>
      <c r="GH413" s="161"/>
      <c r="GI413" s="161"/>
      <c r="GJ413" s="161"/>
      <c r="GK413" s="161"/>
      <c r="GL413" s="161"/>
      <c r="GM413" s="161"/>
      <c r="GN413" s="161"/>
      <c r="GO413" s="161"/>
      <c r="GP413" s="161"/>
      <c r="GQ413" s="161"/>
      <c r="GR413" s="161"/>
      <c r="GS413" s="161"/>
      <c r="GT413" s="161"/>
      <c r="GU413" s="161"/>
      <c r="GV413" s="161"/>
      <c r="GW413" s="161"/>
      <c r="GX413" s="161"/>
      <c r="GY413" s="161"/>
      <c r="GZ413" s="161"/>
      <c r="HA413" s="161"/>
      <c r="HB413" s="161"/>
      <c r="HC413" s="161"/>
      <c r="HD413" s="161"/>
      <c r="HE413" s="161"/>
      <c r="HF413" s="161"/>
      <c r="HG413" s="161"/>
      <c r="HH413" s="161"/>
      <c r="HI413" s="161"/>
      <c r="HJ413" s="161"/>
      <c r="HK413" s="161"/>
      <c r="HL413" s="161"/>
      <c r="HM413" s="161"/>
      <c r="HN413" s="161"/>
      <c r="HO413" s="161"/>
      <c r="HP413" s="161"/>
      <c r="HQ413" s="161"/>
      <c r="HR413" s="161"/>
      <c r="HS413" s="161"/>
      <c r="HT413" s="161"/>
      <c r="HU413" s="161"/>
      <c r="HV413" s="161"/>
      <c r="HW413" s="161"/>
      <c r="HX413" s="161"/>
      <c r="HY413" s="161"/>
      <c r="HZ413" s="161"/>
      <c r="IA413" s="161"/>
      <c r="IB413" s="161"/>
      <c r="IC413" s="161"/>
      <c r="ID413" s="161"/>
      <c r="IE413" s="161"/>
      <c r="IF413" s="161"/>
      <c r="IG413" s="161"/>
      <c r="IH413" s="161"/>
      <c r="II413" s="161"/>
      <c r="IJ413" s="161"/>
      <c r="IK413" s="161"/>
      <c r="IL413" s="161"/>
      <c r="IM413" s="161"/>
      <c r="IN413" s="161"/>
      <c r="IO413" s="161"/>
      <c r="IP413" s="161"/>
      <c r="IQ413" s="161"/>
      <c r="IR413" s="161"/>
      <c r="IS413" s="161"/>
      <c r="IT413" s="161"/>
      <c r="IU413" s="161"/>
      <c r="IV413" s="161"/>
      <c r="IW413" s="161"/>
      <c r="IX413" s="161"/>
      <c r="IY413" s="161"/>
      <c r="IZ413" s="161"/>
      <c r="JA413" s="161"/>
      <c r="JB413" s="161"/>
      <c r="JC413" s="161"/>
      <c r="JD413" s="161"/>
      <c r="JE413" s="161"/>
      <c r="JF413" s="161"/>
      <c r="JG413" s="161"/>
      <c r="JH413" s="161"/>
      <c r="JI413" s="161"/>
      <c r="JJ413" s="161"/>
      <c r="JK413" s="161"/>
      <c r="JL413" s="161"/>
      <c r="JM413" s="161"/>
      <c r="JN413" s="161"/>
      <c r="JO413" s="161"/>
      <c r="JP413" s="161"/>
      <c r="JQ413" s="161"/>
      <c r="JR413" s="161"/>
      <c r="JS413" s="161"/>
      <c r="JT413" s="161"/>
      <c r="JU413" s="161"/>
      <c r="JV413" s="161"/>
      <c r="JW413" s="161"/>
      <c r="JX413" s="161"/>
      <c r="JY413" s="161"/>
      <c r="JZ413" s="161"/>
      <c r="KA413" s="161"/>
      <c r="KB413" s="161"/>
      <c r="KC413" s="161"/>
      <c r="KD413" s="161"/>
      <c r="KE413" s="161"/>
      <c r="KF413" s="161"/>
      <c r="KG413" s="161"/>
      <c r="KH413" s="161"/>
      <c r="KI413" s="161"/>
      <c r="KJ413" s="161"/>
      <c r="KK413" s="161"/>
      <c r="KL413" s="161"/>
      <c r="KM413" s="161"/>
      <c r="KN413" s="161"/>
      <c r="KO413" s="161"/>
      <c r="KP413" s="161"/>
      <c r="KQ413" s="161"/>
      <c r="KR413" s="161"/>
      <c r="KS413" s="161"/>
      <c r="KT413" s="161"/>
      <c r="KU413" s="161"/>
      <c r="KV413" s="161"/>
      <c r="KW413" s="161"/>
      <c r="KX413" s="161"/>
      <c r="KY413" s="161"/>
      <c r="KZ413" s="161"/>
      <c r="LA413" s="161"/>
      <c r="LB413" s="161"/>
      <c r="LC413" s="161"/>
      <c r="LD413" s="161"/>
      <c r="LE413" s="161"/>
      <c r="LF413" s="161"/>
      <c r="LG413" s="161"/>
      <c r="LH413" s="161"/>
      <c r="LI413" s="161"/>
      <c r="LJ413" s="161"/>
      <c r="LK413" s="161"/>
      <c r="LL413" s="161"/>
      <c r="LM413" s="161"/>
      <c r="LN413" s="161"/>
      <c r="LO413" s="161"/>
      <c r="LP413" s="161"/>
      <c r="LQ413" s="161"/>
      <c r="LR413" s="161"/>
      <c r="LS413" s="161"/>
      <c r="LT413" s="161"/>
      <c r="LU413" s="161"/>
      <c r="LV413" s="161"/>
      <c r="LW413" s="161"/>
      <c r="LX413" s="161"/>
      <c r="LY413" s="161"/>
      <c r="LZ413" s="161"/>
      <c r="MA413" s="161"/>
      <c r="MB413" s="161"/>
      <c r="MC413" s="161"/>
      <c r="MD413" s="161"/>
      <c r="ME413" s="161"/>
      <c r="MF413" s="161"/>
      <c r="MG413" s="161"/>
      <c r="MH413" s="161"/>
      <c r="MI413" s="161"/>
      <c r="MJ413" s="161"/>
      <c r="MK413" s="161"/>
      <c r="ML413" s="161"/>
      <c r="MM413" s="161"/>
      <c r="MN413" s="161"/>
      <c r="MO413" s="161"/>
      <c r="MP413" s="161"/>
      <c r="MQ413" s="161"/>
      <c r="MR413" s="161"/>
      <c r="MS413" s="161"/>
      <c r="MT413" s="161"/>
      <c r="MU413" s="161"/>
      <c r="MV413" s="161"/>
      <c r="MW413" s="161"/>
      <c r="MX413" s="161"/>
      <c r="MY413" s="161"/>
      <c r="MZ413" s="161"/>
      <c r="NA413" s="161"/>
      <c r="NB413" s="161"/>
      <c r="NC413" s="161"/>
      <c r="ND413" s="161"/>
      <c r="NE413" s="161"/>
      <c r="NF413" s="161"/>
      <c r="NG413" s="161"/>
      <c r="NH413" s="161"/>
      <c r="NI413" s="161"/>
      <c r="NJ413" s="161"/>
      <c r="NK413" s="161"/>
      <c r="NL413" s="161"/>
      <c r="NM413" s="161"/>
      <c r="NN413" s="161"/>
      <c r="NO413" s="161"/>
      <c r="NP413" s="161"/>
      <c r="NQ413" s="161"/>
      <c r="NR413" s="161"/>
      <c r="NS413" s="161"/>
      <c r="NT413" s="161"/>
      <c r="NU413" s="161"/>
      <c r="NV413" s="161"/>
      <c r="NW413" s="161"/>
      <c r="NX413" s="161"/>
      <c r="NY413" s="161"/>
      <c r="NZ413" s="161"/>
      <c r="OA413" s="161"/>
      <c r="OB413" s="161"/>
      <c r="OC413" s="161"/>
      <c r="OD413" s="161"/>
      <c r="OE413" s="161"/>
      <c r="OF413" s="161"/>
      <c r="OG413" s="161"/>
      <c r="OH413" s="161"/>
      <c r="OI413" s="161"/>
      <c r="OJ413" s="161"/>
      <c r="OK413" s="161"/>
      <c r="OL413" s="161"/>
      <c r="OM413" s="161"/>
      <c r="ON413" s="161"/>
      <c r="OO413" s="161"/>
      <c r="OP413" s="161"/>
      <c r="OQ413" s="161"/>
      <c r="OR413" s="161"/>
      <c r="OS413" s="161"/>
      <c r="OT413" s="161"/>
      <c r="OU413" s="161"/>
      <c r="OV413" s="161"/>
      <c r="OW413" s="161"/>
      <c r="OX413" s="161"/>
      <c r="OY413" s="161"/>
      <c r="OZ413" s="161"/>
      <c r="PA413" s="161"/>
      <c r="PB413" s="161"/>
      <c r="PC413" s="161"/>
      <c r="PD413" s="161"/>
      <c r="PE413" s="161"/>
      <c r="PF413" s="161"/>
      <c r="PG413" s="161"/>
      <c r="PH413" s="161"/>
      <c r="PI413" s="161"/>
      <c r="PJ413" s="161"/>
      <c r="PK413" s="161"/>
      <c r="PL413" s="161"/>
      <c r="PM413" s="161"/>
      <c r="PN413" s="161"/>
      <c r="PO413" s="161"/>
      <c r="PP413" s="161"/>
      <c r="PQ413" s="161"/>
      <c r="PR413" s="161"/>
      <c r="PS413" s="161"/>
      <c r="PT413" s="161"/>
      <c r="PU413" s="161"/>
      <c r="PV413" s="161"/>
      <c r="PW413" s="161"/>
      <c r="PX413" s="161"/>
      <c r="PY413" s="161"/>
      <c r="PZ413" s="161"/>
      <c r="QA413" s="161"/>
      <c r="QB413" s="161"/>
      <c r="QC413" s="161"/>
      <c r="QD413" s="161"/>
      <c r="QE413" s="161"/>
      <c r="QF413" s="161"/>
      <c r="QG413" s="161"/>
      <c r="QH413" s="161"/>
      <c r="QI413" s="161"/>
      <c r="QJ413" s="161"/>
      <c r="QK413" s="161"/>
      <c r="QL413" s="161"/>
      <c r="QM413" s="161"/>
      <c r="QN413" s="161"/>
      <c r="QO413" s="161"/>
      <c r="QP413" s="161"/>
      <c r="QQ413" s="161"/>
      <c r="QR413" s="161"/>
      <c r="QS413" s="161"/>
      <c r="QT413" s="161"/>
      <c r="QU413" s="161"/>
      <c r="QV413" s="161"/>
      <c r="QW413" s="161"/>
      <c r="QX413" s="161"/>
      <c r="QY413" s="161"/>
      <c r="QZ413" s="161"/>
      <c r="RA413" s="161"/>
      <c r="RB413" s="161"/>
      <c r="RC413" s="161"/>
      <c r="RD413" s="161"/>
      <c r="RE413" s="161"/>
      <c r="RF413" s="161"/>
      <c r="RG413" s="161"/>
      <c r="RH413" s="161"/>
      <c r="RI413" s="161"/>
      <c r="RJ413" s="161"/>
      <c r="RK413" s="161"/>
      <c r="RL413" s="161"/>
      <c r="RM413" s="161"/>
      <c r="RN413" s="161"/>
      <c r="RO413" s="161"/>
      <c r="RP413" s="161"/>
      <c r="RQ413" s="161"/>
      <c r="RR413" s="161"/>
      <c r="RS413" s="161"/>
      <c r="RT413" s="161"/>
      <c r="RU413" s="161"/>
      <c r="RV413" s="161"/>
      <c r="RW413" s="161"/>
      <c r="RX413" s="161"/>
      <c r="RY413" s="161"/>
      <c r="RZ413" s="161"/>
      <c r="SA413" s="161"/>
      <c r="SB413" s="161"/>
      <c r="SC413" s="161"/>
      <c r="SD413" s="161"/>
      <c r="SE413" s="161"/>
      <c r="SF413" s="161"/>
      <c r="SG413" s="161"/>
      <c r="SH413" s="161"/>
      <c r="SI413" s="161"/>
      <c r="SJ413" s="161"/>
      <c r="SK413" s="161"/>
      <c r="SL413" s="161"/>
      <c r="SM413" s="161"/>
      <c r="SN413" s="161"/>
      <c r="SO413" s="161"/>
      <c r="SP413" s="161"/>
      <c r="SQ413" s="161"/>
      <c r="SR413" s="161"/>
      <c r="SS413" s="161"/>
      <c r="ST413" s="161"/>
      <c r="SU413" s="161"/>
      <c r="SV413" s="161"/>
      <c r="SW413" s="161"/>
      <c r="SX413" s="161"/>
      <c r="SY413" s="161"/>
      <c r="SZ413" s="161"/>
      <c r="TA413" s="161"/>
      <c r="TB413" s="161"/>
      <c r="TC413" s="161"/>
      <c r="TD413" s="161"/>
      <c r="TE413" s="161"/>
      <c r="TF413" s="161"/>
      <c r="TG413" s="161"/>
      <c r="TH413" s="161"/>
      <c r="TI413" s="161"/>
      <c r="TJ413" s="161"/>
      <c r="TK413" s="161"/>
      <c r="TL413" s="161"/>
      <c r="TM413" s="161"/>
      <c r="TN413" s="161"/>
      <c r="TO413" s="161"/>
      <c r="TP413" s="161"/>
      <c r="TQ413" s="161"/>
      <c r="TR413" s="161"/>
      <c r="TS413" s="161"/>
      <c r="TT413" s="161"/>
      <c r="TU413" s="161"/>
      <c r="TV413" s="161"/>
      <c r="TW413" s="161"/>
      <c r="TX413" s="161"/>
      <c r="TY413" s="161"/>
      <c r="TZ413" s="161"/>
      <c r="UA413" s="161"/>
      <c r="UB413" s="161"/>
      <c r="UC413" s="161"/>
      <c r="UD413" s="161"/>
      <c r="UE413" s="161"/>
      <c r="UF413" s="161"/>
      <c r="UG413" s="161"/>
      <c r="UH413" s="161"/>
      <c r="UI413" s="161"/>
      <c r="UJ413" s="161"/>
      <c r="UK413" s="161"/>
      <c r="UL413" s="161"/>
      <c r="UM413" s="161"/>
      <c r="UN413" s="161"/>
      <c r="UO413" s="161"/>
      <c r="UP413" s="161"/>
      <c r="UQ413" s="161"/>
      <c r="UR413" s="161"/>
      <c r="US413" s="161"/>
      <c r="UT413" s="161"/>
      <c r="UU413" s="161"/>
      <c r="UV413" s="161"/>
      <c r="UW413" s="161"/>
      <c r="UX413" s="161"/>
      <c r="UY413" s="161"/>
      <c r="UZ413" s="161"/>
      <c r="VA413" s="161"/>
      <c r="VB413" s="161"/>
      <c r="VC413" s="161"/>
      <c r="VD413" s="161"/>
      <c r="VE413" s="161"/>
      <c r="VF413" s="161"/>
      <c r="VG413" s="161"/>
      <c r="VH413" s="161"/>
      <c r="VI413" s="161"/>
      <c r="VJ413" s="161"/>
      <c r="VK413" s="161"/>
      <c r="VL413" s="161"/>
      <c r="VM413" s="161"/>
      <c r="VN413" s="161"/>
      <c r="VO413" s="161"/>
      <c r="VP413" s="161"/>
      <c r="VQ413" s="161"/>
      <c r="VR413" s="161"/>
      <c r="VS413" s="161"/>
      <c r="VT413" s="161"/>
      <c r="VU413" s="161"/>
      <c r="VV413" s="161"/>
      <c r="VW413" s="161"/>
      <c r="VX413" s="161"/>
      <c r="VY413" s="161"/>
      <c r="VZ413" s="161"/>
      <c r="WA413" s="161"/>
      <c r="WB413" s="161"/>
      <c r="WC413" s="161"/>
      <c r="WD413" s="161"/>
      <c r="WE413" s="161"/>
      <c r="WF413" s="161"/>
      <c r="WG413" s="161"/>
      <c r="WH413" s="161"/>
      <c r="WI413" s="161"/>
      <c r="WJ413" s="161"/>
      <c r="WK413" s="161"/>
      <c r="WL413" s="161"/>
      <c r="WM413" s="161"/>
      <c r="WN413" s="161"/>
      <c r="WO413" s="161"/>
      <c r="WP413" s="161"/>
      <c r="WQ413" s="161"/>
      <c r="WR413" s="161"/>
      <c r="WS413" s="161"/>
      <c r="WT413" s="161"/>
      <c r="WU413" s="161"/>
      <c r="WV413" s="161"/>
      <c r="WW413" s="161"/>
      <c r="WX413" s="161"/>
      <c r="WY413" s="161"/>
      <c r="WZ413" s="161"/>
      <c r="XA413" s="161"/>
      <c r="XB413" s="161"/>
      <c r="XC413" s="161"/>
      <c r="XD413" s="161"/>
      <c r="XE413" s="161"/>
      <c r="XF413" s="161"/>
      <c r="XG413" s="161"/>
      <c r="XH413" s="161"/>
      <c r="XI413" s="161"/>
      <c r="XJ413" s="161"/>
      <c r="XK413" s="161"/>
      <c r="XL413" s="161"/>
      <c r="XM413" s="161"/>
      <c r="XN413" s="161"/>
      <c r="XO413" s="161"/>
      <c r="XP413" s="161"/>
      <c r="XQ413" s="161"/>
      <c r="XR413" s="161"/>
      <c r="XS413" s="161"/>
      <c r="XT413" s="161"/>
      <c r="XU413" s="161"/>
      <c r="XV413" s="161"/>
      <c r="XW413" s="161"/>
      <c r="XX413" s="161"/>
      <c r="XY413" s="161"/>
      <c r="XZ413" s="161"/>
      <c r="YA413" s="161"/>
      <c r="YB413" s="161"/>
      <c r="YC413" s="161"/>
      <c r="YD413" s="161"/>
      <c r="YE413" s="161"/>
      <c r="YF413" s="161"/>
      <c r="YG413" s="161"/>
      <c r="YH413" s="161"/>
      <c r="YI413" s="161"/>
      <c r="YJ413" s="161"/>
      <c r="YK413" s="161"/>
      <c r="YL413" s="161"/>
      <c r="YM413" s="161"/>
      <c r="YN413" s="161"/>
      <c r="YO413" s="161"/>
      <c r="YP413" s="161"/>
      <c r="YQ413" s="161"/>
      <c r="YR413" s="161"/>
      <c r="YS413" s="161"/>
      <c r="YT413" s="161"/>
      <c r="YU413" s="161"/>
      <c r="YV413" s="161"/>
      <c r="YW413" s="161"/>
      <c r="YX413" s="161"/>
      <c r="YY413" s="161"/>
      <c r="YZ413" s="161"/>
      <c r="ZA413" s="161"/>
      <c r="ZB413" s="161"/>
      <c r="ZC413" s="161"/>
      <c r="ZD413" s="161"/>
      <c r="ZE413" s="161"/>
      <c r="ZF413" s="161"/>
      <c r="ZG413" s="161"/>
      <c r="ZH413" s="161"/>
      <c r="ZI413" s="161"/>
      <c r="ZJ413" s="161"/>
      <c r="ZK413" s="161"/>
      <c r="ZL413" s="161"/>
      <c r="ZM413" s="161"/>
      <c r="ZN413" s="161"/>
      <c r="ZO413" s="161"/>
      <c r="ZP413" s="161"/>
      <c r="ZQ413" s="161"/>
      <c r="ZR413" s="161"/>
      <c r="ZS413" s="161"/>
      <c r="ZT413" s="161"/>
      <c r="ZU413" s="161"/>
      <c r="ZV413" s="161"/>
      <c r="ZW413" s="161"/>
      <c r="ZX413" s="161"/>
      <c r="ZY413" s="161"/>
      <c r="ZZ413" s="161"/>
      <c r="AAA413" s="161"/>
      <c r="AAB413" s="161"/>
      <c r="AAC413" s="161"/>
      <c r="AAD413" s="161"/>
      <c r="AAE413" s="161"/>
      <c r="AAF413" s="161"/>
      <c r="AAG413" s="161"/>
      <c r="AAH413" s="161"/>
      <c r="AAI413" s="161"/>
      <c r="AAJ413" s="161"/>
      <c r="AAK413" s="161"/>
      <c r="AAL413" s="161"/>
      <c r="AAM413" s="161"/>
      <c r="AAN413" s="161"/>
      <c r="AAO413" s="161"/>
      <c r="AAP413" s="161"/>
      <c r="AAQ413" s="161"/>
      <c r="AAR413" s="161"/>
      <c r="AAS413" s="161"/>
      <c r="AAT413" s="161"/>
      <c r="AAU413" s="161"/>
      <c r="AAV413" s="161"/>
      <c r="AAW413" s="161"/>
      <c r="AAX413" s="161"/>
      <c r="AAY413" s="161"/>
      <c r="AAZ413" s="161"/>
      <c r="ABA413" s="161"/>
      <c r="ABB413" s="161"/>
      <c r="ABC413" s="161"/>
      <c r="ABD413" s="161"/>
      <c r="ABE413" s="161"/>
      <c r="ABF413" s="161"/>
      <c r="ABG413" s="161"/>
      <c r="ABH413" s="161"/>
      <c r="ABI413" s="161"/>
      <c r="ABJ413" s="161"/>
      <c r="ABK413" s="161"/>
      <c r="ABL413" s="161"/>
      <c r="ABM413" s="161"/>
      <c r="ABN413" s="161"/>
      <c r="ABO413" s="161"/>
      <c r="ABP413" s="161"/>
      <c r="ABQ413" s="161"/>
      <c r="ABR413" s="161"/>
      <c r="ABS413" s="161"/>
      <c r="ABT413" s="161"/>
      <c r="ABU413" s="161"/>
      <c r="ABV413" s="161"/>
      <c r="ABW413" s="161"/>
      <c r="ABX413" s="161"/>
      <c r="ABY413" s="161"/>
      <c r="ABZ413" s="161"/>
      <c r="ACA413" s="161"/>
      <c r="ACB413" s="161"/>
      <c r="ACC413" s="161"/>
      <c r="ACD413" s="161"/>
      <c r="ACE413" s="161"/>
      <c r="ACF413" s="161"/>
      <c r="ACG413" s="161"/>
      <c r="ACH413" s="161"/>
      <c r="ACI413" s="161"/>
      <c r="ACJ413" s="161"/>
      <c r="ACK413" s="161"/>
      <c r="ACL413" s="161"/>
      <c r="ACM413" s="161"/>
      <c r="ACN413" s="161"/>
      <c r="ACO413" s="161"/>
      <c r="ACP413" s="161"/>
      <c r="ACQ413" s="161"/>
      <c r="ACR413" s="161"/>
      <c r="ACS413" s="161"/>
      <c r="ACT413" s="161"/>
      <c r="ACU413" s="161"/>
      <c r="ACV413" s="161"/>
      <c r="ACW413" s="161"/>
      <c r="ACX413" s="161"/>
      <c r="ACY413" s="161"/>
      <c r="ACZ413" s="161"/>
      <c r="ADA413" s="161"/>
      <c r="ADB413" s="161"/>
      <c r="ADC413" s="161"/>
      <c r="ADD413" s="161"/>
      <c r="ADE413" s="161"/>
      <c r="ADF413" s="161"/>
      <c r="ADG413" s="161"/>
      <c r="ADH413" s="161"/>
      <c r="ADI413" s="161"/>
      <c r="ADJ413" s="161"/>
      <c r="ADK413" s="161"/>
      <c r="ADL413" s="161"/>
      <c r="ADM413" s="161"/>
      <c r="ADN413" s="161"/>
      <c r="ADO413" s="161"/>
      <c r="ADP413" s="161"/>
      <c r="ADQ413" s="161"/>
      <c r="ADR413" s="161"/>
      <c r="ADS413" s="161"/>
      <c r="ADT413" s="161"/>
      <c r="ADU413" s="161"/>
      <c r="ADV413" s="161"/>
      <c r="ADW413" s="161"/>
      <c r="ADX413" s="161"/>
      <c r="ADY413" s="161"/>
      <c r="ADZ413" s="161"/>
      <c r="AEA413" s="161"/>
      <c r="AEB413" s="161"/>
      <c r="AEC413" s="161"/>
      <c r="AED413" s="161"/>
      <c r="AEE413" s="161"/>
      <c r="AEF413" s="161"/>
      <c r="AEG413" s="161"/>
      <c r="AEH413" s="161"/>
      <c r="AEI413" s="161"/>
      <c r="AEJ413" s="161"/>
      <c r="AEK413" s="161"/>
      <c r="AEL413" s="161"/>
      <c r="AEM413" s="161"/>
      <c r="AEN413" s="161"/>
      <c r="AEO413" s="161"/>
      <c r="AEP413" s="161"/>
      <c r="AEQ413" s="161"/>
      <c r="AER413" s="161"/>
      <c r="AES413" s="161"/>
      <c r="AET413" s="161"/>
      <c r="AEU413" s="161"/>
      <c r="AEV413" s="161"/>
      <c r="AEW413" s="161"/>
      <c r="AEX413" s="161"/>
      <c r="AEY413" s="161"/>
      <c r="AEZ413" s="161"/>
      <c r="AFA413" s="161"/>
      <c r="AFB413" s="161"/>
      <c r="AFC413" s="161"/>
      <c r="AFD413" s="161"/>
      <c r="AFE413" s="161"/>
      <c r="AFF413" s="161"/>
      <c r="AFG413" s="161"/>
      <c r="AFH413" s="161"/>
      <c r="AFI413" s="161"/>
      <c r="AFJ413" s="161"/>
      <c r="AFK413" s="161"/>
      <c r="AFL413" s="161"/>
      <c r="AFM413" s="161"/>
      <c r="AFN413" s="161"/>
      <c r="AFO413" s="161"/>
      <c r="AFP413" s="161"/>
      <c r="AFQ413" s="161"/>
      <c r="AFR413" s="161"/>
      <c r="AFS413" s="161"/>
      <c r="AFT413" s="161"/>
      <c r="AFU413" s="161"/>
      <c r="AFV413" s="161"/>
      <c r="AFW413" s="161"/>
      <c r="AFX413" s="161"/>
      <c r="AFY413" s="161"/>
      <c r="AFZ413" s="161"/>
      <c r="AGA413" s="161"/>
      <c r="AGB413" s="161"/>
      <c r="AGC413" s="161"/>
      <c r="AGD413" s="161"/>
      <c r="AGE413" s="161"/>
      <c r="AGF413" s="161"/>
      <c r="AGG413" s="161"/>
      <c r="AGH413" s="161"/>
      <c r="AGI413" s="161"/>
      <c r="AGJ413" s="161"/>
      <c r="AGK413" s="161"/>
      <c r="AGL413" s="161"/>
      <c r="AGM413" s="161"/>
      <c r="AGN413" s="161"/>
      <c r="AGO413" s="161"/>
      <c r="AGP413" s="161"/>
      <c r="AGQ413" s="161"/>
      <c r="AGR413" s="161"/>
      <c r="AGS413" s="161"/>
      <c r="AGT413" s="161"/>
      <c r="AGU413" s="161"/>
      <c r="AGV413" s="161"/>
      <c r="AGW413" s="161"/>
      <c r="AGX413" s="161"/>
      <c r="AGY413" s="161"/>
      <c r="AGZ413" s="161"/>
      <c r="AHA413" s="161"/>
      <c r="AHB413" s="161"/>
      <c r="AHC413" s="161"/>
      <c r="AHD413" s="161"/>
      <c r="AHE413" s="161"/>
      <c r="AHF413" s="161"/>
      <c r="AHG413" s="161"/>
      <c r="AHH413" s="161"/>
      <c r="AHI413" s="161"/>
      <c r="AHJ413" s="161"/>
      <c r="AHK413" s="161"/>
      <c r="AHL413" s="161"/>
      <c r="AHM413" s="161"/>
      <c r="AHN413" s="161"/>
      <c r="AHO413" s="161"/>
      <c r="AHP413" s="161"/>
      <c r="AHQ413" s="161"/>
      <c r="AHR413" s="161"/>
      <c r="AHS413" s="161"/>
      <c r="AHT413" s="161"/>
      <c r="AHU413" s="161"/>
      <c r="AHV413" s="161"/>
      <c r="AHW413" s="161"/>
      <c r="AHX413" s="161"/>
      <c r="AHY413" s="161"/>
      <c r="AHZ413" s="161"/>
      <c r="AIA413" s="161"/>
      <c r="AIB413" s="161"/>
      <c r="AIC413" s="161"/>
      <c r="AID413" s="161"/>
      <c r="AIE413" s="161"/>
      <c r="AIF413" s="161"/>
      <c r="AIG413" s="161"/>
      <c r="AIH413" s="161"/>
      <c r="AII413" s="161"/>
      <c r="AIJ413" s="161"/>
      <c r="AIK413" s="161"/>
      <c r="AIL413" s="161"/>
      <c r="AIM413" s="161"/>
      <c r="AIN413" s="161"/>
      <c r="AIO413" s="161"/>
      <c r="AIP413" s="161"/>
      <c r="AIQ413" s="161"/>
      <c r="AIR413" s="161"/>
      <c r="AIS413" s="161"/>
      <c r="AIT413" s="161"/>
      <c r="AIU413" s="161"/>
      <c r="AIV413" s="161"/>
      <c r="AIW413" s="161"/>
      <c r="AIX413" s="161"/>
      <c r="AIY413" s="161"/>
      <c r="AIZ413" s="161"/>
      <c r="AJA413" s="161"/>
      <c r="AJB413" s="161"/>
      <c r="AJC413" s="161"/>
      <c r="AJD413" s="161"/>
      <c r="AJE413" s="161"/>
      <c r="AJF413" s="161"/>
      <c r="AJG413" s="161"/>
      <c r="AJH413" s="161"/>
      <c r="AJI413" s="161"/>
      <c r="AJJ413" s="161"/>
      <c r="AJK413" s="161"/>
      <c r="AJL413" s="161"/>
      <c r="AJM413" s="161"/>
      <c r="AJN413" s="161"/>
      <c r="AJO413" s="161"/>
      <c r="AJP413" s="161"/>
      <c r="AJQ413" s="161"/>
      <c r="AJR413" s="161"/>
      <c r="AJS413" s="161"/>
      <c r="AJT413" s="161"/>
      <c r="AJU413" s="161"/>
      <c r="AJV413" s="161"/>
      <c r="AJW413" s="161"/>
      <c r="AJX413" s="161"/>
      <c r="AJY413" s="161"/>
      <c r="AJZ413" s="161"/>
      <c r="AKA413" s="161"/>
      <c r="AKB413" s="161"/>
      <c r="AKC413" s="161"/>
      <c r="AKD413" s="161"/>
      <c r="AKE413" s="161"/>
      <c r="AKF413" s="161"/>
      <c r="AKG413" s="161"/>
      <c r="AKH413" s="161"/>
      <c r="AKI413" s="161"/>
      <c r="AKJ413" s="161"/>
      <c r="AKK413" s="161"/>
      <c r="AKL413" s="161"/>
      <c r="AKM413" s="161"/>
      <c r="AKN413" s="161"/>
      <c r="AKO413" s="161"/>
      <c r="AKP413" s="161"/>
      <c r="AKQ413" s="161"/>
      <c r="AKR413" s="161"/>
      <c r="AKS413" s="161"/>
      <c r="AKT413" s="161"/>
      <c r="AKU413" s="161"/>
      <c r="AKV413" s="161"/>
      <c r="AKW413" s="161"/>
      <c r="AKX413" s="161"/>
      <c r="AKY413" s="161"/>
      <c r="AKZ413" s="161"/>
      <c r="ALA413" s="161"/>
      <c r="ALB413" s="161"/>
      <c r="ALC413" s="161"/>
      <c r="ALD413" s="161"/>
      <c r="ALE413" s="161"/>
      <c r="ALF413" s="161"/>
      <c r="ALG413" s="161"/>
      <c r="ALH413" s="161"/>
      <c r="ALI413" s="161"/>
      <c r="ALJ413" s="161"/>
      <c r="ALK413" s="161"/>
      <c r="ALL413" s="161"/>
      <c r="ALM413" s="161"/>
      <c r="ALN413" s="161"/>
      <c r="ALO413" s="161"/>
      <c r="ALP413" s="161"/>
      <c r="ALQ413" s="161"/>
      <c r="ALR413" s="161"/>
      <c r="ALS413" s="161"/>
      <c r="ALT413" s="161"/>
      <c r="ALU413" s="161"/>
      <c r="ALV413" s="161"/>
      <c r="ALW413" s="161"/>
      <c r="ALX413" s="161"/>
      <c r="ALY413" s="161"/>
      <c r="ALZ413" s="161"/>
      <c r="AMA413" s="161"/>
      <c r="AMB413" s="161"/>
      <c r="AMC413" s="161"/>
      <c r="AMD413" s="161"/>
      <c r="AME413" s="161"/>
      <c r="AMF413" s="161"/>
      <c r="AMG413" s="161"/>
      <c r="AMH413" s="161"/>
      <c r="AMI413" s="161"/>
      <c r="AMJ413" s="161"/>
      <c r="AMK413" s="161"/>
      <c r="AML413" s="161"/>
      <c r="AMM413" s="161"/>
      <c r="AMN413" s="161"/>
      <c r="AMO413" s="161"/>
      <c r="AMP413" s="161"/>
      <c r="AMQ413" s="161"/>
      <c r="AMR413" s="161"/>
      <c r="AMS413" s="161"/>
      <c r="AMT413" s="161"/>
      <c r="AMU413" s="161"/>
      <c r="AMV413" s="161"/>
      <c r="AMW413" s="161"/>
      <c r="AMX413" s="161"/>
      <c r="AMY413" s="161"/>
      <c r="AMZ413" s="161"/>
      <c r="ANA413" s="161"/>
      <c r="ANB413" s="161"/>
      <c r="ANC413" s="161"/>
      <c r="AND413" s="161"/>
      <c r="ANE413" s="161"/>
      <c r="ANF413" s="161"/>
      <c r="ANG413" s="161"/>
      <c r="ANH413" s="161"/>
      <c r="ANI413" s="161"/>
      <c r="ANJ413" s="161"/>
      <c r="ANK413" s="161"/>
      <c r="ANL413" s="161"/>
      <c r="ANM413" s="161"/>
      <c r="ANN413" s="161"/>
      <c r="ANO413" s="161"/>
      <c r="ANP413" s="161"/>
      <c r="ANQ413" s="161"/>
      <c r="ANR413" s="161"/>
      <c r="ANS413" s="161"/>
      <c r="ANT413" s="161"/>
      <c r="ANU413" s="161"/>
      <c r="ANV413" s="161"/>
      <c r="ANW413" s="161"/>
      <c r="ANX413" s="161"/>
      <c r="ANY413" s="161"/>
      <c r="ANZ413" s="161"/>
      <c r="AOA413" s="161"/>
      <c r="AOB413" s="161"/>
      <c r="AOC413" s="161"/>
      <c r="AOD413" s="161"/>
      <c r="AOE413" s="161"/>
      <c r="AOF413" s="161"/>
      <c r="AOG413" s="161"/>
      <c r="AOH413" s="161"/>
      <c r="AOI413" s="161"/>
      <c r="AOJ413" s="161"/>
      <c r="AOK413" s="161"/>
      <c r="AOL413" s="161"/>
      <c r="AOM413" s="161"/>
      <c r="AON413" s="161"/>
      <c r="AOO413" s="161"/>
      <c r="AOP413" s="161"/>
      <c r="AOQ413" s="161"/>
      <c r="AOR413" s="161"/>
      <c r="AOS413" s="161"/>
      <c r="AOT413" s="161"/>
      <c r="AOU413" s="161"/>
      <c r="AOV413" s="161"/>
      <c r="AOW413" s="161"/>
      <c r="AOX413" s="161"/>
      <c r="AOY413" s="161"/>
      <c r="AOZ413" s="161"/>
      <c r="APA413" s="161"/>
      <c r="APB413" s="161"/>
      <c r="APC413" s="161"/>
      <c r="APD413" s="161"/>
      <c r="APE413" s="161"/>
      <c r="APF413" s="161"/>
      <c r="APG413" s="161"/>
      <c r="APH413" s="161"/>
      <c r="API413" s="161"/>
      <c r="APJ413" s="161"/>
      <c r="APK413" s="161"/>
      <c r="APL413" s="161"/>
      <c r="APM413" s="161"/>
      <c r="APN413" s="161"/>
      <c r="APO413" s="161"/>
      <c r="APP413" s="161"/>
      <c r="APQ413" s="161"/>
      <c r="APR413" s="161"/>
      <c r="APS413" s="161"/>
      <c r="APT413" s="161"/>
      <c r="APU413" s="161"/>
      <c r="APV413" s="161"/>
      <c r="APW413" s="161"/>
      <c r="APX413" s="161"/>
      <c r="APY413" s="161"/>
      <c r="APZ413" s="161"/>
      <c r="AQA413" s="161"/>
      <c r="AQB413" s="161"/>
      <c r="AQC413" s="161"/>
      <c r="AQD413" s="161"/>
      <c r="AQE413" s="161"/>
      <c r="AQF413" s="161"/>
      <c r="AQG413" s="161"/>
      <c r="AQH413" s="161"/>
      <c r="AQI413" s="161"/>
      <c r="AQJ413" s="161"/>
      <c r="AQK413" s="161"/>
      <c r="AQL413" s="161"/>
      <c r="AQM413" s="161"/>
      <c r="AQN413" s="161"/>
      <c r="AQO413" s="161"/>
      <c r="AQP413" s="161"/>
      <c r="AQQ413" s="161"/>
      <c r="AQR413" s="161"/>
      <c r="AQS413" s="161"/>
      <c r="AQT413" s="161"/>
      <c r="AQU413" s="161"/>
      <c r="AQV413" s="161"/>
      <c r="AQW413" s="161"/>
      <c r="AQX413" s="161"/>
      <c r="AQY413" s="161"/>
      <c r="AQZ413" s="161"/>
      <c r="ARA413" s="161"/>
      <c r="ARB413" s="161"/>
      <c r="ARC413" s="161"/>
      <c r="ARD413" s="161"/>
      <c r="ARE413" s="161"/>
      <c r="ARF413" s="161"/>
      <c r="ARG413" s="161"/>
      <c r="ARH413" s="161"/>
      <c r="ARI413" s="161"/>
      <c r="ARJ413" s="161"/>
      <c r="ARK413" s="161"/>
      <c r="ARL413" s="161"/>
      <c r="ARM413" s="161"/>
      <c r="ARN413" s="161"/>
      <c r="ARO413" s="161"/>
      <c r="ARP413" s="161"/>
      <c r="ARQ413" s="161"/>
      <c r="ARR413" s="161"/>
      <c r="ARS413" s="161"/>
      <c r="ART413" s="161"/>
      <c r="ARU413" s="161"/>
      <c r="ARV413" s="161"/>
      <c r="ARW413" s="161"/>
      <c r="ARX413" s="161"/>
      <c r="ARY413" s="161"/>
      <c r="ARZ413" s="161"/>
      <c r="ASA413" s="161"/>
      <c r="ASB413" s="161"/>
      <c r="ASC413" s="161"/>
      <c r="ASD413" s="161"/>
      <c r="ASE413" s="161"/>
      <c r="ASF413" s="161"/>
      <c r="ASG413" s="161"/>
      <c r="ASH413" s="161"/>
      <c r="ASI413" s="161"/>
      <c r="ASJ413" s="161"/>
      <c r="ASK413" s="161"/>
      <c r="ASL413" s="161"/>
      <c r="ASM413" s="161"/>
      <c r="ASN413" s="161"/>
      <c r="ASO413" s="161"/>
      <c r="ASP413" s="161"/>
      <c r="ASQ413" s="161"/>
      <c r="ASR413" s="161"/>
      <c r="ASS413" s="161"/>
      <c r="AST413" s="161"/>
      <c r="ASU413" s="161"/>
      <c r="ASV413" s="161"/>
      <c r="ASW413" s="161"/>
      <c r="ASX413" s="161"/>
      <c r="ASY413" s="161"/>
      <c r="ASZ413" s="161"/>
      <c r="ATA413" s="161"/>
      <c r="ATB413" s="161"/>
      <c r="ATC413" s="161"/>
      <c r="ATD413" s="161"/>
      <c r="ATE413" s="161"/>
      <c r="ATF413" s="161"/>
      <c r="ATG413" s="161"/>
      <c r="ATH413" s="161"/>
      <c r="ATI413" s="161"/>
      <c r="ATJ413" s="161"/>
      <c r="ATK413" s="161"/>
      <c r="ATL413" s="161"/>
      <c r="ATM413" s="161"/>
      <c r="ATN413" s="161"/>
      <c r="ATO413" s="161"/>
      <c r="ATP413" s="161"/>
      <c r="ATQ413" s="161"/>
      <c r="ATR413" s="161"/>
      <c r="ATS413" s="161"/>
      <c r="ATT413" s="161"/>
      <c r="ATU413" s="161"/>
      <c r="ATV413" s="161"/>
      <c r="ATW413" s="161"/>
      <c r="ATX413" s="161"/>
      <c r="ATY413" s="161"/>
      <c r="ATZ413" s="161"/>
      <c r="AUA413" s="161"/>
      <c r="AUB413" s="161"/>
      <c r="AUC413" s="161"/>
      <c r="AUD413" s="161"/>
      <c r="AUE413" s="161"/>
      <c r="AUF413" s="161"/>
      <c r="AUG413" s="161"/>
      <c r="AUH413" s="161"/>
      <c r="AUI413" s="161"/>
      <c r="AUJ413" s="161"/>
      <c r="AUK413" s="161"/>
      <c r="AUL413" s="161"/>
      <c r="AUM413" s="161"/>
      <c r="AUN413" s="161"/>
      <c r="AUO413" s="161"/>
      <c r="AUP413" s="161"/>
      <c r="AUQ413" s="161"/>
      <c r="AUR413" s="161"/>
      <c r="AUS413" s="161"/>
      <c r="AUT413" s="161"/>
      <c r="AUU413" s="161"/>
      <c r="AUV413" s="161"/>
      <c r="AUW413" s="161"/>
      <c r="AUX413" s="161"/>
      <c r="AUY413" s="161"/>
      <c r="AUZ413" s="161"/>
      <c r="AVA413" s="161"/>
      <c r="AVB413" s="161"/>
      <c r="AVC413" s="161"/>
      <c r="AVD413" s="161"/>
      <c r="AVE413" s="161"/>
      <c r="AVF413" s="161"/>
      <c r="AVG413" s="161"/>
      <c r="AVH413" s="161"/>
      <c r="AVI413" s="161"/>
      <c r="AVJ413" s="161"/>
      <c r="AVK413" s="161"/>
      <c r="AVL413" s="161"/>
      <c r="AVM413" s="161"/>
      <c r="AVN413" s="161"/>
      <c r="AVO413" s="161"/>
      <c r="AVP413" s="161"/>
      <c r="AVQ413" s="161"/>
      <c r="AVR413" s="161"/>
      <c r="AVS413" s="161"/>
      <c r="AVT413" s="161"/>
      <c r="AVU413" s="161"/>
      <c r="AVV413" s="161"/>
      <c r="AVW413" s="161"/>
      <c r="AVX413" s="161"/>
      <c r="AVY413" s="161"/>
      <c r="AVZ413" s="161"/>
      <c r="AWA413" s="161"/>
      <c r="AWB413" s="161"/>
      <c r="AWC413" s="161"/>
      <c r="AWD413" s="161"/>
      <c r="AWE413" s="161"/>
      <c r="AWF413" s="161"/>
      <c r="AWG413" s="161"/>
      <c r="AWH413" s="161"/>
      <c r="AWI413" s="161"/>
      <c r="AWJ413" s="161"/>
      <c r="AWK413" s="161"/>
      <c r="AWL413" s="161"/>
      <c r="AWM413" s="161"/>
      <c r="AWN413" s="161"/>
      <c r="AWO413" s="161"/>
      <c r="AWP413" s="161"/>
      <c r="AWQ413" s="161"/>
      <c r="AWR413" s="161"/>
      <c r="AWS413" s="161"/>
      <c r="AWT413" s="161"/>
      <c r="AWU413" s="161"/>
      <c r="AWV413" s="161"/>
      <c r="AWW413" s="161"/>
      <c r="AWX413" s="161"/>
      <c r="AWY413" s="161"/>
      <c r="AWZ413" s="161"/>
      <c r="AXA413" s="161"/>
      <c r="AXB413" s="161"/>
      <c r="AXC413" s="161"/>
      <c r="AXD413" s="161"/>
      <c r="AXE413" s="161"/>
      <c r="AXF413" s="161"/>
      <c r="AXG413" s="161"/>
      <c r="AXH413" s="161"/>
      <c r="AXI413" s="161"/>
      <c r="AXJ413" s="161"/>
      <c r="AXK413" s="161"/>
      <c r="AXL413" s="161"/>
      <c r="AXM413" s="161"/>
      <c r="AXN413" s="161"/>
      <c r="AXO413" s="161"/>
      <c r="AXP413" s="161"/>
      <c r="AXQ413" s="161"/>
      <c r="AXR413" s="161"/>
      <c r="AXS413" s="161"/>
      <c r="AXT413" s="161"/>
      <c r="AXU413" s="161"/>
      <c r="AXV413" s="161"/>
      <c r="AXW413" s="161"/>
      <c r="AXX413" s="161"/>
      <c r="AXY413" s="161"/>
      <c r="AXZ413" s="161"/>
      <c r="AYA413" s="161"/>
      <c r="AYB413" s="161"/>
      <c r="AYC413" s="161"/>
      <c r="AYD413" s="161"/>
      <c r="AYE413" s="161"/>
      <c r="AYF413" s="161"/>
      <c r="AYG413" s="161"/>
      <c r="AYH413" s="161"/>
      <c r="AYI413" s="161"/>
      <c r="AYJ413" s="161"/>
      <c r="AYK413" s="161"/>
      <c r="AYL413" s="161"/>
      <c r="AYM413" s="161"/>
      <c r="AYN413" s="161"/>
      <c r="AYO413" s="161"/>
      <c r="AYP413" s="161"/>
      <c r="AYQ413" s="161"/>
      <c r="AYR413" s="161"/>
      <c r="AYS413" s="161"/>
      <c r="AYT413" s="161"/>
      <c r="AYU413" s="161"/>
      <c r="AYV413" s="161"/>
      <c r="AYW413" s="161"/>
      <c r="AYX413" s="161"/>
      <c r="AYY413" s="161"/>
      <c r="AYZ413" s="161"/>
      <c r="AZA413" s="161"/>
      <c r="AZB413" s="161"/>
      <c r="AZC413" s="161"/>
      <c r="AZD413" s="161"/>
      <c r="AZE413" s="161"/>
      <c r="AZF413" s="161"/>
      <c r="AZG413" s="161"/>
      <c r="AZH413" s="161"/>
      <c r="AZI413" s="161"/>
      <c r="AZJ413" s="161"/>
      <c r="AZK413" s="161"/>
      <c r="AZL413" s="161"/>
      <c r="AZM413" s="161"/>
      <c r="AZN413" s="161"/>
      <c r="AZO413" s="161"/>
      <c r="AZP413" s="161"/>
      <c r="AZQ413" s="161"/>
      <c r="AZR413" s="161"/>
      <c r="AZS413" s="161"/>
      <c r="AZT413" s="161"/>
      <c r="AZU413" s="161"/>
      <c r="AZV413" s="161"/>
      <c r="AZW413" s="161"/>
      <c r="AZX413" s="161"/>
      <c r="AZY413" s="161"/>
      <c r="AZZ413" s="161"/>
      <c r="BAA413" s="161"/>
      <c r="BAB413" s="161"/>
      <c r="BAC413" s="161"/>
      <c r="BAD413" s="161"/>
      <c r="BAE413" s="161"/>
      <c r="BAF413" s="161"/>
      <c r="BAG413" s="161"/>
      <c r="BAH413" s="161"/>
      <c r="BAI413" s="161"/>
      <c r="BAJ413" s="161"/>
      <c r="BAK413" s="161"/>
      <c r="BAL413" s="161"/>
      <c r="BAM413" s="161"/>
      <c r="BAN413" s="161"/>
      <c r="BAO413" s="161"/>
      <c r="BAP413" s="161"/>
      <c r="BAQ413" s="161"/>
      <c r="BAR413" s="161"/>
      <c r="BAS413" s="161"/>
      <c r="BAT413" s="161"/>
      <c r="BAU413" s="161"/>
      <c r="BAV413" s="161"/>
      <c r="BAW413" s="161"/>
      <c r="BAX413" s="161"/>
      <c r="BAY413" s="161"/>
      <c r="BAZ413" s="161"/>
      <c r="BBA413" s="161"/>
      <c r="BBB413" s="161"/>
      <c r="BBC413" s="161"/>
      <c r="BBD413" s="161"/>
      <c r="BBE413" s="161"/>
      <c r="BBF413" s="161"/>
      <c r="BBG413" s="161"/>
      <c r="BBH413" s="161"/>
      <c r="BBI413" s="161"/>
      <c r="BBJ413" s="161"/>
      <c r="BBK413" s="161"/>
      <c r="BBL413" s="161"/>
      <c r="BBM413" s="161"/>
      <c r="BBN413" s="161"/>
      <c r="BBO413" s="161"/>
      <c r="BBP413" s="161"/>
      <c r="BBQ413" s="161"/>
      <c r="BBR413" s="161"/>
      <c r="BBS413" s="161"/>
      <c r="BBT413" s="161"/>
      <c r="BBU413" s="161"/>
      <c r="BBV413" s="161"/>
      <c r="BBW413" s="161"/>
      <c r="BBX413" s="161"/>
      <c r="BBY413" s="161"/>
      <c r="BBZ413" s="161"/>
      <c r="BCA413" s="161"/>
      <c r="BCB413" s="161"/>
      <c r="BCC413" s="161"/>
      <c r="BCD413" s="161"/>
      <c r="BCE413" s="161"/>
      <c r="BCF413" s="161"/>
      <c r="BCG413" s="161"/>
      <c r="BCH413" s="161"/>
      <c r="BCI413" s="161"/>
      <c r="BCJ413" s="161"/>
      <c r="BCK413" s="161"/>
      <c r="BCL413" s="161"/>
      <c r="BCM413" s="161"/>
      <c r="BCN413" s="161"/>
      <c r="BCO413" s="161"/>
      <c r="BCP413" s="161"/>
      <c r="BCQ413" s="161"/>
      <c r="BCR413" s="161"/>
      <c r="BCS413" s="161"/>
      <c r="BCT413" s="161"/>
      <c r="BCU413" s="161"/>
      <c r="BCV413" s="161"/>
      <c r="BCW413" s="161"/>
      <c r="BCX413" s="161"/>
      <c r="BCY413" s="161"/>
      <c r="BCZ413" s="161"/>
      <c r="BDA413" s="161"/>
      <c r="BDB413" s="161"/>
      <c r="BDC413" s="161"/>
      <c r="BDD413" s="161"/>
      <c r="BDE413" s="161"/>
      <c r="BDF413" s="161"/>
      <c r="BDG413" s="161"/>
      <c r="BDH413" s="161"/>
      <c r="BDI413" s="161"/>
      <c r="BDJ413" s="161"/>
      <c r="BDK413" s="161"/>
      <c r="BDL413" s="161"/>
      <c r="BDM413" s="161"/>
      <c r="BDN413" s="161"/>
      <c r="BDO413" s="161"/>
      <c r="BDP413" s="161"/>
      <c r="BDQ413" s="161"/>
      <c r="BDR413" s="161"/>
      <c r="BDS413" s="161"/>
      <c r="BDT413" s="161"/>
      <c r="BDU413" s="161"/>
      <c r="BDV413" s="161"/>
      <c r="BDW413" s="161"/>
      <c r="BDX413" s="161"/>
      <c r="BDY413" s="161"/>
      <c r="BDZ413" s="161"/>
      <c r="BEA413" s="161"/>
      <c r="BEB413" s="161"/>
      <c r="BEC413" s="161"/>
      <c r="BED413" s="161"/>
      <c r="BEE413" s="161"/>
      <c r="BEF413" s="161"/>
      <c r="BEG413" s="161"/>
      <c r="BEH413" s="161"/>
      <c r="BEI413" s="161"/>
      <c r="BEJ413" s="161"/>
      <c r="BEK413" s="161"/>
      <c r="BEL413" s="161"/>
      <c r="BEM413" s="161"/>
      <c r="BEN413" s="161"/>
      <c r="BEO413" s="161"/>
      <c r="BEP413" s="161"/>
      <c r="BEQ413" s="161"/>
      <c r="BER413" s="161"/>
      <c r="BES413" s="161"/>
      <c r="BET413" s="161"/>
      <c r="BEU413" s="161"/>
      <c r="BEV413" s="161"/>
      <c r="BEW413" s="161"/>
      <c r="BEX413" s="161"/>
      <c r="BEY413" s="161"/>
      <c r="BEZ413" s="161"/>
      <c r="BFA413" s="161"/>
      <c r="BFB413" s="161"/>
      <c r="BFC413" s="161"/>
      <c r="BFD413" s="161"/>
      <c r="BFE413" s="161"/>
      <c r="BFF413" s="161"/>
      <c r="BFG413" s="161"/>
      <c r="BFH413" s="161"/>
      <c r="BFI413" s="161"/>
      <c r="BFJ413" s="161"/>
      <c r="BFK413" s="161"/>
      <c r="BFL413" s="161"/>
      <c r="BFM413" s="161"/>
      <c r="BFN413" s="161"/>
      <c r="BFO413" s="161"/>
      <c r="BFP413" s="161"/>
      <c r="BFQ413" s="161"/>
      <c r="BFR413" s="161"/>
      <c r="BFS413" s="161"/>
      <c r="BFT413" s="161"/>
      <c r="BFU413" s="161"/>
      <c r="BFV413" s="161"/>
      <c r="BFW413" s="161"/>
      <c r="BFX413" s="161"/>
      <c r="BFY413" s="161"/>
      <c r="BFZ413" s="161"/>
      <c r="BGA413" s="161"/>
      <c r="BGB413" s="161"/>
      <c r="BGC413" s="161"/>
      <c r="BGD413" s="161"/>
      <c r="BGE413" s="161"/>
      <c r="BGF413" s="161"/>
      <c r="BGG413" s="161"/>
      <c r="BGH413" s="161"/>
      <c r="BGI413" s="161"/>
      <c r="BGJ413" s="161"/>
      <c r="BGK413" s="161"/>
      <c r="BGL413" s="161"/>
      <c r="BGM413" s="161"/>
      <c r="BGN413" s="161"/>
      <c r="BGO413" s="161"/>
      <c r="BGP413" s="161"/>
      <c r="BGQ413" s="161"/>
      <c r="BGR413" s="161"/>
      <c r="BGS413" s="161"/>
      <c r="BGT413" s="161"/>
      <c r="BGU413" s="161"/>
      <c r="BGV413" s="161"/>
      <c r="BGW413" s="161"/>
      <c r="BGX413" s="161"/>
      <c r="BGY413" s="161"/>
      <c r="BGZ413" s="161"/>
      <c r="BHA413" s="161"/>
      <c r="BHB413" s="161"/>
      <c r="BHC413" s="161"/>
      <c r="BHD413" s="161"/>
      <c r="BHE413" s="161"/>
      <c r="BHF413" s="161"/>
      <c r="BHG413" s="161"/>
      <c r="BHH413" s="161"/>
      <c r="BHI413" s="161"/>
      <c r="BHJ413" s="161"/>
      <c r="BHK413" s="161"/>
      <c r="BHL413" s="161"/>
      <c r="BHM413" s="161"/>
      <c r="BHN413" s="161"/>
      <c r="BHO413" s="161"/>
      <c r="BHP413" s="161"/>
      <c r="BHQ413" s="161"/>
      <c r="BHR413" s="161"/>
      <c r="BHS413" s="161"/>
      <c r="BHT413" s="161"/>
      <c r="BHU413" s="161"/>
      <c r="BHV413" s="161"/>
      <c r="BHW413" s="161"/>
      <c r="BHX413" s="161"/>
      <c r="BHY413" s="161"/>
      <c r="BHZ413" s="161"/>
      <c r="BIA413" s="161"/>
      <c r="BIB413" s="161"/>
      <c r="BIC413" s="161"/>
      <c r="BID413" s="161"/>
      <c r="BIE413" s="161"/>
      <c r="BIF413" s="161"/>
      <c r="BIG413" s="161"/>
      <c r="BIH413" s="161"/>
      <c r="BII413" s="161"/>
      <c r="BIJ413" s="161"/>
      <c r="BIK413" s="161"/>
      <c r="BIL413" s="161"/>
      <c r="BIM413" s="161"/>
      <c r="BIN413" s="161"/>
      <c r="BIO413" s="161"/>
      <c r="BIP413" s="161"/>
      <c r="BIQ413" s="161"/>
      <c r="BIR413" s="161"/>
      <c r="BIS413" s="161"/>
      <c r="BIT413" s="161"/>
      <c r="BIU413" s="161"/>
      <c r="BIV413" s="161"/>
      <c r="BIW413" s="161"/>
      <c r="BIX413" s="161"/>
      <c r="BIY413" s="161"/>
      <c r="BIZ413" s="161"/>
      <c r="BJA413" s="161"/>
      <c r="BJB413" s="161"/>
      <c r="BJC413" s="161"/>
      <c r="BJD413" s="161"/>
      <c r="BJE413" s="161"/>
      <c r="BJF413" s="161"/>
      <c r="BJG413" s="161"/>
      <c r="BJH413" s="161"/>
      <c r="BJI413" s="161"/>
      <c r="BJJ413" s="161"/>
      <c r="BJK413" s="161"/>
      <c r="BJL413" s="161"/>
      <c r="BJM413" s="161"/>
      <c r="BJN413" s="161"/>
      <c r="BJO413" s="161"/>
      <c r="BJP413" s="161"/>
      <c r="BJQ413" s="161"/>
      <c r="BJR413" s="161"/>
      <c r="BJS413" s="161"/>
      <c r="BJT413" s="161"/>
      <c r="BJU413" s="161"/>
      <c r="BJV413" s="161"/>
      <c r="BJW413" s="161"/>
      <c r="BJX413" s="161"/>
      <c r="BJY413" s="161"/>
      <c r="BJZ413" s="161"/>
      <c r="BKA413" s="161"/>
      <c r="BKB413" s="161"/>
      <c r="BKC413" s="161"/>
      <c r="BKD413" s="161"/>
      <c r="BKE413" s="161"/>
      <c r="BKF413" s="161"/>
      <c r="BKG413" s="161"/>
      <c r="BKH413" s="161"/>
      <c r="BKI413" s="161"/>
      <c r="BKJ413" s="161"/>
      <c r="BKK413" s="161"/>
      <c r="BKL413" s="161"/>
      <c r="BKM413" s="161"/>
      <c r="BKN413" s="161"/>
      <c r="BKO413" s="161"/>
      <c r="BKP413" s="161"/>
      <c r="BKQ413" s="161"/>
      <c r="BKR413" s="161"/>
      <c r="BKS413" s="161"/>
      <c r="BKT413" s="161"/>
      <c r="BKU413" s="161"/>
      <c r="BKV413" s="161"/>
      <c r="BKW413" s="161"/>
      <c r="BKX413" s="161"/>
      <c r="BKY413" s="161"/>
      <c r="BKZ413" s="161"/>
      <c r="BLA413" s="161"/>
      <c r="BLB413" s="161"/>
      <c r="BLC413" s="161"/>
      <c r="BLD413" s="161"/>
      <c r="BLE413" s="161"/>
      <c r="BLF413" s="161"/>
      <c r="BLG413" s="161"/>
      <c r="BLH413" s="161"/>
      <c r="BLI413" s="161"/>
      <c r="BLJ413" s="161"/>
      <c r="BLK413" s="161"/>
      <c r="BLL413" s="161"/>
      <c r="BLM413" s="161"/>
      <c r="BLN413" s="161"/>
      <c r="BLO413" s="161"/>
      <c r="BLP413" s="161"/>
      <c r="BLQ413" s="161"/>
      <c r="BLR413" s="161"/>
      <c r="BLS413" s="161"/>
      <c r="BLT413" s="161"/>
      <c r="BLU413" s="161"/>
      <c r="BLV413" s="161"/>
      <c r="BLW413" s="161"/>
      <c r="BLX413" s="161"/>
      <c r="BLY413" s="161"/>
      <c r="BLZ413" s="161"/>
      <c r="BMA413" s="161"/>
      <c r="BMB413" s="161"/>
      <c r="BMC413" s="161"/>
      <c r="BMD413" s="161"/>
      <c r="BME413" s="161"/>
      <c r="BMF413" s="161"/>
      <c r="BMG413" s="161"/>
      <c r="BMH413" s="161"/>
      <c r="BMI413" s="161"/>
      <c r="BMJ413" s="161"/>
      <c r="BMK413" s="161"/>
      <c r="BML413" s="161"/>
      <c r="BMM413" s="161"/>
      <c r="BMN413" s="161"/>
      <c r="BMO413" s="161"/>
      <c r="BMP413" s="161"/>
      <c r="BMQ413" s="161"/>
      <c r="BMR413" s="161"/>
      <c r="BMS413" s="161"/>
      <c r="BMT413" s="161"/>
      <c r="BMU413" s="161"/>
      <c r="BMV413" s="161"/>
      <c r="BMW413" s="161"/>
      <c r="BMX413" s="161"/>
      <c r="BMY413" s="161"/>
      <c r="BMZ413" s="161"/>
      <c r="BNA413" s="161"/>
      <c r="BNB413" s="161"/>
      <c r="BNC413" s="161"/>
      <c r="BND413" s="161"/>
      <c r="BNE413" s="161"/>
      <c r="BNF413" s="161"/>
      <c r="BNG413" s="161"/>
      <c r="BNH413" s="161"/>
      <c r="BNI413" s="161"/>
      <c r="BNJ413" s="161"/>
      <c r="BNK413" s="161"/>
      <c r="BNL413" s="161"/>
      <c r="BNM413" s="161"/>
      <c r="BNN413" s="161"/>
      <c r="BNO413" s="161"/>
      <c r="BNP413" s="161"/>
      <c r="BNQ413" s="161"/>
      <c r="BNR413" s="161"/>
      <c r="BNS413" s="161"/>
      <c r="BNT413" s="161"/>
      <c r="BNU413" s="161"/>
      <c r="BNV413" s="161"/>
      <c r="BNW413" s="161"/>
      <c r="BNX413" s="161"/>
      <c r="BNY413" s="161"/>
      <c r="BNZ413" s="161"/>
      <c r="BOA413" s="161"/>
      <c r="BOB413" s="161"/>
      <c r="BOC413" s="161"/>
      <c r="BOD413" s="161"/>
      <c r="BOE413" s="161"/>
      <c r="BOF413" s="161"/>
      <c r="BOG413" s="161"/>
      <c r="BOH413" s="161"/>
      <c r="BOI413" s="161"/>
      <c r="BOJ413" s="161"/>
      <c r="BOK413" s="161"/>
      <c r="BOL413" s="161"/>
      <c r="BOM413" s="161"/>
      <c r="BON413" s="161"/>
      <c r="BOO413" s="161"/>
      <c r="BOP413" s="161"/>
      <c r="BOQ413" s="161"/>
      <c r="BOR413" s="161"/>
      <c r="BOS413" s="161"/>
      <c r="BOT413" s="161"/>
      <c r="BOU413" s="161"/>
      <c r="BOV413" s="161"/>
      <c r="BOW413" s="161"/>
      <c r="BOX413" s="161"/>
      <c r="BOY413" s="161"/>
      <c r="BOZ413" s="161"/>
      <c r="BPA413" s="161"/>
      <c r="BPB413" s="161"/>
      <c r="BPC413" s="161"/>
      <c r="BPD413" s="161"/>
      <c r="BPE413" s="161"/>
      <c r="BPF413" s="161"/>
      <c r="BPG413" s="161"/>
      <c r="BPH413" s="161"/>
      <c r="BPI413" s="161"/>
      <c r="BPJ413" s="161"/>
      <c r="BPK413" s="161"/>
      <c r="BPL413" s="161"/>
      <c r="BPM413" s="161"/>
      <c r="BPN413" s="161"/>
      <c r="BPO413" s="161"/>
      <c r="BPP413" s="161"/>
      <c r="BPQ413" s="161"/>
      <c r="BPR413" s="161"/>
      <c r="BPS413" s="161"/>
      <c r="BPT413" s="161"/>
      <c r="BPU413" s="161"/>
      <c r="BPV413" s="161"/>
      <c r="BPW413" s="161"/>
      <c r="BPX413" s="161"/>
      <c r="BPY413" s="161"/>
      <c r="BPZ413" s="161"/>
      <c r="BQA413" s="161"/>
      <c r="BQB413" s="161"/>
      <c r="BQC413" s="161"/>
      <c r="BQD413" s="161"/>
      <c r="BQE413" s="161"/>
      <c r="BQF413" s="161"/>
      <c r="BQG413" s="161"/>
      <c r="BQH413" s="161"/>
      <c r="BQI413" s="161"/>
      <c r="BQJ413" s="161"/>
      <c r="BQK413" s="161"/>
      <c r="BQL413" s="161"/>
      <c r="BQM413" s="161"/>
      <c r="BQN413" s="161"/>
      <c r="BQO413" s="161"/>
      <c r="BQP413" s="161"/>
      <c r="BQQ413" s="161"/>
      <c r="BQR413" s="161"/>
      <c r="BQS413" s="161"/>
      <c r="BQT413" s="161"/>
      <c r="BQU413" s="161"/>
      <c r="BQV413" s="161"/>
      <c r="BQW413" s="161"/>
      <c r="BQX413" s="161"/>
      <c r="BQY413" s="161"/>
      <c r="BQZ413" s="161"/>
      <c r="BRA413" s="161"/>
      <c r="BRB413" s="161"/>
      <c r="BRC413" s="161"/>
      <c r="BRD413" s="161"/>
      <c r="BRE413" s="161"/>
      <c r="BRF413" s="161"/>
      <c r="BRG413" s="161"/>
      <c r="BRH413" s="161"/>
      <c r="BRI413" s="161"/>
      <c r="BRJ413" s="161"/>
      <c r="BRK413" s="161"/>
      <c r="BRL413" s="161"/>
      <c r="BRM413" s="161"/>
      <c r="BRN413" s="161"/>
      <c r="BRO413" s="161"/>
      <c r="BRP413" s="161"/>
      <c r="BRQ413" s="161"/>
      <c r="BRR413" s="161"/>
      <c r="BRS413" s="161"/>
      <c r="BRT413" s="161"/>
      <c r="BRU413" s="161"/>
      <c r="BRV413" s="161"/>
      <c r="BRW413" s="161"/>
      <c r="BRX413" s="161"/>
      <c r="BRY413" s="161"/>
      <c r="BRZ413" s="161"/>
      <c r="BSA413" s="161"/>
      <c r="BSB413" s="161"/>
      <c r="BSC413" s="161"/>
      <c r="BSD413" s="161"/>
      <c r="BSE413" s="161"/>
      <c r="BSF413" s="161"/>
      <c r="BSG413" s="161"/>
      <c r="BSH413" s="161"/>
      <c r="BSI413" s="161"/>
      <c r="BSJ413" s="161"/>
      <c r="BSK413" s="161"/>
      <c r="BSL413" s="161"/>
      <c r="BSM413" s="161"/>
      <c r="BSN413" s="161"/>
      <c r="BSO413" s="161"/>
      <c r="BSP413" s="161"/>
      <c r="BSQ413" s="161"/>
      <c r="BSR413" s="161"/>
      <c r="BSS413" s="161"/>
      <c r="BST413" s="161"/>
      <c r="BSU413" s="161"/>
      <c r="BSV413" s="161"/>
      <c r="BSW413" s="161"/>
      <c r="BSX413" s="161"/>
      <c r="BSY413" s="161"/>
      <c r="BSZ413" s="161"/>
      <c r="BTA413" s="161"/>
      <c r="BTB413" s="161"/>
      <c r="BTC413" s="161"/>
      <c r="BTD413" s="161"/>
      <c r="BTE413" s="161"/>
      <c r="BTF413" s="161"/>
      <c r="BTG413" s="161"/>
      <c r="BTH413" s="161"/>
      <c r="BTI413" s="161"/>
      <c r="BTJ413" s="161"/>
      <c r="BTK413" s="161"/>
      <c r="BTL413" s="161"/>
      <c r="BTM413" s="161"/>
      <c r="BTN413" s="161"/>
      <c r="BTO413" s="161"/>
      <c r="BTP413" s="161"/>
      <c r="BTQ413" s="161"/>
      <c r="BTR413" s="161"/>
      <c r="BTS413" s="161"/>
      <c r="BTT413" s="161"/>
      <c r="BTU413" s="161"/>
      <c r="BTV413" s="161"/>
      <c r="BTW413" s="161"/>
      <c r="BTX413" s="161"/>
      <c r="BTY413" s="161"/>
      <c r="BTZ413" s="161"/>
      <c r="BUA413" s="161"/>
      <c r="BUB413" s="161"/>
      <c r="BUC413" s="161"/>
      <c r="BUD413" s="161"/>
      <c r="BUE413" s="161"/>
      <c r="BUF413" s="161"/>
      <c r="BUG413" s="161"/>
      <c r="BUH413" s="161"/>
      <c r="BUI413" s="161"/>
      <c r="BUJ413" s="161"/>
      <c r="BUK413" s="161"/>
      <c r="BUL413" s="161"/>
      <c r="BUM413" s="161"/>
      <c r="BUN413" s="161"/>
      <c r="BUO413" s="161"/>
      <c r="BUP413" s="161"/>
      <c r="BUQ413" s="161"/>
      <c r="BUR413" s="161"/>
      <c r="BUS413" s="161"/>
      <c r="BUT413" s="161"/>
      <c r="BUU413" s="161"/>
      <c r="BUV413" s="161"/>
      <c r="BUW413" s="161"/>
      <c r="BUX413" s="161"/>
      <c r="BUY413" s="161"/>
      <c r="BUZ413" s="161"/>
      <c r="BVA413" s="161"/>
      <c r="BVB413" s="161"/>
      <c r="BVC413" s="161"/>
      <c r="BVD413" s="161"/>
      <c r="BVE413" s="161"/>
      <c r="BVF413" s="161"/>
      <c r="BVG413" s="161"/>
      <c r="BVH413" s="161"/>
      <c r="BVI413" s="161"/>
      <c r="BVJ413" s="161"/>
      <c r="BVK413" s="161"/>
      <c r="BVL413" s="161"/>
      <c r="BVM413" s="161"/>
      <c r="BVN413" s="161"/>
      <c r="BVO413" s="161"/>
      <c r="BVP413" s="161"/>
      <c r="BVQ413" s="161"/>
      <c r="BVR413" s="161"/>
      <c r="BVS413" s="161"/>
      <c r="BVT413" s="161"/>
      <c r="BVU413" s="161"/>
      <c r="BVV413" s="161"/>
      <c r="BVW413" s="161"/>
      <c r="BVX413" s="161"/>
      <c r="BVY413" s="161"/>
      <c r="BVZ413" s="161"/>
      <c r="BWA413" s="161"/>
      <c r="BWB413" s="161"/>
      <c r="BWC413" s="161"/>
      <c r="BWD413" s="161"/>
      <c r="BWE413" s="161"/>
      <c r="BWF413" s="161"/>
      <c r="BWG413" s="161"/>
      <c r="BWH413" s="161"/>
      <c r="BWI413" s="161"/>
      <c r="BWJ413" s="161"/>
      <c r="BWK413" s="161"/>
      <c r="BWL413" s="161"/>
      <c r="BWM413" s="161"/>
      <c r="BWN413" s="161"/>
      <c r="BWO413" s="161"/>
      <c r="BWP413" s="161"/>
      <c r="BWQ413" s="161"/>
      <c r="BWR413" s="161"/>
      <c r="BWS413" s="161"/>
      <c r="BWT413" s="161"/>
      <c r="BWU413" s="161"/>
      <c r="BWV413" s="161"/>
      <c r="BWW413" s="161"/>
      <c r="BWX413" s="161"/>
      <c r="BWY413" s="161"/>
      <c r="BWZ413" s="161"/>
      <c r="BXA413" s="161"/>
      <c r="BXB413" s="161"/>
      <c r="BXC413" s="161"/>
      <c r="BXD413" s="161"/>
      <c r="BXE413" s="161"/>
      <c r="BXF413" s="161"/>
      <c r="BXG413" s="161"/>
      <c r="BXH413" s="161"/>
      <c r="BXI413" s="161"/>
      <c r="BXJ413" s="161"/>
      <c r="BXK413" s="161"/>
      <c r="BXL413" s="161"/>
      <c r="BXM413" s="161"/>
      <c r="BXN413" s="161"/>
      <c r="BXO413" s="161"/>
      <c r="BXP413" s="161"/>
      <c r="BXQ413" s="161"/>
      <c r="BXR413" s="161"/>
      <c r="BXS413" s="161"/>
      <c r="BXT413" s="161"/>
      <c r="BXU413" s="161"/>
      <c r="BXV413" s="161"/>
      <c r="BXW413" s="161"/>
      <c r="BXX413" s="161"/>
      <c r="BXY413" s="161"/>
      <c r="BXZ413" s="161"/>
      <c r="BYA413" s="161"/>
      <c r="BYB413" s="161"/>
      <c r="BYC413" s="161"/>
      <c r="BYD413" s="161"/>
      <c r="BYE413" s="161"/>
      <c r="BYF413" s="161"/>
      <c r="BYG413" s="161"/>
      <c r="BYH413" s="161"/>
      <c r="BYI413" s="161"/>
      <c r="BYJ413" s="161"/>
      <c r="BYK413" s="161"/>
      <c r="BYL413" s="161"/>
      <c r="BYM413" s="161"/>
      <c r="BYN413" s="161"/>
      <c r="BYO413" s="161"/>
      <c r="BYP413" s="161"/>
      <c r="BYQ413" s="161"/>
      <c r="BYR413" s="161"/>
      <c r="BYS413" s="161"/>
      <c r="BYT413" s="161"/>
      <c r="BYU413" s="161"/>
      <c r="BYV413" s="161"/>
      <c r="BYW413" s="161"/>
      <c r="BYX413" s="161"/>
      <c r="BYY413" s="161"/>
      <c r="BYZ413" s="161"/>
      <c r="BZA413" s="161"/>
      <c r="BZB413" s="161"/>
      <c r="BZC413" s="161"/>
      <c r="BZD413" s="161"/>
      <c r="BZE413" s="161"/>
      <c r="BZF413" s="161"/>
      <c r="BZG413" s="161"/>
      <c r="BZH413" s="161"/>
      <c r="BZI413" s="161"/>
      <c r="BZJ413" s="161"/>
      <c r="BZK413" s="161"/>
      <c r="BZL413" s="161"/>
      <c r="BZM413" s="161"/>
      <c r="BZN413" s="161"/>
      <c r="BZO413" s="161"/>
      <c r="BZP413" s="161"/>
      <c r="BZQ413" s="161"/>
      <c r="BZR413" s="161"/>
      <c r="BZS413" s="161"/>
      <c r="BZT413" s="161"/>
      <c r="BZU413" s="161"/>
      <c r="BZV413" s="161"/>
      <c r="BZW413" s="161"/>
      <c r="BZX413" s="161"/>
      <c r="BZY413" s="161"/>
      <c r="BZZ413" s="161"/>
      <c r="CAA413" s="161"/>
      <c r="CAB413" s="161"/>
      <c r="CAC413" s="161"/>
      <c r="CAD413" s="161"/>
      <c r="CAE413" s="161"/>
      <c r="CAF413" s="161"/>
      <c r="CAG413" s="161"/>
      <c r="CAH413" s="161"/>
      <c r="CAI413" s="161"/>
      <c r="CAJ413" s="161"/>
      <c r="CAK413" s="161"/>
      <c r="CAL413" s="161"/>
      <c r="CAM413" s="161"/>
      <c r="CAN413" s="161"/>
      <c r="CAO413" s="161"/>
      <c r="CAP413" s="161"/>
      <c r="CAQ413" s="161"/>
      <c r="CAR413" s="161"/>
      <c r="CAS413" s="161"/>
      <c r="CAT413" s="161"/>
      <c r="CAU413" s="161"/>
      <c r="CAV413" s="161"/>
      <c r="CAW413" s="161"/>
      <c r="CAX413" s="161"/>
      <c r="CAY413" s="161"/>
      <c r="CAZ413" s="161"/>
      <c r="CBA413" s="161"/>
      <c r="CBB413" s="161"/>
      <c r="CBC413" s="161"/>
      <c r="CBD413" s="161"/>
      <c r="CBE413" s="161"/>
      <c r="CBF413" s="161"/>
      <c r="CBG413" s="161"/>
      <c r="CBH413" s="161"/>
      <c r="CBI413" s="161"/>
      <c r="CBJ413" s="161"/>
      <c r="CBK413" s="161"/>
      <c r="CBL413" s="161"/>
      <c r="CBM413" s="161"/>
      <c r="CBN413" s="161"/>
      <c r="CBO413" s="161"/>
      <c r="CBP413" s="161"/>
      <c r="CBQ413" s="161"/>
      <c r="CBR413" s="161"/>
      <c r="CBS413" s="161"/>
      <c r="CBT413" s="161"/>
      <c r="CBU413" s="161"/>
      <c r="CBV413" s="161"/>
      <c r="CBW413" s="161"/>
      <c r="CBX413" s="161"/>
      <c r="CBY413" s="161"/>
      <c r="CBZ413" s="161"/>
      <c r="CCA413" s="161"/>
      <c r="CCB413" s="161"/>
      <c r="CCC413" s="161"/>
      <c r="CCD413" s="161"/>
      <c r="CCE413" s="161"/>
      <c r="CCF413" s="161"/>
      <c r="CCG413" s="161"/>
      <c r="CCH413" s="161"/>
      <c r="CCI413" s="161"/>
      <c r="CCJ413" s="161"/>
      <c r="CCK413" s="161"/>
      <c r="CCL413" s="161"/>
      <c r="CCM413" s="161"/>
      <c r="CCN413" s="161"/>
      <c r="CCO413" s="161"/>
      <c r="CCP413" s="161"/>
      <c r="CCQ413" s="161"/>
      <c r="CCR413" s="161"/>
      <c r="CCS413" s="161"/>
      <c r="CCT413" s="161"/>
      <c r="CCU413" s="161"/>
      <c r="CCV413" s="161"/>
      <c r="CCW413" s="161"/>
      <c r="CCX413" s="161"/>
      <c r="CCY413" s="161"/>
      <c r="CCZ413" s="161"/>
      <c r="CDA413" s="161"/>
      <c r="CDB413" s="161"/>
      <c r="CDC413" s="161"/>
      <c r="CDD413" s="161"/>
      <c r="CDE413" s="161"/>
      <c r="CDF413" s="161"/>
      <c r="CDG413" s="161"/>
      <c r="CDH413" s="161"/>
      <c r="CDI413" s="161"/>
      <c r="CDJ413" s="161"/>
      <c r="CDK413" s="161"/>
      <c r="CDL413" s="161"/>
      <c r="CDM413" s="161"/>
      <c r="CDN413" s="161"/>
      <c r="CDO413" s="161"/>
      <c r="CDP413" s="161"/>
      <c r="CDQ413" s="161"/>
      <c r="CDR413" s="161"/>
      <c r="CDS413" s="161"/>
      <c r="CDT413" s="161"/>
      <c r="CDU413" s="161"/>
      <c r="CDV413" s="161"/>
      <c r="CDW413" s="161"/>
      <c r="CDX413" s="161"/>
      <c r="CDY413" s="161"/>
      <c r="CDZ413" s="161"/>
      <c r="CEA413" s="161"/>
      <c r="CEB413" s="161"/>
      <c r="CEC413" s="161"/>
      <c r="CED413" s="161"/>
      <c r="CEE413" s="161"/>
      <c r="CEF413" s="161"/>
      <c r="CEG413" s="161"/>
      <c r="CEH413" s="161"/>
      <c r="CEI413" s="161"/>
      <c r="CEJ413" s="161"/>
      <c r="CEK413" s="161"/>
      <c r="CEL413" s="161"/>
      <c r="CEM413" s="161"/>
      <c r="CEN413" s="161"/>
      <c r="CEO413" s="161"/>
      <c r="CEP413" s="161"/>
      <c r="CEQ413" s="161"/>
      <c r="CER413" s="161"/>
      <c r="CES413" s="161"/>
      <c r="CET413" s="161"/>
      <c r="CEU413" s="161"/>
      <c r="CEV413" s="161"/>
      <c r="CEW413" s="161"/>
      <c r="CEX413" s="161"/>
      <c r="CEY413" s="161"/>
      <c r="CEZ413" s="161"/>
      <c r="CFA413" s="161"/>
      <c r="CFB413" s="161"/>
      <c r="CFC413" s="161"/>
      <c r="CFD413" s="161"/>
      <c r="CFE413" s="161"/>
      <c r="CFF413" s="161"/>
      <c r="CFG413" s="161"/>
      <c r="CFH413" s="161"/>
      <c r="CFI413" s="161"/>
      <c r="CFJ413" s="161"/>
      <c r="CFK413" s="161"/>
      <c r="CFL413" s="161"/>
      <c r="CFM413" s="161"/>
      <c r="CFN413" s="161"/>
      <c r="CFO413" s="161"/>
      <c r="CFP413" s="161"/>
      <c r="CFQ413" s="161"/>
      <c r="CFR413" s="161"/>
      <c r="CFS413" s="161"/>
      <c r="CFT413" s="161"/>
      <c r="CFU413" s="161"/>
      <c r="CFV413" s="161"/>
      <c r="CFW413" s="161"/>
      <c r="CFX413" s="161"/>
      <c r="CFY413" s="161"/>
      <c r="CFZ413" s="161"/>
      <c r="CGA413" s="161"/>
      <c r="CGB413" s="161"/>
      <c r="CGC413" s="161"/>
      <c r="CGD413" s="161"/>
      <c r="CGE413" s="161"/>
      <c r="CGF413" s="161"/>
      <c r="CGG413" s="161"/>
      <c r="CGH413" s="161"/>
      <c r="CGI413" s="161"/>
      <c r="CGJ413" s="161"/>
      <c r="CGK413" s="161"/>
      <c r="CGL413" s="161"/>
      <c r="CGM413" s="161"/>
      <c r="CGN413" s="161"/>
      <c r="CGO413" s="161"/>
      <c r="CGP413" s="161"/>
      <c r="CGQ413" s="161"/>
      <c r="CGR413" s="161"/>
      <c r="CGS413" s="161"/>
      <c r="CGT413" s="161"/>
      <c r="CGU413" s="161"/>
      <c r="CGV413" s="161"/>
      <c r="CGW413" s="161"/>
      <c r="CGX413" s="161"/>
      <c r="CGY413" s="161"/>
      <c r="CGZ413" s="161"/>
      <c r="CHA413" s="161"/>
      <c r="CHB413" s="161"/>
      <c r="CHC413" s="161"/>
      <c r="CHD413" s="161"/>
      <c r="CHE413" s="161"/>
      <c r="CHF413" s="161"/>
      <c r="CHG413" s="161"/>
      <c r="CHH413" s="161"/>
      <c r="CHI413" s="161"/>
      <c r="CHJ413" s="161"/>
      <c r="CHK413" s="161"/>
      <c r="CHL413" s="161"/>
      <c r="CHM413" s="161"/>
      <c r="CHN413" s="161"/>
      <c r="CHO413" s="161"/>
      <c r="CHP413" s="161"/>
      <c r="CHQ413" s="161"/>
      <c r="CHR413" s="161"/>
      <c r="CHS413" s="161"/>
      <c r="CHT413" s="161"/>
      <c r="CHU413" s="161"/>
      <c r="CHV413" s="161"/>
      <c r="CHW413" s="161"/>
      <c r="CHX413" s="161"/>
      <c r="CHY413" s="161"/>
      <c r="CHZ413" s="161"/>
      <c r="CIA413" s="161"/>
      <c r="CIB413" s="161"/>
      <c r="CIC413" s="161"/>
      <c r="CID413" s="161"/>
      <c r="CIE413" s="161"/>
      <c r="CIF413" s="161"/>
      <c r="CIG413" s="161"/>
      <c r="CIH413" s="161"/>
      <c r="CII413" s="161"/>
      <c r="CIJ413" s="161"/>
      <c r="CIK413" s="161"/>
      <c r="CIL413" s="161"/>
      <c r="CIM413" s="161"/>
      <c r="CIN413" s="161"/>
      <c r="CIO413" s="161"/>
      <c r="CIP413" s="161"/>
      <c r="CIQ413" s="161"/>
      <c r="CIR413" s="161"/>
      <c r="CIS413" s="161"/>
      <c r="CIT413" s="161"/>
      <c r="CIU413" s="161"/>
      <c r="CIV413" s="161"/>
      <c r="CIW413" s="161"/>
      <c r="CIX413" s="161"/>
      <c r="CIY413" s="161"/>
      <c r="CIZ413" s="161"/>
      <c r="CJA413" s="161"/>
      <c r="CJB413" s="161"/>
      <c r="CJC413" s="161"/>
      <c r="CJD413" s="161"/>
      <c r="CJE413" s="161"/>
      <c r="CJF413" s="161"/>
      <c r="CJG413" s="161"/>
      <c r="CJH413" s="161"/>
      <c r="CJI413" s="161"/>
      <c r="CJJ413" s="161"/>
      <c r="CJK413" s="161"/>
      <c r="CJL413" s="161"/>
      <c r="CJM413" s="161"/>
      <c r="CJN413" s="161"/>
      <c r="CJO413" s="161"/>
      <c r="CJP413" s="161"/>
      <c r="CJQ413" s="161"/>
      <c r="CJR413" s="161"/>
      <c r="CJS413" s="161"/>
      <c r="CJT413" s="161"/>
      <c r="CJU413" s="161"/>
      <c r="CJV413" s="161"/>
      <c r="CJW413" s="161"/>
      <c r="CJX413" s="161"/>
      <c r="CJY413" s="161"/>
      <c r="CJZ413" s="161"/>
      <c r="CKA413" s="161"/>
      <c r="CKB413" s="161"/>
      <c r="CKC413" s="161"/>
      <c r="CKD413" s="161"/>
      <c r="CKE413" s="161"/>
      <c r="CKF413" s="161"/>
      <c r="CKG413" s="161"/>
      <c r="CKH413" s="161"/>
      <c r="CKI413" s="161"/>
      <c r="CKJ413" s="161"/>
      <c r="CKK413" s="161"/>
      <c r="CKL413" s="161"/>
      <c r="CKM413" s="161"/>
      <c r="CKN413" s="161"/>
      <c r="CKO413" s="161"/>
      <c r="CKP413" s="161"/>
      <c r="CKQ413" s="161"/>
      <c r="CKR413" s="161"/>
      <c r="CKS413" s="161"/>
      <c r="CKT413" s="161"/>
      <c r="CKU413" s="161"/>
      <c r="CKV413" s="161"/>
      <c r="CKW413" s="161"/>
      <c r="CKX413" s="161"/>
      <c r="CKY413" s="161"/>
      <c r="CKZ413" s="161"/>
      <c r="CLA413" s="161"/>
      <c r="CLB413" s="161"/>
      <c r="CLC413" s="161"/>
      <c r="CLD413" s="161"/>
      <c r="CLE413" s="161"/>
      <c r="CLF413" s="161"/>
      <c r="CLG413" s="161"/>
      <c r="CLH413" s="161"/>
      <c r="CLI413" s="161"/>
      <c r="CLJ413" s="161"/>
      <c r="CLK413" s="161"/>
      <c r="CLL413" s="161"/>
      <c r="CLM413" s="161"/>
      <c r="CLN413" s="161"/>
      <c r="CLO413" s="161"/>
      <c r="CLP413" s="161"/>
      <c r="CLQ413" s="161"/>
      <c r="CLR413" s="161"/>
      <c r="CLS413" s="161"/>
      <c r="CLT413" s="161"/>
      <c r="CLU413" s="161"/>
      <c r="CLV413" s="161"/>
      <c r="CLW413" s="161"/>
      <c r="CLX413" s="161"/>
      <c r="CLY413" s="161"/>
      <c r="CLZ413" s="161"/>
      <c r="CMA413" s="161"/>
      <c r="CMB413" s="161"/>
      <c r="CMC413" s="161"/>
      <c r="CMD413" s="161"/>
      <c r="CME413" s="161"/>
      <c r="CMF413" s="161"/>
      <c r="CMG413" s="161"/>
      <c r="CMH413" s="161"/>
      <c r="CMI413" s="161"/>
      <c r="CMJ413" s="161"/>
      <c r="CMK413" s="161"/>
      <c r="CML413" s="161"/>
      <c r="CMM413" s="161"/>
      <c r="CMN413" s="161"/>
      <c r="CMO413" s="161"/>
      <c r="CMP413" s="161"/>
      <c r="CMQ413" s="161"/>
      <c r="CMR413" s="161"/>
      <c r="CMS413" s="161"/>
      <c r="CMT413" s="161"/>
      <c r="CMU413" s="161"/>
      <c r="CMV413" s="161"/>
      <c r="CMW413" s="161"/>
      <c r="CMX413" s="161"/>
      <c r="CMY413" s="161"/>
      <c r="CMZ413" s="161"/>
      <c r="CNA413" s="161"/>
      <c r="CNB413" s="161"/>
      <c r="CNC413" s="161"/>
      <c r="CND413" s="161"/>
      <c r="CNE413" s="161"/>
      <c r="CNF413" s="161"/>
      <c r="CNG413" s="161"/>
      <c r="CNH413" s="161"/>
      <c r="CNI413" s="161"/>
      <c r="CNJ413" s="161"/>
      <c r="CNK413" s="161"/>
      <c r="CNL413" s="161"/>
      <c r="CNM413" s="161"/>
      <c r="CNN413" s="161"/>
      <c r="CNO413" s="161"/>
      <c r="CNP413" s="161"/>
      <c r="CNQ413" s="161"/>
      <c r="CNR413" s="161"/>
      <c r="CNS413" s="161"/>
      <c r="CNT413" s="161"/>
      <c r="CNU413" s="161"/>
      <c r="CNV413" s="161"/>
      <c r="CNW413" s="161"/>
      <c r="CNX413" s="161"/>
      <c r="CNY413" s="161"/>
      <c r="CNZ413" s="161"/>
      <c r="COA413" s="161"/>
      <c r="COB413" s="161"/>
      <c r="COC413" s="161"/>
      <c r="COD413" s="161"/>
      <c r="COE413" s="161"/>
      <c r="COF413" s="161"/>
      <c r="COG413" s="161"/>
      <c r="COH413" s="161"/>
      <c r="COI413" s="161"/>
      <c r="COJ413" s="161"/>
      <c r="COK413" s="161"/>
      <c r="COL413" s="161"/>
      <c r="COM413" s="161"/>
      <c r="CON413" s="161"/>
      <c r="COO413" s="161"/>
      <c r="COP413" s="161"/>
      <c r="COQ413" s="161"/>
      <c r="COR413" s="161"/>
      <c r="COS413" s="161"/>
      <c r="COT413" s="161"/>
      <c r="COU413" s="161"/>
      <c r="COV413" s="161"/>
      <c r="COW413" s="161"/>
      <c r="COX413" s="161"/>
      <c r="COY413" s="161"/>
      <c r="COZ413" s="161"/>
      <c r="CPA413" s="161"/>
      <c r="CPB413" s="161"/>
      <c r="CPC413" s="161"/>
      <c r="CPD413" s="161"/>
      <c r="CPE413" s="161"/>
      <c r="CPF413" s="161"/>
      <c r="CPG413" s="161"/>
      <c r="CPH413" s="161"/>
      <c r="CPI413" s="161"/>
      <c r="CPJ413" s="161"/>
      <c r="CPK413" s="161"/>
      <c r="CPL413" s="161"/>
      <c r="CPM413" s="161"/>
      <c r="CPN413" s="161"/>
      <c r="CPO413" s="161"/>
      <c r="CPP413" s="161"/>
      <c r="CPQ413" s="161"/>
      <c r="CPR413" s="161"/>
      <c r="CPS413" s="161"/>
      <c r="CPT413" s="161"/>
      <c r="CPU413" s="161"/>
      <c r="CPV413" s="161"/>
      <c r="CPW413" s="161"/>
      <c r="CPX413" s="161"/>
      <c r="CPY413" s="161"/>
      <c r="CPZ413" s="161"/>
      <c r="CQA413" s="161"/>
      <c r="CQB413" s="161"/>
      <c r="CQC413" s="161"/>
      <c r="CQD413" s="161"/>
      <c r="CQE413" s="161"/>
      <c r="CQF413" s="161"/>
      <c r="CQG413" s="161"/>
      <c r="CQH413" s="161"/>
      <c r="CQI413" s="161"/>
      <c r="CQJ413" s="161"/>
      <c r="CQK413" s="161"/>
      <c r="CQL413" s="161"/>
      <c r="CQM413" s="161"/>
      <c r="CQN413" s="161"/>
      <c r="CQO413" s="161"/>
      <c r="CQP413" s="161"/>
      <c r="CQQ413" s="161"/>
      <c r="CQR413" s="161"/>
      <c r="CQS413" s="161"/>
      <c r="CQT413" s="161"/>
      <c r="CQU413" s="161"/>
      <c r="CQV413" s="161"/>
      <c r="CQW413" s="161"/>
      <c r="CQX413" s="161"/>
      <c r="CQY413" s="161"/>
      <c r="CQZ413" s="161"/>
      <c r="CRA413" s="161"/>
      <c r="CRB413" s="161"/>
      <c r="CRC413" s="161"/>
      <c r="CRD413" s="161"/>
      <c r="CRE413" s="161"/>
      <c r="CRF413" s="161"/>
      <c r="CRG413" s="161"/>
      <c r="CRH413" s="161"/>
      <c r="CRI413" s="161"/>
      <c r="CRJ413" s="161"/>
      <c r="CRK413" s="161"/>
      <c r="CRL413" s="161"/>
      <c r="CRM413" s="161"/>
      <c r="CRN413" s="161"/>
      <c r="CRO413" s="161"/>
      <c r="CRP413" s="161"/>
      <c r="CRQ413" s="161"/>
      <c r="CRR413" s="161"/>
      <c r="CRS413" s="161"/>
      <c r="CRT413" s="161"/>
      <c r="CRU413" s="161"/>
      <c r="CRV413" s="161"/>
      <c r="CRW413" s="161"/>
      <c r="CRX413" s="161"/>
      <c r="CRY413" s="161"/>
      <c r="CRZ413" s="161"/>
      <c r="CSA413" s="161"/>
      <c r="CSB413" s="161"/>
      <c r="CSC413" s="161"/>
      <c r="CSD413" s="161"/>
      <c r="CSE413" s="161"/>
      <c r="CSF413" s="161"/>
      <c r="CSG413" s="161"/>
      <c r="CSH413" s="161"/>
      <c r="CSI413" s="161"/>
      <c r="CSJ413" s="161"/>
      <c r="CSK413" s="161"/>
      <c r="CSL413" s="161"/>
      <c r="CSM413" s="161"/>
      <c r="CSN413" s="161"/>
      <c r="CSO413" s="161"/>
      <c r="CSP413" s="161"/>
      <c r="CSQ413" s="161"/>
      <c r="CSR413" s="161"/>
      <c r="CSS413" s="161"/>
      <c r="CST413" s="161"/>
      <c r="CSU413" s="161"/>
      <c r="CSV413" s="161"/>
      <c r="CSW413" s="161"/>
      <c r="CSX413" s="161"/>
      <c r="CSY413" s="161"/>
      <c r="CSZ413" s="161"/>
      <c r="CTA413" s="161"/>
      <c r="CTB413" s="161"/>
      <c r="CTC413" s="161"/>
      <c r="CTD413" s="161"/>
      <c r="CTE413" s="161"/>
      <c r="CTF413" s="161"/>
      <c r="CTG413" s="161"/>
      <c r="CTH413" s="161"/>
      <c r="CTI413" s="161"/>
      <c r="CTJ413" s="161"/>
      <c r="CTK413" s="161"/>
      <c r="CTL413" s="161"/>
      <c r="CTM413" s="161"/>
      <c r="CTN413" s="161"/>
      <c r="CTO413" s="161"/>
      <c r="CTP413" s="161"/>
      <c r="CTQ413" s="161"/>
      <c r="CTR413" s="161"/>
      <c r="CTS413" s="161"/>
      <c r="CTT413" s="161"/>
      <c r="CTU413" s="161"/>
      <c r="CTV413" s="161"/>
      <c r="CTW413" s="161"/>
      <c r="CTX413" s="161"/>
      <c r="CTY413" s="161"/>
      <c r="CTZ413" s="161"/>
      <c r="CUA413" s="161"/>
      <c r="CUB413" s="161"/>
      <c r="CUC413" s="161"/>
      <c r="CUD413" s="161"/>
      <c r="CUE413" s="161"/>
      <c r="CUF413" s="161"/>
      <c r="CUG413" s="161"/>
      <c r="CUH413" s="161"/>
      <c r="CUI413" s="161"/>
      <c r="CUJ413" s="161"/>
      <c r="CUK413" s="161"/>
      <c r="CUL413" s="161"/>
      <c r="CUM413" s="161"/>
      <c r="CUN413" s="161"/>
      <c r="CUO413" s="161"/>
      <c r="CUP413" s="161"/>
      <c r="CUQ413" s="161"/>
      <c r="CUR413" s="161"/>
      <c r="CUS413" s="161"/>
      <c r="CUT413" s="161"/>
      <c r="CUU413" s="161"/>
      <c r="CUV413" s="161"/>
      <c r="CUW413" s="161"/>
      <c r="CUX413" s="161"/>
      <c r="CUY413" s="161"/>
      <c r="CUZ413" s="161"/>
      <c r="CVA413" s="161"/>
      <c r="CVB413" s="161"/>
      <c r="CVC413" s="161"/>
      <c r="CVD413" s="161"/>
      <c r="CVE413" s="161"/>
      <c r="CVF413" s="161"/>
      <c r="CVG413" s="161"/>
      <c r="CVH413" s="161"/>
      <c r="CVI413" s="161"/>
      <c r="CVJ413" s="161"/>
      <c r="CVK413" s="161"/>
      <c r="CVL413" s="161"/>
      <c r="CVM413" s="161"/>
      <c r="CVN413" s="161"/>
      <c r="CVO413" s="161"/>
      <c r="CVP413" s="161"/>
      <c r="CVQ413" s="161"/>
      <c r="CVR413" s="161"/>
      <c r="CVS413" s="161"/>
      <c r="CVT413" s="161"/>
      <c r="CVU413" s="161"/>
      <c r="CVV413" s="161"/>
      <c r="CVW413" s="161"/>
      <c r="CVX413" s="161"/>
      <c r="CVY413" s="161"/>
      <c r="CVZ413" s="161"/>
      <c r="CWA413" s="161"/>
      <c r="CWB413" s="161"/>
      <c r="CWC413" s="161"/>
      <c r="CWD413" s="161"/>
      <c r="CWE413" s="161"/>
      <c r="CWF413" s="161"/>
      <c r="CWG413" s="161"/>
      <c r="CWH413" s="161"/>
      <c r="CWI413" s="161"/>
      <c r="CWJ413" s="161"/>
      <c r="CWK413" s="161"/>
      <c r="CWL413" s="161"/>
      <c r="CWM413" s="161"/>
      <c r="CWN413" s="161"/>
      <c r="CWO413" s="161"/>
      <c r="CWP413" s="161"/>
      <c r="CWQ413" s="161"/>
      <c r="CWR413" s="161"/>
      <c r="CWS413" s="161"/>
      <c r="CWT413" s="161"/>
      <c r="CWU413" s="161"/>
      <c r="CWV413" s="161"/>
      <c r="CWW413" s="161"/>
      <c r="CWX413" s="161"/>
      <c r="CWY413" s="161"/>
      <c r="CWZ413" s="161"/>
      <c r="CXA413" s="161"/>
      <c r="CXB413" s="161"/>
      <c r="CXC413" s="161"/>
      <c r="CXD413" s="161"/>
      <c r="CXE413" s="161"/>
      <c r="CXF413" s="161"/>
      <c r="CXG413" s="161"/>
      <c r="CXH413" s="161"/>
      <c r="CXI413" s="161"/>
      <c r="CXJ413" s="161"/>
      <c r="CXK413" s="161"/>
      <c r="CXL413" s="161"/>
      <c r="CXM413" s="161"/>
      <c r="CXN413" s="161"/>
      <c r="CXO413" s="161"/>
      <c r="CXP413" s="161"/>
      <c r="CXQ413" s="161"/>
      <c r="CXR413" s="161"/>
      <c r="CXS413" s="161"/>
      <c r="CXT413" s="161"/>
      <c r="CXU413" s="161"/>
      <c r="CXV413" s="161"/>
      <c r="CXW413" s="161"/>
      <c r="CXX413" s="161"/>
      <c r="CXY413" s="161"/>
      <c r="CXZ413" s="161"/>
      <c r="CYA413" s="161"/>
      <c r="CYB413" s="161"/>
      <c r="CYC413" s="161"/>
      <c r="CYD413" s="161"/>
      <c r="CYE413" s="161"/>
      <c r="CYF413" s="161"/>
      <c r="CYG413" s="161"/>
      <c r="CYH413" s="161"/>
      <c r="CYI413" s="161"/>
      <c r="CYJ413" s="161"/>
      <c r="CYK413" s="161"/>
      <c r="CYL413" s="161"/>
      <c r="CYM413" s="161"/>
      <c r="CYN413" s="161"/>
      <c r="CYO413" s="161"/>
      <c r="CYP413" s="161"/>
      <c r="CYQ413" s="161"/>
      <c r="CYR413" s="161"/>
      <c r="CYS413" s="161"/>
      <c r="CYT413" s="161"/>
      <c r="CYU413" s="161"/>
      <c r="CYV413" s="161"/>
      <c r="CYW413" s="161"/>
      <c r="CYX413" s="161"/>
      <c r="CYY413" s="161"/>
      <c r="CYZ413" s="161"/>
      <c r="CZA413" s="161"/>
      <c r="CZB413" s="161"/>
      <c r="CZC413" s="161"/>
      <c r="CZD413" s="161"/>
      <c r="CZE413" s="161"/>
      <c r="CZF413" s="161"/>
      <c r="CZG413" s="161"/>
      <c r="CZH413" s="161"/>
      <c r="CZI413" s="161"/>
      <c r="CZJ413" s="161"/>
      <c r="CZK413" s="161"/>
      <c r="CZL413" s="161"/>
      <c r="CZM413" s="161"/>
      <c r="CZN413" s="161"/>
      <c r="CZO413" s="161"/>
      <c r="CZP413" s="161"/>
      <c r="CZQ413" s="161"/>
      <c r="CZR413" s="161"/>
      <c r="CZS413" s="161"/>
      <c r="CZT413" s="161"/>
      <c r="CZU413" s="161"/>
      <c r="CZV413" s="161"/>
      <c r="CZW413" s="161"/>
      <c r="CZX413" s="161"/>
      <c r="CZY413" s="161"/>
      <c r="CZZ413" s="161"/>
      <c r="DAA413" s="161"/>
      <c r="DAB413" s="161"/>
      <c r="DAC413" s="161"/>
      <c r="DAD413" s="161"/>
      <c r="DAE413" s="161"/>
      <c r="DAF413" s="161"/>
      <c r="DAG413" s="161"/>
      <c r="DAH413" s="161"/>
      <c r="DAI413" s="161"/>
      <c r="DAJ413" s="161"/>
      <c r="DAK413" s="161"/>
      <c r="DAL413" s="161"/>
      <c r="DAM413" s="161"/>
      <c r="DAN413" s="161"/>
      <c r="DAO413" s="161"/>
      <c r="DAP413" s="161"/>
      <c r="DAQ413" s="161"/>
      <c r="DAR413" s="161"/>
      <c r="DAS413" s="161"/>
      <c r="DAT413" s="161"/>
      <c r="DAU413" s="161"/>
      <c r="DAV413" s="161"/>
      <c r="DAW413" s="161"/>
      <c r="DAX413" s="161"/>
      <c r="DAY413" s="161"/>
      <c r="DAZ413" s="161"/>
      <c r="DBA413" s="161"/>
      <c r="DBB413" s="161"/>
      <c r="DBC413" s="161"/>
      <c r="DBD413" s="161"/>
      <c r="DBE413" s="161"/>
      <c r="DBF413" s="161"/>
      <c r="DBG413" s="161"/>
      <c r="DBH413" s="161"/>
      <c r="DBI413" s="161"/>
      <c r="DBJ413" s="161"/>
      <c r="DBK413" s="161"/>
      <c r="DBL413" s="161"/>
      <c r="DBM413" s="161"/>
      <c r="DBN413" s="161"/>
      <c r="DBO413" s="161"/>
      <c r="DBP413" s="161"/>
      <c r="DBQ413" s="161"/>
      <c r="DBR413" s="161"/>
      <c r="DBS413" s="161"/>
      <c r="DBT413" s="161"/>
      <c r="DBU413" s="161"/>
      <c r="DBV413" s="161"/>
      <c r="DBW413" s="161"/>
      <c r="DBX413" s="161"/>
      <c r="DBY413" s="161"/>
      <c r="DBZ413" s="161"/>
      <c r="DCA413" s="161"/>
      <c r="DCB413" s="161"/>
      <c r="DCC413" s="161"/>
      <c r="DCD413" s="161"/>
      <c r="DCE413" s="161"/>
      <c r="DCF413" s="161"/>
      <c r="DCG413" s="161"/>
      <c r="DCH413" s="161"/>
      <c r="DCI413" s="161"/>
      <c r="DCJ413" s="161"/>
      <c r="DCK413" s="161"/>
      <c r="DCL413" s="161"/>
      <c r="DCM413" s="161"/>
      <c r="DCN413" s="161"/>
      <c r="DCO413" s="161"/>
      <c r="DCP413" s="161"/>
      <c r="DCQ413" s="161"/>
      <c r="DCR413" s="161"/>
      <c r="DCS413" s="161"/>
      <c r="DCT413" s="161"/>
      <c r="DCU413" s="161"/>
      <c r="DCV413" s="161"/>
      <c r="DCW413" s="161"/>
      <c r="DCX413" s="161"/>
      <c r="DCY413" s="161"/>
      <c r="DCZ413" s="161"/>
      <c r="DDA413" s="161"/>
      <c r="DDB413" s="161"/>
      <c r="DDC413" s="161"/>
      <c r="DDD413" s="161"/>
      <c r="DDE413" s="161"/>
      <c r="DDF413" s="161"/>
      <c r="DDG413" s="161"/>
      <c r="DDH413" s="161"/>
      <c r="DDI413" s="161"/>
      <c r="DDJ413" s="161"/>
      <c r="DDK413" s="161"/>
      <c r="DDL413" s="161"/>
      <c r="DDM413" s="161"/>
      <c r="DDN413" s="161"/>
      <c r="DDO413" s="161"/>
      <c r="DDP413" s="161"/>
      <c r="DDQ413" s="161"/>
      <c r="DDR413" s="161"/>
      <c r="DDS413" s="161"/>
      <c r="DDT413" s="161"/>
      <c r="DDU413" s="161"/>
      <c r="DDV413" s="161"/>
      <c r="DDW413" s="161"/>
      <c r="DDX413" s="161"/>
      <c r="DDY413" s="161"/>
      <c r="DDZ413" s="161"/>
      <c r="DEA413" s="161"/>
      <c r="DEB413" s="161"/>
      <c r="DEC413" s="161"/>
      <c r="DED413" s="161"/>
      <c r="DEE413" s="161"/>
      <c r="DEF413" s="161"/>
      <c r="DEG413" s="161"/>
      <c r="DEH413" s="161"/>
      <c r="DEI413" s="161"/>
      <c r="DEJ413" s="161"/>
      <c r="DEK413" s="161"/>
      <c r="DEL413" s="161"/>
      <c r="DEM413" s="161"/>
      <c r="DEN413" s="161"/>
      <c r="DEO413" s="161"/>
      <c r="DEP413" s="161"/>
      <c r="DEQ413" s="161"/>
      <c r="DER413" s="161"/>
      <c r="DES413" s="161"/>
      <c r="DET413" s="161"/>
      <c r="DEU413" s="161"/>
      <c r="DEV413" s="161"/>
      <c r="DEW413" s="161"/>
      <c r="DEX413" s="161"/>
      <c r="DEY413" s="161"/>
      <c r="DEZ413" s="161"/>
      <c r="DFA413" s="161"/>
      <c r="DFB413" s="161"/>
      <c r="DFC413" s="161"/>
      <c r="DFD413" s="161"/>
      <c r="DFE413" s="161"/>
      <c r="DFF413" s="161"/>
      <c r="DFG413" s="161"/>
      <c r="DFH413" s="161"/>
      <c r="DFI413" s="161"/>
      <c r="DFJ413" s="161"/>
      <c r="DFK413" s="161"/>
      <c r="DFL413" s="161"/>
      <c r="DFM413" s="161"/>
      <c r="DFN413" s="161"/>
      <c r="DFO413" s="161"/>
      <c r="DFP413" s="161"/>
      <c r="DFQ413" s="161"/>
      <c r="DFR413" s="161"/>
      <c r="DFS413" s="161"/>
      <c r="DFT413" s="161"/>
      <c r="DFU413" s="161"/>
      <c r="DFV413" s="161"/>
      <c r="DFW413" s="161"/>
      <c r="DFX413" s="161"/>
      <c r="DFY413" s="161"/>
      <c r="DFZ413" s="161"/>
      <c r="DGA413" s="161"/>
      <c r="DGB413" s="161"/>
      <c r="DGC413" s="161"/>
      <c r="DGD413" s="161"/>
      <c r="DGE413" s="161"/>
      <c r="DGF413" s="161"/>
      <c r="DGG413" s="161"/>
      <c r="DGH413" s="161"/>
      <c r="DGI413" s="161"/>
      <c r="DGJ413" s="161"/>
      <c r="DGK413" s="161"/>
      <c r="DGL413" s="161"/>
      <c r="DGM413" s="161"/>
      <c r="DGN413" s="161"/>
      <c r="DGO413" s="161"/>
      <c r="DGP413" s="161"/>
      <c r="DGQ413" s="161"/>
      <c r="DGR413" s="161"/>
      <c r="DGS413" s="161"/>
      <c r="DGT413" s="161"/>
      <c r="DGU413" s="161"/>
      <c r="DGV413" s="161"/>
      <c r="DGW413" s="161"/>
      <c r="DGX413" s="161"/>
      <c r="DGY413" s="161"/>
      <c r="DGZ413" s="161"/>
      <c r="DHA413" s="161"/>
      <c r="DHB413" s="161"/>
      <c r="DHC413" s="161"/>
      <c r="DHD413" s="161"/>
      <c r="DHE413" s="161"/>
      <c r="DHF413" s="161"/>
      <c r="DHG413" s="161"/>
      <c r="DHH413" s="161"/>
      <c r="DHI413" s="161"/>
      <c r="DHJ413" s="161"/>
      <c r="DHK413" s="161"/>
      <c r="DHL413" s="161"/>
      <c r="DHM413" s="161"/>
      <c r="DHN413" s="161"/>
      <c r="DHO413" s="161"/>
      <c r="DHP413" s="161"/>
      <c r="DHQ413" s="161"/>
      <c r="DHR413" s="161"/>
      <c r="DHS413" s="161"/>
      <c r="DHT413" s="161"/>
      <c r="DHU413" s="161"/>
      <c r="DHV413" s="161"/>
      <c r="DHW413" s="161"/>
      <c r="DHX413" s="161"/>
      <c r="DHY413" s="161"/>
      <c r="DHZ413" s="161"/>
      <c r="DIA413" s="161"/>
      <c r="DIB413" s="161"/>
      <c r="DIC413" s="161"/>
      <c r="DID413" s="161"/>
      <c r="DIE413" s="161"/>
      <c r="DIF413" s="161"/>
      <c r="DIG413" s="161"/>
      <c r="DIH413" s="161"/>
      <c r="DII413" s="161"/>
      <c r="DIJ413" s="161"/>
      <c r="DIK413" s="161"/>
      <c r="DIL413" s="161"/>
      <c r="DIM413" s="161"/>
      <c r="DIN413" s="161"/>
      <c r="DIO413" s="161"/>
      <c r="DIP413" s="161"/>
      <c r="DIQ413" s="161"/>
      <c r="DIR413" s="161"/>
      <c r="DIS413" s="161"/>
      <c r="DIT413" s="161"/>
      <c r="DIU413" s="161"/>
      <c r="DIV413" s="161"/>
      <c r="DIW413" s="161"/>
      <c r="DIX413" s="161"/>
      <c r="DIY413" s="161"/>
      <c r="DIZ413" s="161"/>
      <c r="DJA413" s="161"/>
      <c r="DJB413" s="161"/>
      <c r="DJC413" s="161"/>
      <c r="DJD413" s="161"/>
      <c r="DJE413" s="161"/>
      <c r="DJF413" s="161"/>
      <c r="DJG413" s="161"/>
      <c r="DJH413" s="161"/>
      <c r="DJI413" s="161"/>
      <c r="DJJ413" s="161"/>
      <c r="DJK413" s="161"/>
      <c r="DJL413" s="161"/>
      <c r="DJM413" s="161"/>
      <c r="DJN413" s="161"/>
      <c r="DJO413" s="161"/>
      <c r="DJP413" s="161"/>
      <c r="DJQ413" s="161"/>
      <c r="DJR413" s="161"/>
      <c r="DJS413" s="161"/>
      <c r="DJT413" s="161"/>
      <c r="DJU413" s="161"/>
      <c r="DJV413" s="161"/>
      <c r="DJW413" s="161"/>
      <c r="DJX413" s="161"/>
      <c r="DJY413" s="161"/>
      <c r="DJZ413" s="161"/>
      <c r="DKA413" s="161"/>
      <c r="DKB413" s="161"/>
      <c r="DKC413" s="161"/>
      <c r="DKD413" s="161"/>
      <c r="DKE413" s="161"/>
      <c r="DKF413" s="161"/>
      <c r="DKG413" s="161"/>
      <c r="DKH413" s="161"/>
      <c r="DKI413" s="161"/>
      <c r="DKJ413" s="161"/>
      <c r="DKK413" s="161"/>
      <c r="DKL413" s="161"/>
      <c r="DKM413" s="161"/>
      <c r="DKN413" s="161"/>
      <c r="DKO413" s="161"/>
      <c r="DKP413" s="161"/>
      <c r="DKQ413" s="161"/>
      <c r="DKR413" s="161"/>
      <c r="DKS413" s="161"/>
      <c r="DKT413" s="161"/>
      <c r="DKU413" s="161"/>
      <c r="DKV413" s="161"/>
      <c r="DKW413" s="161"/>
      <c r="DKX413" s="161"/>
      <c r="DKY413" s="161"/>
      <c r="DKZ413" s="161"/>
      <c r="DLA413" s="161"/>
      <c r="DLB413" s="161"/>
      <c r="DLC413" s="161"/>
      <c r="DLD413" s="161"/>
      <c r="DLE413" s="161"/>
      <c r="DLF413" s="161"/>
      <c r="DLG413" s="161"/>
      <c r="DLH413" s="161"/>
      <c r="DLI413" s="161"/>
      <c r="DLJ413" s="161"/>
      <c r="DLK413" s="161"/>
      <c r="DLL413" s="161"/>
      <c r="DLM413" s="161"/>
      <c r="DLN413" s="161"/>
      <c r="DLO413" s="161"/>
      <c r="DLP413" s="161"/>
      <c r="DLQ413" s="161"/>
      <c r="DLR413" s="161"/>
      <c r="DLS413" s="161"/>
      <c r="DLT413" s="161"/>
      <c r="DLU413" s="161"/>
      <c r="DLV413" s="161"/>
      <c r="DLW413" s="161"/>
      <c r="DLX413" s="161"/>
      <c r="DLY413" s="161"/>
      <c r="DLZ413" s="161"/>
      <c r="DMA413" s="161"/>
      <c r="DMB413" s="161"/>
      <c r="DMC413" s="161"/>
      <c r="DMD413" s="161"/>
      <c r="DME413" s="161"/>
      <c r="DMF413" s="161"/>
      <c r="DMG413" s="161"/>
      <c r="DMH413" s="161"/>
      <c r="DMI413" s="161"/>
      <c r="DMJ413" s="161"/>
      <c r="DMK413" s="161"/>
      <c r="DML413" s="161"/>
      <c r="DMM413" s="161"/>
      <c r="DMN413" s="161"/>
      <c r="DMO413" s="161"/>
      <c r="DMP413" s="161"/>
      <c r="DMQ413" s="161"/>
      <c r="DMR413" s="161"/>
      <c r="DMS413" s="161"/>
      <c r="DMT413" s="161"/>
      <c r="DMU413" s="161"/>
      <c r="DMV413" s="161"/>
      <c r="DMW413" s="161"/>
      <c r="DMX413" s="161"/>
      <c r="DMY413" s="161"/>
      <c r="DMZ413" s="161"/>
      <c r="DNA413" s="161"/>
      <c r="DNB413" s="161"/>
      <c r="DNC413" s="161"/>
      <c r="DND413" s="161"/>
      <c r="DNE413" s="161"/>
      <c r="DNF413" s="161"/>
      <c r="DNG413" s="161"/>
      <c r="DNH413" s="161"/>
      <c r="DNI413" s="161"/>
      <c r="DNJ413" s="161"/>
      <c r="DNK413" s="161"/>
      <c r="DNL413" s="161"/>
      <c r="DNM413" s="161"/>
      <c r="DNN413" s="161"/>
      <c r="DNO413" s="161"/>
      <c r="DNP413" s="161"/>
      <c r="DNQ413" s="161"/>
      <c r="DNR413" s="161"/>
      <c r="DNS413" s="161"/>
      <c r="DNT413" s="161"/>
      <c r="DNU413" s="161"/>
      <c r="DNV413" s="161"/>
      <c r="DNW413" s="161"/>
      <c r="DNX413" s="161"/>
      <c r="DNY413" s="161"/>
      <c r="DNZ413" s="161"/>
      <c r="DOA413" s="161"/>
      <c r="DOB413" s="161"/>
      <c r="DOC413" s="161"/>
      <c r="DOD413" s="161"/>
      <c r="DOE413" s="161"/>
      <c r="DOF413" s="161"/>
      <c r="DOG413" s="161"/>
      <c r="DOH413" s="161"/>
      <c r="DOI413" s="161"/>
      <c r="DOJ413" s="161"/>
      <c r="DOK413" s="161"/>
      <c r="DOL413" s="161"/>
      <c r="DOM413" s="161"/>
      <c r="DON413" s="161"/>
      <c r="DOO413" s="161"/>
      <c r="DOP413" s="161"/>
      <c r="DOQ413" s="161"/>
      <c r="DOR413" s="161"/>
      <c r="DOS413" s="161"/>
      <c r="DOT413" s="161"/>
      <c r="DOU413" s="161"/>
      <c r="DOV413" s="161"/>
      <c r="DOW413" s="161"/>
      <c r="DOX413" s="161"/>
      <c r="DOY413" s="161"/>
      <c r="DOZ413" s="161"/>
      <c r="DPA413" s="161"/>
      <c r="DPB413" s="161"/>
      <c r="DPC413" s="161"/>
      <c r="DPD413" s="161"/>
      <c r="DPE413" s="161"/>
      <c r="DPF413" s="161"/>
      <c r="DPG413" s="161"/>
      <c r="DPH413" s="161"/>
      <c r="DPI413" s="161"/>
      <c r="DPJ413" s="161"/>
      <c r="DPK413" s="161"/>
      <c r="DPL413" s="161"/>
      <c r="DPM413" s="161"/>
      <c r="DPN413" s="161"/>
      <c r="DPO413" s="161"/>
      <c r="DPP413" s="161"/>
      <c r="DPQ413" s="161"/>
      <c r="DPR413" s="161"/>
      <c r="DPS413" s="161"/>
      <c r="DPT413" s="161"/>
      <c r="DPU413" s="161"/>
      <c r="DPV413" s="161"/>
      <c r="DPW413" s="161"/>
      <c r="DPX413" s="161"/>
      <c r="DPY413" s="161"/>
      <c r="DPZ413" s="161"/>
      <c r="DQA413" s="161"/>
      <c r="DQB413" s="161"/>
      <c r="DQC413" s="161"/>
      <c r="DQD413" s="161"/>
      <c r="DQE413" s="161"/>
      <c r="DQF413" s="161"/>
      <c r="DQG413" s="161"/>
      <c r="DQH413" s="161"/>
      <c r="DQI413" s="161"/>
      <c r="DQJ413" s="161"/>
      <c r="DQK413" s="161"/>
      <c r="DQL413" s="161"/>
      <c r="DQM413" s="161"/>
      <c r="DQN413" s="161"/>
      <c r="DQO413" s="161"/>
      <c r="DQP413" s="161"/>
      <c r="DQQ413" s="161"/>
      <c r="DQR413" s="161"/>
      <c r="DQS413" s="161"/>
      <c r="DQT413" s="161"/>
      <c r="DQU413" s="161"/>
      <c r="DQV413" s="161"/>
      <c r="DQW413" s="161"/>
      <c r="DQX413" s="161"/>
      <c r="DQY413" s="161"/>
      <c r="DQZ413" s="161"/>
      <c r="DRA413" s="161"/>
      <c r="DRB413" s="161"/>
      <c r="DRC413" s="161"/>
      <c r="DRD413" s="161"/>
      <c r="DRE413" s="161"/>
      <c r="DRF413" s="161"/>
      <c r="DRG413" s="161"/>
      <c r="DRH413" s="161"/>
      <c r="DRI413" s="161"/>
      <c r="DRJ413" s="161"/>
      <c r="DRK413" s="161"/>
      <c r="DRL413" s="161"/>
      <c r="DRM413" s="161"/>
      <c r="DRN413" s="161"/>
      <c r="DRO413" s="161"/>
      <c r="DRP413" s="161"/>
      <c r="DRQ413" s="161"/>
      <c r="DRR413" s="161"/>
      <c r="DRS413" s="161"/>
      <c r="DRT413" s="161"/>
      <c r="DRU413" s="161"/>
      <c r="DRV413" s="161"/>
      <c r="DRW413" s="161"/>
      <c r="DRX413" s="161"/>
      <c r="DRY413" s="161"/>
      <c r="DRZ413" s="161"/>
      <c r="DSA413" s="161"/>
      <c r="DSB413" s="161"/>
      <c r="DSC413" s="161"/>
      <c r="DSD413" s="161"/>
      <c r="DSE413" s="161"/>
      <c r="DSF413" s="161"/>
      <c r="DSG413" s="161"/>
      <c r="DSH413" s="161"/>
      <c r="DSI413" s="161"/>
      <c r="DSJ413" s="161"/>
      <c r="DSK413" s="161"/>
      <c r="DSL413" s="161"/>
      <c r="DSM413" s="161"/>
      <c r="DSN413" s="161"/>
      <c r="DSO413" s="161"/>
      <c r="DSP413" s="161"/>
      <c r="DSQ413" s="161"/>
      <c r="DSR413" s="161"/>
      <c r="DSS413" s="161"/>
      <c r="DST413" s="161"/>
      <c r="DSU413" s="161"/>
      <c r="DSV413" s="161"/>
      <c r="DSW413" s="161"/>
      <c r="DSX413" s="161"/>
      <c r="DSY413" s="161"/>
      <c r="DSZ413" s="161"/>
      <c r="DTA413" s="161"/>
      <c r="DTB413" s="161"/>
      <c r="DTC413" s="161"/>
      <c r="DTD413" s="161"/>
      <c r="DTE413" s="161"/>
      <c r="DTF413" s="161"/>
      <c r="DTG413" s="161"/>
      <c r="DTH413" s="161"/>
      <c r="DTI413" s="161"/>
      <c r="DTJ413" s="161"/>
      <c r="DTK413" s="161"/>
      <c r="DTL413" s="161"/>
      <c r="DTM413" s="161"/>
      <c r="DTN413" s="161"/>
      <c r="DTO413" s="161"/>
      <c r="DTP413" s="161"/>
      <c r="DTQ413" s="161"/>
      <c r="DTR413" s="161"/>
      <c r="DTS413" s="161"/>
      <c r="DTT413" s="161"/>
      <c r="DTU413" s="161"/>
      <c r="DTV413" s="161"/>
      <c r="DTW413" s="161"/>
      <c r="DTX413" s="161"/>
      <c r="DTY413" s="161"/>
      <c r="DTZ413" s="161"/>
      <c r="DUA413" s="161"/>
      <c r="DUB413" s="161"/>
      <c r="DUC413" s="161"/>
      <c r="DUD413" s="161"/>
      <c r="DUE413" s="161"/>
      <c r="DUF413" s="161"/>
      <c r="DUG413" s="161"/>
      <c r="DUH413" s="161"/>
      <c r="DUI413" s="161"/>
      <c r="DUJ413" s="161"/>
      <c r="DUK413" s="161"/>
      <c r="DUL413" s="161"/>
      <c r="DUM413" s="161"/>
      <c r="DUN413" s="161"/>
      <c r="DUO413" s="161"/>
      <c r="DUP413" s="161"/>
      <c r="DUQ413" s="161"/>
      <c r="DUR413" s="161"/>
      <c r="DUS413" s="161"/>
      <c r="DUT413" s="161"/>
      <c r="DUU413" s="161"/>
      <c r="DUV413" s="161"/>
      <c r="DUW413" s="161"/>
      <c r="DUX413" s="161"/>
      <c r="DUY413" s="161"/>
      <c r="DUZ413" s="161"/>
      <c r="DVA413" s="161"/>
      <c r="DVB413" s="161"/>
      <c r="DVC413" s="161"/>
      <c r="DVD413" s="161"/>
      <c r="DVE413" s="161"/>
      <c r="DVF413" s="161"/>
      <c r="DVG413" s="161"/>
      <c r="DVH413" s="161"/>
      <c r="DVI413" s="161"/>
      <c r="DVJ413" s="161"/>
      <c r="DVK413" s="161"/>
      <c r="DVL413" s="161"/>
      <c r="DVM413" s="161"/>
      <c r="DVN413" s="161"/>
      <c r="DVO413" s="161"/>
      <c r="DVP413" s="161"/>
      <c r="DVQ413" s="161"/>
      <c r="DVR413" s="161"/>
      <c r="DVS413" s="161"/>
      <c r="DVT413" s="161"/>
      <c r="DVU413" s="161"/>
      <c r="DVV413" s="161"/>
      <c r="DVW413" s="161"/>
      <c r="DVX413" s="161"/>
      <c r="DVY413" s="161"/>
      <c r="DVZ413" s="161"/>
      <c r="DWA413" s="161"/>
      <c r="DWB413" s="161"/>
      <c r="DWC413" s="161"/>
      <c r="DWD413" s="161"/>
      <c r="DWE413" s="161"/>
      <c r="DWF413" s="161"/>
      <c r="DWG413" s="161"/>
      <c r="DWH413" s="161"/>
      <c r="DWI413" s="161"/>
      <c r="DWJ413" s="161"/>
      <c r="DWK413" s="161"/>
      <c r="DWL413" s="161"/>
      <c r="DWM413" s="161"/>
      <c r="DWN413" s="161"/>
      <c r="DWO413" s="161"/>
      <c r="DWP413" s="161"/>
      <c r="DWQ413" s="161"/>
      <c r="DWR413" s="161"/>
      <c r="DWS413" s="161"/>
      <c r="DWT413" s="161"/>
      <c r="DWU413" s="161"/>
      <c r="DWV413" s="161"/>
      <c r="DWW413" s="161"/>
      <c r="DWX413" s="161"/>
      <c r="DWY413" s="161"/>
      <c r="DWZ413" s="161"/>
      <c r="DXA413" s="161"/>
      <c r="DXB413" s="161"/>
      <c r="DXC413" s="161"/>
      <c r="DXD413" s="161"/>
      <c r="DXE413" s="161"/>
      <c r="DXF413" s="161"/>
      <c r="DXG413" s="161"/>
      <c r="DXH413" s="161"/>
      <c r="DXI413" s="161"/>
      <c r="DXJ413" s="161"/>
      <c r="DXK413" s="161"/>
      <c r="DXL413" s="161"/>
      <c r="DXM413" s="161"/>
      <c r="DXN413" s="161"/>
      <c r="DXO413" s="161"/>
      <c r="DXP413" s="161"/>
      <c r="DXQ413" s="161"/>
      <c r="DXR413" s="161"/>
      <c r="DXS413" s="161"/>
      <c r="DXT413" s="161"/>
      <c r="DXU413" s="161"/>
      <c r="DXV413" s="161"/>
      <c r="DXW413" s="161"/>
      <c r="DXX413" s="161"/>
      <c r="DXY413" s="161"/>
      <c r="DXZ413" s="161"/>
      <c r="DYA413" s="161"/>
      <c r="DYB413" s="161"/>
      <c r="DYC413" s="161"/>
      <c r="DYD413" s="161"/>
      <c r="DYE413" s="161"/>
      <c r="DYF413" s="161"/>
      <c r="DYG413" s="161"/>
      <c r="DYH413" s="161"/>
      <c r="DYI413" s="161"/>
      <c r="DYJ413" s="161"/>
      <c r="DYK413" s="161"/>
      <c r="DYL413" s="161"/>
      <c r="DYM413" s="161"/>
      <c r="DYN413" s="161"/>
      <c r="DYO413" s="161"/>
      <c r="DYP413" s="161"/>
      <c r="DYQ413" s="161"/>
      <c r="DYR413" s="161"/>
      <c r="DYS413" s="161"/>
      <c r="DYT413" s="161"/>
      <c r="DYU413" s="161"/>
      <c r="DYV413" s="161"/>
      <c r="DYW413" s="161"/>
      <c r="DYX413" s="161"/>
      <c r="DYY413" s="161"/>
      <c r="DYZ413" s="161"/>
      <c r="DZA413" s="161"/>
      <c r="DZB413" s="161"/>
      <c r="DZC413" s="161"/>
      <c r="DZD413" s="161"/>
      <c r="DZE413" s="161"/>
      <c r="DZF413" s="161"/>
      <c r="DZG413" s="161"/>
      <c r="DZH413" s="161"/>
      <c r="DZI413" s="161"/>
      <c r="DZJ413" s="161"/>
      <c r="DZK413" s="161"/>
      <c r="DZL413" s="161"/>
      <c r="DZM413" s="161"/>
      <c r="DZN413" s="161"/>
      <c r="DZO413" s="161"/>
      <c r="DZP413" s="161"/>
      <c r="DZQ413" s="161"/>
      <c r="DZR413" s="161"/>
      <c r="DZS413" s="161"/>
      <c r="DZT413" s="161"/>
      <c r="DZU413" s="161"/>
      <c r="DZV413" s="161"/>
      <c r="DZW413" s="161"/>
      <c r="DZX413" s="161"/>
      <c r="DZY413" s="161"/>
      <c r="DZZ413" s="161"/>
      <c r="EAA413" s="161"/>
      <c r="EAB413" s="161"/>
      <c r="EAC413" s="161"/>
      <c r="EAD413" s="161"/>
      <c r="EAE413" s="161"/>
      <c r="EAF413" s="161"/>
      <c r="EAG413" s="161"/>
      <c r="EAH413" s="161"/>
      <c r="EAI413" s="161"/>
      <c r="EAJ413" s="161"/>
      <c r="EAK413" s="161"/>
      <c r="EAL413" s="161"/>
      <c r="EAM413" s="161"/>
      <c r="EAN413" s="161"/>
      <c r="EAO413" s="161"/>
      <c r="EAP413" s="161"/>
      <c r="EAQ413" s="161"/>
      <c r="EAR413" s="161"/>
      <c r="EAS413" s="161"/>
      <c r="EAT413" s="161"/>
      <c r="EAU413" s="161"/>
      <c r="EAV413" s="161"/>
      <c r="EAW413" s="161"/>
      <c r="EAX413" s="161"/>
      <c r="EAY413" s="161"/>
      <c r="EAZ413" s="161"/>
      <c r="EBA413" s="161"/>
      <c r="EBB413" s="161"/>
      <c r="EBC413" s="161"/>
      <c r="EBD413" s="161"/>
      <c r="EBE413" s="161"/>
      <c r="EBF413" s="161"/>
      <c r="EBG413" s="161"/>
      <c r="EBH413" s="161"/>
      <c r="EBI413" s="161"/>
      <c r="EBJ413" s="161"/>
      <c r="EBK413" s="161"/>
      <c r="EBL413" s="161"/>
      <c r="EBM413" s="161"/>
      <c r="EBN413" s="161"/>
      <c r="EBO413" s="161"/>
      <c r="EBP413" s="161"/>
      <c r="EBQ413" s="161"/>
      <c r="EBR413" s="161"/>
      <c r="EBS413" s="161"/>
      <c r="EBT413" s="161"/>
      <c r="EBU413" s="161"/>
      <c r="EBV413" s="161"/>
      <c r="EBW413" s="161"/>
      <c r="EBX413" s="161"/>
      <c r="EBY413" s="161"/>
      <c r="EBZ413" s="161"/>
      <c r="ECA413" s="161"/>
      <c r="ECB413" s="161"/>
      <c r="ECC413" s="161"/>
      <c r="ECD413" s="161"/>
      <c r="ECE413" s="161"/>
      <c r="ECF413" s="161"/>
      <c r="ECG413" s="161"/>
      <c r="ECH413" s="161"/>
      <c r="ECI413" s="161"/>
      <c r="ECJ413" s="161"/>
      <c r="ECK413" s="161"/>
      <c r="ECL413" s="161"/>
      <c r="ECM413" s="161"/>
      <c r="ECN413" s="161"/>
      <c r="ECO413" s="161"/>
      <c r="ECP413" s="161"/>
      <c r="ECQ413" s="161"/>
      <c r="ECR413" s="161"/>
      <c r="ECS413" s="161"/>
      <c r="ECT413" s="161"/>
      <c r="ECU413" s="161"/>
      <c r="ECV413" s="161"/>
      <c r="ECW413" s="161"/>
      <c r="ECX413" s="161"/>
      <c r="ECY413" s="161"/>
      <c r="ECZ413" s="161"/>
      <c r="EDA413" s="161"/>
      <c r="EDB413" s="161"/>
      <c r="EDC413" s="161"/>
      <c r="EDD413" s="161"/>
      <c r="EDE413" s="161"/>
      <c r="EDF413" s="161"/>
      <c r="EDG413" s="161"/>
      <c r="EDH413" s="161"/>
      <c r="EDI413" s="161"/>
      <c r="EDJ413" s="161"/>
      <c r="EDK413" s="161"/>
      <c r="EDL413" s="161"/>
      <c r="EDM413" s="161"/>
      <c r="EDN413" s="161"/>
      <c r="EDO413" s="161"/>
      <c r="EDP413" s="161"/>
      <c r="EDQ413" s="161"/>
      <c r="EDR413" s="161"/>
      <c r="EDS413" s="161"/>
      <c r="EDT413" s="161"/>
      <c r="EDU413" s="161"/>
      <c r="EDV413" s="161"/>
      <c r="EDW413" s="161"/>
      <c r="EDX413" s="161"/>
      <c r="EDY413" s="161"/>
      <c r="EDZ413" s="161"/>
      <c r="EEA413" s="161"/>
      <c r="EEB413" s="161"/>
      <c r="EEC413" s="161"/>
      <c r="EED413" s="161"/>
      <c r="EEE413" s="161"/>
      <c r="EEF413" s="161"/>
      <c r="EEG413" s="161"/>
      <c r="EEH413" s="161"/>
      <c r="EEI413" s="161"/>
      <c r="EEJ413" s="161"/>
      <c r="EEK413" s="161"/>
      <c r="EEL413" s="161"/>
      <c r="EEM413" s="161"/>
      <c r="EEN413" s="161"/>
      <c r="EEO413" s="161"/>
      <c r="EEP413" s="161"/>
      <c r="EEQ413" s="161"/>
      <c r="EER413" s="161"/>
      <c r="EES413" s="161"/>
      <c r="EET413" s="161"/>
      <c r="EEU413" s="161"/>
      <c r="EEV413" s="161"/>
      <c r="EEW413" s="161"/>
      <c r="EEX413" s="161"/>
      <c r="EEY413" s="161"/>
      <c r="EEZ413" s="161"/>
      <c r="EFA413" s="161"/>
      <c r="EFB413" s="161"/>
      <c r="EFC413" s="161"/>
      <c r="EFD413" s="161"/>
      <c r="EFE413" s="161"/>
      <c r="EFF413" s="161"/>
      <c r="EFG413" s="161"/>
      <c r="EFH413" s="161"/>
      <c r="EFI413" s="161"/>
      <c r="EFJ413" s="161"/>
      <c r="EFK413" s="161"/>
      <c r="EFL413" s="161"/>
      <c r="EFM413" s="161"/>
      <c r="EFN413" s="161"/>
      <c r="EFO413" s="161"/>
      <c r="EFP413" s="161"/>
      <c r="EFQ413" s="161"/>
      <c r="EFR413" s="161"/>
      <c r="EFS413" s="161"/>
      <c r="EFT413" s="161"/>
      <c r="EFU413" s="161"/>
      <c r="EFV413" s="161"/>
      <c r="EFW413" s="161"/>
      <c r="EFX413" s="161"/>
      <c r="EFY413" s="161"/>
      <c r="EFZ413" s="161"/>
      <c r="EGA413" s="161"/>
      <c r="EGB413" s="161"/>
      <c r="EGC413" s="161"/>
      <c r="EGD413" s="161"/>
      <c r="EGE413" s="161"/>
      <c r="EGF413" s="161"/>
      <c r="EGG413" s="161"/>
      <c r="EGH413" s="161"/>
      <c r="EGI413" s="161"/>
      <c r="EGJ413" s="161"/>
      <c r="EGK413" s="161"/>
      <c r="EGL413" s="161"/>
      <c r="EGM413" s="161"/>
      <c r="EGN413" s="161"/>
      <c r="EGO413" s="161"/>
      <c r="EGP413" s="161"/>
      <c r="EGQ413" s="161"/>
      <c r="EGR413" s="161"/>
      <c r="EGS413" s="161"/>
      <c r="EGT413" s="161"/>
      <c r="EGU413" s="161"/>
      <c r="EGV413" s="161"/>
      <c r="EGW413" s="161"/>
      <c r="EGX413" s="161"/>
      <c r="EGY413" s="161"/>
      <c r="EGZ413" s="161"/>
      <c r="EHA413" s="161"/>
      <c r="EHB413" s="161"/>
      <c r="EHC413" s="161"/>
      <c r="EHD413" s="161"/>
      <c r="EHE413" s="161"/>
      <c r="EHF413" s="161"/>
      <c r="EHG413" s="161"/>
      <c r="EHH413" s="161"/>
      <c r="EHI413" s="161"/>
      <c r="EHJ413" s="161"/>
      <c r="EHK413" s="161"/>
      <c r="EHL413" s="161"/>
      <c r="EHM413" s="161"/>
      <c r="EHN413" s="161"/>
      <c r="EHO413" s="161"/>
      <c r="EHP413" s="161"/>
      <c r="EHQ413" s="161"/>
      <c r="EHR413" s="161"/>
      <c r="EHS413" s="161"/>
      <c r="EHT413" s="161"/>
      <c r="EHU413" s="161"/>
      <c r="EHV413" s="161"/>
      <c r="EHW413" s="161"/>
      <c r="EHX413" s="161"/>
      <c r="EHY413" s="161"/>
      <c r="EHZ413" s="161"/>
      <c r="EIA413" s="161"/>
      <c r="EIB413" s="161"/>
      <c r="EIC413" s="161"/>
      <c r="EID413" s="161"/>
      <c r="EIE413" s="161"/>
      <c r="EIF413" s="161"/>
      <c r="EIG413" s="161"/>
      <c r="EIH413" s="161"/>
      <c r="EII413" s="161"/>
      <c r="EIJ413" s="161"/>
      <c r="EIK413" s="161"/>
      <c r="EIL413" s="161"/>
      <c r="EIM413" s="161"/>
      <c r="EIN413" s="161"/>
      <c r="EIO413" s="161"/>
      <c r="EIP413" s="161"/>
      <c r="EIQ413" s="161"/>
      <c r="EIR413" s="161"/>
      <c r="EIS413" s="161"/>
      <c r="EIT413" s="161"/>
      <c r="EIU413" s="161"/>
      <c r="EIV413" s="161"/>
      <c r="EIW413" s="161"/>
      <c r="EIX413" s="161"/>
      <c r="EIY413" s="161"/>
      <c r="EIZ413" s="161"/>
      <c r="EJA413" s="161"/>
      <c r="EJB413" s="161"/>
      <c r="EJC413" s="161"/>
      <c r="EJD413" s="161"/>
      <c r="EJE413" s="161"/>
      <c r="EJF413" s="161"/>
      <c r="EJG413" s="161"/>
      <c r="EJH413" s="161"/>
      <c r="EJI413" s="161"/>
      <c r="EJJ413" s="161"/>
      <c r="EJK413" s="161"/>
      <c r="EJL413" s="161"/>
      <c r="EJM413" s="161"/>
      <c r="EJN413" s="161"/>
      <c r="EJO413" s="161"/>
      <c r="EJP413" s="161"/>
      <c r="EJQ413" s="161"/>
      <c r="EJR413" s="161"/>
      <c r="EJS413" s="161"/>
      <c r="EJT413" s="161"/>
      <c r="EJU413" s="161"/>
      <c r="EJV413" s="161"/>
      <c r="EJW413" s="161"/>
      <c r="EJX413" s="161"/>
      <c r="EJY413" s="161"/>
      <c r="EJZ413" s="161"/>
      <c r="EKA413" s="161"/>
      <c r="EKB413" s="161"/>
      <c r="EKC413" s="161"/>
      <c r="EKD413" s="161"/>
      <c r="EKE413" s="161"/>
      <c r="EKF413" s="161"/>
      <c r="EKG413" s="161"/>
      <c r="EKH413" s="161"/>
      <c r="EKI413" s="161"/>
      <c r="EKJ413" s="161"/>
      <c r="EKK413" s="161"/>
      <c r="EKL413" s="161"/>
      <c r="EKM413" s="161"/>
      <c r="EKN413" s="161"/>
      <c r="EKO413" s="161"/>
      <c r="EKP413" s="161"/>
      <c r="EKQ413" s="161"/>
      <c r="EKR413" s="161"/>
      <c r="EKS413" s="161"/>
      <c r="EKT413" s="161"/>
      <c r="EKU413" s="161"/>
      <c r="EKV413" s="161"/>
      <c r="EKW413" s="161"/>
      <c r="EKX413" s="161"/>
      <c r="EKY413" s="161"/>
      <c r="EKZ413" s="161"/>
      <c r="ELA413" s="161"/>
      <c r="ELB413" s="161"/>
      <c r="ELC413" s="161"/>
      <c r="ELD413" s="161"/>
      <c r="ELE413" s="161"/>
      <c r="ELF413" s="161"/>
      <c r="ELG413" s="161"/>
      <c r="ELH413" s="161"/>
      <c r="ELI413" s="161"/>
      <c r="ELJ413" s="161"/>
      <c r="ELK413" s="161"/>
      <c r="ELL413" s="161"/>
      <c r="ELM413" s="161"/>
      <c r="ELN413" s="161"/>
      <c r="ELO413" s="161"/>
      <c r="ELP413" s="161"/>
      <c r="ELQ413" s="161"/>
      <c r="ELR413" s="161"/>
      <c r="ELS413" s="161"/>
      <c r="ELT413" s="161"/>
      <c r="ELU413" s="161"/>
      <c r="ELV413" s="161"/>
      <c r="ELW413" s="161"/>
      <c r="ELX413" s="161"/>
      <c r="ELY413" s="161"/>
      <c r="ELZ413" s="161"/>
      <c r="EMA413" s="161"/>
      <c r="EMB413" s="161"/>
      <c r="EMC413" s="161"/>
      <c r="EMD413" s="161"/>
      <c r="EME413" s="161"/>
      <c r="EMF413" s="161"/>
      <c r="EMG413" s="161"/>
      <c r="EMH413" s="161"/>
      <c r="EMI413" s="161"/>
      <c r="EMJ413" s="161"/>
      <c r="EMK413" s="161"/>
      <c r="EML413" s="161"/>
      <c r="EMM413" s="161"/>
      <c r="EMN413" s="161"/>
      <c r="EMO413" s="161"/>
      <c r="EMP413" s="161"/>
      <c r="EMQ413" s="161"/>
      <c r="EMR413" s="161"/>
      <c r="EMS413" s="161"/>
      <c r="EMT413" s="161"/>
      <c r="EMU413" s="161"/>
      <c r="EMV413" s="161"/>
      <c r="EMW413" s="161"/>
      <c r="EMX413" s="161"/>
      <c r="EMY413" s="161"/>
      <c r="EMZ413" s="161"/>
      <c r="ENA413" s="161"/>
      <c r="ENB413" s="161"/>
      <c r="ENC413" s="161"/>
      <c r="END413" s="161"/>
      <c r="ENE413" s="161"/>
      <c r="ENF413" s="161"/>
      <c r="ENG413" s="161"/>
      <c r="ENH413" s="161"/>
      <c r="ENI413" s="161"/>
      <c r="ENJ413" s="161"/>
      <c r="ENK413" s="161"/>
      <c r="ENL413" s="161"/>
      <c r="ENM413" s="161"/>
      <c r="ENN413" s="161"/>
      <c r="ENO413" s="161"/>
      <c r="ENP413" s="161"/>
      <c r="ENQ413" s="161"/>
      <c r="ENR413" s="161"/>
      <c r="ENS413" s="161"/>
      <c r="ENT413" s="161"/>
      <c r="ENU413" s="161"/>
      <c r="ENV413" s="161"/>
      <c r="ENW413" s="161"/>
      <c r="ENX413" s="161"/>
      <c r="ENY413" s="161"/>
      <c r="ENZ413" s="161"/>
      <c r="EOA413" s="161"/>
      <c r="EOB413" s="161"/>
      <c r="EOC413" s="161"/>
      <c r="EOD413" s="161"/>
      <c r="EOE413" s="161"/>
      <c r="EOF413" s="161"/>
      <c r="EOG413" s="161"/>
      <c r="EOH413" s="161"/>
      <c r="EOI413" s="161"/>
      <c r="EOJ413" s="161"/>
      <c r="EOK413" s="161"/>
      <c r="EOL413" s="161"/>
      <c r="EOM413" s="161"/>
      <c r="EON413" s="161"/>
      <c r="EOO413" s="161"/>
      <c r="EOP413" s="161"/>
      <c r="EOQ413" s="161"/>
      <c r="EOR413" s="161"/>
      <c r="EOS413" s="161"/>
      <c r="EOT413" s="161"/>
      <c r="EOU413" s="161"/>
      <c r="EOV413" s="161"/>
      <c r="EOW413" s="161"/>
      <c r="EOX413" s="161"/>
      <c r="EOY413" s="161"/>
      <c r="EOZ413" s="161"/>
      <c r="EPA413" s="161"/>
      <c r="EPB413" s="161"/>
      <c r="EPC413" s="161"/>
      <c r="EPD413" s="161"/>
      <c r="EPE413" s="161"/>
      <c r="EPF413" s="161"/>
      <c r="EPG413" s="161"/>
      <c r="EPH413" s="161"/>
      <c r="EPI413" s="161"/>
      <c r="EPJ413" s="161"/>
      <c r="EPK413" s="161"/>
      <c r="EPL413" s="161"/>
      <c r="EPM413" s="161"/>
      <c r="EPN413" s="161"/>
      <c r="EPO413" s="161"/>
      <c r="EPP413" s="161"/>
      <c r="EPQ413" s="161"/>
      <c r="EPR413" s="161"/>
      <c r="EPS413" s="161"/>
      <c r="EPT413" s="161"/>
      <c r="EPU413" s="161"/>
      <c r="EPV413" s="161"/>
      <c r="EPW413" s="161"/>
      <c r="EPX413" s="161"/>
      <c r="EPY413" s="161"/>
      <c r="EPZ413" s="161"/>
      <c r="EQA413" s="161"/>
      <c r="EQB413" s="161"/>
      <c r="EQC413" s="161"/>
      <c r="EQD413" s="161"/>
      <c r="EQE413" s="161"/>
      <c r="EQF413" s="161"/>
      <c r="EQG413" s="161"/>
      <c r="EQH413" s="161"/>
      <c r="EQI413" s="161"/>
      <c r="EQJ413" s="161"/>
      <c r="EQK413" s="161"/>
      <c r="EQL413" s="161"/>
      <c r="EQM413" s="161"/>
      <c r="EQN413" s="161"/>
      <c r="EQO413" s="161"/>
      <c r="EQP413" s="161"/>
      <c r="EQQ413" s="161"/>
      <c r="EQR413" s="161"/>
      <c r="EQS413" s="161"/>
      <c r="EQT413" s="161"/>
      <c r="EQU413" s="161"/>
      <c r="EQV413" s="161"/>
      <c r="EQW413" s="161"/>
      <c r="EQX413" s="161"/>
      <c r="EQY413" s="161"/>
      <c r="EQZ413" s="161"/>
      <c r="ERA413" s="161"/>
      <c r="ERB413" s="161"/>
      <c r="ERC413" s="161"/>
      <c r="ERD413" s="161"/>
      <c r="ERE413" s="161"/>
      <c r="ERF413" s="161"/>
      <c r="ERG413" s="161"/>
      <c r="ERH413" s="161"/>
      <c r="ERI413" s="161"/>
      <c r="ERJ413" s="161"/>
      <c r="ERK413" s="161"/>
      <c r="ERL413" s="161"/>
      <c r="ERM413" s="161"/>
      <c r="ERN413" s="161"/>
      <c r="ERO413" s="161"/>
      <c r="ERP413" s="161"/>
      <c r="ERQ413" s="161"/>
      <c r="ERR413" s="161"/>
      <c r="ERS413" s="161"/>
      <c r="ERT413" s="161"/>
      <c r="ERU413" s="161"/>
      <c r="ERV413" s="161"/>
      <c r="ERW413" s="161"/>
      <c r="ERX413" s="161"/>
      <c r="ERY413" s="161"/>
      <c r="ERZ413" s="161"/>
      <c r="ESA413" s="161"/>
      <c r="ESB413" s="161"/>
      <c r="ESC413" s="161"/>
      <c r="ESD413" s="161"/>
      <c r="ESE413" s="161"/>
      <c r="ESF413" s="161"/>
      <c r="ESG413" s="161"/>
      <c r="ESH413" s="161"/>
      <c r="ESI413" s="161"/>
      <c r="ESJ413" s="161"/>
      <c r="ESK413" s="161"/>
      <c r="ESL413" s="161"/>
      <c r="ESM413" s="161"/>
      <c r="ESN413" s="161"/>
      <c r="ESO413" s="161"/>
      <c r="ESP413" s="161"/>
      <c r="ESQ413" s="161"/>
      <c r="ESR413" s="161"/>
      <c r="ESS413" s="161"/>
      <c r="EST413" s="161"/>
      <c r="ESU413" s="161"/>
      <c r="ESV413" s="161"/>
      <c r="ESW413" s="161"/>
      <c r="ESX413" s="161"/>
      <c r="ESY413" s="161"/>
      <c r="ESZ413" s="161"/>
      <c r="ETA413" s="161"/>
      <c r="ETB413" s="161"/>
      <c r="ETC413" s="161"/>
      <c r="ETD413" s="161"/>
      <c r="ETE413" s="161"/>
      <c r="ETF413" s="161"/>
      <c r="ETG413" s="161"/>
      <c r="ETH413" s="161"/>
      <c r="ETI413" s="161"/>
      <c r="ETJ413" s="161"/>
      <c r="ETK413" s="161"/>
      <c r="ETL413" s="161"/>
      <c r="ETM413" s="161"/>
      <c r="ETN413" s="161"/>
      <c r="ETO413" s="161"/>
      <c r="ETP413" s="161"/>
      <c r="ETQ413" s="161"/>
      <c r="ETR413" s="161"/>
      <c r="ETS413" s="161"/>
      <c r="ETT413" s="161"/>
      <c r="ETU413" s="161"/>
      <c r="ETV413" s="161"/>
      <c r="ETW413" s="161"/>
      <c r="ETX413" s="161"/>
      <c r="ETY413" s="161"/>
      <c r="ETZ413" s="161"/>
      <c r="EUA413" s="161"/>
      <c r="EUB413" s="161"/>
      <c r="EUC413" s="161"/>
      <c r="EUD413" s="161"/>
      <c r="EUE413" s="161"/>
      <c r="EUF413" s="161"/>
      <c r="EUG413" s="161"/>
      <c r="EUH413" s="161"/>
      <c r="EUI413" s="161"/>
      <c r="EUJ413" s="161"/>
      <c r="EUK413" s="161"/>
      <c r="EUL413" s="161"/>
      <c r="EUM413" s="161"/>
      <c r="EUN413" s="161"/>
      <c r="EUO413" s="161"/>
      <c r="EUP413" s="161"/>
      <c r="EUQ413" s="161"/>
      <c r="EUR413" s="161"/>
      <c r="EUS413" s="161"/>
      <c r="EUT413" s="161"/>
      <c r="EUU413" s="161"/>
      <c r="EUV413" s="161"/>
      <c r="EUW413" s="161"/>
      <c r="EUX413" s="161"/>
      <c r="EUY413" s="161"/>
      <c r="EUZ413" s="161"/>
      <c r="EVA413" s="161"/>
      <c r="EVB413" s="161"/>
      <c r="EVC413" s="161"/>
      <c r="EVD413" s="161"/>
      <c r="EVE413" s="161"/>
      <c r="EVF413" s="161"/>
      <c r="EVG413" s="161"/>
      <c r="EVH413" s="161"/>
      <c r="EVI413" s="161"/>
      <c r="EVJ413" s="161"/>
      <c r="EVK413" s="161"/>
      <c r="EVL413" s="161"/>
      <c r="EVM413" s="161"/>
      <c r="EVN413" s="161"/>
      <c r="EVO413" s="161"/>
      <c r="EVP413" s="161"/>
      <c r="EVQ413" s="161"/>
      <c r="EVR413" s="161"/>
      <c r="EVS413" s="161"/>
      <c r="EVT413" s="161"/>
      <c r="EVU413" s="161"/>
      <c r="EVV413" s="161"/>
      <c r="EVW413" s="161"/>
      <c r="EVX413" s="161"/>
      <c r="EVY413" s="161"/>
      <c r="EVZ413" s="161"/>
      <c r="EWA413" s="161"/>
      <c r="EWB413" s="161"/>
      <c r="EWC413" s="161"/>
      <c r="EWD413" s="161"/>
      <c r="EWE413" s="161"/>
      <c r="EWF413" s="161"/>
      <c r="EWG413" s="161"/>
      <c r="EWH413" s="161"/>
      <c r="EWI413" s="161"/>
      <c r="EWJ413" s="161"/>
      <c r="EWK413" s="161"/>
      <c r="EWL413" s="161"/>
      <c r="EWM413" s="161"/>
      <c r="EWN413" s="161"/>
      <c r="EWO413" s="161"/>
      <c r="EWP413" s="161"/>
      <c r="EWQ413" s="161"/>
      <c r="EWR413" s="161"/>
      <c r="EWS413" s="161"/>
      <c r="EWT413" s="161"/>
      <c r="EWU413" s="161"/>
      <c r="EWV413" s="161"/>
      <c r="EWW413" s="161"/>
      <c r="EWX413" s="161"/>
      <c r="EWY413" s="161"/>
      <c r="EWZ413" s="161"/>
      <c r="EXA413" s="161"/>
      <c r="EXB413" s="161"/>
      <c r="EXC413" s="161"/>
      <c r="EXD413" s="161"/>
      <c r="EXE413" s="161"/>
      <c r="EXF413" s="161"/>
      <c r="EXG413" s="161"/>
      <c r="EXH413" s="161"/>
      <c r="EXI413" s="161"/>
      <c r="EXJ413" s="161"/>
      <c r="EXK413" s="161"/>
      <c r="EXL413" s="161"/>
      <c r="EXM413" s="161"/>
      <c r="EXN413" s="161"/>
      <c r="EXO413" s="161"/>
      <c r="EXP413" s="161"/>
      <c r="EXQ413" s="161"/>
      <c r="EXR413" s="161"/>
      <c r="EXS413" s="161"/>
      <c r="EXT413" s="161"/>
      <c r="EXU413" s="161"/>
      <c r="EXV413" s="161"/>
      <c r="EXW413" s="161"/>
      <c r="EXX413" s="161"/>
      <c r="EXY413" s="161"/>
      <c r="EXZ413" s="161"/>
      <c r="EYA413" s="161"/>
      <c r="EYB413" s="161"/>
      <c r="EYC413" s="161"/>
      <c r="EYD413" s="161"/>
      <c r="EYE413" s="161"/>
      <c r="EYF413" s="161"/>
      <c r="EYG413" s="161"/>
      <c r="EYH413" s="161"/>
      <c r="EYI413" s="161"/>
      <c r="EYJ413" s="161"/>
      <c r="EYK413" s="161"/>
      <c r="EYL413" s="161"/>
      <c r="EYM413" s="161"/>
      <c r="EYN413" s="161"/>
      <c r="EYO413" s="161"/>
      <c r="EYP413" s="161"/>
      <c r="EYQ413" s="161"/>
      <c r="EYR413" s="161"/>
      <c r="EYS413" s="161"/>
      <c r="EYT413" s="161"/>
      <c r="EYU413" s="161"/>
      <c r="EYV413" s="161"/>
      <c r="EYW413" s="161"/>
      <c r="EYX413" s="161"/>
      <c r="EYY413" s="161"/>
      <c r="EYZ413" s="161"/>
      <c r="EZA413" s="161"/>
      <c r="EZB413" s="161"/>
      <c r="EZC413" s="161"/>
      <c r="EZD413" s="161"/>
      <c r="EZE413" s="161"/>
      <c r="EZF413" s="161"/>
      <c r="EZG413" s="161"/>
      <c r="EZH413" s="161"/>
      <c r="EZI413" s="161"/>
      <c r="EZJ413" s="161"/>
      <c r="EZK413" s="161"/>
      <c r="EZL413" s="161"/>
      <c r="EZM413" s="161"/>
      <c r="EZN413" s="161"/>
      <c r="EZO413" s="161"/>
      <c r="EZP413" s="161"/>
      <c r="EZQ413" s="161"/>
      <c r="EZR413" s="161"/>
      <c r="EZS413" s="161"/>
      <c r="EZT413" s="161"/>
      <c r="EZU413" s="161"/>
      <c r="EZV413" s="161"/>
      <c r="EZW413" s="161"/>
      <c r="EZX413" s="161"/>
      <c r="EZY413" s="161"/>
      <c r="EZZ413" s="161"/>
      <c r="FAA413" s="161"/>
      <c r="FAB413" s="161"/>
      <c r="FAC413" s="161"/>
      <c r="FAD413" s="161"/>
      <c r="FAE413" s="161"/>
      <c r="FAF413" s="161"/>
      <c r="FAG413" s="161"/>
      <c r="FAH413" s="161"/>
      <c r="FAI413" s="161"/>
      <c r="FAJ413" s="161"/>
      <c r="FAK413" s="161"/>
      <c r="FAL413" s="161"/>
      <c r="FAM413" s="161"/>
      <c r="FAN413" s="161"/>
      <c r="FAO413" s="161"/>
      <c r="FAP413" s="161"/>
      <c r="FAQ413" s="161"/>
      <c r="FAR413" s="161"/>
      <c r="FAS413" s="161"/>
      <c r="FAT413" s="161"/>
      <c r="FAU413" s="161"/>
      <c r="FAV413" s="161"/>
      <c r="FAW413" s="161"/>
      <c r="FAX413" s="161"/>
      <c r="FAY413" s="161"/>
      <c r="FAZ413" s="161"/>
      <c r="FBA413" s="161"/>
      <c r="FBB413" s="161"/>
      <c r="FBC413" s="161"/>
      <c r="FBD413" s="161"/>
      <c r="FBE413" s="161"/>
      <c r="FBF413" s="161"/>
      <c r="FBG413" s="161"/>
      <c r="FBH413" s="161"/>
      <c r="FBI413" s="161"/>
      <c r="FBJ413" s="161"/>
      <c r="FBK413" s="161"/>
      <c r="FBL413" s="161"/>
      <c r="FBM413" s="161"/>
      <c r="FBN413" s="161"/>
      <c r="FBO413" s="161"/>
      <c r="FBP413" s="161"/>
      <c r="FBQ413" s="161"/>
      <c r="FBR413" s="161"/>
      <c r="FBS413" s="161"/>
      <c r="FBT413" s="161"/>
      <c r="FBU413" s="161"/>
      <c r="FBV413" s="161"/>
      <c r="FBW413" s="161"/>
      <c r="FBX413" s="161"/>
      <c r="FBY413" s="161"/>
      <c r="FBZ413" s="161"/>
      <c r="FCA413" s="161"/>
      <c r="FCB413" s="161"/>
      <c r="FCC413" s="161"/>
      <c r="FCD413" s="161"/>
      <c r="FCE413" s="161"/>
      <c r="FCF413" s="161"/>
      <c r="FCG413" s="161"/>
      <c r="FCH413" s="161"/>
      <c r="FCI413" s="161"/>
      <c r="FCJ413" s="161"/>
      <c r="FCK413" s="161"/>
      <c r="FCL413" s="161"/>
      <c r="FCM413" s="161"/>
      <c r="FCN413" s="161"/>
      <c r="FCO413" s="161"/>
      <c r="FCP413" s="161"/>
      <c r="FCQ413" s="161"/>
      <c r="FCR413" s="161"/>
      <c r="FCS413" s="161"/>
      <c r="FCT413" s="161"/>
      <c r="FCU413" s="161"/>
      <c r="FCV413" s="161"/>
      <c r="FCW413" s="161"/>
      <c r="FCX413" s="161"/>
      <c r="FCY413" s="161"/>
      <c r="FCZ413" s="161"/>
      <c r="FDA413" s="161"/>
      <c r="FDB413" s="161"/>
      <c r="FDC413" s="161"/>
      <c r="FDD413" s="161"/>
      <c r="FDE413" s="161"/>
      <c r="FDF413" s="161"/>
      <c r="FDG413" s="161"/>
      <c r="FDH413" s="161"/>
      <c r="FDI413" s="161"/>
      <c r="FDJ413" s="161"/>
      <c r="FDK413" s="161"/>
      <c r="FDL413" s="161"/>
      <c r="FDM413" s="161"/>
      <c r="FDN413" s="161"/>
      <c r="FDO413" s="161"/>
      <c r="FDP413" s="161"/>
      <c r="FDQ413" s="161"/>
      <c r="FDR413" s="161"/>
      <c r="FDS413" s="161"/>
      <c r="FDT413" s="161"/>
      <c r="FDU413" s="161"/>
      <c r="FDV413" s="161"/>
      <c r="FDW413" s="161"/>
      <c r="FDX413" s="161"/>
      <c r="FDY413" s="161"/>
      <c r="FDZ413" s="161"/>
      <c r="FEA413" s="161"/>
      <c r="FEB413" s="161"/>
      <c r="FEC413" s="161"/>
      <c r="FED413" s="161"/>
      <c r="FEE413" s="161"/>
      <c r="FEF413" s="161"/>
      <c r="FEG413" s="161"/>
      <c r="FEH413" s="161"/>
      <c r="FEI413" s="161"/>
      <c r="FEJ413" s="161"/>
      <c r="FEK413" s="161"/>
      <c r="FEL413" s="161"/>
      <c r="FEM413" s="161"/>
      <c r="FEN413" s="161"/>
      <c r="FEO413" s="161"/>
      <c r="FEP413" s="161"/>
      <c r="FEQ413" s="161"/>
      <c r="FER413" s="161"/>
      <c r="FES413" s="161"/>
      <c r="FET413" s="161"/>
      <c r="FEU413" s="161"/>
      <c r="FEV413" s="161"/>
      <c r="FEW413" s="161"/>
      <c r="FEX413" s="161"/>
      <c r="FEY413" s="161"/>
      <c r="FEZ413" s="161"/>
      <c r="FFA413" s="161"/>
      <c r="FFB413" s="161"/>
      <c r="FFC413" s="161"/>
      <c r="FFD413" s="161"/>
      <c r="FFE413" s="161"/>
      <c r="FFF413" s="161"/>
      <c r="FFG413" s="161"/>
      <c r="FFH413" s="161"/>
      <c r="FFI413" s="161"/>
      <c r="FFJ413" s="161"/>
      <c r="FFK413" s="161"/>
      <c r="FFL413" s="161"/>
      <c r="FFM413" s="161"/>
      <c r="FFN413" s="161"/>
      <c r="FFO413" s="161"/>
      <c r="FFP413" s="161"/>
      <c r="FFQ413" s="161"/>
      <c r="FFR413" s="161"/>
      <c r="FFS413" s="161"/>
      <c r="FFT413" s="161"/>
      <c r="FFU413" s="161"/>
      <c r="FFV413" s="161"/>
      <c r="FFW413" s="161"/>
      <c r="FFX413" s="161"/>
      <c r="FFY413" s="161"/>
      <c r="FFZ413" s="161"/>
      <c r="FGA413" s="161"/>
      <c r="FGB413" s="161"/>
      <c r="FGC413" s="161"/>
      <c r="FGD413" s="161"/>
      <c r="FGE413" s="161"/>
      <c r="FGF413" s="161"/>
      <c r="FGG413" s="161"/>
      <c r="FGH413" s="161"/>
      <c r="FGI413" s="161"/>
      <c r="FGJ413" s="161"/>
      <c r="FGK413" s="161"/>
      <c r="FGL413" s="161"/>
      <c r="FGM413" s="161"/>
      <c r="FGN413" s="161"/>
      <c r="FGO413" s="161"/>
      <c r="FGP413" s="161"/>
      <c r="FGQ413" s="161"/>
      <c r="FGR413" s="161"/>
      <c r="FGS413" s="161"/>
      <c r="FGT413" s="161"/>
      <c r="FGU413" s="161"/>
      <c r="FGV413" s="161"/>
      <c r="FGW413" s="161"/>
      <c r="FGX413" s="161"/>
      <c r="FGY413" s="161"/>
      <c r="FGZ413" s="161"/>
      <c r="FHA413" s="161"/>
      <c r="FHB413" s="161"/>
      <c r="FHC413" s="161"/>
      <c r="FHD413" s="161"/>
      <c r="FHE413" s="161"/>
      <c r="FHF413" s="161"/>
      <c r="FHG413" s="161"/>
      <c r="FHH413" s="161"/>
      <c r="FHI413" s="161"/>
      <c r="FHJ413" s="161"/>
      <c r="FHK413" s="161"/>
      <c r="FHL413" s="161"/>
      <c r="FHM413" s="161"/>
      <c r="FHN413" s="161"/>
      <c r="FHO413" s="161"/>
      <c r="FHP413" s="161"/>
      <c r="FHQ413" s="161"/>
      <c r="FHR413" s="161"/>
      <c r="FHS413" s="161"/>
      <c r="FHT413" s="161"/>
      <c r="FHU413" s="161"/>
      <c r="FHV413" s="161"/>
      <c r="FHW413" s="161"/>
      <c r="FHX413" s="161"/>
      <c r="FHY413" s="161"/>
      <c r="FHZ413" s="161"/>
      <c r="FIA413" s="161"/>
      <c r="FIB413" s="161"/>
      <c r="FIC413" s="161"/>
      <c r="FID413" s="161"/>
      <c r="FIE413" s="161"/>
      <c r="FIF413" s="161"/>
      <c r="FIG413" s="161"/>
      <c r="FIH413" s="161"/>
      <c r="FII413" s="161"/>
      <c r="FIJ413" s="161"/>
      <c r="FIK413" s="161"/>
      <c r="FIL413" s="161"/>
      <c r="FIM413" s="161"/>
      <c r="FIN413" s="161"/>
      <c r="FIO413" s="161"/>
      <c r="FIP413" s="161"/>
      <c r="FIQ413" s="161"/>
      <c r="FIR413" s="161"/>
      <c r="FIS413" s="161"/>
      <c r="FIT413" s="161"/>
      <c r="FIU413" s="161"/>
      <c r="FIV413" s="161"/>
      <c r="FIW413" s="161"/>
      <c r="FIX413" s="161"/>
      <c r="FIY413" s="161"/>
      <c r="FIZ413" s="161"/>
      <c r="FJA413" s="161"/>
      <c r="FJB413" s="161"/>
      <c r="FJC413" s="161"/>
      <c r="FJD413" s="161"/>
      <c r="FJE413" s="161"/>
      <c r="FJF413" s="161"/>
      <c r="FJG413" s="161"/>
      <c r="FJH413" s="161"/>
      <c r="FJI413" s="161"/>
      <c r="FJJ413" s="161"/>
      <c r="FJK413" s="161"/>
      <c r="FJL413" s="161"/>
      <c r="FJM413" s="161"/>
      <c r="FJN413" s="161"/>
      <c r="FJO413" s="161"/>
      <c r="FJP413" s="161"/>
      <c r="FJQ413" s="161"/>
      <c r="FJR413" s="161"/>
      <c r="FJS413" s="161"/>
      <c r="FJT413" s="161"/>
      <c r="FJU413" s="161"/>
      <c r="FJV413" s="161"/>
      <c r="FJW413" s="161"/>
      <c r="FJX413" s="161"/>
      <c r="FJY413" s="161"/>
      <c r="FJZ413" s="161"/>
      <c r="FKA413" s="161"/>
      <c r="FKB413" s="161"/>
      <c r="FKC413" s="161"/>
      <c r="FKD413" s="161"/>
      <c r="FKE413" s="161"/>
      <c r="FKF413" s="161"/>
      <c r="FKG413" s="161"/>
      <c r="FKH413" s="161"/>
      <c r="FKI413" s="161"/>
      <c r="FKJ413" s="161"/>
      <c r="FKK413" s="161"/>
      <c r="FKL413" s="161"/>
      <c r="FKM413" s="161"/>
      <c r="FKN413" s="161"/>
      <c r="FKO413" s="161"/>
      <c r="FKP413" s="161"/>
      <c r="FKQ413" s="161"/>
      <c r="FKR413" s="161"/>
      <c r="FKS413" s="161"/>
      <c r="FKT413" s="161"/>
      <c r="FKU413" s="161"/>
      <c r="FKV413" s="161"/>
      <c r="FKW413" s="161"/>
      <c r="FKX413" s="161"/>
      <c r="FKY413" s="161"/>
      <c r="FKZ413" s="161"/>
      <c r="FLA413" s="161"/>
      <c r="FLB413" s="161"/>
      <c r="FLC413" s="161"/>
      <c r="FLD413" s="161"/>
      <c r="FLE413" s="161"/>
      <c r="FLF413" s="161"/>
      <c r="FLG413" s="161"/>
      <c r="FLH413" s="161"/>
      <c r="FLI413" s="161"/>
      <c r="FLJ413" s="161"/>
      <c r="FLK413" s="161"/>
      <c r="FLL413" s="161"/>
      <c r="FLM413" s="161"/>
      <c r="FLN413" s="161"/>
      <c r="FLO413" s="161"/>
      <c r="FLP413" s="161"/>
      <c r="FLQ413" s="161"/>
      <c r="FLR413" s="161"/>
      <c r="FLS413" s="161"/>
      <c r="FLT413" s="161"/>
      <c r="FLU413" s="161"/>
      <c r="FLV413" s="161"/>
      <c r="FLW413" s="161"/>
      <c r="FLX413" s="161"/>
      <c r="FLY413" s="161"/>
      <c r="FLZ413" s="161"/>
      <c r="FMA413" s="161"/>
      <c r="FMB413" s="161"/>
      <c r="FMC413" s="161"/>
      <c r="FMD413" s="161"/>
      <c r="FME413" s="161"/>
      <c r="FMF413" s="161"/>
      <c r="FMG413" s="161"/>
      <c r="FMH413" s="161"/>
      <c r="FMI413" s="161"/>
      <c r="FMJ413" s="161"/>
      <c r="FMK413" s="161"/>
      <c r="FML413" s="161"/>
      <c r="FMM413" s="161"/>
      <c r="FMN413" s="161"/>
      <c r="FMO413" s="161"/>
      <c r="FMP413" s="161"/>
      <c r="FMQ413" s="161"/>
      <c r="FMR413" s="161"/>
      <c r="FMS413" s="161"/>
      <c r="FMT413" s="161"/>
      <c r="FMU413" s="161"/>
      <c r="FMV413" s="161"/>
      <c r="FMW413" s="161"/>
      <c r="FMX413" s="161"/>
      <c r="FMY413" s="161"/>
      <c r="FMZ413" s="161"/>
      <c r="FNA413" s="161"/>
      <c r="FNB413" s="161"/>
      <c r="FNC413" s="161"/>
      <c r="FND413" s="161"/>
      <c r="FNE413" s="161"/>
      <c r="FNF413" s="161"/>
      <c r="FNG413" s="161"/>
      <c r="FNH413" s="161"/>
      <c r="FNI413" s="161"/>
      <c r="FNJ413" s="161"/>
      <c r="FNK413" s="161"/>
      <c r="FNL413" s="161"/>
      <c r="FNM413" s="161"/>
      <c r="FNN413" s="161"/>
      <c r="FNO413" s="161"/>
      <c r="FNP413" s="161"/>
      <c r="FNQ413" s="161"/>
      <c r="FNR413" s="161"/>
      <c r="FNS413" s="161"/>
      <c r="FNT413" s="161"/>
      <c r="FNU413" s="161"/>
      <c r="FNV413" s="161"/>
      <c r="FNW413" s="161"/>
      <c r="FNX413" s="161"/>
      <c r="FNY413" s="161"/>
      <c r="FNZ413" s="161"/>
      <c r="FOA413" s="161"/>
      <c r="FOB413" s="161"/>
      <c r="FOC413" s="161"/>
      <c r="FOD413" s="161"/>
      <c r="FOE413" s="161"/>
      <c r="FOF413" s="161"/>
      <c r="FOG413" s="161"/>
      <c r="FOH413" s="161"/>
      <c r="FOI413" s="161"/>
      <c r="FOJ413" s="161"/>
      <c r="FOK413" s="161"/>
      <c r="FOL413" s="161"/>
      <c r="FOM413" s="161"/>
      <c r="FON413" s="161"/>
      <c r="FOO413" s="161"/>
      <c r="FOP413" s="161"/>
      <c r="FOQ413" s="161"/>
      <c r="FOR413" s="161"/>
      <c r="FOS413" s="161"/>
      <c r="FOT413" s="161"/>
      <c r="FOU413" s="161"/>
      <c r="FOV413" s="161"/>
      <c r="FOW413" s="161"/>
      <c r="FOX413" s="161"/>
      <c r="FOY413" s="161"/>
      <c r="FOZ413" s="161"/>
      <c r="FPA413" s="161"/>
      <c r="FPB413" s="161"/>
      <c r="FPC413" s="161"/>
      <c r="FPD413" s="161"/>
      <c r="FPE413" s="161"/>
      <c r="FPF413" s="161"/>
      <c r="FPG413" s="161"/>
      <c r="FPH413" s="161"/>
      <c r="FPI413" s="161"/>
      <c r="FPJ413" s="161"/>
      <c r="FPK413" s="161"/>
      <c r="FPL413" s="161"/>
      <c r="FPM413" s="161"/>
      <c r="FPN413" s="161"/>
      <c r="FPO413" s="161"/>
      <c r="FPP413" s="161"/>
      <c r="FPQ413" s="161"/>
      <c r="FPR413" s="161"/>
      <c r="FPS413" s="161"/>
      <c r="FPT413" s="161"/>
      <c r="FPU413" s="161"/>
      <c r="FPV413" s="161"/>
      <c r="FPW413" s="161"/>
      <c r="FPX413" s="161"/>
      <c r="FPY413" s="161"/>
      <c r="FPZ413" s="161"/>
      <c r="FQA413" s="161"/>
      <c r="FQB413" s="161"/>
      <c r="FQC413" s="161"/>
      <c r="FQD413" s="161"/>
      <c r="FQE413" s="161"/>
      <c r="FQF413" s="161"/>
      <c r="FQG413" s="161"/>
      <c r="FQH413" s="161"/>
      <c r="FQI413" s="161"/>
      <c r="FQJ413" s="161"/>
      <c r="FQK413" s="161"/>
      <c r="FQL413" s="161"/>
      <c r="FQM413" s="161"/>
      <c r="FQN413" s="161"/>
      <c r="FQO413" s="161"/>
      <c r="FQP413" s="161"/>
      <c r="FQQ413" s="161"/>
      <c r="FQR413" s="161"/>
      <c r="FQS413" s="161"/>
      <c r="FQT413" s="161"/>
      <c r="FQU413" s="161"/>
      <c r="FQV413" s="161"/>
      <c r="FQW413" s="161"/>
      <c r="FQX413" s="161"/>
      <c r="FQY413" s="161"/>
      <c r="FQZ413" s="161"/>
      <c r="FRA413" s="161"/>
      <c r="FRB413" s="161"/>
      <c r="FRC413" s="161"/>
      <c r="FRD413" s="161"/>
      <c r="FRE413" s="161"/>
      <c r="FRF413" s="161"/>
      <c r="FRG413" s="161"/>
      <c r="FRH413" s="161"/>
      <c r="FRI413" s="161"/>
      <c r="FRJ413" s="161"/>
      <c r="FRK413" s="161"/>
      <c r="FRL413" s="161"/>
      <c r="FRM413" s="161"/>
      <c r="FRN413" s="161"/>
      <c r="FRO413" s="161"/>
      <c r="FRP413" s="161"/>
      <c r="FRQ413" s="161"/>
      <c r="FRR413" s="161"/>
      <c r="FRS413" s="161"/>
      <c r="FRT413" s="161"/>
      <c r="FRU413" s="161"/>
      <c r="FRV413" s="161"/>
      <c r="FRW413" s="161"/>
      <c r="FRX413" s="161"/>
      <c r="FRY413" s="161"/>
      <c r="FRZ413" s="161"/>
      <c r="FSA413" s="161"/>
      <c r="FSB413" s="161"/>
      <c r="FSC413" s="161"/>
      <c r="FSD413" s="161"/>
      <c r="FSE413" s="161"/>
      <c r="FSF413" s="161"/>
      <c r="FSG413" s="161"/>
      <c r="FSH413" s="161"/>
      <c r="FSI413" s="161"/>
      <c r="FSJ413" s="161"/>
      <c r="FSK413" s="161"/>
      <c r="FSL413" s="161"/>
      <c r="FSM413" s="161"/>
      <c r="FSN413" s="161"/>
      <c r="FSO413" s="161"/>
      <c r="FSP413" s="161"/>
      <c r="FSQ413" s="161"/>
      <c r="FSR413" s="161"/>
      <c r="FSS413" s="161"/>
      <c r="FST413" s="161"/>
      <c r="FSU413" s="161"/>
      <c r="FSV413" s="161"/>
      <c r="FSW413" s="161"/>
      <c r="FSX413" s="161"/>
      <c r="FSY413" s="161"/>
      <c r="FSZ413" s="161"/>
      <c r="FTA413" s="161"/>
      <c r="FTB413" s="161"/>
      <c r="FTC413" s="161"/>
      <c r="FTD413" s="161"/>
      <c r="FTE413" s="161"/>
      <c r="FTF413" s="161"/>
      <c r="FTG413" s="161"/>
      <c r="FTH413" s="161"/>
      <c r="FTI413" s="161"/>
      <c r="FTJ413" s="161"/>
      <c r="FTK413" s="161"/>
      <c r="FTL413" s="161"/>
      <c r="FTM413" s="161"/>
      <c r="FTN413" s="161"/>
      <c r="FTO413" s="161"/>
      <c r="FTP413" s="161"/>
      <c r="FTQ413" s="161"/>
      <c r="FTR413" s="161"/>
      <c r="FTS413" s="161"/>
      <c r="FTT413" s="161"/>
      <c r="FTU413" s="161"/>
      <c r="FTV413" s="161"/>
      <c r="FTW413" s="161"/>
      <c r="FTX413" s="161"/>
      <c r="FTY413" s="161"/>
      <c r="FTZ413" s="161"/>
      <c r="FUA413" s="161"/>
      <c r="FUB413" s="161"/>
      <c r="FUC413" s="161"/>
      <c r="FUD413" s="161"/>
      <c r="FUE413" s="161"/>
      <c r="FUF413" s="161"/>
      <c r="FUG413" s="161"/>
      <c r="FUH413" s="161"/>
      <c r="FUI413" s="161"/>
      <c r="FUJ413" s="161"/>
      <c r="FUK413" s="161"/>
      <c r="FUL413" s="161"/>
      <c r="FUM413" s="161"/>
      <c r="FUN413" s="161"/>
      <c r="FUO413" s="161"/>
      <c r="FUP413" s="161"/>
      <c r="FUQ413" s="161"/>
      <c r="FUR413" s="161"/>
      <c r="FUS413" s="161"/>
      <c r="FUT413" s="161"/>
      <c r="FUU413" s="161"/>
      <c r="FUV413" s="161"/>
      <c r="FUW413" s="161"/>
      <c r="FUX413" s="161"/>
      <c r="FUY413" s="161"/>
      <c r="FUZ413" s="161"/>
      <c r="FVA413" s="161"/>
      <c r="FVB413" s="161"/>
      <c r="FVC413" s="161"/>
      <c r="FVD413" s="161"/>
      <c r="FVE413" s="161"/>
      <c r="FVF413" s="161"/>
      <c r="FVG413" s="161"/>
      <c r="FVH413" s="161"/>
      <c r="FVI413" s="161"/>
      <c r="FVJ413" s="161"/>
      <c r="FVK413" s="161"/>
      <c r="FVL413" s="161"/>
      <c r="FVM413" s="161"/>
      <c r="FVN413" s="161"/>
      <c r="FVO413" s="161"/>
      <c r="FVP413" s="161"/>
      <c r="FVQ413" s="161"/>
      <c r="FVR413" s="161"/>
      <c r="FVS413" s="161"/>
      <c r="FVT413" s="161"/>
      <c r="FVU413" s="161"/>
      <c r="FVV413" s="161"/>
      <c r="FVW413" s="161"/>
      <c r="FVX413" s="161"/>
      <c r="FVY413" s="161"/>
      <c r="FVZ413" s="161"/>
      <c r="FWA413" s="161"/>
      <c r="FWB413" s="161"/>
      <c r="FWC413" s="161"/>
      <c r="FWD413" s="161"/>
      <c r="FWE413" s="161"/>
      <c r="FWF413" s="161"/>
      <c r="FWG413" s="161"/>
      <c r="FWH413" s="161"/>
      <c r="FWI413" s="161"/>
      <c r="FWJ413" s="161"/>
      <c r="FWK413" s="161"/>
      <c r="FWL413" s="161"/>
      <c r="FWM413" s="161"/>
      <c r="FWN413" s="161"/>
      <c r="FWO413" s="161"/>
      <c r="FWP413" s="161"/>
      <c r="FWQ413" s="161"/>
      <c r="FWR413" s="161"/>
      <c r="FWS413" s="161"/>
      <c r="FWT413" s="161"/>
      <c r="FWU413" s="161"/>
      <c r="FWV413" s="161"/>
      <c r="FWW413" s="161"/>
      <c r="FWX413" s="161"/>
      <c r="FWY413" s="161"/>
      <c r="FWZ413" s="161"/>
      <c r="FXA413" s="161"/>
      <c r="FXB413" s="161"/>
      <c r="FXC413" s="161"/>
      <c r="FXD413" s="161"/>
      <c r="FXE413" s="161"/>
      <c r="FXF413" s="161"/>
      <c r="FXG413" s="161"/>
      <c r="FXH413" s="161"/>
      <c r="FXI413" s="161"/>
      <c r="FXJ413" s="161"/>
      <c r="FXK413" s="161"/>
      <c r="FXL413" s="161"/>
      <c r="FXM413" s="161"/>
      <c r="FXN413" s="161"/>
      <c r="FXO413" s="161"/>
      <c r="FXP413" s="161"/>
      <c r="FXQ413" s="161"/>
      <c r="FXR413" s="161"/>
      <c r="FXS413" s="161"/>
      <c r="FXT413" s="161"/>
      <c r="FXU413" s="161"/>
      <c r="FXV413" s="161"/>
      <c r="FXW413" s="161"/>
      <c r="FXX413" s="161"/>
      <c r="FXY413" s="161"/>
      <c r="FXZ413" s="161"/>
      <c r="FYA413" s="161"/>
      <c r="FYB413" s="161"/>
      <c r="FYC413" s="161"/>
      <c r="FYD413" s="161"/>
      <c r="FYE413" s="161"/>
      <c r="FYF413" s="161"/>
      <c r="FYG413" s="161"/>
      <c r="FYH413" s="161"/>
      <c r="FYI413" s="161"/>
      <c r="FYJ413" s="161"/>
      <c r="FYK413" s="161"/>
      <c r="FYL413" s="161"/>
      <c r="FYM413" s="161"/>
      <c r="FYN413" s="161"/>
      <c r="FYO413" s="161"/>
      <c r="FYP413" s="161"/>
      <c r="FYQ413" s="161"/>
      <c r="FYR413" s="161"/>
      <c r="FYS413" s="161"/>
      <c r="FYT413" s="161"/>
      <c r="FYU413" s="161"/>
      <c r="FYV413" s="161"/>
      <c r="FYW413" s="161"/>
      <c r="FYX413" s="161"/>
      <c r="FYY413" s="161"/>
      <c r="FYZ413" s="161"/>
      <c r="FZA413" s="161"/>
      <c r="FZB413" s="161"/>
      <c r="FZC413" s="161"/>
      <c r="FZD413" s="161"/>
      <c r="FZE413" s="161"/>
      <c r="FZF413" s="161"/>
      <c r="FZG413" s="161"/>
      <c r="FZH413" s="161"/>
      <c r="FZI413" s="161"/>
      <c r="FZJ413" s="161"/>
      <c r="FZK413" s="161"/>
      <c r="FZL413" s="161"/>
      <c r="FZM413" s="161"/>
      <c r="FZN413" s="161"/>
      <c r="FZO413" s="161"/>
      <c r="FZP413" s="161"/>
      <c r="FZQ413" s="161"/>
      <c r="FZR413" s="161"/>
      <c r="FZS413" s="161"/>
      <c r="FZT413" s="161"/>
      <c r="FZU413" s="161"/>
      <c r="FZV413" s="161"/>
      <c r="FZW413" s="161"/>
      <c r="FZX413" s="161"/>
      <c r="FZY413" s="161"/>
      <c r="FZZ413" s="161"/>
      <c r="GAA413" s="161"/>
      <c r="GAB413" s="161"/>
      <c r="GAC413" s="161"/>
      <c r="GAD413" s="161"/>
      <c r="GAE413" s="161"/>
      <c r="GAF413" s="161"/>
      <c r="GAG413" s="161"/>
      <c r="GAH413" s="161"/>
      <c r="GAI413" s="161"/>
      <c r="GAJ413" s="161"/>
      <c r="GAK413" s="161"/>
      <c r="GAL413" s="161"/>
      <c r="GAM413" s="161"/>
      <c r="GAN413" s="161"/>
      <c r="GAO413" s="161"/>
      <c r="GAP413" s="161"/>
      <c r="GAQ413" s="161"/>
      <c r="GAR413" s="161"/>
      <c r="GAS413" s="161"/>
      <c r="GAT413" s="161"/>
      <c r="GAU413" s="161"/>
      <c r="GAV413" s="161"/>
      <c r="GAW413" s="161"/>
      <c r="GAX413" s="161"/>
      <c r="GAY413" s="161"/>
      <c r="GAZ413" s="161"/>
      <c r="GBA413" s="161"/>
      <c r="GBB413" s="161"/>
      <c r="GBC413" s="161"/>
      <c r="GBD413" s="161"/>
      <c r="GBE413" s="161"/>
      <c r="GBF413" s="161"/>
      <c r="GBG413" s="161"/>
      <c r="GBH413" s="161"/>
      <c r="GBI413" s="161"/>
      <c r="GBJ413" s="161"/>
      <c r="GBK413" s="161"/>
      <c r="GBL413" s="161"/>
      <c r="GBM413" s="161"/>
      <c r="GBN413" s="161"/>
      <c r="GBO413" s="161"/>
      <c r="GBP413" s="161"/>
      <c r="GBQ413" s="161"/>
      <c r="GBR413" s="161"/>
      <c r="GBS413" s="161"/>
      <c r="GBT413" s="161"/>
      <c r="GBU413" s="161"/>
      <c r="GBV413" s="161"/>
      <c r="GBW413" s="161"/>
      <c r="GBX413" s="161"/>
      <c r="GBY413" s="161"/>
      <c r="GBZ413" s="161"/>
      <c r="GCA413" s="161"/>
      <c r="GCB413" s="161"/>
      <c r="GCC413" s="161"/>
      <c r="GCD413" s="161"/>
      <c r="GCE413" s="161"/>
      <c r="GCF413" s="161"/>
      <c r="GCG413" s="161"/>
      <c r="GCH413" s="161"/>
      <c r="GCI413" s="161"/>
      <c r="GCJ413" s="161"/>
      <c r="GCK413" s="161"/>
      <c r="GCL413" s="161"/>
      <c r="GCM413" s="161"/>
      <c r="GCN413" s="161"/>
      <c r="GCO413" s="161"/>
      <c r="GCP413" s="161"/>
      <c r="GCQ413" s="161"/>
      <c r="GCR413" s="161"/>
      <c r="GCS413" s="161"/>
      <c r="GCT413" s="161"/>
      <c r="GCU413" s="161"/>
      <c r="GCV413" s="161"/>
      <c r="GCW413" s="161"/>
      <c r="GCX413" s="161"/>
      <c r="GCY413" s="161"/>
      <c r="GCZ413" s="161"/>
      <c r="GDA413" s="161"/>
      <c r="GDB413" s="161"/>
      <c r="GDC413" s="161"/>
      <c r="GDD413" s="161"/>
      <c r="GDE413" s="161"/>
      <c r="GDF413" s="161"/>
      <c r="GDG413" s="161"/>
      <c r="GDH413" s="161"/>
      <c r="GDI413" s="161"/>
      <c r="GDJ413" s="161"/>
      <c r="GDK413" s="161"/>
      <c r="GDL413" s="161"/>
      <c r="GDM413" s="161"/>
      <c r="GDN413" s="161"/>
      <c r="GDO413" s="161"/>
      <c r="GDP413" s="161"/>
      <c r="GDQ413" s="161"/>
      <c r="GDR413" s="161"/>
      <c r="GDS413" s="161"/>
      <c r="GDT413" s="161"/>
      <c r="GDU413" s="161"/>
      <c r="GDV413" s="161"/>
      <c r="GDW413" s="161"/>
      <c r="GDX413" s="161"/>
      <c r="GDY413" s="161"/>
      <c r="GDZ413" s="161"/>
      <c r="GEA413" s="161"/>
      <c r="GEB413" s="161"/>
      <c r="GEC413" s="161"/>
      <c r="GED413" s="161"/>
      <c r="GEE413" s="161"/>
      <c r="GEF413" s="161"/>
      <c r="GEG413" s="161"/>
      <c r="GEH413" s="161"/>
      <c r="GEI413" s="161"/>
      <c r="GEJ413" s="161"/>
      <c r="GEK413" s="161"/>
      <c r="GEL413" s="161"/>
      <c r="GEM413" s="161"/>
      <c r="GEN413" s="161"/>
      <c r="GEO413" s="161"/>
      <c r="GEP413" s="161"/>
      <c r="GEQ413" s="161"/>
      <c r="GER413" s="161"/>
      <c r="GES413" s="161"/>
      <c r="GET413" s="161"/>
      <c r="GEU413" s="161"/>
      <c r="GEV413" s="161"/>
      <c r="GEW413" s="161"/>
      <c r="GEX413" s="161"/>
      <c r="GEY413" s="161"/>
      <c r="GEZ413" s="161"/>
      <c r="GFA413" s="161"/>
      <c r="GFB413" s="161"/>
      <c r="GFC413" s="161"/>
      <c r="GFD413" s="161"/>
      <c r="GFE413" s="161"/>
      <c r="GFF413" s="161"/>
      <c r="GFG413" s="161"/>
      <c r="GFH413" s="161"/>
      <c r="GFI413" s="161"/>
      <c r="GFJ413" s="161"/>
      <c r="GFK413" s="161"/>
      <c r="GFL413" s="161"/>
      <c r="GFM413" s="161"/>
      <c r="GFN413" s="161"/>
      <c r="GFO413" s="161"/>
      <c r="GFP413" s="161"/>
      <c r="GFQ413" s="161"/>
      <c r="GFR413" s="161"/>
      <c r="GFS413" s="161"/>
      <c r="GFT413" s="161"/>
      <c r="GFU413" s="161"/>
      <c r="GFV413" s="161"/>
      <c r="GFW413" s="161"/>
      <c r="GFX413" s="161"/>
      <c r="GFY413" s="161"/>
      <c r="GFZ413" s="161"/>
      <c r="GGA413" s="161"/>
      <c r="GGB413" s="161"/>
      <c r="GGC413" s="161"/>
      <c r="GGD413" s="161"/>
      <c r="GGE413" s="161"/>
      <c r="GGF413" s="161"/>
      <c r="GGG413" s="161"/>
      <c r="GGH413" s="161"/>
      <c r="GGI413" s="161"/>
      <c r="GGJ413" s="161"/>
      <c r="GGK413" s="161"/>
      <c r="GGL413" s="161"/>
      <c r="GGM413" s="161"/>
      <c r="GGN413" s="161"/>
      <c r="GGO413" s="161"/>
      <c r="GGP413" s="161"/>
      <c r="GGQ413" s="161"/>
      <c r="GGR413" s="161"/>
      <c r="GGS413" s="161"/>
      <c r="GGT413" s="161"/>
      <c r="GGU413" s="161"/>
      <c r="GGV413" s="161"/>
      <c r="GGW413" s="161"/>
      <c r="GGX413" s="161"/>
      <c r="GGY413" s="161"/>
      <c r="GGZ413" s="161"/>
      <c r="GHA413" s="161"/>
      <c r="GHB413" s="161"/>
      <c r="GHC413" s="161"/>
      <c r="GHD413" s="161"/>
      <c r="GHE413" s="161"/>
      <c r="GHF413" s="161"/>
      <c r="GHG413" s="161"/>
      <c r="GHH413" s="161"/>
      <c r="GHI413" s="161"/>
      <c r="GHJ413" s="161"/>
      <c r="GHK413" s="161"/>
      <c r="GHL413" s="161"/>
      <c r="GHM413" s="161"/>
      <c r="GHN413" s="161"/>
      <c r="GHO413" s="161"/>
      <c r="GHP413" s="161"/>
      <c r="GHQ413" s="161"/>
      <c r="GHR413" s="161"/>
      <c r="GHS413" s="161"/>
      <c r="GHT413" s="161"/>
      <c r="GHU413" s="161"/>
      <c r="GHV413" s="161"/>
      <c r="GHW413" s="161"/>
      <c r="GHX413" s="161"/>
      <c r="GHY413" s="161"/>
      <c r="GHZ413" s="161"/>
      <c r="GIA413" s="161"/>
      <c r="GIB413" s="161"/>
      <c r="GIC413" s="161"/>
      <c r="GID413" s="161"/>
      <c r="GIE413" s="161"/>
      <c r="GIF413" s="161"/>
      <c r="GIG413" s="161"/>
      <c r="GIH413" s="161"/>
      <c r="GII413" s="161"/>
      <c r="GIJ413" s="161"/>
      <c r="GIK413" s="161"/>
      <c r="GIL413" s="161"/>
      <c r="GIM413" s="161"/>
      <c r="GIN413" s="161"/>
      <c r="GIO413" s="161"/>
      <c r="GIP413" s="161"/>
      <c r="GIQ413" s="161"/>
      <c r="GIR413" s="161"/>
      <c r="GIS413" s="161"/>
      <c r="GIT413" s="161"/>
      <c r="GIU413" s="161"/>
      <c r="GIV413" s="161"/>
      <c r="GIW413" s="161"/>
      <c r="GIX413" s="161"/>
      <c r="GIY413" s="161"/>
      <c r="GIZ413" s="161"/>
      <c r="GJA413" s="161"/>
      <c r="GJB413" s="161"/>
      <c r="GJC413" s="161"/>
      <c r="GJD413" s="161"/>
      <c r="GJE413" s="161"/>
      <c r="GJF413" s="161"/>
      <c r="GJG413" s="161"/>
      <c r="GJH413" s="161"/>
      <c r="GJI413" s="161"/>
      <c r="GJJ413" s="161"/>
      <c r="GJK413" s="161"/>
      <c r="GJL413" s="161"/>
      <c r="GJM413" s="161"/>
      <c r="GJN413" s="161"/>
      <c r="GJO413" s="161"/>
      <c r="GJP413" s="161"/>
      <c r="GJQ413" s="161"/>
      <c r="GJR413" s="161"/>
      <c r="GJS413" s="161"/>
      <c r="GJT413" s="161"/>
      <c r="GJU413" s="161"/>
      <c r="GJV413" s="161"/>
      <c r="GJW413" s="161"/>
      <c r="GJX413" s="161"/>
      <c r="GJY413" s="161"/>
      <c r="GJZ413" s="161"/>
      <c r="GKA413" s="161"/>
      <c r="GKB413" s="161"/>
      <c r="GKC413" s="161"/>
      <c r="GKD413" s="161"/>
      <c r="GKE413" s="161"/>
      <c r="GKF413" s="161"/>
      <c r="GKG413" s="161"/>
      <c r="GKH413" s="161"/>
      <c r="GKI413" s="161"/>
      <c r="GKJ413" s="161"/>
      <c r="GKK413" s="161"/>
      <c r="GKL413" s="161"/>
      <c r="GKM413" s="161"/>
      <c r="GKN413" s="161"/>
      <c r="GKO413" s="161"/>
      <c r="GKP413" s="161"/>
      <c r="GKQ413" s="161"/>
      <c r="GKR413" s="161"/>
      <c r="GKS413" s="161"/>
      <c r="GKT413" s="161"/>
      <c r="GKU413" s="161"/>
      <c r="GKV413" s="161"/>
      <c r="GKW413" s="161"/>
      <c r="GKX413" s="161"/>
      <c r="GKY413" s="161"/>
      <c r="GKZ413" s="161"/>
      <c r="GLA413" s="161"/>
      <c r="GLB413" s="161"/>
      <c r="GLC413" s="161"/>
      <c r="GLD413" s="161"/>
      <c r="GLE413" s="161"/>
      <c r="GLF413" s="161"/>
      <c r="GLG413" s="161"/>
      <c r="GLH413" s="161"/>
      <c r="GLI413" s="161"/>
      <c r="GLJ413" s="161"/>
      <c r="GLK413" s="161"/>
      <c r="GLL413" s="161"/>
      <c r="GLM413" s="161"/>
      <c r="GLN413" s="161"/>
      <c r="GLO413" s="161"/>
      <c r="GLP413" s="161"/>
      <c r="GLQ413" s="161"/>
      <c r="GLR413" s="161"/>
      <c r="GLS413" s="161"/>
      <c r="GLT413" s="161"/>
      <c r="GLU413" s="161"/>
      <c r="GLV413" s="161"/>
      <c r="GLW413" s="161"/>
      <c r="GLX413" s="161"/>
      <c r="GLY413" s="161"/>
      <c r="GLZ413" s="161"/>
      <c r="GMA413" s="161"/>
      <c r="GMB413" s="161"/>
      <c r="GMC413" s="161"/>
      <c r="GMD413" s="161"/>
      <c r="GME413" s="161"/>
      <c r="GMF413" s="161"/>
      <c r="GMG413" s="161"/>
      <c r="GMH413" s="161"/>
      <c r="GMI413" s="161"/>
      <c r="GMJ413" s="161"/>
      <c r="GMK413" s="161"/>
      <c r="GML413" s="161"/>
      <c r="GMM413" s="161"/>
      <c r="GMN413" s="161"/>
      <c r="GMO413" s="161"/>
      <c r="GMP413" s="161"/>
      <c r="GMQ413" s="161"/>
      <c r="GMR413" s="161"/>
      <c r="GMS413" s="161"/>
      <c r="GMT413" s="161"/>
      <c r="GMU413" s="161"/>
      <c r="GMV413" s="161"/>
      <c r="GMW413" s="161"/>
      <c r="GMX413" s="161"/>
      <c r="GMY413" s="161"/>
      <c r="GMZ413" s="161"/>
      <c r="GNA413" s="161"/>
      <c r="GNB413" s="161"/>
      <c r="GNC413" s="161"/>
      <c r="GND413" s="161"/>
      <c r="GNE413" s="161"/>
      <c r="GNF413" s="161"/>
      <c r="GNG413" s="161"/>
      <c r="GNH413" s="161"/>
      <c r="GNI413" s="161"/>
      <c r="GNJ413" s="161"/>
      <c r="GNK413" s="161"/>
      <c r="GNL413" s="161"/>
      <c r="GNM413" s="161"/>
      <c r="GNN413" s="161"/>
      <c r="GNO413" s="161"/>
      <c r="GNP413" s="161"/>
      <c r="GNQ413" s="161"/>
      <c r="GNR413" s="161"/>
      <c r="GNS413" s="161"/>
      <c r="GNT413" s="161"/>
      <c r="GNU413" s="161"/>
      <c r="GNV413" s="161"/>
      <c r="GNW413" s="161"/>
      <c r="GNX413" s="161"/>
      <c r="GNY413" s="161"/>
      <c r="GNZ413" s="161"/>
      <c r="GOA413" s="161"/>
      <c r="GOB413" s="161"/>
      <c r="GOC413" s="161"/>
      <c r="GOD413" s="161"/>
      <c r="GOE413" s="161"/>
      <c r="GOF413" s="161"/>
      <c r="GOG413" s="161"/>
      <c r="GOH413" s="161"/>
      <c r="GOI413" s="161"/>
      <c r="GOJ413" s="161"/>
      <c r="GOK413" s="161"/>
      <c r="GOL413" s="161"/>
      <c r="GOM413" s="161"/>
      <c r="GON413" s="161"/>
      <c r="GOO413" s="161"/>
      <c r="GOP413" s="161"/>
      <c r="GOQ413" s="161"/>
      <c r="GOR413" s="161"/>
      <c r="GOS413" s="161"/>
      <c r="GOT413" s="161"/>
      <c r="GOU413" s="161"/>
      <c r="GOV413" s="161"/>
      <c r="GOW413" s="161"/>
      <c r="GOX413" s="161"/>
      <c r="GOY413" s="161"/>
      <c r="GOZ413" s="161"/>
      <c r="GPA413" s="161"/>
      <c r="GPB413" s="161"/>
      <c r="GPC413" s="161"/>
      <c r="GPD413" s="161"/>
      <c r="GPE413" s="161"/>
      <c r="GPF413" s="161"/>
      <c r="GPG413" s="161"/>
      <c r="GPH413" s="161"/>
      <c r="GPI413" s="161"/>
      <c r="GPJ413" s="161"/>
      <c r="GPK413" s="161"/>
      <c r="GPL413" s="161"/>
      <c r="GPM413" s="161"/>
      <c r="GPN413" s="161"/>
      <c r="GPO413" s="161"/>
      <c r="GPP413" s="161"/>
      <c r="GPQ413" s="161"/>
      <c r="GPR413" s="161"/>
      <c r="GPS413" s="161"/>
      <c r="GPT413" s="161"/>
      <c r="GPU413" s="161"/>
      <c r="GPV413" s="161"/>
      <c r="GPW413" s="161"/>
      <c r="GPX413" s="161"/>
      <c r="GPY413" s="161"/>
      <c r="GPZ413" s="161"/>
      <c r="GQA413" s="161"/>
      <c r="GQB413" s="161"/>
      <c r="GQC413" s="161"/>
      <c r="GQD413" s="161"/>
      <c r="GQE413" s="161"/>
      <c r="GQF413" s="161"/>
      <c r="GQG413" s="161"/>
      <c r="GQH413" s="161"/>
      <c r="GQI413" s="161"/>
      <c r="GQJ413" s="161"/>
      <c r="GQK413" s="161"/>
      <c r="GQL413" s="161"/>
      <c r="GQM413" s="161"/>
      <c r="GQN413" s="161"/>
      <c r="GQO413" s="161"/>
      <c r="GQP413" s="161"/>
      <c r="GQQ413" s="161"/>
      <c r="GQR413" s="161"/>
      <c r="GQS413" s="161"/>
      <c r="GQT413" s="161"/>
      <c r="GQU413" s="161"/>
      <c r="GQV413" s="161"/>
      <c r="GQW413" s="161"/>
      <c r="GQX413" s="161"/>
      <c r="GQY413" s="161"/>
      <c r="GQZ413" s="161"/>
      <c r="GRA413" s="161"/>
      <c r="GRB413" s="161"/>
      <c r="GRC413" s="161"/>
      <c r="GRD413" s="161"/>
      <c r="GRE413" s="161"/>
      <c r="GRF413" s="161"/>
      <c r="GRG413" s="161"/>
      <c r="GRH413" s="161"/>
      <c r="GRI413" s="161"/>
      <c r="GRJ413" s="161"/>
      <c r="GRK413" s="161"/>
      <c r="GRL413" s="161"/>
      <c r="GRM413" s="161"/>
      <c r="GRN413" s="161"/>
      <c r="GRO413" s="161"/>
      <c r="GRP413" s="161"/>
      <c r="GRQ413" s="161"/>
      <c r="GRR413" s="161"/>
      <c r="GRS413" s="161"/>
      <c r="GRT413" s="161"/>
      <c r="GRU413" s="161"/>
      <c r="GRV413" s="161"/>
      <c r="GRW413" s="161"/>
      <c r="GRX413" s="161"/>
      <c r="GRY413" s="161"/>
      <c r="GRZ413" s="161"/>
      <c r="GSA413" s="161"/>
      <c r="GSB413" s="161"/>
      <c r="GSC413" s="161"/>
      <c r="GSD413" s="161"/>
      <c r="GSE413" s="161"/>
      <c r="GSF413" s="161"/>
      <c r="GSG413" s="161"/>
      <c r="GSH413" s="161"/>
      <c r="GSI413" s="161"/>
      <c r="GSJ413" s="161"/>
      <c r="GSK413" s="161"/>
      <c r="GSL413" s="161"/>
      <c r="GSM413" s="161"/>
      <c r="GSN413" s="161"/>
      <c r="GSO413" s="161"/>
      <c r="GSP413" s="161"/>
      <c r="GSQ413" s="161"/>
      <c r="GSR413" s="161"/>
      <c r="GSS413" s="161"/>
      <c r="GST413" s="161"/>
      <c r="GSU413" s="161"/>
      <c r="GSV413" s="161"/>
      <c r="GSW413" s="161"/>
      <c r="GSX413" s="161"/>
      <c r="GSY413" s="161"/>
      <c r="GSZ413" s="161"/>
      <c r="GTA413" s="161"/>
      <c r="GTB413" s="161"/>
      <c r="GTC413" s="161"/>
      <c r="GTD413" s="161"/>
      <c r="GTE413" s="161"/>
      <c r="GTF413" s="161"/>
      <c r="GTG413" s="161"/>
      <c r="GTH413" s="161"/>
      <c r="GTI413" s="161"/>
      <c r="GTJ413" s="161"/>
      <c r="GTK413" s="161"/>
      <c r="GTL413" s="161"/>
      <c r="GTM413" s="161"/>
      <c r="GTN413" s="161"/>
      <c r="GTO413" s="161"/>
      <c r="GTP413" s="161"/>
      <c r="GTQ413" s="161"/>
      <c r="GTR413" s="161"/>
      <c r="GTS413" s="161"/>
      <c r="GTT413" s="161"/>
      <c r="GTU413" s="161"/>
      <c r="GTV413" s="161"/>
      <c r="GTW413" s="161"/>
      <c r="GTX413" s="161"/>
      <c r="GTY413" s="161"/>
      <c r="GTZ413" s="161"/>
      <c r="GUA413" s="161"/>
      <c r="GUB413" s="161"/>
      <c r="GUC413" s="161"/>
      <c r="GUD413" s="161"/>
      <c r="GUE413" s="161"/>
      <c r="GUF413" s="161"/>
      <c r="GUG413" s="161"/>
      <c r="GUH413" s="161"/>
      <c r="GUI413" s="161"/>
      <c r="GUJ413" s="161"/>
      <c r="GUK413" s="161"/>
      <c r="GUL413" s="161"/>
      <c r="GUM413" s="161"/>
      <c r="GUN413" s="161"/>
      <c r="GUO413" s="161"/>
      <c r="GUP413" s="161"/>
      <c r="GUQ413" s="161"/>
      <c r="GUR413" s="161"/>
      <c r="GUS413" s="161"/>
      <c r="GUT413" s="161"/>
      <c r="GUU413" s="161"/>
      <c r="GUV413" s="161"/>
      <c r="GUW413" s="161"/>
      <c r="GUX413" s="161"/>
      <c r="GUY413" s="161"/>
      <c r="GUZ413" s="161"/>
      <c r="GVA413" s="161"/>
      <c r="GVB413" s="161"/>
      <c r="GVC413" s="161"/>
      <c r="GVD413" s="161"/>
      <c r="GVE413" s="161"/>
      <c r="GVF413" s="161"/>
      <c r="GVG413" s="161"/>
      <c r="GVH413" s="161"/>
      <c r="GVI413" s="161"/>
      <c r="GVJ413" s="161"/>
      <c r="GVK413" s="161"/>
      <c r="GVL413" s="161"/>
      <c r="GVM413" s="161"/>
      <c r="GVN413" s="161"/>
      <c r="GVO413" s="161"/>
      <c r="GVP413" s="161"/>
      <c r="GVQ413" s="161"/>
      <c r="GVR413" s="161"/>
      <c r="GVS413" s="161"/>
      <c r="GVT413" s="161"/>
      <c r="GVU413" s="161"/>
      <c r="GVV413" s="161"/>
      <c r="GVW413" s="161"/>
      <c r="GVX413" s="161"/>
      <c r="GVY413" s="161"/>
      <c r="GVZ413" s="161"/>
      <c r="GWA413" s="161"/>
      <c r="GWB413" s="161"/>
      <c r="GWC413" s="161"/>
      <c r="GWD413" s="161"/>
      <c r="GWE413" s="161"/>
      <c r="GWF413" s="161"/>
      <c r="GWG413" s="161"/>
      <c r="GWH413" s="161"/>
      <c r="GWI413" s="161"/>
      <c r="GWJ413" s="161"/>
      <c r="GWK413" s="161"/>
      <c r="GWL413" s="161"/>
      <c r="GWM413" s="161"/>
      <c r="GWN413" s="161"/>
      <c r="GWO413" s="161"/>
      <c r="GWP413" s="161"/>
      <c r="GWQ413" s="161"/>
      <c r="GWR413" s="161"/>
      <c r="GWS413" s="161"/>
      <c r="GWT413" s="161"/>
      <c r="GWU413" s="161"/>
      <c r="GWV413" s="161"/>
      <c r="GWW413" s="161"/>
      <c r="GWX413" s="161"/>
      <c r="GWY413" s="161"/>
      <c r="GWZ413" s="161"/>
      <c r="GXA413" s="161"/>
      <c r="GXB413" s="161"/>
      <c r="GXC413" s="161"/>
      <c r="GXD413" s="161"/>
      <c r="GXE413" s="161"/>
      <c r="GXF413" s="161"/>
      <c r="GXG413" s="161"/>
      <c r="GXH413" s="161"/>
      <c r="GXI413" s="161"/>
      <c r="GXJ413" s="161"/>
      <c r="GXK413" s="161"/>
      <c r="GXL413" s="161"/>
      <c r="GXM413" s="161"/>
      <c r="GXN413" s="161"/>
      <c r="GXO413" s="161"/>
      <c r="GXP413" s="161"/>
      <c r="GXQ413" s="161"/>
      <c r="GXR413" s="161"/>
      <c r="GXS413" s="161"/>
      <c r="GXT413" s="161"/>
      <c r="GXU413" s="161"/>
      <c r="GXV413" s="161"/>
      <c r="GXW413" s="161"/>
      <c r="GXX413" s="161"/>
      <c r="GXY413" s="161"/>
      <c r="GXZ413" s="161"/>
      <c r="GYA413" s="161"/>
      <c r="GYB413" s="161"/>
      <c r="GYC413" s="161"/>
      <c r="GYD413" s="161"/>
      <c r="GYE413" s="161"/>
      <c r="GYF413" s="161"/>
      <c r="GYG413" s="161"/>
      <c r="GYH413" s="161"/>
      <c r="GYI413" s="161"/>
      <c r="GYJ413" s="161"/>
      <c r="GYK413" s="161"/>
      <c r="GYL413" s="161"/>
      <c r="GYM413" s="161"/>
      <c r="GYN413" s="161"/>
      <c r="GYO413" s="161"/>
      <c r="GYP413" s="161"/>
      <c r="GYQ413" s="161"/>
      <c r="GYR413" s="161"/>
      <c r="GYS413" s="161"/>
      <c r="GYT413" s="161"/>
      <c r="GYU413" s="161"/>
      <c r="GYV413" s="161"/>
      <c r="GYW413" s="161"/>
      <c r="GYX413" s="161"/>
      <c r="GYY413" s="161"/>
      <c r="GYZ413" s="161"/>
      <c r="GZA413" s="161"/>
      <c r="GZB413" s="161"/>
      <c r="GZC413" s="161"/>
      <c r="GZD413" s="161"/>
      <c r="GZE413" s="161"/>
      <c r="GZF413" s="161"/>
      <c r="GZG413" s="161"/>
      <c r="GZH413" s="161"/>
      <c r="GZI413" s="161"/>
      <c r="GZJ413" s="161"/>
      <c r="GZK413" s="161"/>
      <c r="GZL413" s="161"/>
      <c r="GZM413" s="161"/>
      <c r="GZN413" s="161"/>
      <c r="GZO413" s="161"/>
      <c r="GZP413" s="161"/>
      <c r="GZQ413" s="161"/>
      <c r="GZR413" s="161"/>
      <c r="GZS413" s="161"/>
      <c r="GZT413" s="161"/>
      <c r="GZU413" s="161"/>
      <c r="GZV413" s="161"/>
      <c r="GZW413" s="161"/>
      <c r="GZX413" s="161"/>
      <c r="GZY413" s="161"/>
      <c r="GZZ413" s="161"/>
      <c r="HAA413" s="161"/>
      <c r="HAB413" s="161"/>
      <c r="HAC413" s="161"/>
      <c r="HAD413" s="161"/>
      <c r="HAE413" s="161"/>
      <c r="HAF413" s="161"/>
      <c r="HAG413" s="161"/>
      <c r="HAH413" s="161"/>
      <c r="HAI413" s="161"/>
      <c r="HAJ413" s="161"/>
      <c r="HAK413" s="161"/>
      <c r="HAL413" s="161"/>
      <c r="HAM413" s="161"/>
      <c r="HAN413" s="161"/>
      <c r="HAO413" s="161"/>
      <c r="HAP413" s="161"/>
      <c r="HAQ413" s="161"/>
      <c r="HAR413" s="161"/>
      <c r="HAS413" s="161"/>
      <c r="HAT413" s="161"/>
      <c r="HAU413" s="161"/>
      <c r="HAV413" s="161"/>
      <c r="HAW413" s="161"/>
      <c r="HAX413" s="161"/>
      <c r="HAY413" s="161"/>
      <c r="HAZ413" s="161"/>
      <c r="HBA413" s="161"/>
      <c r="HBB413" s="161"/>
      <c r="HBC413" s="161"/>
      <c r="HBD413" s="161"/>
      <c r="HBE413" s="161"/>
      <c r="HBF413" s="161"/>
      <c r="HBG413" s="161"/>
      <c r="HBH413" s="161"/>
      <c r="HBI413" s="161"/>
      <c r="HBJ413" s="161"/>
      <c r="HBK413" s="161"/>
      <c r="HBL413" s="161"/>
      <c r="HBM413" s="161"/>
      <c r="HBN413" s="161"/>
      <c r="HBO413" s="161"/>
      <c r="HBP413" s="161"/>
      <c r="HBQ413" s="161"/>
      <c r="HBR413" s="161"/>
      <c r="HBS413" s="161"/>
      <c r="HBT413" s="161"/>
      <c r="HBU413" s="161"/>
      <c r="HBV413" s="161"/>
      <c r="HBW413" s="161"/>
      <c r="HBX413" s="161"/>
      <c r="HBY413" s="161"/>
      <c r="HBZ413" s="161"/>
      <c r="HCA413" s="161"/>
      <c r="HCB413" s="161"/>
      <c r="HCC413" s="161"/>
      <c r="HCD413" s="161"/>
      <c r="HCE413" s="161"/>
      <c r="HCF413" s="161"/>
      <c r="HCG413" s="161"/>
      <c r="HCH413" s="161"/>
      <c r="HCI413" s="161"/>
      <c r="HCJ413" s="161"/>
      <c r="HCK413" s="161"/>
      <c r="HCL413" s="161"/>
      <c r="HCM413" s="161"/>
      <c r="HCN413" s="161"/>
      <c r="HCO413" s="161"/>
      <c r="HCP413" s="161"/>
      <c r="HCQ413" s="161"/>
      <c r="HCR413" s="161"/>
      <c r="HCS413" s="161"/>
      <c r="HCT413" s="161"/>
      <c r="HCU413" s="161"/>
      <c r="HCV413" s="161"/>
      <c r="HCW413" s="161"/>
      <c r="HCX413" s="161"/>
      <c r="HCY413" s="161"/>
      <c r="HCZ413" s="161"/>
      <c r="HDA413" s="161"/>
      <c r="HDB413" s="161"/>
      <c r="HDC413" s="161"/>
      <c r="HDD413" s="161"/>
      <c r="HDE413" s="161"/>
      <c r="HDF413" s="161"/>
      <c r="HDG413" s="161"/>
      <c r="HDH413" s="161"/>
      <c r="HDI413" s="161"/>
      <c r="HDJ413" s="161"/>
      <c r="HDK413" s="161"/>
      <c r="HDL413" s="161"/>
      <c r="HDM413" s="161"/>
      <c r="HDN413" s="161"/>
      <c r="HDO413" s="161"/>
      <c r="HDP413" s="161"/>
      <c r="HDQ413" s="161"/>
      <c r="HDR413" s="161"/>
      <c r="HDS413" s="161"/>
      <c r="HDT413" s="161"/>
      <c r="HDU413" s="161"/>
      <c r="HDV413" s="161"/>
      <c r="HDW413" s="161"/>
      <c r="HDX413" s="161"/>
      <c r="HDY413" s="161"/>
      <c r="HDZ413" s="161"/>
      <c r="HEA413" s="161"/>
      <c r="HEB413" s="161"/>
      <c r="HEC413" s="161"/>
      <c r="HED413" s="161"/>
      <c r="HEE413" s="161"/>
      <c r="HEF413" s="161"/>
      <c r="HEG413" s="161"/>
      <c r="HEH413" s="161"/>
      <c r="HEI413" s="161"/>
      <c r="HEJ413" s="161"/>
      <c r="HEK413" s="161"/>
      <c r="HEL413" s="161"/>
      <c r="HEM413" s="161"/>
      <c r="HEN413" s="161"/>
      <c r="HEO413" s="161"/>
      <c r="HEP413" s="161"/>
      <c r="HEQ413" s="161"/>
      <c r="HER413" s="161"/>
      <c r="HES413" s="161"/>
      <c r="HET413" s="161"/>
      <c r="HEU413" s="161"/>
      <c r="HEV413" s="161"/>
      <c r="HEW413" s="161"/>
      <c r="HEX413" s="161"/>
      <c r="HEY413" s="161"/>
      <c r="HEZ413" s="161"/>
      <c r="HFA413" s="161"/>
      <c r="HFB413" s="161"/>
      <c r="HFC413" s="161"/>
      <c r="HFD413" s="161"/>
      <c r="HFE413" s="161"/>
      <c r="HFF413" s="161"/>
      <c r="HFG413" s="161"/>
      <c r="HFH413" s="161"/>
      <c r="HFI413" s="161"/>
      <c r="HFJ413" s="161"/>
      <c r="HFK413" s="161"/>
      <c r="HFL413" s="161"/>
      <c r="HFM413" s="161"/>
      <c r="HFN413" s="161"/>
      <c r="HFO413" s="161"/>
      <c r="HFP413" s="161"/>
      <c r="HFQ413" s="161"/>
      <c r="HFR413" s="161"/>
      <c r="HFS413" s="161"/>
      <c r="HFT413" s="161"/>
      <c r="HFU413" s="161"/>
      <c r="HFV413" s="161"/>
      <c r="HFW413" s="161"/>
      <c r="HFX413" s="161"/>
      <c r="HFY413" s="161"/>
      <c r="HFZ413" s="161"/>
      <c r="HGA413" s="161"/>
      <c r="HGB413" s="161"/>
      <c r="HGC413" s="161"/>
      <c r="HGD413" s="161"/>
      <c r="HGE413" s="161"/>
      <c r="HGF413" s="161"/>
      <c r="HGG413" s="161"/>
      <c r="HGH413" s="161"/>
      <c r="HGI413" s="161"/>
      <c r="HGJ413" s="161"/>
      <c r="HGK413" s="161"/>
      <c r="HGL413" s="161"/>
      <c r="HGM413" s="161"/>
      <c r="HGN413" s="161"/>
      <c r="HGO413" s="161"/>
      <c r="HGP413" s="161"/>
      <c r="HGQ413" s="161"/>
      <c r="HGR413" s="161"/>
      <c r="HGS413" s="161"/>
      <c r="HGT413" s="161"/>
      <c r="HGU413" s="161"/>
      <c r="HGV413" s="161"/>
      <c r="HGW413" s="161"/>
      <c r="HGX413" s="161"/>
      <c r="HGY413" s="161"/>
      <c r="HGZ413" s="161"/>
      <c r="HHA413" s="161"/>
      <c r="HHB413" s="161"/>
      <c r="HHC413" s="161"/>
      <c r="HHD413" s="161"/>
      <c r="HHE413" s="161"/>
      <c r="HHF413" s="161"/>
      <c r="HHG413" s="161"/>
      <c r="HHH413" s="161"/>
      <c r="HHI413" s="161"/>
      <c r="HHJ413" s="161"/>
      <c r="HHK413" s="161"/>
      <c r="HHL413" s="161"/>
      <c r="HHM413" s="161"/>
      <c r="HHN413" s="161"/>
      <c r="HHO413" s="161"/>
      <c r="HHP413" s="161"/>
      <c r="HHQ413" s="161"/>
      <c r="HHR413" s="161"/>
      <c r="HHS413" s="161"/>
      <c r="HHT413" s="161"/>
      <c r="HHU413" s="161"/>
      <c r="HHV413" s="161"/>
      <c r="HHW413" s="161"/>
      <c r="HHX413" s="161"/>
      <c r="HHY413" s="161"/>
      <c r="HHZ413" s="161"/>
      <c r="HIA413" s="161"/>
      <c r="HIB413" s="161"/>
      <c r="HIC413" s="161"/>
      <c r="HID413" s="161"/>
      <c r="HIE413" s="161"/>
      <c r="HIF413" s="161"/>
      <c r="HIG413" s="161"/>
      <c r="HIH413" s="161"/>
      <c r="HII413" s="161"/>
      <c r="HIJ413" s="161"/>
      <c r="HIK413" s="161"/>
      <c r="HIL413" s="161"/>
      <c r="HIM413" s="161"/>
      <c r="HIN413" s="161"/>
      <c r="HIO413" s="161"/>
      <c r="HIP413" s="161"/>
      <c r="HIQ413" s="161"/>
      <c r="HIR413" s="161"/>
      <c r="HIS413" s="161"/>
      <c r="HIT413" s="161"/>
      <c r="HIU413" s="161"/>
      <c r="HIV413" s="161"/>
      <c r="HIW413" s="161"/>
      <c r="HIX413" s="161"/>
      <c r="HIY413" s="161"/>
      <c r="HIZ413" s="161"/>
      <c r="HJA413" s="161"/>
      <c r="HJB413" s="161"/>
      <c r="HJC413" s="161"/>
      <c r="HJD413" s="161"/>
      <c r="HJE413" s="161"/>
      <c r="HJF413" s="161"/>
      <c r="HJG413" s="161"/>
      <c r="HJH413" s="161"/>
      <c r="HJI413" s="161"/>
      <c r="HJJ413" s="161"/>
      <c r="HJK413" s="161"/>
      <c r="HJL413" s="161"/>
      <c r="HJM413" s="161"/>
      <c r="HJN413" s="161"/>
      <c r="HJO413" s="161"/>
      <c r="HJP413" s="161"/>
      <c r="HJQ413" s="161"/>
      <c r="HJR413" s="161"/>
      <c r="HJS413" s="161"/>
      <c r="HJT413" s="161"/>
      <c r="HJU413" s="161"/>
      <c r="HJV413" s="161"/>
      <c r="HJW413" s="161"/>
      <c r="HJX413" s="161"/>
      <c r="HJY413" s="161"/>
      <c r="HJZ413" s="161"/>
      <c r="HKA413" s="161"/>
      <c r="HKB413" s="161"/>
      <c r="HKC413" s="161"/>
      <c r="HKD413" s="161"/>
      <c r="HKE413" s="161"/>
      <c r="HKF413" s="161"/>
      <c r="HKG413" s="161"/>
      <c r="HKH413" s="161"/>
      <c r="HKI413" s="161"/>
      <c r="HKJ413" s="161"/>
      <c r="HKK413" s="161"/>
      <c r="HKL413" s="161"/>
      <c r="HKM413" s="161"/>
      <c r="HKN413" s="161"/>
      <c r="HKO413" s="161"/>
      <c r="HKP413" s="161"/>
      <c r="HKQ413" s="161"/>
      <c r="HKR413" s="161"/>
      <c r="HKS413" s="161"/>
      <c r="HKT413" s="161"/>
      <c r="HKU413" s="161"/>
      <c r="HKV413" s="161"/>
      <c r="HKW413" s="161"/>
      <c r="HKX413" s="161"/>
      <c r="HKY413" s="161"/>
      <c r="HKZ413" s="161"/>
      <c r="HLA413" s="161"/>
      <c r="HLB413" s="161"/>
      <c r="HLC413" s="161"/>
      <c r="HLD413" s="161"/>
      <c r="HLE413" s="161"/>
      <c r="HLF413" s="161"/>
      <c r="HLG413" s="161"/>
      <c r="HLH413" s="161"/>
      <c r="HLI413" s="161"/>
      <c r="HLJ413" s="161"/>
      <c r="HLK413" s="161"/>
      <c r="HLL413" s="161"/>
      <c r="HLM413" s="161"/>
      <c r="HLN413" s="161"/>
      <c r="HLO413" s="161"/>
      <c r="HLP413" s="161"/>
      <c r="HLQ413" s="161"/>
      <c r="HLR413" s="161"/>
      <c r="HLS413" s="161"/>
      <c r="HLT413" s="161"/>
      <c r="HLU413" s="161"/>
      <c r="HLV413" s="161"/>
      <c r="HLW413" s="161"/>
      <c r="HLX413" s="161"/>
      <c r="HLY413" s="161"/>
      <c r="HLZ413" s="161"/>
      <c r="HMA413" s="161"/>
      <c r="HMB413" s="161"/>
      <c r="HMC413" s="161"/>
      <c r="HMD413" s="161"/>
      <c r="HME413" s="161"/>
      <c r="HMF413" s="161"/>
      <c r="HMG413" s="161"/>
      <c r="HMH413" s="161"/>
      <c r="HMI413" s="161"/>
      <c r="HMJ413" s="161"/>
      <c r="HMK413" s="161"/>
      <c r="HML413" s="161"/>
      <c r="HMM413" s="161"/>
      <c r="HMN413" s="161"/>
      <c r="HMO413" s="161"/>
      <c r="HMP413" s="161"/>
      <c r="HMQ413" s="161"/>
      <c r="HMR413" s="161"/>
      <c r="HMS413" s="161"/>
      <c r="HMT413" s="161"/>
      <c r="HMU413" s="161"/>
      <c r="HMV413" s="161"/>
      <c r="HMW413" s="161"/>
      <c r="HMX413" s="161"/>
      <c r="HMY413" s="161"/>
      <c r="HMZ413" s="161"/>
      <c r="HNA413" s="161"/>
      <c r="HNB413" s="161"/>
      <c r="HNC413" s="161"/>
      <c r="HND413" s="161"/>
      <c r="HNE413" s="161"/>
      <c r="HNF413" s="161"/>
      <c r="HNG413" s="161"/>
      <c r="HNH413" s="161"/>
      <c r="HNI413" s="161"/>
      <c r="HNJ413" s="161"/>
      <c r="HNK413" s="161"/>
      <c r="HNL413" s="161"/>
      <c r="HNM413" s="161"/>
      <c r="HNN413" s="161"/>
      <c r="HNO413" s="161"/>
      <c r="HNP413" s="161"/>
      <c r="HNQ413" s="161"/>
      <c r="HNR413" s="161"/>
      <c r="HNS413" s="161"/>
      <c r="HNT413" s="161"/>
      <c r="HNU413" s="161"/>
      <c r="HNV413" s="161"/>
      <c r="HNW413" s="161"/>
      <c r="HNX413" s="161"/>
      <c r="HNY413" s="161"/>
      <c r="HNZ413" s="161"/>
      <c r="HOA413" s="161"/>
      <c r="HOB413" s="161"/>
      <c r="HOC413" s="161"/>
      <c r="HOD413" s="161"/>
      <c r="HOE413" s="161"/>
      <c r="HOF413" s="161"/>
      <c r="HOG413" s="161"/>
      <c r="HOH413" s="161"/>
      <c r="HOI413" s="161"/>
      <c r="HOJ413" s="161"/>
      <c r="HOK413" s="161"/>
      <c r="HOL413" s="161"/>
      <c r="HOM413" s="161"/>
      <c r="HON413" s="161"/>
      <c r="HOO413" s="161"/>
      <c r="HOP413" s="161"/>
      <c r="HOQ413" s="161"/>
      <c r="HOR413" s="161"/>
      <c r="HOS413" s="161"/>
      <c r="HOT413" s="161"/>
      <c r="HOU413" s="161"/>
      <c r="HOV413" s="161"/>
      <c r="HOW413" s="161"/>
      <c r="HOX413" s="161"/>
      <c r="HOY413" s="161"/>
      <c r="HOZ413" s="161"/>
      <c r="HPA413" s="161"/>
      <c r="HPB413" s="161"/>
      <c r="HPC413" s="161"/>
      <c r="HPD413" s="161"/>
      <c r="HPE413" s="161"/>
      <c r="HPF413" s="161"/>
      <c r="HPG413" s="161"/>
      <c r="HPH413" s="161"/>
      <c r="HPI413" s="161"/>
      <c r="HPJ413" s="161"/>
      <c r="HPK413" s="161"/>
      <c r="HPL413" s="161"/>
      <c r="HPM413" s="161"/>
      <c r="HPN413" s="161"/>
      <c r="HPO413" s="161"/>
      <c r="HPP413" s="161"/>
      <c r="HPQ413" s="161"/>
      <c r="HPR413" s="161"/>
      <c r="HPS413" s="161"/>
      <c r="HPT413" s="161"/>
      <c r="HPU413" s="161"/>
      <c r="HPV413" s="161"/>
      <c r="HPW413" s="161"/>
      <c r="HPX413" s="161"/>
      <c r="HPY413" s="161"/>
      <c r="HPZ413" s="161"/>
      <c r="HQA413" s="161"/>
      <c r="HQB413" s="161"/>
      <c r="HQC413" s="161"/>
      <c r="HQD413" s="161"/>
      <c r="HQE413" s="161"/>
      <c r="HQF413" s="161"/>
      <c r="HQG413" s="161"/>
      <c r="HQH413" s="161"/>
      <c r="HQI413" s="161"/>
      <c r="HQJ413" s="161"/>
      <c r="HQK413" s="161"/>
      <c r="HQL413" s="161"/>
      <c r="HQM413" s="161"/>
      <c r="HQN413" s="161"/>
      <c r="HQO413" s="161"/>
      <c r="HQP413" s="161"/>
      <c r="HQQ413" s="161"/>
      <c r="HQR413" s="161"/>
      <c r="HQS413" s="161"/>
      <c r="HQT413" s="161"/>
      <c r="HQU413" s="161"/>
      <c r="HQV413" s="161"/>
      <c r="HQW413" s="161"/>
      <c r="HQX413" s="161"/>
      <c r="HQY413" s="161"/>
      <c r="HQZ413" s="161"/>
      <c r="HRA413" s="161"/>
      <c r="HRB413" s="161"/>
      <c r="HRC413" s="161"/>
      <c r="HRD413" s="161"/>
      <c r="HRE413" s="161"/>
      <c r="HRF413" s="161"/>
      <c r="HRG413" s="161"/>
      <c r="HRH413" s="161"/>
      <c r="HRI413" s="161"/>
      <c r="HRJ413" s="161"/>
      <c r="HRK413" s="161"/>
      <c r="HRL413" s="161"/>
      <c r="HRM413" s="161"/>
      <c r="HRN413" s="161"/>
      <c r="HRO413" s="161"/>
      <c r="HRP413" s="161"/>
      <c r="HRQ413" s="161"/>
      <c r="HRR413" s="161"/>
      <c r="HRS413" s="161"/>
      <c r="HRT413" s="161"/>
      <c r="HRU413" s="161"/>
      <c r="HRV413" s="161"/>
      <c r="HRW413" s="161"/>
      <c r="HRX413" s="161"/>
      <c r="HRY413" s="161"/>
      <c r="HRZ413" s="161"/>
      <c r="HSA413" s="161"/>
      <c r="HSB413" s="161"/>
      <c r="HSC413" s="161"/>
      <c r="HSD413" s="161"/>
      <c r="HSE413" s="161"/>
      <c r="HSF413" s="161"/>
      <c r="HSG413" s="161"/>
      <c r="HSH413" s="161"/>
      <c r="HSI413" s="161"/>
      <c r="HSJ413" s="161"/>
      <c r="HSK413" s="161"/>
      <c r="HSL413" s="161"/>
      <c r="HSM413" s="161"/>
      <c r="HSN413" s="161"/>
      <c r="HSO413" s="161"/>
      <c r="HSP413" s="161"/>
      <c r="HSQ413" s="161"/>
      <c r="HSR413" s="161"/>
      <c r="HSS413" s="161"/>
      <c r="HST413" s="161"/>
      <c r="HSU413" s="161"/>
      <c r="HSV413" s="161"/>
      <c r="HSW413" s="161"/>
      <c r="HSX413" s="161"/>
      <c r="HSY413" s="161"/>
      <c r="HSZ413" s="161"/>
      <c r="HTA413" s="161"/>
      <c r="HTB413" s="161"/>
      <c r="HTC413" s="161"/>
      <c r="HTD413" s="161"/>
      <c r="HTE413" s="161"/>
      <c r="HTF413" s="161"/>
      <c r="HTG413" s="161"/>
      <c r="HTH413" s="161"/>
      <c r="HTI413" s="161"/>
      <c r="HTJ413" s="161"/>
      <c r="HTK413" s="161"/>
      <c r="HTL413" s="161"/>
      <c r="HTM413" s="161"/>
      <c r="HTN413" s="161"/>
      <c r="HTO413" s="161"/>
      <c r="HTP413" s="161"/>
      <c r="HTQ413" s="161"/>
      <c r="HTR413" s="161"/>
      <c r="HTS413" s="161"/>
      <c r="HTT413" s="161"/>
      <c r="HTU413" s="161"/>
      <c r="HTV413" s="161"/>
      <c r="HTW413" s="161"/>
      <c r="HTX413" s="161"/>
      <c r="HTY413" s="161"/>
      <c r="HTZ413" s="161"/>
      <c r="HUA413" s="161"/>
      <c r="HUB413" s="161"/>
      <c r="HUC413" s="161"/>
      <c r="HUD413" s="161"/>
      <c r="HUE413" s="161"/>
      <c r="HUF413" s="161"/>
      <c r="HUG413" s="161"/>
      <c r="HUH413" s="161"/>
      <c r="HUI413" s="161"/>
      <c r="HUJ413" s="161"/>
      <c r="HUK413" s="161"/>
      <c r="HUL413" s="161"/>
      <c r="HUM413" s="161"/>
      <c r="HUN413" s="161"/>
      <c r="HUO413" s="161"/>
      <c r="HUP413" s="161"/>
      <c r="HUQ413" s="161"/>
      <c r="HUR413" s="161"/>
      <c r="HUS413" s="161"/>
      <c r="HUT413" s="161"/>
      <c r="HUU413" s="161"/>
      <c r="HUV413" s="161"/>
      <c r="HUW413" s="161"/>
      <c r="HUX413" s="161"/>
      <c r="HUY413" s="161"/>
      <c r="HUZ413" s="161"/>
      <c r="HVA413" s="161"/>
      <c r="HVB413" s="161"/>
      <c r="HVC413" s="161"/>
      <c r="HVD413" s="161"/>
      <c r="HVE413" s="161"/>
      <c r="HVF413" s="161"/>
      <c r="HVG413" s="161"/>
      <c r="HVH413" s="161"/>
      <c r="HVI413" s="161"/>
      <c r="HVJ413" s="161"/>
      <c r="HVK413" s="161"/>
      <c r="HVL413" s="161"/>
      <c r="HVM413" s="161"/>
      <c r="HVN413" s="161"/>
      <c r="HVO413" s="161"/>
      <c r="HVP413" s="161"/>
      <c r="HVQ413" s="161"/>
      <c r="HVR413" s="161"/>
      <c r="HVS413" s="161"/>
      <c r="HVT413" s="161"/>
      <c r="HVU413" s="161"/>
      <c r="HVV413" s="161"/>
      <c r="HVW413" s="161"/>
      <c r="HVX413" s="161"/>
      <c r="HVY413" s="161"/>
      <c r="HVZ413" s="161"/>
      <c r="HWA413" s="161"/>
      <c r="HWB413" s="161"/>
      <c r="HWC413" s="161"/>
      <c r="HWD413" s="161"/>
      <c r="HWE413" s="161"/>
      <c r="HWF413" s="161"/>
      <c r="HWG413" s="161"/>
      <c r="HWH413" s="161"/>
      <c r="HWI413" s="161"/>
      <c r="HWJ413" s="161"/>
      <c r="HWK413" s="161"/>
      <c r="HWL413" s="161"/>
      <c r="HWM413" s="161"/>
      <c r="HWN413" s="161"/>
      <c r="HWO413" s="161"/>
      <c r="HWP413" s="161"/>
      <c r="HWQ413" s="161"/>
      <c r="HWR413" s="161"/>
      <c r="HWS413" s="161"/>
      <c r="HWT413" s="161"/>
      <c r="HWU413" s="161"/>
      <c r="HWV413" s="161"/>
      <c r="HWW413" s="161"/>
      <c r="HWX413" s="161"/>
      <c r="HWY413" s="161"/>
      <c r="HWZ413" s="161"/>
      <c r="HXA413" s="161"/>
      <c r="HXB413" s="161"/>
      <c r="HXC413" s="161"/>
      <c r="HXD413" s="161"/>
      <c r="HXE413" s="161"/>
      <c r="HXF413" s="161"/>
      <c r="HXG413" s="161"/>
      <c r="HXH413" s="161"/>
      <c r="HXI413" s="161"/>
      <c r="HXJ413" s="161"/>
      <c r="HXK413" s="161"/>
      <c r="HXL413" s="161"/>
      <c r="HXM413" s="161"/>
      <c r="HXN413" s="161"/>
      <c r="HXO413" s="161"/>
      <c r="HXP413" s="161"/>
      <c r="HXQ413" s="161"/>
      <c r="HXR413" s="161"/>
      <c r="HXS413" s="161"/>
      <c r="HXT413" s="161"/>
      <c r="HXU413" s="161"/>
      <c r="HXV413" s="161"/>
      <c r="HXW413" s="161"/>
      <c r="HXX413" s="161"/>
      <c r="HXY413" s="161"/>
      <c r="HXZ413" s="161"/>
      <c r="HYA413" s="161"/>
      <c r="HYB413" s="161"/>
      <c r="HYC413" s="161"/>
      <c r="HYD413" s="161"/>
      <c r="HYE413" s="161"/>
      <c r="HYF413" s="161"/>
      <c r="HYG413" s="161"/>
      <c r="HYH413" s="161"/>
      <c r="HYI413" s="161"/>
      <c r="HYJ413" s="161"/>
      <c r="HYK413" s="161"/>
      <c r="HYL413" s="161"/>
      <c r="HYM413" s="161"/>
      <c r="HYN413" s="161"/>
      <c r="HYO413" s="161"/>
      <c r="HYP413" s="161"/>
      <c r="HYQ413" s="161"/>
      <c r="HYR413" s="161"/>
      <c r="HYS413" s="161"/>
      <c r="HYT413" s="161"/>
      <c r="HYU413" s="161"/>
      <c r="HYV413" s="161"/>
      <c r="HYW413" s="161"/>
      <c r="HYX413" s="161"/>
      <c r="HYY413" s="161"/>
      <c r="HYZ413" s="161"/>
      <c r="HZA413" s="161"/>
      <c r="HZB413" s="161"/>
      <c r="HZC413" s="161"/>
      <c r="HZD413" s="161"/>
      <c r="HZE413" s="161"/>
      <c r="HZF413" s="161"/>
      <c r="HZG413" s="161"/>
      <c r="HZH413" s="161"/>
      <c r="HZI413" s="161"/>
      <c r="HZJ413" s="161"/>
      <c r="HZK413" s="161"/>
      <c r="HZL413" s="161"/>
      <c r="HZM413" s="161"/>
      <c r="HZN413" s="161"/>
      <c r="HZO413" s="161"/>
      <c r="HZP413" s="161"/>
      <c r="HZQ413" s="161"/>
      <c r="HZR413" s="161"/>
      <c r="HZS413" s="161"/>
      <c r="HZT413" s="161"/>
      <c r="HZU413" s="161"/>
      <c r="HZV413" s="161"/>
      <c r="HZW413" s="161"/>
      <c r="HZX413" s="161"/>
      <c r="HZY413" s="161"/>
      <c r="HZZ413" s="161"/>
      <c r="IAA413" s="161"/>
      <c r="IAB413" s="161"/>
      <c r="IAC413" s="161"/>
      <c r="IAD413" s="161"/>
      <c r="IAE413" s="161"/>
      <c r="IAF413" s="161"/>
      <c r="IAG413" s="161"/>
      <c r="IAH413" s="161"/>
      <c r="IAI413" s="161"/>
      <c r="IAJ413" s="161"/>
      <c r="IAK413" s="161"/>
      <c r="IAL413" s="161"/>
      <c r="IAM413" s="161"/>
      <c r="IAN413" s="161"/>
      <c r="IAO413" s="161"/>
      <c r="IAP413" s="161"/>
      <c r="IAQ413" s="161"/>
      <c r="IAR413" s="161"/>
      <c r="IAS413" s="161"/>
      <c r="IAT413" s="161"/>
      <c r="IAU413" s="161"/>
      <c r="IAV413" s="161"/>
      <c r="IAW413" s="161"/>
      <c r="IAX413" s="161"/>
      <c r="IAY413" s="161"/>
      <c r="IAZ413" s="161"/>
      <c r="IBA413" s="161"/>
      <c r="IBB413" s="161"/>
      <c r="IBC413" s="161"/>
      <c r="IBD413" s="161"/>
      <c r="IBE413" s="161"/>
      <c r="IBF413" s="161"/>
      <c r="IBG413" s="161"/>
      <c r="IBH413" s="161"/>
      <c r="IBI413" s="161"/>
      <c r="IBJ413" s="161"/>
      <c r="IBK413" s="161"/>
      <c r="IBL413" s="161"/>
      <c r="IBM413" s="161"/>
      <c r="IBN413" s="161"/>
      <c r="IBO413" s="161"/>
      <c r="IBP413" s="161"/>
      <c r="IBQ413" s="161"/>
      <c r="IBR413" s="161"/>
      <c r="IBS413" s="161"/>
      <c r="IBT413" s="161"/>
      <c r="IBU413" s="161"/>
      <c r="IBV413" s="161"/>
      <c r="IBW413" s="161"/>
      <c r="IBX413" s="161"/>
      <c r="IBY413" s="161"/>
      <c r="IBZ413" s="161"/>
      <c r="ICA413" s="161"/>
      <c r="ICB413" s="161"/>
      <c r="ICC413" s="161"/>
      <c r="ICD413" s="161"/>
      <c r="ICE413" s="161"/>
      <c r="ICF413" s="161"/>
      <c r="ICG413" s="161"/>
      <c r="ICH413" s="161"/>
      <c r="ICI413" s="161"/>
      <c r="ICJ413" s="161"/>
      <c r="ICK413" s="161"/>
      <c r="ICL413" s="161"/>
      <c r="ICM413" s="161"/>
      <c r="ICN413" s="161"/>
      <c r="ICO413" s="161"/>
      <c r="ICP413" s="161"/>
      <c r="ICQ413" s="161"/>
      <c r="ICR413" s="161"/>
      <c r="ICS413" s="161"/>
      <c r="ICT413" s="161"/>
      <c r="ICU413" s="161"/>
      <c r="ICV413" s="161"/>
      <c r="ICW413" s="161"/>
      <c r="ICX413" s="161"/>
      <c r="ICY413" s="161"/>
      <c r="ICZ413" s="161"/>
      <c r="IDA413" s="161"/>
      <c r="IDB413" s="161"/>
      <c r="IDC413" s="161"/>
      <c r="IDD413" s="161"/>
      <c r="IDE413" s="161"/>
      <c r="IDF413" s="161"/>
      <c r="IDG413" s="161"/>
      <c r="IDH413" s="161"/>
      <c r="IDI413" s="161"/>
      <c r="IDJ413" s="161"/>
      <c r="IDK413" s="161"/>
      <c r="IDL413" s="161"/>
      <c r="IDM413" s="161"/>
      <c r="IDN413" s="161"/>
      <c r="IDO413" s="161"/>
      <c r="IDP413" s="161"/>
      <c r="IDQ413" s="161"/>
      <c r="IDR413" s="161"/>
      <c r="IDS413" s="161"/>
      <c r="IDT413" s="161"/>
      <c r="IDU413" s="161"/>
      <c r="IDV413" s="161"/>
      <c r="IDW413" s="161"/>
      <c r="IDX413" s="161"/>
      <c r="IDY413" s="161"/>
      <c r="IDZ413" s="161"/>
      <c r="IEA413" s="161"/>
      <c r="IEB413" s="161"/>
      <c r="IEC413" s="161"/>
      <c r="IED413" s="161"/>
      <c r="IEE413" s="161"/>
      <c r="IEF413" s="161"/>
      <c r="IEG413" s="161"/>
      <c r="IEH413" s="161"/>
      <c r="IEI413" s="161"/>
      <c r="IEJ413" s="161"/>
      <c r="IEK413" s="161"/>
      <c r="IEL413" s="161"/>
      <c r="IEM413" s="161"/>
      <c r="IEN413" s="161"/>
      <c r="IEO413" s="161"/>
      <c r="IEP413" s="161"/>
      <c r="IEQ413" s="161"/>
      <c r="IER413" s="161"/>
      <c r="IES413" s="161"/>
      <c r="IET413" s="161"/>
      <c r="IEU413" s="161"/>
      <c r="IEV413" s="161"/>
      <c r="IEW413" s="161"/>
      <c r="IEX413" s="161"/>
      <c r="IEY413" s="161"/>
      <c r="IEZ413" s="161"/>
      <c r="IFA413" s="161"/>
      <c r="IFB413" s="161"/>
      <c r="IFC413" s="161"/>
      <c r="IFD413" s="161"/>
      <c r="IFE413" s="161"/>
      <c r="IFF413" s="161"/>
      <c r="IFG413" s="161"/>
      <c r="IFH413" s="161"/>
      <c r="IFI413" s="161"/>
      <c r="IFJ413" s="161"/>
      <c r="IFK413" s="161"/>
      <c r="IFL413" s="161"/>
      <c r="IFM413" s="161"/>
      <c r="IFN413" s="161"/>
      <c r="IFO413" s="161"/>
      <c r="IFP413" s="161"/>
      <c r="IFQ413" s="161"/>
      <c r="IFR413" s="161"/>
      <c r="IFS413" s="161"/>
      <c r="IFT413" s="161"/>
      <c r="IFU413" s="161"/>
      <c r="IFV413" s="161"/>
      <c r="IFW413" s="161"/>
      <c r="IFX413" s="161"/>
      <c r="IFY413" s="161"/>
      <c r="IFZ413" s="161"/>
      <c r="IGA413" s="161"/>
      <c r="IGB413" s="161"/>
      <c r="IGC413" s="161"/>
      <c r="IGD413" s="161"/>
      <c r="IGE413" s="161"/>
      <c r="IGF413" s="161"/>
      <c r="IGG413" s="161"/>
      <c r="IGH413" s="161"/>
      <c r="IGI413" s="161"/>
      <c r="IGJ413" s="161"/>
      <c r="IGK413" s="161"/>
      <c r="IGL413" s="161"/>
      <c r="IGM413" s="161"/>
      <c r="IGN413" s="161"/>
      <c r="IGO413" s="161"/>
      <c r="IGP413" s="161"/>
      <c r="IGQ413" s="161"/>
      <c r="IGR413" s="161"/>
      <c r="IGS413" s="161"/>
      <c r="IGT413" s="161"/>
      <c r="IGU413" s="161"/>
      <c r="IGV413" s="161"/>
      <c r="IGW413" s="161"/>
      <c r="IGX413" s="161"/>
      <c r="IGY413" s="161"/>
      <c r="IGZ413" s="161"/>
      <c r="IHA413" s="161"/>
      <c r="IHB413" s="161"/>
      <c r="IHC413" s="161"/>
      <c r="IHD413" s="161"/>
      <c r="IHE413" s="161"/>
      <c r="IHF413" s="161"/>
      <c r="IHG413" s="161"/>
      <c r="IHH413" s="161"/>
      <c r="IHI413" s="161"/>
      <c r="IHJ413" s="161"/>
      <c r="IHK413" s="161"/>
      <c r="IHL413" s="161"/>
      <c r="IHM413" s="161"/>
      <c r="IHN413" s="161"/>
      <c r="IHO413" s="161"/>
      <c r="IHP413" s="161"/>
      <c r="IHQ413" s="161"/>
      <c r="IHR413" s="161"/>
      <c r="IHS413" s="161"/>
      <c r="IHT413" s="161"/>
      <c r="IHU413" s="161"/>
      <c r="IHV413" s="161"/>
      <c r="IHW413" s="161"/>
      <c r="IHX413" s="161"/>
      <c r="IHY413" s="161"/>
      <c r="IHZ413" s="161"/>
      <c r="IIA413" s="161"/>
      <c r="IIB413" s="161"/>
      <c r="IIC413" s="161"/>
      <c r="IID413" s="161"/>
      <c r="IIE413" s="161"/>
      <c r="IIF413" s="161"/>
      <c r="IIG413" s="161"/>
      <c r="IIH413" s="161"/>
      <c r="III413" s="161"/>
      <c r="IIJ413" s="161"/>
      <c r="IIK413" s="161"/>
      <c r="IIL413" s="161"/>
      <c r="IIM413" s="161"/>
      <c r="IIN413" s="161"/>
      <c r="IIO413" s="161"/>
      <c r="IIP413" s="161"/>
      <c r="IIQ413" s="161"/>
      <c r="IIR413" s="161"/>
      <c r="IIS413" s="161"/>
      <c r="IIT413" s="161"/>
      <c r="IIU413" s="161"/>
      <c r="IIV413" s="161"/>
      <c r="IIW413" s="161"/>
      <c r="IIX413" s="161"/>
      <c r="IIY413" s="161"/>
      <c r="IIZ413" s="161"/>
      <c r="IJA413" s="161"/>
      <c r="IJB413" s="161"/>
      <c r="IJC413" s="161"/>
      <c r="IJD413" s="161"/>
      <c r="IJE413" s="161"/>
      <c r="IJF413" s="161"/>
      <c r="IJG413" s="161"/>
      <c r="IJH413" s="161"/>
      <c r="IJI413" s="161"/>
      <c r="IJJ413" s="161"/>
      <c r="IJK413" s="161"/>
      <c r="IJL413" s="161"/>
      <c r="IJM413" s="161"/>
      <c r="IJN413" s="161"/>
      <c r="IJO413" s="161"/>
      <c r="IJP413" s="161"/>
      <c r="IJQ413" s="161"/>
      <c r="IJR413" s="161"/>
      <c r="IJS413" s="161"/>
      <c r="IJT413" s="161"/>
      <c r="IJU413" s="161"/>
      <c r="IJV413" s="161"/>
      <c r="IJW413" s="161"/>
      <c r="IJX413" s="161"/>
      <c r="IJY413" s="161"/>
      <c r="IJZ413" s="161"/>
      <c r="IKA413" s="161"/>
      <c r="IKB413" s="161"/>
      <c r="IKC413" s="161"/>
      <c r="IKD413" s="161"/>
      <c r="IKE413" s="161"/>
      <c r="IKF413" s="161"/>
      <c r="IKG413" s="161"/>
      <c r="IKH413" s="161"/>
      <c r="IKI413" s="161"/>
      <c r="IKJ413" s="161"/>
      <c r="IKK413" s="161"/>
      <c r="IKL413" s="161"/>
      <c r="IKM413" s="161"/>
      <c r="IKN413" s="161"/>
      <c r="IKO413" s="161"/>
      <c r="IKP413" s="161"/>
      <c r="IKQ413" s="161"/>
      <c r="IKR413" s="161"/>
      <c r="IKS413" s="161"/>
      <c r="IKT413" s="161"/>
      <c r="IKU413" s="161"/>
      <c r="IKV413" s="161"/>
      <c r="IKW413" s="161"/>
      <c r="IKX413" s="161"/>
      <c r="IKY413" s="161"/>
      <c r="IKZ413" s="161"/>
      <c r="ILA413" s="161"/>
      <c r="ILB413" s="161"/>
      <c r="ILC413" s="161"/>
      <c r="ILD413" s="161"/>
      <c r="ILE413" s="161"/>
      <c r="ILF413" s="161"/>
      <c r="ILG413" s="161"/>
      <c r="ILH413" s="161"/>
      <c r="ILI413" s="161"/>
      <c r="ILJ413" s="161"/>
      <c r="ILK413" s="161"/>
      <c r="ILL413" s="161"/>
      <c r="ILM413" s="161"/>
      <c r="ILN413" s="161"/>
      <c r="ILO413" s="161"/>
      <c r="ILP413" s="161"/>
      <c r="ILQ413" s="161"/>
      <c r="ILR413" s="161"/>
      <c r="ILS413" s="161"/>
      <c r="ILT413" s="161"/>
      <c r="ILU413" s="161"/>
      <c r="ILV413" s="161"/>
      <c r="ILW413" s="161"/>
      <c r="ILX413" s="161"/>
      <c r="ILY413" s="161"/>
      <c r="ILZ413" s="161"/>
      <c r="IMA413" s="161"/>
      <c r="IMB413" s="161"/>
      <c r="IMC413" s="161"/>
      <c r="IMD413" s="161"/>
      <c r="IME413" s="161"/>
      <c r="IMF413" s="161"/>
      <c r="IMG413" s="161"/>
      <c r="IMH413" s="161"/>
      <c r="IMI413" s="161"/>
      <c r="IMJ413" s="161"/>
      <c r="IMK413" s="161"/>
      <c r="IML413" s="161"/>
      <c r="IMM413" s="161"/>
      <c r="IMN413" s="161"/>
      <c r="IMO413" s="161"/>
      <c r="IMP413" s="161"/>
      <c r="IMQ413" s="161"/>
      <c r="IMR413" s="161"/>
      <c r="IMS413" s="161"/>
      <c r="IMT413" s="161"/>
      <c r="IMU413" s="161"/>
      <c r="IMV413" s="161"/>
      <c r="IMW413" s="161"/>
      <c r="IMX413" s="161"/>
      <c r="IMY413" s="161"/>
      <c r="IMZ413" s="161"/>
      <c r="INA413" s="161"/>
      <c r="INB413" s="161"/>
      <c r="INC413" s="161"/>
      <c r="IND413" s="161"/>
      <c r="INE413" s="161"/>
      <c r="INF413" s="161"/>
      <c r="ING413" s="161"/>
      <c r="INH413" s="161"/>
      <c r="INI413" s="161"/>
      <c r="INJ413" s="161"/>
      <c r="INK413" s="161"/>
      <c r="INL413" s="161"/>
      <c r="INM413" s="161"/>
      <c r="INN413" s="161"/>
      <c r="INO413" s="161"/>
      <c r="INP413" s="161"/>
      <c r="INQ413" s="161"/>
      <c r="INR413" s="161"/>
      <c r="INS413" s="161"/>
      <c r="INT413" s="161"/>
      <c r="INU413" s="161"/>
      <c r="INV413" s="161"/>
      <c r="INW413" s="161"/>
      <c r="INX413" s="161"/>
      <c r="INY413" s="161"/>
      <c r="INZ413" s="161"/>
      <c r="IOA413" s="161"/>
      <c r="IOB413" s="161"/>
      <c r="IOC413" s="161"/>
      <c r="IOD413" s="161"/>
      <c r="IOE413" s="161"/>
      <c r="IOF413" s="161"/>
      <c r="IOG413" s="161"/>
      <c r="IOH413" s="161"/>
      <c r="IOI413" s="161"/>
      <c r="IOJ413" s="161"/>
      <c r="IOK413" s="161"/>
      <c r="IOL413" s="161"/>
      <c r="IOM413" s="161"/>
      <c r="ION413" s="161"/>
      <c r="IOO413" s="161"/>
      <c r="IOP413" s="161"/>
      <c r="IOQ413" s="161"/>
      <c r="IOR413" s="161"/>
      <c r="IOS413" s="161"/>
      <c r="IOT413" s="161"/>
      <c r="IOU413" s="161"/>
      <c r="IOV413" s="161"/>
      <c r="IOW413" s="161"/>
      <c r="IOX413" s="161"/>
      <c r="IOY413" s="161"/>
      <c r="IOZ413" s="161"/>
      <c r="IPA413" s="161"/>
      <c r="IPB413" s="161"/>
      <c r="IPC413" s="161"/>
      <c r="IPD413" s="161"/>
      <c r="IPE413" s="161"/>
      <c r="IPF413" s="161"/>
      <c r="IPG413" s="161"/>
      <c r="IPH413" s="161"/>
      <c r="IPI413" s="161"/>
      <c r="IPJ413" s="161"/>
      <c r="IPK413" s="161"/>
      <c r="IPL413" s="161"/>
      <c r="IPM413" s="161"/>
      <c r="IPN413" s="161"/>
      <c r="IPO413" s="161"/>
      <c r="IPP413" s="161"/>
      <c r="IPQ413" s="161"/>
      <c r="IPR413" s="161"/>
      <c r="IPS413" s="161"/>
      <c r="IPT413" s="161"/>
      <c r="IPU413" s="161"/>
      <c r="IPV413" s="161"/>
      <c r="IPW413" s="161"/>
      <c r="IPX413" s="161"/>
      <c r="IPY413" s="161"/>
      <c r="IPZ413" s="161"/>
      <c r="IQA413" s="161"/>
      <c r="IQB413" s="161"/>
      <c r="IQC413" s="161"/>
      <c r="IQD413" s="161"/>
      <c r="IQE413" s="161"/>
      <c r="IQF413" s="161"/>
      <c r="IQG413" s="161"/>
      <c r="IQH413" s="161"/>
      <c r="IQI413" s="161"/>
      <c r="IQJ413" s="161"/>
      <c r="IQK413" s="161"/>
      <c r="IQL413" s="161"/>
      <c r="IQM413" s="161"/>
      <c r="IQN413" s="161"/>
      <c r="IQO413" s="161"/>
      <c r="IQP413" s="161"/>
      <c r="IQQ413" s="161"/>
      <c r="IQR413" s="161"/>
      <c r="IQS413" s="161"/>
      <c r="IQT413" s="161"/>
      <c r="IQU413" s="161"/>
      <c r="IQV413" s="161"/>
      <c r="IQW413" s="161"/>
      <c r="IQX413" s="161"/>
      <c r="IQY413" s="161"/>
      <c r="IQZ413" s="161"/>
      <c r="IRA413" s="161"/>
      <c r="IRB413" s="161"/>
      <c r="IRC413" s="161"/>
      <c r="IRD413" s="161"/>
      <c r="IRE413" s="161"/>
      <c r="IRF413" s="161"/>
      <c r="IRG413" s="161"/>
      <c r="IRH413" s="161"/>
      <c r="IRI413" s="161"/>
      <c r="IRJ413" s="161"/>
      <c r="IRK413" s="161"/>
      <c r="IRL413" s="161"/>
      <c r="IRM413" s="161"/>
      <c r="IRN413" s="161"/>
      <c r="IRO413" s="161"/>
      <c r="IRP413" s="161"/>
      <c r="IRQ413" s="161"/>
      <c r="IRR413" s="161"/>
      <c r="IRS413" s="161"/>
      <c r="IRT413" s="161"/>
      <c r="IRU413" s="161"/>
      <c r="IRV413" s="161"/>
      <c r="IRW413" s="161"/>
      <c r="IRX413" s="161"/>
      <c r="IRY413" s="161"/>
      <c r="IRZ413" s="161"/>
      <c r="ISA413" s="161"/>
      <c r="ISB413" s="161"/>
      <c r="ISC413" s="161"/>
      <c r="ISD413" s="161"/>
      <c r="ISE413" s="161"/>
      <c r="ISF413" s="161"/>
      <c r="ISG413" s="161"/>
      <c r="ISH413" s="161"/>
      <c r="ISI413" s="161"/>
      <c r="ISJ413" s="161"/>
      <c r="ISK413" s="161"/>
      <c r="ISL413" s="161"/>
      <c r="ISM413" s="161"/>
      <c r="ISN413" s="161"/>
      <c r="ISO413" s="161"/>
      <c r="ISP413" s="161"/>
      <c r="ISQ413" s="161"/>
      <c r="ISR413" s="161"/>
      <c r="ISS413" s="161"/>
      <c r="IST413" s="161"/>
      <c r="ISU413" s="161"/>
      <c r="ISV413" s="161"/>
      <c r="ISW413" s="161"/>
      <c r="ISX413" s="161"/>
      <c r="ISY413" s="161"/>
      <c r="ISZ413" s="161"/>
      <c r="ITA413" s="161"/>
      <c r="ITB413" s="161"/>
      <c r="ITC413" s="161"/>
      <c r="ITD413" s="161"/>
      <c r="ITE413" s="161"/>
      <c r="ITF413" s="161"/>
      <c r="ITG413" s="161"/>
      <c r="ITH413" s="161"/>
      <c r="ITI413" s="161"/>
      <c r="ITJ413" s="161"/>
      <c r="ITK413" s="161"/>
      <c r="ITL413" s="161"/>
      <c r="ITM413" s="161"/>
      <c r="ITN413" s="161"/>
      <c r="ITO413" s="161"/>
      <c r="ITP413" s="161"/>
      <c r="ITQ413" s="161"/>
      <c r="ITR413" s="161"/>
      <c r="ITS413" s="161"/>
      <c r="ITT413" s="161"/>
      <c r="ITU413" s="161"/>
      <c r="ITV413" s="161"/>
      <c r="ITW413" s="161"/>
      <c r="ITX413" s="161"/>
      <c r="ITY413" s="161"/>
      <c r="ITZ413" s="161"/>
      <c r="IUA413" s="161"/>
      <c r="IUB413" s="161"/>
      <c r="IUC413" s="161"/>
      <c r="IUD413" s="161"/>
      <c r="IUE413" s="161"/>
      <c r="IUF413" s="161"/>
      <c r="IUG413" s="161"/>
      <c r="IUH413" s="161"/>
      <c r="IUI413" s="161"/>
      <c r="IUJ413" s="161"/>
      <c r="IUK413" s="161"/>
      <c r="IUL413" s="161"/>
      <c r="IUM413" s="161"/>
      <c r="IUN413" s="161"/>
      <c r="IUO413" s="161"/>
      <c r="IUP413" s="161"/>
      <c r="IUQ413" s="161"/>
      <c r="IUR413" s="161"/>
      <c r="IUS413" s="161"/>
      <c r="IUT413" s="161"/>
      <c r="IUU413" s="161"/>
      <c r="IUV413" s="161"/>
      <c r="IUW413" s="161"/>
      <c r="IUX413" s="161"/>
      <c r="IUY413" s="161"/>
      <c r="IUZ413" s="161"/>
      <c r="IVA413" s="161"/>
      <c r="IVB413" s="161"/>
      <c r="IVC413" s="161"/>
      <c r="IVD413" s="161"/>
      <c r="IVE413" s="161"/>
      <c r="IVF413" s="161"/>
      <c r="IVG413" s="161"/>
      <c r="IVH413" s="161"/>
      <c r="IVI413" s="161"/>
      <c r="IVJ413" s="161"/>
      <c r="IVK413" s="161"/>
      <c r="IVL413" s="161"/>
      <c r="IVM413" s="161"/>
      <c r="IVN413" s="161"/>
      <c r="IVO413" s="161"/>
      <c r="IVP413" s="161"/>
      <c r="IVQ413" s="161"/>
      <c r="IVR413" s="161"/>
      <c r="IVS413" s="161"/>
      <c r="IVT413" s="161"/>
      <c r="IVU413" s="161"/>
      <c r="IVV413" s="161"/>
      <c r="IVW413" s="161"/>
      <c r="IVX413" s="161"/>
      <c r="IVY413" s="161"/>
      <c r="IVZ413" s="161"/>
      <c r="IWA413" s="161"/>
      <c r="IWB413" s="161"/>
      <c r="IWC413" s="161"/>
      <c r="IWD413" s="161"/>
      <c r="IWE413" s="161"/>
      <c r="IWF413" s="161"/>
      <c r="IWG413" s="161"/>
      <c r="IWH413" s="161"/>
      <c r="IWI413" s="161"/>
      <c r="IWJ413" s="161"/>
      <c r="IWK413" s="161"/>
      <c r="IWL413" s="161"/>
      <c r="IWM413" s="161"/>
      <c r="IWN413" s="161"/>
      <c r="IWO413" s="161"/>
      <c r="IWP413" s="161"/>
      <c r="IWQ413" s="161"/>
      <c r="IWR413" s="161"/>
      <c r="IWS413" s="161"/>
      <c r="IWT413" s="161"/>
      <c r="IWU413" s="161"/>
      <c r="IWV413" s="161"/>
      <c r="IWW413" s="161"/>
      <c r="IWX413" s="161"/>
      <c r="IWY413" s="161"/>
      <c r="IWZ413" s="161"/>
      <c r="IXA413" s="161"/>
      <c r="IXB413" s="161"/>
      <c r="IXC413" s="161"/>
      <c r="IXD413" s="161"/>
      <c r="IXE413" s="161"/>
      <c r="IXF413" s="161"/>
      <c r="IXG413" s="161"/>
      <c r="IXH413" s="161"/>
      <c r="IXI413" s="161"/>
      <c r="IXJ413" s="161"/>
      <c r="IXK413" s="161"/>
      <c r="IXL413" s="161"/>
      <c r="IXM413" s="161"/>
      <c r="IXN413" s="161"/>
      <c r="IXO413" s="161"/>
      <c r="IXP413" s="161"/>
      <c r="IXQ413" s="161"/>
      <c r="IXR413" s="161"/>
      <c r="IXS413" s="161"/>
      <c r="IXT413" s="161"/>
      <c r="IXU413" s="161"/>
      <c r="IXV413" s="161"/>
      <c r="IXW413" s="161"/>
      <c r="IXX413" s="161"/>
      <c r="IXY413" s="161"/>
      <c r="IXZ413" s="161"/>
      <c r="IYA413" s="161"/>
      <c r="IYB413" s="161"/>
      <c r="IYC413" s="161"/>
      <c r="IYD413" s="161"/>
      <c r="IYE413" s="161"/>
      <c r="IYF413" s="161"/>
      <c r="IYG413" s="161"/>
      <c r="IYH413" s="161"/>
      <c r="IYI413" s="161"/>
      <c r="IYJ413" s="161"/>
      <c r="IYK413" s="161"/>
      <c r="IYL413" s="161"/>
      <c r="IYM413" s="161"/>
      <c r="IYN413" s="161"/>
      <c r="IYO413" s="161"/>
      <c r="IYP413" s="161"/>
      <c r="IYQ413" s="161"/>
      <c r="IYR413" s="161"/>
      <c r="IYS413" s="161"/>
      <c r="IYT413" s="161"/>
      <c r="IYU413" s="161"/>
      <c r="IYV413" s="161"/>
      <c r="IYW413" s="161"/>
      <c r="IYX413" s="161"/>
      <c r="IYY413" s="161"/>
      <c r="IYZ413" s="161"/>
      <c r="IZA413" s="161"/>
      <c r="IZB413" s="161"/>
      <c r="IZC413" s="161"/>
      <c r="IZD413" s="161"/>
      <c r="IZE413" s="161"/>
      <c r="IZF413" s="161"/>
      <c r="IZG413" s="161"/>
      <c r="IZH413" s="161"/>
      <c r="IZI413" s="161"/>
      <c r="IZJ413" s="161"/>
      <c r="IZK413" s="161"/>
      <c r="IZL413" s="161"/>
      <c r="IZM413" s="161"/>
      <c r="IZN413" s="161"/>
      <c r="IZO413" s="161"/>
      <c r="IZP413" s="161"/>
      <c r="IZQ413" s="161"/>
      <c r="IZR413" s="161"/>
      <c r="IZS413" s="161"/>
      <c r="IZT413" s="161"/>
      <c r="IZU413" s="161"/>
      <c r="IZV413" s="161"/>
      <c r="IZW413" s="161"/>
      <c r="IZX413" s="161"/>
      <c r="IZY413" s="161"/>
      <c r="IZZ413" s="161"/>
      <c r="JAA413" s="161"/>
      <c r="JAB413" s="161"/>
      <c r="JAC413" s="161"/>
      <c r="JAD413" s="161"/>
      <c r="JAE413" s="161"/>
      <c r="JAF413" s="161"/>
      <c r="JAG413" s="161"/>
      <c r="JAH413" s="161"/>
      <c r="JAI413" s="161"/>
      <c r="JAJ413" s="161"/>
      <c r="JAK413" s="161"/>
      <c r="JAL413" s="161"/>
      <c r="JAM413" s="161"/>
      <c r="JAN413" s="161"/>
      <c r="JAO413" s="161"/>
      <c r="JAP413" s="161"/>
      <c r="JAQ413" s="161"/>
      <c r="JAR413" s="161"/>
      <c r="JAS413" s="161"/>
      <c r="JAT413" s="161"/>
      <c r="JAU413" s="161"/>
      <c r="JAV413" s="161"/>
      <c r="JAW413" s="161"/>
      <c r="JAX413" s="161"/>
      <c r="JAY413" s="161"/>
      <c r="JAZ413" s="161"/>
      <c r="JBA413" s="161"/>
      <c r="JBB413" s="161"/>
      <c r="JBC413" s="161"/>
      <c r="JBD413" s="161"/>
      <c r="JBE413" s="161"/>
      <c r="JBF413" s="161"/>
      <c r="JBG413" s="161"/>
      <c r="JBH413" s="161"/>
      <c r="JBI413" s="161"/>
      <c r="JBJ413" s="161"/>
      <c r="JBK413" s="161"/>
      <c r="JBL413" s="161"/>
      <c r="JBM413" s="161"/>
      <c r="JBN413" s="161"/>
      <c r="JBO413" s="161"/>
      <c r="JBP413" s="161"/>
      <c r="JBQ413" s="161"/>
      <c r="JBR413" s="161"/>
      <c r="JBS413" s="161"/>
      <c r="JBT413" s="161"/>
      <c r="JBU413" s="161"/>
      <c r="JBV413" s="161"/>
      <c r="JBW413" s="161"/>
      <c r="JBX413" s="161"/>
      <c r="JBY413" s="161"/>
      <c r="JBZ413" s="161"/>
      <c r="JCA413" s="161"/>
      <c r="JCB413" s="161"/>
      <c r="JCC413" s="161"/>
      <c r="JCD413" s="161"/>
      <c r="JCE413" s="161"/>
      <c r="JCF413" s="161"/>
      <c r="JCG413" s="161"/>
      <c r="JCH413" s="161"/>
      <c r="JCI413" s="161"/>
      <c r="JCJ413" s="161"/>
      <c r="JCK413" s="161"/>
      <c r="JCL413" s="161"/>
      <c r="JCM413" s="161"/>
      <c r="JCN413" s="161"/>
      <c r="JCO413" s="161"/>
      <c r="JCP413" s="161"/>
      <c r="JCQ413" s="161"/>
      <c r="JCR413" s="161"/>
      <c r="JCS413" s="161"/>
      <c r="JCT413" s="161"/>
      <c r="JCU413" s="161"/>
      <c r="JCV413" s="161"/>
      <c r="JCW413" s="161"/>
      <c r="JCX413" s="161"/>
      <c r="JCY413" s="161"/>
      <c r="JCZ413" s="161"/>
      <c r="JDA413" s="161"/>
      <c r="JDB413" s="161"/>
      <c r="JDC413" s="161"/>
      <c r="JDD413" s="161"/>
      <c r="JDE413" s="161"/>
      <c r="JDF413" s="161"/>
      <c r="JDG413" s="161"/>
      <c r="JDH413" s="161"/>
      <c r="JDI413" s="161"/>
      <c r="JDJ413" s="161"/>
      <c r="JDK413" s="161"/>
      <c r="JDL413" s="161"/>
      <c r="JDM413" s="161"/>
      <c r="JDN413" s="161"/>
      <c r="JDO413" s="161"/>
      <c r="JDP413" s="161"/>
      <c r="JDQ413" s="161"/>
      <c r="JDR413" s="161"/>
      <c r="JDS413" s="161"/>
      <c r="JDT413" s="161"/>
      <c r="JDU413" s="161"/>
      <c r="JDV413" s="161"/>
      <c r="JDW413" s="161"/>
      <c r="JDX413" s="161"/>
      <c r="JDY413" s="161"/>
      <c r="JDZ413" s="161"/>
      <c r="JEA413" s="161"/>
      <c r="JEB413" s="161"/>
      <c r="JEC413" s="161"/>
      <c r="JED413" s="161"/>
      <c r="JEE413" s="161"/>
      <c r="JEF413" s="161"/>
      <c r="JEG413" s="161"/>
      <c r="JEH413" s="161"/>
      <c r="JEI413" s="161"/>
      <c r="JEJ413" s="161"/>
      <c r="JEK413" s="161"/>
      <c r="JEL413" s="161"/>
      <c r="JEM413" s="161"/>
      <c r="JEN413" s="161"/>
      <c r="JEO413" s="161"/>
      <c r="JEP413" s="161"/>
      <c r="JEQ413" s="161"/>
      <c r="JER413" s="161"/>
      <c r="JES413" s="161"/>
      <c r="JET413" s="161"/>
      <c r="JEU413" s="161"/>
      <c r="JEV413" s="161"/>
      <c r="JEW413" s="161"/>
      <c r="JEX413" s="161"/>
      <c r="JEY413" s="161"/>
      <c r="JEZ413" s="161"/>
      <c r="JFA413" s="161"/>
      <c r="JFB413" s="161"/>
      <c r="JFC413" s="161"/>
      <c r="JFD413" s="161"/>
      <c r="JFE413" s="161"/>
      <c r="JFF413" s="161"/>
      <c r="JFG413" s="161"/>
      <c r="JFH413" s="161"/>
      <c r="JFI413" s="161"/>
      <c r="JFJ413" s="161"/>
      <c r="JFK413" s="161"/>
      <c r="JFL413" s="161"/>
      <c r="JFM413" s="161"/>
      <c r="JFN413" s="161"/>
      <c r="JFO413" s="161"/>
      <c r="JFP413" s="161"/>
      <c r="JFQ413" s="161"/>
      <c r="JFR413" s="161"/>
      <c r="JFS413" s="161"/>
      <c r="JFT413" s="161"/>
      <c r="JFU413" s="161"/>
      <c r="JFV413" s="161"/>
      <c r="JFW413" s="161"/>
      <c r="JFX413" s="161"/>
      <c r="JFY413" s="161"/>
      <c r="JFZ413" s="161"/>
      <c r="JGA413" s="161"/>
      <c r="JGB413" s="161"/>
      <c r="JGC413" s="161"/>
      <c r="JGD413" s="161"/>
      <c r="JGE413" s="161"/>
      <c r="JGF413" s="161"/>
      <c r="JGG413" s="161"/>
      <c r="JGH413" s="161"/>
      <c r="JGI413" s="161"/>
      <c r="JGJ413" s="161"/>
      <c r="JGK413" s="161"/>
      <c r="JGL413" s="161"/>
      <c r="JGM413" s="161"/>
      <c r="JGN413" s="161"/>
      <c r="JGO413" s="161"/>
      <c r="JGP413" s="161"/>
      <c r="JGQ413" s="161"/>
      <c r="JGR413" s="161"/>
      <c r="JGS413" s="161"/>
      <c r="JGT413" s="161"/>
      <c r="JGU413" s="161"/>
      <c r="JGV413" s="161"/>
      <c r="JGW413" s="161"/>
      <c r="JGX413" s="161"/>
      <c r="JGY413" s="161"/>
      <c r="JGZ413" s="161"/>
      <c r="JHA413" s="161"/>
      <c r="JHB413" s="161"/>
      <c r="JHC413" s="161"/>
      <c r="JHD413" s="161"/>
      <c r="JHE413" s="161"/>
      <c r="JHF413" s="161"/>
      <c r="JHG413" s="161"/>
      <c r="JHH413" s="161"/>
      <c r="JHI413" s="161"/>
      <c r="JHJ413" s="161"/>
      <c r="JHK413" s="161"/>
      <c r="JHL413" s="161"/>
      <c r="JHM413" s="161"/>
      <c r="JHN413" s="161"/>
      <c r="JHO413" s="161"/>
      <c r="JHP413" s="161"/>
      <c r="JHQ413" s="161"/>
      <c r="JHR413" s="161"/>
      <c r="JHS413" s="161"/>
      <c r="JHT413" s="161"/>
      <c r="JHU413" s="161"/>
      <c r="JHV413" s="161"/>
      <c r="JHW413" s="161"/>
      <c r="JHX413" s="161"/>
      <c r="JHY413" s="161"/>
      <c r="JHZ413" s="161"/>
      <c r="JIA413" s="161"/>
      <c r="JIB413" s="161"/>
      <c r="JIC413" s="161"/>
      <c r="JID413" s="161"/>
      <c r="JIE413" s="161"/>
      <c r="JIF413" s="161"/>
      <c r="JIG413" s="161"/>
      <c r="JIH413" s="161"/>
      <c r="JII413" s="161"/>
      <c r="JIJ413" s="161"/>
      <c r="JIK413" s="161"/>
      <c r="JIL413" s="161"/>
      <c r="JIM413" s="161"/>
      <c r="JIN413" s="161"/>
      <c r="JIO413" s="161"/>
      <c r="JIP413" s="161"/>
      <c r="JIQ413" s="161"/>
      <c r="JIR413" s="161"/>
      <c r="JIS413" s="161"/>
      <c r="JIT413" s="161"/>
      <c r="JIU413" s="161"/>
      <c r="JIV413" s="161"/>
      <c r="JIW413" s="161"/>
      <c r="JIX413" s="161"/>
      <c r="JIY413" s="161"/>
      <c r="JIZ413" s="161"/>
      <c r="JJA413" s="161"/>
      <c r="JJB413" s="161"/>
      <c r="JJC413" s="161"/>
      <c r="JJD413" s="161"/>
      <c r="JJE413" s="161"/>
      <c r="JJF413" s="161"/>
      <c r="JJG413" s="161"/>
      <c r="JJH413" s="161"/>
      <c r="JJI413" s="161"/>
      <c r="JJJ413" s="161"/>
      <c r="JJK413" s="161"/>
      <c r="JJL413" s="161"/>
      <c r="JJM413" s="161"/>
      <c r="JJN413" s="161"/>
      <c r="JJO413" s="161"/>
      <c r="JJP413" s="161"/>
      <c r="JJQ413" s="161"/>
      <c r="JJR413" s="161"/>
      <c r="JJS413" s="161"/>
      <c r="JJT413" s="161"/>
      <c r="JJU413" s="161"/>
      <c r="JJV413" s="161"/>
      <c r="JJW413" s="161"/>
      <c r="JJX413" s="161"/>
      <c r="JJY413" s="161"/>
      <c r="JJZ413" s="161"/>
      <c r="JKA413" s="161"/>
      <c r="JKB413" s="161"/>
      <c r="JKC413" s="161"/>
      <c r="JKD413" s="161"/>
      <c r="JKE413" s="161"/>
      <c r="JKF413" s="161"/>
      <c r="JKG413" s="161"/>
      <c r="JKH413" s="161"/>
      <c r="JKI413" s="161"/>
      <c r="JKJ413" s="161"/>
      <c r="JKK413" s="161"/>
      <c r="JKL413" s="161"/>
      <c r="JKM413" s="161"/>
      <c r="JKN413" s="161"/>
      <c r="JKO413" s="161"/>
      <c r="JKP413" s="161"/>
      <c r="JKQ413" s="161"/>
      <c r="JKR413" s="161"/>
      <c r="JKS413" s="161"/>
      <c r="JKT413" s="161"/>
      <c r="JKU413" s="161"/>
      <c r="JKV413" s="161"/>
      <c r="JKW413" s="161"/>
      <c r="JKX413" s="161"/>
      <c r="JKY413" s="161"/>
      <c r="JKZ413" s="161"/>
      <c r="JLA413" s="161"/>
      <c r="JLB413" s="161"/>
      <c r="JLC413" s="161"/>
      <c r="JLD413" s="161"/>
      <c r="JLE413" s="161"/>
      <c r="JLF413" s="161"/>
      <c r="JLG413" s="161"/>
      <c r="JLH413" s="161"/>
      <c r="JLI413" s="161"/>
      <c r="JLJ413" s="161"/>
      <c r="JLK413" s="161"/>
      <c r="JLL413" s="161"/>
      <c r="JLM413" s="161"/>
      <c r="JLN413" s="161"/>
      <c r="JLO413" s="161"/>
      <c r="JLP413" s="161"/>
      <c r="JLQ413" s="161"/>
      <c r="JLR413" s="161"/>
      <c r="JLS413" s="161"/>
      <c r="JLT413" s="161"/>
      <c r="JLU413" s="161"/>
      <c r="JLV413" s="161"/>
      <c r="JLW413" s="161"/>
      <c r="JLX413" s="161"/>
      <c r="JLY413" s="161"/>
      <c r="JLZ413" s="161"/>
      <c r="JMA413" s="161"/>
      <c r="JMB413" s="161"/>
      <c r="JMC413" s="161"/>
      <c r="JMD413" s="161"/>
      <c r="JME413" s="161"/>
      <c r="JMF413" s="161"/>
      <c r="JMG413" s="161"/>
      <c r="JMH413" s="161"/>
      <c r="JMI413" s="161"/>
      <c r="JMJ413" s="161"/>
      <c r="JMK413" s="161"/>
      <c r="JML413" s="161"/>
      <c r="JMM413" s="161"/>
      <c r="JMN413" s="161"/>
      <c r="JMO413" s="161"/>
      <c r="JMP413" s="161"/>
      <c r="JMQ413" s="161"/>
      <c r="JMR413" s="161"/>
      <c r="JMS413" s="161"/>
      <c r="JMT413" s="161"/>
      <c r="JMU413" s="161"/>
      <c r="JMV413" s="161"/>
      <c r="JMW413" s="161"/>
      <c r="JMX413" s="161"/>
      <c r="JMY413" s="161"/>
      <c r="JMZ413" s="161"/>
      <c r="JNA413" s="161"/>
      <c r="JNB413" s="161"/>
      <c r="JNC413" s="161"/>
      <c r="JND413" s="161"/>
      <c r="JNE413" s="161"/>
      <c r="JNF413" s="161"/>
      <c r="JNG413" s="161"/>
      <c r="JNH413" s="161"/>
      <c r="JNI413" s="161"/>
      <c r="JNJ413" s="161"/>
      <c r="JNK413" s="161"/>
      <c r="JNL413" s="161"/>
      <c r="JNM413" s="161"/>
      <c r="JNN413" s="161"/>
      <c r="JNO413" s="161"/>
      <c r="JNP413" s="161"/>
      <c r="JNQ413" s="161"/>
      <c r="JNR413" s="161"/>
      <c r="JNS413" s="161"/>
      <c r="JNT413" s="161"/>
      <c r="JNU413" s="161"/>
      <c r="JNV413" s="161"/>
      <c r="JNW413" s="161"/>
      <c r="JNX413" s="161"/>
      <c r="JNY413" s="161"/>
      <c r="JNZ413" s="161"/>
      <c r="JOA413" s="161"/>
      <c r="JOB413" s="161"/>
      <c r="JOC413" s="161"/>
      <c r="JOD413" s="161"/>
      <c r="JOE413" s="161"/>
      <c r="JOF413" s="161"/>
      <c r="JOG413" s="161"/>
      <c r="JOH413" s="161"/>
      <c r="JOI413" s="161"/>
      <c r="JOJ413" s="161"/>
      <c r="JOK413" s="161"/>
      <c r="JOL413" s="161"/>
      <c r="JOM413" s="161"/>
      <c r="JON413" s="161"/>
      <c r="JOO413" s="161"/>
      <c r="JOP413" s="161"/>
      <c r="JOQ413" s="161"/>
      <c r="JOR413" s="161"/>
      <c r="JOS413" s="161"/>
      <c r="JOT413" s="161"/>
      <c r="JOU413" s="161"/>
      <c r="JOV413" s="161"/>
      <c r="JOW413" s="161"/>
      <c r="JOX413" s="161"/>
      <c r="JOY413" s="161"/>
      <c r="JOZ413" s="161"/>
      <c r="JPA413" s="161"/>
      <c r="JPB413" s="161"/>
      <c r="JPC413" s="161"/>
      <c r="JPD413" s="161"/>
      <c r="JPE413" s="161"/>
      <c r="JPF413" s="161"/>
      <c r="JPG413" s="161"/>
      <c r="JPH413" s="161"/>
      <c r="JPI413" s="161"/>
      <c r="JPJ413" s="161"/>
      <c r="JPK413" s="161"/>
      <c r="JPL413" s="161"/>
      <c r="JPM413" s="161"/>
      <c r="JPN413" s="161"/>
      <c r="JPO413" s="161"/>
      <c r="JPP413" s="161"/>
      <c r="JPQ413" s="161"/>
      <c r="JPR413" s="161"/>
      <c r="JPS413" s="161"/>
      <c r="JPT413" s="161"/>
      <c r="JPU413" s="161"/>
      <c r="JPV413" s="161"/>
      <c r="JPW413" s="161"/>
      <c r="JPX413" s="161"/>
      <c r="JPY413" s="161"/>
      <c r="JPZ413" s="161"/>
      <c r="JQA413" s="161"/>
      <c r="JQB413" s="161"/>
      <c r="JQC413" s="161"/>
      <c r="JQD413" s="161"/>
      <c r="JQE413" s="161"/>
      <c r="JQF413" s="161"/>
      <c r="JQG413" s="161"/>
      <c r="JQH413" s="161"/>
      <c r="JQI413" s="161"/>
      <c r="JQJ413" s="161"/>
      <c r="JQK413" s="161"/>
      <c r="JQL413" s="161"/>
      <c r="JQM413" s="161"/>
      <c r="JQN413" s="161"/>
      <c r="JQO413" s="161"/>
      <c r="JQP413" s="161"/>
      <c r="JQQ413" s="161"/>
      <c r="JQR413" s="161"/>
      <c r="JQS413" s="161"/>
      <c r="JQT413" s="161"/>
      <c r="JQU413" s="161"/>
      <c r="JQV413" s="161"/>
      <c r="JQW413" s="161"/>
      <c r="JQX413" s="161"/>
      <c r="JQY413" s="161"/>
      <c r="JQZ413" s="161"/>
      <c r="JRA413" s="161"/>
      <c r="JRB413" s="161"/>
      <c r="JRC413" s="161"/>
      <c r="JRD413" s="161"/>
      <c r="JRE413" s="161"/>
      <c r="JRF413" s="161"/>
      <c r="JRG413" s="161"/>
      <c r="JRH413" s="161"/>
      <c r="JRI413" s="161"/>
      <c r="JRJ413" s="161"/>
      <c r="JRK413" s="161"/>
      <c r="JRL413" s="161"/>
      <c r="JRM413" s="161"/>
      <c r="JRN413" s="161"/>
      <c r="JRO413" s="161"/>
      <c r="JRP413" s="161"/>
      <c r="JRQ413" s="161"/>
      <c r="JRR413" s="161"/>
      <c r="JRS413" s="161"/>
      <c r="JRT413" s="161"/>
      <c r="JRU413" s="161"/>
      <c r="JRV413" s="161"/>
      <c r="JRW413" s="161"/>
      <c r="JRX413" s="161"/>
      <c r="JRY413" s="161"/>
      <c r="JRZ413" s="161"/>
      <c r="JSA413" s="161"/>
      <c r="JSB413" s="161"/>
      <c r="JSC413" s="161"/>
      <c r="JSD413" s="161"/>
      <c r="JSE413" s="161"/>
      <c r="JSF413" s="161"/>
      <c r="JSG413" s="161"/>
      <c r="JSH413" s="161"/>
      <c r="JSI413" s="161"/>
      <c r="JSJ413" s="161"/>
      <c r="JSK413" s="161"/>
      <c r="JSL413" s="161"/>
      <c r="JSM413" s="161"/>
      <c r="JSN413" s="161"/>
      <c r="JSO413" s="161"/>
      <c r="JSP413" s="161"/>
      <c r="JSQ413" s="161"/>
      <c r="JSR413" s="161"/>
      <c r="JSS413" s="161"/>
      <c r="JST413" s="161"/>
      <c r="JSU413" s="161"/>
      <c r="JSV413" s="161"/>
      <c r="JSW413" s="161"/>
      <c r="JSX413" s="161"/>
      <c r="JSY413" s="161"/>
      <c r="JSZ413" s="161"/>
      <c r="JTA413" s="161"/>
      <c r="JTB413" s="161"/>
      <c r="JTC413" s="161"/>
      <c r="JTD413" s="161"/>
      <c r="JTE413" s="161"/>
      <c r="JTF413" s="161"/>
      <c r="JTG413" s="161"/>
      <c r="JTH413" s="161"/>
      <c r="JTI413" s="161"/>
      <c r="JTJ413" s="161"/>
      <c r="JTK413" s="161"/>
      <c r="JTL413" s="161"/>
      <c r="JTM413" s="161"/>
      <c r="JTN413" s="161"/>
      <c r="JTO413" s="161"/>
      <c r="JTP413" s="161"/>
      <c r="JTQ413" s="161"/>
      <c r="JTR413" s="161"/>
      <c r="JTS413" s="161"/>
      <c r="JTT413" s="161"/>
      <c r="JTU413" s="161"/>
      <c r="JTV413" s="161"/>
      <c r="JTW413" s="161"/>
      <c r="JTX413" s="161"/>
      <c r="JTY413" s="161"/>
      <c r="JTZ413" s="161"/>
      <c r="JUA413" s="161"/>
      <c r="JUB413" s="161"/>
      <c r="JUC413" s="161"/>
      <c r="JUD413" s="161"/>
      <c r="JUE413" s="161"/>
      <c r="JUF413" s="161"/>
      <c r="JUG413" s="161"/>
      <c r="JUH413" s="161"/>
      <c r="JUI413" s="161"/>
      <c r="JUJ413" s="161"/>
      <c r="JUK413" s="161"/>
      <c r="JUL413" s="161"/>
      <c r="JUM413" s="161"/>
      <c r="JUN413" s="161"/>
      <c r="JUO413" s="161"/>
      <c r="JUP413" s="161"/>
      <c r="JUQ413" s="161"/>
      <c r="JUR413" s="161"/>
      <c r="JUS413" s="161"/>
      <c r="JUT413" s="161"/>
      <c r="JUU413" s="161"/>
      <c r="JUV413" s="161"/>
      <c r="JUW413" s="161"/>
      <c r="JUX413" s="161"/>
      <c r="JUY413" s="161"/>
      <c r="JUZ413" s="161"/>
      <c r="JVA413" s="161"/>
      <c r="JVB413" s="161"/>
      <c r="JVC413" s="161"/>
      <c r="JVD413" s="161"/>
      <c r="JVE413" s="161"/>
      <c r="JVF413" s="161"/>
      <c r="JVG413" s="161"/>
      <c r="JVH413" s="161"/>
      <c r="JVI413" s="161"/>
      <c r="JVJ413" s="161"/>
      <c r="JVK413" s="161"/>
      <c r="JVL413" s="161"/>
      <c r="JVM413" s="161"/>
      <c r="JVN413" s="161"/>
      <c r="JVO413" s="161"/>
      <c r="JVP413" s="161"/>
      <c r="JVQ413" s="161"/>
      <c r="JVR413" s="161"/>
      <c r="JVS413" s="161"/>
      <c r="JVT413" s="161"/>
      <c r="JVU413" s="161"/>
      <c r="JVV413" s="161"/>
      <c r="JVW413" s="161"/>
      <c r="JVX413" s="161"/>
      <c r="JVY413" s="161"/>
      <c r="JVZ413" s="161"/>
      <c r="JWA413" s="161"/>
      <c r="JWB413" s="161"/>
      <c r="JWC413" s="161"/>
      <c r="JWD413" s="161"/>
      <c r="JWE413" s="161"/>
      <c r="JWF413" s="161"/>
      <c r="JWG413" s="161"/>
      <c r="JWH413" s="161"/>
      <c r="JWI413" s="161"/>
      <c r="JWJ413" s="161"/>
      <c r="JWK413" s="161"/>
      <c r="JWL413" s="161"/>
      <c r="JWM413" s="161"/>
      <c r="JWN413" s="161"/>
      <c r="JWO413" s="161"/>
      <c r="JWP413" s="161"/>
      <c r="JWQ413" s="161"/>
      <c r="JWR413" s="161"/>
      <c r="JWS413" s="161"/>
      <c r="JWT413" s="161"/>
      <c r="JWU413" s="161"/>
      <c r="JWV413" s="161"/>
      <c r="JWW413" s="161"/>
      <c r="JWX413" s="161"/>
      <c r="JWY413" s="161"/>
      <c r="JWZ413" s="161"/>
      <c r="JXA413" s="161"/>
      <c r="JXB413" s="161"/>
      <c r="JXC413" s="161"/>
      <c r="JXD413" s="161"/>
      <c r="JXE413" s="161"/>
      <c r="JXF413" s="161"/>
      <c r="JXG413" s="161"/>
      <c r="JXH413" s="161"/>
      <c r="JXI413" s="161"/>
      <c r="JXJ413" s="161"/>
      <c r="JXK413" s="161"/>
      <c r="JXL413" s="161"/>
      <c r="JXM413" s="161"/>
      <c r="JXN413" s="161"/>
      <c r="JXO413" s="161"/>
      <c r="JXP413" s="161"/>
      <c r="JXQ413" s="161"/>
      <c r="JXR413" s="161"/>
      <c r="JXS413" s="161"/>
      <c r="JXT413" s="161"/>
      <c r="JXU413" s="161"/>
      <c r="JXV413" s="161"/>
      <c r="JXW413" s="161"/>
      <c r="JXX413" s="161"/>
      <c r="JXY413" s="161"/>
      <c r="JXZ413" s="161"/>
      <c r="JYA413" s="161"/>
      <c r="JYB413" s="161"/>
      <c r="JYC413" s="161"/>
      <c r="JYD413" s="161"/>
      <c r="JYE413" s="161"/>
      <c r="JYF413" s="161"/>
      <c r="JYG413" s="161"/>
      <c r="JYH413" s="161"/>
      <c r="JYI413" s="161"/>
      <c r="JYJ413" s="161"/>
      <c r="JYK413" s="161"/>
      <c r="JYL413" s="161"/>
      <c r="JYM413" s="161"/>
      <c r="JYN413" s="161"/>
      <c r="JYO413" s="161"/>
      <c r="JYP413" s="161"/>
      <c r="JYQ413" s="161"/>
      <c r="JYR413" s="161"/>
      <c r="JYS413" s="161"/>
      <c r="JYT413" s="161"/>
      <c r="JYU413" s="161"/>
      <c r="JYV413" s="161"/>
      <c r="JYW413" s="161"/>
      <c r="JYX413" s="161"/>
      <c r="JYY413" s="161"/>
      <c r="JYZ413" s="161"/>
      <c r="JZA413" s="161"/>
      <c r="JZB413" s="161"/>
      <c r="JZC413" s="161"/>
      <c r="JZD413" s="161"/>
      <c r="JZE413" s="161"/>
      <c r="JZF413" s="161"/>
      <c r="JZG413" s="161"/>
      <c r="JZH413" s="161"/>
      <c r="JZI413" s="161"/>
      <c r="JZJ413" s="161"/>
      <c r="JZK413" s="161"/>
      <c r="JZL413" s="161"/>
      <c r="JZM413" s="161"/>
      <c r="JZN413" s="161"/>
      <c r="JZO413" s="161"/>
      <c r="JZP413" s="161"/>
      <c r="JZQ413" s="161"/>
      <c r="JZR413" s="161"/>
      <c r="JZS413" s="161"/>
      <c r="JZT413" s="161"/>
      <c r="JZU413" s="161"/>
      <c r="JZV413" s="161"/>
      <c r="JZW413" s="161"/>
      <c r="JZX413" s="161"/>
      <c r="JZY413" s="161"/>
      <c r="JZZ413" s="161"/>
      <c r="KAA413" s="161"/>
      <c r="KAB413" s="161"/>
      <c r="KAC413" s="161"/>
      <c r="KAD413" s="161"/>
      <c r="KAE413" s="161"/>
      <c r="KAF413" s="161"/>
      <c r="KAG413" s="161"/>
      <c r="KAH413" s="161"/>
      <c r="KAI413" s="161"/>
      <c r="KAJ413" s="161"/>
      <c r="KAK413" s="161"/>
      <c r="KAL413" s="161"/>
      <c r="KAM413" s="161"/>
      <c r="KAN413" s="161"/>
      <c r="KAO413" s="161"/>
      <c r="KAP413" s="161"/>
      <c r="KAQ413" s="161"/>
      <c r="KAR413" s="161"/>
      <c r="KAS413" s="161"/>
      <c r="KAT413" s="161"/>
      <c r="KAU413" s="161"/>
      <c r="KAV413" s="161"/>
      <c r="KAW413" s="161"/>
      <c r="KAX413" s="161"/>
      <c r="KAY413" s="161"/>
      <c r="KAZ413" s="161"/>
      <c r="KBA413" s="161"/>
      <c r="KBB413" s="161"/>
      <c r="KBC413" s="161"/>
      <c r="KBD413" s="161"/>
      <c r="KBE413" s="161"/>
      <c r="KBF413" s="161"/>
      <c r="KBG413" s="161"/>
      <c r="KBH413" s="161"/>
      <c r="KBI413" s="161"/>
      <c r="KBJ413" s="161"/>
      <c r="KBK413" s="161"/>
      <c r="KBL413" s="161"/>
      <c r="KBM413" s="161"/>
      <c r="KBN413" s="161"/>
      <c r="KBO413" s="161"/>
      <c r="KBP413" s="161"/>
      <c r="KBQ413" s="161"/>
      <c r="KBR413" s="161"/>
      <c r="KBS413" s="161"/>
      <c r="KBT413" s="161"/>
      <c r="KBU413" s="161"/>
      <c r="KBV413" s="161"/>
      <c r="KBW413" s="161"/>
      <c r="KBX413" s="161"/>
      <c r="KBY413" s="161"/>
      <c r="KBZ413" s="161"/>
      <c r="KCA413" s="161"/>
      <c r="KCB413" s="161"/>
      <c r="KCC413" s="161"/>
      <c r="KCD413" s="161"/>
      <c r="KCE413" s="161"/>
      <c r="KCF413" s="161"/>
      <c r="KCG413" s="161"/>
      <c r="KCH413" s="161"/>
      <c r="KCI413" s="161"/>
      <c r="KCJ413" s="161"/>
      <c r="KCK413" s="161"/>
      <c r="KCL413" s="161"/>
      <c r="KCM413" s="161"/>
      <c r="KCN413" s="161"/>
      <c r="KCO413" s="161"/>
      <c r="KCP413" s="161"/>
      <c r="KCQ413" s="161"/>
      <c r="KCR413" s="161"/>
      <c r="KCS413" s="161"/>
      <c r="KCT413" s="161"/>
      <c r="KCU413" s="161"/>
      <c r="KCV413" s="161"/>
      <c r="KCW413" s="161"/>
      <c r="KCX413" s="161"/>
      <c r="KCY413" s="161"/>
      <c r="KCZ413" s="161"/>
      <c r="KDA413" s="161"/>
      <c r="KDB413" s="161"/>
      <c r="KDC413" s="161"/>
      <c r="KDD413" s="161"/>
      <c r="KDE413" s="161"/>
      <c r="KDF413" s="161"/>
      <c r="KDG413" s="161"/>
      <c r="KDH413" s="161"/>
      <c r="KDI413" s="161"/>
      <c r="KDJ413" s="161"/>
      <c r="KDK413" s="161"/>
      <c r="KDL413" s="161"/>
      <c r="KDM413" s="161"/>
      <c r="KDN413" s="161"/>
      <c r="KDO413" s="161"/>
      <c r="KDP413" s="161"/>
      <c r="KDQ413" s="161"/>
      <c r="KDR413" s="161"/>
      <c r="KDS413" s="161"/>
      <c r="KDT413" s="161"/>
      <c r="KDU413" s="161"/>
      <c r="KDV413" s="161"/>
      <c r="KDW413" s="161"/>
      <c r="KDX413" s="161"/>
      <c r="KDY413" s="161"/>
      <c r="KDZ413" s="161"/>
      <c r="KEA413" s="161"/>
      <c r="KEB413" s="161"/>
      <c r="KEC413" s="161"/>
      <c r="KED413" s="161"/>
      <c r="KEE413" s="161"/>
      <c r="KEF413" s="161"/>
      <c r="KEG413" s="161"/>
      <c r="KEH413" s="161"/>
      <c r="KEI413" s="161"/>
      <c r="KEJ413" s="161"/>
      <c r="KEK413" s="161"/>
      <c r="KEL413" s="161"/>
      <c r="KEM413" s="161"/>
      <c r="KEN413" s="161"/>
      <c r="KEO413" s="161"/>
      <c r="KEP413" s="161"/>
      <c r="KEQ413" s="161"/>
      <c r="KER413" s="161"/>
      <c r="KES413" s="161"/>
      <c r="KET413" s="161"/>
      <c r="KEU413" s="161"/>
      <c r="KEV413" s="161"/>
      <c r="KEW413" s="161"/>
      <c r="KEX413" s="161"/>
      <c r="KEY413" s="161"/>
      <c r="KEZ413" s="161"/>
      <c r="KFA413" s="161"/>
      <c r="KFB413" s="161"/>
      <c r="KFC413" s="161"/>
      <c r="KFD413" s="161"/>
      <c r="KFE413" s="161"/>
      <c r="KFF413" s="161"/>
      <c r="KFG413" s="161"/>
      <c r="KFH413" s="161"/>
      <c r="KFI413" s="161"/>
      <c r="KFJ413" s="161"/>
      <c r="KFK413" s="161"/>
      <c r="KFL413" s="161"/>
      <c r="KFM413" s="161"/>
      <c r="KFN413" s="161"/>
      <c r="KFO413" s="161"/>
      <c r="KFP413" s="161"/>
      <c r="KFQ413" s="161"/>
      <c r="KFR413" s="161"/>
      <c r="KFS413" s="161"/>
      <c r="KFT413" s="161"/>
      <c r="KFU413" s="161"/>
      <c r="KFV413" s="161"/>
      <c r="KFW413" s="161"/>
      <c r="KFX413" s="161"/>
      <c r="KFY413" s="161"/>
      <c r="KFZ413" s="161"/>
      <c r="KGA413" s="161"/>
      <c r="KGB413" s="161"/>
      <c r="KGC413" s="161"/>
      <c r="KGD413" s="161"/>
      <c r="KGE413" s="161"/>
      <c r="KGF413" s="161"/>
      <c r="KGG413" s="161"/>
      <c r="KGH413" s="161"/>
      <c r="KGI413" s="161"/>
      <c r="KGJ413" s="161"/>
      <c r="KGK413" s="161"/>
      <c r="KGL413" s="161"/>
      <c r="KGM413" s="161"/>
      <c r="KGN413" s="161"/>
      <c r="KGO413" s="161"/>
      <c r="KGP413" s="161"/>
      <c r="KGQ413" s="161"/>
      <c r="KGR413" s="161"/>
      <c r="KGS413" s="161"/>
      <c r="KGT413" s="161"/>
      <c r="KGU413" s="161"/>
      <c r="KGV413" s="161"/>
      <c r="KGW413" s="161"/>
      <c r="KGX413" s="161"/>
      <c r="KGY413" s="161"/>
      <c r="KGZ413" s="161"/>
      <c r="KHA413" s="161"/>
      <c r="KHB413" s="161"/>
      <c r="KHC413" s="161"/>
      <c r="KHD413" s="161"/>
      <c r="KHE413" s="161"/>
      <c r="KHF413" s="161"/>
      <c r="KHG413" s="161"/>
      <c r="KHH413" s="161"/>
      <c r="KHI413" s="161"/>
      <c r="KHJ413" s="161"/>
      <c r="KHK413" s="161"/>
      <c r="KHL413" s="161"/>
      <c r="KHM413" s="161"/>
      <c r="KHN413" s="161"/>
      <c r="KHO413" s="161"/>
      <c r="KHP413" s="161"/>
      <c r="KHQ413" s="161"/>
      <c r="KHR413" s="161"/>
      <c r="KHS413" s="161"/>
      <c r="KHT413" s="161"/>
      <c r="KHU413" s="161"/>
      <c r="KHV413" s="161"/>
      <c r="KHW413" s="161"/>
      <c r="KHX413" s="161"/>
      <c r="KHY413" s="161"/>
      <c r="KHZ413" s="161"/>
      <c r="KIA413" s="161"/>
      <c r="KIB413" s="161"/>
      <c r="KIC413" s="161"/>
      <c r="KID413" s="161"/>
      <c r="KIE413" s="161"/>
      <c r="KIF413" s="161"/>
      <c r="KIG413" s="161"/>
      <c r="KIH413" s="161"/>
      <c r="KII413" s="161"/>
      <c r="KIJ413" s="161"/>
      <c r="KIK413" s="161"/>
      <c r="KIL413" s="161"/>
      <c r="KIM413" s="161"/>
      <c r="KIN413" s="161"/>
      <c r="KIO413" s="161"/>
      <c r="KIP413" s="161"/>
      <c r="KIQ413" s="161"/>
      <c r="KIR413" s="161"/>
      <c r="KIS413" s="161"/>
      <c r="KIT413" s="161"/>
      <c r="KIU413" s="161"/>
      <c r="KIV413" s="161"/>
      <c r="KIW413" s="161"/>
      <c r="KIX413" s="161"/>
      <c r="KIY413" s="161"/>
      <c r="KIZ413" s="161"/>
      <c r="KJA413" s="161"/>
      <c r="KJB413" s="161"/>
      <c r="KJC413" s="161"/>
      <c r="KJD413" s="161"/>
      <c r="KJE413" s="161"/>
      <c r="KJF413" s="161"/>
      <c r="KJG413" s="161"/>
      <c r="KJH413" s="161"/>
      <c r="KJI413" s="161"/>
      <c r="KJJ413" s="161"/>
      <c r="KJK413" s="161"/>
      <c r="KJL413" s="161"/>
      <c r="KJM413" s="161"/>
      <c r="KJN413" s="161"/>
      <c r="KJO413" s="161"/>
      <c r="KJP413" s="161"/>
      <c r="KJQ413" s="161"/>
      <c r="KJR413" s="161"/>
      <c r="KJS413" s="161"/>
      <c r="KJT413" s="161"/>
      <c r="KJU413" s="161"/>
      <c r="KJV413" s="161"/>
      <c r="KJW413" s="161"/>
      <c r="KJX413" s="161"/>
      <c r="KJY413" s="161"/>
      <c r="KJZ413" s="161"/>
      <c r="KKA413" s="161"/>
      <c r="KKB413" s="161"/>
      <c r="KKC413" s="161"/>
      <c r="KKD413" s="161"/>
      <c r="KKE413" s="161"/>
      <c r="KKF413" s="161"/>
      <c r="KKG413" s="161"/>
      <c r="KKH413" s="161"/>
      <c r="KKI413" s="161"/>
      <c r="KKJ413" s="161"/>
      <c r="KKK413" s="161"/>
      <c r="KKL413" s="161"/>
      <c r="KKM413" s="161"/>
      <c r="KKN413" s="161"/>
      <c r="KKO413" s="161"/>
      <c r="KKP413" s="161"/>
      <c r="KKQ413" s="161"/>
      <c r="KKR413" s="161"/>
      <c r="KKS413" s="161"/>
      <c r="KKT413" s="161"/>
      <c r="KKU413" s="161"/>
      <c r="KKV413" s="161"/>
      <c r="KKW413" s="161"/>
      <c r="KKX413" s="161"/>
      <c r="KKY413" s="161"/>
      <c r="KKZ413" s="161"/>
      <c r="KLA413" s="161"/>
      <c r="KLB413" s="161"/>
      <c r="KLC413" s="161"/>
      <c r="KLD413" s="161"/>
      <c r="KLE413" s="161"/>
      <c r="KLF413" s="161"/>
      <c r="KLG413" s="161"/>
      <c r="KLH413" s="161"/>
      <c r="KLI413" s="161"/>
      <c r="KLJ413" s="161"/>
      <c r="KLK413" s="161"/>
      <c r="KLL413" s="161"/>
      <c r="KLM413" s="161"/>
      <c r="KLN413" s="161"/>
      <c r="KLO413" s="161"/>
      <c r="KLP413" s="161"/>
      <c r="KLQ413" s="161"/>
      <c r="KLR413" s="161"/>
      <c r="KLS413" s="161"/>
      <c r="KLT413" s="161"/>
      <c r="KLU413" s="161"/>
      <c r="KLV413" s="161"/>
      <c r="KLW413" s="161"/>
      <c r="KLX413" s="161"/>
      <c r="KLY413" s="161"/>
      <c r="KLZ413" s="161"/>
      <c r="KMA413" s="161"/>
      <c r="KMB413" s="161"/>
      <c r="KMC413" s="161"/>
      <c r="KMD413" s="161"/>
      <c r="KME413" s="161"/>
      <c r="KMF413" s="161"/>
      <c r="KMG413" s="161"/>
      <c r="KMH413" s="161"/>
      <c r="KMI413" s="161"/>
      <c r="KMJ413" s="161"/>
      <c r="KMK413" s="161"/>
      <c r="KML413" s="161"/>
      <c r="KMM413" s="161"/>
      <c r="KMN413" s="161"/>
      <c r="KMO413" s="161"/>
      <c r="KMP413" s="161"/>
      <c r="KMQ413" s="161"/>
      <c r="KMR413" s="161"/>
      <c r="KMS413" s="161"/>
      <c r="KMT413" s="161"/>
      <c r="KMU413" s="161"/>
      <c r="KMV413" s="161"/>
      <c r="KMW413" s="161"/>
      <c r="KMX413" s="161"/>
      <c r="KMY413" s="161"/>
      <c r="KMZ413" s="161"/>
      <c r="KNA413" s="161"/>
      <c r="KNB413" s="161"/>
      <c r="KNC413" s="161"/>
      <c r="KND413" s="161"/>
      <c r="KNE413" s="161"/>
      <c r="KNF413" s="161"/>
      <c r="KNG413" s="161"/>
      <c r="KNH413" s="161"/>
      <c r="KNI413" s="161"/>
      <c r="KNJ413" s="161"/>
      <c r="KNK413" s="161"/>
      <c r="KNL413" s="161"/>
      <c r="KNM413" s="161"/>
      <c r="KNN413" s="161"/>
      <c r="KNO413" s="161"/>
      <c r="KNP413" s="161"/>
      <c r="KNQ413" s="161"/>
      <c r="KNR413" s="161"/>
      <c r="KNS413" s="161"/>
      <c r="KNT413" s="161"/>
      <c r="KNU413" s="161"/>
      <c r="KNV413" s="161"/>
      <c r="KNW413" s="161"/>
      <c r="KNX413" s="161"/>
      <c r="KNY413" s="161"/>
      <c r="KNZ413" s="161"/>
      <c r="KOA413" s="161"/>
      <c r="KOB413" s="161"/>
      <c r="KOC413" s="161"/>
      <c r="KOD413" s="161"/>
      <c r="KOE413" s="161"/>
      <c r="KOF413" s="161"/>
      <c r="KOG413" s="161"/>
      <c r="KOH413" s="161"/>
      <c r="KOI413" s="161"/>
      <c r="KOJ413" s="161"/>
      <c r="KOK413" s="161"/>
      <c r="KOL413" s="161"/>
      <c r="KOM413" s="161"/>
      <c r="KON413" s="161"/>
      <c r="KOO413" s="161"/>
      <c r="KOP413" s="161"/>
      <c r="KOQ413" s="161"/>
      <c r="KOR413" s="161"/>
      <c r="KOS413" s="161"/>
      <c r="KOT413" s="161"/>
      <c r="KOU413" s="161"/>
      <c r="KOV413" s="161"/>
      <c r="KOW413" s="161"/>
      <c r="KOX413" s="161"/>
      <c r="KOY413" s="161"/>
      <c r="KOZ413" s="161"/>
      <c r="KPA413" s="161"/>
      <c r="KPB413" s="161"/>
      <c r="KPC413" s="161"/>
      <c r="KPD413" s="161"/>
      <c r="KPE413" s="161"/>
      <c r="KPF413" s="161"/>
      <c r="KPG413" s="161"/>
      <c r="KPH413" s="161"/>
      <c r="KPI413" s="161"/>
      <c r="KPJ413" s="161"/>
      <c r="KPK413" s="161"/>
      <c r="KPL413" s="161"/>
      <c r="KPM413" s="161"/>
      <c r="KPN413" s="161"/>
      <c r="KPO413" s="161"/>
      <c r="KPP413" s="161"/>
      <c r="KPQ413" s="161"/>
      <c r="KPR413" s="161"/>
      <c r="KPS413" s="161"/>
      <c r="KPT413" s="161"/>
      <c r="KPU413" s="161"/>
      <c r="KPV413" s="161"/>
      <c r="KPW413" s="161"/>
      <c r="KPX413" s="161"/>
      <c r="KPY413" s="161"/>
      <c r="KPZ413" s="161"/>
      <c r="KQA413" s="161"/>
      <c r="KQB413" s="161"/>
      <c r="KQC413" s="161"/>
      <c r="KQD413" s="161"/>
      <c r="KQE413" s="161"/>
      <c r="KQF413" s="161"/>
      <c r="KQG413" s="161"/>
      <c r="KQH413" s="161"/>
      <c r="KQI413" s="161"/>
      <c r="KQJ413" s="161"/>
      <c r="KQK413" s="161"/>
      <c r="KQL413" s="161"/>
      <c r="KQM413" s="161"/>
      <c r="KQN413" s="161"/>
      <c r="KQO413" s="161"/>
      <c r="KQP413" s="161"/>
      <c r="KQQ413" s="161"/>
      <c r="KQR413" s="161"/>
      <c r="KQS413" s="161"/>
      <c r="KQT413" s="161"/>
      <c r="KQU413" s="161"/>
      <c r="KQV413" s="161"/>
      <c r="KQW413" s="161"/>
      <c r="KQX413" s="161"/>
      <c r="KQY413" s="161"/>
      <c r="KQZ413" s="161"/>
      <c r="KRA413" s="161"/>
      <c r="KRB413" s="161"/>
      <c r="KRC413" s="161"/>
      <c r="KRD413" s="161"/>
      <c r="KRE413" s="161"/>
      <c r="KRF413" s="161"/>
      <c r="KRG413" s="161"/>
      <c r="KRH413" s="161"/>
      <c r="KRI413" s="161"/>
      <c r="KRJ413" s="161"/>
      <c r="KRK413" s="161"/>
      <c r="KRL413" s="161"/>
      <c r="KRM413" s="161"/>
      <c r="KRN413" s="161"/>
      <c r="KRO413" s="161"/>
      <c r="KRP413" s="161"/>
      <c r="KRQ413" s="161"/>
      <c r="KRR413" s="161"/>
      <c r="KRS413" s="161"/>
      <c r="KRT413" s="161"/>
      <c r="KRU413" s="161"/>
      <c r="KRV413" s="161"/>
      <c r="KRW413" s="161"/>
      <c r="KRX413" s="161"/>
      <c r="KRY413" s="161"/>
      <c r="KRZ413" s="161"/>
      <c r="KSA413" s="161"/>
      <c r="KSB413" s="161"/>
      <c r="KSC413" s="161"/>
      <c r="KSD413" s="161"/>
      <c r="KSE413" s="161"/>
      <c r="KSF413" s="161"/>
      <c r="KSG413" s="161"/>
      <c r="KSH413" s="161"/>
      <c r="KSI413" s="161"/>
      <c r="KSJ413" s="161"/>
      <c r="KSK413" s="161"/>
      <c r="KSL413" s="161"/>
      <c r="KSM413" s="161"/>
      <c r="KSN413" s="161"/>
      <c r="KSO413" s="161"/>
      <c r="KSP413" s="161"/>
      <c r="KSQ413" s="161"/>
      <c r="KSR413" s="161"/>
      <c r="KSS413" s="161"/>
      <c r="KST413" s="161"/>
      <c r="KSU413" s="161"/>
      <c r="KSV413" s="161"/>
      <c r="KSW413" s="161"/>
      <c r="KSX413" s="161"/>
      <c r="KSY413" s="161"/>
      <c r="KSZ413" s="161"/>
      <c r="KTA413" s="161"/>
      <c r="KTB413" s="161"/>
      <c r="KTC413" s="161"/>
      <c r="KTD413" s="161"/>
      <c r="KTE413" s="161"/>
      <c r="KTF413" s="161"/>
      <c r="KTG413" s="161"/>
      <c r="KTH413" s="161"/>
      <c r="KTI413" s="161"/>
      <c r="KTJ413" s="161"/>
      <c r="KTK413" s="161"/>
      <c r="KTL413" s="161"/>
      <c r="KTM413" s="161"/>
      <c r="KTN413" s="161"/>
      <c r="KTO413" s="161"/>
      <c r="KTP413" s="161"/>
      <c r="KTQ413" s="161"/>
      <c r="KTR413" s="161"/>
      <c r="KTS413" s="161"/>
      <c r="KTT413" s="161"/>
      <c r="KTU413" s="161"/>
      <c r="KTV413" s="161"/>
      <c r="KTW413" s="161"/>
      <c r="KTX413" s="161"/>
      <c r="KTY413" s="161"/>
      <c r="KTZ413" s="161"/>
      <c r="KUA413" s="161"/>
      <c r="KUB413" s="161"/>
      <c r="KUC413" s="161"/>
      <c r="KUD413" s="161"/>
      <c r="KUE413" s="161"/>
      <c r="KUF413" s="161"/>
      <c r="KUG413" s="161"/>
      <c r="KUH413" s="161"/>
      <c r="KUI413" s="161"/>
      <c r="KUJ413" s="161"/>
      <c r="KUK413" s="161"/>
      <c r="KUL413" s="161"/>
      <c r="KUM413" s="161"/>
      <c r="KUN413" s="161"/>
      <c r="KUO413" s="161"/>
      <c r="KUP413" s="161"/>
      <c r="KUQ413" s="161"/>
      <c r="KUR413" s="161"/>
      <c r="KUS413" s="161"/>
      <c r="KUT413" s="161"/>
      <c r="KUU413" s="161"/>
      <c r="KUV413" s="161"/>
      <c r="KUW413" s="161"/>
      <c r="KUX413" s="161"/>
      <c r="KUY413" s="161"/>
      <c r="KUZ413" s="161"/>
      <c r="KVA413" s="161"/>
      <c r="KVB413" s="161"/>
      <c r="KVC413" s="161"/>
      <c r="KVD413" s="161"/>
      <c r="KVE413" s="161"/>
      <c r="KVF413" s="161"/>
      <c r="KVG413" s="161"/>
      <c r="KVH413" s="161"/>
      <c r="KVI413" s="161"/>
      <c r="KVJ413" s="161"/>
      <c r="KVK413" s="161"/>
      <c r="KVL413" s="161"/>
      <c r="KVM413" s="161"/>
      <c r="KVN413" s="161"/>
      <c r="KVO413" s="161"/>
      <c r="KVP413" s="161"/>
      <c r="KVQ413" s="161"/>
      <c r="KVR413" s="161"/>
      <c r="KVS413" s="161"/>
      <c r="KVT413" s="161"/>
      <c r="KVU413" s="161"/>
      <c r="KVV413" s="161"/>
      <c r="KVW413" s="161"/>
      <c r="KVX413" s="161"/>
      <c r="KVY413" s="161"/>
      <c r="KVZ413" s="161"/>
      <c r="KWA413" s="161"/>
      <c r="KWB413" s="161"/>
      <c r="KWC413" s="161"/>
      <c r="KWD413" s="161"/>
      <c r="KWE413" s="161"/>
      <c r="KWF413" s="161"/>
      <c r="KWG413" s="161"/>
      <c r="KWH413" s="161"/>
      <c r="KWI413" s="161"/>
      <c r="KWJ413" s="161"/>
      <c r="KWK413" s="161"/>
      <c r="KWL413" s="161"/>
      <c r="KWM413" s="161"/>
      <c r="KWN413" s="161"/>
      <c r="KWO413" s="161"/>
      <c r="KWP413" s="161"/>
      <c r="KWQ413" s="161"/>
      <c r="KWR413" s="161"/>
      <c r="KWS413" s="161"/>
      <c r="KWT413" s="161"/>
      <c r="KWU413" s="161"/>
      <c r="KWV413" s="161"/>
      <c r="KWW413" s="161"/>
      <c r="KWX413" s="161"/>
      <c r="KWY413" s="161"/>
      <c r="KWZ413" s="161"/>
      <c r="KXA413" s="161"/>
      <c r="KXB413" s="161"/>
      <c r="KXC413" s="161"/>
      <c r="KXD413" s="161"/>
      <c r="KXE413" s="161"/>
      <c r="KXF413" s="161"/>
      <c r="KXG413" s="161"/>
      <c r="KXH413" s="161"/>
      <c r="KXI413" s="161"/>
      <c r="KXJ413" s="161"/>
      <c r="KXK413" s="161"/>
      <c r="KXL413" s="161"/>
      <c r="KXM413" s="161"/>
      <c r="KXN413" s="161"/>
      <c r="KXO413" s="161"/>
      <c r="KXP413" s="161"/>
      <c r="KXQ413" s="161"/>
      <c r="KXR413" s="161"/>
      <c r="KXS413" s="161"/>
      <c r="KXT413" s="161"/>
      <c r="KXU413" s="161"/>
      <c r="KXV413" s="161"/>
      <c r="KXW413" s="161"/>
      <c r="KXX413" s="161"/>
      <c r="KXY413" s="161"/>
      <c r="KXZ413" s="161"/>
      <c r="KYA413" s="161"/>
      <c r="KYB413" s="161"/>
      <c r="KYC413" s="161"/>
      <c r="KYD413" s="161"/>
      <c r="KYE413" s="161"/>
      <c r="KYF413" s="161"/>
      <c r="KYG413" s="161"/>
      <c r="KYH413" s="161"/>
      <c r="KYI413" s="161"/>
      <c r="KYJ413" s="161"/>
      <c r="KYK413" s="161"/>
      <c r="KYL413" s="161"/>
      <c r="KYM413" s="161"/>
      <c r="KYN413" s="161"/>
      <c r="KYO413" s="161"/>
      <c r="KYP413" s="161"/>
      <c r="KYQ413" s="161"/>
      <c r="KYR413" s="161"/>
      <c r="KYS413" s="161"/>
      <c r="KYT413" s="161"/>
      <c r="KYU413" s="161"/>
      <c r="KYV413" s="161"/>
      <c r="KYW413" s="161"/>
      <c r="KYX413" s="161"/>
      <c r="KYY413" s="161"/>
      <c r="KYZ413" s="161"/>
      <c r="KZA413" s="161"/>
      <c r="KZB413" s="161"/>
      <c r="KZC413" s="161"/>
      <c r="KZD413" s="161"/>
      <c r="KZE413" s="161"/>
      <c r="KZF413" s="161"/>
      <c r="KZG413" s="161"/>
      <c r="KZH413" s="161"/>
      <c r="KZI413" s="161"/>
      <c r="KZJ413" s="161"/>
      <c r="KZK413" s="161"/>
      <c r="KZL413" s="161"/>
      <c r="KZM413" s="161"/>
      <c r="KZN413" s="161"/>
      <c r="KZO413" s="161"/>
      <c r="KZP413" s="161"/>
      <c r="KZQ413" s="161"/>
      <c r="KZR413" s="161"/>
      <c r="KZS413" s="161"/>
      <c r="KZT413" s="161"/>
      <c r="KZU413" s="161"/>
      <c r="KZV413" s="161"/>
      <c r="KZW413" s="161"/>
      <c r="KZX413" s="161"/>
      <c r="KZY413" s="161"/>
      <c r="KZZ413" s="161"/>
      <c r="LAA413" s="161"/>
      <c r="LAB413" s="161"/>
      <c r="LAC413" s="161"/>
      <c r="LAD413" s="161"/>
      <c r="LAE413" s="161"/>
      <c r="LAF413" s="161"/>
      <c r="LAG413" s="161"/>
      <c r="LAH413" s="161"/>
      <c r="LAI413" s="161"/>
      <c r="LAJ413" s="161"/>
      <c r="LAK413" s="161"/>
      <c r="LAL413" s="161"/>
      <c r="LAM413" s="161"/>
      <c r="LAN413" s="161"/>
      <c r="LAO413" s="161"/>
      <c r="LAP413" s="161"/>
      <c r="LAQ413" s="161"/>
      <c r="LAR413" s="161"/>
      <c r="LAS413" s="161"/>
      <c r="LAT413" s="161"/>
      <c r="LAU413" s="161"/>
      <c r="LAV413" s="161"/>
      <c r="LAW413" s="161"/>
      <c r="LAX413" s="161"/>
      <c r="LAY413" s="161"/>
      <c r="LAZ413" s="161"/>
      <c r="LBA413" s="161"/>
      <c r="LBB413" s="161"/>
      <c r="LBC413" s="161"/>
      <c r="LBD413" s="161"/>
      <c r="LBE413" s="161"/>
      <c r="LBF413" s="161"/>
      <c r="LBG413" s="161"/>
      <c r="LBH413" s="161"/>
      <c r="LBI413" s="161"/>
      <c r="LBJ413" s="161"/>
      <c r="LBK413" s="161"/>
      <c r="LBL413" s="161"/>
      <c r="LBM413" s="161"/>
      <c r="LBN413" s="161"/>
      <c r="LBO413" s="161"/>
      <c r="LBP413" s="161"/>
      <c r="LBQ413" s="161"/>
      <c r="LBR413" s="161"/>
      <c r="LBS413" s="161"/>
      <c r="LBT413" s="161"/>
      <c r="LBU413" s="161"/>
      <c r="LBV413" s="161"/>
      <c r="LBW413" s="161"/>
      <c r="LBX413" s="161"/>
      <c r="LBY413" s="161"/>
      <c r="LBZ413" s="161"/>
      <c r="LCA413" s="161"/>
      <c r="LCB413" s="161"/>
      <c r="LCC413" s="161"/>
      <c r="LCD413" s="161"/>
      <c r="LCE413" s="161"/>
      <c r="LCF413" s="161"/>
      <c r="LCG413" s="161"/>
      <c r="LCH413" s="161"/>
      <c r="LCI413" s="161"/>
      <c r="LCJ413" s="161"/>
      <c r="LCK413" s="161"/>
      <c r="LCL413" s="161"/>
      <c r="LCM413" s="161"/>
      <c r="LCN413" s="161"/>
      <c r="LCO413" s="161"/>
      <c r="LCP413" s="161"/>
      <c r="LCQ413" s="161"/>
      <c r="LCR413" s="161"/>
      <c r="LCS413" s="161"/>
      <c r="LCT413" s="161"/>
      <c r="LCU413" s="161"/>
      <c r="LCV413" s="161"/>
      <c r="LCW413" s="161"/>
      <c r="LCX413" s="161"/>
      <c r="LCY413" s="161"/>
      <c r="LCZ413" s="161"/>
      <c r="LDA413" s="161"/>
      <c r="LDB413" s="161"/>
      <c r="LDC413" s="161"/>
      <c r="LDD413" s="161"/>
      <c r="LDE413" s="161"/>
      <c r="LDF413" s="161"/>
      <c r="LDG413" s="161"/>
      <c r="LDH413" s="161"/>
      <c r="LDI413" s="161"/>
      <c r="LDJ413" s="161"/>
      <c r="LDK413" s="161"/>
      <c r="LDL413" s="161"/>
      <c r="LDM413" s="161"/>
      <c r="LDN413" s="161"/>
      <c r="LDO413" s="161"/>
      <c r="LDP413" s="161"/>
      <c r="LDQ413" s="161"/>
      <c r="LDR413" s="161"/>
      <c r="LDS413" s="161"/>
      <c r="LDT413" s="161"/>
      <c r="LDU413" s="161"/>
      <c r="LDV413" s="161"/>
      <c r="LDW413" s="161"/>
      <c r="LDX413" s="161"/>
      <c r="LDY413" s="161"/>
      <c r="LDZ413" s="161"/>
      <c r="LEA413" s="161"/>
      <c r="LEB413" s="161"/>
      <c r="LEC413" s="161"/>
      <c r="LED413" s="161"/>
      <c r="LEE413" s="161"/>
      <c r="LEF413" s="161"/>
      <c r="LEG413" s="161"/>
      <c r="LEH413" s="161"/>
      <c r="LEI413" s="161"/>
      <c r="LEJ413" s="161"/>
      <c r="LEK413" s="161"/>
      <c r="LEL413" s="161"/>
      <c r="LEM413" s="161"/>
      <c r="LEN413" s="161"/>
      <c r="LEO413" s="161"/>
      <c r="LEP413" s="161"/>
      <c r="LEQ413" s="161"/>
      <c r="LER413" s="161"/>
      <c r="LES413" s="161"/>
      <c r="LET413" s="161"/>
      <c r="LEU413" s="161"/>
      <c r="LEV413" s="161"/>
      <c r="LEW413" s="161"/>
      <c r="LEX413" s="161"/>
      <c r="LEY413" s="161"/>
      <c r="LEZ413" s="161"/>
      <c r="LFA413" s="161"/>
      <c r="LFB413" s="161"/>
      <c r="LFC413" s="161"/>
      <c r="LFD413" s="161"/>
      <c r="LFE413" s="161"/>
      <c r="LFF413" s="161"/>
      <c r="LFG413" s="161"/>
      <c r="LFH413" s="161"/>
      <c r="LFI413" s="161"/>
      <c r="LFJ413" s="161"/>
      <c r="LFK413" s="161"/>
      <c r="LFL413" s="161"/>
      <c r="LFM413" s="161"/>
      <c r="LFN413" s="161"/>
      <c r="LFO413" s="161"/>
      <c r="LFP413" s="161"/>
      <c r="LFQ413" s="161"/>
      <c r="LFR413" s="161"/>
      <c r="LFS413" s="161"/>
      <c r="LFT413" s="161"/>
      <c r="LFU413" s="161"/>
      <c r="LFV413" s="161"/>
      <c r="LFW413" s="161"/>
      <c r="LFX413" s="161"/>
      <c r="LFY413" s="161"/>
      <c r="LFZ413" s="161"/>
      <c r="LGA413" s="161"/>
      <c r="LGB413" s="161"/>
      <c r="LGC413" s="161"/>
      <c r="LGD413" s="161"/>
      <c r="LGE413" s="161"/>
      <c r="LGF413" s="161"/>
      <c r="LGG413" s="161"/>
      <c r="LGH413" s="161"/>
      <c r="LGI413" s="161"/>
      <c r="LGJ413" s="161"/>
      <c r="LGK413" s="161"/>
      <c r="LGL413" s="161"/>
      <c r="LGM413" s="161"/>
      <c r="LGN413" s="161"/>
      <c r="LGO413" s="161"/>
      <c r="LGP413" s="161"/>
      <c r="LGQ413" s="161"/>
      <c r="LGR413" s="161"/>
      <c r="LGS413" s="161"/>
      <c r="LGT413" s="161"/>
      <c r="LGU413" s="161"/>
      <c r="LGV413" s="161"/>
      <c r="LGW413" s="161"/>
      <c r="LGX413" s="161"/>
      <c r="LGY413" s="161"/>
      <c r="LGZ413" s="161"/>
      <c r="LHA413" s="161"/>
      <c r="LHB413" s="161"/>
      <c r="LHC413" s="161"/>
      <c r="LHD413" s="161"/>
      <c r="LHE413" s="161"/>
      <c r="LHF413" s="161"/>
      <c r="LHG413" s="161"/>
      <c r="LHH413" s="161"/>
      <c r="LHI413" s="161"/>
      <c r="LHJ413" s="161"/>
      <c r="LHK413" s="161"/>
      <c r="LHL413" s="161"/>
      <c r="LHM413" s="161"/>
      <c r="LHN413" s="161"/>
      <c r="LHO413" s="161"/>
      <c r="LHP413" s="161"/>
      <c r="LHQ413" s="161"/>
      <c r="LHR413" s="161"/>
      <c r="LHS413" s="161"/>
      <c r="LHT413" s="161"/>
      <c r="LHU413" s="161"/>
      <c r="LHV413" s="161"/>
      <c r="LHW413" s="161"/>
      <c r="LHX413" s="161"/>
      <c r="LHY413" s="161"/>
      <c r="LHZ413" s="161"/>
      <c r="LIA413" s="161"/>
      <c r="LIB413" s="161"/>
      <c r="LIC413" s="161"/>
      <c r="LID413" s="161"/>
      <c r="LIE413" s="161"/>
      <c r="LIF413" s="161"/>
      <c r="LIG413" s="161"/>
      <c r="LIH413" s="161"/>
      <c r="LII413" s="161"/>
      <c r="LIJ413" s="161"/>
      <c r="LIK413" s="161"/>
      <c r="LIL413" s="161"/>
      <c r="LIM413" s="161"/>
      <c r="LIN413" s="161"/>
      <c r="LIO413" s="161"/>
      <c r="LIP413" s="161"/>
      <c r="LIQ413" s="161"/>
      <c r="LIR413" s="161"/>
      <c r="LIS413" s="161"/>
      <c r="LIT413" s="161"/>
      <c r="LIU413" s="161"/>
      <c r="LIV413" s="161"/>
      <c r="LIW413" s="161"/>
      <c r="LIX413" s="161"/>
      <c r="LIY413" s="161"/>
      <c r="LIZ413" s="161"/>
      <c r="LJA413" s="161"/>
      <c r="LJB413" s="161"/>
      <c r="LJC413" s="161"/>
      <c r="LJD413" s="161"/>
      <c r="LJE413" s="161"/>
      <c r="LJF413" s="161"/>
      <c r="LJG413" s="161"/>
      <c r="LJH413" s="161"/>
      <c r="LJI413" s="161"/>
      <c r="LJJ413" s="161"/>
      <c r="LJK413" s="161"/>
      <c r="LJL413" s="161"/>
      <c r="LJM413" s="161"/>
      <c r="LJN413" s="161"/>
      <c r="LJO413" s="161"/>
      <c r="LJP413" s="161"/>
      <c r="LJQ413" s="161"/>
      <c r="LJR413" s="161"/>
      <c r="LJS413" s="161"/>
      <c r="LJT413" s="161"/>
      <c r="LJU413" s="161"/>
      <c r="LJV413" s="161"/>
      <c r="LJW413" s="161"/>
      <c r="LJX413" s="161"/>
      <c r="LJY413" s="161"/>
      <c r="LJZ413" s="161"/>
      <c r="LKA413" s="161"/>
      <c r="LKB413" s="161"/>
      <c r="LKC413" s="161"/>
      <c r="LKD413" s="161"/>
      <c r="LKE413" s="161"/>
      <c r="LKF413" s="161"/>
      <c r="LKG413" s="161"/>
      <c r="LKH413" s="161"/>
      <c r="LKI413" s="161"/>
      <c r="LKJ413" s="161"/>
      <c r="LKK413" s="161"/>
      <c r="LKL413" s="161"/>
      <c r="LKM413" s="161"/>
      <c r="LKN413" s="161"/>
      <c r="LKO413" s="161"/>
      <c r="LKP413" s="161"/>
      <c r="LKQ413" s="161"/>
      <c r="LKR413" s="161"/>
      <c r="LKS413" s="161"/>
      <c r="LKT413" s="161"/>
      <c r="LKU413" s="161"/>
      <c r="LKV413" s="161"/>
      <c r="LKW413" s="161"/>
      <c r="LKX413" s="161"/>
      <c r="LKY413" s="161"/>
      <c r="LKZ413" s="161"/>
      <c r="LLA413" s="161"/>
      <c r="LLB413" s="161"/>
      <c r="LLC413" s="161"/>
      <c r="LLD413" s="161"/>
      <c r="LLE413" s="161"/>
      <c r="LLF413" s="161"/>
      <c r="LLG413" s="161"/>
      <c r="LLH413" s="161"/>
      <c r="LLI413" s="161"/>
      <c r="LLJ413" s="161"/>
      <c r="LLK413" s="161"/>
      <c r="LLL413" s="161"/>
      <c r="LLM413" s="161"/>
      <c r="LLN413" s="161"/>
      <c r="LLO413" s="161"/>
      <c r="LLP413" s="161"/>
      <c r="LLQ413" s="161"/>
      <c r="LLR413" s="161"/>
      <c r="LLS413" s="161"/>
      <c r="LLT413" s="161"/>
      <c r="LLU413" s="161"/>
      <c r="LLV413" s="161"/>
      <c r="LLW413" s="161"/>
      <c r="LLX413" s="161"/>
      <c r="LLY413" s="161"/>
      <c r="LLZ413" s="161"/>
      <c r="LMA413" s="161"/>
      <c r="LMB413" s="161"/>
      <c r="LMC413" s="161"/>
      <c r="LMD413" s="161"/>
      <c r="LME413" s="161"/>
      <c r="LMF413" s="161"/>
      <c r="LMG413" s="161"/>
      <c r="LMH413" s="161"/>
      <c r="LMI413" s="161"/>
      <c r="LMJ413" s="161"/>
      <c r="LMK413" s="161"/>
      <c r="LML413" s="161"/>
      <c r="LMM413" s="161"/>
      <c r="LMN413" s="161"/>
      <c r="LMO413" s="161"/>
      <c r="LMP413" s="161"/>
      <c r="LMQ413" s="161"/>
      <c r="LMR413" s="161"/>
      <c r="LMS413" s="161"/>
      <c r="LMT413" s="161"/>
      <c r="LMU413" s="161"/>
      <c r="LMV413" s="161"/>
      <c r="LMW413" s="161"/>
      <c r="LMX413" s="161"/>
      <c r="LMY413" s="161"/>
      <c r="LMZ413" s="161"/>
      <c r="LNA413" s="161"/>
      <c r="LNB413" s="161"/>
      <c r="LNC413" s="161"/>
      <c r="LND413" s="161"/>
      <c r="LNE413" s="161"/>
      <c r="LNF413" s="161"/>
      <c r="LNG413" s="161"/>
      <c r="LNH413" s="161"/>
      <c r="LNI413" s="161"/>
      <c r="LNJ413" s="161"/>
      <c r="LNK413" s="161"/>
      <c r="LNL413" s="161"/>
      <c r="LNM413" s="161"/>
      <c r="LNN413" s="161"/>
      <c r="LNO413" s="161"/>
      <c r="LNP413" s="161"/>
      <c r="LNQ413" s="161"/>
      <c r="LNR413" s="161"/>
      <c r="LNS413" s="161"/>
      <c r="LNT413" s="161"/>
      <c r="LNU413" s="161"/>
      <c r="LNV413" s="161"/>
      <c r="LNW413" s="161"/>
      <c r="LNX413" s="161"/>
      <c r="LNY413" s="161"/>
      <c r="LNZ413" s="161"/>
      <c r="LOA413" s="161"/>
      <c r="LOB413" s="161"/>
      <c r="LOC413" s="161"/>
      <c r="LOD413" s="161"/>
      <c r="LOE413" s="161"/>
      <c r="LOF413" s="161"/>
      <c r="LOG413" s="161"/>
      <c r="LOH413" s="161"/>
      <c r="LOI413" s="161"/>
      <c r="LOJ413" s="161"/>
      <c r="LOK413" s="161"/>
      <c r="LOL413" s="161"/>
      <c r="LOM413" s="161"/>
      <c r="LON413" s="161"/>
      <c r="LOO413" s="161"/>
      <c r="LOP413" s="161"/>
      <c r="LOQ413" s="161"/>
      <c r="LOR413" s="161"/>
      <c r="LOS413" s="161"/>
      <c r="LOT413" s="161"/>
      <c r="LOU413" s="161"/>
      <c r="LOV413" s="161"/>
      <c r="LOW413" s="161"/>
      <c r="LOX413" s="161"/>
      <c r="LOY413" s="161"/>
      <c r="LOZ413" s="161"/>
      <c r="LPA413" s="161"/>
      <c r="LPB413" s="161"/>
      <c r="LPC413" s="161"/>
      <c r="LPD413" s="161"/>
      <c r="LPE413" s="161"/>
      <c r="LPF413" s="161"/>
      <c r="LPG413" s="161"/>
      <c r="LPH413" s="161"/>
      <c r="LPI413" s="161"/>
      <c r="LPJ413" s="161"/>
      <c r="LPK413" s="161"/>
      <c r="LPL413" s="161"/>
      <c r="LPM413" s="161"/>
      <c r="LPN413" s="161"/>
      <c r="LPO413" s="161"/>
      <c r="LPP413" s="161"/>
      <c r="LPQ413" s="161"/>
      <c r="LPR413" s="161"/>
      <c r="LPS413" s="161"/>
      <c r="LPT413" s="161"/>
      <c r="LPU413" s="161"/>
      <c r="LPV413" s="161"/>
      <c r="LPW413" s="161"/>
      <c r="LPX413" s="161"/>
      <c r="LPY413" s="161"/>
      <c r="LPZ413" s="161"/>
      <c r="LQA413" s="161"/>
      <c r="LQB413" s="161"/>
      <c r="LQC413" s="161"/>
      <c r="LQD413" s="161"/>
      <c r="LQE413" s="161"/>
      <c r="LQF413" s="161"/>
      <c r="LQG413" s="161"/>
      <c r="LQH413" s="161"/>
      <c r="LQI413" s="161"/>
      <c r="LQJ413" s="161"/>
      <c r="LQK413" s="161"/>
      <c r="LQL413" s="161"/>
      <c r="LQM413" s="161"/>
      <c r="LQN413" s="161"/>
      <c r="LQO413" s="161"/>
      <c r="LQP413" s="161"/>
      <c r="LQQ413" s="161"/>
      <c r="LQR413" s="161"/>
      <c r="LQS413" s="161"/>
      <c r="LQT413" s="161"/>
      <c r="LQU413" s="161"/>
      <c r="LQV413" s="161"/>
      <c r="LQW413" s="161"/>
      <c r="LQX413" s="161"/>
      <c r="LQY413" s="161"/>
      <c r="LQZ413" s="161"/>
      <c r="LRA413" s="161"/>
      <c r="LRB413" s="161"/>
      <c r="LRC413" s="161"/>
      <c r="LRD413" s="161"/>
      <c r="LRE413" s="161"/>
      <c r="LRF413" s="161"/>
      <c r="LRG413" s="161"/>
      <c r="LRH413" s="161"/>
      <c r="LRI413" s="161"/>
      <c r="LRJ413" s="161"/>
      <c r="LRK413" s="161"/>
      <c r="LRL413" s="161"/>
      <c r="LRM413" s="161"/>
      <c r="LRN413" s="161"/>
      <c r="LRO413" s="161"/>
      <c r="LRP413" s="161"/>
      <c r="LRQ413" s="161"/>
      <c r="LRR413" s="161"/>
      <c r="LRS413" s="161"/>
      <c r="LRT413" s="161"/>
      <c r="LRU413" s="161"/>
      <c r="LRV413" s="161"/>
      <c r="LRW413" s="161"/>
      <c r="LRX413" s="161"/>
      <c r="LRY413" s="161"/>
      <c r="LRZ413" s="161"/>
      <c r="LSA413" s="161"/>
      <c r="LSB413" s="161"/>
      <c r="LSC413" s="161"/>
      <c r="LSD413" s="161"/>
      <c r="LSE413" s="161"/>
      <c r="LSF413" s="161"/>
      <c r="LSG413" s="161"/>
      <c r="LSH413" s="161"/>
      <c r="LSI413" s="161"/>
      <c r="LSJ413" s="161"/>
      <c r="LSK413" s="161"/>
      <c r="LSL413" s="161"/>
      <c r="LSM413" s="161"/>
      <c r="LSN413" s="161"/>
      <c r="LSO413" s="161"/>
      <c r="LSP413" s="161"/>
      <c r="LSQ413" s="161"/>
      <c r="LSR413" s="161"/>
      <c r="LSS413" s="161"/>
      <c r="LST413" s="161"/>
      <c r="LSU413" s="161"/>
      <c r="LSV413" s="161"/>
      <c r="LSW413" s="161"/>
      <c r="LSX413" s="161"/>
      <c r="LSY413" s="161"/>
      <c r="LSZ413" s="161"/>
      <c r="LTA413" s="161"/>
      <c r="LTB413" s="161"/>
      <c r="LTC413" s="161"/>
      <c r="LTD413" s="161"/>
      <c r="LTE413" s="161"/>
      <c r="LTF413" s="161"/>
      <c r="LTG413" s="161"/>
      <c r="LTH413" s="161"/>
      <c r="LTI413" s="161"/>
      <c r="LTJ413" s="161"/>
      <c r="LTK413" s="161"/>
      <c r="LTL413" s="161"/>
      <c r="LTM413" s="161"/>
      <c r="LTN413" s="161"/>
      <c r="LTO413" s="161"/>
      <c r="LTP413" s="161"/>
      <c r="LTQ413" s="161"/>
      <c r="LTR413" s="161"/>
      <c r="LTS413" s="161"/>
      <c r="LTT413" s="161"/>
      <c r="LTU413" s="161"/>
      <c r="LTV413" s="161"/>
      <c r="LTW413" s="161"/>
      <c r="LTX413" s="161"/>
      <c r="LTY413" s="161"/>
      <c r="LTZ413" s="161"/>
      <c r="LUA413" s="161"/>
      <c r="LUB413" s="161"/>
      <c r="LUC413" s="161"/>
      <c r="LUD413" s="161"/>
      <c r="LUE413" s="161"/>
      <c r="LUF413" s="161"/>
      <c r="LUG413" s="161"/>
      <c r="LUH413" s="161"/>
      <c r="LUI413" s="161"/>
      <c r="LUJ413" s="161"/>
      <c r="LUK413" s="161"/>
      <c r="LUL413" s="161"/>
      <c r="LUM413" s="161"/>
      <c r="LUN413" s="161"/>
      <c r="LUO413" s="161"/>
      <c r="LUP413" s="161"/>
      <c r="LUQ413" s="161"/>
      <c r="LUR413" s="161"/>
      <c r="LUS413" s="161"/>
      <c r="LUT413" s="161"/>
      <c r="LUU413" s="161"/>
      <c r="LUV413" s="161"/>
      <c r="LUW413" s="161"/>
      <c r="LUX413" s="161"/>
      <c r="LUY413" s="161"/>
      <c r="LUZ413" s="161"/>
      <c r="LVA413" s="161"/>
      <c r="LVB413" s="161"/>
      <c r="LVC413" s="161"/>
      <c r="LVD413" s="161"/>
      <c r="LVE413" s="161"/>
      <c r="LVF413" s="161"/>
      <c r="LVG413" s="161"/>
      <c r="LVH413" s="161"/>
      <c r="LVI413" s="161"/>
      <c r="LVJ413" s="161"/>
      <c r="LVK413" s="161"/>
      <c r="LVL413" s="161"/>
      <c r="LVM413" s="161"/>
      <c r="LVN413" s="161"/>
      <c r="LVO413" s="161"/>
      <c r="LVP413" s="161"/>
      <c r="LVQ413" s="161"/>
      <c r="LVR413" s="161"/>
      <c r="LVS413" s="161"/>
      <c r="LVT413" s="161"/>
      <c r="LVU413" s="161"/>
      <c r="LVV413" s="161"/>
      <c r="LVW413" s="161"/>
      <c r="LVX413" s="161"/>
      <c r="LVY413" s="161"/>
      <c r="LVZ413" s="161"/>
      <c r="LWA413" s="161"/>
      <c r="LWB413" s="161"/>
      <c r="LWC413" s="161"/>
      <c r="LWD413" s="161"/>
      <c r="LWE413" s="161"/>
      <c r="LWF413" s="161"/>
      <c r="LWG413" s="161"/>
      <c r="LWH413" s="161"/>
      <c r="LWI413" s="161"/>
      <c r="LWJ413" s="161"/>
      <c r="LWK413" s="161"/>
      <c r="LWL413" s="161"/>
      <c r="LWM413" s="161"/>
      <c r="LWN413" s="161"/>
      <c r="LWO413" s="161"/>
      <c r="LWP413" s="161"/>
      <c r="LWQ413" s="161"/>
      <c r="LWR413" s="161"/>
      <c r="LWS413" s="161"/>
      <c r="LWT413" s="161"/>
      <c r="LWU413" s="161"/>
      <c r="LWV413" s="161"/>
      <c r="LWW413" s="161"/>
      <c r="LWX413" s="161"/>
      <c r="LWY413" s="161"/>
      <c r="LWZ413" s="161"/>
      <c r="LXA413" s="161"/>
      <c r="LXB413" s="161"/>
      <c r="LXC413" s="161"/>
      <c r="LXD413" s="161"/>
      <c r="LXE413" s="161"/>
      <c r="LXF413" s="161"/>
      <c r="LXG413" s="161"/>
      <c r="LXH413" s="161"/>
      <c r="LXI413" s="161"/>
      <c r="LXJ413" s="161"/>
      <c r="LXK413" s="161"/>
      <c r="LXL413" s="161"/>
      <c r="LXM413" s="161"/>
      <c r="LXN413" s="161"/>
      <c r="LXO413" s="161"/>
      <c r="LXP413" s="161"/>
      <c r="LXQ413" s="161"/>
      <c r="LXR413" s="161"/>
      <c r="LXS413" s="161"/>
      <c r="LXT413" s="161"/>
      <c r="LXU413" s="161"/>
      <c r="LXV413" s="161"/>
      <c r="LXW413" s="161"/>
      <c r="LXX413" s="161"/>
      <c r="LXY413" s="161"/>
      <c r="LXZ413" s="161"/>
      <c r="LYA413" s="161"/>
      <c r="LYB413" s="161"/>
      <c r="LYC413" s="161"/>
      <c r="LYD413" s="161"/>
      <c r="LYE413" s="161"/>
      <c r="LYF413" s="161"/>
      <c r="LYG413" s="161"/>
      <c r="LYH413" s="161"/>
      <c r="LYI413" s="161"/>
      <c r="LYJ413" s="161"/>
      <c r="LYK413" s="161"/>
      <c r="LYL413" s="161"/>
      <c r="LYM413" s="161"/>
      <c r="LYN413" s="161"/>
      <c r="LYO413" s="161"/>
      <c r="LYP413" s="161"/>
      <c r="LYQ413" s="161"/>
      <c r="LYR413" s="161"/>
      <c r="LYS413" s="161"/>
      <c r="LYT413" s="161"/>
      <c r="LYU413" s="161"/>
      <c r="LYV413" s="161"/>
      <c r="LYW413" s="161"/>
      <c r="LYX413" s="161"/>
      <c r="LYY413" s="161"/>
      <c r="LYZ413" s="161"/>
      <c r="LZA413" s="161"/>
      <c r="LZB413" s="161"/>
      <c r="LZC413" s="161"/>
      <c r="LZD413" s="161"/>
      <c r="LZE413" s="161"/>
      <c r="LZF413" s="161"/>
      <c r="LZG413" s="161"/>
      <c r="LZH413" s="161"/>
      <c r="LZI413" s="161"/>
      <c r="LZJ413" s="161"/>
      <c r="LZK413" s="161"/>
      <c r="LZL413" s="161"/>
      <c r="LZM413" s="161"/>
      <c r="LZN413" s="161"/>
      <c r="LZO413" s="161"/>
      <c r="LZP413" s="161"/>
      <c r="LZQ413" s="161"/>
      <c r="LZR413" s="161"/>
      <c r="LZS413" s="161"/>
      <c r="LZT413" s="161"/>
      <c r="LZU413" s="161"/>
      <c r="LZV413" s="161"/>
      <c r="LZW413" s="161"/>
      <c r="LZX413" s="161"/>
      <c r="LZY413" s="161"/>
      <c r="LZZ413" s="161"/>
      <c r="MAA413" s="161"/>
      <c r="MAB413" s="161"/>
      <c r="MAC413" s="161"/>
      <c r="MAD413" s="161"/>
      <c r="MAE413" s="161"/>
      <c r="MAF413" s="161"/>
      <c r="MAG413" s="161"/>
      <c r="MAH413" s="161"/>
      <c r="MAI413" s="161"/>
      <c r="MAJ413" s="161"/>
      <c r="MAK413" s="161"/>
      <c r="MAL413" s="161"/>
      <c r="MAM413" s="161"/>
      <c r="MAN413" s="161"/>
      <c r="MAO413" s="161"/>
      <c r="MAP413" s="161"/>
      <c r="MAQ413" s="161"/>
      <c r="MAR413" s="161"/>
      <c r="MAS413" s="161"/>
      <c r="MAT413" s="161"/>
      <c r="MAU413" s="161"/>
      <c r="MAV413" s="161"/>
      <c r="MAW413" s="161"/>
      <c r="MAX413" s="161"/>
      <c r="MAY413" s="161"/>
      <c r="MAZ413" s="161"/>
      <c r="MBA413" s="161"/>
      <c r="MBB413" s="161"/>
      <c r="MBC413" s="161"/>
      <c r="MBD413" s="161"/>
      <c r="MBE413" s="161"/>
      <c r="MBF413" s="161"/>
      <c r="MBG413" s="161"/>
      <c r="MBH413" s="161"/>
      <c r="MBI413" s="161"/>
      <c r="MBJ413" s="161"/>
      <c r="MBK413" s="161"/>
      <c r="MBL413" s="161"/>
      <c r="MBM413" s="161"/>
      <c r="MBN413" s="161"/>
      <c r="MBO413" s="161"/>
      <c r="MBP413" s="161"/>
      <c r="MBQ413" s="161"/>
      <c r="MBR413" s="161"/>
      <c r="MBS413" s="161"/>
      <c r="MBT413" s="161"/>
      <c r="MBU413" s="161"/>
      <c r="MBV413" s="161"/>
      <c r="MBW413" s="161"/>
      <c r="MBX413" s="161"/>
      <c r="MBY413" s="161"/>
      <c r="MBZ413" s="161"/>
      <c r="MCA413" s="161"/>
      <c r="MCB413" s="161"/>
      <c r="MCC413" s="161"/>
      <c r="MCD413" s="161"/>
      <c r="MCE413" s="161"/>
      <c r="MCF413" s="161"/>
      <c r="MCG413" s="161"/>
      <c r="MCH413" s="161"/>
      <c r="MCI413" s="161"/>
      <c r="MCJ413" s="161"/>
      <c r="MCK413" s="161"/>
      <c r="MCL413" s="161"/>
      <c r="MCM413" s="161"/>
      <c r="MCN413" s="161"/>
      <c r="MCO413" s="161"/>
      <c r="MCP413" s="161"/>
      <c r="MCQ413" s="161"/>
      <c r="MCR413" s="161"/>
      <c r="MCS413" s="161"/>
      <c r="MCT413" s="161"/>
      <c r="MCU413" s="161"/>
      <c r="MCV413" s="161"/>
      <c r="MCW413" s="161"/>
      <c r="MCX413" s="161"/>
      <c r="MCY413" s="161"/>
      <c r="MCZ413" s="161"/>
      <c r="MDA413" s="161"/>
      <c r="MDB413" s="161"/>
      <c r="MDC413" s="161"/>
      <c r="MDD413" s="161"/>
      <c r="MDE413" s="161"/>
      <c r="MDF413" s="161"/>
      <c r="MDG413" s="161"/>
      <c r="MDH413" s="161"/>
      <c r="MDI413" s="161"/>
      <c r="MDJ413" s="161"/>
      <c r="MDK413" s="161"/>
      <c r="MDL413" s="161"/>
      <c r="MDM413" s="161"/>
      <c r="MDN413" s="161"/>
      <c r="MDO413" s="161"/>
      <c r="MDP413" s="161"/>
      <c r="MDQ413" s="161"/>
      <c r="MDR413" s="161"/>
      <c r="MDS413" s="161"/>
      <c r="MDT413" s="161"/>
      <c r="MDU413" s="161"/>
      <c r="MDV413" s="161"/>
      <c r="MDW413" s="161"/>
      <c r="MDX413" s="161"/>
      <c r="MDY413" s="161"/>
      <c r="MDZ413" s="161"/>
      <c r="MEA413" s="161"/>
      <c r="MEB413" s="161"/>
      <c r="MEC413" s="161"/>
      <c r="MED413" s="161"/>
      <c r="MEE413" s="161"/>
      <c r="MEF413" s="161"/>
      <c r="MEG413" s="161"/>
      <c r="MEH413" s="161"/>
      <c r="MEI413" s="161"/>
      <c r="MEJ413" s="161"/>
      <c r="MEK413" s="161"/>
      <c r="MEL413" s="161"/>
      <c r="MEM413" s="161"/>
      <c r="MEN413" s="161"/>
      <c r="MEO413" s="161"/>
      <c r="MEP413" s="161"/>
      <c r="MEQ413" s="161"/>
      <c r="MER413" s="161"/>
      <c r="MES413" s="161"/>
      <c r="MET413" s="161"/>
      <c r="MEU413" s="161"/>
      <c r="MEV413" s="161"/>
      <c r="MEW413" s="161"/>
      <c r="MEX413" s="161"/>
      <c r="MEY413" s="161"/>
      <c r="MEZ413" s="161"/>
      <c r="MFA413" s="161"/>
      <c r="MFB413" s="161"/>
      <c r="MFC413" s="161"/>
      <c r="MFD413" s="161"/>
      <c r="MFE413" s="161"/>
      <c r="MFF413" s="161"/>
      <c r="MFG413" s="161"/>
      <c r="MFH413" s="161"/>
      <c r="MFI413" s="161"/>
      <c r="MFJ413" s="161"/>
      <c r="MFK413" s="161"/>
      <c r="MFL413" s="161"/>
      <c r="MFM413" s="161"/>
      <c r="MFN413" s="161"/>
      <c r="MFO413" s="161"/>
      <c r="MFP413" s="161"/>
      <c r="MFQ413" s="161"/>
      <c r="MFR413" s="161"/>
      <c r="MFS413" s="161"/>
      <c r="MFT413" s="161"/>
      <c r="MFU413" s="161"/>
      <c r="MFV413" s="161"/>
      <c r="MFW413" s="161"/>
      <c r="MFX413" s="161"/>
      <c r="MFY413" s="161"/>
      <c r="MFZ413" s="161"/>
      <c r="MGA413" s="161"/>
      <c r="MGB413" s="161"/>
      <c r="MGC413" s="161"/>
      <c r="MGD413" s="161"/>
      <c r="MGE413" s="161"/>
      <c r="MGF413" s="161"/>
      <c r="MGG413" s="161"/>
      <c r="MGH413" s="161"/>
      <c r="MGI413" s="161"/>
      <c r="MGJ413" s="161"/>
      <c r="MGK413" s="161"/>
      <c r="MGL413" s="161"/>
      <c r="MGM413" s="161"/>
      <c r="MGN413" s="161"/>
      <c r="MGO413" s="161"/>
      <c r="MGP413" s="161"/>
      <c r="MGQ413" s="161"/>
      <c r="MGR413" s="161"/>
      <c r="MGS413" s="161"/>
      <c r="MGT413" s="161"/>
      <c r="MGU413" s="161"/>
      <c r="MGV413" s="161"/>
      <c r="MGW413" s="161"/>
      <c r="MGX413" s="161"/>
      <c r="MGY413" s="161"/>
      <c r="MGZ413" s="161"/>
      <c r="MHA413" s="161"/>
      <c r="MHB413" s="161"/>
      <c r="MHC413" s="161"/>
      <c r="MHD413" s="161"/>
      <c r="MHE413" s="161"/>
      <c r="MHF413" s="161"/>
      <c r="MHG413" s="161"/>
      <c r="MHH413" s="161"/>
      <c r="MHI413" s="161"/>
      <c r="MHJ413" s="161"/>
      <c r="MHK413" s="161"/>
      <c r="MHL413" s="161"/>
      <c r="MHM413" s="161"/>
      <c r="MHN413" s="161"/>
      <c r="MHO413" s="161"/>
      <c r="MHP413" s="161"/>
      <c r="MHQ413" s="161"/>
      <c r="MHR413" s="161"/>
      <c r="MHS413" s="161"/>
      <c r="MHT413" s="161"/>
      <c r="MHU413" s="161"/>
      <c r="MHV413" s="161"/>
      <c r="MHW413" s="161"/>
      <c r="MHX413" s="161"/>
      <c r="MHY413" s="161"/>
      <c r="MHZ413" s="161"/>
      <c r="MIA413" s="161"/>
      <c r="MIB413" s="161"/>
      <c r="MIC413" s="161"/>
      <c r="MID413" s="161"/>
      <c r="MIE413" s="161"/>
      <c r="MIF413" s="161"/>
      <c r="MIG413" s="161"/>
      <c r="MIH413" s="161"/>
      <c r="MII413" s="161"/>
      <c r="MIJ413" s="161"/>
      <c r="MIK413" s="161"/>
      <c r="MIL413" s="161"/>
      <c r="MIM413" s="161"/>
      <c r="MIN413" s="161"/>
      <c r="MIO413" s="161"/>
      <c r="MIP413" s="161"/>
      <c r="MIQ413" s="161"/>
      <c r="MIR413" s="161"/>
      <c r="MIS413" s="161"/>
      <c r="MIT413" s="161"/>
      <c r="MIU413" s="161"/>
      <c r="MIV413" s="161"/>
      <c r="MIW413" s="161"/>
      <c r="MIX413" s="161"/>
      <c r="MIY413" s="161"/>
      <c r="MIZ413" s="161"/>
      <c r="MJA413" s="161"/>
      <c r="MJB413" s="161"/>
      <c r="MJC413" s="161"/>
      <c r="MJD413" s="161"/>
      <c r="MJE413" s="161"/>
      <c r="MJF413" s="161"/>
      <c r="MJG413" s="161"/>
      <c r="MJH413" s="161"/>
      <c r="MJI413" s="161"/>
      <c r="MJJ413" s="161"/>
      <c r="MJK413" s="161"/>
      <c r="MJL413" s="161"/>
      <c r="MJM413" s="161"/>
      <c r="MJN413" s="161"/>
      <c r="MJO413" s="161"/>
      <c r="MJP413" s="161"/>
      <c r="MJQ413" s="161"/>
      <c r="MJR413" s="161"/>
      <c r="MJS413" s="161"/>
      <c r="MJT413" s="161"/>
      <c r="MJU413" s="161"/>
      <c r="MJV413" s="161"/>
      <c r="MJW413" s="161"/>
      <c r="MJX413" s="161"/>
      <c r="MJY413" s="161"/>
      <c r="MJZ413" s="161"/>
      <c r="MKA413" s="161"/>
      <c r="MKB413" s="161"/>
      <c r="MKC413" s="161"/>
      <c r="MKD413" s="161"/>
      <c r="MKE413" s="161"/>
      <c r="MKF413" s="161"/>
      <c r="MKG413" s="161"/>
      <c r="MKH413" s="161"/>
      <c r="MKI413" s="161"/>
      <c r="MKJ413" s="161"/>
      <c r="MKK413" s="161"/>
      <c r="MKL413" s="161"/>
      <c r="MKM413" s="161"/>
      <c r="MKN413" s="161"/>
      <c r="MKO413" s="161"/>
      <c r="MKP413" s="161"/>
      <c r="MKQ413" s="161"/>
      <c r="MKR413" s="161"/>
      <c r="MKS413" s="161"/>
      <c r="MKT413" s="161"/>
      <c r="MKU413" s="161"/>
      <c r="MKV413" s="161"/>
      <c r="MKW413" s="161"/>
      <c r="MKX413" s="161"/>
      <c r="MKY413" s="161"/>
      <c r="MKZ413" s="161"/>
      <c r="MLA413" s="161"/>
      <c r="MLB413" s="161"/>
      <c r="MLC413" s="161"/>
      <c r="MLD413" s="161"/>
      <c r="MLE413" s="161"/>
      <c r="MLF413" s="161"/>
      <c r="MLG413" s="161"/>
      <c r="MLH413" s="161"/>
      <c r="MLI413" s="161"/>
      <c r="MLJ413" s="161"/>
      <c r="MLK413" s="161"/>
      <c r="MLL413" s="161"/>
      <c r="MLM413" s="161"/>
      <c r="MLN413" s="161"/>
      <c r="MLO413" s="161"/>
      <c r="MLP413" s="161"/>
      <c r="MLQ413" s="161"/>
      <c r="MLR413" s="161"/>
      <c r="MLS413" s="161"/>
      <c r="MLT413" s="161"/>
      <c r="MLU413" s="161"/>
      <c r="MLV413" s="161"/>
      <c r="MLW413" s="161"/>
      <c r="MLX413" s="161"/>
      <c r="MLY413" s="161"/>
      <c r="MLZ413" s="161"/>
      <c r="MMA413" s="161"/>
      <c r="MMB413" s="161"/>
      <c r="MMC413" s="161"/>
      <c r="MMD413" s="161"/>
      <c r="MME413" s="161"/>
      <c r="MMF413" s="161"/>
      <c r="MMG413" s="161"/>
      <c r="MMH413" s="161"/>
      <c r="MMI413" s="161"/>
      <c r="MMJ413" s="161"/>
      <c r="MMK413" s="161"/>
      <c r="MML413" s="161"/>
      <c r="MMM413" s="161"/>
      <c r="MMN413" s="161"/>
      <c r="MMO413" s="161"/>
      <c r="MMP413" s="161"/>
      <c r="MMQ413" s="161"/>
      <c r="MMR413" s="161"/>
      <c r="MMS413" s="161"/>
      <c r="MMT413" s="161"/>
      <c r="MMU413" s="161"/>
      <c r="MMV413" s="161"/>
      <c r="MMW413" s="161"/>
      <c r="MMX413" s="161"/>
      <c r="MMY413" s="161"/>
      <c r="MMZ413" s="161"/>
      <c r="MNA413" s="161"/>
      <c r="MNB413" s="161"/>
      <c r="MNC413" s="161"/>
      <c r="MND413" s="161"/>
      <c r="MNE413" s="161"/>
      <c r="MNF413" s="161"/>
      <c r="MNG413" s="161"/>
      <c r="MNH413" s="161"/>
      <c r="MNI413" s="161"/>
      <c r="MNJ413" s="161"/>
      <c r="MNK413" s="161"/>
      <c r="MNL413" s="161"/>
      <c r="MNM413" s="161"/>
      <c r="MNN413" s="161"/>
      <c r="MNO413" s="161"/>
      <c r="MNP413" s="161"/>
      <c r="MNQ413" s="161"/>
      <c r="MNR413" s="161"/>
      <c r="MNS413" s="161"/>
      <c r="MNT413" s="161"/>
      <c r="MNU413" s="161"/>
      <c r="MNV413" s="161"/>
      <c r="MNW413" s="161"/>
      <c r="MNX413" s="161"/>
      <c r="MNY413" s="161"/>
      <c r="MNZ413" s="161"/>
      <c r="MOA413" s="161"/>
      <c r="MOB413" s="161"/>
      <c r="MOC413" s="161"/>
      <c r="MOD413" s="161"/>
      <c r="MOE413" s="161"/>
      <c r="MOF413" s="161"/>
      <c r="MOG413" s="161"/>
      <c r="MOH413" s="161"/>
      <c r="MOI413" s="161"/>
      <c r="MOJ413" s="161"/>
      <c r="MOK413" s="161"/>
      <c r="MOL413" s="161"/>
      <c r="MOM413" s="161"/>
      <c r="MON413" s="161"/>
      <c r="MOO413" s="161"/>
      <c r="MOP413" s="161"/>
      <c r="MOQ413" s="161"/>
      <c r="MOR413" s="161"/>
      <c r="MOS413" s="161"/>
      <c r="MOT413" s="161"/>
      <c r="MOU413" s="161"/>
      <c r="MOV413" s="161"/>
      <c r="MOW413" s="161"/>
      <c r="MOX413" s="161"/>
      <c r="MOY413" s="161"/>
      <c r="MOZ413" s="161"/>
      <c r="MPA413" s="161"/>
      <c r="MPB413" s="161"/>
      <c r="MPC413" s="161"/>
      <c r="MPD413" s="161"/>
      <c r="MPE413" s="161"/>
      <c r="MPF413" s="161"/>
      <c r="MPG413" s="161"/>
      <c r="MPH413" s="161"/>
      <c r="MPI413" s="161"/>
      <c r="MPJ413" s="161"/>
      <c r="MPK413" s="161"/>
      <c r="MPL413" s="161"/>
      <c r="MPM413" s="161"/>
      <c r="MPN413" s="161"/>
      <c r="MPO413" s="161"/>
      <c r="MPP413" s="161"/>
      <c r="MPQ413" s="161"/>
      <c r="MPR413" s="161"/>
      <c r="MPS413" s="161"/>
      <c r="MPT413" s="161"/>
      <c r="MPU413" s="161"/>
      <c r="MPV413" s="161"/>
      <c r="MPW413" s="161"/>
      <c r="MPX413" s="161"/>
      <c r="MPY413" s="161"/>
      <c r="MPZ413" s="161"/>
      <c r="MQA413" s="161"/>
      <c r="MQB413" s="161"/>
      <c r="MQC413" s="161"/>
      <c r="MQD413" s="161"/>
      <c r="MQE413" s="161"/>
      <c r="MQF413" s="161"/>
      <c r="MQG413" s="161"/>
      <c r="MQH413" s="161"/>
      <c r="MQI413" s="161"/>
      <c r="MQJ413" s="161"/>
      <c r="MQK413" s="161"/>
      <c r="MQL413" s="161"/>
      <c r="MQM413" s="161"/>
      <c r="MQN413" s="161"/>
      <c r="MQO413" s="161"/>
      <c r="MQP413" s="161"/>
      <c r="MQQ413" s="161"/>
      <c r="MQR413" s="161"/>
      <c r="MQS413" s="161"/>
      <c r="MQT413" s="161"/>
      <c r="MQU413" s="161"/>
      <c r="MQV413" s="161"/>
      <c r="MQW413" s="161"/>
      <c r="MQX413" s="161"/>
      <c r="MQY413" s="161"/>
      <c r="MQZ413" s="161"/>
      <c r="MRA413" s="161"/>
      <c r="MRB413" s="161"/>
      <c r="MRC413" s="161"/>
      <c r="MRD413" s="161"/>
      <c r="MRE413" s="161"/>
      <c r="MRF413" s="161"/>
      <c r="MRG413" s="161"/>
      <c r="MRH413" s="161"/>
      <c r="MRI413" s="161"/>
      <c r="MRJ413" s="161"/>
      <c r="MRK413" s="161"/>
      <c r="MRL413" s="161"/>
      <c r="MRM413" s="161"/>
      <c r="MRN413" s="161"/>
      <c r="MRO413" s="161"/>
      <c r="MRP413" s="161"/>
      <c r="MRQ413" s="161"/>
      <c r="MRR413" s="161"/>
      <c r="MRS413" s="161"/>
      <c r="MRT413" s="161"/>
      <c r="MRU413" s="161"/>
      <c r="MRV413" s="161"/>
      <c r="MRW413" s="161"/>
      <c r="MRX413" s="161"/>
      <c r="MRY413" s="161"/>
      <c r="MRZ413" s="161"/>
      <c r="MSA413" s="161"/>
      <c r="MSB413" s="161"/>
      <c r="MSC413" s="161"/>
      <c r="MSD413" s="161"/>
      <c r="MSE413" s="161"/>
      <c r="MSF413" s="161"/>
      <c r="MSG413" s="161"/>
      <c r="MSH413" s="161"/>
      <c r="MSI413" s="161"/>
      <c r="MSJ413" s="161"/>
      <c r="MSK413" s="161"/>
      <c r="MSL413" s="161"/>
      <c r="MSM413" s="161"/>
      <c r="MSN413" s="161"/>
      <c r="MSO413" s="161"/>
      <c r="MSP413" s="161"/>
      <c r="MSQ413" s="161"/>
      <c r="MSR413" s="161"/>
      <c r="MSS413" s="161"/>
      <c r="MST413" s="161"/>
      <c r="MSU413" s="161"/>
      <c r="MSV413" s="161"/>
      <c r="MSW413" s="161"/>
      <c r="MSX413" s="161"/>
      <c r="MSY413" s="161"/>
      <c r="MSZ413" s="161"/>
      <c r="MTA413" s="161"/>
      <c r="MTB413" s="161"/>
      <c r="MTC413" s="161"/>
      <c r="MTD413" s="161"/>
      <c r="MTE413" s="161"/>
      <c r="MTF413" s="161"/>
      <c r="MTG413" s="161"/>
      <c r="MTH413" s="161"/>
      <c r="MTI413" s="161"/>
      <c r="MTJ413" s="161"/>
      <c r="MTK413" s="161"/>
      <c r="MTL413" s="161"/>
      <c r="MTM413" s="161"/>
      <c r="MTN413" s="161"/>
      <c r="MTO413" s="161"/>
      <c r="MTP413" s="161"/>
      <c r="MTQ413" s="161"/>
      <c r="MTR413" s="161"/>
      <c r="MTS413" s="161"/>
      <c r="MTT413" s="161"/>
      <c r="MTU413" s="161"/>
      <c r="MTV413" s="161"/>
      <c r="MTW413" s="161"/>
      <c r="MTX413" s="161"/>
      <c r="MTY413" s="161"/>
      <c r="MTZ413" s="161"/>
      <c r="MUA413" s="161"/>
      <c r="MUB413" s="161"/>
      <c r="MUC413" s="161"/>
      <c r="MUD413" s="161"/>
      <c r="MUE413" s="161"/>
      <c r="MUF413" s="161"/>
      <c r="MUG413" s="161"/>
      <c r="MUH413" s="161"/>
      <c r="MUI413" s="161"/>
      <c r="MUJ413" s="161"/>
      <c r="MUK413" s="161"/>
      <c r="MUL413" s="161"/>
      <c r="MUM413" s="161"/>
      <c r="MUN413" s="161"/>
      <c r="MUO413" s="161"/>
      <c r="MUP413" s="161"/>
      <c r="MUQ413" s="161"/>
      <c r="MUR413" s="161"/>
      <c r="MUS413" s="161"/>
      <c r="MUT413" s="161"/>
      <c r="MUU413" s="161"/>
      <c r="MUV413" s="161"/>
      <c r="MUW413" s="161"/>
      <c r="MUX413" s="161"/>
      <c r="MUY413" s="161"/>
      <c r="MUZ413" s="161"/>
      <c r="MVA413" s="161"/>
      <c r="MVB413" s="161"/>
      <c r="MVC413" s="161"/>
      <c r="MVD413" s="161"/>
      <c r="MVE413" s="161"/>
      <c r="MVF413" s="161"/>
      <c r="MVG413" s="161"/>
      <c r="MVH413" s="161"/>
      <c r="MVI413" s="161"/>
      <c r="MVJ413" s="161"/>
      <c r="MVK413" s="161"/>
      <c r="MVL413" s="161"/>
      <c r="MVM413" s="161"/>
      <c r="MVN413" s="161"/>
      <c r="MVO413" s="161"/>
      <c r="MVP413" s="161"/>
      <c r="MVQ413" s="161"/>
      <c r="MVR413" s="161"/>
      <c r="MVS413" s="161"/>
      <c r="MVT413" s="161"/>
      <c r="MVU413" s="161"/>
      <c r="MVV413" s="161"/>
      <c r="MVW413" s="161"/>
      <c r="MVX413" s="161"/>
      <c r="MVY413" s="161"/>
      <c r="MVZ413" s="161"/>
      <c r="MWA413" s="161"/>
      <c r="MWB413" s="161"/>
      <c r="MWC413" s="161"/>
      <c r="MWD413" s="161"/>
      <c r="MWE413" s="161"/>
      <c r="MWF413" s="161"/>
      <c r="MWG413" s="161"/>
      <c r="MWH413" s="161"/>
      <c r="MWI413" s="161"/>
      <c r="MWJ413" s="161"/>
      <c r="MWK413" s="161"/>
      <c r="MWL413" s="161"/>
      <c r="MWM413" s="161"/>
      <c r="MWN413" s="161"/>
      <c r="MWO413" s="161"/>
      <c r="MWP413" s="161"/>
      <c r="MWQ413" s="161"/>
      <c r="MWR413" s="161"/>
      <c r="MWS413" s="161"/>
      <c r="MWT413" s="161"/>
      <c r="MWU413" s="161"/>
      <c r="MWV413" s="161"/>
      <c r="MWW413" s="161"/>
      <c r="MWX413" s="161"/>
      <c r="MWY413" s="161"/>
      <c r="MWZ413" s="161"/>
      <c r="MXA413" s="161"/>
      <c r="MXB413" s="161"/>
      <c r="MXC413" s="161"/>
      <c r="MXD413" s="161"/>
      <c r="MXE413" s="161"/>
      <c r="MXF413" s="161"/>
      <c r="MXG413" s="161"/>
      <c r="MXH413" s="161"/>
      <c r="MXI413" s="161"/>
      <c r="MXJ413" s="161"/>
      <c r="MXK413" s="161"/>
      <c r="MXL413" s="161"/>
      <c r="MXM413" s="161"/>
      <c r="MXN413" s="161"/>
      <c r="MXO413" s="161"/>
      <c r="MXP413" s="161"/>
      <c r="MXQ413" s="161"/>
      <c r="MXR413" s="161"/>
      <c r="MXS413" s="161"/>
      <c r="MXT413" s="161"/>
      <c r="MXU413" s="161"/>
      <c r="MXV413" s="161"/>
      <c r="MXW413" s="161"/>
      <c r="MXX413" s="161"/>
      <c r="MXY413" s="161"/>
      <c r="MXZ413" s="161"/>
      <c r="MYA413" s="161"/>
      <c r="MYB413" s="161"/>
      <c r="MYC413" s="161"/>
      <c r="MYD413" s="161"/>
      <c r="MYE413" s="161"/>
      <c r="MYF413" s="161"/>
      <c r="MYG413" s="161"/>
      <c r="MYH413" s="161"/>
      <c r="MYI413" s="161"/>
      <c r="MYJ413" s="161"/>
      <c r="MYK413" s="161"/>
      <c r="MYL413" s="161"/>
      <c r="MYM413" s="161"/>
      <c r="MYN413" s="161"/>
      <c r="MYO413" s="161"/>
      <c r="MYP413" s="161"/>
      <c r="MYQ413" s="161"/>
      <c r="MYR413" s="161"/>
      <c r="MYS413" s="161"/>
      <c r="MYT413" s="161"/>
      <c r="MYU413" s="161"/>
      <c r="MYV413" s="161"/>
      <c r="MYW413" s="161"/>
      <c r="MYX413" s="161"/>
      <c r="MYY413" s="161"/>
      <c r="MYZ413" s="161"/>
      <c r="MZA413" s="161"/>
      <c r="MZB413" s="161"/>
      <c r="MZC413" s="161"/>
      <c r="MZD413" s="161"/>
      <c r="MZE413" s="161"/>
      <c r="MZF413" s="161"/>
      <c r="MZG413" s="161"/>
      <c r="MZH413" s="161"/>
      <c r="MZI413" s="161"/>
      <c r="MZJ413" s="161"/>
      <c r="MZK413" s="161"/>
      <c r="MZL413" s="161"/>
      <c r="MZM413" s="161"/>
      <c r="MZN413" s="161"/>
      <c r="MZO413" s="161"/>
      <c r="MZP413" s="161"/>
      <c r="MZQ413" s="161"/>
      <c r="MZR413" s="161"/>
      <c r="MZS413" s="161"/>
      <c r="MZT413" s="161"/>
      <c r="MZU413" s="161"/>
      <c r="MZV413" s="161"/>
      <c r="MZW413" s="161"/>
      <c r="MZX413" s="161"/>
      <c r="MZY413" s="161"/>
      <c r="MZZ413" s="161"/>
      <c r="NAA413" s="161"/>
      <c r="NAB413" s="161"/>
      <c r="NAC413" s="161"/>
      <c r="NAD413" s="161"/>
      <c r="NAE413" s="161"/>
      <c r="NAF413" s="161"/>
      <c r="NAG413" s="161"/>
      <c r="NAH413" s="161"/>
      <c r="NAI413" s="161"/>
      <c r="NAJ413" s="161"/>
      <c r="NAK413" s="161"/>
      <c r="NAL413" s="161"/>
      <c r="NAM413" s="161"/>
      <c r="NAN413" s="161"/>
      <c r="NAO413" s="161"/>
      <c r="NAP413" s="161"/>
      <c r="NAQ413" s="161"/>
      <c r="NAR413" s="161"/>
      <c r="NAS413" s="161"/>
      <c r="NAT413" s="161"/>
      <c r="NAU413" s="161"/>
      <c r="NAV413" s="161"/>
      <c r="NAW413" s="161"/>
      <c r="NAX413" s="161"/>
      <c r="NAY413" s="161"/>
      <c r="NAZ413" s="161"/>
      <c r="NBA413" s="161"/>
      <c r="NBB413" s="161"/>
      <c r="NBC413" s="161"/>
      <c r="NBD413" s="161"/>
      <c r="NBE413" s="161"/>
      <c r="NBF413" s="161"/>
      <c r="NBG413" s="161"/>
      <c r="NBH413" s="161"/>
      <c r="NBI413" s="161"/>
      <c r="NBJ413" s="161"/>
      <c r="NBK413" s="161"/>
      <c r="NBL413" s="161"/>
      <c r="NBM413" s="161"/>
      <c r="NBN413" s="161"/>
      <c r="NBO413" s="161"/>
      <c r="NBP413" s="161"/>
      <c r="NBQ413" s="161"/>
      <c r="NBR413" s="161"/>
      <c r="NBS413" s="161"/>
      <c r="NBT413" s="161"/>
      <c r="NBU413" s="161"/>
      <c r="NBV413" s="161"/>
      <c r="NBW413" s="161"/>
      <c r="NBX413" s="161"/>
      <c r="NBY413" s="161"/>
      <c r="NBZ413" s="161"/>
      <c r="NCA413" s="161"/>
      <c r="NCB413" s="161"/>
      <c r="NCC413" s="161"/>
      <c r="NCD413" s="161"/>
      <c r="NCE413" s="161"/>
      <c r="NCF413" s="161"/>
      <c r="NCG413" s="161"/>
      <c r="NCH413" s="161"/>
      <c r="NCI413" s="161"/>
      <c r="NCJ413" s="161"/>
      <c r="NCK413" s="161"/>
      <c r="NCL413" s="161"/>
      <c r="NCM413" s="161"/>
      <c r="NCN413" s="161"/>
      <c r="NCO413" s="161"/>
      <c r="NCP413" s="161"/>
      <c r="NCQ413" s="161"/>
      <c r="NCR413" s="161"/>
      <c r="NCS413" s="161"/>
      <c r="NCT413" s="161"/>
      <c r="NCU413" s="161"/>
      <c r="NCV413" s="161"/>
      <c r="NCW413" s="161"/>
      <c r="NCX413" s="161"/>
      <c r="NCY413" s="161"/>
      <c r="NCZ413" s="161"/>
      <c r="NDA413" s="161"/>
      <c r="NDB413" s="161"/>
      <c r="NDC413" s="161"/>
      <c r="NDD413" s="161"/>
      <c r="NDE413" s="161"/>
      <c r="NDF413" s="161"/>
      <c r="NDG413" s="161"/>
      <c r="NDH413" s="161"/>
      <c r="NDI413" s="161"/>
      <c r="NDJ413" s="161"/>
      <c r="NDK413" s="161"/>
      <c r="NDL413" s="161"/>
      <c r="NDM413" s="161"/>
      <c r="NDN413" s="161"/>
      <c r="NDO413" s="161"/>
      <c r="NDP413" s="161"/>
      <c r="NDQ413" s="161"/>
      <c r="NDR413" s="161"/>
      <c r="NDS413" s="161"/>
      <c r="NDT413" s="161"/>
      <c r="NDU413" s="161"/>
      <c r="NDV413" s="161"/>
      <c r="NDW413" s="161"/>
      <c r="NDX413" s="161"/>
      <c r="NDY413" s="161"/>
      <c r="NDZ413" s="161"/>
      <c r="NEA413" s="161"/>
      <c r="NEB413" s="161"/>
      <c r="NEC413" s="161"/>
      <c r="NED413" s="161"/>
      <c r="NEE413" s="161"/>
      <c r="NEF413" s="161"/>
      <c r="NEG413" s="161"/>
      <c r="NEH413" s="161"/>
      <c r="NEI413" s="161"/>
      <c r="NEJ413" s="161"/>
      <c r="NEK413" s="161"/>
      <c r="NEL413" s="161"/>
      <c r="NEM413" s="161"/>
      <c r="NEN413" s="161"/>
      <c r="NEO413" s="161"/>
      <c r="NEP413" s="161"/>
      <c r="NEQ413" s="161"/>
      <c r="NER413" s="161"/>
      <c r="NES413" s="161"/>
      <c r="NET413" s="161"/>
      <c r="NEU413" s="161"/>
      <c r="NEV413" s="161"/>
      <c r="NEW413" s="161"/>
      <c r="NEX413" s="161"/>
      <c r="NEY413" s="161"/>
      <c r="NEZ413" s="161"/>
      <c r="NFA413" s="161"/>
      <c r="NFB413" s="161"/>
      <c r="NFC413" s="161"/>
      <c r="NFD413" s="161"/>
      <c r="NFE413" s="161"/>
      <c r="NFF413" s="161"/>
      <c r="NFG413" s="161"/>
      <c r="NFH413" s="161"/>
      <c r="NFI413" s="161"/>
      <c r="NFJ413" s="161"/>
      <c r="NFK413" s="161"/>
      <c r="NFL413" s="161"/>
      <c r="NFM413" s="161"/>
      <c r="NFN413" s="161"/>
      <c r="NFO413" s="161"/>
      <c r="NFP413" s="161"/>
      <c r="NFQ413" s="161"/>
      <c r="NFR413" s="161"/>
      <c r="NFS413" s="161"/>
      <c r="NFT413" s="161"/>
      <c r="NFU413" s="161"/>
      <c r="NFV413" s="161"/>
      <c r="NFW413" s="161"/>
      <c r="NFX413" s="161"/>
      <c r="NFY413" s="161"/>
      <c r="NFZ413" s="161"/>
      <c r="NGA413" s="161"/>
      <c r="NGB413" s="161"/>
      <c r="NGC413" s="161"/>
      <c r="NGD413" s="161"/>
      <c r="NGE413" s="161"/>
      <c r="NGF413" s="161"/>
      <c r="NGG413" s="161"/>
      <c r="NGH413" s="161"/>
      <c r="NGI413" s="161"/>
      <c r="NGJ413" s="161"/>
      <c r="NGK413" s="161"/>
      <c r="NGL413" s="161"/>
      <c r="NGM413" s="161"/>
      <c r="NGN413" s="161"/>
      <c r="NGO413" s="161"/>
      <c r="NGP413" s="161"/>
      <c r="NGQ413" s="161"/>
      <c r="NGR413" s="161"/>
      <c r="NGS413" s="161"/>
      <c r="NGT413" s="161"/>
      <c r="NGU413" s="161"/>
      <c r="NGV413" s="161"/>
      <c r="NGW413" s="161"/>
      <c r="NGX413" s="161"/>
      <c r="NGY413" s="161"/>
      <c r="NGZ413" s="161"/>
      <c r="NHA413" s="161"/>
      <c r="NHB413" s="161"/>
      <c r="NHC413" s="161"/>
      <c r="NHD413" s="161"/>
      <c r="NHE413" s="161"/>
      <c r="NHF413" s="161"/>
      <c r="NHG413" s="161"/>
      <c r="NHH413" s="161"/>
      <c r="NHI413" s="161"/>
      <c r="NHJ413" s="161"/>
      <c r="NHK413" s="161"/>
      <c r="NHL413" s="161"/>
      <c r="NHM413" s="161"/>
      <c r="NHN413" s="161"/>
      <c r="NHO413" s="161"/>
      <c r="NHP413" s="161"/>
      <c r="NHQ413" s="161"/>
      <c r="NHR413" s="161"/>
      <c r="NHS413" s="161"/>
      <c r="NHT413" s="161"/>
      <c r="NHU413" s="161"/>
      <c r="NHV413" s="161"/>
      <c r="NHW413" s="161"/>
      <c r="NHX413" s="161"/>
      <c r="NHY413" s="161"/>
      <c r="NHZ413" s="161"/>
      <c r="NIA413" s="161"/>
      <c r="NIB413" s="161"/>
      <c r="NIC413" s="161"/>
      <c r="NID413" s="161"/>
      <c r="NIE413" s="161"/>
      <c r="NIF413" s="161"/>
      <c r="NIG413" s="161"/>
      <c r="NIH413" s="161"/>
      <c r="NII413" s="161"/>
      <c r="NIJ413" s="161"/>
      <c r="NIK413" s="161"/>
      <c r="NIL413" s="161"/>
      <c r="NIM413" s="161"/>
      <c r="NIN413" s="161"/>
      <c r="NIO413" s="161"/>
      <c r="NIP413" s="161"/>
      <c r="NIQ413" s="161"/>
      <c r="NIR413" s="161"/>
      <c r="NIS413" s="161"/>
      <c r="NIT413" s="161"/>
      <c r="NIU413" s="161"/>
      <c r="NIV413" s="161"/>
      <c r="NIW413" s="161"/>
      <c r="NIX413" s="161"/>
      <c r="NIY413" s="161"/>
      <c r="NIZ413" s="161"/>
      <c r="NJA413" s="161"/>
      <c r="NJB413" s="161"/>
      <c r="NJC413" s="161"/>
      <c r="NJD413" s="161"/>
      <c r="NJE413" s="161"/>
      <c r="NJF413" s="161"/>
      <c r="NJG413" s="161"/>
      <c r="NJH413" s="161"/>
      <c r="NJI413" s="161"/>
      <c r="NJJ413" s="161"/>
      <c r="NJK413" s="161"/>
      <c r="NJL413" s="161"/>
      <c r="NJM413" s="161"/>
      <c r="NJN413" s="161"/>
      <c r="NJO413" s="161"/>
      <c r="NJP413" s="161"/>
      <c r="NJQ413" s="161"/>
      <c r="NJR413" s="161"/>
      <c r="NJS413" s="161"/>
      <c r="NJT413" s="161"/>
      <c r="NJU413" s="161"/>
      <c r="NJV413" s="161"/>
      <c r="NJW413" s="161"/>
      <c r="NJX413" s="161"/>
      <c r="NJY413" s="161"/>
      <c r="NJZ413" s="161"/>
      <c r="NKA413" s="161"/>
      <c r="NKB413" s="161"/>
      <c r="NKC413" s="161"/>
      <c r="NKD413" s="161"/>
      <c r="NKE413" s="161"/>
      <c r="NKF413" s="161"/>
      <c r="NKG413" s="161"/>
      <c r="NKH413" s="161"/>
      <c r="NKI413" s="161"/>
      <c r="NKJ413" s="161"/>
      <c r="NKK413" s="161"/>
      <c r="NKL413" s="161"/>
      <c r="NKM413" s="161"/>
      <c r="NKN413" s="161"/>
      <c r="NKO413" s="161"/>
      <c r="NKP413" s="161"/>
      <c r="NKQ413" s="161"/>
      <c r="NKR413" s="161"/>
      <c r="NKS413" s="161"/>
      <c r="NKT413" s="161"/>
      <c r="NKU413" s="161"/>
      <c r="NKV413" s="161"/>
      <c r="NKW413" s="161"/>
      <c r="NKX413" s="161"/>
      <c r="NKY413" s="161"/>
      <c r="NKZ413" s="161"/>
      <c r="NLA413" s="161"/>
      <c r="NLB413" s="161"/>
      <c r="NLC413" s="161"/>
      <c r="NLD413" s="161"/>
      <c r="NLE413" s="161"/>
      <c r="NLF413" s="161"/>
      <c r="NLG413" s="161"/>
      <c r="NLH413" s="161"/>
      <c r="NLI413" s="161"/>
      <c r="NLJ413" s="161"/>
      <c r="NLK413" s="161"/>
      <c r="NLL413" s="161"/>
      <c r="NLM413" s="161"/>
      <c r="NLN413" s="161"/>
      <c r="NLO413" s="161"/>
      <c r="NLP413" s="161"/>
      <c r="NLQ413" s="161"/>
      <c r="NLR413" s="161"/>
      <c r="NLS413" s="161"/>
      <c r="NLT413" s="161"/>
      <c r="NLU413" s="161"/>
      <c r="NLV413" s="161"/>
      <c r="NLW413" s="161"/>
      <c r="NLX413" s="161"/>
      <c r="NLY413" s="161"/>
      <c r="NLZ413" s="161"/>
      <c r="NMA413" s="161"/>
      <c r="NMB413" s="161"/>
      <c r="NMC413" s="161"/>
      <c r="NMD413" s="161"/>
      <c r="NME413" s="161"/>
      <c r="NMF413" s="161"/>
      <c r="NMG413" s="161"/>
      <c r="NMH413" s="161"/>
      <c r="NMI413" s="161"/>
      <c r="NMJ413" s="161"/>
      <c r="NMK413" s="161"/>
      <c r="NML413" s="161"/>
      <c r="NMM413" s="161"/>
      <c r="NMN413" s="161"/>
      <c r="NMO413" s="161"/>
      <c r="NMP413" s="161"/>
      <c r="NMQ413" s="161"/>
      <c r="NMR413" s="161"/>
      <c r="NMS413" s="161"/>
      <c r="NMT413" s="161"/>
      <c r="NMU413" s="161"/>
      <c r="NMV413" s="161"/>
      <c r="NMW413" s="161"/>
      <c r="NMX413" s="161"/>
      <c r="NMY413" s="161"/>
      <c r="NMZ413" s="161"/>
      <c r="NNA413" s="161"/>
      <c r="NNB413" s="161"/>
      <c r="NNC413" s="161"/>
      <c r="NND413" s="161"/>
      <c r="NNE413" s="161"/>
      <c r="NNF413" s="161"/>
      <c r="NNG413" s="161"/>
      <c r="NNH413" s="161"/>
      <c r="NNI413" s="161"/>
      <c r="NNJ413" s="161"/>
      <c r="NNK413" s="161"/>
      <c r="NNL413" s="161"/>
      <c r="NNM413" s="161"/>
      <c r="NNN413" s="161"/>
      <c r="NNO413" s="161"/>
      <c r="NNP413" s="161"/>
      <c r="NNQ413" s="161"/>
      <c r="NNR413" s="161"/>
      <c r="NNS413" s="161"/>
      <c r="NNT413" s="161"/>
      <c r="NNU413" s="161"/>
      <c r="NNV413" s="161"/>
      <c r="NNW413" s="161"/>
      <c r="NNX413" s="161"/>
      <c r="NNY413" s="161"/>
      <c r="NNZ413" s="161"/>
      <c r="NOA413" s="161"/>
      <c r="NOB413" s="161"/>
      <c r="NOC413" s="161"/>
      <c r="NOD413" s="161"/>
      <c r="NOE413" s="161"/>
      <c r="NOF413" s="161"/>
      <c r="NOG413" s="161"/>
      <c r="NOH413" s="161"/>
      <c r="NOI413" s="161"/>
      <c r="NOJ413" s="161"/>
      <c r="NOK413" s="161"/>
      <c r="NOL413" s="161"/>
      <c r="NOM413" s="161"/>
      <c r="NON413" s="161"/>
      <c r="NOO413" s="161"/>
      <c r="NOP413" s="161"/>
      <c r="NOQ413" s="161"/>
      <c r="NOR413" s="161"/>
      <c r="NOS413" s="161"/>
      <c r="NOT413" s="161"/>
      <c r="NOU413" s="161"/>
      <c r="NOV413" s="161"/>
      <c r="NOW413" s="161"/>
      <c r="NOX413" s="161"/>
      <c r="NOY413" s="161"/>
      <c r="NOZ413" s="161"/>
      <c r="NPA413" s="161"/>
      <c r="NPB413" s="161"/>
      <c r="NPC413" s="161"/>
      <c r="NPD413" s="161"/>
      <c r="NPE413" s="161"/>
      <c r="NPF413" s="161"/>
      <c r="NPG413" s="161"/>
      <c r="NPH413" s="161"/>
      <c r="NPI413" s="161"/>
      <c r="NPJ413" s="161"/>
      <c r="NPK413" s="161"/>
      <c r="NPL413" s="161"/>
      <c r="NPM413" s="161"/>
      <c r="NPN413" s="161"/>
      <c r="NPO413" s="161"/>
      <c r="NPP413" s="161"/>
      <c r="NPQ413" s="161"/>
      <c r="NPR413" s="161"/>
      <c r="NPS413" s="161"/>
      <c r="NPT413" s="161"/>
      <c r="NPU413" s="161"/>
      <c r="NPV413" s="161"/>
      <c r="NPW413" s="161"/>
      <c r="NPX413" s="161"/>
      <c r="NPY413" s="161"/>
      <c r="NPZ413" s="161"/>
      <c r="NQA413" s="161"/>
      <c r="NQB413" s="161"/>
      <c r="NQC413" s="161"/>
      <c r="NQD413" s="161"/>
      <c r="NQE413" s="161"/>
      <c r="NQF413" s="161"/>
      <c r="NQG413" s="161"/>
      <c r="NQH413" s="161"/>
      <c r="NQI413" s="161"/>
      <c r="NQJ413" s="161"/>
      <c r="NQK413" s="161"/>
      <c r="NQL413" s="161"/>
      <c r="NQM413" s="161"/>
      <c r="NQN413" s="161"/>
      <c r="NQO413" s="161"/>
      <c r="NQP413" s="161"/>
      <c r="NQQ413" s="161"/>
      <c r="NQR413" s="161"/>
      <c r="NQS413" s="161"/>
      <c r="NQT413" s="161"/>
      <c r="NQU413" s="161"/>
      <c r="NQV413" s="161"/>
      <c r="NQW413" s="161"/>
      <c r="NQX413" s="161"/>
      <c r="NQY413" s="161"/>
      <c r="NQZ413" s="161"/>
      <c r="NRA413" s="161"/>
      <c r="NRB413" s="161"/>
      <c r="NRC413" s="161"/>
      <c r="NRD413" s="161"/>
      <c r="NRE413" s="161"/>
      <c r="NRF413" s="161"/>
      <c r="NRG413" s="161"/>
      <c r="NRH413" s="161"/>
      <c r="NRI413" s="161"/>
      <c r="NRJ413" s="161"/>
      <c r="NRK413" s="161"/>
      <c r="NRL413" s="161"/>
      <c r="NRM413" s="161"/>
      <c r="NRN413" s="161"/>
      <c r="NRO413" s="161"/>
      <c r="NRP413" s="161"/>
      <c r="NRQ413" s="161"/>
      <c r="NRR413" s="161"/>
      <c r="NRS413" s="161"/>
      <c r="NRT413" s="161"/>
      <c r="NRU413" s="161"/>
      <c r="NRV413" s="161"/>
      <c r="NRW413" s="161"/>
      <c r="NRX413" s="161"/>
      <c r="NRY413" s="161"/>
      <c r="NRZ413" s="161"/>
      <c r="NSA413" s="161"/>
      <c r="NSB413" s="161"/>
      <c r="NSC413" s="161"/>
      <c r="NSD413" s="161"/>
      <c r="NSE413" s="161"/>
      <c r="NSF413" s="161"/>
      <c r="NSG413" s="161"/>
      <c r="NSH413" s="161"/>
      <c r="NSI413" s="161"/>
      <c r="NSJ413" s="161"/>
      <c r="NSK413" s="161"/>
      <c r="NSL413" s="161"/>
      <c r="NSM413" s="161"/>
      <c r="NSN413" s="161"/>
      <c r="NSO413" s="161"/>
      <c r="NSP413" s="161"/>
      <c r="NSQ413" s="161"/>
      <c r="NSR413" s="161"/>
      <c r="NSS413" s="161"/>
      <c r="NST413" s="161"/>
      <c r="NSU413" s="161"/>
      <c r="NSV413" s="161"/>
      <c r="NSW413" s="161"/>
      <c r="NSX413" s="161"/>
      <c r="NSY413" s="161"/>
      <c r="NSZ413" s="161"/>
      <c r="NTA413" s="161"/>
      <c r="NTB413" s="161"/>
      <c r="NTC413" s="161"/>
      <c r="NTD413" s="161"/>
      <c r="NTE413" s="161"/>
      <c r="NTF413" s="161"/>
      <c r="NTG413" s="161"/>
      <c r="NTH413" s="161"/>
      <c r="NTI413" s="161"/>
      <c r="NTJ413" s="161"/>
      <c r="NTK413" s="161"/>
      <c r="NTL413" s="161"/>
      <c r="NTM413" s="161"/>
      <c r="NTN413" s="161"/>
      <c r="NTO413" s="161"/>
      <c r="NTP413" s="161"/>
      <c r="NTQ413" s="161"/>
      <c r="NTR413" s="161"/>
      <c r="NTS413" s="161"/>
      <c r="NTT413" s="161"/>
      <c r="NTU413" s="161"/>
      <c r="NTV413" s="161"/>
      <c r="NTW413" s="161"/>
      <c r="NTX413" s="161"/>
      <c r="NTY413" s="161"/>
      <c r="NTZ413" s="161"/>
      <c r="NUA413" s="161"/>
      <c r="NUB413" s="161"/>
      <c r="NUC413" s="161"/>
      <c r="NUD413" s="161"/>
      <c r="NUE413" s="161"/>
      <c r="NUF413" s="161"/>
      <c r="NUG413" s="161"/>
      <c r="NUH413" s="161"/>
      <c r="NUI413" s="161"/>
      <c r="NUJ413" s="161"/>
      <c r="NUK413" s="161"/>
      <c r="NUL413" s="161"/>
      <c r="NUM413" s="161"/>
      <c r="NUN413" s="161"/>
      <c r="NUO413" s="161"/>
      <c r="NUP413" s="161"/>
      <c r="NUQ413" s="161"/>
      <c r="NUR413" s="161"/>
      <c r="NUS413" s="161"/>
      <c r="NUT413" s="161"/>
      <c r="NUU413" s="161"/>
      <c r="NUV413" s="161"/>
      <c r="NUW413" s="161"/>
      <c r="NUX413" s="161"/>
      <c r="NUY413" s="161"/>
      <c r="NUZ413" s="161"/>
      <c r="NVA413" s="161"/>
      <c r="NVB413" s="161"/>
      <c r="NVC413" s="161"/>
      <c r="NVD413" s="161"/>
      <c r="NVE413" s="161"/>
      <c r="NVF413" s="161"/>
      <c r="NVG413" s="161"/>
      <c r="NVH413" s="161"/>
      <c r="NVI413" s="161"/>
      <c r="NVJ413" s="161"/>
      <c r="NVK413" s="161"/>
      <c r="NVL413" s="161"/>
      <c r="NVM413" s="161"/>
      <c r="NVN413" s="161"/>
      <c r="NVO413" s="161"/>
      <c r="NVP413" s="161"/>
      <c r="NVQ413" s="161"/>
      <c r="NVR413" s="161"/>
      <c r="NVS413" s="161"/>
      <c r="NVT413" s="161"/>
      <c r="NVU413" s="161"/>
      <c r="NVV413" s="161"/>
      <c r="NVW413" s="161"/>
      <c r="NVX413" s="161"/>
      <c r="NVY413" s="161"/>
      <c r="NVZ413" s="161"/>
      <c r="NWA413" s="161"/>
      <c r="NWB413" s="161"/>
      <c r="NWC413" s="161"/>
      <c r="NWD413" s="161"/>
      <c r="NWE413" s="161"/>
      <c r="NWF413" s="161"/>
      <c r="NWG413" s="161"/>
      <c r="NWH413" s="161"/>
      <c r="NWI413" s="161"/>
      <c r="NWJ413" s="161"/>
      <c r="NWK413" s="161"/>
      <c r="NWL413" s="161"/>
      <c r="NWM413" s="161"/>
      <c r="NWN413" s="161"/>
      <c r="NWO413" s="161"/>
      <c r="NWP413" s="161"/>
      <c r="NWQ413" s="161"/>
      <c r="NWR413" s="161"/>
      <c r="NWS413" s="161"/>
      <c r="NWT413" s="161"/>
      <c r="NWU413" s="161"/>
      <c r="NWV413" s="161"/>
      <c r="NWW413" s="161"/>
      <c r="NWX413" s="161"/>
      <c r="NWY413" s="161"/>
      <c r="NWZ413" s="161"/>
      <c r="NXA413" s="161"/>
      <c r="NXB413" s="161"/>
      <c r="NXC413" s="161"/>
      <c r="NXD413" s="161"/>
      <c r="NXE413" s="161"/>
      <c r="NXF413" s="161"/>
      <c r="NXG413" s="161"/>
      <c r="NXH413" s="161"/>
      <c r="NXI413" s="161"/>
      <c r="NXJ413" s="161"/>
      <c r="NXK413" s="161"/>
      <c r="NXL413" s="161"/>
      <c r="NXM413" s="161"/>
      <c r="NXN413" s="161"/>
      <c r="NXO413" s="161"/>
      <c r="NXP413" s="161"/>
      <c r="NXQ413" s="161"/>
      <c r="NXR413" s="161"/>
      <c r="NXS413" s="161"/>
      <c r="NXT413" s="161"/>
      <c r="NXU413" s="161"/>
      <c r="NXV413" s="161"/>
      <c r="NXW413" s="161"/>
      <c r="NXX413" s="161"/>
      <c r="NXY413" s="161"/>
      <c r="NXZ413" s="161"/>
      <c r="NYA413" s="161"/>
      <c r="NYB413" s="161"/>
      <c r="NYC413" s="161"/>
      <c r="NYD413" s="161"/>
      <c r="NYE413" s="161"/>
      <c r="NYF413" s="161"/>
      <c r="NYG413" s="161"/>
      <c r="NYH413" s="161"/>
      <c r="NYI413" s="161"/>
      <c r="NYJ413" s="161"/>
      <c r="NYK413" s="161"/>
      <c r="NYL413" s="161"/>
      <c r="NYM413" s="161"/>
      <c r="NYN413" s="161"/>
      <c r="NYO413" s="161"/>
      <c r="NYP413" s="161"/>
      <c r="NYQ413" s="161"/>
      <c r="NYR413" s="161"/>
      <c r="NYS413" s="161"/>
      <c r="NYT413" s="161"/>
      <c r="NYU413" s="161"/>
      <c r="NYV413" s="161"/>
      <c r="NYW413" s="161"/>
      <c r="NYX413" s="161"/>
      <c r="NYY413" s="161"/>
      <c r="NYZ413" s="161"/>
      <c r="NZA413" s="161"/>
      <c r="NZB413" s="161"/>
      <c r="NZC413" s="161"/>
      <c r="NZD413" s="161"/>
      <c r="NZE413" s="161"/>
      <c r="NZF413" s="161"/>
      <c r="NZG413" s="161"/>
      <c r="NZH413" s="161"/>
      <c r="NZI413" s="161"/>
      <c r="NZJ413" s="161"/>
      <c r="NZK413" s="161"/>
      <c r="NZL413" s="161"/>
      <c r="NZM413" s="161"/>
      <c r="NZN413" s="161"/>
      <c r="NZO413" s="161"/>
      <c r="NZP413" s="161"/>
      <c r="NZQ413" s="161"/>
      <c r="NZR413" s="161"/>
      <c r="NZS413" s="161"/>
      <c r="NZT413" s="161"/>
      <c r="NZU413" s="161"/>
      <c r="NZV413" s="161"/>
      <c r="NZW413" s="161"/>
      <c r="NZX413" s="161"/>
      <c r="NZY413" s="161"/>
      <c r="NZZ413" s="161"/>
      <c r="OAA413" s="161"/>
      <c r="OAB413" s="161"/>
      <c r="OAC413" s="161"/>
      <c r="OAD413" s="161"/>
      <c r="OAE413" s="161"/>
      <c r="OAF413" s="161"/>
      <c r="OAG413" s="161"/>
      <c r="OAH413" s="161"/>
      <c r="OAI413" s="161"/>
      <c r="OAJ413" s="161"/>
      <c r="OAK413" s="161"/>
      <c r="OAL413" s="161"/>
      <c r="OAM413" s="161"/>
      <c r="OAN413" s="161"/>
      <c r="OAO413" s="161"/>
      <c r="OAP413" s="161"/>
      <c r="OAQ413" s="161"/>
      <c r="OAR413" s="161"/>
      <c r="OAS413" s="161"/>
      <c r="OAT413" s="161"/>
      <c r="OAU413" s="161"/>
      <c r="OAV413" s="161"/>
      <c r="OAW413" s="161"/>
      <c r="OAX413" s="161"/>
      <c r="OAY413" s="161"/>
      <c r="OAZ413" s="161"/>
      <c r="OBA413" s="161"/>
      <c r="OBB413" s="161"/>
      <c r="OBC413" s="161"/>
      <c r="OBD413" s="161"/>
      <c r="OBE413" s="161"/>
      <c r="OBF413" s="161"/>
      <c r="OBG413" s="161"/>
      <c r="OBH413" s="161"/>
      <c r="OBI413" s="161"/>
      <c r="OBJ413" s="161"/>
      <c r="OBK413" s="161"/>
      <c r="OBL413" s="161"/>
      <c r="OBM413" s="161"/>
      <c r="OBN413" s="161"/>
      <c r="OBO413" s="161"/>
      <c r="OBP413" s="161"/>
      <c r="OBQ413" s="161"/>
      <c r="OBR413" s="161"/>
      <c r="OBS413" s="161"/>
      <c r="OBT413" s="161"/>
      <c r="OBU413" s="161"/>
      <c r="OBV413" s="161"/>
      <c r="OBW413" s="161"/>
      <c r="OBX413" s="161"/>
      <c r="OBY413" s="161"/>
      <c r="OBZ413" s="161"/>
      <c r="OCA413" s="161"/>
      <c r="OCB413" s="161"/>
      <c r="OCC413" s="161"/>
      <c r="OCD413" s="161"/>
      <c r="OCE413" s="161"/>
      <c r="OCF413" s="161"/>
      <c r="OCG413" s="161"/>
      <c r="OCH413" s="161"/>
      <c r="OCI413" s="161"/>
      <c r="OCJ413" s="161"/>
      <c r="OCK413" s="161"/>
      <c r="OCL413" s="161"/>
      <c r="OCM413" s="161"/>
      <c r="OCN413" s="161"/>
      <c r="OCO413" s="161"/>
      <c r="OCP413" s="161"/>
      <c r="OCQ413" s="161"/>
      <c r="OCR413" s="161"/>
      <c r="OCS413" s="161"/>
      <c r="OCT413" s="161"/>
      <c r="OCU413" s="161"/>
      <c r="OCV413" s="161"/>
      <c r="OCW413" s="161"/>
      <c r="OCX413" s="161"/>
      <c r="OCY413" s="161"/>
      <c r="OCZ413" s="161"/>
      <c r="ODA413" s="161"/>
      <c r="ODB413" s="161"/>
      <c r="ODC413" s="161"/>
      <c r="ODD413" s="161"/>
      <c r="ODE413" s="161"/>
      <c r="ODF413" s="161"/>
      <c r="ODG413" s="161"/>
      <c r="ODH413" s="161"/>
      <c r="ODI413" s="161"/>
      <c r="ODJ413" s="161"/>
      <c r="ODK413" s="161"/>
      <c r="ODL413" s="161"/>
      <c r="ODM413" s="161"/>
      <c r="ODN413" s="161"/>
      <c r="ODO413" s="161"/>
      <c r="ODP413" s="161"/>
      <c r="ODQ413" s="161"/>
      <c r="ODR413" s="161"/>
      <c r="ODS413" s="161"/>
      <c r="ODT413" s="161"/>
      <c r="ODU413" s="161"/>
      <c r="ODV413" s="161"/>
      <c r="ODW413" s="161"/>
      <c r="ODX413" s="161"/>
      <c r="ODY413" s="161"/>
      <c r="ODZ413" s="161"/>
      <c r="OEA413" s="161"/>
      <c r="OEB413" s="161"/>
      <c r="OEC413" s="161"/>
      <c r="OED413" s="161"/>
      <c r="OEE413" s="161"/>
      <c r="OEF413" s="161"/>
      <c r="OEG413" s="161"/>
      <c r="OEH413" s="161"/>
      <c r="OEI413" s="161"/>
      <c r="OEJ413" s="161"/>
      <c r="OEK413" s="161"/>
      <c r="OEL413" s="161"/>
      <c r="OEM413" s="161"/>
      <c r="OEN413" s="161"/>
      <c r="OEO413" s="161"/>
      <c r="OEP413" s="161"/>
      <c r="OEQ413" s="161"/>
      <c r="OER413" s="161"/>
      <c r="OES413" s="161"/>
      <c r="OET413" s="161"/>
      <c r="OEU413" s="161"/>
      <c r="OEV413" s="161"/>
      <c r="OEW413" s="161"/>
      <c r="OEX413" s="161"/>
      <c r="OEY413" s="161"/>
      <c r="OEZ413" s="161"/>
      <c r="OFA413" s="161"/>
      <c r="OFB413" s="161"/>
      <c r="OFC413" s="161"/>
      <c r="OFD413" s="161"/>
      <c r="OFE413" s="161"/>
      <c r="OFF413" s="161"/>
      <c r="OFG413" s="161"/>
      <c r="OFH413" s="161"/>
      <c r="OFI413" s="161"/>
      <c r="OFJ413" s="161"/>
      <c r="OFK413" s="161"/>
      <c r="OFL413" s="161"/>
      <c r="OFM413" s="161"/>
      <c r="OFN413" s="161"/>
      <c r="OFO413" s="161"/>
      <c r="OFP413" s="161"/>
      <c r="OFQ413" s="161"/>
      <c r="OFR413" s="161"/>
      <c r="OFS413" s="161"/>
      <c r="OFT413" s="161"/>
      <c r="OFU413" s="161"/>
      <c r="OFV413" s="161"/>
      <c r="OFW413" s="161"/>
      <c r="OFX413" s="161"/>
      <c r="OFY413" s="161"/>
      <c r="OFZ413" s="161"/>
      <c r="OGA413" s="161"/>
      <c r="OGB413" s="161"/>
      <c r="OGC413" s="161"/>
      <c r="OGD413" s="161"/>
      <c r="OGE413" s="161"/>
      <c r="OGF413" s="161"/>
      <c r="OGG413" s="161"/>
      <c r="OGH413" s="161"/>
      <c r="OGI413" s="161"/>
      <c r="OGJ413" s="161"/>
      <c r="OGK413" s="161"/>
      <c r="OGL413" s="161"/>
      <c r="OGM413" s="161"/>
      <c r="OGN413" s="161"/>
      <c r="OGO413" s="161"/>
      <c r="OGP413" s="161"/>
      <c r="OGQ413" s="161"/>
      <c r="OGR413" s="161"/>
      <c r="OGS413" s="161"/>
      <c r="OGT413" s="161"/>
      <c r="OGU413" s="161"/>
      <c r="OGV413" s="161"/>
      <c r="OGW413" s="161"/>
      <c r="OGX413" s="161"/>
      <c r="OGY413" s="161"/>
      <c r="OGZ413" s="161"/>
      <c r="OHA413" s="161"/>
      <c r="OHB413" s="161"/>
      <c r="OHC413" s="161"/>
      <c r="OHD413" s="161"/>
      <c r="OHE413" s="161"/>
      <c r="OHF413" s="161"/>
      <c r="OHG413" s="161"/>
      <c r="OHH413" s="161"/>
      <c r="OHI413" s="161"/>
      <c r="OHJ413" s="161"/>
      <c r="OHK413" s="161"/>
      <c r="OHL413" s="161"/>
      <c r="OHM413" s="161"/>
      <c r="OHN413" s="161"/>
      <c r="OHO413" s="161"/>
      <c r="OHP413" s="161"/>
      <c r="OHQ413" s="161"/>
      <c r="OHR413" s="161"/>
      <c r="OHS413" s="161"/>
      <c r="OHT413" s="161"/>
      <c r="OHU413" s="161"/>
      <c r="OHV413" s="161"/>
      <c r="OHW413" s="161"/>
      <c r="OHX413" s="161"/>
      <c r="OHY413" s="161"/>
      <c r="OHZ413" s="161"/>
      <c r="OIA413" s="161"/>
      <c r="OIB413" s="161"/>
      <c r="OIC413" s="161"/>
      <c r="OID413" s="161"/>
      <c r="OIE413" s="161"/>
      <c r="OIF413" s="161"/>
      <c r="OIG413" s="161"/>
      <c r="OIH413" s="161"/>
      <c r="OII413" s="161"/>
      <c r="OIJ413" s="161"/>
      <c r="OIK413" s="161"/>
      <c r="OIL413" s="161"/>
      <c r="OIM413" s="161"/>
      <c r="OIN413" s="161"/>
      <c r="OIO413" s="161"/>
      <c r="OIP413" s="161"/>
      <c r="OIQ413" s="161"/>
      <c r="OIR413" s="161"/>
      <c r="OIS413" s="161"/>
      <c r="OIT413" s="161"/>
      <c r="OIU413" s="161"/>
      <c r="OIV413" s="161"/>
      <c r="OIW413" s="161"/>
      <c r="OIX413" s="161"/>
      <c r="OIY413" s="161"/>
      <c r="OIZ413" s="161"/>
      <c r="OJA413" s="161"/>
      <c r="OJB413" s="161"/>
      <c r="OJC413" s="161"/>
      <c r="OJD413" s="161"/>
      <c r="OJE413" s="161"/>
      <c r="OJF413" s="161"/>
      <c r="OJG413" s="161"/>
      <c r="OJH413" s="161"/>
      <c r="OJI413" s="161"/>
      <c r="OJJ413" s="161"/>
      <c r="OJK413" s="161"/>
      <c r="OJL413" s="161"/>
      <c r="OJM413" s="161"/>
      <c r="OJN413" s="161"/>
      <c r="OJO413" s="161"/>
      <c r="OJP413" s="161"/>
      <c r="OJQ413" s="161"/>
      <c r="OJR413" s="161"/>
      <c r="OJS413" s="161"/>
      <c r="OJT413" s="161"/>
      <c r="OJU413" s="161"/>
      <c r="OJV413" s="161"/>
      <c r="OJW413" s="161"/>
      <c r="OJX413" s="161"/>
      <c r="OJY413" s="161"/>
      <c r="OJZ413" s="161"/>
      <c r="OKA413" s="161"/>
      <c r="OKB413" s="161"/>
      <c r="OKC413" s="161"/>
      <c r="OKD413" s="161"/>
      <c r="OKE413" s="161"/>
      <c r="OKF413" s="161"/>
      <c r="OKG413" s="161"/>
      <c r="OKH413" s="161"/>
      <c r="OKI413" s="161"/>
      <c r="OKJ413" s="161"/>
      <c r="OKK413" s="161"/>
      <c r="OKL413" s="161"/>
      <c r="OKM413" s="161"/>
      <c r="OKN413" s="161"/>
      <c r="OKO413" s="161"/>
      <c r="OKP413" s="161"/>
      <c r="OKQ413" s="161"/>
      <c r="OKR413" s="161"/>
      <c r="OKS413" s="161"/>
      <c r="OKT413" s="161"/>
      <c r="OKU413" s="161"/>
      <c r="OKV413" s="161"/>
      <c r="OKW413" s="161"/>
      <c r="OKX413" s="161"/>
      <c r="OKY413" s="161"/>
      <c r="OKZ413" s="161"/>
      <c r="OLA413" s="161"/>
      <c r="OLB413" s="161"/>
      <c r="OLC413" s="161"/>
      <c r="OLD413" s="161"/>
      <c r="OLE413" s="161"/>
      <c r="OLF413" s="161"/>
      <c r="OLG413" s="161"/>
      <c r="OLH413" s="161"/>
      <c r="OLI413" s="161"/>
      <c r="OLJ413" s="161"/>
      <c r="OLK413" s="161"/>
      <c r="OLL413" s="161"/>
      <c r="OLM413" s="161"/>
      <c r="OLN413" s="161"/>
      <c r="OLO413" s="161"/>
      <c r="OLP413" s="161"/>
      <c r="OLQ413" s="161"/>
      <c r="OLR413" s="161"/>
      <c r="OLS413" s="161"/>
      <c r="OLT413" s="161"/>
      <c r="OLU413" s="161"/>
      <c r="OLV413" s="161"/>
      <c r="OLW413" s="161"/>
      <c r="OLX413" s="161"/>
      <c r="OLY413" s="161"/>
      <c r="OLZ413" s="161"/>
      <c r="OMA413" s="161"/>
      <c r="OMB413" s="161"/>
      <c r="OMC413" s="161"/>
      <c r="OMD413" s="161"/>
      <c r="OME413" s="161"/>
      <c r="OMF413" s="161"/>
      <c r="OMG413" s="161"/>
      <c r="OMH413" s="161"/>
      <c r="OMI413" s="161"/>
      <c r="OMJ413" s="161"/>
      <c r="OMK413" s="161"/>
      <c r="OML413" s="161"/>
      <c r="OMM413" s="161"/>
      <c r="OMN413" s="161"/>
      <c r="OMO413" s="161"/>
      <c r="OMP413" s="161"/>
      <c r="OMQ413" s="161"/>
      <c r="OMR413" s="161"/>
      <c r="OMS413" s="161"/>
      <c r="OMT413" s="161"/>
      <c r="OMU413" s="161"/>
      <c r="OMV413" s="161"/>
      <c r="OMW413" s="161"/>
      <c r="OMX413" s="161"/>
      <c r="OMY413" s="161"/>
      <c r="OMZ413" s="161"/>
      <c r="ONA413" s="161"/>
      <c r="ONB413" s="161"/>
      <c r="ONC413" s="161"/>
      <c r="OND413" s="161"/>
      <c r="ONE413" s="161"/>
      <c r="ONF413" s="161"/>
      <c r="ONG413" s="161"/>
      <c r="ONH413" s="161"/>
      <c r="ONI413" s="161"/>
      <c r="ONJ413" s="161"/>
      <c r="ONK413" s="161"/>
      <c r="ONL413" s="161"/>
      <c r="ONM413" s="161"/>
      <c r="ONN413" s="161"/>
      <c r="ONO413" s="161"/>
      <c r="ONP413" s="161"/>
      <c r="ONQ413" s="161"/>
      <c r="ONR413" s="161"/>
      <c r="ONS413" s="161"/>
      <c r="ONT413" s="161"/>
      <c r="ONU413" s="161"/>
      <c r="ONV413" s="161"/>
      <c r="ONW413" s="161"/>
      <c r="ONX413" s="161"/>
      <c r="ONY413" s="161"/>
      <c r="ONZ413" s="161"/>
      <c r="OOA413" s="161"/>
      <c r="OOB413" s="161"/>
      <c r="OOC413" s="161"/>
      <c r="OOD413" s="161"/>
      <c r="OOE413" s="161"/>
      <c r="OOF413" s="161"/>
      <c r="OOG413" s="161"/>
      <c r="OOH413" s="161"/>
      <c r="OOI413" s="161"/>
      <c r="OOJ413" s="161"/>
      <c r="OOK413" s="161"/>
      <c r="OOL413" s="161"/>
      <c r="OOM413" s="161"/>
      <c r="OON413" s="161"/>
      <c r="OOO413" s="161"/>
      <c r="OOP413" s="161"/>
      <c r="OOQ413" s="161"/>
      <c r="OOR413" s="161"/>
      <c r="OOS413" s="161"/>
      <c r="OOT413" s="161"/>
      <c r="OOU413" s="161"/>
      <c r="OOV413" s="161"/>
      <c r="OOW413" s="161"/>
      <c r="OOX413" s="161"/>
      <c r="OOY413" s="161"/>
      <c r="OOZ413" s="161"/>
      <c r="OPA413" s="161"/>
      <c r="OPB413" s="161"/>
      <c r="OPC413" s="161"/>
      <c r="OPD413" s="161"/>
      <c r="OPE413" s="161"/>
      <c r="OPF413" s="161"/>
      <c r="OPG413" s="161"/>
      <c r="OPH413" s="161"/>
      <c r="OPI413" s="161"/>
      <c r="OPJ413" s="161"/>
      <c r="OPK413" s="161"/>
      <c r="OPL413" s="161"/>
      <c r="OPM413" s="161"/>
      <c r="OPN413" s="161"/>
      <c r="OPO413" s="161"/>
      <c r="OPP413" s="161"/>
      <c r="OPQ413" s="161"/>
      <c r="OPR413" s="161"/>
      <c r="OPS413" s="161"/>
      <c r="OPT413" s="161"/>
      <c r="OPU413" s="161"/>
      <c r="OPV413" s="161"/>
      <c r="OPW413" s="161"/>
      <c r="OPX413" s="161"/>
      <c r="OPY413" s="161"/>
      <c r="OPZ413" s="161"/>
      <c r="OQA413" s="161"/>
      <c r="OQB413" s="161"/>
      <c r="OQC413" s="161"/>
      <c r="OQD413" s="161"/>
      <c r="OQE413" s="161"/>
      <c r="OQF413" s="161"/>
      <c r="OQG413" s="161"/>
      <c r="OQH413" s="161"/>
      <c r="OQI413" s="161"/>
      <c r="OQJ413" s="161"/>
      <c r="OQK413" s="161"/>
      <c r="OQL413" s="161"/>
      <c r="OQM413" s="161"/>
      <c r="OQN413" s="161"/>
      <c r="OQO413" s="161"/>
      <c r="OQP413" s="161"/>
      <c r="OQQ413" s="161"/>
      <c r="OQR413" s="161"/>
      <c r="OQS413" s="161"/>
      <c r="OQT413" s="161"/>
      <c r="OQU413" s="161"/>
      <c r="OQV413" s="161"/>
      <c r="OQW413" s="161"/>
      <c r="OQX413" s="161"/>
      <c r="OQY413" s="161"/>
      <c r="OQZ413" s="161"/>
      <c r="ORA413" s="161"/>
      <c r="ORB413" s="161"/>
      <c r="ORC413" s="161"/>
      <c r="ORD413" s="161"/>
      <c r="ORE413" s="161"/>
      <c r="ORF413" s="161"/>
      <c r="ORG413" s="161"/>
      <c r="ORH413" s="161"/>
      <c r="ORI413" s="161"/>
      <c r="ORJ413" s="161"/>
      <c r="ORK413" s="161"/>
      <c r="ORL413" s="161"/>
      <c r="ORM413" s="161"/>
      <c r="ORN413" s="161"/>
      <c r="ORO413" s="161"/>
      <c r="ORP413" s="161"/>
      <c r="ORQ413" s="161"/>
      <c r="ORR413" s="161"/>
      <c r="ORS413" s="161"/>
      <c r="ORT413" s="161"/>
      <c r="ORU413" s="161"/>
      <c r="ORV413" s="161"/>
      <c r="ORW413" s="161"/>
      <c r="ORX413" s="161"/>
      <c r="ORY413" s="161"/>
      <c r="ORZ413" s="161"/>
      <c r="OSA413" s="161"/>
      <c r="OSB413" s="161"/>
      <c r="OSC413" s="161"/>
      <c r="OSD413" s="161"/>
      <c r="OSE413" s="161"/>
      <c r="OSF413" s="161"/>
      <c r="OSG413" s="161"/>
      <c r="OSH413" s="161"/>
      <c r="OSI413" s="161"/>
      <c r="OSJ413" s="161"/>
      <c r="OSK413" s="161"/>
      <c r="OSL413" s="161"/>
      <c r="OSM413" s="161"/>
      <c r="OSN413" s="161"/>
      <c r="OSO413" s="161"/>
      <c r="OSP413" s="161"/>
      <c r="OSQ413" s="161"/>
      <c r="OSR413" s="161"/>
      <c r="OSS413" s="161"/>
      <c r="OST413" s="161"/>
      <c r="OSU413" s="161"/>
      <c r="OSV413" s="161"/>
      <c r="OSW413" s="161"/>
      <c r="OSX413" s="161"/>
      <c r="OSY413" s="161"/>
      <c r="OSZ413" s="161"/>
      <c r="OTA413" s="161"/>
      <c r="OTB413" s="161"/>
      <c r="OTC413" s="161"/>
      <c r="OTD413" s="161"/>
      <c r="OTE413" s="161"/>
      <c r="OTF413" s="161"/>
      <c r="OTG413" s="161"/>
      <c r="OTH413" s="161"/>
      <c r="OTI413" s="161"/>
      <c r="OTJ413" s="161"/>
      <c r="OTK413" s="161"/>
      <c r="OTL413" s="161"/>
      <c r="OTM413" s="161"/>
      <c r="OTN413" s="161"/>
      <c r="OTO413" s="161"/>
      <c r="OTP413" s="161"/>
      <c r="OTQ413" s="161"/>
      <c r="OTR413" s="161"/>
      <c r="OTS413" s="161"/>
      <c r="OTT413" s="161"/>
      <c r="OTU413" s="161"/>
      <c r="OTV413" s="161"/>
      <c r="OTW413" s="161"/>
      <c r="OTX413" s="161"/>
      <c r="OTY413" s="161"/>
      <c r="OTZ413" s="161"/>
      <c r="OUA413" s="161"/>
      <c r="OUB413" s="161"/>
      <c r="OUC413" s="161"/>
      <c r="OUD413" s="161"/>
      <c r="OUE413" s="161"/>
      <c r="OUF413" s="161"/>
      <c r="OUG413" s="161"/>
      <c r="OUH413" s="161"/>
      <c r="OUI413" s="161"/>
      <c r="OUJ413" s="161"/>
      <c r="OUK413" s="161"/>
      <c r="OUL413" s="161"/>
      <c r="OUM413" s="161"/>
      <c r="OUN413" s="161"/>
      <c r="OUO413" s="161"/>
      <c r="OUP413" s="161"/>
      <c r="OUQ413" s="161"/>
      <c r="OUR413" s="161"/>
      <c r="OUS413" s="161"/>
      <c r="OUT413" s="161"/>
      <c r="OUU413" s="161"/>
      <c r="OUV413" s="161"/>
      <c r="OUW413" s="161"/>
      <c r="OUX413" s="161"/>
      <c r="OUY413" s="161"/>
      <c r="OUZ413" s="161"/>
      <c r="OVA413" s="161"/>
      <c r="OVB413" s="161"/>
      <c r="OVC413" s="161"/>
      <c r="OVD413" s="161"/>
      <c r="OVE413" s="161"/>
      <c r="OVF413" s="161"/>
      <c r="OVG413" s="161"/>
      <c r="OVH413" s="161"/>
      <c r="OVI413" s="161"/>
      <c r="OVJ413" s="161"/>
      <c r="OVK413" s="161"/>
      <c r="OVL413" s="161"/>
      <c r="OVM413" s="161"/>
      <c r="OVN413" s="161"/>
      <c r="OVO413" s="161"/>
      <c r="OVP413" s="161"/>
      <c r="OVQ413" s="161"/>
      <c r="OVR413" s="161"/>
      <c r="OVS413" s="161"/>
      <c r="OVT413" s="161"/>
      <c r="OVU413" s="161"/>
      <c r="OVV413" s="161"/>
      <c r="OVW413" s="161"/>
      <c r="OVX413" s="161"/>
      <c r="OVY413" s="161"/>
      <c r="OVZ413" s="161"/>
      <c r="OWA413" s="161"/>
      <c r="OWB413" s="161"/>
      <c r="OWC413" s="161"/>
      <c r="OWD413" s="161"/>
      <c r="OWE413" s="161"/>
      <c r="OWF413" s="161"/>
      <c r="OWG413" s="161"/>
      <c r="OWH413" s="161"/>
      <c r="OWI413" s="161"/>
      <c r="OWJ413" s="161"/>
      <c r="OWK413" s="161"/>
      <c r="OWL413" s="161"/>
      <c r="OWM413" s="161"/>
      <c r="OWN413" s="161"/>
      <c r="OWO413" s="161"/>
      <c r="OWP413" s="161"/>
      <c r="OWQ413" s="161"/>
      <c r="OWR413" s="161"/>
      <c r="OWS413" s="161"/>
      <c r="OWT413" s="161"/>
      <c r="OWU413" s="161"/>
      <c r="OWV413" s="161"/>
      <c r="OWW413" s="161"/>
      <c r="OWX413" s="161"/>
      <c r="OWY413" s="161"/>
      <c r="OWZ413" s="161"/>
      <c r="OXA413" s="161"/>
      <c r="OXB413" s="161"/>
      <c r="OXC413" s="161"/>
      <c r="OXD413" s="161"/>
      <c r="OXE413" s="161"/>
      <c r="OXF413" s="161"/>
      <c r="OXG413" s="161"/>
      <c r="OXH413" s="161"/>
      <c r="OXI413" s="161"/>
      <c r="OXJ413" s="161"/>
      <c r="OXK413" s="161"/>
      <c r="OXL413" s="161"/>
      <c r="OXM413" s="161"/>
      <c r="OXN413" s="161"/>
      <c r="OXO413" s="161"/>
      <c r="OXP413" s="161"/>
      <c r="OXQ413" s="161"/>
      <c r="OXR413" s="161"/>
      <c r="OXS413" s="161"/>
      <c r="OXT413" s="161"/>
      <c r="OXU413" s="161"/>
      <c r="OXV413" s="161"/>
      <c r="OXW413" s="161"/>
      <c r="OXX413" s="161"/>
      <c r="OXY413" s="161"/>
      <c r="OXZ413" s="161"/>
      <c r="OYA413" s="161"/>
      <c r="OYB413" s="161"/>
      <c r="OYC413" s="161"/>
      <c r="OYD413" s="161"/>
      <c r="OYE413" s="161"/>
      <c r="OYF413" s="161"/>
      <c r="OYG413" s="161"/>
      <c r="OYH413" s="161"/>
      <c r="OYI413" s="161"/>
      <c r="OYJ413" s="161"/>
      <c r="OYK413" s="161"/>
      <c r="OYL413" s="161"/>
      <c r="OYM413" s="161"/>
      <c r="OYN413" s="161"/>
      <c r="OYO413" s="161"/>
      <c r="OYP413" s="161"/>
      <c r="OYQ413" s="161"/>
      <c r="OYR413" s="161"/>
      <c r="OYS413" s="161"/>
      <c r="OYT413" s="161"/>
      <c r="OYU413" s="161"/>
      <c r="OYV413" s="161"/>
      <c r="OYW413" s="161"/>
      <c r="OYX413" s="161"/>
      <c r="OYY413" s="161"/>
      <c r="OYZ413" s="161"/>
      <c r="OZA413" s="161"/>
      <c r="OZB413" s="161"/>
      <c r="OZC413" s="161"/>
      <c r="OZD413" s="161"/>
      <c r="OZE413" s="161"/>
      <c r="OZF413" s="161"/>
      <c r="OZG413" s="161"/>
      <c r="OZH413" s="161"/>
      <c r="OZI413" s="161"/>
      <c r="OZJ413" s="161"/>
      <c r="OZK413" s="161"/>
      <c r="OZL413" s="161"/>
      <c r="OZM413" s="161"/>
      <c r="OZN413" s="161"/>
      <c r="OZO413" s="161"/>
      <c r="OZP413" s="161"/>
      <c r="OZQ413" s="161"/>
      <c r="OZR413" s="161"/>
      <c r="OZS413" s="161"/>
      <c r="OZT413" s="161"/>
      <c r="OZU413" s="161"/>
      <c r="OZV413" s="161"/>
      <c r="OZW413" s="161"/>
      <c r="OZX413" s="161"/>
      <c r="OZY413" s="161"/>
      <c r="OZZ413" s="161"/>
      <c r="PAA413" s="161"/>
      <c r="PAB413" s="161"/>
      <c r="PAC413" s="161"/>
      <c r="PAD413" s="161"/>
      <c r="PAE413" s="161"/>
      <c r="PAF413" s="161"/>
      <c r="PAG413" s="161"/>
      <c r="PAH413" s="161"/>
      <c r="PAI413" s="161"/>
      <c r="PAJ413" s="161"/>
      <c r="PAK413" s="161"/>
      <c r="PAL413" s="161"/>
      <c r="PAM413" s="161"/>
      <c r="PAN413" s="161"/>
      <c r="PAO413" s="161"/>
      <c r="PAP413" s="161"/>
      <c r="PAQ413" s="161"/>
      <c r="PAR413" s="161"/>
      <c r="PAS413" s="161"/>
      <c r="PAT413" s="161"/>
      <c r="PAU413" s="161"/>
      <c r="PAV413" s="161"/>
      <c r="PAW413" s="161"/>
      <c r="PAX413" s="161"/>
      <c r="PAY413" s="161"/>
      <c r="PAZ413" s="161"/>
      <c r="PBA413" s="161"/>
      <c r="PBB413" s="161"/>
      <c r="PBC413" s="161"/>
      <c r="PBD413" s="161"/>
      <c r="PBE413" s="161"/>
      <c r="PBF413" s="161"/>
      <c r="PBG413" s="161"/>
      <c r="PBH413" s="161"/>
      <c r="PBI413" s="161"/>
      <c r="PBJ413" s="161"/>
      <c r="PBK413" s="161"/>
      <c r="PBL413" s="161"/>
      <c r="PBM413" s="161"/>
      <c r="PBN413" s="161"/>
      <c r="PBO413" s="161"/>
      <c r="PBP413" s="161"/>
      <c r="PBQ413" s="161"/>
      <c r="PBR413" s="161"/>
      <c r="PBS413" s="161"/>
      <c r="PBT413" s="161"/>
      <c r="PBU413" s="161"/>
      <c r="PBV413" s="161"/>
      <c r="PBW413" s="161"/>
      <c r="PBX413" s="161"/>
      <c r="PBY413" s="161"/>
      <c r="PBZ413" s="161"/>
      <c r="PCA413" s="161"/>
      <c r="PCB413" s="161"/>
      <c r="PCC413" s="161"/>
      <c r="PCD413" s="161"/>
      <c r="PCE413" s="161"/>
      <c r="PCF413" s="161"/>
      <c r="PCG413" s="161"/>
      <c r="PCH413" s="161"/>
      <c r="PCI413" s="161"/>
      <c r="PCJ413" s="161"/>
      <c r="PCK413" s="161"/>
      <c r="PCL413" s="161"/>
      <c r="PCM413" s="161"/>
      <c r="PCN413" s="161"/>
      <c r="PCO413" s="161"/>
      <c r="PCP413" s="161"/>
      <c r="PCQ413" s="161"/>
      <c r="PCR413" s="161"/>
      <c r="PCS413" s="161"/>
      <c r="PCT413" s="161"/>
      <c r="PCU413" s="161"/>
      <c r="PCV413" s="161"/>
      <c r="PCW413" s="161"/>
      <c r="PCX413" s="161"/>
      <c r="PCY413" s="161"/>
      <c r="PCZ413" s="161"/>
      <c r="PDA413" s="161"/>
      <c r="PDB413" s="161"/>
      <c r="PDC413" s="161"/>
      <c r="PDD413" s="161"/>
      <c r="PDE413" s="161"/>
      <c r="PDF413" s="161"/>
      <c r="PDG413" s="161"/>
      <c r="PDH413" s="161"/>
      <c r="PDI413" s="161"/>
      <c r="PDJ413" s="161"/>
      <c r="PDK413" s="161"/>
      <c r="PDL413" s="161"/>
      <c r="PDM413" s="161"/>
      <c r="PDN413" s="161"/>
      <c r="PDO413" s="161"/>
      <c r="PDP413" s="161"/>
      <c r="PDQ413" s="161"/>
      <c r="PDR413" s="161"/>
      <c r="PDS413" s="161"/>
      <c r="PDT413" s="161"/>
      <c r="PDU413" s="161"/>
      <c r="PDV413" s="161"/>
      <c r="PDW413" s="161"/>
      <c r="PDX413" s="161"/>
      <c r="PDY413" s="161"/>
      <c r="PDZ413" s="161"/>
      <c r="PEA413" s="161"/>
      <c r="PEB413" s="161"/>
      <c r="PEC413" s="161"/>
      <c r="PED413" s="161"/>
      <c r="PEE413" s="161"/>
      <c r="PEF413" s="161"/>
      <c r="PEG413" s="161"/>
      <c r="PEH413" s="161"/>
      <c r="PEI413" s="161"/>
      <c r="PEJ413" s="161"/>
      <c r="PEK413" s="161"/>
      <c r="PEL413" s="161"/>
      <c r="PEM413" s="161"/>
      <c r="PEN413" s="161"/>
      <c r="PEO413" s="161"/>
      <c r="PEP413" s="161"/>
      <c r="PEQ413" s="161"/>
      <c r="PER413" s="161"/>
      <c r="PES413" s="161"/>
      <c r="PET413" s="161"/>
      <c r="PEU413" s="161"/>
      <c r="PEV413" s="161"/>
      <c r="PEW413" s="161"/>
      <c r="PEX413" s="161"/>
      <c r="PEY413" s="161"/>
      <c r="PEZ413" s="161"/>
      <c r="PFA413" s="161"/>
      <c r="PFB413" s="161"/>
      <c r="PFC413" s="161"/>
      <c r="PFD413" s="161"/>
      <c r="PFE413" s="161"/>
      <c r="PFF413" s="161"/>
      <c r="PFG413" s="161"/>
      <c r="PFH413" s="161"/>
      <c r="PFI413" s="161"/>
      <c r="PFJ413" s="161"/>
      <c r="PFK413" s="161"/>
      <c r="PFL413" s="161"/>
      <c r="PFM413" s="161"/>
      <c r="PFN413" s="161"/>
      <c r="PFO413" s="161"/>
      <c r="PFP413" s="161"/>
      <c r="PFQ413" s="161"/>
      <c r="PFR413" s="161"/>
      <c r="PFS413" s="161"/>
      <c r="PFT413" s="161"/>
      <c r="PFU413" s="161"/>
      <c r="PFV413" s="161"/>
      <c r="PFW413" s="161"/>
      <c r="PFX413" s="161"/>
      <c r="PFY413" s="161"/>
      <c r="PFZ413" s="161"/>
      <c r="PGA413" s="161"/>
      <c r="PGB413" s="161"/>
      <c r="PGC413" s="161"/>
      <c r="PGD413" s="161"/>
      <c r="PGE413" s="161"/>
      <c r="PGF413" s="161"/>
      <c r="PGG413" s="161"/>
      <c r="PGH413" s="161"/>
      <c r="PGI413" s="161"/>
      <c r="PGJ413" s="161"/>
      <c r="PGK413" s="161"/>
      <c r="PGL413" s="161"/>
      <c r="PGM413" s="161"/>
      <c r="PGN413" s="161"/>
      <c r="PGO413" s="161"/>
      <c r="PGP413" s="161"/>
      <c r="PGQ413" s="161"/>
      <c r="PGR413" s="161"/>
      <c r="PGS413" s="161"/>
      <c r="PGT413" s="161"/>
      <c r="PGU413" s="161"/>
      <c r="PGV413" s="161"/>
      <c r="PGW413" s="161"/>
      <c r="PGX413" s="161"/>
      <c r="PGY413" s="161"/>
      <c r="PGZ413" s="161"/>
      <c r="PHA413" s="161"/>
      <c r="PHB413" s="161"/>
      <c r="PHC413" s="161"/>
      <c r="PHD413" s="161"/>
      <c r="PHE413" s="161"/>
      <c r="PHF413" s="161"/>
      <c r="PHG413" s="161"/>
      <c r="PHH413" s="161"/>
      <c r="PHI413" s="161"/>
      <c r="PHJ413" s="161"/>
      <c r="PHK413" s="161"/>
      <c r="PHL413" s="161"/>
      <c r="PHM413" s="161"/>
      <c r="PHN413" s="161"/>
      <c r="PHO413" s="161"/>
      <c r="PHP413" s="161"/>
      <c r="PHQ413" s="161"/>
      <c r="PHR413" s="161"/>
      <c r="PHS413" s="161"/>
      <c r="PHT413" s="161"/>
      <c r="PHU413" s="161"/>
      <c r="PHV413" s="161"/>
      <c r="PHW413" s="161"/>
      <c r="PHX413" s="161"/>
      <c r="PHY413" s="161"/>
      <c r="PHZ413" s="161"/>
      <c r="PIA413" s="161"/>
      <c r="PIB413" s="161"/>
      <c r="PIC413" s="161"/>
      <c r="PID413" s="161"/>
      <c r="PIE413" s="161"/>
      <c r="PIF413" s="161"/>
      <c r="PIG413" s="161"/>
      <c r="PIH413" s="161"/>
      <c r="PII413" s="161"/>
      <c r="PIJ413" s="161"/>
      <c r="PIK413" s="161"/>
      <c r="PIL413" s="161"/>
      <c r="PIM413" s="161"/>
      <c r="PIN413" s="161"/>
      <c r="PIO413" s="161"/>
      <c r="PIP413" s="161"/>
      <c r="PIQ413" s="161"/>
      <c r="PIR413" s="161"/>
      <c r="PIS413" s="161"/>
      <c r="PIT413" s="161"/>
      <c r="PIU413" s="161"/>
      <c r="PIV413" s="161"/>
      <c r="PIW413" s="161"/>
      <c r="PIX413" s="161"/>
      <c r="PIY413" s="161"/>
      <c r="PIZ413" s="161"/>
      <c r="PJA413" s="161"/>
      <c r="PJB413" s="161"/>
      <c r="PJC413" s="161"/>
      <c r="PJD413" s="161"/>
      <c r="PJE413" s="161"/>
      <c r="PJF413" s="161"/>
      <c r="PJG413" s="161"/>
      <c r="PJH413" s="161"/>
      <c r="PJI413" s="161"/>
      <c r="PJJ413" s="161"/>
      <c r="PJK413" s="161"/>
      <c r="PJL413" s="161"/>
      <c r="PJM413" s="161"/>
      <c r="PJN413" s="161"/>
      <c r="PJO413" s="161"/>
      <c r="PJP413" s="161"/>
      <c r="PJQ413" s="161"/>
      <c r="PJR413" s="161"/>
      <c r="PJS413" s="161"/>
      <c r="PJT413" s="161"/>
      <c r="PJU413" s="161"/>
      <c r="PJV413" s="161"/>
      <c r="PJW413" s="161"/>
      <c r="PJX413" s="161"/>
      <c r="PJY413" s="161"/>
      <c r="PJZ413" s="161"/>
      <c r="PKA413" s="161"/>
      <c r="PKB413" s="161"/>
      <c r="PKC413" s="161"/>
      <c r="PKD413" s="161"/>
      <c r="PKE413" s="161"/>
      <c r="PKF413" s="161"/>
      <c r="PKG413" s="161"/>
      <c r="PKH413" s="161"/>
      <c r="PKI413" s="161"/>
      <c r="PKJ413" s="161"/>
      <c r="PKK413" s="161"/>
      <c r="PKL413" s="161"/>
      <c r="PKM413" s="161"/>
      <c r="PKN413" s="161"/>
      <c r="PKO413" s="161"/>
      <c r="PKP413" s="161"/>
      <c r="PKQ413" s="161"/>
      <c r="PKR413" s="161"/>
      <c r="PKS413" s="161"/>
      <c r="PKT413" s="161"/>
      <c r="PKU413" s="161"/>
      <c r="PKV413" s="161"/>
      <c r="PKW413" s="161"/>
      <c r="PKX413" s="161"/>
      <c r="PKY413" s="161"/>
      <c r="PKZ413" s="161"/>
      <c r="PLA413" s="161"/>
      <c r="PLB413" s="161"/>
      <c r="PLC413" s="161"/>
      <c r="PLD413" s="161"/>
      <c r="PLE413" s="161"/>
      <c r="PLF413" s="161"/>
      <c r="PLG413" s="161"/>
      <c r="PLH413" s="161"/>
      <c r="PLI413" s="161"/>
      <c r="PLJ413" s="161"/>
      <c r="PLK413" s="161"/>
      <c r="PLL413" s="161"/>
      <c r="PLM413" s="161"/>
      <c r="PLN413" s="161"/>
      <c r="PLO413" s="161"/>
      <c r="PLP413" s="161"/>
      <c r="PLQ413" s="161"/>
      <c r="PLR413" s="161"/>
      <c r="PLS413" s="161"/>
      <c r="PLT413" s="161"/>
      <c r="PLU413" s="161"/>
      <c r="PLV413" s="161"/>
      <c r="PLW413" s="161"/>
      <c r="PLX413" s="161"/>
      <c r="PLY413" s="161"/>
      <c r="PLZ413" s="161"/>
      <c r="PMA413" s="161"/>
      <c r="PMB413" s="161"/>
      <c r="PMC413" s="161"/>
      <c r="PMD413" s="161"/>
      <c r="PME413" s="161"/>
      <c r="PMF413" s="161"/>
      <c r="PMG413" s="161"/>
      <c r="PMH413" s="161"/>
      <c r="PMI413" s="161"/>
      <c r="PMJ413" s="161"/>
      <c r="PMK413" s="161"/>
      <c r="PML413" s="161"/>
      <c r="PMM413" s="161"/>
      <c r="PMN413" s="161"/>
      <c r="PMO413" s="161"/>
      <c r="PMP413" s="161"/>
      <c r="PMQ413" s="161"/>
      <c r="PMR413" s="161"/>
      <c r="PMS413" s="161"/>
      <c r="PMT413" s="161"/>
      <c r="PMU413" s="161"/>
      <c r="PMV413" s="161"/>
      <c r="PMW413" s="161"/>
      <c r="PMX413" s="161"/>
      <c r="PMY413" s="161"/>
      <c r="PMZ413" s="161"/>
      <c r="PNA413" s="161"/>
      <c r="PNB413" s="161"/>
      <c r="PNC413" s="161"/>
      <c r="PND413" s="161"/>
      <c r="PNE413" s="161"/>
      <c r="PNF413" s="161"/>
      <c r="PNG413" s="161"/>
      <c r="PNH413" s="161"/>
      <c r="PNI413" s="161"/>
      <c r="PNJ413" s="161"/>
      <c r="PNK413" s="161"/>
      <c r="PNL413" s="161"/>
      <c r="PNM413" s="161"/>
      <c r="PNN413" s="161"/>
      <c r="PNO413" s="161"/>
      <c r="PNP413" s="161"/>
      <c r="PNQ413" s="161"/>
      <c r="PNR413" s="161"/>
      <c r="PNS413" s="161"/>
      <c r="PNT413" s="161"/>
      <c r="PNU413" s="161"/>
      <c r="PNV413" s="161"/>
      <c r="PNW413" s="161"/>
      <c r="PNX413" s="161"/>
      <c r="PNY413" s="161"/>
      <c r="PNZ413" s="161"/>
      <c r="POA413" s="161"/>
      <c r="POB413" s="161"/>
      <c r="POC413" s="161"/>
      <c r="POD413" s="161"/>
      <c r="POE413" s="161"/>
      <c r="POF413" s="161"/>
      <c r="POG413" s="161"/>
      <c r="POH413" s="161"/>
      <c r="POI413" s="161"/>
      <c r="POJ413" s="161"/>
      <c r="POK413" s="161"/>
      <c r="POL413" s="161"/>
      <c r="POM413" s="161"/>
      <c r="PON413" s="161"/>
      <c r="POO413" s="161"/>
      <c r="POP413" s="161"/>
      <c r="POQ413" s="161"/>
      <c r="POR413" s="161"/>
      <c r="POS413" s="161"/>
      <c r="POT413" s="161"/>
      <c r="POU413" s="161"/>
      <c r="POV413" s="161"/>
      <c r="POW413" s="161"/>
      <c r="POX413" s="161"/>
      <c r="POY413" s="161"/>
      <c r="POZ413" s="161"/>
      <c r="PPA413" s="161"/>
      <c r="PPB413" s="161"/>
      <c r="PPC413" s="161"/>
      <c r="PPD413" s="161"/>
      <c r="PPE413" s="161"/>
      <c r="PPF413" s="161"/>
      <c r="PPG413" s="161"/>
      <c r="PPH413" s="161"/>
      <c r="PPI413" s="161"/>
      <c r="PPJ413" s="161"/>
      <c r="PPK413" s="161"/>
      <c r="PPL413" s="161"/>
      <c r="PPM413" s="161"/>
      <c r="PPN413" s="161"/>
      <c r="PPO413" s="161"/>
      <c r="PPP413" s="161"/>
      <c r="PPQ413" s="161"/>
      <c r="PPR413" s="161"/>
      <c r="PPS413" s="161"/>
      <c r="PPT413" s="161"/>
      <c r="PPU413" s="161"/>
      <c r="PPV413" s="161"/>
      <c r="PPW413" s="161"/>
      <c r="PPX413" s="161"/>
      <c r="PPY413" s="161"/>
      <c r="PPZ413" s="161"/>
      <c r="PQA413" s="161"/>
      <c r="PQB413" s="161"/>
      <c r="PQC413" s="161"/>
      <c r="PQD413" s="161"/>
      <c r="PQE413" s="161"/>
      <c r="PQF413" s="161"/>
      <c r="PQG413" s="161"/>
      <c r="PQH413" s="161"/>
      <c r="PQI413" s="161"/>
      <c r="PQJ413" s="161"/>
      <c r="PQK413" s="161"/>
      <c r="PQL413" s="161"/>
      <c r="PQM413" s="161"/>
      <c r="PQN413" s="161"/>
      <c r="PQO413" s="161"/>
      <c r="PQP413" s="161"/>
      <c r="PQQ413" s="161"/>
      <c r="PQR413" s="161"/>
      <c r="PQS413" s="161"/>
      <c r="PQT413" s="161"/>
      <c r="PQU413" s="161"/>
      <c r="PQV413" s="161"/>
      <c r="PQW413" s="161"/>
      <c r="PQX413" s="161"/>
      <c r="PQY413" s="161"/>
      <c r="PQZ413" s="161"/>
      <c r="PRA413" s="161"/>
      <c r="PRB413" s="161"/>
      <c r="PRC413" s="161"/>
      <c r="PRD413" s="161"/>
      <c r="PRE413" s="161"/>
      <c r="PRF413" s="161"/>
      <c r="PRG413" s="161"/>
      <c r="PRH413" s="161"/>
      <c r="PRI413" s="161"/>
      <c r="PRJ413" s="161"/>
      <c r="PRK413" s="161"/>
      <c r="PRL413" s="161"/>
      <c r="PRM413" s="161"/>
      <c r="PRN413" s="161"/>
      <c r="PRO413" s="161"/>
      <c r="PRP413" s="161"/>
      <c r="PRQ413" s="161"/>
      <c r="PRR413" s="161"/>
      <c r="PRS413" s="161"/>
      <c r="PRT413" s="161"/>
      <c r="PRU413" s="161"/>
      <c r="PRV413" s="161"/>
      <c r="PRW413" s="161"/>
      <c r="PRX413" s="161"/>
      <c r="PRY413" s="161"/>
      <c r="PRZ413" s="161"/>
      <c r="PSA413" s="161"/>
      <c r="PSB413" s="161"/>
      <c r="PSC413" s="161"/>
      <c r="PSD413" s="161"/>
      <c r="PSE413" s="161"/>
      <c r="PSF413" s="161"/>
      <c r="PSG413" s="161"/>
      <c r="PSH413" s="161"/>
      <c r="PSI413" s="161"/>
      <c r="PSJ413" s="161"/>
      <c r="PSK413" s="161"/>
      <c r="PSL413" s="161"/>
      <c r="PSM413" s="161"/>
      <c r="PSN413" s="161"/>
      <c r="PSO413" s="161"/>
      <c r="PSP413" s="161"/>
      <c r="PSQ413" s="161"/>
      <c r="PSR413" s="161"/>
      <c r="PSS413" s="161"/>
      <c r="PST413" s="161"/>
      <c r="PSU413" s="161"/>
      <c r="PSV413" s="161"/>
      <c r="PSW413" s="161"/>
      <c r="PSX413" s="161"/>
      <c r="PSY413" s="161"/>
      <c r="PSZ413" s="161"/>
      <c r="PTA413" s="161"/>
      <c r="PTB413" s="161"/>
      <c r="PTC413" s="161"/>
      <c r="PTD413" s="161"/>
      <c r="PTE413" s="161"/>
      <c r="PTF413" s="161"/>
      <c r="PTG413" s="161"/>
      <c r="PTH413" s="161"/>
      <c r="PTI413" s="161"/>
      <c r="PTJ413" s="161"/>
      <c r="PTK413" s="161"/>
      <c r="PTL413" s="161"/>
      <c r="PTM413" s="161"/>
      <c r="PTN413" s="161"/>
      <c r="PTO413" s="161"/>
      <c r="PTP413" s="161"/>
      <c r="PTQ413" s="161"/>
      <c r="PTR413" s="161"/>
      <c r="PTS413" s="161"/>
      <c r="PTT413" s="161"/>
      <c r="PTU413" s="161"/>
      <c r="PTV413" s="161"/>
      <c r="PTW413" s="161"/>
      <c r="PTX413" s="161"/>
      <c r="PTY413" s="161"/>
      <c r="PTZ413" s="161"/>
      <c r="PUA413" s="161"/>
      <c r="PUB413" s="161"/>
      <c r="PUC413" s="161"/>
      <c r="PUD413" s="161"/>
      <c r="PUE413" s="161"/>
      <c r="PUF413" s="161"/>
      <c r="PUG413" s="161"/>
      <c r="PUH413" s="161"/>
      <c r="PUI413" s="161"/>
      <c r="PUJ413" s="161"/>
      <c r="PUK413" s="161"/>
      <c r="PUL413" s="161"/>
      <c r="PUM413" s="161"/>
      <c r="PUN413" s="161"/>
      <c r="PUO413" s="161"/>
      <c r="PUP413" s="161"/>
      <c r="PUQ413" s="161"/>
      <c r="PUR413" s="161"/>
      <c r="PUS413" s="161"/>
      <c r="PUT413" s="161"/>
      <c r="PUU413" s="161"/>
      <c r="PUV413" s="161"/>
      <c r="PUW413" s="161"/>
      <c r="PUX413" s="161"/>
      <c r="PUY413" s="161"/>
      <c r="PUZ413" s="161"/>
      <c r="PVA413" s="161"/>
      <c r="PVB413" s="161"/>
      <c r="PVC413" s="161"/>
      <c r="PVD413" s="161"/>
      <c r="PVE413" s="161"/>
      <c r="PVF413" s="161"/>
      <c r="PVG413" s="161"/>
      <c r="PVH413" s="161"/>
      <c r="PVI413" s="161"/>
      <c r="PVJ413" s="161"/>
      <c r="PVK413" s="161"/>
      <c r="PVL413" s="161"/>
      <c r="PVM413" s="161"/>
      <c r="PVN413" s="161"/>
      <c r="PVO413" s="161"/>
      <c r="PVP413" s="161"/>
      <c r="PVQ413" s="161"/>
      <c r="PVR413" s="161"/>
      <c r="PVS413" s="161"/>
      <c r="PVT413" s="161"/>
      <c r="PVU413" s="161"/>
      <c r="PVV413" s="161"/>
      <c r="PVW413" s="161"/>
      <c r="PVX413" s="161"/>
      <c r="PVY413" s="161"/>
      <c r="PVZ413" s="161"/>
      <c r="PWA413" s="161"/>
      <c r="PWB413" s="161"/>
      <c r="PWC413" s="161"/>
      <c r="PWD413" s="161"/>
      <c r="PWE413" s="161"/>
      <c r="PWF413" s="161"/>
      <c r="PWG413" s="161"/>
      <c r="PWH413" s="161"/>
      <c r="PWI413" s="161"/>
      <c r="PWJ413" s="161"/>
      <c r="PWK413" s="161"/>
      <c r="PWL413" s="161"/>
      <c r="PWM413" s="161"/>
      <c r="PWN413" s="161"/>
      <c r="PWO413" s="161"/>
      <c r="PWP413" s="161"/>
      <c r="PWQ413" s="161"/>
      <c r="PWR413" s="161"/>
      <c r="PWS413" s="161"/>
      <c r="PWT413" s="161"/>
      <c r="PWU413" s="161"/>
      <c r="PWV413" s="161"/>
      <c r="PWW413" s="161"/>
      <c r="PWX413" s="161"/>
      <c r="PWY413" s="161"/>
      <c r="PWZ413" s="161"/>
      <c r="PXA413" s="161"/>
      <c r="PXB413" s="161"/>
      <c r="PXC413" s="161"/>
      <c r="PXD413" s="161"/>
      <c r="PXE413" s="161"/>
      <c r="PXF413" s="161"/>
      <c r="PXG413" s="161"/>
      <c r="PXH413" s="161"/>
      <c r="PXI413" s="161"/>
      <c r="PXJ413" s="161"/>
      <c r="PXK413" s="161"/>
      <c r="PXL413" s="161"/>
      <c r="PXM413" s="161"/>
      <c r="PXN413" s="161"/>
      <c r="PXO413" s="161"/>
      <c r="PXP413" s="161"/>
      <c r="PXQ413" s="161"/>
      <c r="PXR413" s="161"/>
      <c r="PXS413" s="161"/>
      <c r="PXT413" s="161"/>
      <c r="PXU413" s="161"/>
      <c r="PXV413" s="161"/>
      <c r="PXW413" s="161"/>
      <c r="PXX413" s="161"/>
      <c r="PXY413" s="161"/>
      <c r="PXZ413" s="161"/>
      <c r="PYA413" s="161"/>
      <c r="PYB413" s="161"/>
      <c r="PYC413" s="161"/>
      <c r="PYD413" s="161"/>
      <c r="PYE413" s="161"/>
      <c r="PYF413" s="161"/>
      <c r="PYG413" s="161"/>
      <c r="PYH413" s="161"/>
      <c r="PYI413" s="161"/>
      <c r="PYJ413" s="161"/>
      <c r="PYK413" s="161"/>
      <c r="PYL413" s="161"/>
      <c r="PYM413" s="161"/>
      <c r="PYN413" s="161"/>
      <c r="PYO413" s="161"/>
      <c r="PYP413" s="161"/>
      <c r="PYQ413" s="161"/>
      <c r="PYR413" s="161"/>
      <c r="PYS413" s="161"/>
      <c r="PYT413" s="161"/>
      <c r="PYU413" s="161"/>
      <c r="PYV413" s="161"/>
      <c r="PYW413" s="161"/>
      <c r="PYX413" s="161"/>
      <c r="PYY413" s="161"/>
      <c r="PYZ413" s="161"/>
      <c r="PZA413" s="161"/>
      <c r="PZB413" s="161"/>
      <c r="PZC413" s="161"/>
      <c r="PZD413" s="161"/>
      <c r="PZE413" s="161"/>
      <c r="PZF413" s="161"/>
      <c r="PZG413" s="161"/>
      <c r="PZH413" s="161"/>
      <c r="PZI413" s="161"/>
      <c r="PZJ413" s="161"/>
      <c r="PZK413" s="161"/>
      <c r="PZL413" s="161"/>
      <c r="PZM413" s="161"/>
      <c r="PZN413" s="161"/>
      <c r="PZO413" s="161"/>
      <c r="PZP413" s="161"/>
      <c r="PZQ413" s="161"/>
      <c r="PZR413" s="161"/>
      <c r="PZS413" s="161"/>
      <c r="PZT413" s="161"/>
      <c r="PZU413" s="161"/>
      <c r="PZV413" s="161"/>
      <c r="PZW413" s="161"/>
      <c r="PZX413" s="161"/>
      <c r="PZY413" s="161"/>
      <c r="PZZ413" s="161"/>
      <c r="QAA413" s="161"/>
      <c r="QAB413" s="161"/>
      <c r="QAC413" s="161"/>
      <c r="QAD413" s="161"/>
      <c r="QAE413" s="161"/>
      <c r="QAF413" s="161"/>
      <c r="QAG413" s="161"/>
      <c r="QAH413" s="161"/>
      <c r="QAI413" s="161"/>
      <c r="QAJ413" s="161"/>
      <c r="QAK413" s="161"/>
      <c r="QAL413" s="161"/>
      <c r="QAM413" s="161"/>
      <c r="QAN413" s="161"/>
      <c r="QAO413" s="161"/>
      <c r="QAP413" s="161"/>
      <c r="QAQ413" s="161"/>
      <c r="QAR413" s="161"/>
      <c r="QAS413" s="161"/>
      <c r="QAT413" s="161"/>
      <c r="QAU413" s="161"/>
      <c r="QAV413" s="161"/>
      <c r="QAW413" s="161"/>
      <c r="QAX413" s="161"/>
      <c r="QAY413" s="161"/>
      <c r="QAZ413" s="161"/>
      <c r="QBA413" s="161"/>
      <c r="QBB413" s="161"/>
      <c r="QBC413" s="161"/>
      <c r="QBD413" s="161"/>
      <c r="QBE413" s="161"/>
      <c r="QBF413" s="161"/>
      <c r="QBG413" s="161"/>
      <c r="QBH413" s="161"/>
      <c r="QBI413" s="161"/>
      <c r="QBJ413" s="161"/>
      <c r="QBK413" s="161"/>
      <c r="QBL413" s="161"/>
      <c r="QBM413" s="161"/>
      <c r="QBN413" s="161"/>
      <c r="QBO413" s="161"/>
      <c r="QBP413" s="161"/>
      <c r="QBQ413" s="161"/>
      <c r="QBR413" s="161"/>
      <c r="QBS413" s="161"/>
      <c r="QBT413" s="161"/>
      <c r="QBU413" s="161"/>
      <c r="QBV413" s="161"/>
      <c r="QBW413" s="161"/>
      <c r="QBX413" s="161"/>
      <c r="QBY413" s="161"/>
      <c r="QBZ413" s="161"/>
      <c r="QCA413" s="161"/>
      <c r="QCB413" s="161"/>
      <c r="QCC413" s="161"/>
      <c r="QCD413" s="161"/>
      <c r="QCE413" s="161"/>
      <c r="QCF413" s="161"/>
      <c r="QCG413" s="161"/>
      <c r="QCH413" s="161"/>
      <c r="QCI413" s="161"/>
      <c r="QCJ413" s="161"/>
      <c r="QCK413" s="161"/>
      <c r="QCL413" s="161"/>
      <c r="QCM413" s="161"/>
      <c r="QCN413" s="161"/>
      <c r="QCO413" s="161"/>
      <c r="QCP413" s="161"/>
      <c r="QCQ413" s="161"/>
      <c r="QCR413" s="161"/>
      <c r="QCS413" s="161"/>
      <c r="QCT413" s="161"/>
      <c r="QCU413" s="161"/>
      <c r="QCV413" s="161"/>
      <c r="QCW413" s="161"/>
      <c r="QCX413" s="161"/>
      <c r="QCY413" s="161"/>
      <c r="QCZ413" s="161"/>
      <c r="QDA413" s="161"/>
      <c r="QDB413" s="161"/>
      <c r="QDC413" s="161"/>
      <c r="QDD413" s="161"/>
      <c r="QDE413" s="161"/>
      <c r="QDF413" s="161"/>
      <c r="QDG413" s="161"/>
      <c r="QDH413" s="161"/>
      <c r="QDI413" s="161"/>
      <c r="QDJ413" s="161"/>
      <c r="QDK413" s="161"/>
      <c r="QDL413" s="161"/>
      <c r="QDM413" s="161"/>
      <c r="QDN413" s="161"/>
      <c r="QDO413" s="161"/>
      <c r="QDP413" s="161"/>
      <c r="QDQ413" s="161"/>
      <c r="QDR413" s="161"/>
      <c r="QDS413" s="161"/>
      <c r="QDT413" s="161"/>
      <c r="QDU413" s="161"/>
      <c r="QDV413" s="161"/>
      <c r="QDW413" s="161"/>
      <c r="QDX413" s="161"/>
      <c r="QDY413" s="161"/>
      <c r="QDZ413" s="161"/>
      <c r="QEA413" s="161"/>
      <c r="QEB413" s="161"/>
      <c r="QEC413" s="161"/>
      <c r="QED413" s="161"/>
      <c r="QEE413" s="161"/>
      <c r="QEF413" s="161"/>
      <c r="QEG413" s="161"/>
      <c r="QEH413" s="161"/>
      <c r="QEI413" s="161"/>
      <c r="QEJ413" s="161"/>
      <c r="QEK413" s="161"/>
      <c r="QEL413" s="161"/>
      <c r="QEM413" s="161"/>
      <c r="QEN413" s="161"/>
      <c r="QEO413" s="161"/>
      <c r="QEP413" s="161"/>
      <c r="QEQ413" s="161"/>
      <c r="QER413" s="161"/>
      <c r="QES413" s="161"/>
      <c r="QET413" s="161"/>
      <c r="QEU413" s="161"/>
      <c r="QEV413" s="161"/>
      <c r="QEW413" s="161"/>
      <c r="QEX413" s="161"/>
      <c r="QEY413" s="161"/>
      <c r="QEZ413" s="161"/>
      <c r="QFA413" s="161"/>
      <c r="QFB413" s="161"/>
      <c r="QFC413" s="161"/>
      <c r="QFD413" s="161"/>
      <c r="QFE413" s="161"/>
      <c r="QFF413" s="161"/>
      <c r="QFG413" s="161"/>
      <c r="QFH413" s="161"/>
      <c r="QFI413" s="161"/>
      <c r="QFJ413" s="161"/>
      <c r="QFK413" s="161"/>
      <c r="QFL413" s="161"/>
      <c r="QFM413" s="161"/>
      <c r="QFN413" s="161"/>
      <c r="QFO413" s="161"/>
      <c r="QFP413" s="161"/>
      <c r="QFQ413" s="161"/>
      <c r="QFR413" s="161"/>
      <c r="QFS413" s="161"/>
      <c r="QFT413" s="161"/>
      <c r="QFU413" s="161"/>
      <c r="QFV413" s="161"/>
      <c r="QFW413" s="161"/>
      <c r="QFX413" s="161"/>
      <c r="QFY413" s="161"/>
      <c r="QFZ413" s="161"/>
      <c r="QGA413" s="161"/>
      <c r="QGB413" s="161"/>
      <c r="QGC413" s="161"/>
      <c r="QGD413" s="161"/>
      <c r="QGE413" s="161"/>
      <c r="QGF413" s="161"/>
      <c r="QGG413" s="161"/>
      <c r="QGH413" s="161"/>
      <c r="QGI413" s="161"/>
      <c r="QGJ413" s="161"/>
      <c r="QGK413" s="161"/>
      <c r="QGL413" s="161"/>
      <c r="QGM413" s="161"/>
      <c r="QGN413" s="161"/>
      <c r="QGO413" s="161"/>
      <c r="QGP413" s="161"/>
      <c r="QGQ413" s="161"/>
      <c r="QGR413" s="161"/>
      <c r="QGS413" s="161"/>
      <c r="QGT413" s="161"/>
      <c r="QGU413" s="161"/>
      <c r="QGV413" s="161"/>
      <c r="QGW413" s="161"/>
      <c r="QGX413" s="161"/>
      <c r="QGY413" s="161"/>
      <c r="QGZ413" s="161"/>
      <c r="QHA413" s="161"/>
      <c r="QHB413" s="161"/>
      <c r="QHC413" s="161"/>
      <c r="QHD413" s="161"/>
      <c r="QHE413" s="161"/>
      <c r="QHF413" s="161"/>
      <c r="QHG413" s="161"/>
      <c r="QHH413" s="161"/>
      <c r="QHI413" s="161"/>
      <c r="QHJ413" s="161"/>
      <c r="QHK413" s="161"/>
      <c r="QHL413" s="161"/>
      <c r="QHM413" s="161"/>
      <c r="QHN413" s="161"/>
      <c r="QHO413" s="161"/>
      <c r="QHP413" s="161"/>
      <c r="QHQ413" s="161"/>
      <c r="QHR413" s="161"/>
      <c r="QHS413" s="161"/>
      <c r="QHT413" s="161"/>
      <c r="QHU413" s="161"/>
      <c r="QHV413" s="161"/>
      <c r="QHW413" s="161"/>
      <c r="QHX413" s="161"/>
      <c r="QHY413" s="161"/>
      <c r="QHZ413" s="161"/>
      <c r="QIA413" s="161"/>
      <c r="QIB413" s="161"/>
      <c r="QIC413" s="161"/>
      <c r="QID413" s="161"/>
      <c r="QIE413" s="161"/>
      <c r="QIF413" s="161"/>
      <c r="QIG413" s="161"/>
      <c r="QIH413" s="161"/>
      <c r="QII413" s="161"/>
      <c r="QIJ413" s="161"/>
      <c r="QIK413" s="161"/>
      <c r="QIL413" s="161"/>
      <c r="QIM413" s="161"/>
      <c r="QIN413" s="161"/>
      <c r="QIO413" s="161"/>
      <c r="QIP413" s="161"/>
      <c r="QIQ413" s="161"/>
      <c r="QIR413" s="161"/>
      <c r="QIS413" s="161"/>
      <c r="QIT413" s="161"/>
      <c r="QIU413" s="161"/>
      <c r="QIV413" s="161"/>
      <c r="QIW413" s="161"/>
      <c r="QIX413" s="161"/>
      <c r="QIY413" s="161"/>
      <c r="QIZ413" s="161"/>
      <c r="QJA413" s="161"/>
      <c r="QJB413" s="161"/>
      <c r="QJC413" s="161"/>
      <c r="QJD413" s="161"/>
      <c r="QJE413" s="161"/>
      <c r="QJF413" s="161"/>
      <c r="QJG413" s="161"/>
      <c r="QJH413" s="161"/>
      <c r="QJI413" s="161"/>
      <c r="QJJ413" s="161"/>
      <c r="QJK413" s="161"/>
      <c r="QJL413" s="161"/>
      <c r="QJM413" s="161"/>
      <c r="QJN413" s="161"/>
      <c r="QJO413" s="161"/>
      <c r="QJP413" s="161"/>
      <c r="QJQ413" s="161"/>
      <c r="QJR413" s="161"/>
      <c r="QJS413" s="161"/>
      <c r="QJT413" s="161"/>
      <c r="QJU413" s="161"/>
      <c r="QJV413" s="161"/>
      <c r="QJW413" s="161"/>
      <c r="QJX413" s="161"/>
      <c r="QJY413" s="161"/>
      <c r="QJZ413" s="161"/>
      <c r="QKA413" s="161"/>
      <c r="QKB413" s="161"/>
      <c r="QKC413" s="161"/>
      <c r="QKD413" s="161"/>
      <c r="QKE413" s="161"/>
      <c r="QKF413" s="161"/>
      <c r="QKG413" s="161"/>
      <c r="QKH413" s="161"/>
      <c r="QKI413" s="161"/>
      <c r="QKJ413" s="161"/>
      <c r="QKK413" s="161"/>
      <c r="QKL413" s="161"/>
      <c r="QKM413" s="161"/>
      <c r="QKN413" s="161"/>
      <c r="QKO413" s="161"/>
      <c r="QKP413" s="161"/>
      <c r="QKQ413" s="161"/>
      <c r="QKR413" s="161"/>
      <c r="QKS413" s="161"/>
      <c r="QKT413" s="161"/>
      <c r="QKU413" s="161"/>
      <c r="QKV413" s="161"/>
      <c r="QKW413" s="161"/>
      <c r="QKX413" s="161"/>
      <c r="QKY413" s="161"/>
      <c r="QKZ413" s="161"/>
      <c r="QLA413" s="161"/>
      <c r="QLB413" s="161"/>
      <c r="QLC413" s="161"/>
      <c r="QLD413" s="161"/>
      <c r="QLE413" s="161"/>
      <c r="QLF413" s="161"/>
      <c r="QLG413" s="161"/>
      <c r="QLH413" s="161"/>
      <c r="QLI413" s="161"/>
      <c r="QLJ413" s="161"/>
      <c r="QLK413" s="161"/>
      <c r="QLL413" s="161"/>
      <c r="QLM413" s="161"/>
      <c r="QLN413" s="161"/>
      <c r="QLO413" s="161"/>
      <c r="QLP413" s="161"/>
      <c r="QLQ413" s="161"/>
      <c r="QLR413" s="161"/>
      <c r="QLS413" s="161"/>
      <c r="QLT413" s="161"/>
      <c r="QLU413" s="161"/>
      <c r="QLV413" s="161"/>
      <c r="QLW413" s="161"/>
      <c r="QLX413" s="161"/>
      <c r="QLY413" s="161"/>
      <c r="QLZ413" s="161"/>
      <c r="QMA413" s="161"/>
      <c r="QMB413" s="161"/>
      <c r="QMC413" s="161"/>
      <c r="QMD413" s="161"/>
      <c r="QME413" s="161"/>
      <c r="QMF413" s="161"/>
      <c r="QMG413" s="161"/>
      <c r="QMH413" s="161"/>
      <c r="QMI413" s="161"/>
      <c r="QMJ413" s="161"/>
      <c r="QMK413" s="161"/>
      <c r="QML413" s="161"/>
      <c r="QMM413" s="161"/>
      <c r="QMN413" s="161"/>
      <c r="QMO413" s="161"/>
      <c r="QMP413" s="161"/>
      <c r="QMQ413" s="161"/>
      <c r="QMR413" s="161"/>
      <c r="QMS413" s="161"/>
      <c r="QMT413" s="161"/>
      <c r="QMU413" s="161"/>
      <c r="QMV413" s="161"/>
      <c r="QMW413" s="161"/>
      <c r="QMX413" s="161"/>
      <c r="QMY413" s="161"/>
      <c r="QMZ413" s="161"/>
      <c r="QNA413" s="161"/>
      <c r="QNB413" s="161"/>
      <c r="QNC413" s="161"/>
      <c r="QND413" s="161"/>
      <c r="QNE413" s="161"/>
      <c r="QNF413" s="161"/>
      <c r="QNG413" s="161"/>
      <c r="QNH413" s="161"/>
      <c r="QNI413" s="161"/>
      <c r="QNJ413" s="161"/>
      <c r="QNK413" s="161"/>
      <c r="QNL413" s="161"/>
      <c r="QNM413" s="161"/>
      <c r="QNN413" s="161"/>
      <c r="QNO413" s="161"/>
      <c r="QNP413" s="161"/>
      <c r="QNQ413" s="161"/>
      <c r="QNR413" s="161"/>
      <c r="QNS413" s="161"/>
      <c r="QNT413" s="161"/>
      <c r="QNU413" s="161"/>
      <c r="QNV413" s="161"/>
      <c r="QNW413" s="161"/>
      <c r="QNX413" s="161"/>
      <c r="QNY413" s="161"/>
      <c r="QNZ413" s="161"/>
      <c r="QOA413" s="161"/>
      <c r="QOB413" s="161"/>
      <c r="QOC413" s="161"/>
      <c r="QOD413" s="161"/>
      <c r="QOE413" s="161"/>
      <c r="QOF413" s="161"/>
      <c r="QOG413" s="161"/>
      <c r="QOH413" s="161"/>
      <c r="QOI413" s="161"/>
      <c r="QOJ413" s="161"/>
      <c r="QOK413" s="161"/>
      <c r="QOL413" s="161"/>
      <c r="QOM413" s="161"/>
      <c r="QON413" s="161"/>
      <c r="QOO413" s="161"/>
      <c r="QOP413" s="161"/>
      <c r="QOQ413" s="161"/>
      <c r="QOR413" s="161"/>
      <c r="QOS413" s="161"/>
      <c r="QOT413" s="161"/>
      <c r="QOU413" s="161"/>
      <c r="QOV413" s="161"/>
      <c r="QOW413" s="161"/>
      <c r="QOX413" s="161"/>
      <c r="QOY413" s="161"/>
      <c r="QOZ413" s="161"/>
      <c r="QPA413" s="161"/>
      <c r="QPB413" s="161"/>
      <c r="QPC413" s="161"/>
      <c r="QPD413" s="161"/>
      <c r="QPE413" s="161"/>
      <c r="QPF413" s="161"/>
      <c r="QPG413" s="161"/>
      <c r="QPH413" s="161"/>
      <c r="QPI413" s="161"/>
      <c r="QPJ413" s="161"/>
      <c r="QPK413" s="161"/>
      <c r="QPL413" s="161"/>
      <c r="QPM413" s="161"/>
      <c r="QPN413" s="161"/>
      <c r="QPO413" s="161"/>
      <c r="QPP413" s="161"/>
      <c r="QPQ413" s="161"/>
      <c r="QPR413" s="161"/>
      <c r="QPS413" s="161"/>
      <c r="QPT413" s="161"/>
      <c r="QPU413" s="161"/>
      <c r="QPV413" s="161"/>
      <c r="QPW413" s="161"/>
      <c r="QPX413" s="161"/>
      <c r="QPY413" s="161"/>
      <c r="QPZ413" s="161"/>
      <c r="QQA413" s="161"/>
      <c r="QQB413" s="161"/>
      <c r="QQC413" s="161"/>
      <c r="QQD413" s="161"/>
      <c r="QQE413" s="161"/>
      <c r="QQF413" s="161"/>
      <c r="QQG413" s="161"/>
      <c r="QQH413" s="161"/>
      <c r="QQI413" s="161"/>
      <c r="QQJ413" s="161"/>
      <c r="QQK413" s="161"/>
      <c r="QQL413" s="161"/>
      <c r="QQM413" s="161"/>
      <c r="QQN413" s="161"/>
      <c r="QQO413" s="161"/>
      <c r="QQP413" s="161"/>
      <c r="QQQ413" s="161"/>
      <c r="QQR413" s="161"/>
      <c r="QQS413" s="161"/>
      <c r="QQT413" s="161"/>
      <c r="QQU413" s="161"/>
      <c r="QQV413" s="161"/>
      <c r="QQW413" s="161"/>
      <c r="QQX413" s="161"/>
      <c r="QQY413" s="161"/>
      <c r="QQZ413" s="161"/>
      <c r="QRA413" s="161"/>
      <c r="QRB413" s="161"/>
      <c r="QRC413" s="161"/>
      <c r="QRD413" s="161"/>
      <c r="QRE413" s="161"/>
      <c r="QRF413" s="161"/>
      <c r="QRG413" s="161"/>
      <c r="QRH413" s="161"/>
      <c r="QRI413" s="161"/>
      <c r="QRJ413" s="161"/>
      <c r="QRK413" s="161"/>
      <c r="QRL413" s="161"/>
      <c r="QRM413" s="161"/>
      <c r="QRN413" s="161"/>
      <c r="QRO413" s="161"/>
      <c r="QRP413" s="161"/>
      <c r="QRQ413" s="161"/>
      <c r="QRR413" s="161"/>
      <c r="QRS413" s="161"/>
      <c r="QRT413" s="161"/>
      <c r="QRU413" s="161"/>
      <c r="QRV413" s="161"/>
      <c r="QRW413" s="161"/>
      <c r="QRX413" s="161"/>
      <c r="QRY413" s="161"/>
      <c r="QRZ413" s="161"/>
      <c r="QSA413" s="161"/>
      <c r="QSB413" s="161"/>
      <c r="QSC413" s="161"/>
      <c r="QSD413" s="161"/>
      <c r="QSE413" s="161"/>
      <c r="QSF413" s="161"/>
      <c r="QSG413" s="161"/>
      <c r="QSH413" s="161"/>
      <c r="QSI413" s="161"/>
      <c r="QSJ413" s="161"/>
      <c r="QSK413" s="161"/>
      <c r="QSL413" s="161"/>
      <c r="QSM413" s="161"/>
      <c r="QSN413" s="161"/>
      <c r="QSO413" s="161"/>
      <c r="QSP413" s="161"/>
      <c r="QSQ413" s="161"/>
      <c r="QSR413" s="161"/>
      <c r="QSS413" s="161"/>
      <c r="QST413" s="161"/>
      <c r="QSU413" s="161"/>
      <c r="QSV413" s="161"/>
      <c r="QSW413" s="161"/>
      <c r="QSX413" s="161"/>
      <c r="QSY413" s="161"/>
      <c r="QSZ413" s="161"/>
      <c r="QTA413" s="161"/>
      <c r="QTB413" s="161"/>
      <c r="QTC413" s="161"/>
      <c r="QTD413" s="161"/>
      <c r="QTE413" s="161"/>
      <c r="QTF413" s="161"/>
      <c r="QTG413" s="161"/>
      <c r="QTH413" s="161"/>
      <c r="QTI413" s="161"/>
      <c r="QTJ413" s="161"/>
      <c r="QTK413" s="161"/>
      <c r="QTL413" s="161"/>
      <c r="QTM413" s="161"/>
      <c r="QTN413" s="161"/>
      <c r="QTO413" s="161"/>
      <c r="QTP413" s="161"/>
      <c r="QTQ413" s="161"/>
      <c r="QTR413" s="161"/>
      <c r="QTS413" s="161"/>
      <c r="QTT413" s="161"/>
      <c r="QTU413" s="161"/>
      <c r="QTV413" s="161"/>
      <c r="QTW413" s="161"/>
      <c r="QTX413" s="161"/>
      <c r="QTY413" s="161"/>
      <c r="QTZ413" s="161"/>
      <c r="QUA413" s="161"/>
      <c r="QUB413" s="161"/>
      <c r="QUC413" s="161"/>
      <c r="QUD413" s="161"/>
      <c r="QUE413" s="161"/>
      <c r="QUF413" s="161"/>
      <c r="QUG413" s="161"/>
      <c r="QUH413" s="161"/>
      <c r="QUI413" s="161"/>
      <c r="QUJ413" s="161"/>
      <c r="QUK413" s="161"/>
      <c r="QUL413" s="161"/>
      <c r="QUM413" s="161"/>
      <c r="QUN413" s="161"/>
      <c r="QUO413" s="161"/>
      <c r="QUP413" s="161"/>
      <c r="QUQ413" s="161"/>
      <c r="QUR413" s="161"/>
      <c r="QUS413" s="161"/>
      <c r="QUT413" s="161"/>
      <c r="QUU413" s="161"/>
      <c r="QUV413" s="161"/>
      <c r="QUW413" s="161"/>
      <c r="QUX413" s="161"/>
      <c r="QUY413" s="161"/>
      <c r="QUZ413" s="161"/>
      <c r="QVA413" s="161"/>
      <c r="QVB413" s="161"/>
      <c r="QVC413" s="161"/>
      <c r="QVD413" s="161"/>
      <c r="QVE413" s="161"/>
      <c r="QVF413" s="161"/>
      <c r="QVG413" s="161"/>
      <c r="QVH413" s="161"/>
      <c r="QVI413" s="161"/>
      <c r="QVJ413" s="161"/>
      <c r="QVK413" s="161"/>
      <c r="QVL413" s="161"/>
      <c r="QVM413" s="161"/>
      <c r="QVN413" s="161"/>
      <c r="QVO413" s="161"/>
      <c r="QVP413" s="161"/>
      <c r="QVQ413" s="161"/>
      <c r="QVR413" s="161"/>
      <c r="QVS413" s="161"/>
      <c r="QVT413" s="161"/>
      <c r="QVU413" s="161"/>
      <c r="QVV413" s="161"/>
      <c r="QVW413" s="161"/>
      <c r="QVX413" s="161"/>
      <c r="QVY413" s="161"/>
      <c r="QVZ413" s="161"/>
      <c r="QWA413" s="161"/>
      <c r="QWB413" s="161"/>
      <c r="QWC413" s="161"/>
      <c r="QWD413" s="161"/>
      <c r="QWE413" s="161"/>
      <c r="QWF413" s="161"/>
      <c r="QWG413" s="161"/>
      <c r="QWH413" s="161"/>
      <c r="QWI413" s="161"/>
      <c r="QWJ413" s="161"/>
      <c r="QWK413" s="161"/>
      <c r="QWL413" s="161"/>
      <c r="QWM413" s="161"/>
      <c r="QWN413" s="161"/>
      <c r="QWO413" s="161"/>
      <c r="QWP413" s="161"/>
      <c r="QWQ413" s="161"/>
      <c r="QWR413" s="161"/>
      <c r="QWS413" s="161"/>
      <c r="QWT413" s="161"/>
      <c r="QWU413" s="161"/>
      <c r="QWV413" s="161"/>
      <c r="QWW413" s="161"/>
      <c r="QWX413" s="161"/>
      <c r="QWY413" s="161"/>
      <c r="QWZ413" s="161"/>
      <c r="QXA413" s="161"/>
      <c r="QXB413" s="161"/>
      <c r="QXC413" s="161"/>
      <c r="QXD413" s="161"/>
      <c r="QXE413" s="161"/>
      <c r="QXF413" s="161"/>
      <c r="QXG413" s="161"/>
      <c r="QXH413" s="161"/>
      <c r="QXI413" s="161"/>
      <c r="QXJ413" s="161"/>
      <c r="QXK413" s="161"/>
      <c r="QXL413" s="161"/>
      <c r="QXM413" s="161"/>
      <c r="QXN413" s="161"/>
      <c r="QXO413" s="161"/>
      <c r="QXP413" s="161"/>
      <c r="QXQ413" s="161"/>
      <c r="QXR413" s="161"/>
      <c r="QXS413" s="161"/>
      <c r="QXT413" s="161"/>
      <c r="QXU413" s="161"/>
      <c r="QXV413" s="161"/>
      <c r="QXW413" s="161"/>
      <c r="QXX413" s="161"/>
      <c r="QXY413" s="161"/>
      <c r="QXZ413" s="161"/>
      <c r="QYA413" s="161"/>
      <c r="QYB413" s="161"/>
      <c r="QYC413" s="161"/>
      <c r="QYD413" s="161"/>
      <c r="QYE413" s="161"/>
      <c r="QYF413" s="161"/>
      <c r="QYG413" s="161"/>
      <c r="QYH413" s="161"/>
      <c r="QYI413" s="161"/>
      <c r="QYJ413" s="161"/>
      <c r="QYK413" s="161"/>
      <c r="QYL413" s="161"/>
      <c r="QYM413" s="161"/>
      <c r="QYN413" s="161"/>
      <c r="QYO413" s="161"/>
      <c r="QYP413" s="161"/>
      <c r="QYQ413" s="161"/>
      <c r="QYR413" s="161"/>
      <c r="QYS413" s="161"/>
      <c r="QYT413" s="161"/>
      <c r="QYU413" s="161"/>
      <c r="QYV413" s="161"/>
      <c r="QYW413" s="161"/>
      <c r="QYX413" s="161"/>
      <c r="QYY413" s="161"/>
      <c r="QYZ413" s="161"/>
      <c r="QZA413" s="161"/>
      <c r="QZB413" s="161"/>
      <c r="QZC413" s="161"/>
      <c r="QZD413" s="161"/>
      <c r="QZE413" s="161"/>
      <c r="QZF413" s="161"/>
      <c r="QZG413" s="161"/>
      <c r="QZH413" s="161"/>
      <c r="QZI413" s="161"/>
      <c r="QZJ413" s="161"/>
      <c r="QZK413" s="161"/>
      <c r="QZL413" s="161"/>
      <c r="QZM413" s="161"/>
      <c r="QZN413" s="161"/>
      <c r="QZO413" s="161"/>
      <c r="QZP413" s="161"/>
      <c r="QZQ413" s="161"/>
      <c r="QZR413" s="161"/>
      <c r="QZS413" s="161"/>
      <c r="QZT413" s="161"/>
      <c r="QZU413" s="161"/>
      <c r="QZV413" s="161"/>
      <c r="QZW413" s="161"/>
      <c r="QZX413" s="161"/>
      <c r="QZY413" s="161"/>
      <c r="QZZ413" s="161"/>
      <c r="RAA413" s="161"/>
      <c r="RAB413" s="161"/>
      <c r="RAC413" s="161"/>
      <c r="RAD413" s="161"/>
      <c r="RAE413" s="161"/>
      <c r="RAF413" s="161"/>
      <c r="RAG413" s="161"/>
      <c r="RAH413" s="161"/>
      <c r="RAI413" s="161"/>
      <c r="RAJ413" s="161"/>
      <c r="RAK413" s="161"/>
      <c r="RAL413" s="161"/>
      <c r="RAM413" s="161"/>
      <c r="RAN413" s="161"/>
      <c r="RAO413" s="161"/>
      <c r="RAP413" s="161"/>
      <c r="RAQ413" s="161"/>
      <c r="RAR413" s="161"/>
      <c r="RAS413" s="161"/>
      <c r="RAT413" s="161"/>
      <c r="RAU413" s="161"/>
      <c r="RAV413" s="161"/>
      <c r="RAW413" s="161"/>
      <c r="RAX413" s="161"/>
      <c r="RAY413" s="161"/>
      <c r="RAZ413" s="161"/>
      <c r="RBA413" s="161"/>
      <c r="RBB413" s="161"/>
      <c r="RBC413" s="161"/>
      <c r="RBD413" s="161"/>
      <c r="RBE413" s="161"/>
      <c r="RBF413" s="161"/>
      <c r="RBG413" s="161"/>
      <c r="RBH413" s="161"/>
      <c r="RBI413" s="161"/>
      <c r="RBJ413" s="161"/>
      <c r="RBK413" s="161"/>
      <c r="RBL413" s="161"/>
      <c r="RBM413" s="161"/>
      <c r="RBN413" s="161"/>
      <c r="RBO413" s="161"/>
      <c r="RBP413" s="161"/>
      <c r="RBQ413" s="161"/>
      <c r="RBR413" s="161"/>
      <c r="RBS413" s="161"/>
      <c r="RBT413" s="161"/>
      <c r="RBU413" s="161"/>
      <c r="RBV413" s="161"/>
      <c r="RBW413" s="161"/>
      <c r="RBX413" s="161"/>
      <c r="RBY413" s="161"/>
      <c r="RBZ413" s="161"/>
      <c r="RCA413" s="161"/>
      <c r="RCB413" s="161"/>
      <c r="RCC413" s="161"/>
      <c r="RCD413" s="161"/>
      <c r="RCE413" s="161"/>
      <c r="RCF413" s="161"/>
      <c r="RCG413" s="161"/>
      <c r="RCH413" s="161"/>
      <c r="RCI413" s="161"/>
      <c r="RCJ413" s="161"/>
      <c r="RCK413" s="161"/>
      <c r="RCL413" s="161"/>
      <c r="RCM413" s="161"/>
      <c r="RCN413" s="161"/>
      <c r="RCO413" s="161"/>
      <c r="RCP413" s="161"/>
      <c r="RCQ413" s="161"/>
      <c r="RCR413" s="161"/>
      <c r="RCS413" s="161"/>
      <c r="RCT413" s="161"/>
      <c r="RCU413" s="161"/>
      <c r="RCV413" s="161"/>
      <c r="RCW413" s="161"/>
      <c r="RCX413" s="161"/>
      <c r="RCY413" s="161"/>
      <c r="RCZ413" s="161"/>
      <c r="RDA413" s="161"/>
      <c r="RDB413" s="161"/>
      <c r="RDC413" s="161"/>
      <c r="RDD413" s="161"/>
      <c r="RDE413" s="161"/>
      <c r="RDF413" s="161"/>
      <c r="RDG413" s="161"/>
      <c r="RDH413" s="161"/>
      <c r="RDI413" s="161"/>
      <c r="RDJ413" s="161"/>
      <c r="RDK413" s="161"/>
      <c r="RDL413" s="161"/>
      <c r="RDM413" s="161"/>
      <c r="RDN413" s="161"/>
      <c r="RDO413" s="161"/>
      <c r="RDP413" s="161"/>
      <c r="RDQ413" s="161"/>
      <c r="RDR413" s="161"/>
      <c r="RDS413" s="161"/>
      <c r="RDT413" s="161"/>
      <c r="RDU413" s="161"/>
      <c r="RDV413" s="161"/>
      <c r="RDW413" s="161"/>
      <c r="RDX413" s="161"/>
      <c r="RDY413" s="161"/>
      <c r="RDZ413" s="161"/>
      <c r="REA413" s="161"/>
      <c r="REB413" s="161"/>
      <c r="REC413" s="161"/>
      <c r="RED413" s="161"/>
      <c r="REE413" s="161"/>
      <c r="REF413" s="161"/>
      <c r="REG413" s="161"/>
      <c r="REH413" s="161"/>
      <c r="REI413" s="161"/>
      <c r="REJ413" s="161"/>
      <c r="REK413" s="161"/>
      <c r="REL413" s="161"/>
      <c r="REM413" s="161"/>
      <c r="REN413" s="161"/>
      <c r="REO413" s="161"/>
      <c r="REP413" s="161"/>
      <c r="REQ413" s="161"/>
      <c r="RER413" s="161"/>
      <c r="RES413" s="161"/>
      <c r="RET413" s="161"/>
      <c r="REU413" s="161"/>
      <c r="REV413" s="161"/>
      <c r="REW413" s="161"/>
      <c r="REX413" s="161"/>
      <c r="REY413" s="161"/>
      <c r="REZ413" s="161"/>
      <c r="RFA413" s="161"/>
      <c r="RFB413" s="161"/>
      <c r="RFC413" s="161"/>
      <c r="RFD413" s="161"/>
      <c r="RFE413" s="161"/>
      <c r="RFF413" s="161"/>
      <c r="RFG413" s="161"/>
      <c r="RFH413" s="161"/>
      <c r="RFI413" s="161"/>
      <c r="RFJ413" s="161"/>
      <c r="RFK413" s="161"/>
      <c r="RFL413" s="161"/>
      <c r="RFM413" s="161"/>
      <c r="RFN413" s="161"/>
      <c r="RFO413" s="161"/>
      <c r="RFP413" s="161"/>
      <c r="RFQ413" s="161"/>
      <c r="RFR413" s="161"/>
      <c r="RFS413" s="161"/>
      <c r="RFT413" s="161"/>
      <c r="RFU413" s="161"/>
      <c r="RFV413" s="161"/>
      <c r="RFW413" s="161"/>
      <c r="RFX413" s="161"/>
      <c r="RFY413" s="161"/>
      <c r="RFZ413" s="161"/>
      <c r="RGA413" s="161"/>
      <c r="RGB413" s="161"/>
      <c r="RGC413" s="161"/>
      <c r="RGD413" s="161"/>
      <c r="RGE413" s="161"/>
      <c r="RGF413" s="161"/>
      <c r="RGG413" s="161"/>
      <c r="RGH413" s="161"/>
      <c r="RGI413" s="161"/>
      <c r="RGJ413" s="161"/>
      <c r="RGK413" s="161"/>
      <c r="RGL413" s="161"/>
      <c r="RGM413" s="161"/>
      <c r="RGN413" s="161"/>
      <c r="RGO413" s="161"/>
      <c r="RGP413" s="161"/>
      <c r="RGQ413" s="161"/>
      <c r="RGR413" s="161"/>
      <c r="RGS413" s="161"/>
      <c r="RGT413" s="161"/>
      <c r="RGU413" s="161"/>
      <c r="RGV413" s="161"/>
      <c r="RGW413" s="161"/>
      <c r="RGX413" s="161"/>
      <c r="RGY413" s="161"/>
      <c r="RGZ413" s="161"/>
      <c r="RHA413" s="161"/>
      <c r="RHB413" s="161"/>
      <c r="RHC413" s="161"/>
      <c r="RHD413" s="161"/>
      <c r="RHE413" s="161"/>
      <c r="RHF413" s="161"/>
      <c r="RHG413" s="161"/>
      <c r="RHH413" s="161"/>
      <c r="RHI413" s="161"/>
      <c r="RHJ413" s="161"/>
      <c r="RHK413" s="161"/>
      <c r="RHL413" s="161"/>
      <c r="RHM413" s="161"/>
      <c r="RHN413" s="161"/>
      <c r="RHO413" s="161"/>
      <c r="RHP413" s="161"/>
      <c r="RHQ413" s="161"/>
      <c r="RHR413" s="161"/>
      <c r="RHS413" s="161"/>
      <c r="RHT413" s="161"/>
      <c r="RHU413" s="161"/>
      <c r="RHV413" s="161"/>
      <c r="RHW413" s="161"/>
      <c r="RHX413" s="161"/>
      <c r="RHY413" s="161"/>
      <c r="RHZ413" s="161"/>
      <c r="RIA413" s="161"/>
      <c r="RIB413" s="161"/>
      <c r="RIC413" s="161"/>
      <c r="RID413" s="161"/>
      <c r="RIE413" s="161"/>
      <c r="RIF413" s="161"/>
      <c r="RIG413" s="161"/>
      <c r="RIH413" s="161"/>
      <c r="RII413" s="161"/>
      <c r="RIJ413" s="161"/>
      <c r="RIK413" s="161"/>
      <c r="RIL413" s="161"/>
      <c r="RIM413" s="161"/>
      <c r="RIN413" s="161"/>
      <c r="RIO413" s="161"/>
      <c r="RIP413" s="161"/>
      <c r="RIQ413" s="161"/>
      <c r="RIR413" s="161"/>
      <c r="RIS413" s="161"/>
      <c r="RIT413" s="161"/>
      <c r="RIU413" s="161"/>
      <c r="RIV413" s="161"/>
      <c r="RIW413" s="161"/>
      <c r="RIX413" s="161"/>
      <c r="RIY413" s="161"/>
      <c r="RIZ413" s="161"/>
      <c r="RJA413" s="161"/>
      <c r="RJB413" s="161"/>
      <c r="RJC413" s="161"/>
      <c r="RJD413" s="161"/>
      <c r="RJE413" s="161"/>
      <c r="RJF413" s="161"/>
      <c r="RJG413" s="161"/>
      <c r="RJH413" s="161"/>
      <c r="RJI413" s="161"/>
      <c r="RJJ413" s="161"/>
      <c r="RJK413" s="161"/>
      <c r="RJL413" s="161"/>
      <c r="RJM413" s="161"/>
      <c r="RJN413" s="161"/>
      <c r="RJO413" s="161"/>
      <c r="RJP413" s="161"/>
      <c r="RJQ413" s="161"/>
      <c r="RJR413" s="161"/>
      <c r="RJS413" s="161"/>
      <c r="RJT413" s="161"/>
      <c r="RJU413" s="161"/>
      <c r="RJV413" s="161"/>
      <c r="RJW413" s="161"/>
      <c r="RJX413" s="161"/>
      <c r="RJY413" s="161"/>
      <c r="RJZ413" s="161"/>
      <c r="RKA413" s="161"/>
      <c r="RKB413" s="161"/>
      <c r="RKC413" s="161"/>
      <c r="RKD413" s="161"/>
      <c r="RKE413" s="161"/>
      <c r="RKF413" s="161"/>
      <c r="RKG413" s="161"/>
      <c r="RKH413" s="161"/>
      <c r="RKI413" s="161"/>
      <c r="RKJ413" s="161"/>
      <c r="RKK413" s="161"/>
      <c r="RKL413" s="161"/>
      <c r="RKM413" s="161"/>
      <c r="RKN413" s="161"/>
      <c r="RKO413" s="161"/>
      <c r="RKP413" s="161"/>
      <c r="RKQ413" s="161"/>
      <c r="RKR413" s="161"/>
      <c r="RKS413" s="161"/>
      <c r="RKT413" s="161"/>
      <c r="RKU413" s="161"/>
      <c r="RKV413" s="161"/>
      <c r="RKW413" s="161"/>
      <c r="RKX413" s="161"/>
      <c r="RKY413" s="161"/>
      <c r="RKZ413" s="161"/>
      <c r="RLA413" s="161"/>
      <c r="RLB413" s="161"/>
      <c r="RLC413" s="161"/>
      <c r="RLD413" s="161"/>
      <c r="RLE413" s="161"/>
      <c r="RLF413" s="161"/>
      <c r="RLG413" s="161"/>
      <c r="RLH413" s="161"/>
      <c r="RLI413" s="161"/>
      <c r="RLJ413" s="161"/>
      <c r="RLK413" s="161"/>
      <c r="RLL413" s="161"/>
      <c r="RLM413" s="161"/>
      <c r="RLN413" s="161"/>
      <c r="RLO413" s="161"/>
      <c r="RLP413" s="161"/>
      <c r="RLQ413" s="161"/>
      <c r="RLR413" s="161"/>
      <c r="RLS413" s="161"/>
      <c r="RLT413" s="161"/>
      <c r="RLU413" s="161"/>
      <c r="RLV413" s="161"/>
      <c r="RLW413" s="161"/>
      <c r="RLX413" s="161"/>
      <c r="RLY413" s="161"/>
      <c r="RLZ413" s="161"/>
      <c r="RMA413" s="161"/>
      <c r="RMB413" s="161"/>
      <c r="RMC413" s="161"/>
      <c r="RMD413" s="161"/>
      <c r="RME413" s="161"/>
      <c r="RMF413" s="161"/>
      <c r="RMG413" s="161"/>
      <c r="RMH413" s="161"/>
      <c r="RMI413" s="161"/>
      <c r="RMJ413" s="161"/>
      <c r="RMK413" s="161"/>
      <c r="RML413" s="161"/>
      <c r="RMM413" s="161"/>
      <c r="RMN413" s="161"/>
      <c r="RMO413" s="161"/>
      <c r="RMP413" s="161"/>
      <c r="RMQ413" s="161"/>
      <c r="RMR413" s="161"/>
      <c r="RMS413" s="161"/>
      <c r="RMT413" s="161"/>
      <c r="RMU413" s="161"/>
      <c r="RMV413" s="161"/>
      <c r="RMW413" s="161"/>
      <c r="RMX413" s="161"/>
      <c r="RMY413" s="161"/>
      <c r="RMZ413" s="161"/>
      <c r="RNA413" s="161"/>
      <c r="RNB413" s="161"/>
      <c r="RNC413" s="161"/>
      <c r="RND413" s="161"/>
      <c r="RNE413" s="161"/>
      <c r="RNF413" s="161"/>
      <c r="RNG413" s="161"/>
      <c r="RNH413" s="161"/>
      <c r="RNI413" s="161"/>
      <c r="RNJ413" s="161"/>
      <c r="RNK413" s="161"/>
      <c r="RNL413" s="161"/>
      <c r="RNM413" s="161"/>
      <c r="RNN413" s="161"/>
      <c r="RNO413" s="161"/>
      <c r="RNP413" s="161"/>
      <c r="RNQ413" s="161"/>
      <c r="RNR413" s="161"/>
      <c r="RNS413" s="161"/>
      <c r="RNT413" s="161"/>
      <c r="RNU413" s="161"/>
      <c r="RNV413" s="161"/>
      <c r="RNW413" s="161"/>
      <c r="RNX413" s="161"/>
      <c r="RNY413" s="161"/>
      <c r="RNZ413" s="161"/>
      <c r="ROA413" s="161"/>
      <c r="ROB413" s="161"/>
      <c r="ROC413" s="161"/>
      <c r="ROD413" s="161"/>
      <c r="ROE413" s="161"/>
      <c r="ROF413" s="161"/>
      <c r="ROG413" s="161"/>
      <c r="ROH413" s="161"/>
      <c r="ROI413" s="161"/>
      <c r="ROJ413" s="161"/>
      <c r="ROK413" s="161"/>
      <c r="ROL413" s="161"/>
      <c r="ROM413" s="161"/>
      <c r="RON413" s="161"/>
      <c r="ROO413" s="161"/>
      <c r="ROP413" s="161"/>
      <c r="ROQ413" s="161"/>
      <c r="ROR413" s="161"/>
      <c r="ROS413" s="161"/>
      <c r="ROT413" s="161"/>
      <c r="ROU413" s="161"/>
      <c r="ROV413" s="161"/>
      <c r="ROW413" s="161"/>
      <c r="ROX413" s="161"/>
      <c r="ROY413" s="161"/>
      <c r="ROZ413" s="161"/>
      <c r="RPA413" s="161"/>
      <c r="RPB413" s="161"/>
      <c r="RPC413" s="161"/>
      <c r="RPD413" s="161"/>
      <c r="RPE413" s="161"/>
      <c r="RPF413" s="161"/>
      <c r="RPG413" s="161"/>
      <c r="RPH413" s="161"/>
      <c r="RPI413" s="161"/>
      <c r="RPJ413" s="161"/>
      <c r="RPK413" s="161"/>
      <c r="RPL413" s="161"/>
      <c r="RPM413" s="161"/>
      <c r="RPN413" s="161"/>
      <c r="RPO413" s="161"/>
      <c r="RPP413" s="161"/>
      <c r="RPQ413" s="161"/>
      <c r="RPR413" s="161"/>
      <c r="RPS413" s="161"/>
      <c r="RPT413" s="161"/>
      <c r="RPU413" s="161"/>
      <c r="RPV413" s="161"/>
      <c r="RPW413" s="161"/>
      <c r="RPX413" s="161"/>
      <c r="RPY413" s="161"/>
      <c r="RPZ413" s="161"/>
      <c r="RQA413" s="161"/>
      <c r="RQB413" s="161"/>
      <c r="RQC413" s="161"/>
      <c r="RQD413" s="161"/>
      <c r="RQE413" s="161"/>
      <c r="RQF413" s="161"/>
      <c r="RQG413" s="161"/>
      <c r="RQH413" s="161"/>
      <c r="RQI413" s="161"/>
      <c r="RQJ413" s="161"/>
      <c r="RQK413" s="161"/>
      <c r="RQL413" s="161"/>
      <c r="RQM413" s="161"/>
      <c r="RQN413" s="161"/>
      <c r="RQO413" s="161"/>
      <c r="RQP413" s="161"/>
      <c r="RQQ413" s="161"/>
      <c r="RQR413" s="161"/>
      <c r="RQS413" s="161"/>
      <c r="RQT413" s="161"/>
      <c r="RQU413" s="161"/>
      <c r="RQV413" s="161"/>
      <c r="RQW413" s="161"/>
      <c r="RQX413" s="161"/>
      <c r="RQY413" s="161"/>
      <c r="RQZ413" s="161"/>
      <c r="RRA413" s="161"/>
      <c r="RRB413" s="161"/>
      <c r="RRC413" s="161"/>
      <c r="RRD413" s="161"/>
      <c r="RRE413" s="161"/>
      <c r="RRF413" s="161"/>
      <c r="RRG413" s="161"/>
      <c r="RRH413" s="161"/>
      <c r="RRI413" s="161"/>
      <c r="RRJ413" s="161"/>
      <c r="RRK413" s="161"/>
      <c r="RRL413" s="161"/>
      <c r="RRM413" s="161"/>
      <c r="RRN413" s="161"/>
      <c r="RRO413" s="161"/>
      <c r="RRP413" s="161"/>
      <c r="RRQ413" s="161"/>
      <c r="RRR413" s="161"/>
      <c r="RRS413" s="161"/>
      <c r="RRT413" s="161"/>
      <c r="RRU413" s="161"/>
      <c r="RRV413" s="161"/>
      <c r="RRW413" s="161"/>
      <c r="RRX413" s="161"/>
      <c r="RRY413" s="161"/>
      <c r="RRZ413" s="161"/>
      <c r="RSA413" s="161"/>
      <c r="RSB413" s="161"/>
      <c r="RSC413" s="161"/>
      <c r="RSD413" s="161"/>
      <c r="RSE413" s="161"/>
      <c r="RSF413" s="161"/>
      <c r="RSG413" s="161"/>
      <c r="RSH413" s="161"/>
      <c r="RSI413" s="161"/>
      <c r="RSJ413" s="161"/>
      <c r="RSK413" s="161"/>
      <c r="RSL413" s="161"/>
      <c r="RSM413" s="161"/>
      <c r="RSN413" s="161"/>
      <c r="RSO413" s="161"/>
      <c r="RSP413" s="161"/>
      <c r="RSQ413" s="161"/>
      <c r="RSR413" s="161"/>
      <c r="RSS413" s="161"/>
      <c r="RST413" s="161"/>
      <c r="RSU413" s="161"/>
      <c r="RSV413" s="161"/>
      <c r="RSW413" s="161"/>
      <c r="RSX413" s="161"/>
      <c r="RSY413" s="161"/>
      <c r="RSZ413" s="161"/>
      <c r="RTA413" s="161"/>
      <c r="RTB413" s="161"/>
      <c r="RTC413" s="161"/>
      <c r="RTD413" s="161"/>
      <c r="RTE413" s="161"/>
      <c r="RTF413" s="161"/>
      <c r="RTG413" s="161"/>
      <c r="RTH413" s="161"/>
      <c r="RTI413" s="161"/>
      <c r="RTJ413" s="161"/>
      <c r="RTK413" s="161"/>
      <c r="RTL413" s="161"/>
      <c r="RTM413" s="161"/>
      <c r="RTN413" s="161"/>
      <c r="RTO413" s="161"/>
      <c r="RTP413" s="161"/>
      <c r="RTQ413" s="161"/>
      <c r="RTR413" s="161"/>
      <c r="RTS413" s="161"/>
      <c r="RTT413" s="161"/>
      <c r="RTU413" s="161"/>
      <c r="RTV413" s="161"/>
      <c r="RTW413" s="161"/>
      <c r="RTX413" s="161"/>
      <c r="RTY413" s="161"/>
      <c r="RTZ413" s="161"/>
      <c r="RUA413" s="161"/>
      <c r="RUB413" s="161"/>
      <c r="RUC413" s="161"/>
      <c r="RUD413" s="161"/>
      <c r="RUE413" s="161"/>
      <c r="RUF413" s="161"/>
      <c r="RUG413" s="161"/>
      <c r="RUH413" s="161"/>
      <c r="RUI413" s="161"/>
      <c r="RUJ413" s="161"/>
      <c r="RUK413" s="161"/>
      <c r="RUL413" s="161"/>
      <c r="RUM413" s="161"/>
      <c r="RUN413" s="161"/>
      <c r="RUO413" s="161"/>
      <c r="RUP413" s="161"/>
      <c r="RUQ413" s="161"/>
      <c r="RUR413" s="161"/>
      <c r="RUS413" s="161"/>
      <c r="RUT413" s="161"/>
      <c r="RUU413" s="161"/>
      <c r="RUV413" s="161"/>
      <c r="RUW413" s="161"/>
      <c r="RUX413" s="161"/>
      <c r="RUY413" s="161"/>
      <c r="RUZ413" s="161"/>
      <c r="RVA413" s="161"/>
      <c r="RVB413" s="161"/>
      <c r="RVC413" s="161"/>
      <c r="RVD413" s="161"/>
      <c r="RVE413" s="161"/>
      <c r="RVF413" s="161"/>
      <c r="RVG413" s="161"/>
      <c r="RVH413" s="161"/>
      <c r="RVI413" s="161"/>
      <c r="RVJ413" s="161"/>
      <c r="RVK413" s="161"/>
      <c r="RVL413" s="161"/>
      <c r="RVM413" s="161"/>
      <c r="RVN413" s="161"/>
      <c r="RVO413" s="161"/>
      <c r="RVP413" s="161"/>
      <c r="RVQ413" s="161"/>
      <c r="RVR413" s="161"/>
      <c r="RVS413" s="161"/>
      <c r="RVT413" s="161"/>
      <c r="RVU413" s="161"/>
      <c r="RVV413" s="161"/>
      <c r="RVW413" s="161"/>
      <c r="RVX413" s="161"/>
      <c r="RVY413" s="161"/>
      <c r="RVZ413" s="161"/>
      <c r="RWA413" s="161"/>
      <c r="RWB413" s="161"/>
      <c r="RWC413" s="161"/>
      <c r="RWD413" s="161"/>
      <c r="RWE413" s="161"/>
      <c r="RWF413" s="161"/>
      <c r="RWG413" s="161"/>
      <c r="RWH413" s="161"/>
      <c r="RWI413" s="161"/>
      <c r="RWJ413" s="161"/>
      <c r="RWK413" s="161"/>
      <c r="RWL413" s="161"/>
      <c r="RWM413" s="161"/>
      <c r="RWN413" s="161"/>
      <c r="RWO413" s="161"/>
      <c r="RWP413" s="161"/>
      <c r="RWQ413" s="161"/>
      <c r="RWR413" s="161"/>
      <c r="RWS413" s="161"/>
      <c r="RWT413" s="161"/>
      <c r="RWU413" s="161"/>
      <c r="RWV413" s="161"/>
      <c r="RWW413" s="161"/>
      <c r="RWX413" s="161"/>
      <c r="RWY413" s="161"/>
      <c r="RWZ413" s="161"/>
      <c r="RXA413" s="161"/>
      <c r="RXB413" s="161"/>
      <c r="RXC413" s="161"/>
      <c r="RXD413" s="161"/>
      <c r="RXE413" s="161"/>
      <c r="RXF413" s="161"/>
      <c r="RXG413" s="161"/>
      <c r="RXH413" s="161"/>
      <c r="RXI413" s="161"/>
      <c r="RXJ413" s="161"/>
      <c r="RXK413" s="161"/>
      <c r="RXL413" s="161"/>
      <c r="RXM413" s="161"/>
      <c r="RXN413" s="161"/>
      <c r="RXO413" s="161"/>
      <c r="RXP413" s="161"/>
      <c r="RXQ413" s="161"/>
      <c r="RXR413" s="161"/>
      <c r="RXS413" s="161"/>
      <c r="RXT413" s="161"/>
      <c r="RXU413" s="161"/>
      <c r="RXV413" s="161"/>
      <c r="RXW413" s="161"/>
      <c r="RXX413" s="161"/>
      <c r="RXY413" s="161"/>
      <c r="RXZ413" s="161"/>
      <c r="RYA413" s="161"/>
      <c r="RYB413" s="161"/>
      <c r="RYC413" s="161"/>
      <c r="RYD413" s="161"/>
      <c r="RYE413" s="161"/>
      <c r="RYF413" s="161"/>
      <c r="RYG413" s="161"/>
      <c r="RYH413" s="161"/>
      <c r="RYI413" s="161"/>
      <c r="RYJ413" s="161"/>
      <c r="RYK413" s="161"/>
      <c r="RYL413" s="161"/>
      <c r="RYM413" s="161"/>
      <c r="RYN413" s="161"/>
      <c r="RYO413" s="161"/>
      <c r="RYP413" s="161"/>
      <c r="RYQ413" s="161"/>
      <c r="RYR413" s="161"/>
      <c r="RYS413" s="161"/>
      <c r="RYT413" s="161"/>
      <c r="RYU413" s="161"/>
      <c r="RYV413" s="161"/>
      <c r="RYW413" s="161"/>
      <c r="RYX413" s="161"/>
      <c r="RYY413" s="161"/>
      <c r="RYZ413" s="161"/>
      <c r="RZA413" s="161"/>
      <c r="RZB413" s="161"/>
      <c r="RZC413" s="161"/>
      <c r="RZD413" s="161"/>
      <c r="RZE413" s="161"/>
      <c r="RZF413" s="161"/>
      <c r="RZG413" s="161"/>
      <c r="RZH413" s="161"/>
      <c r="RZI413" s="161"/>
      <c r="RZJ413" s="161"/>
      <c r="RZK413" s="161"/>
      <c r="RZL413" s="161"/>
      <c r="RZM413" s="161"/>
      <c r="RZN413" s="161"/>
      <c r="RZO413" s="161"/>
      <c r="RZP413" s="161"/>
      <c r="RZQ413" s="161"/>
      <c r="RZR413" s="161"/>
      <c r="RZS413" s="161"/>
      <c r="RZT413" s="161"/>
      <c r="RZU413" s="161"/>
      <c r="RZV413" s="161"/>
      <c r="RZW413" s="161"/>
      <c r="RZX413" s="161"/>
      <c r="RZY413" s="161"/>
      <c r="RZZ413" s="161"/>
      <c r="SAA413" s="161"/>
      <c r="SAB413" s="161"/>
      <c r="SAC413" s="161"/>
      <c r="SAD413" s="161"/>
      <c r="SAE413" s="161"/>
      <c r="SAF413" s="161"/>
      <c r="SAG413" s="161"/>
      <c r="SAH413" s="161"/>
      <c r="SAI413" s="161"/>
      <c r="SAJ413" s="161"/>
      <c r="SAK413" s="161"/>
      <c r="SAL413" s="161"/>
      <c r="SAM413" s="161"/>
      <c r="SAN413" s="161"/>
      <c r="SAO413" s="161"/>
      <c r="SAP413" s="161"/>
      <c r="SAQ413" s="161"/>
      <c r="SAR413" s="161"/>
      <c r="SAS413" s="161"/>
      <c r="SAT413" s="161"/>
      <c r="SAU413" s="161"/>
      <c r="SAV413" s="161"/>
      <c r="SAW413" s="161"/>
      <c r="SAX413" s="161"/>
      <c r="SAY413" s="161"/>
      <c r="SAZ413" s="161"/>
      <c r="SBA413" s="161"/>
      <c r="SBB413" s="161"/>
      <c r="SBC413" s="161"/>
      <c r="SBD413" s="161"/>
      <c r="SBE413" s="161"/>
      <c r="SBF413" s="161"/>
      <c r="SBG413" s="161"/>
      <c r="SBH413" s="161"/>
      <c r="SBI413" s="161"/>
      <c r="SBJ413" s="161"/>
      <c r="SBK413" s="161"/>
      <c r="SBL413" s="161"/>
      <c r="SBM413" s="161"/>
      <c r="SBN413" s="161"/>
      <c r="SBO413" s="161"/>
      <c r="SBP413" s="161"/>
      <c r="SBQ413" s="161"/>
      <c r="SBR413" s="161"/>
      <c r="SBS413" s="161"/>
      <c r="SBT413" s="161"/>
      <c r="SBU413" s="161"/>
      <c r="SBV413" s="161"/>
      <c r="SBW413" s="161"/>
      <c r="SBX413" s="161"/>
      <c r="SBY413" s="161"/>
      <c r="SBZ413" s="161"/>
      <c r="SCA413" s="161"/>
      <c r="SCB413" s="161"/>
      <c r="SCC413" s="161"/>
      <c r="SCD413" s="161"/>
      <c r="SCE413" s="161"/>
      <c r="SCF413" s="161"/>
      <c r="SCG413" s="161"/>
      <c r="SCH413" s="161"/>
      <c r="SCI413" s="161"/>
      <c r="SCJ413" s="161"/>
      <c r="SCK413" s="161"/>
      <c r="SCL413" s="161"/>
      <c r="SCM413" s="161"/>
      <c r="SCN413" s="161"/>
      <c r="SCO413" s="161"/>
      <c r="SCP413" s="161"/>
      <c r="SCQ413" s="161"/>
      <c r="SCR413" s="161"/>
      <c r="SCS413" s="161"/>
      <c r="SCT413" s="161"/>
      <c r="SCU413" s="161"/>
      <c r="SCV413" s="161"/>
      <c r="SCW413" s="161"/>
      <c r="SCX413" s="161"/>
      <c r="SCY413" s="161"/>
      <c r="SCZ413" s="161"/>
      <c r="SDA413" s="161"/>
      <c r="SDB413" s="161"/>
      <c r="SDC413" s="161"/>
      <c r="SDD413" s="161"/>
      <c r="SDE413" s="161"/>
      <c r="SDF413" s="161"/>
      <c r="SDG413" s="161"/>
      <c r="SDH413" s="161"/>
      <c r="SDI413" s="161"/>
      <c r="SDJ413" s="161"/>
      <c r="SDK413" s="161"/>
      <c r="SDL413" s="161"/>
      <c r="SDM413" s="161"/>
      <c r="SDN413" s="161"/>
      <c r="SDO413" s="161"/>
      <c r="SDP413" s="161"/>
      <c r="SDQ413" s="161"/>
      <c r="SDR413" s="161"/>
      <c r="SDS413" s="161"/>
      <c r="SDT413" s="161"/>
      <c r="SDU413" s="161"/>
      <c r="SDV413" s="161"/>
      <c r="SDW413" s="161"/>
      <c r="SDX413" s="161"/>
      <c r="SDY413" s="161"/>
      <c r="SDZ413" s="161"/>
      <c r="SEA413" s="161"/>
      <c r="SEB413" s="161"/>
      <c r="SEC413" s="161"/>
      <c r="SED413" s="161"/>
      <c r="SEE413" s="161"/>
      <c r="SEF413" s="161"/>
      <c r="SEG413" s="161"/>
      <c r="SEH413" s="161"/>
      <c r="SEI413" s="161"/>
      <c r="SEJ413" s="161"/>
      <c r="SEK413" s="161"/>
      <c r="SEL413" s="161"/>
      <c r="SEM413" s="161"/>
      <c r="SEN413" s="161"/>
      <c r="SEO413" s="161"/>
      <c r="SEP413" s="161"/>
      <c r="SEQ413" s="161"/>
      <c r="SER413" s="161"/>
      <c r="SES413" s="161"/>
      <c r="SET413" s="161"/>
      <c r="SEU413" s="161"/>
      <c r="SEV413" s="161"/>
      <c r="SEW413" s="161"/>
      <c r="SEX413" s="161"/>
      <c r="SEY413" s="161"/>
      <c r="SEZ413" s="161"/>
      <c r="SFA413" s="161"/>
      <c r="SFB413" s="161"/>
      <c r="SFC413" s="161"/>
      <c r="SFD413" s="161"/>
      <c r="SFE413" s="161"/>
      <c r="SFF413" s="161"/>
      <c r="SFG413" s="161"/>
      <c r="SFH413" s="161"/>
      <c r="SFI413" s="161"/>
      <c r="SFJ413" s="161"/>
      <c r="SFK413" s="161"/>
      <c r="SFL413" s="161"/>
      <c r="SFM413" s="161"/>
      <c r="SFN413" s="161"/>
      <c r="SFO413" s="161"/>
      <c r="SFP413" s="161"/>
      <c r="SFQ413" s="161"/>
      <c r="SFR413" s="161"/>
      <c r="SFS413" s="161"/>
      <c r="SFT413" s="161"/>
      <c r="SFU413" s="161"/>
      <c r="SFV413" s="161"/>
      <c r="SFW413" s="161"/>
      <c r="SFX413" s="161"/>
      <c r="SFY413" s="161"/>
      <c r="SFZ413" s="161"/>
      <c r="SGA413" s="161"/>
      <c r="SGB413" s="161"/>
      <c r="SGC413" s="161"/>
      <c r="SGD413" s="161"/>
      <c r="SGE413" s="161"/>
      <c r="SGF413" s="161"/>
      <c r="SGG413" s="161"/>
      <c r="SGH413" s="161"/>
      <c r="SGI413" s="161"/>
      <c r="SGJ413" s="161"/>
      <c r="SGK413" s="161"/>
      <c r="SGL413" s="161"/>
      <c r="SGM413" s="161"/>
      <c r="SGN413" s="161"/>
      <c r="SGO413" s="161"/>
      <c r="SGP413" s="161"/>
      <c r="SGQ413" s="161"/>
      <c r="SGR413" s="161"/>
      <c r="SGS413" s="161"/>
      <c r="SGT413" s="161"/>
      <c r="SGU413" s="161"/>
      <c r="SGV413" s="161"/>
      <c r="SGW413" s="161"/>
      <c r="SGX413" s="161"/>
      <c r="SGY413" s="161"/>
      <c r="SGZ413" s="161"/>
      <c r="SHA413" s="161"/>
      <c r="SHB413" s="161"/>
      <c r="SHC413" s="161"/>
      <c r="SHD413" s="161"/>
      <c r="SHE413" s="161"/>
      <c r="SHF413" s="161"/>
      <c r="SHG413" s="161"/>
      <c r="SHH413" s="161"/>
      <c r="SHI413" s="161"/>
      <c r="SHJ413" s="161"/>
      <c r="SHK413" s="161"/>
      <c r="SHL413" s="161"/>
      <c r="SHM413" s="161"/>
      <c r="SHN413" s="161"/>
      <c r="SHO413" s="161"/>
      <c r="SHP413" s="161"/>
      <c r="SHQ413" s="161"/>
      <c r="SHR413" s="161"/>
      <c r="SHS413" s="161"/>
      <c r="SHT413" s="161"/>
      <c r="SHU413" s="161"/>
      <c r="SHV413" s="161"/>
      <c r="SHW413" s="161"/>
      <c r="SHX413" s="161"/>
      <c r="SHY413" s="161"/>
      <c r="SHZ413" s="161"/>
      <c r="SIA413" s="161"/>
      <c r="SIB413" s="161"/>
      <c r="SIC413" s="161"/>
      <c r="SID413" s="161"/>
      <c r="SIE413" s="161"/>
      <c r="SIF413" s="161"/>
      <c r="SIG413" s="161"/>
      <c r="SIH413" s="161"/>
      <c r="SII413" s="161"/>
      <c r="SIJ413" s="161"/>
      <c r="SIK413" s="161"/>
      <c r="SIL413" s="161"/>
      <c r="SIM413" s="161"/>
      <c r="SIN413" s="161"/>
      <c r="SIO413" s="161"/>
      <c r="SIP413" s="161"/>
      <c r="SIQ413" s="161"/>
      <c r="SIR413" s="161"/>
      <c r="SIS413" s="161"/>
      <c r="SIT413" s="161"/>
      <c r="SIU413" s="161"/>
      <c r="SIV413" s="161"/>
      <c r="SIW413" s="161"/>
      <c r="SIX413" s="161"/>
      <c r="SIY413" s="161"/>
      <c r="SIZ413" s="161"/>
      <c r="SJA413" s="161"/>
      <c r="SJB413" s="161"/>
      <c r="SJC413" s="161"/>
      <c r="SJD413" s="161"/>
      <c r="SJE413" s="161"/>
      <c r="SJF413" s="161"/>
      <c r="SJG413" s="161"/>
      <c r="SJH413" s="161"/>
      <c r="SJI413" s="161"/>
      <c r="SJJ413" s="161"/>
      <c r="SJK413" s="161"/>
      <c r="SJL413" s="161"/>
      <c r="SJM413" s="161"/>
      <c r="SJN413" s="161"/>
      <c r="SJO413" s="161"/>
      <c r="SJP413" s="161"/>
      <c r="SJQ413" s="161"/>
      <c r="SJR413" s="161"/>
      <c r="SJS413" s="161"/>
      <c r="SJT413" s="161"/>
      <c r="SJU413" s="161"/>
      <c r="SJV413" s="161"/>
      <c r="SJW413" s="161"/>
      <c r="SJX413" s="161"/>
      <c r="SJY413" s="161"/>
      <c r="SJZ413" s="161"/>
      <c r="SKA413" s="161"/>
      <c r="SKB413" s="161"/>
      <c r="SKC413" s="161"/>
      <c r="SKD413" s="161"/>
      <c r="SKE413" s="161"/>
      <c r="SKF413" s="161"/>
      <c r="SKG413" s="161"/>
      <c r="SKH413" s="161"/>
      <c r="SKI413" s="161"/>
      <c r="SKJ413" s="161"/>
      <c r="SKK413" s="161"/>
      <c r="SKL413" s="161"/>
      <c r="SKM413" s="161"/>
      <c r="SKN413" s="161"/>
      <c r="SKO413" s="161"/>
      <c r="SKP413" s="161"/>
      <c r="SKQ413" s="161"/>
      <c r="SKR413" s="161"/>
      <c r="SKS413" s="161"/>
      <c r="SKT413" s="161"/>
      <c r="SKU413" s="161"/>
      <c r="SKV413" s="161"/>
      <c r="SKW413" s="161"/>
      <c r="SKX413" s="161"/>
      <c r="SKY413" s="161"/>
      <c r="SKZ413" s="161"/>
      <c r="SLA413" s="161"/>
      <c r="SLB413" s="161"/>
      <c r="SLC413" s="161"/>
      <c r="SLD413" s="161"/>
      <c r="SLE413" s="161"/>
      <c r="SLF413" s="161"/>
      <c r="SLG413" s="161"/>
      <c r="SLH413" s="161"/>
      <c r="SLI413" s="161"/>
      <c r="SLJ413" s="161"/>
      <c r="SLK413" s="161"/>
      <c r="SLL413" s="161"/>
      <c r="SLM413" s="161"/>
      <c r="SLN413" s="161"/>
      <c r="SLO413" s="161"/>
      <c r="SLP413" s="161"/>
      <c r="SLQ413" s="161"/>
      <c r="SLR413" s="161"/>
      <c r="SLS413" s="161"/>
      <c r="SLT413" s="161"/>
      <c r="SLU413" s="161"/>
      <c r="SLV413" s="161"/>
      <c r="SLW413" s="161"/>
      <c r="SLX413" s="161"/>
      <c r="SLY413" s="161"/>
      <c r="SLZ413" s="161"/>
      <c r="SMA413" s="161"/>
      <c r="SMB413" s="161"/>
      <c r="SMC413" s="161"/>
      <c r="SMD413" s="161"/>
      <c r="SME413" s="161"/>
      <c r="SMF413" s="161"/>
      <c r="SMG413" s="161"/>
      <c r="SMH413" s="161"/>
      <c r="SMI413" s="161"/>
      <c r="SMJ413" s="161"/>
      <c r="SMK413" s="161"/>
      <c r="SML413" s="161"/>
      <c r="SMM413" s="161"/>
      <c r="SMN413" s="161"/>
      <c r="SMO413" s="161"/>
      <c r="SMP413" s="161"/>
      <c r="SMQ413" s="161"/>
      <c r="SMR413" s="161"/>
      <c r="SMS413" s="161"/>
      <c r="SMT413" s="161"/>
      <c r="SMU413" s="161"/>
      <c r="SMV413" s="161"/>
      <c r="SMW413" s="161"/>
      <c r="SMX413" s="161"/>
      <c r="SMY413" s="161"/>
      <c r="SMZ413" s="161"/>
      <c r="SNA413" s="161"/>
      <c r="SNB413" s="161"/>
      <c r="SNC413" s="161"/>
      <c r="SND413" s="161"/>
      <c r="SNE413" s="161"/>
      <c r="SNF413" s="161"/>
      <c r="SNG413" s="161"/>
      <c r="SNH413" s="161"/>
      <c r="SNI413" s="161"/>
      <c r="SNJ413" s="161"/>
      <c r="SNK413" s="161"/>
      <c r="SNL413" s="161"/>
      <c r="SNM413" s="161"/>
      <c r="SNN413" s="161"/>
      <c r="SNO413" s="161"/>
      <c r="SNP413" s="161"/>
      <c r="SNQ413" s="161"/>
      <c r="SNR413" s="161"/>
      <c r="SNS413" s="161"/>
      <c r="SNT413" s="161"/>
      <c r="SNU413" s="161"/>
      <c r="SNV413" s="161"/>
      <c r="SNW413" s="161"/>
      <c r="SNX413" s="161"/>
      <c r="SNY413" s="161"/>
      <c r="SNZ413" s="161"/>
      <c r="SOA413" s="161"/>
      <c r="SOB413" s="161"/>
      <c r="SOC413" s="161"/>
      <c r="SOD413" s="161"/>
      <c r="SOE413" s="161"/>
      <c r="SOF413" s="161"/>
      <c r="SOG413" s="161"/>
      <c r="SOH413" s="161"/>
      <c r="SOI413" s="161"/>
      <c r="SOJ413" s="161"/>
      <c r="SOK413" s="161"/>
      <c r="SOL413" s="161"/>
      <c r="SOM413" s="161"/>
      <c r="SON413" s="161"/>
      <c r="SOO413" s="161"/>
      <c r="SOP413" s="161"/>
      <c r="SOQ413" s="161"/>
      <c r="SOR413" s="161"/>
      <c r="SOS413" s="161"/>
      <c r="SOT413" s="161"/>
      <c r="SOU413" s="161"/>
      <c r="SOV413" s="161"/>
      <c r="SOW413" s="161"/>
      <c r="SOX413" s="161"/>
      <c r="SOY413" s="161"/>
      <c r="SOZ413" s="161"/>
      <c r="SPA413" s="161"/>
      <c r="SPB413" s="161"/>
      <c r="SPC413" s="161"/>
      <c r="SPD413" s="161"/>
      <c r="SPE413" s="161"/>
      <c r="SPF413" s="161"/>
      <c r="SPG413" s="161"/>
      <c r="SPH413" s="161"/>
      <c r="SPI413" s="161"/>
      <c r="SPJ413" s="161"/>
      <c r="SPK413" s="161"/>
      <c r="SPL413" s="161"/>
      <c r="SPM413" s="161"/>
      <c r="SPN413" s="161"/>
      <c r="SPO413" s="161"/>
      <c r="SPP413" s="161"/>
      <c r="SPQ413" s="161"/>
      <c r="SPR413" s="161"/>
      <c r="SPS413" s="161"/>
      <c r="SPT413" s="161"/>
      <c r="SPU413" s="161"/>
      <c r="SPV413" s="161"/>
      <c r="SPW413" s="161"/>
      <c r="SPX413" s="161"/>
      <c r="SPY413" s="161"/>
      <c r="SPZ413" s="161"/>
      <c r="SQA413" s="161"/>
      <c r="SQB413" s="161"/>
      <c r="SQC413" s="161"/>
      <c r="SQD413" s="161"/>
      <c r="SQE413" s="161"/>
      <c r="SQF413" s="161"/>
      <c r="SQG413" s="161"/>
      <c r="SQH413" s="161"/>
      <c r="SQI413" s="161"/>
      <c r="SQJ413" s="161"/>
      <c r="SQK413" s="161"/>
      <c r="SQL413" s="161"/>
      <c r="SQM413" s="161"/>
      <c r="SQN413" s="161"/>
      <c r="SQO413" s="161"/>
      <c r="SQP413" s="161"/>
      <c r="SQQ413" s="161"/>
      <c r="SQR413" s="161"/>
      <c r="SQS413" s="161"/>
      <c r="SQT413" s="161"/>
      <c r="SQU413" s="161"/>
      <c r="SQV413" s="161"/>
      <c r="SQW413" s="161"/>
      <c r="SQX413" s="161"/>
      <c r="SQY413" s="161"/>
      <c r="SQZ413" s="161"/>
      <c r="SRA413" s="161"/>
      <c r="SRB413" s="161"/>
      <c r="SRC413" s="161"/>
      <c r="SRD413" s="161"/>
      <c r="SRE413" s="161"/>
      <c r="SRF413" s="161"/>
      <c r="SRG413" s="161"/>
      <c r="SRH413" s="161"/>
      <c r="SRI413" s="161"/>
      <c r="SRJ413" s="161"/>
      <c r="SRK413" s="161"/>
      <c r="SRL413" s="161"/>
      <c r="SRM413" s="161"/>
      <c r="SRN413" s="161"/>
      <c r="SRO413" s="161"/>
      <c r="SRP413" s="161"/>
      <c r="SRQ413" s="161"/>
      <c r="SRR413" s="161"/>
      <c r="SRS413" s="161"/>
      <c r="SRT413" s="161"/>
      <c r="SRU413" s="161"/>
      <c r="SRV413" s="161"/>
      <c r="SRW413" s="161"/>
      <c r="SRX413" s="161"/>
      <c r="SRY413" s="161"/>
      <c r="SRZ413" s="161"/>
      <c r="SSA413" s="161"/>
      <c r="SSB413" s="161"/>
      <c r="SSC413" s="161"/>
      <c r="SSD413" s="161"/>
      <c r="SSE413" s="161"/>
      <c r="SSF413" s="161"/>
      <c r="SSG413" s="161"/>
      <c r="SSH413" s="161"/>
      <c r="SSI413" s="161"/>
      <c r="SSJ413" s="161"/>
      <c r="SSK413" s="161"/>
      <c r="SSL413" s="161"/>
      <c r="SSM413" s="161"/>
      <c r="SSN413" s="161"/>
      <c r="SSO413" s="161"/>
      <c r="SSP413" s="161"/>
      <c r="SSQ413" s="161"/>
      <c r="SSR413" s="161"/>
      <c r="SSS413" s="161"/>
      <c r="SST413" s="161"/>
      <c r="SSU413" s="161"/>
      <c r="SSV413" s="161"/>
      <c r="SSW413" s="161"/>
      <c r="SSX413" s="161"/>
      <c r="SSY413" s="161"/>
      <c r="SSZ413" s="161"/>
      <c r="STA413" s="161"/>
      <c r="STB413" s="161"/>
      <c r="STC413" s="161"/>
      <c r="STD413" s="161"/>
      <c r="STE413" s="161"/>
      <c r="STF413" s="161"/>
      <c r="STG413" s="161"/>
      <c r="STH413" s="161"/>
      <c r="STI413" s="161"/>
      <c r="STJ413" s="161"/>
      <c r="STK413" s="161"/>
      <c r="STL413" s="161"/>
      <c r="STM413" s="161"/>
      <c r="STN413" s="161"/>
      <c r="STO413" s="161"/>
      <c r="STP413" s="161"/>
      <c r="STQ413" s="161"/>
      <c r="STR413" s="161"/>
      <c r="STS413" s="161"/>
      <c r="STT413" s="161"/>
      <c r="STU413" s="161"/>
      <c r="STV413" s="161"/>
      <c r="STW413" s="161"/>
      <c r="STX413" s="161"/>
      <c r="STY413" s="161"/>
      <c r="STZ413" s="161"/>
      <c r="SUA413" s="161"/>
      <c r="SUB413" s="161"/>
      <c r="SUC413" s="161"/>
      <c r="SUD413" s="161"/>
      <c r="SUE413" s="161"/>
      <c r="SUF413" s="161"/>
      <c r="SUG413" s="161"/>
      <c r="SUH413" s="161"/>
      <c r="SUI413" s="161"/>
      <c r="SUJ413" s="161"/>
      <c r="SUK413" s="161"/>
      <c r="SUL413" s="161"/>
      <c r="SUM413" s="161"/>
      <c r="SUN413" s="161"/>
      <c r="SUO413" s="161"/>
      <c r="SUP413" s="161"/>
      <c r="SUQ413" s="161"/>
      <c r="SUR413" s="161"/>
      <c r="SUS413" s="161"/>
      <c r="SUT413" s="161"/>
      <c r="SUU413" s="161"/>
      <c r="SUV413" s="161"/>
      <c r="SUW413" s="161"/>
      <c r="SUX413" s="161"/>
      <c r="SUY413" s="161"/>
      <c r="SUZ413" s="161"/>
      <c r="SVA413" s="161"/>
      <c r="SVB413" s="161"/>
      <c r="SVC413" s="161"/>
      <c r="SVD413" s="161"/>
      <c r="SVE413" s="161"/>
      <c r="SVF413" s="161"/>
      <c r="SVG413" s="161"/>
      <c r="SVH413" s="161"/>
      <c r="SVI413" s="161"/>
      <c r="SVJ413" s="161"/>
      <c r="SVK413" s="161"/>
      <c r="SVL413" s="161"/>
      <c r="SVM413" s="161"/>
      <c r="SVN413" s="161"/>
      <c r="SVO413" s="161"/>
      <c r="SVP413" s="161"/>
      <c r="SVQ413" s="161"/>
      <c r="SVR413" s="161"/>
      <c r="SVS413" s="161"/>
      <c r="SVT413" s="161"/>
      <c r="SVU413" s="161"/>
      <c r="SVV413" s="161"/>
      <c r="SVW413" s="161"/>
      <c r="SVX413" s="161"/>
      <c r="SVY413" s="161"/>
      <c r="SVZ413" s="161"/>
      <c r="SWA413" s="161"/>
      <c r="SWB413" s="161"/>
      <c r="SWC413" s="161"/>
      <c r="SWD413" s="161"/>
      <c r="SWE413" s="161"/>
      <c r="SWF413" s="161"/>
      <c r="SWG413" s="161"/>
      <c r="SWH413" s="161"/>
      <c r="SWI413" s="161"/>
      <c r="SWJ413" s="161"/>
      <c r="SWK413" s="161"/>
      <c r="SWL413" s="161"/>
      <c r="SWM413" s="161"/>
      <c r="SWN413" s="161"/>
      <c r="SWO413" s="161"/>
      <c r="SWP413" s="161"/>
      <c r="SWQ413" s="161"/>
      <c r="SWR413" s="161"/>
      <c r="SWS413" s="161"/>
      <c r="SWT413" s="161"/>
      <c r="SWU413" s="161"/>
      <c r="SWV413" s="161"/>
      <c r="SWW413" s="161"/>
      <c r="SWX413" s="161"/>
      <c r="SWY413" s="161"/>
      <c r="SWZ413" s="161"/>
      <c r="SXA413" s="161"/>
      <c r="SXB413" s="161"/>
      <c r="SXC413" s="161"/>
      <c r="SXD413" s="161"/>
      <c r="SXE413" s="161"/>
      <c r="SXF413" s="161"/>
      <c r="SXG413" s="161"/>
      <c r="SXH413" s="161"/>
      <c r="SXI413" s="161"/>
      <c r="SXJ413" s="161"/>
      <c r="SXK413" s="161"/>
      <c r="SXL413" s="161"/>
      <c r="SXM413" s="161"/>
      <c r="SXN413" s="161"/>
      <c r="SXO413" s="161"/>
      <c r="SXP413" s="161"/>
      <c r="SXQ413" s="161"/>
      <c r="SXR413" s="161"/>
      <c r="SXS413" s="161"/>
      <c r="SXT413" s="161"/>
      <c r="SXU413" s="161"/>
      <c r="SXV413" s="161"/>
      <c r="SXW413" s="161"/>
      <c r="SXX413" s="161"/>
      <c r="SXY413" s="161"/>
      <c r="SXZ413" s="161"/>
      <c r="SYA413" s="161"/>
      <c r="SYB413" s="161"/>
      <c r="SYC413" s="161"/>
      <c r="SYD413" s="161"/>
      <c r="SYE413" s="161"/>
      <c r="SYF413" s="161"/>
      <c r="SYG413" s="161"/>
      <c r="SYH413" s="161"/>
      <c r="SYI413" s="161"/>
      <c r="SYJ413" s="161"/>
      <c r="SYK413" s="161"/>
      <c r="SYL413" s="161"/>
      <c r="SYM413" s="161"/>
      <c r="SYN413" s="161"/>
      <c r="SYO413" s="161"/>
      <c r="SYP413" s="161"/>
      <c r="SYQ413" s="161"/>
      <c r="SYR413" s="161"/>
      <c r="SYS413" s="161"/>
      <c r="SYT413" s="161"/>
      <c r="SYU413" s="161"/>
      <c r="SYV413" s="161"/>
      <c r="SYW413" s="161"/>
      <c r="SYX413" s="161"/>
      <c r="SYY413" s="161"/>
      <c r="SYZ413" s="161"/>
      <c r="SZA413" s="161"/>
      <c r="SZB413" s="161"/>
      <c r="SZC413" s="161"/>
      <c r="SZD413" s="161"/>
      <c r="SZE413" s="161"/>
      <c r="SZF413" s="161"/>
      <c r="SZG413" s="161"/>
      <c r="SZH413" s="161"/>
      <c r="SZI413" s="161"/>
      <c r="SZJ413" s="161"/>
      <c r="SZK413" s="161"/>
      <c r="SZL413" s="161"/>
      <c r="SZM413" s="161"/>
      <c r="SZN413" s="161"/>
      <c r="SZO413" s="161"/>
      <c r="SZP413" s="161"/>
      <c r="SZQ413" s="161"/>
      <c r="SZR413" s="161"/>
      <c r="SZS413" s="161"/>
      <c r="SZT413" s="161"/>
      <c r="SZU413" s="161"/>
      <c r="SZV413" s="161"/>
      <c r="SZW413" s="161"/>
      <c r="SZX413" s="161"/>
      <c r="SZY413" s="161"/>
      <c r="SZZ413" s="161"/>
      <c r="TAA413" s="161"/>
      <c r="TAB413" s="161"/>
      <c r="TAC413" s="161"/>
      <c r="TAD413" s="161"/>
      <c r="TAE413" s="161"/>
      <c r="TAF413" s="161"/>
      <c r="TAG413" s="161"/>
      <c r="TAH413" s="161"/>
      <c r="TAI413" s="161"/>
      <c r="TAJ413" s="161"/>
      <c r="TAK413" s="161"/>
      <c r="TAL413" s="161"/>
      <c r="TAM413" s="161"/>
      <c r="TAN413" s="161"/>
      <c r="TAO413" s="161"/>
      <c r="TAP413" s="161"/>
      <c r="TAQ413" s="161"/>
      <c r="TAR413" s="161"/>
      <c r="TAS413" s="161"/>
      <c r="TAT413" s="161"/>
      <c r="TAU413" s="161"/>
      <c r="TAV413" s="161"/>
      <c r="TAW413" s="161"/>
      <c r="TAX413" s="161"/>
      <c r="TAY413" s="161"/>
      <c r="TAZ413" s="161"/>
      <c r="TBA413" s="161"/>
      <c r="TBB413" s="161"/>
      <c r="TBC413" s="161"/>
      <c r="TBD413" s="161"/>
      <c r="TBE413" s="161"/>
      <c r="TBF413" s="161"/>
      <c r="TBG413" s="161"/>
      <c r="TBH413" s="161"/>
      <c r="TBI413" s="161"/>
      <c r="TBJ413" s="161"/>
      <c r="TBK413" s="161"/>
      <c r="TBL413" s="161"/>
      <c r="TBM413" s="161"/>
      <c r="TBN413" s="161"/>
      <c r="TBO413" s="161"/>
      <c r="TBP413" s="161"/>
      <c r="TBQ413" s="161"/>
      <c r="TBR413" s="161"/>
      <c r="TBS413" s="161"/>
      <c r="TBT413" s="161"/>
      <c r="TBU413" s="161"/>
      <c r="TBV413" s="161"/>
      <c r="TBW413" s="161"/>
      <c r="TBX413" s="161"/>
      <c r="TBY413" s="161"/>
      <c r="TBZ413" s="161"/>
      <c r="TCA413" s="161"/>
      <c r="TCB413" s="161"/>
      <c r="TCC413" s="161"/>
      <c r="TCD413" s="161"/>
      <c r="TCE413" s="161"/>
      <c r="TCF413" s="161"/>
      <c r="TCG413" s="161"/>
      <c r="TCH413" s="161"/>
      <c r="TCI413" s="161"/>
      <c r="TCJ413" s="161"/>
      <c r="TCK413" s="161"/>
      <c r="TCL413" s="161"/>
      <c r="TCM413" s="161"/>
      <c r="TCN413" s="161"/>
      <c r="TCO413" s="161"/>
      <c r="TCP413" s="161"/>
      <c r="TCQ413" s="161"/>
      <c r="TCR413" s="161"/>
      <c r="TCS413" s="161"/>
      <c r="TCT413" s="161"/>
      <c r="TCU413" s="161"/>
      <c r="TCV413" s="161"/>
      <c r="TCW413" s="161"/>
      <c r="TCX413" s="161"/>
      <c r="TCY413" s="161"/>
      <c r="TCZ413" s="161"/>
      <c r="TDA413" s="161"/>
      <c r="TDB413" s="161"/>
      <c r="TDC413" s="161"/>
      <c r="TDD413" s="161"/>
      <c r="TDE413" s="161"/>
      <c r="TDF413" s="161"/>
      <c r="TDG413" s="161"/>
      <c r="TDH413" s="161"/>
      <c r="TDI413" s="161"/>
      <c r="TDJ413" s="161"/>
      <c r="TDK413" s="161"/>
      <c r="TDL413" s="161"/>
      <c r="TDM413" s="161"/>
      <c r="TDN413" s="161"/>
      <c r="TDO413" s="161"/>
      <c r="TDP413" s="161"/>
      <c r="TDQ413" s="161"/>
      <c r="TDR413" s="161"/>
      <c r="TDS413" s="161"/>
      <c r="TDT413" s="161"/>
      <c r="TDU413" s="161"/>
      <c r="TDV413" s="161"/>
      <c r="TDW413" s="161"/>
      <c r="TDX413" s="161"/>
      <c r="TDY413" s="161"/>
      <c r="TDZ413" s="161"/>
      <c r="TEA413" s="161"/>
      <c r="TEB413" s="161"/>
      <c r="TEC413" s="161"/>
      <c r="TED413" s="161"/>
      <c r="TEE413" s="161"/>
      <c r="TEF413" s="161"/>
      <c r="TEG413" s="161"/>
      <c r="TEH413" s="161"/>
      <c r="TEI413" s="161"/>
      <c r="TEJ413" s="161"/>
      <c r="TEK413" s="161"/>
      <c r="TEL413" s="161"/>
      <c r="TEM413" s="161"/>
      <c r="TEN413" s="161"/>
      <c r="TEO413" s="161"/>
      <c r="TEP413" s="161"/>
      <c r="TEQ413" s="161"/>
      <c r="TER413" s="161"/>
      <c r="TES413" s="161"/>
      <c r="TET413" s="161"/>
      <c r="TEU413" s="161"/>
      <c r="TEV413" s="161"/>
      <c r="TEW413" s="161"/>
      <c r="TEX413" s="161"/>
      <c r="TEY413" s="161"/>
      <c r="TEZ413" s="161"/>
      <c r="TFA413" s="161"/>
      <c r="TFB413" s="161"/>
      <c r="TFC413" s="161"/>
      <c r="TFD413" s="161"/>
      <c r="TFE413" s="161"/>
      <c r="TFF413" s="161"/>
      <c r="TFG413" s="161"/>
      <c r="TFH413" s="161"/>
      <c r="TFI413" s="161"/>
      <c r="TFJ413" s="161"/>
      <c r="TFK413" s="161"/>
      <c r="TFL413" s="161"/>
      <c r="TFM413" s="161"/>
      <c r="TFN413" s="161"/>
      <c r="TFO413" s="161"/>
      <c r="TFP413" s="161"/>
      <c r="TFQ413" s="161"/>
      <c r="TFR413" s="161"/>
      <c r="TFS413" s="161"/>
      <c r="TFT413" s="161"/>
      <c r="TFU413" s="161"/>
      <c r="TFV413" s="161"/>
      <c r="TFW413" s="161"/>
      <c r="TFX413" s="161"/>
      <c r="TFY413" s="161"/>
      <c r="TFZ413" s="161"/>
      <c r="TGA413" s="161"/>
      <c r="TGB413" s="161"/>
      <c r="TGC413" s="161"/>
      <c r="TGD413" s="161"/>
      <c r="TGE413" s="161"/>
      <c r="TGF413" s="161"/>
      <c r="TGG413" s="161"/>
      <c r="TGH413" s="161"/>
      <c r="TGI413" s="161"/>
      <c r="TGJ413" s="161"/>
      <c r="TGK413" s="161"/>
      <c r="TGL413" s="161"/>
      <c r="TGM413" s="161"/>
      <c r="TGN413" s="161"/>
      <c r="TGO413" s="161"/>
      <c r="TGP413" s="161"/>
      <c r="TGQ413" s="161"/>
      <c r="TGR413" s="161"/>
      <c r="TGS413" s="161"/>
      <c r="TGT413" s="161"/>
      <c r="TGU413" s="161"/>
      <c r="TGV413" s="161"/>
      <c r="TGW413" s="161"/>
      <c r="TGX413" s="161"/>
      <c r="TGY413" s="161"/>
      <c r="TGZ413" s="161"/>
      <c r="THA413" s="161"/>
      <c r="THB413" s="161"/>
      <c r="THC413" s="161"/>
      <c r="THD413" s="161"/>
      <c r="THE413" s="161"/>
      <c r="THF413" s="161"/>
      <c r="THG413" s="161"/>
      <c r="THH413" s="161"/>
      <c r="THI413" s="161"/>
      <c r="THJ413" s="161"/>
      <c r="THK413" s="161"/>
      <c r="THL413" s="161"/>
      <c r="THM413" s="161"/>
      <c r="THN413" s="161"/>
      <c r="THO413" s="161"/>
      <c r="THP413" s="161"/>
      <c r="THQ413" s="161"/>
      <c r="THR413" s="161"/>
      <c r="THS413" s="161"/>
      <c r="THT413" s="161"/>
      <c r="THU413" s="161"/>
      <c r="THV413" s="161"/>
      <c r="THW413" s="161"/>
      <c r="THX413" s="161"/>
      <c r="THY413" s="161"/>
      <c r="THZ413" s="161"/>
      <c r="TIA413" s="161"/>
      <c r="TIB413" s="161"/>
      <c r="TIC413" s="161"/>
      <c r="TID413" s="161"/>
      <c r="TIE413" s="161"/>
      <c r="TIF413" s="161"/>
      <c r="TIG413" s="161"/>
      <c r="TIH413" s="161"/>
      <c r="TII413" s="161"/>
      <c r="TIJ413" s="161"/>
      <c r="TIK413" s="161"/>
      <c r="TIL413" s="161"/>
      <c r="TIM413" s="161"/>
      <c r="TIN413" s="161"/>
      <c r="TIO413" s="161"/>
      <c r="TIP413" s="161"/>
      <c r="TIQ413" s="161"/>
      <c r="TIR413" s="161"/>
      <c r="TIS413" s="161"/>
      <c r="TIT413" s="161"/>
      <c r="TIU413" s="161"/>
      <c r="TIV413" s="161"/>
      <c r="TIW413" s="161"/>
      <c r="TIX413" s="161"/>
      <c r="TIY413" s="161"/>
      <c r="TIZ413" s="161"/>
      <c r="TJA413" s="161"/>
      <c r="TJB413" s="161"/>
      <c r="TJC413" s="161"/>
      <c r="TJD413" s="161"/>
      <c r="TJE413" s="161"/>
      <c r="TJF413" s="161"/>
      <c r="TJG413" s="161"/>
      <c r="TJH413" s="161"/>
      <c r="TJI413" s="161"/>
      <c r="TJJ413" s="161"/>
      <c r="TJK413" s="161"/>
      <c r="TJL413" s="161"/>
      <c r="TJM413" s="161"/>
      <c r="TJN413" s="161"/>
      <c r="TJO413" s="161"/>
      <c r="TJP413" s="161"/>
      <c r="TJQ413" s="161"/>
      <c r="TJR413" s="161"/>
      <c r="TJS413" s="161"/>
      <c r="TJT413" s="161"/>
      <c r="TJU413" s="161"/>
      <c r="TJV413" s="161"/>
      <c r="TJW413" s="161"/>
      <c r="TJX413" s="161"/>
      <c r="TJY413" s="161"/>
      <c r="TJZ413" s="161"/>
      <c r="TKA413" s="161"/>
      <c r="TKB413" s="161"/>
      <c r="TKC413" s="161"/>
      <c r="TKD413" s="161"/>
      <c r="TKE413" s="161"/>
      <c r="TKF413" s="161"/>
      <c r="TKG413" s="161"/>
      <c r="TKH413" s="161"/>
      <c r="TKI413" s="161"/>
      <c r="TKJ413" s="161"/>
      <c r="TKK413" s="161"/>
      <c r="TKL413" s="161"/>
      <c r="TKM413" s="161"/>
      <c r="TKN413" s="161"/>
      <c r="TKO413" s="161"/>
      <c r="TKP413" s="161"/>
      <c r="TKQ413" s="161"/>
      <c r="TKR413" s="161"/>
      <c r="TKS413" s="161"/>
      <c r="TKT413" s="161"/>
      <c r="TKU413" s="161"/>
      <c r="TKV413" s="161"/>
      <c r="TKW413" s="161"/>
      <c r="TKX413" s="161"/>
      <c r="TKY413" s="161"/>
      <c r="TKZ413" s="161"/>
      <c r="TLA413" s="161"/>
      <c r="TLB413" s="161"/>
      <c r="TLC413" s="161"/>
      <c r="TLD413" s="161"/>
      <c r="TLE413" s="161"/>
      <c r="TLF413" s="161"/>
      <c r="TLG413" s="161"/>
      <c r="TLH413" s="161"/>
      <c r="TLI413" s="161"/>
      <c r="TLJ413" s="161"/>
      <c r="TLK413" s="161"/>
      <c r="TLL413" s="161"/>
      <c r="TLM413" s="161"/>
      <c r="TLN413" s="161"/>
      <c r="TLO413" s="161"/>
      <c r="TLP413" s="161"/>
      <c r="TLQ413" s="161"/>
      <c r="TLR413" s="161"/>
      <c r="TLS413" s="161"/>
      <c r="TLT413" s="161"/>
      <c r="TLU413" s="161"/>
      <c r="TLV413" s="161"/>
      <c r="TLW413" s="161"/>
      <c r="TLX413" s="161"/>
      <c r="TLY413" s="161"/>
      <c r="TLZ413" s="161"/>
      <c r="TMA413" s="161"/>
      <c r="TMB413" s="161"/>
      <c r="TMC413" s="161"/>
      <c r="TMD413" s="161"/>
      <c r="TME413" s="161"/>
      <c r="TMF413" s="161"/>
      <c r="TMG413" s="161"/>
      <c r="TMH413" s="161"/>
      <c r="TMI413" s="161"/>
      <c r="TMJ413" s="161"/>
      <c r="TMK413" s="161"/>
      <c r="TML413" s="161"/>
      <c r="TMM413" s="161"/>
      <c r="TMN413" s="161"/>
      <c r="TMO413" s="161"/>
      <c r="TMP413" s="161"/>
      <c r="TMQ413" s="161"/>
      <c r="TMR413" s="161"/>
      <c r="TMS413" s="161"/>
      <c r="TMT413" s="161"/>
      <c r="TMU413" s="161"/>
      <c r="TMV413" s="161"/>
      <c r="TMW413" s="161"/>
      <c r="TMX413" s="161"/>
      <c r="TMY413" s="161"/>
      <c r="TMZ413" s="161"/>
      <c r="TNA413" s="161"/>
      <c r="TNB413" s="161"/>
      <c r="TNC413" s="161"/>
      <c r="TND413" s="161"/>
      <c r="TNE413" s="161"/>
      <c r="TNF413" s="161"/>
      <c r="TNG413" s="161"/>
      <c r="TNH413" s="161"/>
      <c r="TNI413" s="161"/>
      <c r="TNJ413" s="161"/>
      <c r="TNK413" s="161"/>
      <c r="TNL413" s="161"/>
      <c r="TNM413" s="161"/>
      <c r="TNN413" s="161"/>
      <c r="TNO413" s="161"/>
      <c r="TNP413" s="161"/>
      <c r="TNQ413" s="161"/>
      <c r="TNR413" s="161"/>
      <c r="TNS413" s="161"/>
      <c r="TNT413" s="161"/>
      <c r="TNU413" s="161"/>
      <c r="TNV413" s="161"/>
      <c r="TNW413" s="161"/>
      <c r="TNX413" s="161"/>
      <c r="TNY413" s="161"/>
      <c r="TNZ413" s="161"/>
      <c r="TOA413" s="161"/>
      <c r="TOB413" s="161"/>
      <c r="TOC413" s="161"/>
      <c r="TOD413" s="161"/>
      <c r="TOE413" s="161"/>
      <c r="TOF413" s="161"/>
      <c r="TOG413" s="161"/>
      <c r="TOH413" s="161"/>
      <c r="TOI413" s="161"/>
      <c r="TOJ413" s="161"/>
      <c r="TOK413" s="161"/>
      <c r="TOL413" s="161"/>
      <c r="TOM413" s="161"/>
      <c r="TON413" s="161"/>
      <c r="TOO413" s="161"/>
      <c r="TOP413" s="161"/>
      <c r="TOQ413" s="161"/>
      <c r="TOR413" s="161"/>
      <c r="TOS413" s="161"/>
      <c r="TOT413" s="161"/>
      <c r="TOU413" s="161"/>
      <c r="TOV413" s="161"/>
      <c r="TOW413" s="161"/>
      <c r="TOX413" s="161"/>
      <c r="TOY413" s="161"/>
      <c r="TOZ413" s="161"/>
      <c r="TPA413" s="161"/>
      <c r="TPB413" s="161"/>
      <c r="TPC413" s="161"/>
      <c r="TPD413" s="161"/>
      <c r="TPE413" s="161"/>
      <c r="TPF413" s="161"/>
      <c r="TPG413" s="161"/>
      <c r="TPH413" s="161"/>
      <c r="TPI413" s="161"/>
      <c r="TPJ413" s="161"/>
      <c r="TPK413" s="161"/>
      <c r="TPL413" s="161"/>
      <c r="TPM413" s="161"/>
      <c r="TPN413" s="161"/>
      <c r="TPO413" s="161"/>
      <c r="TPP413" s="161"/>
      <c r="TPQ413" s="161"/>
      <c r="TPR413" s="161"/>
      <c r="TPS413" s="161"/>
      <c r="TPT413" s="161"/>
      <c r="TPU413" s="161"/>
      <c r="TPV413" s="161"/>
      <c r="TPW413" s="161"/>
      <c r="TPX413" s="161"/>
      <c r="TPY413" s="161"/>
      <c r="TPZ413" s="161"/>
      <c r="TQA413" s="161"/>
      <c r="TQB413" s="161"/>
      <c r="TQC413" s="161"/>
      <c r="TQD413" s="161"/>
      <c r="TQE413" s="161"/>
      <c r="TQF413" s="161"/>
      <c r="TQG413" s="161"/>
      <c r="TQH413" s="161"/>
      <c r="TQI413" s="161"/>
      <c r="TQJ413" s="161"/>
      <c r="TQK413" s="161"/>
      <c r="TQL413" s="161"/>
      <c r="TQM413" s="161"/>
      <c r="TQN413" s="161"/>
      <c r="TQO413" s="161"/>
      <c r="TQP413" s="161"/>
      <c r="TQQ413" s="161"/>
      <c r="TQR413" s="161"/>
      <c r="TQS413" s="161"/>
      <c r="TQT413" s="161"/>
      <c r="TQU413" s="161"/>
      <c r="TQV413" s="161"/>
      <c r="TQW413" s="161"/>
      <c r="TQX413" s="161"/>
      <c r="TQY413" s="161"/>
      <c r="TQZ413" s="161"/>
      <c r="TRA413" s="161"/>
      <c r="TRB413" s="161"/>
      <c r="TRC413" s="161"/>
      <c r="TRD413" s="161"/>
      <c r="TRE413" s="161"/>
      <c r="TRF413" s="161"/>
      <c r="TRG413" s="161"/>
      <c r="TRH413" s="161"/>
      <c r="TRI413" s="161"/>
      <c r="TRJ413" s="161"/>
      <c r="TRK413" s="161"/>
      <c r="TRL413" s="161"/>
      <c r="TRM413" s="161"/>
      <c r="TRN413" s="161"/>
      <c r="TRO413" s="161"/>
      <c r="TRP413" s="161"/>
      <c r="TRQ413" s="161"/>
      <c r="TRR413" s="161"/>
      <c r="TRS413" s="161"/>
      <c r="TRT413" s="161"/>
      <c r="TRU413" s="161"/>
      <c r="TRV413" s="161"/>
      <c r="TRW413" s="161"/>
      <c r="TRX413" s="161"/>
      <c r="TRY413" s="161"/>
      <c r="TRZ413" s="161"/>
      <c r="TSA413" s="161"/>
      <c r="TSB413" s="161"/>
      <c r="TSC413" s="161"/>
      <c r="TSD413" s="161"/>
      <c r="TSE413" s="161"/>
      <c r="TSF413" s="161"/>
      <c r="TSG413" s="161"/>
      <c r="TSH413" s="161"/>
      <c r="TSI413" s="161"/>
      <c r="TSJ413" s="161"/>
      <c r="TSK413" s="161"/>
      <c r="TSL413" s="161"/>
      <c r="TSM413" s="161"/>
      <c r="TSN413" s="161"/>
      <c r="TSO413" s="161"/>
      <c r="TSP413" s="161"/>
      <c r="TSQ413" s="161"/>
      <c r="TSR413" s="161"/>
      <c r="TSS413" s="161"/>
      <c r="TST413" s="161"/>
      <c r="TSU413" s="161"/>
      <c r="TSV413" s="161"/>
      <c r="TSW413" s="161"/>
      <c r="TSX413" s="161"/>
      <c r="TSY413" s="161"/>
      <c r="TSZ413" s="161"/>
      <c r="TTA413" s="161"/>
      <c r="TTB413" s="161"/>
      <c r="TTC413" s="161"/>
      <c r="TTD413" s="161"/>
      <c r="TTE413" s="161"/>
      <c r="TTF413" s="161"/>
      <c r="TTG413" s="161"/>
      <c r="TTH413" s="161"/>
      <c r="TTI413" s="161"/>
      <c r="TTJ413" s="161"/>
      <c r="TTK413" s="161"/>
      <c r="TTL413" s="161"/>
      <c r="TTM413" s="161"/>
      <c r="TTN413" s="161"/>
      <c r="TTO413" s="161"/>
      <c r="TTP413" s="161"/>
      <c r="TTQ413" s="161"/>
      <c r="TTR413" s="161"/>
      <c r="TTS413" s="161"/>
      <c r="TTT413" s="161"/>
      <c r="TTU413" s="161"/>
      <c r="TTV413" s="161"/>
      <c r="TTW413" s="161"/>
      <c r="TTX413" s="161"/>
      <c r="TTY413" s="161"/>
      <c r="TTZ413" s="161"/>
      <c r="TUA413" s="161"/>
      <c r="TUB413" s="161"/>
      <c r="TUC413" s="161"/>
      <c r="TUD413" s="161"/>
      <c r="TUE413" s="161"/>
      <c r="TUF413" s="161"/>
      <c r="TUG413" s="161"/>
      <c r="TUH413" s="161"/>
      <c r="TUI413" s="161"/>
      <c r="TUJ413" s="161"/>
      <c r="TUK413" s="161"/>
      <c r="TUL413" s="161"/>
      <c r="TUM413" s="161"/>
      <c r="TUN413" s="161"/>
      <c r="TUO413" s="161"/>
      <c r="TUP413" s="161"/>
      <c r="TUQ413" s="161"/>
      <c r="TUR413" s="161"/>
      <c r="TUS413" s="161"/>
      <c r="TUT413" s="161"/>
      <c r="TUU413" s="161"/>
      <c r="TUV413" s="161"/>
      <c r="TUW413" s="161"/>
      <c r="TUX413" s="161"/>
      <c r="TUY413" s="161"/>
      <c r="TUZ413" s="161"/>
      <c r="TVA413" s="161"/>
      <c r="TVB413" s="161"/>
      <c r="TVC413" s="161"/>
      <c r="TVD413" s="161"/>
      <c r="TVE413" s="161"/>
      <c r="TVF413" s="161"/>
      <c r="TVG413" s="161"/>
      <c r="TVH413" s="161"/>
      <c r="TVI413" s="161"/>
      <c r="TVJ413" s="161"/>
      <c r="TVK413" s="161"/>
      <c r="TVL413" s="161"/>
      <c r="TVM413" s="161"/>
      <c r="TVN413" s="161"/>
      <c r="TVO413" s="161"/>
      <c r="TVP413" s="161"/>
      <c r="TVQ413" s="161"/>
      <c r="TVR413" s="161"/>
      <c r="TVS413" s="161"/>
      <c r="TVT413" s="161"/>
      <c r="TVU413" s="161"/>
      <c r="TVV413" s="161"/>
      <c r="TVW413" s="161"/>
      <c r="TVX413" s="161"/>
      <c r="TVY413" s="161"/>
      <c r="TVZ413" s="161"/>
      <c r="TWA413" s="161"/>
      <c r="TWB413" s="161"/>
      <c r="TWC413" s="161"/>
      <c r="TWD413" s="161"/>
      <c r="TWE413" s="161"/>
      <c r="TWF413" s="161"/>
      <c r="TWG413" s="161"/>
      <c r="TWH413" s="161"/>
      <c r="TWI413" s="161"/>
      <c r="TWJ413" s="161"/>
      <c r="TWK413" s="161"/>
      <c r="TWL413" s="161"/>
      <c r="TWM413" s="161"/>
      <c r="TWN413" s="161"/>
      <c r="TWO413" s="161"/>
      <c r="TWP413" s="161"/>
      <c r="TWQ413" s="161"/>
      <c r="TWR413" s="161"/>
      <c r="TWS413" s="161"/>
      <c r="TWT413" s="161"/>
      <c r="TWU413" s="161"/>
      <c r="TWV413" s="161"/>
      <c r="TWW413" s="161"/>
      <c r="TWX413" s="161"/>
      <c r="TWY413" s="161"/>
      <c r="TWZ413" s="161"/>
      <c r="TXA413" s="161"/>
      <c r="TXB413" s="161"/>
      <c r="TXC413" s="161"/>
      <c r="TXD413" s="161"/>
      <c r="TXE413" s="161"/>
      <c r="TXF413" s="161"/>
      <c r="TXG413" s="161"/>
      <c r="TXH413" s="161"/>
      <c r="TXI413" s="161"/>
      <c r="TXJ413" s="161"/>
      <c r="TXK413" s="161"/>
      <c r="TXL413" s="161"/>
      <c r="TXM413" s="161"/>
      <c r="TXN413" s="161"/>
      <c r="TXO413" s="161"/>
      <c r="TXP413" s="161"/>
      <c r="TXQ413" s="161"/>
      <c r="TXR413" s="161"/>
      <c r="TXS413" s="161"/>
      <c r="TXT413" s="161"/>
      <c r="TXU413" s="161"/>
      <c r="TXV413" s="161"/>
      <c r="TXW413" s="161"/>
      <c r="TXX413" s="161"/>
      <c r="TXY413" s="161"/>
      <c r="TXZ413" s="161"/>
      <c r="TYA413" s="161"/>
      <c r="TYB413" s="161"/>
      <c r="TYC413" s="161"/>
      <c r="TYD413" s="161"/>
      <c r="TYE413" s="161"/>
      <c r="TYF413" s="161"/>
      <c r="TYG413" s="161"/>
      <c r="TYH413" s="161"/>
      <c r="TYI413" s="161"/>
      <c r="TYJ413" s="161"/>
      <c r="TYK413" s="161"/>
      <c r="TYL413" s="161"/>
      <c r="TYM413" s="161"/>
      <c r="TYN413" s="161"/>
      <c r="TYO413" s="161"/>
      <c r="TYP413" s="161"/>
      <c r="TYQ413" s="161"/>
      <c r="TYR413" s="161"/>
      <c r="TYS413" s="161"/>
      <c r="TYT413" s="161"/>
      <c r="TYU413" s="161"/>
      <c r="TYV413" s="161"/>
      <c r="TYW413" s="161"/>
      <c r="TYX413" s="161"/>
      <c r="TYY413" s="161"/>
      <c r="TYZ413" s="161"/>
      <c r="TZA413" s="161"/>
      <c r="TZB413" s="161"/>
      <c r="TZC413" s="161"/>
      <c r="TZD413" s="161"/>
      <c r="TZE413" s="161"/>
      <c r="TZF413" s="161"/>
      <c r="TZG413" s="161"/>
      <c r="TZH413" s="161"/>
      <c r="TZI413" s="161"/>
      <c r="TZJ413" s="161"/>
      <c r="TZK413" s="161"/>
      <c r="TZL413" s="161"/>
      <c r="TZM413" s="161"/>
      <c r="TZN413" s="161"/>
      <c r="TZO413" s="161"/>
      <c r="TZP413" s="161"/>
      <c r="TZQ413" s="161"/>
      <c r="TZR413" s="161"/>
      <c r="TZS413" s="161"/>
      <c r="TZT413" s="161"/>
      <c r="TZU413" s="161"/>
      <c r="TZV413" s="161"/>
      <c r="TZW413" s="161"/>
      <c r="TZX413" s="161"/>
      <c r="TZY413" s="161"/>
      <c r="TZZ413" s="161"/>
      <c r="UAA413" s="161"/>
      <c r="UAB413" s="161"/>
      <c r="UAC413" s="161"/>
      <c r="UAD413" s="161"/>
      <c r="UAE413" s="161"/>
      <c r="UAF413" s="161"/>
      <c r="UAG413" s="161"/>
      <c r="UAH413" s="161"/>
      <c r="UAI413" s="161"/>
      <c r="UAJ413" s="161"/>
      <c r="UAK413" s="161"/>
      <c r="UAL413" s="161"/>
      <c r="UAM413" s="161"/>
      <c r="UAN413" s="161"/>
      <c r="UAO413" s="161"/>
      <c r="UAP413" s="161"/>
      <c r="UAQ413" s="161"/>
      <c r="UAR413" s="161"/>
      <c r="UAS413" s="161"/>
      <c r="UAT413" s="161"/>
      <c r="UAU413" s="161"/>
      <c r="UAV413" s="161"/>
      <c r="UAW413" s="161"/>
      <c r="UAX413" s="161"/>
      <c r="UAY413" s="161"/>
      <c r="UAZ413" s="161"/>
      <c r="UBA413" s="161"/>
      <c r="UBB413" s="161"/>
      <c r="UBC413" s="161"/>
      <c r="UBD413" s="161"/>
      <c r="UBE413" s="161"/>
      <c r="UBF413" s="161"/>
      <c r="UBG413" s="161"/>
      <c r="UBH413" s="161"/>
      <c r="UBI413" s="161"/>
      <c r="UBJ413" s="161"/>
      <c r="UBK413" s="161"/>
      <c r="UBL413" s="161"/>
      <c r="UBM413" s="161"/>
      <c r="UBN413" s="161"/>
      <c r="UBO413" s="161"/>
      <c r="UBP413" s="161"/>
      <c r="UBQ413" s="161"/>
      <c r="UBR413" s="161"/>
      <c r="UBS413" s="161"/>
      <c r="UBT413" s="161"/>
      <c r="UBU413" s="161"/>
      <c r="UBV413" s="161"/>
      <c r="UBW413" s="161"/>
      <c r="UBX413" s="161"/>
      <c r="UBY413" s="161"/>
      <c r="UBZ413" s="161"/>
      <c r="UCA413" s="161"/>
      <c r="UCB413" s="161"/>
      <c r="UCC413" s="161"/>
      <c r="UCD413" s="161"/>
      <c r="UCE413" s="161"/>
      <c r="UCF413" s="161"/>
      <c r="UCG413" s="161"/>
      <c r="UCH413" s="161"/>
      <c r="UCI413" s="161"/>
      <c r="UCJ413" s="161"/>
      <c r="UCK413" s="161"/>
      <c r="UCL413" s="161"/>
      <c r="UCM413" s="161"/>
      <c r="UCN413" s="161"/>
      <c r="UCO413" s="161"/>
      <c r="UCP413" s="161"/>
      <c r="UCQ413" s="161"/>
      <c r="UCR413" s="161"/>
      <c r="UCS413" s="161"/>
      <c r="UCT413" s="161"/>
      <c r="UCU413" s="161"/>
      <c r="UCV413" s="161"/>
      <c r="UCW413" s="161"/>
      <c r="UCX413" s="161"/>
      <c r="UCY413" s="161"/>
      <c r="UCZ413" s="161"/>
      <c r="UDA413" s="161"/>
      <c r="UDB413" s="161"/>
      <c r="UDC413" s="161"/>
      <c r="UDD413" s="161"/>
      <c r="UDE413" s="161"/>
      <c r="UDF413" s="161"/>
      <c r="UDG413" s="161"/>
      <c r="UDH413" s="161"/>
      <c r="UDI413" s="161"/>
      <c r="UDJ413" s="161"/>
      <c r="UDK413" s="161"/>
      <c r="UDL413" s="161"/>
      <c r="UDM413" s="161"/>
      <c r="UDN413" s="161"/>
      <c r="UDO413" s="161"/>
      <c r="UDP413" s="161"/>
      <c r="UDQ413" s="161"/>
      <c r="UDR413" s="161"/>
      <c r="UDS413" s="161"/>
      <c r="UDT413" s="161"/>
      <c r="UDU413" s="161"/>
      <c r="UDV413" s="161"/>
      <c r="UDW413" s="161"/>
      <c r="UDX413" s="161"/>
      <c r="UDY413" s="161"/>
      <c r="UDZ413" s="161"/>
      <c r="UEA413" s="161"/>
      <c r="UEB413" s="161"/>
      <c r="UEC413" s="161"/>
      <c r="UED413" s="161"/>
      <c r="UEE413" s="161"/>
      <c r="UEF413" s="161"/>
      <c r="UEG413" s="161"/>
      <c r="UEH413" s="161"/>
      <c r="UEI413" s="161"/>
      <c r="UEJ413" s="161"/>
      <c r="UEK413" s="161"/>
      <c r="UEL413" s="161"/>
      <c r="UEM413" s="161"/>
      <c r="UEN413" s="161"/>
      <c r="UEO413" s="161"/>
      <c r="UEP413" s="161"/>
      <c r="UEQ413" s="161"/>
      <c r="UER413" s="161"/>
      <c r="UES413" s="161"/>
      <c r="UET413" s="161"/>
      <c r="UEU413" s="161"/>
      <c r="UEV413" s="161"/>
      <c r="UEW413" s="161"/>
      <c r="UEX413" s="161"/>
      <c r="UEY413" s="161"/>
      <c r="UEZ413" s="161"/>
      <c r="UFA413" s="161"/>
      <c r="UFB413" s="161"/>
      <c r="UFC413" s="161"/>
      <c r="UFD413" s="161"/>
      <c r="UFE413" s="161"/>
      <c r="UFF413" s="161"/>
      <c r="UFG413" s="161"/>
      <c r="UFH413" s="161"/>
      <c r="UFI413" s="161"/>
      <c r="UFJ413" s="161"/>
      <c r="UFK413" s="161"/>
      <c r="UFL413" s="161"/>
      <c r="UFM413" s="161"/>
      <c r="UFN413" s="161"/>
      <c r="UFO413" s="161"/>
      <c r="UFP413" s="161"/>
      <c r="UFQ413" s="161"/>
      <c r="UFR413" s="161"/>
      <c r="UFS413" s="161"/>
      <c r="UFT413" s="161"/>
      <c r="UFU413" s="161"/>
      <c r="UFV413" s="161"/>
      <c r="UFW413" s="161"/>
      <c r="UFX413" s="161"/>
      <c r="UFY413" s="161"/>
      <c r="UFZ413" s="161"/>
      <c r="UGA413" s="161"/>
      <c r="UGB413" s="161"/>
      <c r="UGC413" s="161"/>
      <c r="UGD413" s="161"/>
      <c r="UGE413" s="161"/>
      <c r="UGF413" s="161"/>
      <c r="UGG413" s="161"/>
      <c r="UGH413" s="161"/>
      <c r="UGI413" s="161"/>
      <c r="UGJ413" s="161"/>
      <c r="UGK413" s="161"/>
      <c r="UGL413" s="161"/>
      <c r="UGM413" s="161"/>
      <c r="UGN413" s="161"/>
      <c r="UGO413" s="161"/>
      <c r="UGP413" s="161"/>
      <c r="UGQ413" s="161"/>
      <c r="UGR413" s="161"/>
      <c r="UGS413" s="161"/>
      <c r="UGT413" s="161"/>
      <c r="UGU413" s="161"/>
      <c r="UGV413" s="161"/>
      <c r="UGW413" s="161"/>
      <c r="UGX413" s="161"/>
      <c r="UGY413" s="161"/>
      <c r="UGZ413" s="161"/>
      <c r="UHA413" s="161"/>
      <c r="UHB413" s="161"/>
      <c r="UHC413" s="161"/>
      <c r="UHD413" s="161"/>
      <c r="UHE413" s="161"/>
      <c r="UHF413" s="161"/>
      <c r="UHG413" s="161"/>
      <c r="UHH413" s="161"/>
      <c r="UHI413" s="161"/>
      <c r="UHJ413" s="161"/>
      <c r="UHK413" s="161"/>
      <c r="UHL413" s="161"/>
      <c r="UHM413" s="161"/>
      <c r="UHN413" s="161"/>
      <c r="UHO413" s="161"/>
      <c r="UHP413" s="161"/>
      <c r="UHQ413" s="161"/>
      <c r="UHR413" s="161"/>
      <c r="UHS413" s="161"/>
      <c r="UHT413" s="161"/>
      <c r="UHU413" s="161"/>
      <c r="UHV413" s="161"/>
      <c r="UHW413" s="161"/>
      <c r="UHX413" s="161"/>
      <c r="UHY413" s="161"/>
      <c r="UHZ413" s="161"/>
      <c r="UIA413" s="161"/>
      <c r="UIB413" s="161"/>
      <c r="UIC413" s="161"/>
      <c r="UID413" s="161"/>
      <c r="UIE413" s="161"/>
      <c r="UIF413" s="161"/>
      <c r="UIG413" s="161"/>
      <c r="UIH413" s="161"/>
      <c r="UII413" s="161"/>
      <c r="UIJ413" s="161"/>
      <c r="UIK413" s="161"/>
      <c r="UIL413" s="161"/>
      <c r="UIM413" s="161"/>
      <c r="UIN413" s="161"/>
      <c r="UIO413" s="161"/>
      <c r="UIP413" s="161"/>
      <c r="UIQ413" s="161"/>
      <c r="UIR413" s="161"/>
      <c r="UIS413" s="161"/>
      <c r="UIT413" s="161"/>
      <c r="UIU413" s="161"/>
      <c r="UIV413" s="161"/>
      <c r="UIW413" s="161"/>
      <c r="UIX413" s="161"/>
      <c r="UIY413" s="161"/>
      <c r="UIZ413" s="161"/>
      <c r="UJA413" s="161"/>
      <c r="UJB413" s="161"/>
      <c r="UJC413" s="161"/>
      <c r="UJD413" s="161"/>
      <c r="UJE413" s="161"/>
      <c r="UJF413" s="161"/>
      <c r="UJG413" s="161"/>
      <c r="UJH413" s="161"/>
      <c r="UJI413" s="161"/>
      <c r="UJJ413" s="161"/>
      <c r="UJK413" s="161"/>
      <c r="UJL413" s="161"/>
      <c r="UJM413" s="161"/>
      <c r="UJN413" s="161"/>
      <c r="UJO413" s="161"/>
      <c r="UJP413" s="161"/>
      <c r="UJQ413" s="161"/>
      <c r="UJR413" s="161"/>
      <c r="UJS413" s="161"/>
      <c r="UJT413" s="161"/>
      <c r="UJU413" s="161"/>
      <c r="UJV413" s="161"/>
      <c r="UJW413" s="161"/>
      <c r="UJX413" s="161"/>
      <c r="UJY413" s="161"/>
      <c r="UJZ413" s="161"/>
      <c r="UKA413" s="161"/>
      <c r="UKB413" s="161"/>
      <c r="UKC413" s="161"/>
      <c r="UKD413" s="161"/>
      <c r="UKE413" s="161"/>
      <c r="UKF413" s="161"/>
      <c r="UKG413" s="161"/>
      <c r="UKH413" s="161"/>
      <c r="UKI413" s="161"/>
      <c r="UKJ413" s="161"/>
      <c r="UKK413" s="161"/>
      <c r="UKL413" s="161"/>
      <c r="UKM413" s="161"/>
      <c r="UKN413" s="161"/>
      <c r="UKO413" s="161"/>
      <c r="UKP413" s="161"/>
      <c r="UKQ413" s="161"/>
      <c r="UKR413" s="161"/>
      <c r="UKS413" s="161"/>
      <c r="UKT413" s="161"/>
      <c r="UKU413" s="161"/>
      <c r="UKV413" s="161"/>
      <c r="UKW413" s="161"/>
      <c r="UKX413" s="161"/>
      <c r="UKY413" s="161"/>
      <c r="UKZ413" s="161"/>
      <c r="ULA413" s="161"/>
      <c r="ULB413" s="161"/>
      <c r="ULC413" s="161"/>
      <c r="ULD413" s="161"/>
      <c r="ULE413" s="161"/>
      <c r="ULF413" s="161"/>
      <c r="ULG413" s="161"/>
      <c r="ULH413" s="161"/>
      <c r="ULI413" s="161"/>
      <c r="ULJ413" s="161"/>
      <c r="ULK413" s="161"/>
      <c r="ULL413" s="161"/>
      <c r="ULM413" s="161"/>
      <c r="ULN413" s="161"/>
      <c r="ULO413" s="161"/>
      <c r="ULP413" s="161"/>
      <c r="ULQ413" s="161"/>
      <c r="ULR413" s="161"/>
      <c r="ULS413" s="161"/>
      <c r="ULT413" s="161"/>
      <c r="ULU413" s="161"/>
      <c r="ULV413" s="161"/>
      <c r="ULW413" s="161"/>
      <c r="ULX413" s="161"/>
      <c r="ULY413" s="161"/>
      <c r="ULZ413" s="161"/>
      <c r="UMA413" s="161"/>
      <c r="UMB413" s="161"/>
      <c r="UMC413" s="161"/>
      <c r="UMD413" s="161"/>
      <c r="UME413" s="161"/>
      <c r="UMF413" s="161"/>
      <c r="UMG413" s="161"/>
      <c r="UMH413" s="161"/>
      <c r="UMI413" s="161"/>
      <c r="UMJ413" s="161"/>
      <c r="UMK413" s="161"/>
      <c r="UML413" s="161"/>
      <c r="UMM413" s="161"/>
      <c r="UMN413" s="161"/>
      <c r="UMO413" s="161"/>
      <c r="UMP413" s="161"/>
      <c r="UMQ413" s="161"/>
      <c r="UMR413" s="161"/>
      <c r="UMS413" s="161"/>
      <c r="UMT413" s="161"/>
      <c r="UMU413" s="161"/>
      <c r="UMV413" s="161"/>
      <c r="UMW413" s="161"/>
      <c r="UMX413" s="161"/>
      <c r="UMY413" s="161"/>
      <c r="UMZ413" s="161"/>
      <c r="UNA413" s="161"/>
      <c r="UNB413" s="161"/>
      <c r="UNC413" s="161"/>
      <c r="UND413" s="161"/>
      <c r="UNE413" s="161"/>
      <c r="UNF413" s="161"/>
      <c r="UNG413" s="161"/>
      <c r="UNH413" s="161"/>
      <c r="UNI413" s="161"/>
      <c r="UNJ413" s="161"/>
      <c r="UNK413" s="161"/>
      <c r="UNL413" s="161"/>
      <c r="UNM413" s="161"/>
      <c r="UNN413" s="161"/>
      <c r="UNO413" s="161"/>
      <c r="UNP413" s="161"/>
      <c r="UNQ413" s="161"/>
      <c r="UNR413" s="161"/>
      <c r="UNS413" s="161"/>
      <c r="UNT413" s="161"/>
      <c r="UNU413" s="161"/>
      <c r="UNV413" s="161"/>
      <c r="UNW413" s="161"/>
      <c r="UNX413" s="161"/>
      <c r="UNY413" s="161"/>
      <c r="UNZ413" s="161"/>
      <c r="UOA413" s="161"/>
      <c r="UOB413" s="161"/>
      <c r="UOC413" s="161"/>
      <c r="UOD413" s="161"/>
      <c r="UOE413" s="161"/>
      <c r="UOF413" s="161"/>
      <c r="UOG413" s="161"/>
      <c r="UOH413" s="161"/>
      <c r="UOI413" s="161"/>
      <c r="UOJ413" s="161"/>
      <c r="UOK413" s="161"/>
      <c r="UOL413" s="161"/>
      <c r="UOM413" s="161"/>
      <c r="UON413" s="161"/>
      <c r="UOO413" s="161"/>
      <c r="UOP413" s="161"/>
      <c r="UOQ413" s="161"/>
      <c r="UOR413" s="161"/>
      <c r="UOS413" s="161"/>
      <c r="UOT413" s="161"/>
      <c r="UOU413" s="161"/>
      <c r="UOV413" s="161"/>
      <c r="UOW413" s="161"/>
      <c r="UOX413" s="161"/>
      <c r="UOY413" s="161"/>
      <c r="UOZ413" s="161"/>
      <c r="UPA413" s="161"/>
      <c r="UPB413" s="161"/>
      <c r="UPC413" s="161"/>
      <c r="UPD413" s="161"/>
      <c r="UPE413" s="161"/>
      <c r="UPF413" s="161"/>
      <c r="UPG413" s="161"/>
      <c r="UPH413" s="161"/>
      <c r="UPI413" s="161"/>
      <c r="UPJ413" s="161"/>
      <c r="UPK413" s="161"/>
      <c r="UPL413" s="161"/>
      <c r="UPM413" s="161"/>
      <c r="UPN413" s="161"/>
      <c r="UPO413" s="161"/>
      <c r="UPP413" s="161"/>
      <c r="UPQ413" s="161"/>
      <c r="UPR413" s="161"/>
      <c r="UPS413" s="161"/>
      <c r="UPT413" s="161"/>
      <c r="UPU413" s="161"/>
      <c r="UPV413" s="161"/>
      <c r="UPW413" s="161"/>
      <c r="UPX413" s="161"/>
      <c r="UPY413" s="161"/>
      <c r="UPZ413" s="161"/>
      <c r="UQA413" s="161"/>
      <c r="UQB413" s="161"/>
      <c r="UQC413" s="161"/>
      <c r="UQD413" s="161"/>
      <c r="UQE413" s="161"/>
      <c r="UQF413" s="161"/>
      <c r="UQG413" s="161"/>
      <c r="UQH413" s="161"/>
      <c r="UQI413" s="161"/>
      <c r="UQJ413" s="161"/>
      <c r="UQK413" s="161"/>
      <c r="UQL413" s="161"/>
      <c r="UQM413" s="161"/>
      <c r="UQN413" s="161"/>
      <c r="UQO413" s="161"/>
      <c r="UQP413" s="161"/>
      <c r="UQQ413" s="161"/>
      <c r="UQR413" s="161"/>
      <c r="UQS413" s="161"/>
      <c r="UQT413" s="161"/>
      <c r="UQU413" s="161"/>
      <c r="UQV413" s="161"/>
      <c r="UQW413" s="161"/>
      <c r="UQX413" s="161"/>
      <c r="UQY413" s="161"/>
      <c r="UQZ413" s="161"/>
      <c r="URA413" s="161"/>
      <c r="URB413" s="161"/>
      <c r="URC413" s="161"/>
      <c r="URD413" s="161"/>
      <c r="URE413" s="161"/>
      <c r="URF413" s="161"/>
      <c r="URG413" s="161"/>
      <c r="URH413" s="161"/>
      <c r="URI413" s="161"/>
      <c r="URJ413" s="161"/>
      <c r="URK413" s="161"/>
      <c r="URL413" s="161"/>
      <c r="URM413" s="161"/>
      <c r="URN413" s="161"/>
      <c r="URO413" s="161"/>
      <c r="URP413" s="161"/>
      <c r="URQ413" s="161"/>
      <c r="URR413" s="161"/>
      <c r="URS413" s="161"/>
      <c r="URT413" s="161"/>
      <c r="URU413" s="161"/>
      <c r="URV413" s="161"/>
      <c r="URW413" s="161"/>
      <c r="URX413" s="161"/>
      <c r="URY413" s="161"/>
      <c r="URZ413" s="161"/>
      <c r="USA413" s="161"/>
      <c r="USB413" s="161"/>
      <c r="USC413" s="161"/>
      <c r="USD413" s="161"/>
      <c r="USE413" s="161"/>
      <c r="USF413" s="161"/>
      <c r="USG413" s="161"/>
      <c r="USH413" s="161"/>
      <c r="USI413" s="161"/>
      <c r="USJ413" s="161"/>
      <c r="USK413" s="161"/>
      <c r="USL413" s="161"/>
      <c r="USM413" s="161"/>
      <c r="USN413" s="161"/>
      <c r="USO413" s="161"/>
      <c r="USP413" s="161"/>
      <c r="USQ413" s="161"/>
      <c r="USR413" s="161"/>
      <c r="USS413" s="161"/>
      <c r="UST413" s="161"/>
      <c r="USU413" s="161"/>
      <c r="USV413" s="161"/>
      <c r="USW413" s="161"/>
      <c r="USX413" s="161"/>
      <c r="USY413" s="161"/>
      <c r="USZ413" s="161"/>
      <c r="UTA413" s="161"/>
      <c r="UTB413" s="161"/>
      <c r="UTC413" s="161"/>
      <c r="UTD413" s="161"/>
      <c r="UTE413" s="161"/>
      <c r="UTF413" s="161"/>
      <c r="UTG413" s="161"/>
      <c r="UTH413" s="161"/>
      <c r="UTI413" s="161"/>
      <c r="UTJ413" s="161"/>
      <c r="UTK413" s="161"/>
      <c r="UTL413" s="161"/>
      <c r="UTM413" s="161"/>
      <c r="UTN413" s="161"/>
      <c r="UTO413" s="161"/>
      <c r="UTP413" s="161"/>
      <c r="UTQ413" s="161"/>
      <c r="UTR413" s="161"/>
      <c r="UTS413" s="161"/>
      <c r="UTT413" s="161"/>
      <c r="UTU413" s="161"/>
      <c r="UTV413" s="161"/>
      <c r="UTW413" s="161"/>
      <c r="UTX413" s="161"/>
      <c r="UTY413" s="161"/>
      <c r="UTZ413" s="161"/>
      <c r="UUA413" s="161"/>
      <c r="UUB413" s="161"/>
      <c r="UUC413" s="161"/>
      <c r="UUD413" s="161"/>
      <c r="UUE413" s="161"/>
      <c r="UUF413" s="161"/>
      <c r="UUG413" s="161"/>
      <c r="UUH413" s="161"/>
      <c r="UUI413" s="161"/>
      <c r="UUJ413" s="161"/>
      <c r="UUK413" s="161"/>
      <c r="UUL413" s="161"/>
      <c r="UUM413" s="161"/>
      <c r="UUN413" s="161"/>
      <c r="UUO413" s="161"/>
      <c r="UUP413" s="161"/>
      <c r="UUQ413" s="161"/>
      <c r="UUR413" s="161"/>
      <c r="UUS413" s="161"/>
      <c r="UUT413" s="161"/>
      <c r="UUU413" s="161"/>
      <c r="UUV413" s="161"/>
      <c r="UUW413" s="161"/>
      <c r="UUX413" s="161"/>
      <c r="UUY413" s="161"/>
      <c r="UUZ413" s="161"/>
      <c r="UVA413" s="161"/>
      <c r="UVB413" s="161"/>
      <c r="UVC413" s="161"/>
      <c r="UVD413" s="161"/>
      <c r="UVE413" s="161"/>
      <c r="UVF413" s="161"/>
      <c r="UVG413" s="161"/>
      <c r="UVH413" s="161"/>
      <c r="UVI413" s="161"/>
      <c r="UVJ413" s="161"/>
      <c r="UVK413" s="161"/>
      <c r="UVL413" s="161"/>
      <c r="UVM413" s="161"/>
      <c r="UVN413" s="161"/>
      <c r="UVO413" s="161"/>
      <c r="UVP413" s="161"/>
      <c r="UVQ413" s="161"/>
      <c r="UVR413" s="161"/>
      <c r="UVS413" s="161"/>
      <c r="UVT413" s="161"/>
      <c r="UVU413" s="161"/>
      <c r="UVV413" s="161"/>
      <c r="UVW413" s="161"/>
      <c r="UVX413" s="161"/>
      <c r="UVY413" s="161"/>
      <c r="UVZ413" s="161"/>
      <c r="UWA413" s="161"/>
      <c r="UWB413" s="161"/>
      <c r="UWC413" s="161"/>
      <c r="UWD413" s="161"/>
      <c r="UWE413" s="161"/>
      <c r="UWF413" s="161"/>
      <c r="UWG413" s="161"/>
      <c r="UWH413" s="161"/>
      <c r="UWI413" s="161"/>
      <c r="UWJ413" s="161"/>
      <c r="UWK413" s="161"/>
      <c r="UWL413" s="161"/>
      <c r="UWM413" s="161"/>
      <c r="UWN413" s="161"/>
      <c r="UWO413" s="161"/>
      <c r="UWP413" s="161"/>
      <c r="UWQ413" s="161"/>
      <c r="UWR413" s="161"/>
      <c r="UWS413" s="161"/>
      <c r="UWT413" s="161"/>
      <c r="UWU413" s="161"/>
      <c r="UWV413" s="161"/>
      <c r="UWW413" s="161"/>
      <c r="UWX413" s="161"/>
      <c r="UWY413" s="161"/>
      <c r="UWZ413" s="161"/>
      <c r="UXA413" s="161"/>
      <c r="UXB413" s="161"/>
      <c r="UXC413" s="161"/>
      <c r="UXD413" s="161"/>
      <c r="UXE413" s="161"/>
      <c r="UXF413" s="161"/>
      <c r="UXG413" s="161"/>
      <c r="UXH413" s="161"/>
      <c r="UXI413" s="161"/>
      <c r="UXJ413" s="161"/>
      <c r="UXK413" s="161"/>
      <c r="UXL413" s="161"/>
      <c r="UXM413" s="161"/>
      <c r="UXN413" s="161"/>
      <c r="UXO413" s="161"/>
      <c r="UXP413" s="161"/>
      <c r="UXQ413" s="161"/>
      <c r="UXR413" s="161"/>
      <c r="UXS413" s="161"/>
      <c r="UXT413" s="161"/>
      <c r="UXU413" s="161"/>
      <c r="UXV413" s="161"/>
      <c r="UXW413" s="161"/>
      <c r="UXX413" s="161"/>
      <c r="UXY413" s="161"/>
      <c r="UXZ413" s="161"/>
      <c r="UYA413" s="161"/>
      <c r="UYB413" s="161"/>
      <c r="UYC413" s="161"/>
      <c r="UYD413" s="161"/>
      <c r="UYE413" s="161"/>
      <c r="UYF413" s="161"/>
      <c r="UYG413" s="161"/>
      <c r="UYH413" s="161"/>
      <c r="UYI413" s="161"/>
      <c r="UYJ413" s="161"/>
      <c r="UYK413" s="161"/>
      <c r="UYL413" s="161"/>
      <c r="UYM413" s="161"/>
      <c r="UYN413" s="161"/>
      <c r="UYO413" s="161"/>
      <c r="UYP413" s="161"/>
      <c r="UYQ413" s="161"/>
      <c r="UYR413" s="161"/>
      <c r="UYS413" s="161"/>
      <c r="UYT413" s="161"/>
      <c r="UYU413" s="161"/>
      <c r="UYV413" s="161"/>
      <c r="UYW413" s="161"/>
      <c r="UYX413" s="161"/>
      <c r="UYY413" s="161"/>
      <c r="UYZ413" s="161"/>
      <c r="UZA413" s="161"/>
      <c r="UZB413" s="161"/>
      <c r="UZC413" s="161"/>
      <c r="UZD413" s="161"/>
      <c r="UZE413" s="161"/>
      <c r="UZF413" s="161"/>
      <c r="UZG413" s="161"/>
      <c r="UZH413" s="161"/>
      <c r="UZI413" s="161"/>
      <c r="UZJ413" s="161"/>
      <c r="UZK413" s="161"/>
      <c r="UZL413" s="161"/>
      <c r="UZM413" s="161"/>
      <c r="UZN413" s="161"/>
      <c r="UZO413" s="161"/>
      <c r="UZP413" s="161"/>
      <c r="UZQ413" s="161"/>
      <c r="UZR413" s="161"/>
      <c r="UZS413" s="161"/>
      <c r="UZT413" s="161"/>
      <c r="UZU413" s="161"/>
      <c r="UZV413" s="161"/>
      <c r="UZW413" s="161"/>
      <c r="UZX413" s="161"/>
      <c r="UZY413" s="161"/>
      <c r="UZZ413" s="161"/>
      <c r="VAA413" s="161"/>
      <c r="VAB413" s="161"/>
      <c r="VAC413" s="161"/>
      <c r="VAD413" s="161"/>
      <c r="VAE413" s="161"/>
      <c r="VAF413" s="161"/>
      <c r="VAG413" s="161"/>
      <c r="VAH413" s="161"/>
      <c r="VAI413" s="161"/>
      <c r="VAJ413" s="161"/>
      <c r="VAK413" s="161"/>
      <c r="VAL413" s="161"/>
      <c r="VAM413" s="161"/>
      <c r="VAN413" s="161"/>
      <c r="VAO413" s="161"/>
      <c r="VAP413" s="161"/>
      <c r="VAQ413" s="161"/>
      <c r="VAR413" s="161"/>
      <c r="VAS413" s="161"/>
      <c r="VAT413" s="161"/>
      <c r="VAU413" s="161"/>
      <c r="VAV413" s="161"/>
      <c r="VAW413" s="161"/>
      <c r="VAX413" s="161"/>
      <c r="VAY413" s="161"/>
      <c r="VAZ413" s="161"/>
      <c r="VBA413" s="161"/>
      <c r="VBB413" s="161"/>
      <c r="VBC413" s="161"/>
      <c r="VBD413" s="161"/>
      <c r="VBE413" s="161"/>
      <c r="VBF413" s="161"/>
      <c r="VBG413" s="161"/>
      <c r="VBH413" s="161"/>
      <c r="VBI413" s="161"/>
      <c r="VBJ413" s="161"/>
      <c r="VBK413" s="161"/>
      <c r="VBL413" s="161"/>
      <c r="VBM413" s="161"/>
      <c r="VBN413" s="161"/>
      <c r="VBO413" s="161"/>
      <c r="VBP413" s="161"/>
      <c r="VBQ413" s="161"/>
      <c r="VBR413" s="161"/>
      <c r="VBS413" s="161"/>
      <c r="VBT413" s="161"/>
      <c r="VBU413" s="161"/>
      <c r="VBV413" s="161"/>
      <c r="VBW413" s="161"/>
      <c r="VBX413" s="161"/>
      <c r="VBY413" s="161"/>
      <c r="VBZ413" s="161"/>
      <c r="VCA413" s="161"/>
      <c r="VCB413" s="161"/>
      <c r="VCC413" s="161"/>
      <c r="VCD413" s="161"/>
      <c r="VCE413" s="161"/>
      <c r="VCF413" s="161"/>
      <c r="VCG413" s="161"/>
      <c r="VCH413" s="161"/>
      <c r="VCI413" s="161"/>
      <c r="VCJ413" s="161"/>
      <c r="VCK413" s="161"/>
      <c r="VCL413" s="161"/>
      <c r="VCM413" s="161"/>
      <c r="VCN413" s="161"/>
      <c r="VCO413" s="161"/>
      <c r="VCP413" s="161"/>
      <c r="VCQ413" s="161"/>
      <c r="VCR413" s="161"/>
      <c r="VCS413" s="161"/>
      <c r="VCT413" s="161"/>
      <c r="VCU413" s="161"/>
      <c r="VCV413" s="161"/>
      <c r="VCW413" s="161"/>
      <c r="VCX413" s="161"/>
      <c r="VCY413" s="161"/>
      <c r="VCZ413" s="161"/>
      <c r="VDA413" s="161"/>
      <c r="VDB413" s="161"/>
      <c r="VDC413" s="161"/>
      <c r="VDD413" s="161"/>
      <c r="VDE413" s="161"/>
      <c r="VDF413" s="161"/>
      <c r="VDG413" s="161"/>
      <c r="VDH413" s="161"/>
      <c r="VDI413" s="161"/>
      <c r="VDJ413" s="161"/>
      <c r="VDK413" s="161"/>
      <c r="VDL413" s="161"/>
      <c r="VDM413" s="161"/>
      <c r="VDN413" s="161"/>
      <c r="VDO413" s="161"/>
      <c r="VDP413" s="161"/>
      <c r="VDQ413" s="161"/>
      <c r="VDR413" s="161"/>
      <c r="VDS413" s="161"/>
      <c r="VDT413" s="161"/>
      <c r="VDU413" s="161"/>
      <c r="VDV413" s="161"/>
      <c r="VDW413" s="161"/>
      <c r="VDX413" s="161"/>
      <c r="VDY413" s="161"/>
      <c r="VDZ413" s="161"/>
      <c r="VEA413" s="161"/>
      <c r="VEB413" s="161"/>
      <c r="VEC413" s="161"/>
      <c r="VED413" s="161"/>
      <c r="VEE413" s="161"/>
      <c r="VEF413" s="161"/>
      <c r="VEG413" s="161"/>
      <c r="VEH413" s="161"/>
      <c r="VEI413" s="161"/>
      <c r="VEJ413" s="161"/>
      <c r="VEK413" s="161"/>
      <c r="VEL413" s="161"/>
      <c r="VEM413" s="161"/>
      <c r="VEN413" s="161"/>
      <c r="VEO413" s="161"/>
      <c r="VEP413" s="161"/>
      <c r="VEQ413" s="161"/>
      <c r="VER413" s="161"/>
      <c r="VES413" s="161"/>
      <c r="VET413" s="161"/>
      <c r="VEU413" s="161"/>
      <c r="VEV413" s="161"/>
      <c r="VEW413" s="161"/>
      <c r="VEX413" s="161"/>
      <c r="VEY413" s="161"/>
      <c r="VEZ413" s="161"/>
      <c r="VFA413" s="161"/>
      <c r="VFB413" s="161"/>
      <c r="VFC413" s="161"/>
      <c r="VFD413" s="161"/>
      <c r="VFE413" s="161"/>
      <c r="VFF413" s="161"/>
      <c r="VFG413" s="161"/>
      <c r="VFH413" s="161"/>
      <c r="VFI413" s="161"/>
      <c r="VFJ413" s="161"/>
      <c r="VFK413" s="161"/>
      <c r="VFL413" s="161"/>
      <c r="VFM413" s="161"/>
      <c r="VFN413" s="161"/>
      <c r="VFO413" s="161"/>
      <c r="VFP413" s="161"/>
      <c r="VFQ413" s="161"/>
      <c r="VFR413" s="161"/>
      <c r="VFS413" s="161"/>
      <c r="VFT413" s="161"/>
      <c r="VFU413" s="161"/>
      <c r="VFV413" s="161"/>
      <c r="VFW413" s="161"/>
      <c r="VFX413" s="161"/>
      <c r="VFY413" s="161"/>
      <c r="VFZ413" s="161"/>
      <c r="VGA413" s="161"/>
      <c r="VGB413" s="161"/>
      <c r="VGC413" s="161"/>
      <c r="VGD413" s="161"/>
      <c r="VGE413" s="161"/>
      <c r="VGF413" s="161"/>
      <c r="VGG413" s="161"/>
      <c r="VGH413" s="161"/>
      <c r="VGI413" s="161"/>
      <c r="VGJ413" s="161"/>
      <c r="VGK413" s="161"/>
      <c r="VGL413" s="161"/>
      <c r="VGM413" s="161"/>
      <c r="VGN413" s="161"/>
      <c r="VGO413" s="161"/>
      <c r="VGP413" s="161"/>
      <c r="VGQ413" s="161"/>
      <c r="VGR413" s="161"/>
      <c r="VGS413" s="161"/>
      <c r="VGT413" s="161"/>
      <c r="VGU413" s="161"/>
      <c r="VGV413" s="161"/>
      <c r="VGW413" s="161"/>
      <c r="VGX413" s="161"/>
      <c r="VGY413" s="161"/>
      <c r="VGZ413" s="161"/>
      <c r="VHA413" s="161"/>
      <c r="VHB413" s="161"/>
      <c r="VHC413" s="161"/>
      <c r="VHD413" s="161"/>
      <c r="VHE413" s="161"/>
      <c r="VHF413" s="161"/>
      <c r="VHG413" s="161"/>
      <c r="VHH413" s="161"/>
      <c r="VHI413" s="161"/>
      <c r="VHJ413" s="161"/>
      <c r="VHK413" s="161"/>
      <c r="VHL413" s="161"/>
      <c r="VHM413" s="161"/>
      <c r="VHN413" s="161"/>
      <c r="VHO413" s="161"/>
      <c r="VHP413" s="161"/>
      <c r="VHQ413" s="161"/>
      <c r="VHR413" s="161"/>
      <c r="VHS413" s="161"/>
      <c r="VHT413" s="161"/>
      <c r="VHU413" s="161"/>
      <c r="VHV413" s="161"/>
      <c r="VHW413" s="161"/>
      <c r="VHX413" s="161"/>
      <c r="VHY413" s="161"/>
      <c r="VHZ413" s="161"/>
      <c r="VIA413" s="161"/>
      <c r="VIB413" s="161"/>
      <c r="VIC413" s="161"/>
      <c r="VID413" s="161"/>
      <c r="VIE413" s="161"/>
      <c r="VIF413" s="161"/>
      <c r="VIG413" s="161"/>
      <c r="VIH413" s="161"/>
      <c r="VII413" s="161"/>
      <c r="VIJ413" s="161"/>
      <c r="VIK413" s="161"/>
      <c r="VIL413" s="161"/>
      <c r="VIM413" s="161"/>
      <c r="VIN413" s="161"/>
      <c r="VIO413" s="161"/>
      <c r="VIP413" s="161"/>
      <c r="VIQ413" s="161"/>
      <c r="VIR413" s="161"/>
      <c r="VIS413" s="161"/>
      <c r="VIT413" s="161"/>
      <c r="VIU413" s="161"/>
      <c r="VIV413" s="161"/>
      <c r="VIW413" s="161"/>
      <c r="VIX413" s="161"/>
      <c r="VIY413" s="161"/>
      <c r="VIZ413" s="161"/>
      <c r="VJA413" s="161"/>
      <c r="VJB413" s="161"/>
      <c r="VJC413" s="161"/>
      <c r="VJD413" s="161"/>
      <c r="VJE413" s="161"/>
      <c r="VJF413" s="161"/>
      <c r="VJG413" s="161"/>
      <c r="VJH413" s="161"/>
      <c r="VJI413" s="161"/>
      <c r="VJJ413" s="161"/>
      <c r="VJK413" s="161"/>
      <c r="VJL413" s="161"/>
      <c r="VJM413" s="161"/>
      <c r="VJN413" s="161"/>
      <c r="VJO413" s="161"/>
      <c r="VJP413" s="161"/>
      <c r="VJQ413" s="161"/>
      <c r="VJR413" s="161"/>
      <c r="VJS413" s="161"/>
      <c r="VJT413" s="161"/>
      <c r="VJU413" s="161"/>
      <c r="VJV413" s="161"/>
      <c r="VJW413" s="161"/>
      <c r="VJX413" s="161"/>
      <c r="VJY413" s="161"/>
      <c r="VJZ413" s="161"/>
      <c r="VKA413" s="161"/>
      <c r="VKB413" s="161"/>
      <c r="VKC413" s="161"/>
      <c r="VKD413" s="161"/>
      <c r="VKE413" s="161"/>
      <c r="VKF413" s="161"/>
      <c r="VKG413" s="161"/>
      <c r="VKH413" s="161"/>
      <c r="VKI413" s="161"/>
      <c r="VKJ413" s="161"/>
      <c r="VKK413" s="161"/>
      <c r="VKL413" s="161"/>
      <c r="VKM413" s="161"/>
      <c r="VKN413" s="161"/>
      <c r="VKO413" s="161"/>
      <c r="VKP413" s="161"/>
      <c r="VKQ413" s="161"/>
      <c r="VKR413" s="161"/>
      <c r="VKS413" s="161"/>
      <c r="VKT413" s="161"/>
      <c r="VKU413" s="161"/>
      <c r="VKV413" s="161"/>
      <c r="VKW413" s="161"/>
      <c r="VKX413" s="161"/>
      <c r="VKY413" s="161"/>
      <c r="VKZ413" s="161"/>
      <c r="VLA413" s="161"/>
      <c r="VLB413" s="161"/>
      <c r="VLC413" s="161"/>
      <c r="VLD413" s="161"/>
      <c r="VLE413" s="161"/>
      <c r="VLF413" s="161"/>
      <c r="VLG413" s="161"/>
      <c r="VLH413" s="161"/>
      <c r="VLI413" s="161"/>
      <c r="VLJ413" s="161"/>
      <c r="VLK413" s="161"/>
      <c r="VLL413" s="161"/>
      <c r="VLM413" s="161"/>
      <c r="VLN413" s="161"/>
      <c r="VLO413" s="161"/>
      <c r="VLP413" s="161"/>
      <c r="VLQ413" s="161"/>
      <c r="VLR413" s="161"/>
      <c r="VLS413" s="161"/>
      <c r="VLT413" s="161"/>
      <c r="VLU413" s="161"/>
      <c r="VLV413" s="161"/>
      <c r="VLW413" s="161"/>
      <c r="VLX413" s="161"/>
      <c r="VLY413" s="161"/>
      <c r="VLZ413" s="161"/>
      <c r="VMA413" s="161"/>
      <c r="VMB413" s="161"/>
      <c r="VMC413" s="161"/>
      <c r="VMD413" s="161"/>
      <c r="VME413" s="161"/>
      <c r="VMF413" s="161"/>
      <c r="VMG413" s="161"/>
      <c r="VMH413" s="161"/>
      <c r="VMI413" s="161"/>
      <c r="VMJ413" s="161"/>
      <c r="VMK413" s="161"/>
      <c r="VML413" s="161"/>
      <c r="VMM413" s="161"/>
      <c r="VMN413" s="161"/>
      <c r="VMO413" s="161"/>
      <c r="VMP413" s="161"/>
      <c r="VMQ413" s="161"/>
      <c r="VMR413" s="161"/>
      <c r="VMS413" s="161"/>
      <c r="VMT413" s="161"/>
      <c r="VMU413" s="161"/>
      <c r="VMV413" s="161"/>
      <c r="VMW413" s="161"/>
      <c r="VMX413" s="161"/>
      <c r="VMY413" s="161"/>
      <c r="VMZ413" s="161"/>
      <c r="VNA413" s="161"/>
      <c r="VNB413" s="161"/>
      <c r="VNC413" s="161"/>
      <c r="VND413" s="161"/>
      <c r="VNE413" s="161"/>
      <c r="VNF413" s="161"/>
      <c r="VNG413" s="161"/>
      <c r="VNH413" s="161"/>
      <c r="VNI413" s="161"/>
      <c r="VNJ413" s="161"/>
      <c r="VNK413" s="161"/>
      <c r="VNL413" s="161"/>
      <c r="VNM413" s="161"/>
      <c r="VNN413" s="161"/>
      <c r="VNO413" s="161"/>
      <c r="VNP413" s="161"/>
      <c r="VNQ413" s="161"/>
      <c r="VNR413" s="161"/>
      <c r="VNS413" s="161"/>
      <c r="VNT413" s="161"/>
      <c r="VNU413" s="161"/>
      <c r="VNV413" s="161"/>
      <c r="VNW413" s="161"/>
      <c r="VNX413" s="161"/>
      <c r="VNY413" s="161"/>
      <c r="VNZ413" s="161"/>
      <c r="VOA413" s="161"/>
      <c r="VOB413" s="161"/>
      <c r="VOC413" s="161"/>
      <c r="VOD413" s="161"/>
      <c r="VOE413" s="161"/>
      <c r="VOF413" s="161"/>
      <c r="VOG413" s="161"/>
      <c r="VOH413" s="161"/>
      <c r="VOI413" s="161"/>
      <c r="VOJ413" s="161"/>
      <c r="VOK413" s="161"/>
      <c r="VOL413" s="161"/>
      <c r="VOM413" s="161"/>
      <c r="VON413" s="161"/>
      <c r="VOO413" s="161"/>
      <c r="VOP413" s="161"/>
      <c r="VOQ413" s="161"/>
      <c r="VOR413" s="161"/>
      <c r="VOS413" s="161"/>
      <c r="VOT413" s="161"/>
      <c r="VOU413" s="161"/>
      <c r="VOV413" s="161"/>
      <c r="VOW413" s="161"/>
      <c r="VOX413" s="161"/>
      <c r="VOY413" s="161"/>
      <c r="VOZ413" s="161"/>
      <c r="VPA413" s="161"/>
      <c r="VPB413" s="161"/>
      <c r="VPC413" s="161"/>
      <c r="VPD413" s="161"/>
      <c r="VPE413" s="161"/>
      <c r="VPF413" s="161"/>
      <c r="VPG413" s="161"/>
      <c r="VPH413" s="161"/>
      <c r="VPI413" s="161"/>
      <c r="VPJ413" s="161"/>
      <c r="VPK413" s="161"/>
      <c r="VPL413" s="161"/>
      <c r="VPM413" s="161"/>
      <c r="VPN413" s="161"/>
      <c r="VPO413" s="161"/>
      <c r="VPP413" s="161"/>
      <c r="VPQ413" s="161"/>
      <c r="VPR413" s="161"/>
      <c r="VPS413" s="161"/>
      <c r="VPT413" s="161"/>
      <c r="VPU413" s="161"/>
      <c r="VPV413" s="161"/>
      <c r="VPW413" s="161"/>
      <c r="VPX413" s="161"/>
      <c r="VPY413" s="161"/>
      <c r="VPZ413" s="161"/>
      <c r="VQA413" s="161"/>
      <c r="VQB413" s="161"/>
      <c r="VQC413" s="161"/>
      <c r="VQD413" s="161"/>
      <c r="VQE413" s="161"/>
      <c r="VQF413" s="161"/>
      <c r="VQG413" s="161"/>
      <c r="VQH413" s="161"/>
      <c r="VQI413" s="161"/>
      <c r="VQJ413" s="161"/>
      <c r="VQK413" s="161"/>
      <c r="VQL413" s="161"/>
      <c r="VQM413" s="161"/>
      <c r="VQN413" s="161"/>
      <c r="VQO413" s="161"/>
      <c r="VQP413" s="161"/>
      <c r="VQQ413" s="161"/>
      <c r="VQR413" s="161"/>
      <c r="VQS413" s="161"/>
      <c r="VQT413" s="161"/>
      <c r="VQU413" s="161"/>
      <c r="VQV413" s="161"/>
      <c r="VQW413" s="161"/>
      <c r="VQX413" s="161"/>
      <c r="VQY413" s="161"/>
      <c r="VQZ413" s="161"/>
      <c r="VRA413" s="161"/>
      <c r="VRB413" s="161"/>
      <c r="VRC413" s="161"/>
      <c r="VRD413" s="161"/>
      <c r="VRE413" s="161"/>
      <c r="VRF413" s="161"/>
      <c r="VRG413" s="161"/>
      <c r="VRH413" s="161"/>
      <c r="VRI413" s="161"/>
      <c r="VRJ413" s="161"/>
      <c r="VRK413" s="161"/>
      <c r="VRL413" s="161"/>
      <c r="VRM413" s="161"/>
      <c r="VRN413" s="161"/>
      <c r="VRO413" s="161"/>
      <c r="VRP413" s="161"/>
      <c r="VRQ413" s="161"/>
      <c r="VRR413" s="161"/>
      <c r="VRS413" s="161"/>
      <c r="VRT413" s="161"/>
      <c r="VRU413" s="161"/>
      <c r="VRV413" s="161"/>
      <c r="VRW413" s="161"/>
      <c r="VRX413" s="161"/>
      <c r="VRY413" s="161"/>
      <c r="VRZ413" s="161"/>
      <c r="VSA413" s="161"/>
      <c r="VSB413" s="161"/>
      <c r="VSC413" s="161"/>
      <c r="VSD413" s="161"/>
      <c r="VSE413" s="161"/>
      <c r="VSF413" s="161"/>
      <c r="VSG413" s="161"/>
      <c r="VSH413" s="161"/>
      <c r="VSI413" s="161"/>
      <c r="VSJ413" s="161"/>
      <c r="VSK413" s="161"/>
      <c r="VSL413" s="161"/>
      <c r="VSM413" s="161"/>
      <c r="VSN413" s="161"/>
      <c r="VSO413" s="161"/>
      <c r="VSP413" s="161"/>
      <c r="VSQ413" s="161"/>
      <c r="VSR413" s="161"/>
      <c r="VSS413" s="161"/>
      <c r="VST413" s="161"/>
      <c r="VSU413" s="161"/>
      <c r="VSV413" s="161"/>
      <c r="VSW413" s="161"/>
      <c r="VSX413" s="161"/>
      <c r="VSY413" s="161"/>
      <c r="VSZ413" s="161"/>
      <c r="VTA413" s="161"/>
      <c r="VTB413" s="161"/>
      <c r="VTC413" s="161"/>
      <c r="VTD413" s="161"/>
      <c r="VTE413" s="161"/>
      <c r="VTF413" s="161"/>
      <c r="VTG413" s="161"/>
      <c r="VTH413" s="161"/>
      <c r="VTI413" s="161"/>
      <c r="VTJ413" s="161"/>
      <c r="VTK413" s="161"/>
      <c r="VTL413" s="161"/>
      <c r="VTM413" s="161"/>
      <c r="VTN413" s="161"/>
      <c r="VTO413" s="161"/>
      <c r="VTP413" s="161"/>
      <c r="VTQ413" s="161"/>
      <c r="VTR413" s="161"/>
      <c r="VTS413" s="161"/>
      <c r="VTT413" s="161"/>
      <c r="VTU413" s="161"/>
      <c r="VTV413" s="161"/>
      <c r="VTW413" s="161"/>
      <c r="VTX413" s="161"/>
      <c r="VTY413" s="161"/>
      <c r="VTZ413" s="161"/>
      <c r="VUA413" s="161"/>
      <c r="VUB413" s="161"/>
      <c r="VUC413" s="161"/>
      <c r="VUD413" s="161"/>
      <c r="VUE413" s="161"/>
      <c r="VUF413" s="161"/>
      <c r="VUG413" s="161"/>
      <c r="VUH413" s="161"/>
      <c r="VUI413" s="161"/>
      <c r="VUJ413" s="161"/>
      <c r="VUK413" s="161"/>
      <c r="VUL413" s="161"/>
      <c r="VUM413" s="161"/>
      <c r="VUN413" s="161"/>
      <c r="VUO413" s="161"/>
      <c r="VUP413" s="161"/>
      <c r="VUQ413" s="161"/>
      <c r="VUR413" s="161"/>
      <c r="VUS413" s="161"/>
      <c r="VUT413" s="161"/>
      <c r="VUU413" s="161"/>
      <c r="VUV413" s="161"/>
      <c r="VUW413" s="161"/>
      <c r="VUX413" s="161"/>
      <c r="VUY413" s="161"/>
      <c r="VUZ413" s="161"/>
      <c r="VVA413" s="161"/>
      <c r="VVB413" s="161"/>
      <c r="VVC413" s="161"/>
      <c r="VVD413" s="161"/>
      <c r="VVE413" s="161"/>
      <c r="VVF413" s="161"/>
      <c r="VVG413" s="161"/>
      <c r="VVH413" s="161"/>
      <c r="VVI413" s="161"/>
      <c r="VVJ413" s="161"/>
      <c r="VVK413" s="161"/>
      <c r="VVL413" s="161"/>
      <c r="VVM413" s="161"/>
      <c r="VVN413" s="161"/>
      <c r="VVO413" s="161"/>
      <c r="VVP413" s="161"/>
      <c r="VVQ413" s="161"/>
      <c r="VVR413" s="161"/>
      <c r="VVS413" s="161"/>
      <c r="VVT413" s="161"/>
      <c r="VVU413" s="161"/>
      <c r="VVV413" s="161"/>
      <c r="VVW413" s="161"/>
      <c r="VVX413" s="161"/>
      <c r="VVY413" s="161"/>
      <c r="VVZ413" s="161"/>
      <c r="VWA413" s="161"/>
      <c r="VWB413" s="161"/>
      <c r="VWC413" s="161"/>
      <c r="VWD413" s="161"/>
      <c r="VWE413" s="161"/>
      <c r="VWF413" s="161"/>
      <c r="VWG413" s="161"/>
      <c r="VWH413" s="161"/>
      <c r="VWI413" s="161"/>
      <c r="VWJ413" s="161"/>
      <c r="VWK413" s="161"/>
      <c r="VWL413" s="161"/>
      <c r="VWM413" s="161"/>
      <c r="VWN413" s="161"/>
      <c r="VWO413" s="161"/>
      <c r="VWP413" s="161"/>
      <c r="VWQ413" s="161"/>
      <c r="VWR413" s="161"/>
      <c r="VWS413" s="161"/>
      <c r="VWT413" s="161"/>
      <c r="VWU413" s="161"/>
      <c r="VWV413" s="161"/>
      <c r="VWW413" s="161"/>
      <c r="VWX413" s="161"/>
      <c r="VWY413" s="161"/>
      <c r="VWZ413" s="161"/>
      <c r="VXA413" s="161"/>
      <c r="VXB413" s="161"/>
      <c r="VXC413" s="161"/>
      <c r="VXD413" s="161"/>
      <c r="VXE413" s="161"/>
      <c r="VXF413" s="161"/>
      <c r="VXG413" s="161"/>
      <c r="VXH413" s="161"/>
      <c r="VXI413" s="161"/>
      <c r="VXJ413" s="161"/>
      <c r="VXK413" s="161"/>
      <c r="VXL413" s="161"/>
      <c r="VXM413" s="161"/>
      <c r="VXN413" s="161"/>
      <c r="VXO413" s="161"/>
      <c r="VXP413" s="161"/>
      <c r="VXQ413" s="161"/>
      <c r="VXR413" s="161"/>
      <c r="VXS413" s="161"/>
      <c r="VXT413" s="161"/>
      <c r="VXU413" s="161"/>
      <c r="VXV413" s="161"/>
      <c r="VXW413" s="161"/>
      <c r="VXX413" s="161"/>
      <c r="VXY413" s="161"/>
      <c r="VXZ413" s="161"/>
      <c r="VYA413" s="161"/>
      <c r="VYB413" s="161"/>
      <c r="VYC413" s="161"/>
      <c r="VYD413" s="161"/>
      <c r="VYE413" s="161"/>
      <c r="VYF413" s="161"/>
      <c r="VYG413" s="161"/>
      <c r="VYH413" s="161"/>
      <c r="VYI413" s="161"/>
      <c r="VYJ413" s="161"/>
      <c r="VYK413" s="161"/>
      <c r="VYL413" s="161"/>
      <c r="VYM413" s="161"/>
      <c r="VYN413" s="161"/>
      <c r="VYO413" s="161"/>
      <c r="VYP413" s="161"/>
      <c r="VYQ413" s="161"/>
      <c r="VYR413" s="161"/>
      <c r="VYS413" s="161"/>
      <c r="VYT413" s="161"/>
      <c r="VYU413" s="161"/>
      <c r="VYV413" s="161"/>
      <c r="VYW413" s="161"/>
      <c r="VYX413" s="161"/>
      <c r="VYY413" s="161"/>
      <c r="VYZ413" s="161"/>
      <c r="VZA413" s="161"/>
      <c r="VZB413" s="161"/>
      <c r="VZC413" s="161"/>
      <c r="VZD413" s="161"/>
      <c r="VZE413" s="161"/>
      <c r="VZF413" s="161"/>
      <c r="VZG413" s="161"/>
      <c r="VZH413" s="161"/>
      <c r="VZI413" s="161"/>
      <c r="VZJ413" s="161"/>
      <c r="VZK413" s="161"/>
      <c r="VZL413" s="161"/>
      <c r="VZM413" s="161"/>
      <c r="VZN413" s="161"/>
      <c r="VZO413" s="161"/>
      <c r="VZP413" s="161"/>
      <c r="VZQ413" s="161"/>
      <c r="VZR413" s="161"/>
      <c r="VZS413" s="161"/>
      <c r="VZT413" s="161"/>
      <c r="VZU413" s="161"/>
      <c r="VZV413" s="161"/>
      <c r="VZW413" s="161"/>
      <c r="VZX413" s="161"/>
      <c r="VZY413" s="161"/>
      <c r="VZZ413" s="161"/>
      <c r="WAA413" s="161"/>
      <c r="WAB413" s="161"/>
      <c r="WAC413" s="161"/>
      <c r="WAD413" s="161"/>
      <c r="WAE413" s="161"/>
      <c r="WAF413" s="161"/>
      <c r="WAG413" s="161"/>
      <c r="WAH413" s="161"/>
      <c r="WAI413" s="161"/>
      <c r="WAJ413" s="161"/>
      <c r="WAK413" s="161"/>
      <c r="WAL413" s="161"/>
      <c r="WAM413" s="161"/>
      <c r="WAN413" s="161"/>
      <c r="WAO413" s="161"/>
      <c r="WAP413" s="161"/>
      <c r="WAQ413" s="161"/>
      <c r="WAR413" s="161"/>
      <c r="WAS413" s="161"/>
      <c r="WAT413" s="161"/>
      <c r="WAU413" s="161"/>
      <c r="WAV413" s="161"/>
      <c r="WAW413" s="161"/>
      <c r="WAX413" s="161"/>
      <c r="WAY413" s="161"/>
      <c r="WAZ413" s="161"/>
      <c r="WBA413" s="161"/>
      <c r="WBB413" s="161"/>
      <c r="WBC413" s="161"/>
      <c r="WBD413" s="161"/>
      <c r="WBE413" s="161"/>
      <c r="WBF413" s="161"/>
      <c r="WBG413" s="161"/>
      <c r="WBH413" s="161"/>
      <c r="WBI413" s="161"/>
      <c r="WBJ413" s="161"/>
      <c r="WBK413" s="161"/>
      <c r="WBL413" s="161"/>
      <c r="WBM413" s="161"/>
      <c r="WBN413" s="161"/>
      <c r="WBO413" s="161"/>
      <c r="WBP413" s="161"/>
      <c r="WBQ413" s="161"/>
      <c r="WBR413" s="161"/>
      <c r="WBS413" s="161"/>
      <c r="WBT413" s="161"/>
      <c r="WBU413" s="161"/>
      <c r="WBV413" s="161"/>
      <c r="WBW413" s="161"/>
      <c r="WBX413" s="161"/>
      <c r="WBY413" s="161"/>
      <c r="WBZ413" s="161"/>
      <c r="WCA413" s="161"/>
      <c r="WCB413" s="161"/>
      <c r="WCC413" s="161"/>
      <c r="WCD413" s="161"/>
      <c r="WCE413" s="161"/>
      <c r="WCF413" s="161"/>
      <c r="WCG413" s="161"/>
      <c r="WCH413" s="161"/>
      <c r="WCI413" s="161"/>
      <c r="WCJ413" s="161"/>
      <c r="WCK413" s="161"/>
      <c r="WCL413" s="161"/>
      <c r="WCM413" s="161"/>
      <c r="WCN413" s="161"/>
      <c r="WCO413" s="161"/>
      <c r="WCP413" s="161"/>
      <c r="WCQ413" s="161"/>
      <c r="WCR413" s="161"/>
      <c r="WCS413" s="161"/>
      <c r="WCT413" s="161"/>
      <c r="WCU413" s="161"/>
      <c r="WCV413" s="161"/>
      <c r="WCW413" s="161"/>
      <c r="WCX413" s="161"/>
      <c r="WCY413" s="161"/>
      <c r="WCZ413" s="161"/>
      <c r="WDA413" s="161"/>
      <c r="WDB413" s="161"/>
      <c r="WDC413" s="161"/>
      <c r="WDD413" s="161"/>
      <c r="WDE413" s="161"/>
      <c r="WDF413" s="161"/>
      <c r="WDG413" s="161"/>
      <c r="WDH413" s="161"/>
      <c r="WDI413" s="161"/>
      <c r="WDJ413" s="161"/>
      <c r="WDK413" s="161"/>
      <c r="WDL413" s="161"/>
      <c r="WDM413" s="161"/>
      <c r="WDN413" s="161"/>
      <c r="WDO413" s="161"/>
      <c r="WDP413" s="161"/>
      <c r="WDQ413" s="161"/>
      <c r="WDR413" s="161"/>
      <c r="WDS413" s="161"/>
      <c r="WDT413" s="161"/>
      <c r="WDU413" s="161"/>
      <c r="WDV413" s="161"/>
      <c r="WDW413" s="161"/>
      <c r="WDX413" s="161"/>
      <c r="WDY413" s="161"/>
      <c r="WDZ413" s="161"/>
      <c r="WEA413" s="161"/>
      <c r="WEB413" s="161"/>
      <c r="WEC413" s="161"/>
      <c r="WED413" s="161"/>
      <c r="WEE413" s="161"/>
      <c r="WEF413" s="161"/>
      <c r="WEG413" s="161"/>
      <c r="WEH413" s="161"/>
      <c r="WEI413" s="161"/>
      <c r="WEJ413" s="161"/>
      <c r="WEK413" s="161"/>
      <c r="WEL413" s="161"/>
      <c r="WEM413" s="161"/>
      <c r="WEN413" s="161"/>
      <c r="WEO413" s="161"/>
      <c r="WEP413" s="161"/>
      <c r="WEQ413" s="161"/>
      <c r="WER413" s="161"/>
      <c r="WES413" s="161"/>
      <c r="WET413" s="161"/>
      <c r="WEU413" s="161"/>
      <c r="WEV413" s="161"/>
      <c r="WEW413" s="161"/>
      <c r="WEX413" s="161"/>
      <c r="WEY413" s="161"/>
      <c r="WEZ413" s="161"/>
      <c r="WFA413" s="161"/>
      <c r="WFB413" s="161"/>
      <c r="WFC413" s="161"/>
      <c r="WFD413" s="161"/>
      <c r="WFE413" s="161"/>
      <c r="WFF413" s="161"/>
      <c r="WFG413" s="161"/>
      <c r="WFH413" s="161"/>
      <c r="WFI413" s="161"/>
      <c r="WFJ413" s="161"/>
      <c r="WFK413" s="161"/>
      <c r="WFL413" s="161"/>
      <c r="WFM413" s="161"/>
      <c r="WFN413" s="161"/>
      <c r="WFO413" s="161"/>
      <c r="WFP413" s="161"/>
      <c r="WFQ413" s="161"/>
      <c r="WFR413" s="161"/>
      <c r="WFS413" s="161"/>
      <c r="WFT413" s="161"/>
      <c r="WFU413" s="161"/>
      <c r="WFV413" s="161"/>
      <c r="WFW413" s="161"/>
      <c r="WFX413" s="161"/>
      <c r="WFY413" s="161"/>
      <c r="WFZ413" s="161"/>
      <c r="WGA413" s="161"/>
      <c r="WGB413" s="161"/>
      <c r="WGC413" s="161"/>
      <c r="WGD413" s="161"/>
      <c r="WGE413" s="161"/>
      <c r="WGF413" s="161"/>
      <c r="WGG413" s="161"/>
      <c r="WGH413" s="161"/>
      <c r="WGI413" s="161"/>
      <c r="WGJ413" s="161"/>
      <c r="WGK413" s="161"/>
      <c r="WGL413" s="161"/>
      <c r="WGM413" s="161"/>
      <c r="WGN413" s="161"/>
      <c r="WGO413" s="161"/>
      <c r="WGP413" s="161"/>
      <c r="WGQ413" s="161"/>
      <c r="WGR413" s="161"/>
      <c r="WGS413" s="161"/>
      <c r="WGT413" s="161"/>
      <c r="WGU413" s="161"/>
      <c r="WGV413" s="161"/>
      <c r="WGW413" s="161"/>
      <c r="WGX413" s="161"/>
      <c r="WGY413" s="161"/>
      <c r="WGZ413" s="161"/>
      <c r="WHA413" s="161"/>
      <c r="WHB413" s="161"/>
      <c r="WHC413" s="161"/>
      <c r="WHD413" s="161"/>
      <c r="WHE413" s="161"/>
      <c r="WHF413" s="161"/>
      <c r="WHG413" s="161"/>
      <c r="WHH413" s="161"/>
      <c r="WHI413" s="161"/>
      <c r="WHJ413" s="161"/>
      <c r="WHK413" s="161"/>
      <c r="WHL413" s="161"/>
      <c r="WHM413" s="161"/>
      <c r="WHN413" s="161"/>
      <c r="WHO413" s="161"/>
      <c r="WHP413" s="161"/>
      <c r="WHQ413" s="161"/>
      <c r="WHR413" s="161"/>
      <c r="WHS413" s="161"/>
      <c r="WHT413" s="161"/>
      <c r="WHU413" s="161"/>
      <c r="WHV413" s="161"/>
      <c r="WHW413" s="161"/>
      <c r="WHX413" s="161"/>
      <c r="WHY413" s="161"/>
      <c r="WHZ413" s="161"/>
      <c r="WIA413" s="161"/>
      <c r="WIB413" s="161"/>
      <c r="WIC413" s="161"/>
      <c r="WID413" s="161"/>
      <c r="WIE413" s="161"/>
      <c r="WIF413" s="161"/>
      <c r="WIG413" s="161"/>
      <c r="WIH413" s="161"/>
      <c r="WII413" s="161"/>
      <c r="WIJ413" s="161"/>
      <c r="WIK413" s="161"/>
      <c r="WIL413" s="161"/>
      <c r="WIM413" s="161"/>
      <c r="WIN413" s="161"/>
      <c r="WIO413" s="161"/>
      <c r="WIP413" s="161"/>
      <c r="WIQ413" s="161"/>
      <c r="WIR413" s="161"/>
      <c r="WIS413" s="161"/>
      <c r="WIT413" s="161"/>
      <c r="WIU413" s="161"/>
      <c r="WIV413" s="161"/>
      <c r="WIW413" s="161"/>
      <c r="WIX413" s="161"/>
      <c r="WIY413" s="161"/>
      <c r="WIZ413" s="161"/>
      <c r="WJA413" s="161"/>
      <c r="WJB413" s="161"/>
      <c r="WJC413" s="161"/>
      <c r="WJD413" s="161"/>
      <c r="WJE413" s="161"/>
      <c r="WJF413" s="161"/>
      <c r="WJG413" s="161"/>
      <c r="WJH413" s="161"/>
      <c r="WJI413" s="161"/>
      <c r="WJJ413" s="161"/>
      <c r="WJK413" s="161"/>
      <c r="WJL413" s="161"/>
      <c r="WJM413" s="161"/>
      <c r="WJN413" s="161"/>
      <c r="WJO413" s="161"/>
      <c r="WJP413" s="161"/>
      <c r="WJQ413" s="161"/>
      <c r="WJR413" s="161"/>
      <c r="WJS413" s="161"/>
      <c r="WJT413" s="161"/>
      <c r="WJU413" s="161"/>
      <c r="WJV413" s="161"/>
      <c r="WJW413" s="161"/>
      <c r="WJX413" s="161"/>
      <c r="WJY413" s="161"/>
      <c r="WJZ413" s="161"/>
      <c r="WKA413" s="161"/>
      <c r="WKB413" s="161"/>
      <c r="WKC413" s="161"/>
      <c r="WKD413" s="161"/>
      <c r="WKE413" s="161"/>
      <c r="WKF413" s="161"/>
      <c r="WKG413" s="161"/>
      <c r="WKH413" s="161"/>
      <c r="WKI413" s="161"/>
      <c r="WKJ413" s="161"/>
      <c r="WKK413" s="161"/>
      <c r="WKL413" s="161"/>
      <c r="WKM413" s="161"/>
      <c r="WKN413" s="161"/>
      <c r="WKO413" s="161"/>
      <c r="WKP413" s="161"/>
      <c r="WKQ413" s="161"/>
      <c r="WKR413" s="161"/>
      <c r="WKS413" s="161"/>
      <c r="WKT413" s="161"/>
      <c r="WKU413" s="161"/>
      <c r="WKV413" s="161"/>
      <c r="WKW413" s="161"/>
      <c r="WKX413" s="161"/>
      <c r="WKY413" s="161"/>
      <c r="WKZ413" s="161"/>
      <c r="WLA413" s="161"/>
      <c r="WLB413" s="161"/>
      <c r="WLC413" s="161"/>
      <c r="WLD413" s="161"/>
      <c r="WLE413" s="161"/>
      <c r="WLF413" s="161"/>
      <c r="WLG413" s="161"/>
      <c r="WLH413" s="161"/>
      <c r="WLI413" s="161"/>
      <c r="WLJ413" s="161"/>
      <c r="WLK413" s="161"/>
      <c r="WLL413" s="161"/>
      <c r="WLM413" s="161"/>
      <c r="WLN413" s="161"/>
      <c r="WLO413" s="161"/>
      <c r="WLP413" s="161"/>
      <c r="WLQ413" s="161"/>
      <c r="WLR413" s="161"/>
      <c r="WLS413" s="161"/>
      <c r="WLT413" s="161"/>
      <c r="WLU413" s="161"/>
      <c r="WLV413" s="161"/>
      <c r="WLW413" s="161"/>
      <c r="WLX413" s="161"/>
      <c r="WLY413" s="161"/>
      <c r="WLZ413" s="161"/>
      <c r="WMA413" s="161"/>
      <c r="WMB413" s="161"/>
      <c r="WMC413" s="161"/>
      <c r="WMD413" s="161"/>
      <c r="WME413" s="161"/>
      <c r="WMF413" s="161"/>
      <c r="WMG413" s="161"/>
      <c r="WMH413" s="161"/>
      <c r="WMI413" s="161"/>
      <c r="WMJ413" s="161"/>
      <c r="WMK413" s="161"/>
      <c r="WML413" s="161"/>
      <c r="WMM413" s="161"/>
      <c r="WMN413" s="161"/>
      <c r="WMO413" s="161"/>
      <c r="WMP413" s="161"/>
      <c r="WMQ413" s="161"/>
      <c r="WMR413" s="161"/>
      <c r="WMS413" s="161"/>
      <c r="WMT413" s="161"/>
      <c r="WMU413" s="161"/>
      <c r="WMV413" s="161"/>
      <c r="WMW413" s="161"/>
      <c r="WMX413" s="161"/>
      <c r="WMY413" s="161"/>
      <c r="WMZ413" s="161"/>
      <c r="WNA413" s="161"/>
      <c r="WNB413" s="161"/>
      <c r="WNC413" s="161"/>
      <c r="WND413" s="161"/>
      <c r="WNE413" s="161"/>
      <c r="WNF413" s="161"/>
      <c r="WNG413" s="161"/>
      <c r="WNH413" s="161"/>
      <c r="WNI413" s="161"/>
      <c r="WNJ413" s="161"/>
      <c r="WNK413" s="161"/>
      <c r="WNL413" s="161"/>
      <c r="WNM413" s="161"/>
      <c r="WNN413" s="161"/>
      <c r="WNO413" s="161"/>
      <c r="WNP413" s="161"/>
      <c r="WNQ413" s="161"/>
      <c r="WNR413" s="161"/>
      <c r="WNS413" s="161"/>
      <c r="WNT413" s="161"/>
      <c r="WNU413" s="161"/>
      <c r="WNV413" s="161"/>
      <c r="WNW413" s="161"/>
      <c r="WNX413" s="161"/>
      <c r="WNY413" s="161"/>
      <c r="WNZ413" s="161"/>
      <c r="WOA413" s="161"/>
      <c r="WOB413" s="161"/>
      <c r="WOC413" s="161"/>
      <c r="WOD413" s="161"/>
      <c r="WOE413" s="161"/>
      <c r="WOF413" s="161"/>
      <c r="WOG413" s="161"/>
      <c r="WOH413" s="161"/>
      <c r="WOI413" s="161"/>
      <c r="WOJ413" s="161"/>
      <c r="WOK413" s="161"/>
      <c r="WOL413" s="161"/>
      <c r="WOM413" s="161"/>
      <c r="WON413" s="161"/>
      <c r="WOO413" s="161"/>
      <c r="WOP413" s="161"/>
      <c r="WOQ413" s="161"/>
      <c r="WOR413" s="161"/>
      <c r="WOS413" s="161"/>
      <c r="WOT413" s="161"/>
      <c r="WOU413" s="161"/>
      <c r="WOV413" s="161"/>
      <c r="WOW413" s="161"/>
      <c r="WOX413" s="161"/>
      <c r="WOY413" s="161"/>
      <c r="WOZ413" s="161"/>
      <c r="WPA413" s="161"/>
      <c r="WPB413" s="161"/>
      <c r="WPC413" s="161"/>
      <c r="WPD413" s="161"/>
      <c r="WPE413" s="161"/>
      <c r="WPF413" s="161"/>
      <c r="WPG413" s="161"/>
      <c r="WPH413" s="161"/>
      <c r="WPI413" s="161"/>
      <c r="WPJ413" s="161"/>
      <c r="WPK413" s="161"/>
      <c r="WPL413" s="161"/>
      <c r="WPM413" s="161"/>
      <c r="WPN413" s="161"/>
      <c r="WPO413" s="161"/>
      <c r="WPP413" s="161"/>
      <c r="WPQ413" s="161"/>
      <c r="WPR413" s="161"/>
      <c r="WPS413" s="161"/>
      <c r="WPT413" s="161"/>
      <c r="WPU413" s="161"/>
      <c r="WPV413" s="161"/>
      <c r="WPW413" s="161"/>
      <c r="WPX413" s="161"/>
      <c r="WPY413" s="161"/>
      <c r="WPZ413" s="161"/>
      <c r="WQA413" s="161"/>
      <c r="WQB413" s="161"/>
      <c r="WQC413" s="161"/>
      <c r="WQD413" s="161"/>
      <c r="WQE413" s="161"/>
      <c r="WQF413" s="161"/>
      <c r="WQG413" s="161"/>
      <c r="WQH413" s="161"/>
      <c r="WQI413" s="161"/>
      <c r="WQJ413" s="161"/>
      <c r="WQK413" s="161"/>
      <c r="WQL413" s="161"/>
      <c r="WQM413" s="161"/>
      <c r="WQN413" s="161"/>
      <c r="WQO413" s="161"/>
      <c r="WQP413" s="161"/>
      <c r="WQQ413" s="161"/>
      <c r="WQR413" s="161"/>
      <c r="WQS413" s="161"/>
      <c r="WQT413" s="161"/>
      <c r="WQU413" s="161"/>
      <c r="WQV413" s="161"/>
      <c r="WQW413" s="161"/>
      <c r="WQX413" s="161"/>
      <c r="WQY413" s="161"/>
      <c r="WQZ413" s="161"/>
      <c r="WRA413" s="161"/>
      <c r="WRB413" s="161"/>
      <c r="WRC413" s="161"/>
      <c r="WRD413" s="161"/>
      <c r="WRE413" s="161"/>
      <c r="WRF413" s="161"/>
      <c r="WRG413" s="161"/>
      <c r="WRH413" s="161"/>
      <c r="WRI413" s="161"/>
      <c r="WRJ413" s="161"/>
      <c r="WRK413" s="161"/>
      <c r="WRL413" s="161"/>
      <c r="WRM413" s="161"/>
      <c r="WRN413" s="161"/>
      <c r="WRO413" s="161"/>
      <c r="WRP413" s="161"/>
      <c r="WRQ413" s="161"/>
      <c r="WRR413" s="161"/>
      <c r="WRS413" s="161"/>
      <c r="WRT413" s="161"/>
      <c r="WRU413" s="161"/>
      <c r="WRV413" s="161"/>
      <c r="WRW413" s="161"/>
      <c r="WRX413" s="161"/>
      <c r="WRY413" s="161"/>
      <c r="WRZ413" s="161"/>
      <c r="WSA413" s="161"/>
      <c r="WSB413" s="161"/>
      <c r="WSC413" s="161"/>
      <c r="WSD413" s="161"/>
      <c r="WSE413" s="161"/>
      <c r="WSF413" s="161"/>
      <c r="WSG413" s="161"/>
      <c r="WSH413" s="161"/>
      <c r="WSI413" s="161"/>
      <c r="WSJ413" s="161"/>
      <c r="WSK413" s="161"/>
      <c r="WSL413" s="161"/>
      <c r="WSM413" s="161"/>
      <c r="WSN413" s="161"/>
      <c r="WSO413" s="161"/>
      <c r="WSP413" s="161"/>
      <c r="WSQ413" s="161"/>
      <c r="WSR413" s="161"/>
      <c r="WSS413" s="161"/>
      <c r="WST413" s="161"/>
      <c r="WSU413" s="161"/>
      <c r="WSV413" s="161"/>
      <c r="WSW413" s="161"/>
      <c r="WSX413" s="161"/>
      <c r="WSY413" s="161"/>
      <c r="WSZ413" s="161"/>
      <c r="WTA413" s="161"/>
      <c r="WTB413" s="161"/>
      <c r="WTC413" s="161"/>
      <c r="WTD413" s="161"/>
      <c r="WTE413" s="161"/>
      <c r="WTF413" s="161"/>
      <c r="WTG413" s="161"/>
      <c r="WTH413" s="161"/>
      <c r="WTI413" s="161"/>
      <c r="WTJ413" s="161"/>
      <c r="WTK413" s="161"/>
      <c r="WTL413" s="161"/>
      <c r="WTM413" s="161"/>
      <c r="WTN413" s="161"/>
      <c r="WTO413" s="161"/>
      <c r="WTP413" s="161"/>
      <c r="WTQ413" s="161"/>
      <c r="WTR413" s="161"/>
      <c r="WTS413" s="161"/>
      <c r="WTT413" s="161"/>
      <c r="WTU413" s="161"/>
      <c r="WTV413" s="161"/>
      <c r="WTW413" s="161"/>
      <c r="WTX413" s="161"/>
      <c r="WTY413" s="161"/>
      <c r="WTZ413" s="161"/>
      <c r="WUA413" s="161"/>
      <c r="WUB413" s="161"/>
      <c r="WUC413" s="161"/>
      <c r="WUD413" s="161"/>
      <c r="WUE413" s="161"/>
      <c r="WUF413" s="161"/>
      <c r="WUG413" s="161"/>
      <c r="WUH413" s="161"/>
      <c r="WUI413" s="161"/>
      <c r="WUJ413" s="161"/>
      <c r="WUK413" s="161"/>
      <c r="WUL413" s="161"/>
      <c r="WUM413" s="161"/>
      <c r="WUN413" s="161"/>
      <c r="WUO413" s="161"/>
      <c r="WUP413" s="161"/>
      <c r="WUQ413" s="161"/>
      <c r="WUR413" s="161"/>
      <c r="WUS413" s="161"/>
      <c r="WUT413" s="161"/>
      <c r="WUU413" s="161"/>
      <c r="WUV413" s="161"/>
      <c r="WUW413" s="161"/>
      <c r="WUX413" s="161"/>
      <c r="WUY413" s="161"/>
      <c r="WUZ413" s="161"/>
      <c r="WVA413" s="161"/>
      <c r="WVB413" s="161"/>
      <c r="WVC413" s="161"/>
      <c r="WVD413" s="161"/>
      <c r="WVE413" s="161"/>
      <c r="WVF413" s="161"/>
      <c r="WVG413" s="161"/>
      <c r="WVH413" s="161"/>
      <c r="WVI413" s="161"/>
      <c r="WVJ413" s="161"/>
      <c r="WVK413" s="161"/>
      <c r="WVL413" s="161"/>
      <c r="WVM413" s="161"/>
      <c r="WVN413" s="161"/>
      <c r="WVO413" s="161"/>
      <c r="WVP413" s="161"/>
      <c r="WVQ413" s="161"/>
      <c r="WVR413" s="161"/>
      <c r="WVS413" s="161"/>
      <c r="WVT413" s="161"/>
      <c r="WVU413" s="161"/>
      <c r="WVV413" s="161"/>
      <c r="WVW413" s="161"/>
      <c r="WVX413" s="161"/>
      <c r="WVY413" s="161"/>
      <c r="WVZ413" s="161"/>
      <c r="WWA413" s="161"/>
      <c r="WWB413" s="161"/>
      <c r="WWC413" s="161"/>
      <c r="WWD413" s="161"/>
      <c r="WWE413" s="161"/>
      <c r="WWF413" s="161"/>
      <c r="WWG413" s="161"/>
      <c r="WWH413" s="161"/>
      <c r="WWI413" s="161"/>
      <c r="WWJ413" s="161"/>
      <c r="WWK413" s="161"/>
      <c r="WWL413" s="161"/>
      <c r="WWM413" s="161"/>
      <c r="WWN413" s="161"/>
      <c r="WWO413" s="161"/>
      <c r="WWP413" s="161"/>
      <c r="WWQ413" s="161"/>
      <c r="WWR413" s="161"/>
      <c r="WWS413" s="161"/>
      <c r="WWT413" s="161"/>
      <c r="WWU413" s="161"/>
      <c r="WWV413" s="161"/>
      <c r="WWW413" s="161"/>
      <c r="WWX413" s="161"/>
      <c r="WWY413" s="161"/>
      <c r="WWZ413" s="161"/>
      <c r="WXA413" s="161"/>
      <c r="WXB413" s="161"/>
      <c r="WXC413" s="161"/>
      <c r="WXD413" s="161"/>
      <c r="WXE413" s="161"/>
      <c r="WXF413" s="161"/>
      <c r="WXG413" s="161"/>
      <c r="WXH413" s="161"/>
      <c r="WXI413" s="161"/>
      <c r="WXJ413" s="161"/>
      <c r="WXK413" s="161"/>
      <c r="WXL413" s="161"/>
      <c r="WXM413" s="161"/>
      <c r="WXN413" s="161"/>
      <c r="WXO413" s="161"/>
      <c r="WXP413" s="161"/>
      <c r="WXQ413" s="161"/>
      <c r="WXR413" s="161"/>
      <c r="WXS413" s="161"/>
      <c r="WXT413" s="161"/>
      <c r="WXU413" s="161"/>
      <c r="WXV413" s="161"/>
      <c r="WXW413" s="161"/>
      <c r="WXX413" s="161"/>
      <c r="WXY413" s="161"/>
      <c r="WXZ413" s="161"/>
      <c r="WYA413" s="161"/>
      <c r="WYB413" s="161"/>
      <c r="WYC413" s="161"/>
      <c r="WYD413" s="161"/>
      <c r="WYE413" s="161"/>
      <c r="WYF413" s="161"/>
      <c r="WYG413" s="161"/>
      <c r="WYH413" s="161"/>
      <c r="WYI413" s="161"/>
      <c r="WYJ413" s="161"/>
      <c r="WYK413" s="161"/>
      <c r="WYL413" s="161"/>
      <c r="WYM413" s="161"/>
      <c r="WYN413" s="161"/>
      <c r="WYO413" s="161"/>
      <c r="WYP413" s="161"/>
      <c r="WYQ413" s="161"/>
      <c r="WYR413" s="161"/>
      <c r="WYS413" s="161"/>
      <c r="WYT413" s="161"/>
      <c r="WYU413" s="161"/>
      <c r="WYV413" s="161"/>
      <c r="WYW413" s="161"/>
      <c r="WYX413" s="161"/>
      <c r="WYY413" s="161"/>
      <c r="WYZ413" s="161"/>
      <c r="WZA413" s="161"/>
      <c r="WZB413" s="161"/>
      <c r="WZC413" s="161"/>
      <c r="WZD413" s="161"/>
      <c r="WZE413" s="161"/>
      <c r="WZF413" s="161"/>
      <c r="WZG413" s="161"/>
      <c r="WZH413" s="161"/>
      <c r="WZI413" s="161"/>
      <c r="WZJ413" s="161"/>
      <c r="WZK413" s="161"/>
      <c r="WZL413" s="161"/>
      <c r="WZM413" s="161"/>
      <c r="WZN413" s="161"/>
      <c r="WZO413" s="161"/>
      <c r="WZP413" s="161"/>
      <c r="WZQ413" s="161"/>
      <c r="WZR413" s="161"/>
      <c r="WZS413" s="161"/>
      <c r="WZT413" s="161"/>
      <c r="WZU413" s="161"/>
      <c r="WZV413" s="161"/>
      <c r="WZW413" s="161"/>
      <c r="WZX413" s="161"/>
      <c r="WZY413" s="161"/>
      <c r="WZZ413" s="161"/>
      <c r="XAA413" s="161"/>
      <c r="XAB413" s="161"/>
      <c r="XAC413" s="161"/>
      <c r="XAD413" s="161"/>
      <c r="XAE413" s="161"/>
      <c r="XAF413" s="161"/>
      <c r="XAG413" s="161"/>
      <c r="XAH413" s="161"/>
      <c r="XAI413" s="161"/>
      <c r="XAJ413" s="161"/>
      <c r="XAK413" s="161"/>
      <c r="XAL413" s="161"/>
      <c r="XAM413" s="161"/>
      <c r="XAN413" s="161"/>
      <c r="XAO413" s="161"/>
      <c r="XAP413" s="161"/>
      <c r="XAQ413" s="161"/>
      <c r="XAR413" s="161"/>
      <c r="XAS413" s="161"/>
      <c r="XAT413" s="161"/>
      <c r="XAU413" s="161"/>
      <c r="XAV413" s="161"/>
      <c r="XAW413" s="161"/>
      <c r="XAX413" s="161"/>
      <c r="XAY413" s="161"/>
      <c r="XAZ413" s="161"/>
      <c r="XBA413" s="161"/>
      <c r="XBB413" s="161"/>
      <c r="XBC413" s="161"/>
      <c r="XBD413" s="161"/>
      <c r="XBE413" s="161"/>
      <c r="XBF413" s="161"/>
      <c r="XBG413" s="161"/>
      <c r="XBH413" s="161"/>
      <c r="XBI413" s="161"/>
      <c r="XBJ413" s="161"/>
      <c r="XBK413" s="161"/>
      <c r="XBL413" s="161"/>
      <c r="XBM413" s="161"/>
      <c r="XBN413" s="161"/>
      <c r="XBO413" s="161"/>
      <c r="XBP413" s="161"/>
      <c r="XBQ413" s="161"/>
      <c r="XBR413" s="161"/>
      <c r="XBS413" s="161"/>
      <c r="XBT413" s="161"/>
      <c r="XBU413" s="161"/>
      <c r="XBV413" s="161"/>
      <c r="XBW413" s="161"/>
      <c r="XBX413" s="161"/>
      <c r="XBY413" s="161"/>
      <c r="XBZ413" s="161"/>
      <c r="XCA413" s="161"/>
      <c r="XCB413" s="161"/>
      <c r="XCC413" s="161"/>
      <c r="XCD413" s="161"/>
      <c r="XCE413" s="161"/>
      <c r="XCF413" s="161"/>
      <c r="XCG413" s="161"/>
      <c r="XCH413" s="161"/>
      <c r="XCI413" s="161"/>
      <c r="XCJ413" s="161"/>
      <c r="XCK413" s="161"/>
      <c r="XCL413" s="161"/>
      <c r="XCM413" s="161"/>
      <c r="XCN413" s="161"/>
      <c r="XCO413" s="161"/>
      <c r="XCP413" s="161"/>
      <c r="XCQ413" s="161"/>
      <c r="XCR413" s="161"/>
      <c r="XCS413" s="161"/>
      <c r="XCT413" s="161"/>
      <c r="XCU413" s="161"/>
      <c r="XCV413" s="161"/>
      <c r="XCW413" s="161"/>
      <c r="XCX413" s="161"/>
      <c r="XCY413" s="161"/>
      <c r="XCZ413" s="161"/>
      <c r="XDA413" s="161"/>
      <c r="XDB413" s="161"/>
      <c r="XDC413" s="161"/>
      <c r="XDD413" s="161"/>
      <c r="XDE413" s="161"/>
      <c r="XDF413" s="161"/>
      <c r="XDG413" s="161"/>
      <c r="XDH413" s="161"/>
      <c r="XDI413" s="161"/>
      <c r="XDJ413" s="161"/>
      <c r="XDK413" s="161"/>
      <c r="XDL413" s="161"/>
      <c r="XDM413" s="161"/>
      <c r="XDN413" s="161"/>
      <c r="XDO413" s="161"/>
      <c r="XDP413" s="161"/>
      <c r="XDQ413" s="161"/>
      <c r="XDR413" s="161"/>
      <c r="XDS413" s="161"/>
      <c r="XDT413" s="161"/>
      <c r="XDU413" s="161"/>
      <c r="XDV413" s="161"/>
      <c r="XDW413" s="161"/>
      <c r="XDX413" s="161"/>
      <c r="XDY413" s="161"/>
      <c r="XDZ413" s="161"/>
      <c r="XEA413" s="161"/>
      <c r="XEB413" s="161"/>
      <c r="XEC413" s="161"/>
      <c r="XED413" s="161"/>
      <c r="XEE413" s="161"/>
      <c r="XEF413" s="161"/>
      <c r="XEG413" s="161"/>
      <c r="XEH413" s="161"/>
      <c r="XEI413" s="161"/>
      <c r="XEJ413" s="161"/>
      <c r="XEK413" s="161"/>
      <c r="XEL413" s="161"/>
      <c r="XEM413" s="161"/>
      <c r="XEN413" s="161"/>
      <c r="XEO413" s="161"/>
      <c r="XEP413" s="161"/>
      <c r="XEQ413" s="161"/>
      <c r="XER413" s="161"/>
      <c r="XES413" s="161"/>
      <c r="XET413" s="161"/>
      <c r="XEU413" s="161"/>
      <c r="XEV413" s="161"/>
      <c r="XEW413" s="161"/>
      <c r="XEX413" s="161"/>
      <c r="XEY413" s="161"/>
      <c r="XEZ413" s="161"/>
      <c r="XFA413" s="161"/>
      <c r="XFB413" s="161"/>
      <c r="XFC413" s="161"/>
      <c r="XFD413" s="161"/>
    </row>
    <row r="414" s="161" customFormat="1" ht="36" customHeight="1" spans="1:1024 1025:16384">
      <c r="A414" s="435">
        <v>20508</v>
      </c>
      <c r="B414" s="308" t="s">
        <v>401</v>
      </c>
      <c r="C414" s="315">
        <v>800</v>
      </c>
      <c r="D414" s="315">
        <v>718</v>
      </c>
      <c r="E414" s="310">
        <f t="shared" si="20"/>
        <v>-0.103</v>
      </c>
      <c r="F414" s="284" t="str">
        <f t="shared" si="18"/>
        <v>是</v>
      </c>
      <c r="G414" s="161" t="str">
        <f t="shared" si="19"/>
        <v>款</v>
      </c>
    </row>
    <row r="415" s="161" customFormat="1" ht="36" customHeight="1" spans="1:1024 1025:16384">
      <c r="A415" s="436">
        <v>2050801</v>
      </c>
      <c r="B415" s="313" t="s">
        <v>402</v>
      </c>
      <c r="C415" s="315">
        <v>800</v>
      </c>
      <c r="D415" s="315">
        <v>718</v>
      </c>
      <c r="E415" s="310">
        <f t="shared" si="20"/>
        <v>-0.103</v>
      </c>
      <c r="F415" s="284" t="str">
        <f t="shared" si="18"/>
        <v>是</v>
      </c>
      <c r="G415" s="161" t="str">
        <f t="shared" si="19"/>
        <v>项</v>
      </c>
    </row>
    <row r="416" s="426" customFormat="1" ht="36" customHeight="1" spans="1:1024 1025:16384">
      <c r="A416" s="436">
        <v>2050802</v>
      </c>
      <c r="B416" s="313" t="s">
        <v>403</v>
      </c>
      <c r="C416" s="315">
        <v>0</v>
      </c>
      <c r="D416" s="315"/>
      <c r="E416" s="310" t="str">
        <f t="shared" si="20"/>
        <v/>
      </c>
      <c r="F416" s="284" t="str">
        <f t="shared" si="18"/>
        <v>否</v>
      </c>
      <c r="G416" s="161" t="str">
        <f t="shared" si="19"/>
        <v>项</v>
      </c>
      <c r="H416" s="161"/>
      <c r="I416" s="161"/>
      <c r="J416" s="161"/>
      <c r="K416" s="161"/>
      <c r="L416" s="161"/>
      <c r="M416" s="161"/>
      <c r="N416" s="161"/>
      <c r="O416" s="161"/>
      <c r="P416" s="161"/>
      <c r="Q416" s="161"/>
      <c r="R416" s="161"/>
      <c r="S416" s="161"/>
      <c r="T416" s="161"/>
      <c r="U416" s="161"/>
      <c r="V416" s="161"/>
      <c r="W416" s="161"/>
      <c r="X416" s="161"/>
      <c r="Y416" s="161"/>
      <c r="Z416" s="161"/>
      <c r="AA416" s="161"/>
      <c r="AB416" s="161"/>
      <c r="AC416" s="161"/>
      <c r="AD416" s="161"/>
      <c r="AE416" s="161"/>
      <c r="AF416" s="161"/>
      <c r="AG416" s="161"/>
      <c r="AH416" s="161"/>
      <c r="AI416" s="161"/>
      <c r="AJ416" s="161"/>
      <c r="AK416" s="161"/>
      <c r="AL416" s="161"/>
      <c r="AM416" s="161"/>
      <c r="AN416" s="161"/>
      <c r="AO416" s="161"/>
      <c r="AP416" s="161"/>
      <c r="AQ416" s="161"/>
      <c r="AR416" s="161"/>
      <c r="AS416" s="161"/>
      <c r="AT416" s="161"/>
      <c r="AU416" s="161"/>
      <c r="AV416" s="161"/>
      <c r="AW416" s="161"/>
      <c r="AX416" s="161"/>
      <c r="AY416" s="161"/>
      <c r="AZ416" s="161"/>
      <c r="BA416" s="161"/>
      <c r="BB416" s="161"/>
      <c r="BC416" s="161"/>
      <c r="BD416" s="161"/>
      <c r="BE416" s="161"/>
      <c r="BF416" s="161"/>
      <c r="BG416" s="161"/>
      <c r="BH416" s="161"/>
      <c r="BI416" s="161"/>
      <c r="BJ416" s="161"/>
      <c r="BK416" s="161"/>
      <c r="BL416" s="161"/>
      <c r="BM416" s="161"/>
      <c r="BN416" s="161"/>
      <c r="BO416" s="161"/>
      <c r="BP416" s="161"/>
      <c r="BQ416" s="161"/>
      <c r="BR416" s="161"/>
      <c r="BS416" s="161"/>
      <c r="BT416" s="161"/>
      <c r="BU416" s="161"/>
      <c r="BV416" s="161"/>
      <c r="BW416" s="161"/>
      <c r="BX416" s="161"/>
      <c r="BY416" s="161"/>
      <c r="BZ416" s="161"/>
      <c r="CA416" s="161"/>
      <c r="CB416" s="161"/>
      <c r="CC416" s="161"/>
      <c r="CD416" s="161"/>
      <c r="CE416" s="161"/>
      <c r="CF416" s="161"/>
      <c r="CG416" s="161"/>
      <c r="CH416" s="161"/>
      <c r="CI416" s="161"/>
      <c r="CJ416" s="161"/>
      <c r="CK416" s="161"/>
      <c r="CL416" s="161"/>
      <c r="CM416" s="161"/>
      <c r="CN416" s="161"/>
      <c r="CO416" s="161"/>
      <c r="CP416" s="161"/>
      <c r="CQ416" s="161"/>
      <c r="CR416" s="161"/>
      <c r="CS416" s="161"/>
      <c r="CT416" s="161"/>
      <c r="CU416" s="161"/>
      <c r="CV416" s="161"/>
      <c r="CW416" s="161"/>
      <c r="CX416" s="161"/>
      <c r="CY416" s="161"/>
      <c r="CZ416" s="161"/>
      <c r="DA416" s="161"/>
      <c r="DB416" s="161"/>
      <c r="DC416" s="161"/>
      <c r="DD416" s="161"/>
      <c r="DE416" s="161"/>
      <c r="DF416" s="161"/>
      <c r="DG416" s="161"/>
      <c r="DH416" s="161"/>
      <c r="DI416" s="161"/>
      <c r="DJ416" s="161"/>
      <c r="DK416" s="161"/>
      <c r="DL416" s="161"/>
      <c r="DM416" s="161"/>
      <c r="DN416" s="161"/>
      <c r="DO416" s="161"/>
      <c r="DP416" s="161"/>
      <c r="DQ416" s="161"/>
      <c r="DR416" s="161"/>
      <c r="DS416" s="161"/>
      <c r="DT416" s="161"/>
      <c r="DU416" s="161"/>
      <c r="DV416" s="161"/>
      <c r="DW416" s="161"/>
      <c r="DX416" s="161"/>
      <c r="DY416" s="161"/>
      <c r="DZ416" s="161"/>
      <c r="EA416" s="161"/>
      <c r="EB416" s="161"/>
      <c r="EC416" s="161"/>
      <c r="ED416" s="161"/>
      <c r="EE416" s="161"/>
      <c r="EF416" s="161"/>
      <c r="EG416" s="161"/>
      <c r="EH416" s="161"/>
      <c r="EI416" s="161"/>
      <c r="EJ416" s="161"/>
      <c r="EK416" s="161"/>
      <c r="EL416" s="161"/>
      <c r="EM416" s="161"/>
      <c r="EN416" s="161"/>
      <c r="EO416" s="161"/>
      <c r="EP416" s="161"/>
      <c r="EQ416" s="161"/>
      <c r="ER416" s="161"/>
      <c r="ES416" s="161"/>
      <c r="ET416" s="161"/>
      <c r="EU416" s="161"/>
      <c r="EV416" s="161"/>
      <c r="EW416" s="161"/>
      <c r="EX416" s="161"/>
      <c r="EY416" s="161"/>
      <c r="EZ416" s="161"/>
      <c r="FA416" s="161"/>
      <c r="FB416" s="161"/>
      <c r="FC416" s="161"/>
      <c r="FD416" s="161"/>
      <c r="FE416" s="161"/>
      <c r="FF416" s="161"/>
      <c r="FG416" s="161"/>
      <c r="FH416" s="161"/>
      <c r="FI416" s="161"/>
      <c r="FJ416" s="161"/>
      <c r="FK416" s="161"/>
      <c r="FL416" s="161"/>
      <c r="FM416" s="161"/>
      <c r="FN416" s="161"/>
      <c r="FO416" s="161"/>
      <c r="FP416" s="161"/>
      <c r="FQ416" s="161"/>
      <c r="FR416" s="161"/>
      <c r="FS416" s="161"/>
      <c r="FT416" s="161"/>
      <c r="FU416" s="161"/>
      <c r="FV416" s="161"/>
      <c r="FW416" s="161"/>
      <c r="FX416" s="161"/>
      <c r="FY416" s="161"/>
      <c r="FZ416" s="161"/>
      <c r="GA416" s="161"/>
      <c r="GB416" s="161"/>
      <c r="GC416" s="161"/>
      <c r="GD416" s="161"/>
      <c r="GE416" s="161"/>
      <c r="GF416" s="161"/>
      <c r="GG416" s="161"/>
      <c r="GH416" s="161"/>
      <c r="GI416" s="161"/>
      <c r="GJ416" s="161"/>
      <c r="GK416" s="161"/>
      <c r="GL416" s="161"/>
      <c r="GM416" s="161"/>
      <c r="GN416" s="161"/>
      <c r="GO416" s="161"/>
      <c r="GP416" s="161"/>
      <c r="GQ416" s="161"/>
      <c r="GR416" s="161"/>
      <c r="GS416" s="161"/>
      <c r="GT416" s="161"/>
      <c r="GU416" s="161"/>
      <c r="GV416" s="161"/>
      <c r="GW416" s="161"/>
      <c r="GX416" s="161"/>
      <c r="GY416" s="161"/>
      <c r="GZ416" s="161"/>
      <c r="HA416" s="161"/>
      <c r="HB416" s="161"/>
      <c r="HC416" s="161"/>
      <c r="HD416" s="161"/>
      <c r="HE416" s="161"/>
      <c r="HF416" s="161"/>
      <c r="HG416" s="161"/>
      <c r="HH416" s="161"/>
      <c r="HI416" s="161"/>
      <c r="HJ416" s="161"/>
      <c r="HK416" s="161"/>
      <c r="HL416" s="161"/>
      <c r="HM416" s="161"/>
      <c r="HN416" s="161"/>
      <c r="HO416" s="161"/>
      <c r="HP416" s="161"/>
      <c r="HQ416" s="161"/>
      <c r="HR416" s="161"/>
      <c r="HS416" s="161"/>
      <c r="HT416" s="161"/>
      <c r="HU416" s="161"/>
      <c r="HV416" s="161"/>
      <c r="HW416" s="161"/>
      <c r="HX416" s="161"/>
      <c r="HY416" s="161"/>
      <c r="HZ416" s="161"/>
      <c r="IA416" s="161"/>
      <c r="IB416" s="161"/>
      <c r="IC416" s="161"/>
      <c r="ID416" s="161"/>
      <c r="IE416" s="161"/>
      <c r="IF416" s="161"/>
      <c r="IG416" s="161"/>
      <c r="IH416" s="161"/>
      <c r="II416" s="161"/>
      <c r="IJ416" s="161"/>
      <c r="IK416" s="161"/>
      <c r="IL416" s="161"/>
      <c r="IM416" s="161"/>
      <c r="IN416" s="161"/>
      <c r="IO416" s="161"/>
      <c r="IP416" s="161"/>
      <c r="IQ416" s="161"/>
      <c r="IR416" s="161"/>
      <c r="IS416" s="161"/>
      <c r="IT416" s="161"/>
      <c r="IU416" s="161"/>
      <c r="IV416" s="161"/>
      <c r="IW416" s="161"/>
      <c r="IX416" s="161"/>
      <c r="IY416" s="161"/>
      <c r="IZ416" s="161"/>
      <c r="JA416" s="161"/>
      <c r="JB416" s="161"/>
      <c r="JC416" s="161"/>
      <c r="JD416" s="161"/>
      <c r="JE416" s="161"/>
      <c r="JF416" s="161"/>
      <c r="JG416" s="161"/>
      <c r="JH416" s="161"/>
      <c r="JI416" s="161"/>
      <c r="JJ416" s="161"/>
      <c r="JK416" s="161"/>
      <c r="JL416" s="161"/>
      <c r="JM416" s="161"/>
      <c r="JN416" s="161"/>
      <c r="JO416" s="161"/>
      <c r="JP416" s="161"/>
      <c r="JQ416" s="161"/>
      <c r="JR416" s="161"/>
      <c r="JS416" s="161"/>
      <c r="JT416" s="161"/>
      <c r="JU416" s="161"/>
      <c r="JV416" s="161"/>
      <c r="JW416" s="161"/>
      <c r="JX416" s="161"/>
      <c r="JY416" s="161"/>
      <c r="JZ416" s="161"/>
      <c r="KA416" s="161"/>
      <c r="KB416" s="161"/>
      <c r="KC416" s="161"/>
      <c r="KD416" s="161"/>
      <c r="KE416" s="161"/>
      <c r="KF416" s="161"/>
      <c r="KG416" s="161"/>
      <c r="KH416" s="161"/>
      <c r="KI416" s="161"/>
      <c r="KJ416" s="161"/>
      <c r="KK416" s="161"/>
      <c r="KL416" s="161"/>
      <c r="KM416" s="161"/>
      <c r="KN416" s="161"/>
      <c r="KO416" s="161"/>
      <c r="KP416" s="161"/>
      <c r="KQ416" s="161"/>
      <c r="KR416" s="161"/>
      <c r="KS416" s="161"/>
      <c r="KT416" s="161"/>
      <c r="KU416" s="161"/>
      <c r="KV416" s="161"/>
      <c r="KW416" s="161"/>
      <c r="KX416" s="161"/>
      <c r="KY416" s="161"/>
      <c r="KZ416" s="161"/>
      <c r="LA416" s="161"/>
      <c r="LB416" s="161"/>
      <c r="LC416" s="161"/>
      <c r="LD416" s="161"/>
      <c r="LE416" s="161"/>
      <c r="LF416" s="161"/>
      <c r="LG416" s="161"/>
      <c r="LH416" s="161"/>
      <c r="LI416" s="161"/>
      <c r="LJ416" s="161"/>
      <c r="LK416" s="161"/>
      <c r="LL416" s="161"/>
      <c r="LM416" s="161"/>
      <c r="LN416" s="161"/>
      <c r="LO416" s="161"/>
      <c r="LP416" s="161"/>
      <c r="LQ416" s="161"/>
      <c r="LR416" s="161"/>
      <c r="LS416" s="161"/>
      <c r="LT416" s="161"/>
      <c r="LU416" s="161"/>
      <c r="LV416" s="161"/>
      <c r="LW416" s="161"/>
      <c r="LX416" s="161"/>
      <c r="LY416" s="161"/>
      <c r="LZ416" s="161"/>
      <c r="MA416" s="161"/>
      <c r="MB416" s="161"/>
      <c r="MC416" s="161"/>
      <c r="MD416" s="161"/>
      <c r="ME416" s="161"/>
      <c r="MF416" s="161"/>
      <c r="MG416" s="161"/>
      <c r="MH416" s="161"/>
      <c r="MI416" s="161"/>
      <c r="MJ416" s="161"/>
      <c r="MK416" s="161"/>
      <c r="ML416" s="161"/>
      <c r="MM416" s="161"/>
      <c r="MN416" s="161"/>
      <c r="MO416" s="161"/>
      <c r="MP416" s="161"/>
      <c r="MQ416" s="161"/>
      <c r="MR416" s="161"/>
      <c r="MS416" s="161"/>
      <c r="MT416" s="161"/>
      <c r="MU416" s="161"/>
      <c r="MV416" s="161"/>
      <c r="MW416" s="161"/>
      <c r="MX416" s="161"/>
      <c r="MY416" s="161"/>
      <c r="MZ416" s="161"/>
      <c r="NA416" s="161"/>
      <c r="NB416" s="161"/>
      <c r="NC416" s="161"/>
      <c r="ND416" s="161"/>
      <c r="NE416" s="161"/>
      <c r="NF416" s="161"/>
      <c r="NG416" s="161"/>
      <c r="NH416" s="161"/>
      <c r="NI416" s="161"/>
      <c r="NJ416" s="161"/>
      <c r="NK416" s="161"/>
      <c r="NL416" s="161"/>
      <c r="NM416" s="161"/>
      <c r="NN416" s="161"/>
      <c r="NO416" s="161"/>
      <c r="NP416" s="161"/>
      <c r="NQ416" s="161"/>
      <c r="NR416" s="161"/>
      <c r="NS416" s="161"/>
      <c r="NT416" s="161"/>
      <c r="NU416" s="161"/>
      <c r="NV416" s="161"/>
      <c r="NW416" s="161"/>
      <c r="NX416" s="161"/>
      <c r="NY416" s="161"/>
      <c r="NZ416" s="161"/>
      <c r="OA416" s="161"/>
      <c r="OB416" s="161"/>
      <c r="OC416" s="161"/>
      <c r="OD416" s="161"/>
      <c r="OE416" s="161"/>
      <c r="OF416" s="161"/>
      <c r="OG416" s="161"/>
      <c r="OH416" s="161"/>
      <c r="OI416" s="161"/>
      <c r="OJ416" s="161"/>
      <c r="OK416" s="161"/>
      <c r="OL416" s="161"/>
      <c r="OM416" s="161"/>
      <c r="ON416" s="161"/>
      <c r="OO416" s="161"/>
      <c r="OP416" s="161"/>
      <c r="OQ416" s="161"/>
      <c r="OR416" s="161"/>
      <c r="OS416" s="161"/>
      <c r="OT416" s="161"/>
      <c r="OU416" s="161"/>
      <c r="OV416" s="161"/>
      <c r="OW416" s="161"/>
      <c r="OX416" s="161"/>
      <c r="OY416" s="161"/>
      <c r="OZ416" s="161"/>
      <c r="PA416" s="161"/>
      <c r="PB416" s="161"/>
      <c r="PC416" s="161"/>
      <c r="PD416" s="161"/>
      <c r="PE416" s="161"/>
      <c r="PF416" s="161"/>
      <c r="PG416" s="161"/>
      <c r="PH416" s="161"/>
      <c r="PI416" s="161"/>
      <c r="PJ416" s="161"/>
      <c r="PK416" s="161"/>
      <c r="PL416" s="161"/>
      <c r="PM416" s="161"/>
      <c r="PN416" s="161"/>
      <c r="PO416" s="161"/>
      <c r="PP416" s="161"/>
      <c r="PQ416" s="161"/>
      <c r="PR416" s="161"/>
      <c r="PS416" s="161"/>
      <c r="PT416" s="161"/>
      <c r="PU416" s="161"/>
      <c r="PV416" s="161"/>
      <c r="PW416" s="161"/>
      <c r="PX416" s="161"/>
      <c r="PY416" s="161"/>
      <c r="PZ416" s="161"/>
      <c r="QA416" s="161"/>
      <c r="QB416" s="161"/>
      <c r="QC416" s="161"/>
      <c r="QD416" s="161"/>
      <c r="QE416" s="161"/>
      <c r="QF416" s="161"/>
      <c r="QG416" s="161"/>
      <c r="QH416" s="161"/>
      <c r="QI416" s="161"/>
      <c r="QJ416" s="161"/>
      <c r="QK416" s="161"/>
      <c r="QL416" s="161"/>
      <c r="QM416" s="161"/>
      <c r="QN416" s="161"/>
      <c r="QO416" s="161"/>
      <c r="QP416" s="161"/>
      <c r="QQ416" s="161"/>
      <c r="QR416" s="161"/>
      <c r="QS416" s="161"/>
      <c r="QT416" s="161"/>
      <c r="QU416" s="161"/>
      <c r="QV416" s="161"/>
      <c r="QW416" s="161"/>
      <c r="QX416" s="161"/>
      <c r="QY416" s="161"/>
      <c r="QZ416" s="161"/>
      <c r="RA416" s="161"/>
      <c r="RB416" s="161"/>
      <c r="RC416" s="161"/>
      <c r="RD416" s="161"/>
      <c r="RE416" s="161"/>
      <c r="RF416" s="161"/>
      <c r="RG416" s="161"/>
      <c r="RH416" s="161"/>
      <c r="RI416" s="161"/>
      <c r="RJ416" s="161"/>
      <c r="RK416" s="161"/>
      <c r="RL416" s="161"/>
      <c r="RM416" s="161"/>
      <c r="RN416" s="161"/>
      <c r="RO416" s="161"/>
      <c r="RP416" s="161"/>
      <c r="RQ416" s="161"/>
      <c r="RR416" s="161"/>
      <c r="RS416" s="161"/>
      <c r="RT416" s="161"/>
      <c r="RU416" s="161"/>
      <c r="RV416" s="161"/>
      <c r="RW416" s="161"/>
      <c r="RX416" s="161"/>
      <c r="RY416" s="161"/>
      <c r="RZ416" s="161"/>
      <c r="SA416" s="161"/>
      <c r="SB416" s="161"/>
      <c r="SC416" s="161"/>
      <c r="SD416" s="161"/>
      <c r="SE416" s="161"/>
      <c r="SF416" s="161"/>
      <c r="SG416" s="161"/>
      <c r="SH416" s="161"/>
      <c r="SI416" s="161"/>
      <c r="SJ416" s="161"/>
      <c r="SK416" s="161"/>
      <c r="SL416" s="161"/>
      <c r="SM416" s="161"/>
      <c r="SN416" s="161"/>
      <c r="SO416" s="161"/>
      <c r="SP416" s="161"/>
      <c r="SQ416" s="161"/>
      <c r="SR416" s="161"/>
      <c r="SS416" s="161"/>
      <c r="ST416" s="161"/>
      <c r="SU416" s="161"/>
      <c r="SV416" s="161"/>
      <c r="SW416" s="161"/>
      <c r="SX416" s="161"/>
      <c r="SY416" s="161"/>
      <c r="SZ416" s="161"/>
      <c r="TA416" s="161"/>
      <c r="TB416" s="161"/>
      <c r="TC416" s="161"/>
      <c r="TD416" s="161"/>
      <c r="TE416" s="161"/>
      <c r="TF416" s="161"/>
      <c r="TG416" s="161"/>
      <c r="TH416" s="161"/>
      <c r="TI416" s="161"/>
      <c r="TJ416" s="161"/>
      <c r="TK416" s="161"/>
      <c r="TL416" s="161"/>
      <c r="TM416" s="161"/>
      <c r="TN416" s="161"/>
      <c r="TO416" s="161"/>
      <c r="TP416" s="161"/>
      <c r="TQ416" s="161"/>
      <c r="TR416" s="161"/>
      <c r="TS416" s="161"/>
      <c r="TT416" s="161"/>
      <c r="TU416" s="161"/>
      <c r="TV416" s="161"/>
      <c r="TW416" s="161"/>
      <c r="TX416" s="161"/>
      <c r="TY416" s="161"/>
      <c r="TZ416" s="161"/>
      <c r="UA416" s="161"/>
      <c r="UB416" s="161"/>
      <c r="UC416" s="161"/>
      <c r="UD416" s="161"/>
      <c r="UE416" s="161"/>
      <c r="UF416" s="161"/>
      <c r="UG416" s="161"/>
      <c r="UH416" s="161"/>
      <c r="UI416" s="161"/>
      <c r="UJ416" s="161"/>
      <c r="UK416" s="161"/>
      <c r="UL416" s="161"/>
      <c r="UM416" s="161"/>
      <c r="UN416" s="161"/>
      <c r="UO416" s="161"/>
      <c r="UP416" s="161"/>
      <c r="UQ416" s="161"/>
      <c r="UR416" s="161"/>
      <c r="US416" s="161"/>
      <c r="UT416" s="161"/>
      <c r="UU416" s="161"/>
      <c r="UV416" s="161"/>
      <c r="UW416" s="161"/>
      <c r="UX416" s="161"/>
      <c r="UY416" s="161"/>
      <c r="UZ416" s="161"/>
      <c r="VA416" s="161"/>
      <c r="VB416" s="161"/>
      <c r="VC416" s="161"/>
      <c r="VD416" s="161"/>
      <c r="VE416" s="161"/>
      <c r="VF416" s="161"/>
      <c r="VG416" s="161"/>
      <c r="VH416" s="161"/>
      <c r="VI416" s="161"/>
      <c r="VJ416" s="161"/>
      <c r="VK416" s="161"/>
      <c r="VL416" s="161"/>
      <c r="VM416" s="161"/>
      <c r="VN416" s="161"/>
      <c r="VO416" s="161"/>
      <c r="VP416" s="161"/>
      <c r="VQ416" s="161"/>
      <c r="VR416" s="161"/>
      <c r="VS416" s="161"/>
      <c r="VT416" s="161"/>
      <c r="VU416" s="161"/>
      <c r="VV416" s="161"/>
      <c r="VW416" s="161"/>
      <c r="VX416" s="161"/>
      <c r="VY416" s="161"/>
      <c r="VZ416" s="161"/>
      <c r="WA416" s="161"/>
      <c r="WB416" s="161"/>
      <c r="WC416" s="161"/>
      <c r="WD416" s="161"/>
      <c r="WE416" s="161"/>
      <c r="WF416" s="161"/>
      <c r="WG416" s="161"/>
      <c r="WH416" s="161"/>
      <c r="WI416" s="161"/>
      <c r="WJ416" s="161"/>
      <c r="WK416" s="161"/>
      <c r="WL416" s="161"/>
      <c r="WM416" s="161"/>
      <c r="WN416" s="161"/>
      <c r="WO416" s="161"/>
      <c r="WP416" s="161"/>
      <c r="WQ416" s="161"/>
      <c r="WR416" s="161"/>
      <c r="WS416" s="161"/>
      <c r="WT416" s="161"/>
      <c r="WU416" s="161"/>
      <c r="WV416" s="161"/>
      <c r="WW416" s="161"/>
      <c r="WX416" s="161"/>
      <c r="WY416" s="161"/>
      <c r="WZ416" s="161"/>
      <c r="XA416" s="161"/>
      <c r="XB416" s="161"/>
      <c r="XC416" s="161"/>
      <c r="XD416" s="161"/>
      <c r="XE416" s="161"/>
      <c r="XF416" s="161"/>
      <c r="XG416" s="161"/>
      <c r="XH416" s="161"/>
      <c r="XI416" s="161"/>
      <c r="XJ416" s="161"/>
      <c r="XK416" s="161"/>
      <c r="XL416" s="161"/>
      <c r="XM416" s="161"/>
      <c r="XN416" s="161"/>
      <c r="XO416" s="161"/>
      <c r="XP416" s="161"/>
      <c r="XQ416" s="161"/>
      <c r="XR416" s="161"/>
      <c r="XS416" s="161"/>
      <c r="XT416" s="161"/>
      <c r="XU416" s="161"/>
      <c r="XV416" s="161"/>
      <c r="XW416" s="161"/>
      <c r="XX416" s="161"/>
      <c r="XY416" s="161"/>
      <c r="XZ416" s="161"/>
      <c r="YA416" s="161"/>
      <c r="YB416" s="161"/>
      <c r="YC416" s="161"/>
      <c r="YD416" s="161"/>
      <c r="YE416" s="161"/>
      <c r="YF416" s="161"/>
      <c r="YG416" s="161"/>
      <c r="YH416" s="161"/>
      <c r="YI416" s="161"/>
      <c r="YJ416" s="161"/>
      <c r="YK416" s="161"/>
      <c r="YL416" s="161"/>
      <c r="YM416" s="161"/>
      <c r="YN416" s="161"/>
      <c r="YO416" s="161"/>
      <c r="YP416" s="161"/>
      <c r="YQ416" s="161"/>
      <c r="YR416" s="161"/>
      <c r="YS416" s="161"/>
      <c r="YT416" s="161"/>
      <c r="YU416" s="161"/>
      <c r="YV416" s="161"/>
      <c r="YW416" s="161"/>
      <c r="YX416" s="161"/>
      <c r="YY416" s="161"/>
      <c r="YZ416" s="161"/>
      <c r="ZA416" s="161"/>
      <c r="ZB416" s="161"/>
      <c r="ZC416" s="161"/>
      <c r="ZD416" s="161"/>
      <c r="ZE416" s="161"/>
      <c r="ZF416" s="161"/>
      <c r="ZG416" s="161"/>
      <c r="ZH416" s="161"/>
      <c r="ZI416" s="161"/>
      <c r="ZJ416" s="161"/>
      <c r="ZK416" s="161"/>
      <c r="ZL416" s="161"/>
      <c r="ZM416" s="161"/>
      <c r="ZN416" s="161"/>
      <c r="ZO416" s="161"/>
      <c r="ZP416" s="161"/>
      <c r="ZQ416" s="161"/>
      <c r="ZR416" s="161"/>
      <c r="ZS416" s="161"/>
      <c r="ZT416" s="161"/>
      <c r="ZU416" s="161"/>
      <c r="ZV416" s="161"/>
      <c r="ZW416" s="161"/>
      <c r="ZX416" s="161"/>
      <c r="ZY416" s="161"/>
      <c r="ZZ416" s="161"/>
      <c r="AAA416" s="161"/>
      <c r="AAB416" s="161"/>
      <c r="AAC416" s="161"/>
      <c r="AAD416" s="161"/>
      <c r="AAE416" s="161"/>
      <c r="AAF416" s="161"/>
      <c r="AAG416" s="161"/>
      <c r="AAH416" s="161"/>
      <c r="AAI416" s="161"/>
      <c r="AAJ416" s="161"/>
      <c r="AAK416" s="161"/>
      <c r="AAL416" s="161"/>
      <c r="AAM416" s="161"/>
      <c r="AAN416" s="161"/>
      <c r="AAO416" s="161"/>
      <c r="AAP416" s="161"/>
      <c r="AAQ416" s="161"/>
      <c r="AAR416" s="161"/>
      <c r="AAS416" s="161"/>
      <c r="AAT416" s="161"/>
      <c r="AAU416" s="161"/>
      <c r="AAV416" s="161"/>
      <c r="AAW416" s="161"/>
      <c r="AAX416" s="161"/>
      <c r="AAY416" s="161"/>
      <c r="AAZ416" s="161"/>
      <c r="ABA416" s="161"/>
      <c r="ABB416" s="161"/>
      <c r="ABC416" s="161"/>
      <c r="ABD416" s="161"/>
      <c r="ABE416" s="161"/>
      <c r="ABF416" s="161"/>
      <c r="ABG416" s="161"/>
      <c r="ABH416" s="161"/>
      <c r="ABI416" s="161"/>
      <c r="ABJ416" s="161"/>
      <c r="ABK416" s="161"/>
      <c r="ABL416" s="161"/>
      <c r="ABM416" s="161"/>
      <c r="ABN416" s="161"/>
      <c r="ABO416" s="161"/>
      <c r="ABP416" s="161"/>
      <c r="ABQ416" s="161"/>
      <c r="ABR416" s="161"/>
      <c r="ABS416" s="161"/>
      <c r="ABT416" s="161"/>
      <c r="ABU416" s="161"/>
      <c r="ABV416" s="161"/>
      <c r="ABW416" s="161"/>
      <c r="ABX416" s="161"/>
      <c r="ABY416" s="161"/>
      <c r="ABZ416" s="161"/>
      <c r="ACA416" s="161"/>
      <c r="ACB416" s="161"/>
      <c r="ACC416" s="161"/>
      <c r="ACD416" s="161"/>
      <c r="ACE416" s="161"/>
      <c r="ACF416" s="161"/>
      <c r="ACG416" s="161"/>
      <c r="ACH416" s="161"/>
      <c r="ACI416" s="161"/>
      <c r="ACJ416" s="161"/>
      <c r="ACK416" s="161"/>
      <c r="ACL416" s="161"/>
      <c r="ACM416" s="161"/>
      <c r="ACN416" s="161"/>
      <c r="ACO416" s="161"/>
      <c r="ACP416" s="161"/>
      <c r="ACQ416" s="161"/>
      <c r="ACR416" s="161"/>
      <c r="ACS416" s="161"/>
      <c r="ACT416" s="161"/>
      <c r="ACU416" s="161"/>
      <c r="ACV416" s="161"/>
      <c r="ACW416" s="161"/>
      <c r="ACX416" s="161"/>
      <c r="ACY416" s="161"/>
      <c r="ACZ416" s="161"/>
      <c r="ADA416" s="161"/>
      <c r="ADB416" s="161"/>
      <c r="ADC416" s="161"/>
      <c r="ADD416" s="161"/>
      <c r="ADE416" s="161"/>
      <c r="ADF416" s="161"/>
      <c r="ADG416" s="161"/>
      <c r="ADH416" s="161"/>
      <c r="ADI416" s="161"/>
      <c r="ADJ416" s="161"/>
      <c r="ADK416" s="161"/>
      <c r="ADL416" s="161"/>
      <c r="ADM416" s="161"/>
      <c r="ADN416" s="161"/>
      <c r="ADO416" s="161"/>
      <c r="ADP416" s="161"/>
      <c r="ADQ416" s="161"/>
      <c r="ADR416" s="161"/>
      <c r="ADS416" s="161"/>
      <c r="ADT416" s="161"/>
      <c r="ADU416" s="161"/>
      <c r="ADV416" s="161"/>
      <c r="ADW416" s="161"/>
      <c r="ADX416" s="161"/>
      <c r="ADY416" s="161"/>
      <c r="ADZ416" s="161"/>
      <c r="AEA416" s="161"/>
      <c r="AEB416" s="161"/>
      <c r="AEC416" s="161"/>
      <c r="AED416" s="161"/>
      <c r="AEE416" s="161"/>
      <c r="AEF416" s="161"/>
      <c r="AEG416" s="161"/>
      <c r="AEH416" s="161"/>
      <c r="AEI416" s="161"/>
      <c r="AEJ416" s="161"/>
      <c r="AEK416" s="161"/>
      <c r="AEL416" s="161"/>
      <c r="AEM416" s="161"/>
      <c r="AEN416" s="161"/>
      <c r="AEO416" s="161"/>
      <c r="AEP416" s="161"/>
      <c r="AEQ416" s="161"/>
      <c r="AER416" s="161"/>
      <c r="AES416" s="161"/>
      <c r="AET416" s="161"/>
      <c r="AEU416" s="161"/>
      <c r="AEV416" s="161"/>
      <c r="AEW416" s="161"/>
      <c r="AEX416" s="161"/>
      <c r="AEY416" s="161"/>
      <c r="AEZ416" s="161"/>
      <c r="AFA416" s="161"/>
      <c r="AFB416" s="161"/>
      <c r="AFC416" s="161"/>
      <c r="AFD416" s="161"/>
      <c r="AFE416" s="161"/>
      <c r="AFF416" s="161"/>
      <c r="AFG416" s="161"/>
      <c r="AFH416" s="161"/>
      <c r="AFI416" s="161"/>
      <c r="AFJ416" s="161"/>
      <c r="AFK416" s="161"/>
      <c r="AFL416" s="161"/>
      <c r="AFM416" s="161"/>
      <c r="AFN416" s="161"/>
      <c r="AFO416" s="161"/>
      <c r="AFP416" s="161"/>
      <c r="AFQ416" s="161"/>
      <c r="AFR416" s="161"/>
      <c r="AFS416" s="161"/>
      <c r="AFT416" s="161"/>
      <c r="AFU416" s="161"/>
      <c r="AFV416" s="161"/>
      <c r="AFW416" s="161"/>
      <c r="AFX416" s="161"/>
      <c r="AFY416" s="161"/>
      <c r="AFZ416" s="161"/>
      <c r="AGA416" s="161"/>
      <c r="AGB416" s="161"/>
      <c r="AGC416" s="161"/>
      <c r="AGD416" s="161"/>
      <c r="AGE416" s="161"/>
      <c r="AGF416" s="161"/>
      <c r="AGG416" s="161"/>
      <c r="AGH416" s="161"/>
      <c r="AGI416" s="161"/>
      <c r="AGJ416" s="161"/>
      <c r="AGK416" s="161"/>
      <c r="AGL416" s="161"/>
      <c r="AGM416" s="161"/>
      <c r="AGN416" s="161"/>
      <c r="AGO416" s="161"/>
      <c r="AGP416" s="161"/>
      <c r="AGQ416" s="161"/>
      <c r="AGR416" s="161"/>
      <c r="AGS416" s="161"/>
      <c r="AGT416" s="161"/>
      <c r="AGU416" s="161"/>
      <c r="AGV416" s="161"/>
      <c r="AGW416" s="161"/>
      <c r="AGX416" s="161"/>
      <c r="AGY416" s="161"/>
      <c r="AGZ416" s="161"/>
      <c r="AHA416" s="161"/>
      <c r="AHB416" s="161"/>
      <c r="AHC416" s="161"/>
      <c r="AHD416" s="161"/>
      <c r="AHE416" s="161"/>
      <c r="AHF416" s="161"/>
      <c r="AHG416" s="161"/>
      <c r="AHH416" s="161"/>
      <c r="AHI416" s="161"/>
      <c r="AHJ416" s="161"/>
      <c r="AHK416" s="161"/>
      <c r="AHL416" s="161"/>
      <c r="AHM416" s="161"/>
      <c r="AHN416" s="161"/>
      <c r="AHO416" s="161"/>
      <c r="AHP416" s="161"/>
      <c r="AHQ416" s="161"/>
      <c r="AHR416" s="161"/>
      <c r="AHS416" s="161"/>
      <c r="AHT416" s="161"/>
      <c r="AHU416" s="161"/>
      <c r="AHV416" s="161"/>
      <c r="AHW416" s="161"/>
      <c r="AHX416" s="161"/>
      <c r="AHY416" s="161"/>
      <c r="AHZ416" s="161"/>
      <c r="AIA416" s="161"/>
      <c r="AIB416" s="161"/>
      <c r="AIC416" s="161"/>
      <c r="AID416" s="161"/>
      <c r="AIE416" s="161"/>
      <c r="AIF416" s="161"/>
      <c r="AIG416" s="161"/>
      <c r="AIH416" s="161"/>
      <c r="AII416" s="161"/>
      <c r="AIJ416" s="161"/>
      <c r="AIK416" s="161"/>
      <c r="AIL416" s="161"/>
      <c r="AIM416" s="161"/>
      <c r="AIN416" s="161"/>
      <c r="AIO416" s="161"/>
      <c r="AIP416" s="161"/>
      <c r="AIQ416" s="161"/>
      <c r="AIR416" s="161"/>
      <c r="AIS416" s="161"/>
      <c r="AIT416" s="161"/>
      <c r="AIU416" s="161"/>
      <c r="AIV416" s="161"/>
      <c r="AIW416" s="161"/>
      <c r="AIX416" s="161"/>
      <c r="AIY416" s="161"/>
      <c r="AIZ416" s="161"/>
      <c r="AJA416" s="161"/>
      <c r="AJB416" s="161"/>
      <c r="AJC416" s="161"/>
      <c r="AJD416" s="161"/>
      <c r="AJE416" s="161"/>
      <c r="AJF416" s="161"/>
      <c r="AJG416" s="161"/>
      <c r="AJH416" s="161"/>
      <c r="AJI416" s="161"/>
      <c r="AJJ416" s="161"/>
      <c r="AJK416" s="161"/>
      <c r="AJL416" s="161"/>
      <c r="AJM416" s="161"/>
      <c r="AJN416" s="161"/>
      <c r="AJO416" s="161"/>
      <c r="AJP416" s="161"/>
      <c r="AJQ416" s="161"/>
      <c r="AJR416" s="161"/>
      <c r="AJS416" s="161"/>
      <c r="AJT416" s="161"/>
      <c r="AJU416" s="161"/>
      <c r="AJV416" s="161"/>
      <c r="AJW416" s="161"/>
      <c r="AJX416" s="161"/>
      <c r="AJY416" s="161"/>
      <c r="AJZ416" s="161"/>
      <c r="AKA416" s="161"/>
      <c r="AKB416" s="161"/>
      <c r="AKC416" s="161"/>
      <c r="AKD416" s="161"/>
      <c r="AKE416" s="161"/>
      <c r="AKF416" s="161"/>
      <c r="AKG416" s="161"/>
      <c r="AKH416" s="161"/>
      <c r="AKI416" s="161"/>
      <c r="AKJ416" s="161"/>
      <c r="AKK416" s="161"/>
      <c r="AKL416" s="161"/>
      <c r="AKM416" s="161"/>
      <c r="AKN416" s="161"/>
      <c r="AKO416" s="161"/>
      <c r="AKP416" s="161"/>
      <c r="AKQ416" s="161"/>
      <c r="AKR416" s="161"/>
      <c r="AKS416" s="161"/>
      <c r="AKT416" s="161"/>
      <c r="AKU416" s="161"/>
      <c r="AKV416" s="161"/>
      <c r="AKW416" s="161"/>
      <c r="AKX416" s="161"/>
      <c r="AKY416" s="161"/>
      <c r="AKZ416" s="161"/>
      <c r="ALA416" s="161"/>
      <c r="ALB416" s="161"/>
      <c r="ALC416" s="161"/>
      <c r="ALD416" s="161"/>
      <c r="ALE416" s="161"/>
      <c r="ALF416" s="161"/>
      <c r="ALG416" s="161"/>
      <c r="ALH416" s="161"/>
      <c r="ALI416" s="161"/>
      <c r="ALJ416" s="161"/>
      <c r="ALK416" s="161"/>
      <c r="ALL416" s="161"/>
      <c r="ALM416" s="161"/>
      <c r="ALN416" s="161"/>
      <c r="ALO416" s="161"/>
      <c r="ALP416" s="161"/>
      <c r="ALQ416" s="161"/>
      <c r="ALR416" s="161"/>
      <c r="ALS416" s="161"/>
      <c r="ALT416" s="161"/>
      <c r="ALU416" s="161"/>
      <c r="ALV416" s="161"/>
      <c r="ALW416" s="161"/>
      <c r="ALX416" s="161"/>
      <c r="ALY416" s="161"/>
      <c r="ALZ416" s="161"/>
      <c r="AMA416" s="161"/>
      <c r="AMB416" s="161"/>
      <c r="AMC416" s="161"/>
      <c r="AMD416" s="161"/>
      <c r="AME416" s="161"/>
      <c r="AMF416" s="161"/>
      <c r="AMG416" s="161"/>
      <c r="AMH416" s="161"/>
      <c r="AMI416" s="161"/>
      <c r="AMJ416" s="161"/>
      <c r="AMK416" s="161"/>
      <c r="AML416" s="161"/>
      <c r="AMM416" s="161"/>
      <c r="AMN416" s="161"/>
      <c r="AMO416" s="161"/>
      <c r="AMP416" s="161"/>
      <c r="AMQ416" s="161"/>
      <c r="AMR416" s="161"/>
      <c r="AMS416" s="161"/>
      <c r="AMT416" s="161"/>
      <c r="AMU416" s="161"/>
      <c r="AMV416" s="161"/>
      <c r="AMW416" s="161"/>
      <c r="AMX416" s="161"/>
      <c r="AMY416" s="161"/>
      <c r="AMZ416" s="161"/>
      <c r="ANA416" s="161"/>
      <c r="ANB416" s="161"/>
      <c r="ANC416" s="161"/>
      <c r="AND416" s="161"/>
      <c r="ANE416" s="161"/>
      <c r="ANF416" s="161"/>
      <c r="ANG416" s="161"/>
      <c r="ANH416" s="161"/>
      <c r="ANI416" s="161"/>
      <c r="ANJ416" s="161"/>
      <c r="ANK416" s="161"/>
      <c r="ANL416" s="161"/>
      <c r="ANM416" s="161"/>
      <c r="ANN416" s="161"/>
      <c r="ANO416" s="161"/>
      <c r="ANP416" s="161"/>
      <c r="ANQ416" s="161"/>
      <c r="ANR416" s="161"/>
      <c r="ANS416" s="161"/>
      <c r="ANT416" s="161"/>
      <c r="ANU416" s="161"/>
      <c r="ANV416" s="161"/>
      <c r="ANW416" s="161"/>
      <c r="ANX416" s="161"/>
      <c r="ANY416" s="161"/>
      <c r="ANZ416" s="161"/>
      <c r="AOA416" s="161"/>
      <c r="AOB416" s="161"/>
      <c r="AOC416" s="161"/>
      <c r="AOD416" s="161"/>
      <c r="AOE416" s="161"/>
      <c r="AOF416" s="161"/>
      <c r="AOG416" s="161"/>
      <c r="AOH416" s="161"/>
      <c r="AOI416" s="161"/>
      <c r="AOJ416" s="161"/>
      <c r="AOK416" s="161"/>
      <c r="AOL416" s="161"/>
      <c r="AOM416" s="161"/>
      <c r="AON416" s="161"/>
      <c r="AOO416" s="161"/>
      <c r="AOP416" s="161"/>
      <c r="AOQ416" s="161"/>
      <c r="AOR416" s="161"/>
      <c r="AOS416" s="161"/>
      <c r="AOT416" s="161"/>
      <c r="AOU416" s="161"/>
      <c r="AOV416" s="161"/>
      <c r="AOW416" s="161"/>
      <c r="AOX416" s="161"/>
      <c r="AOY416" s="161"/>
      <c r="AOZ416" s="161"/>
      <c r="APA416" s="161"/>
      <c r="APB416" s="161"/>
      <c r="APC416" s="161"/>
      <c r="APD416" s="161"/>
      <c r="APE416" s="161"/>
      <c r="APF416" s="161"/>
      <c r="APG416" s="161"/>
      <c r="APH416" s="161"/>
      <c r="API416" s="161"/>
      <c r="APJ416" s="161"/>
      <c r="APK416" s="161"/>
      <c r="APL416" s="161"/>
      <c r="APM416" s="161"/>
      <c r="APN416" s="161"/>
      <c r="APO416" s="161"/>
      <c r="APP416" s="161"/>
      <c r="APQ416" s="161"/>
      <c r="APR416" s="161"/>
      <c r="APS416" s="161"/>
      <c r="APT416" s="161"/>
      <c r="APU416" s="161"/>
      <c r="APV416" s="161"/>
      <c r="APW416" s="161"/>
      <c r="APX416" s="161"/>
      <c r="APY416" s="161"/>
      <c r="APZ416" s="161"/>
      <c r="AQA416" s="161"/>
      <c r="AQB416" s="161"/>
      <c r="AQC416" s="161"/>
      <c r="AQD416" s="161"/>
      <c r="AQE416" s="161"/>
      <c r="AQF416" s="161"/>
      <c r="AQG416" s="161"/>
      <c r="AQH416" s="161"/>
      <c r="AQI416" s="161"/>
      <c r="AQJ416" s="161"/>
      <c r="AQK416" s="161"/>
      <c r="AQL416" s="161"/>
      <c r="AQM416" s="161"/>
      <c r="AQN416" s="161"/>
      <c r="AQO416" s="161"/>
      <c r="AQP416" s="161"/>
      <c r="AQQ416" s="161"/>
      <c r="AQR416" s="161"/>
      <c r="AQS416" s="161"/>
      <c r="AQT416" s="161"/>
      <c r="AQU416" s="161"/>
      <c r="AQV416" s="161"/>
      <c r="AQW416" s="161"/>
      <c r="AQX416" s="161"/>
      <c r="AQY416" s="161"/>
      <c r="AQZ416" s="161"/>
      <c r="ARA416" s="161"/>
      <c r="ARB416" s="161"/>
      <c r="ARC416" s="161"/>
      <c r="ARD416" s="161"/>
      <c r="ARE416" s="161"/>
      <c r="ARF416" s="161"/>
      <c r="ARG416" s="161"/>
      <c r="ARH416" s="161"/>
      <c r="ARI416" s="161"/>
      <c r="ARJ416" s="161"/>
      <c r="ARK416" s="161"/>
      <c r="ARL416" s="161"/>
      <c r="ARM416" s="161"/>
      <c r="ARN416" s="161"/>
      <c r="ARO416" s="161"/>
      <c r="ARP416" s="161"/>
      <c r="ARQ416" s="161"/>
      <c r="ARR416" s="161"/>
      <c r="ARS416" s="161"/>
      <c r="ART416" s="161"/>
      <c r="ARU416" s="161"/>
      <c r="ARV416" s="161"/>
      <c r="ARW416" s="161"/>
      <c r="ARX416" s="161"/>
      <c r="ARY416" s="161"/>
      <c r="ARZ416" s="161"/>
      <c r="ASA416" s="161"/>
      <c r="ASB416" s="161"/>
      <c r="ASC416" s="161"/>
      <c r="ASD416" s="161"/>
      <c r="ASE416" s="161"/>
      <c r="ASF416" s="161"/>
      <c r="ASG416" s="161"/>
      <c r="ASH416" s="161"/>
      <c r="ASI416" s="161"/>
      <c r="ASJ416" s="161"/>
      <c r="ASK416" s="161"/>
      <c r="ASL416" s="161"/>
      <c r="ASM416" s="161"/>
      <c r="ASN416" s="161"/>
      <c r="ASO416" s="161"/>
      <c r="ASP416" s="161"/>
      <c r="ASQ416" s="161"/>
      <c r="ASR416" s="161"/>
      <c r="ASS416" s="161"/>
      <c r="AST416" s="161"/>
      <c r="ASU416" s="161"/>
      <c r="ASV416" s="161"/>
      <c r="ASW416" s="161"/>
      <c r="ASX416" s="161"/>
      <c r="ASY416" s="161"/>
      <c r="ASZ416" s="161"/>
      <c r="ATA416" s="161"/>
      <c r="ATB416" s="161"/>
      <c r="ATC416" s="161"/>
      <c r="ATD416" s="161"/>
      <c r="ATE416" s="161"/>
      <c r="ATF416" s="161"/>
      <c r="ATG416" s="161"/>
      <c r="ATH416" s="161"/>
      <c r="ATI416" s="161"/>
      <c r="ATJ416" s="161"/>
      <c r="ATK416" s="161"/>
      <c r="ATL416" s="161"/>
      <c r="ATM416" s="161"/>
      <c r="ATN416" s="161"/>
      <c r="ATO416" s="161"/>
      <c r="ATP416" s="161"/>
      <c r="ATQ416" s="161"/>
      <c r="ATR416" s="161"/>
      <c r="ATS416" s="161"/>
      <c r="ATT416" s="161"/>
      <c r="ATU416" s="161"/>
      <c r="ATV416" s="161"/>
      <c r="ATW416" s="161"/>
      <c r="ATX416" s="161"/>
      <c r="ATY416" s="161"/>
      <c r="ATZ416" s="161"/>
      <c r="AUA416" s="161"/>
      <c r="AUB416" s="161"/>
      <c r="AUC416" s="161"/>
      <c r="AUD416" s="161"/>
      <c r="AUE416" s="161"/>
      <c r="AUF416" s="161"/>
      <c r="AUG416" s="161"/>
      <c r="AUH416" s="161"/>
      <c r="AUI416" s="161"/>
      <c r="AUJ416" s="161"/>
      <c r="AUK416" s="161"/>
      <c r="AUL416" s="161"/>
      <c r="AUM416" s="161"/>
      <c r="AUN416" s="161"/>
      <c r="AUO416" s="161"/>
      <c r="AUP416" s="161"/>
      <c r="AUQ416" s="161"/>
      <c r="AUR416" s="161"/>
      <c r="AUS416" s="161"/>
      <c r="AUT416" s="161"/>
      <c r="AUU416" s="161"/>
      <c r="AUV416" s="161"/>
      <c r="AUW416" s="161"/>
      <c r="AUX416" s="161"/>
      <c r="AUY416" s="161"/>
      <c r="AUZ416" s="161"/>
      <c r="AVA416" s="161"/>
      <c r="AVB416" s="161"/>
      <c r="AVC416" s="161"/>
      <c r="AVD416" s="161"/>
      <c r="AVE416" s="161"/>
      <c r="AVF416" s="161"/>
      <c r="AVG416" s="161"/>
      <c r="AVH416" s="161"/>
      <c r="AVI416" s="161"/>
      <c r="AVJ416" s="161"/>
      <c r="AVK416" s="161"/>
      <c r="AVL416" s="161"/>
      <c r="AVM416" s="161"/>
      <c r="AVN416" s="161"/>
      <c r="AVO416" s="161"/>
      <c r="AVP416" s="161"/>
      <c r="AVQ416" s="161"/>
      <c r="AVR416" s="161"/>
      <c r="AVS416" s="161"/>
      <c r="AVT416" s="161"/>
      <c r="AVU416" s="161"/>
      <c r="AVV416" s="161"/>
      <c r="AVW416" s="161"/>
      <c r="AVX416" s="161"/>
      <c r="AVY416" s="161"/>
      <c r="AVZ416" s="161"/>
      <c r="AWA416" s="161"/>
      <c r="AWB416" s="161"/>
      <c r="AWC416" s="161"/>
      <c r="AWD416" s="161"/>
      <c r="AWE416" s="161"/>
      <c r="AWF416" s="161"/>
      <c r="AWG416" s="161"/>
      <c r="AWH416" s="161"/>
      <c r="AWI416" s="161"/>
      <c r="AWJ416" s="161"/>
      <c r="AWK416" s="161"/>
      <c r="AWL416" s="161"/>
      <c r="AWM416" s="161"/>
      <c r="AWN416" s="161"/>
      <c r="AWO416" s="161"/>
      <c r="AWP416" s="161"/>
      <c r="AWQ416" s="161"/>
      <c r="AWR416" s="161"/>
      <c r="AWS416" s="161"/>
      <c r="AWT416" s="161"/>
      <c r="AWU416" s="161"/>
      <c r="AWV416" s="161"/>
      <c r="AWW416" s="161"/>
      <c r="AWX416" s="161"/>
      <c r="AWY416" s="161"/>
      <c r="AWZ416" s="161"/>
      <c r="AXA416" s="161"/>
      <c r="AXB416" s="161"/>
      <c r="AXC416" s="161"/>
      <c r="AXD416" s="161"/>
      <c r="AXE416" s="161"/>
      <c r="AXF416" s="161"/>
      <c r="AXG416" s="161"/>
      <c r="AXH416" s="161"/>
      <c r="AXI416" s="161"/>
      <c r="AXJ416" s="161"/>
      <c r="AXK416" s="161"/>
      <c r="AXL416" s="161"/>
      <c r="AXM416" s="161"/>
      <c r="AXN416" s="161"/>
      <c r="AXO416" s="161"/>
      <c r="AXP416" s="161"/>
      <c r="AXQ416" s="161"/>
      <c r="AXR416" s="161"/>
      <c r="AXS416" s="161"/>
      <c r="AXT416" s="161"/>
      <c r="AXU416" s="161"/>
      <c r="AXV416" s="161"/>
      <c r="AXW416" s="161"/>
      <c r="AXX416" s="161"/>
      <c r="AXY416" s="161"/>
      <c r="AXZ416" s="161"/>
      <c r="AYA416" s="161"/>
      <c r="AYB416" s="161"/>
      <c r="AYC416" s="161"/>
      <c r="AYD416" s="161"/>
      <c r="AYE416" s="161"/>
      <c r="AYF416" s="161"/>
      <c r="AYG416" s="161"/>
      <c r="AYH416" s="161"/>
      <c r="AYI416" s="161"/>
      <c r="AYJ416" s="161"/>
      <c r="AYK416" s="161"/>
      <c r="AYL416" s="161"/>
      <c r="AYM416" s="161"/>
      <c r="AYN416" s="161"/>
      <c r="AYO416" s="161"/>
      <c r="AYP416" s="161"/>
      <c r="AYQ416" s="161"/>
      <c r="AYR416" s="161"/>
      <c r="AYS416" s="161"/>
      <c r="AYT416" s="161"/>
      <c r="AYU416" s="161"/>
      <c r="AYV416" s="161"/>
      <c r="AYW416" s="161"/>
      <c r="AYX416" s="161"/>
      <c r="AYY416" s="161"/>
      <c r="AYZ416" s="161"/>
      <c r="AZA416" s="161"/>
      <c r="AZB416" s="161"/>
      <c r="AZC416" s="161"/>
      <c r="AZD416" s="161"/>
      <c r="AZE416" s="161"/>
      <c r="AZF416" s="161"/>
      <c r="AZG416" s="161"/>
      <c r="AZH416" s="161"/>
      <c r="AZI416" s="161"/>
      <c r="AZJ416" s="161"/>
      <c r="AZK416" s="161"/>
      <c r="AZL416" s="161"/>
      <c r="AZM416" s="161"/>
      <c r="AZN416" s="161"/>
      <c r="AZO416" s="161"/>
      <c r="AZP416" s="161"/>
      <c r="AZQ416" s="161"/>
      <c r="AZR416" s="161"/>
      <c r="AZS416" s="161"/>
      <c r="AZT416" s="161"/>
      <c r="AZU416" s="161"/>
      <c r="AZV416" s="161"/>
      <c r="AZW416" s="161"/>
      <c r="AZX416" s="161"/>
      <c r="AZY416" s="161"/>
      <c r="AZZ416" s="161"/>
      <c r="BAA416" s="161"/>
      <c r="BAB416" s="161"/>
      <c r="BAC416" s="161"/>
      <c r="BAD416" s="161"/>
      <c r="BAE416" s="161"/>
      <c r="BAF416" s="161"/>
      <c r="BAG416" s="161"/>
      <c r="BAH416" s="161"/>
      <c r="BAI416" s="161"/>
      <c r="BAJ416" s="161"/>
      <c r="BAK416" s="161"/>
      <c r="BAL416" s="161"/>
      <c r="BAM416" s="161"/>
      <c r="BAN416" s="161"/>
      <c r="BAO416" s="161"/>
      <c r="BAP416" s="161"/>
      <c r="BAQ416" s="161"/>
      <c r="BAR416" s="161"/>
      <c r="BAS416" s="161"/>
      <c r="BAT416" s="161"/>
      <c r="BAU416" s="161"/>
      <c r="BAV416" s="161"/>
      <c r="BAW416" s="161"/>
      <c r="BAX416" s="161"/>
      <c r="BAY416" s="161"/>
      <c r="BAZ416" s="161"/>
      <c r="BBA416" s="161"/>
      <c r="BBB416" s="161"/>
      <c r="BBC416" s="161"/>
      <c r="BBD416" s="161"/>
      <c r="BBE416" s="161"/>
      <c r="BBF416" s="161"/>
      <c r="BBG416" s="161"/>
      <c r="BBH416" s="161"/>
      <c r="BBI416" s="161"/>
      <c r="BBJ416" s="161"/>
      <c r="BBK416" s="161"/>
      <c r="BBL416" s="161"/>
      <c r="BBM416" s="161"/>
      <c r="BBN416" s="161"/>
      <c r="BBO416" s="161"/>
      <c r="BBP416" s="161"/>
      <c r="BBQ416" s="161"/>
      <c r="BBR416" s="161"/>
      <c r="BBS416" s="161"/>
      <c r="BBT416" s="161"/>
      <c r="BBU416" s="161"/>
      <c r="BBV416" s="161"/>
      <c r="BBW416" s="161"/>
      <c r="BBX416" s="161"/>
      <c r="BBY416" s="161"/>
      <c r="BBZ416" s="161"/>
      <c r="BCA416" s="161"/>
      <c r="BCB416" s="161"/>
      <c r="BCC416" s="161"/>
      <c r="BCD416" s="161"/>
      <c r="BCE416" s="161"/>
      <c r="BCF416" s="161"/>
      <c r="BCG416" s="161"/>
      <c r="BCH416" s="161"/>
      <c r="BCI416" s="161"/>
      <c r="BCJ416" s="161"/>
      <c r="BCK416" s="161"/>
      <c r="BCL416" s="161"/>
      <c r="BCM416" s="161"/>
      <c r="BCN416" s="161"/>
      <c r="BCO416" s="161"/>
      <c r="BCP416" s="161"/>
      <c r="BCQ416" s="161"/>
      <c r="BCR416" s="161"/>
      <c r="BCS416" s="161"/>
      <c r="BCT416" s="161"/>
      <c r="BCU416" s="161"/>
      <c r="BCV416" s="161"/>
      <c r="BCW416" s="161"/>
      <c r="BCX416" s="161"/>
      <c r="BCY416" s="161"/>
      <c r="BCZ416" s="161"/>
      <c r="BDA416" s="161"/>
      <c r="BDB416" s="161"/>
      <c r="BDC416" s="161"/>
      <c r="BDD416" s="161"/>
      <c r="BDE416" s="161"/>
      <c r="BDF416" s="161"/>
      <c r="BDG416" s="161"/>
      <c r="BDH416" s="161"/>
      <c r="BDI416" s="161"/>
      <c r="BDJ416" s="161"/>
      <c r="BDK416" s="161"/>
      <c r="BDL416" s="161"/>
      <c r="BDM416" s="161"/>
      <c r="BDN416" s="161"/>
      <c r="BDO416" s="161"/>
      <c r="BDP416" s="161"/>
      <c r="BDQ416" s="161"/>
      <c r="BDR416" s="161"/>
      <c r="BDS416" s="161"/>
      <c r="BDT416" s="161"/>
      <c r="BDU416" s="161"/>
      <c r="BDV416" s="161"/>
      <c r="BDW416" s="161"/>
      <c r="BDX416" s="161"/>
      <c r="BDY416" s="161"/>
      <c r="BDZ416" s="161"/>
      <c r="BEA416" s="161"/>
      <c r="BEB416" s="161"/>
      <c r="BEC416" s="161"/>
      <c r="BED416" s="161"/>
      <c r="BEE416" s="161"/>
      <c r="BEF416" s="161"/>
      <c r="BEG416" s="161"/>
      <c r="BEH416" s="161"/>
      <c r="BEI416" s="161"/>
      <c r="BEJ416" s="161"/>
      <c r="BEK416" s="161"/>
      <c r="BEL416" s="161"/>
      <c r="BEM416" s="161"/>
      <c r="BEN416" s="161"/>
      <c r="BEO416" s="161"/>
      <c r="BEP416" s="161"/>
      <c r="BEQ416" s="161"/>
      <c r="BER416" s="161"/>
      <c r="BES416" s="161"/>
      <c r="BET416" s="161"/>
      <c r="BEU416" s="161"/>
      <c r="BEV416" s="161"/>
      <c r="BEW416" s="161"/>
      <c r="BEX416" s="161"/>
      <c r="BEY416" s="161"/>
      <c r="BEZ416" s="161"/>
      <c r="BFA416" s="161"/>
      <c r="BFB416" s="161"/>
      <c r="BFC416" s="161"/>
      <c r="BFD416" s="161"/>
      <c r="BFE416" s="161"/>
      <c r="BFF416" s="161"/>
      <c r="BFG416" s="161"/>
      <c r="BFH416" s="161"/>
      <c r="BFI416" s="161"/>
      <c r="BFJ416" s="161"/>
      <c r="BFK416" s="161"/>
      <c r="BFL416" s="161"/>
      <c r="BFM416" s="161"/>
      <c r="BFN416" s="161"/>
      <c r="BFO416" s="161"/>
      <c r="BFP416" s="161"/>
      <c r="BFQ416" s="161"/>
      <c r="BFR416" s="161"/>
      <c r="BFS416" s="161"/>
      <c r="BFT416" s="161"/>
      <c r="BFU416" s="161"/>
      <c r="BFV416" s="161"/>
      <c r="BFW416" s="161"/>
      <c r="BFX416" s="161"/>
      <c r="BFY416" s="161"/>
      <c r="BFZ416" s="161"/>
      <c r="BGA416" s="161"/>
      <c r="BGB416" s="161"/>
      <c r="BGC416" s="161"/>
      <c r="BGD416" s="161"/>
      <c r="BGE416" s="161"/>
      <c r="BGF416" s="161"/>
      <c r="BGG416" s="161"/>
      <c r="BGH416" s="161"/>
      <c r="BGI416" s="161"/>
      <c r="BGJ416" s="161"/>
      <c r="BGK416" s="161"/>
      <c r="BGL416" s="161"/>
      <c r="BGM416" s="161"/>
      <c r="BGN416" s="161"/>
      <c r="BGO416" s="161"/>
      <c r="BGP416" s="161"/>
      <c r="BGQ416" s="161"/>
      <c r="BGR416" s="161"/>
      <c r="BGS416" s="161"/>
      <c r="BGT416" s="161"/>
      <c r="BGU416" s="161"/>
      <c r="BGV416" s="161"/>
      <c r="BGW416" s="161"/>
      <c r="BGX416" s="161"/>
      <c r="BGY416" s="161"/>
      <c r="BGZ416" s="161"/>
      <c r="BHA416" s="161"/>
      <c r="BHB416" s="161"/>
      <c r="BHC416" s="161"/>
      <c r="BHD416" s="161"/>
      <c r="BHE416" s="161"/>
      <c r="BHF416" s="161"/>
      <c r="BHG416" s="161"/>
      <c r="BHH416" s="161"/>
      <c r="BHI416" s="161"/>
      <c r="BHJ416" s="161"/>
      <c r="BHK416" s="161"/>
      <c r="BHL416" s="161"/>
      <c r="BHM416" s="161"/>
      <c r="BHN416" s="161"/>
      <c r="BHO416" s="161"/>
      <c r="BHP416" s="161"/>
      <c r="BHQ416" s="161"/>
      <c r="BHR416" s="161"/>
      <c r="BHS416" s="161"/>
      <c r="BHT416" s="161"/>
      <c r="BHU416" s="161"/>
      <c r="BHV416" s="161"/>
      <c r="BHW416" s="161"/>
      <c r="BHX416" s="161"/>
      <c r="BHY416" s="161"/>
      <c r="BHZ416" s="161"/>
      <c r="BIA416" s="161"/>
      <c r="BIB416" s="161"/>
      <c r="BIC416" s="161"/>
      <c r="BID416" s="161"/>
      <c r="BIE416" s="161"/>
      <c r="BIF416" s="161"/>
      <c r="BIG416" s="161"/>
      <c r="BIH416" s="161"/>
      <c r="BII416" s="161"/>
      <c r="BIJ416" s="161"/>
      <c r="BIK416" s="161"/>
      <c r="BIL416" s="161"/>
      <c r="BIM416" s="161"/>
      <c r="BIN416" s="161"/>
      <c r="BIO416" s="161"/>
      <c r="BIP416" s="161"/>
      <c r="BIQ416" s="161"/>
      <c r="BIR416" s="161"/>
      <c r="BIS416" s="161"/>
      <c r="BIT416" s="161"/>
      <c r="BIU416" s="161"/>
      <c r="BIV416" s="161"/>
      <c r="BIW416" s="161"/>
      <c r="BIX416" s="161"/>
      <c r="BIY416" s="161"/>
      <c r="BIZ416" s="161"/>
      <c r="BJA416" s="161"/>
      <c r="BJB416" s="161"/>
      <c r="BJC416" s="161"/>
      <c r="BJD416" s="161"/>
      <c r="BJE416" s="161"/>
      <c r="BJF416" s="161"/>
      <c r="BJG416" s="161"/>
      <c r="BJH416" s="161"/>
      <c r="BJI416" s="161"/>
      <c r="BJJ416" s="161"/>
      <c r="BJK416" s="161"/>
      <c r="BJL416" s="161"/>
      <c r="BJM416" s="161"/>
      <c r="BJN416" s="161"/>
      <c r="BJO416" s="161"/>
      <c r="BJP416" s="161"/>
      <c r="BJQ416" s="161"/>
      <c r="BJR416" s="161"/>
      <c r="BJS416" s="161"/>
      <c r="BJT416" s="161"/>
      <c r="BJU416" s="161"/>
      <c r="BJV416" s="161"/>
      <c r="BJW416" s="161"/>
      <c r="BJX416" s="161"/>
      <c r="BJY416" s="161"/>
      <c r="BJZ416" s="161"/>
      <c r="BKA416" s="161"/>
      <c r="BKB416" s="161"/>
      <c r="BKC416" s="161"/>
      <c r="BKD416" s="161"/>
      <c r="BKE416" s="161"/>
      <c r="BKF416" s="161"/>
      <c r="BKG416" s="161"/>
      <c r="BKH416" s="161"/>
      <c r="BKI416" s="161"/>
      <c r="BKJ416" s="161"/>
      <c r="BKK416" s="161"/>
      <c r="BKL416" s="161"/>
      <c r="BKM416" s="161"/>
      <c r="BKN416" s="161"/>
      <c r="BKO416" s="161"/>
      <c r="BKP416" s="161"/>
      <c r="BKQ416" s="161"/>
      <c r="BKR416" s="161"/>
      <c r="BKS416" s="161"/>
      <c r="BKT416" s="161"/>
      <c r="BKU416" s="161"/>
      <c r="BKV416" s="161"/>
      <c r="BKW416" s="161"/>
      <c r="BKX416" s="161"/>
      <c r="BKY416" s="161"/>
      <c r="BKZ416" s="161"/>
      <c r="BLA416" s="161"/>
      <c r="BLB416" s="161"/>
      <c r="BLC416" s="161"/>
      <c r="BLD416" s="161"/>
      <c r="BLE416" s="161"/>
      <c r="BLF416" s="161"/>
      <c r="BLG416" s="161"/>
      <c r="BLH416" s="161"/>
      <c r="BLI416" s="161"/>
      <c r="BLJ416" s="161"/>
      <c r="BLK416" s="161"/>
      <c r="BLL416" s="161"/>
      <c r="BLM416" s="161"/>
      <c r="BLN416" s="161"/>
      <c r="BLO416" s="161"/>
      <c r="BLP416" s="161"/>
      <c r="BLQ416" s="161"/>
      <c r="BLR416" s="161"/>
      <c r="BLS416" s="161"/>
      <c r="BLT416" s="161"/>
      <c r="BLU416" s="161"/>
      <c r="BLV416" s="161"/>
      <c r="BLW416" s="161"/>
      <c r="BLX416" s="161"/>
      <c r="BLY416" s="161"/>
      <c r="BLZ416" s="161"/>
      <c r="BMA416" s="161"/>
      <c r="BMB416" s="161"/>
      <c r="BMC416" s="161"/>
      <c r="BMD416" s="161"/>
      <c r="BME416" s="161"/>
      <c r="BMF416" s="161"/>
      <c r="BMG416" s="161"/>
      <c r="BMH416" s="161"/>
      <c r="BMI416" s="161"/>
      <c r="BMJ416" s="161"/>
      <c r="BMK416" s="161"/>
      <c r="BML416" s="161"/>
      <c r="BMM416" s="161"/>
      <c r="BMN416" s="161"/>
      <c r="BMO416" s="161"/>
      <c r="BMP416" s="161"/>
      <c r="BMQ416" s="161"/>
      <c r="BMR416" s="161"/>
      <c r="BMS416" s="161"/>
      <c r="BMT416" s="161"/>
      <c r="BMU416" s="161"/>
      <c r="BMV416" s="161"/>
      <c r="BMW416" s="161"/>
      <c r="BMX416" s="161"/>
      <c r="BMY416" s="161"/>
      <c r="BMZ416" s="161"/>
      <c r="BNA416" s="161"/>
      <c r="BNB416" s="161"/>
      <c r="BNC416" s="161"/>
      <c r="BND416" s="161"/>
      <c r="BNE416" s="161"/>
      <c r="BNF416" s="161"/>
      <c r="BNG416" s="161"/>
      <c r="BNH416" s="161"/>
      <c r="BNI416" s="161"/>
      <c r="BNJ416" s="161"/>
      <c r="BNK416" s="161"/>
      <c r="BNL416" s="161"/>
      <c r="BNM416" s="161"/>
      <c r="BNN416" s="161"/>
      <c r="BNO416" s="161"/>
      <c r="BNP416" s="161"/>
      <c r="BNQ416" s="161"/>
      <c r="BNR416" s="161"/>
      <c r="BNS416" s="161"/>
      <c r="BNT416" s="161"/>
      <c r="BNU416" s="161"/>
      <c r="BNV416" s="161"/>
      <c r="BNW416" s="161"/>
      <c r="BNX416" s="161"/>
      <c r="BNY416" s="161"/>
      <c r="BNZ416" s="161"/>
      <c r="BOA416" s="161"/>
      <c r="BOB416" s="161"/>
      <c r="BOC416" s="161"/>
      <c r="BOD416" s="161"/>
      <c r="BOE416" s="161"/>
      <c r="BOF416" s="161"/>
      <c r="BOG416" s="161"/>
      <c r="BOH416" s="161"/>
      <c r="BOI416" s="161"/>
      <c r="BOJ416" s="161"/>
      <c r="BOK416" s="161"/>
      <c r="BOL416" s="161"/>
      <c r="BOM416" s="161"/>
      <c r="BON416" s="161"/>
      <c r="BOO416" s="161"/>
      <c r="BOP416" s="161"/>
      <c r="BOQ416" s="161"/>
      <c r="BOR416" s="161"/>
      <c r="BOS416" s="161"/>
      <c r="BOT416" s="161"/>
      <c r="BOU416" s="161"/>
      <c r="BOV416" s="161"/>
      <c r="BOW416" s="161"/>
      <c r="BOX416" s="161"/>
      <c r="BOY416" s="161"/>
      <c r="BOZ416" s="161"/>
      <c r="BPA416" s="161"/>
      <c r="BPB416" s="161"/>
      <c r="BPC416" s="161"/>
      <c r="BPD416" s="161"/>
      <c r="BPE416" s="161"/>
      <c r="BPF416" s="161"/>
      <c r="BPG416" s="161"/>
      <c r="BPH416" s="161"/>
      <c r="BPI416" s="161"/>
      <c r="BPJ416" s="161"/>
      <c r="BPK416" s="161"/>
      <c r="BPL416" s="161"/>
      <c r="BPM416" s="161"/>
      <c r="BPN416" s="161"/>
      <c r="BPO416" s="161"/>
      <c r="BPP416" s="161"/>
      <c r="BPQ416" s="161"/>
      <c r="BPR416" s="161"/>
      <c r="BPS416" s="161"/>
      <c r="BPT416" s="161"/>
      <c r="BPU416" s="161"/>
      <c r="BPV416" s="161"/>
      <c r="BPW416" s="161"/>
      <c r="BPX416" s="161"/>
      <c r="BPY416" s="161"/>
      <c r="BPZ416" s="161"/>
      <c r="BQA416" s="161"/>
      <c r="BQB416" s="161"/>
      <c r="BQC416" s="161"/>
      <c r="BQD416" s="161"/>
      <c r="BQE416" s="161"/>
      <c r="BQF416" s="161"/>
      <c r="BQG416" s="161"/>
      <c r="BQH416" s="161"/>
      <c r="BQI416" s="161"/>
      <c r="BQJ416" s="161"/>
      <c r="BQK416" s="161"/>
      <c r="BQL416" s="161"/>
      <c r="BQM416" s="161"/>
      <c r="BQN416" s="161"/>
      <c r="BQO416" s="161"/>
      <c r="BQP416" s="161"/>
      <c r="BQQ416" s="161"/>
      <c r="BQR416" s="161"/>
      <c r="BQS416" s="161"/>
      <c r="BQT416" s="161"/>
      <c r="BQU416" s="161"/>
      <c r="BQV416" s="161"/>
      <c r="BQW416" s="161"/>
      <c r="BQX416" s="161"/>
      <c r="BQY416" s="161"/>
      <c r="BQZ416" s="161"/>
      <c r="BRA416" s="161"/>
      <c r="BRB416" s="161"/>
      <c r="BRC416" s="161"/>
      <c r="BRD416" s="161"/>
      <c r="BRE416" s="161"/>
      <c r="BRF416" s="161"/>
      <c r="BRG416" s="161"/>
      <c r="BRH416" s="161"/>
      <c r="BRI416" s="161"/>
      <c r="BRJ416" s="161"/>
      <c r="BRK416" s="161"/>
      <c r="BRL416" s="161"/>
      <c r="BRM416" s="161"/>
      <c r="BRN416" s="161"/>
      <c r="BRO416" s="161"/>
      <c r="BRP416" s="161"/>
      <c r="BRQ416" s="161"/>
      <c r="BRR416" s="161"/>
      <c r="BRS416" s="161"/>
      <c r="BRT416" s="161"/>
      <c r="BRU416" s="161"/>
      <c r="BRV416" s="161"/>
      <c r="BRW416" s="161"/>
      <c r="BRX416" s="161"/>
      <c r="BRY416" s="161"/>
      <c r="BRZ416" s="161"/>
      <c r="BSA416" s="161"/>
      <c r="BSB416" s="161"/>
      <c r="BSC416" s="161"/>
      <c r="BSD416" s="161"/>
      <c r="BSE416" s="161"/>
      <c r="BSF416" s="161"/>
      <c r="BSG416" s="161"/>
      <c r="BSH416" s="161"/>
      <c r="BSI416" s="161"/>
      <c r="BSJ416" s="161"/>
      <c r="BSK416" s="161"/>
      <c r="BSL416" s="161"/>
      <c r="BSM416" s="161"/>
      <c r="BSN416" s="161"/>
      <c r="BSO416" s="161"/>
      <c r="BSP416" s="161"/>
      <c r="BSQ416" s="161"/>
      <c r="BSR416" s="161"/>
      <c r="BSS416" s="161"/>
      <c r="BST416" s="161"/>
      <c r="BSU416" s="161"/>
      <c r="BSV416" s="161"/>
      <c r="BSW416" s="161"/>
      <c r="BSX416" s="161"/>
      <c r="BSY416" s="161"/>
      <c r="BSZ416" s="161"/>
      <c r="BTA416" s="161"/>
      <c r="BTB416" s="161"/>
      <c r="BTC416" s="161"/>
      <c r="BTD416" s="161"/>
      <c r="BTE416" s="161"/>
      <c r="BTF416" s="161"/>
      <c r="BTG416" s="161"/>
      <c r="BTH416" s="161"/>
      <c r="BTI416" s="161"/>
      <c r="BTJ416" s="161"/>
      <c r="BTK416" s="161"/>
      <c r="BTL416" s="161"/>
      <c r="BTM416" s="161"/>
      <c r="BTN416" s="161"/>
      <c r="BTO416" s="161"/>
      <c r="BTP416" s="161"/>
      <c r="BTQ416" s="161"/>
      <c r="BTR416" s="161"/>
      <c r="BTS416" s="161"/>
      <c r="BTT416" s="161"/>
      <c r="BTU416" s="161"/>
      <c r="BTV416" s="161"/>
      <c r="BTW416" s="161"/>
      <c r="BTX416" s="161"/>
      <c r="BTY416" s="161"/>
      <c r="BTZ416" s="161"/>
      <c r="BUA416" s="161"/>
      <c r="BUB416" s="161"/>
      <c r="BUC416" s="161"/>
      <c r="BUD416" s="161"/>
      <c r="BUE416" s="161"/>
      <c r="BUF416" s="161"/>
      <c r="BUG416" s="161"/>
      <c r="BUH416" s="161"/>
      <c r="BUI416" s="161"/>
      <c r="BUJ416" s="161"/>
      <c r="BUK416" s="161"/>
      <c r="BUL416" s="161"/>
      <c r="BUM416" s="161"/>
      <c r="BUN416" s="161"/>
      <c r="BUO416" s="161"/>
      <c r="BUP416" s="161"/>
      <c r="BUQ416" s="161"/>
      <c r="BUR416" s="161"/>
      <c r="BUS416" s="161"/>
      <c r="BUT416" s="161"/>
      <c r="BUU416" s="161"/>
      <c r="BUV416" s="161"/>
      <c r="BUW416" s="161"/>
      <c r="BUX416" s="161"/>
      <c r="BUY416" s="161"/>
      <c r="BUZ416" s="161"/>
      <c r="BVA416" s="161"/>
      <c r="BVB416" s="161"/>
      <c r="BVC416" s="161"/>
      <c r="BVD416" s="161"/>
      <c r="BVE416" s="161"/>
      <c r="BVF416" s="161"/>
      <c r="BVG416" s="161"/>
      <c r="BVH416" s="161"/>
      <c r="BVI416" s="161"/>
      <c r="BVJ416" s="161"/>
      <c r="BVK416" s="161"/>
      <c r="BVL416" s="161"/>
      <c r="BVM416" s="161"/>
      <c r="BVN416" s="161"/>
      <c r="BVO416" s="161"/>
      <c r="BVP416" s="161"/>
      <c r="BVQ416" s="161"/>
      <c r="BVR416" s="161"/>
      <c r="BVS416" s="161"/>
      <c r="BVT416" s="161"/>
      <c r="BVU416" s="161"/>
      <c r="BVV416" s="161"/>
      <c r="BVW416" s="161"/>
      <c r="BVX416" s="161"/>
      <c r="BVY416" s="161"/>
      <c r="BVZ416" s="161"/>
      <c r="BWA416" s="161"/>
      <c r="BWB416" s="161"/>
      <c r="BWC416" s="161"/>
      <c r="BWD416" s="161"/>
      <c r="BWE416" s="161"/>
      <c r="BWF416" s="161"/>
      <c r="BWG416" s="161"/>
      <c r="BWH416" s="161"/>
      <c r="BWI416" s="161"/>
      <c r="BWJ416" s="161"/>
      <c r="BWK416" s="161"/>
      <c r="BWL416" s="161"/>
      <c r="BWM416" s="161"/>
      <c r="BWN416" s="161"/>
      <c r="BWO416" s="161"/>
      <c r="BWP416" s="161"/>
      <c r="BWQ416" s="161"/>
      <c r="BWR416" s="161"/>
      <c r="BWS416" s="161"/>
      <c r="BWT416" s="161"/>
      <c r="BWU416" s="161"/>
      <c r="BWV416" s="161"/>
      <c r="BWW416" s="161"/>
      <c r="BWX416" s="161"/>
      <c r="BWY416" s="161"/>
      <c r="BWZ416" s="161"/>
      <c r="BXA416" s="161"/>
      <c r="BXB416" s="161"/>
      <c r="BXC416" s="161"/>
      <c r="BXD416" s="161"/>
      <c r="BXE416" s="161"/>
      <c r="BXF416" s="161"/>
      <c r="BXG416" s="161"/>
      <c r="BXH416" s="161"/>
      <c r="BXI416" s="161"/>
      <c r="BXJ416" s="161"/>
      <c r="BXK416" s="161"/>
      <c r="BXL416" s="161"/>
      <c r="BXM416" s="161"/>
      <c r="BXN416" s="161"/>
      <c r="BXO416" s="161"/>
      <c r="BXP416" s="161"/>
      <c r="BXQ416" s="161"/>
      <c r="BXR416" s="161"/>
      <c r="BXS416" s="161"/>
      <c r="BXT416" s="161"/>
      <c r="BXU416" s="161"/>
      <c r="BXV416" s="161"/>
      <c r="BXW416" s="161"/>
      <c r="BXX416" s="161"/>
      <c r="BXY416" s="161"/>
      <c r="BXZ416" s="161"/>
      <c r="BYA416" s="161"/>
      <c r="BYB416" s="161"/>
      <c r="BYC416" s="161"/>
      <c r="BYD416" s="161"/>
      <c r="BYE416" s="161"/>
      <c r="BYF416" s="161"/>
      <c r="BYG416" s="161"/>
      <c r="BYH416" s="161"/>
      <c r="BYI416" s="161"/>
      <c r="BYJ416" s="161"/>
      <c r="BYK416" s="161"/>
      <c r="BYL416" s="161"/>
      <c r="BYM416" s="161"/>
      <c r="BYN416" s="161"/>
      <c r="BYO416" s="161"/>
      <c r="BYP416" s="161"/>
      <c r="BYQ416" s="161"/>
      <c r="BYR416" s="161"/>
      <c r="BYS416" s="161"/>
      <c r="BYT416" s="161"/>
      <c r="BYU416" s="161"/>
      <c r="BYV416" s="161"/>
      <c r="BYW416" s="161"/>
      <c r="BYX416" s="161"/>
      <c r="BYY416" s="161"/>
      <c r="BYZ416" s="161"/>
      <c r="BZA416" s="161"/>
      <c r="BZB416" s="161"/>
      <c r="BZC416" s="161"/>
      <c r="BZD416" s="161"/>
      <c r="BZE416" s="161"/>
      <c r="BZF416" s="161"/>
      <c r="BZG416" s="161"/>
      <c r="BZH416" s="161"/>
      <c r="BZI416" s="161"/>
      <c r="BZJ416" s="161"/>
      <c r="BZK416" s="161"/>
      <c r="BZL416" s="161"/>
      <c r="BZM416" s="161"/>
      <c r="BZN416" s="161"/>
      <c r="BZO416" s="161"/>
      <c r="BZP416" s="161"/>
      <c r="BZQ416" s="161"/>
      <c r="BZR416" s="161"/>
      <c r="BZS416" s="161"/>
      <c r="BZT416" s="161"/>
      <c r="BZU416" s="161"/>
      <c r="BZV416" s="161"/>
      <c r="BZW416" s="161"/>
      <c r="BZX416" s="161"/>
      <c r="BZY416" s="161"/>
      <c r="BZZ416" s="161"/>
      <c r="CAA416" s="161"/>
      <c r="CAB416" s="161"/>
      <c r="CAC416" s="161"/>
      <c r="CAD416" s="161"/>
      <c r="CAE416" s="161"/>
      <c r="CAF416" s="161"/>
      <c r="CAG416" s="161"/>
      <c r="CAH416" s="161"/>
      <c r="CAI416" s="161"/>
      <c r="CAJ416" s="161"/>
      <c r="CAK416" s="161"/>
      <c r="CAL416" s="161"/>
      <c r="CAM416" s="161"/>
      <c r="CAN416" s="161"/>
      <c r="CAO416" s="161"/>
      <c r="CAP416" s="161"/>
      <c r="CAQ416" s="161"/>
      <c r="CAR416" s="161"/>
      <c r="CAS416" s="161"/>
      <c r="CAT416" s="161"/>
      <c r="CAU416" s="161"/>
      <c r="CAV416" s="161"/>
      <c r="CAW416" s="161"/>
      <c r="CAX416" s="161"/>
      <c r="CAY416" s="161"/>
      <c r="CAZ416" s="161"/>
      <c r="CBA416" s="161"/>
      <c r="CBB416" s="161"/>
      <c r="CBC416" s="161"/>
      <c r="CBD416" s="161"/>
      <c r="CBE416" s="161"/>
      <c r="CBF416" s="161"/>
      <c r="CBG416" s="161"/>
      <c r="CBH416" s="161"/>
      <c r="CBI416" s="161"/>
      <c r="CBJ416" s="161"/>
      <c r="CBK416" s="161"/>
      <c r="CBL416" s="161"/>
      <c r="CBM416" s="161"/>
      <c r="CBN416" s="161"/>
      <c r="CBO416" s="161"/>
      <c r="CBP416" s="161"/>
      <c r="CBQ416" s="161"/>
      <c r="CBR416" s="161"/>
      <c r="CBS416" s="161"/>
      <c r="CBT416" s="161"/>
      <c r="CBU416" s="161"/>
      <c r="CBV416" s="161"/>
      <c r="CBW416" s="161"/>
      <c r="CBX416" s="161"/>
      <c r="CBY416" s="161"/>
      <c r="CBZ416" s="161"/>
      <c r="CCA416" s="161"/>
      <c r="CCB416" s="161"/>
      <c r="CCC416" s="161"/>
      <c r="CCD416" s="161"/>
      <c r="CCE416" s="161"/>
      <c r="CCF416" s="161"/>
      <c r="CCG416" s="161"/>
      <c r="CCH416" s="161"/>
      <c r="CCI416" s="161"/>
      <c r="CCJ416" s="161"/>
      <c r="CCK416" s="161"/>
      <c r="CCL416" s="161"/>
      <c r="CCM416" s="161"/>
      <c r="CCN416" s="161"/>
      <c r="CCO416" s="161"/>
      <c r="CCP416" s="161"/>
      <c r="CCQ416" s="161"/>
      <c r="CCR416" s="161"/>
      <c r="CCS416" s="161"/>
      <c r="CCT416" s="161"/>
      <c r="CCU416" s="161"/>
      <c r="CCV416" s="161"/>
      <c r="CCW416" s="161"/>
      <c r="CCX416" s="161"/>
      <c r="CCY416" s="161"/>
      <c r="CCZ416" s="161"/>
      <c r="CDA416" s="161"/>
      <c r="CDB416" s="161"/>
      <c r="CDC416" s="161"/>
      <c r="CDD416" s="161"/>
      <c r="CDE416" s="161"/>
      <c r="CDF416" s="161"/>
      <c r="CDG416" s="161"/>
      <c r="CDH416" s="161"/>
      <c r="CDI416" s="161"/>
      <c r="CDJ416" s="161"/>
      <c r="CDK416" s="161"/>
      <c r="CDL416" s="161"/>
      <c r="CDM416" s="161"/>
      <c r="CDN416" s="161"/>
      <c r="CDO416" s="161"/>
      <c r="CDP416" s="161"/>
      <c r="CDQ416" s="161"/>
      <c r="CDR416" s="161"/>
      <c r="CDS416" s="161"/>
      <c r="CDT416" s="161"/>
      <c r="CDU416" s="161"/>
      <c r="CDV416" s="161"/>
      <c r="CDW416" s="161"/>
      <c r="CDX416" s="161"/>
      <c r="CDY416" s="161"/>
      <c r="CDZ416" s="161"/>
      <c r="CEA416" s="161"/>
      <c r="CEB416" s="161"/>
      <c r="CEC416" s="161"/>
      <c r="CED416" s="161"/>
      <c r="CEE416" s="161"/>
      <c r="CEF416" s="161"/>
      <c r="CEG416" s="161"/>
      <c r="CEH416" s="161"/>
      <c r="CEI416" s="161"/>
      <c r="CEJ416" s="161"/>
      <c r="CEK416" s="161"/>
      <c r="CEL416" s="161"/>
      <c r="CEM416" s="161"/>
      <c r="CEN416" s="161"/>
      <c r="CEO416" s="161"/>
      <c r="CEP416" s="161"/>
      <c r="CEQ416" s="161"/>
      <c r="CER416" s="161"/>
      <c r="CES416" s="161"/>
      <c r="CET416" s="161"/>
      <c r="CEU416" s="161"/>
      <c r="CEV416" s="161"/>
      <c r="CEW416" s="161"/>
      <c r="CEX416" s="161"/>
      <c r="CEY416" s="161"/>
      <c r="CEZ416" s="161"/>
      <c r="CFA416" s="161"/>
      <c r="CFB416" s="161"/>
      <c r="CFC416" s="161"/>
      <c r="CFD416" s="161"/>
      <c r="CFE416" s="161"/>
      <c r="CFF416" s="161"/>
      <c r="CFG416" s="161"/>
      <c r="CFH416" s="161"/>
      <c r="CFI416" s="161"/>
      <c r="CFJ416" s="161"/>
      <c r="CFK416" s="161"/>
      <c r="CFL416" s="161"/>
      <c r="CFM416" s="161"/>
      <c r="CFN416" s="161"/>
      <c r="CFO416" s="161"/>
      <c r="CFP416" s="161"/>
      <c r="CFQ416" s="161"/>
      <c r="CFR416" s="161"/>
      <c r="CFS416" s="161"/>
      <c r="CFT416" s="161"/>
      <c r="CFU416" s="161"/>
      <c r="CFV416" s="161"/>
      <c r="CFW416" s="161"/>
      <c r="CFX416" s="161"/>
      <c r="CFY416" s="161"/>
      <c r="CFZ416" s="161"/>
      <c r="CGA416" s="161"/>
      <c r="CGB416" s="161"/>
      <c r="CGC416" s="161"/>
      <c r="CGD416" s="161"/>
      <c r="CGE416" s="161"/>
      <c r="CGF416" s="161"/>
      <c r="CGG416" s="161"/>
      <c r="CGH416" s="161"/>
      <c r="CGI416" s="161"/>
      <c r="CGJ416" s="161"/>
      <c r="CGK416" s="161"/>
      <c r="CGL416" s="161"/>
      <c r="CGM416" s="161"/>
      <c r="CGN416" s="161"/>
      <c r="CGO416" s="161"/>
      <c r="CGP416" s="161"/>
      <c r="CGQ416" s="161"/>
      <c r="CGR416" s="161"/>
      <c r="CGS416" s="161"/>
      <c r="CGT416" s="161"/>
      <c r="CGU416" s="161"/>
      <c r="CGV416" s="161"/>
      <c r="CGW416" s="161"/>
      <c r="CGX416" s="161"/>
      <c r="CGY416" s="161"/>
      <c r="CGZ416" s="161"/>
      <c r="CHA416" s="161"/>
      <c r="CHB416" s="161"/>
      <c r="CHC416" s="161"/>
      <c r="CHD416" s="161"/>
      <c r="CHE416" s="161"/>
      <c r="CHF416" s="161"/>
      <c r="CHG416" s="161"/>
      <c r="CHH416" s="161"/>
      <c r="CHI416" s="161"/>
      <c r="CHJ416" s="161"/>
      <c r="CHK416" s="161"/>
      <c r="CHL416" s="161"/>
      <c r="CHM416" s="161"/>
      <c r="CHN416" s="161"/>
      <c r="CHO416" s="161"/>
      <c r="CHP416" s="161"/>
      <c r="CHQ416" s="161"/>
      <c r="CHR416" s="161"/>
      <c r="CHS416" s="161"/>
      <c r="CHT416" s="161"/>
      <c r="CHU416" s="161"/>
      <c r="CHV416" s="161"/>
      <c r="CHW416" s="161"/>
      <c r="CHX416" s="161"/>
      <c r="CHY416" s="161"/>
      <c r="CHZ416" s="161"/>
      <c r="CIA416" s="161"/>
      <c r="CIB416" s="161"/>
      <c r="CIC416" s="161"/>
      <c r="CID416" s="161"/>
      <c r="CIE416" s="161"/>
      <c r="CIF416" s="161"/>
      <c r="CIG416" s="161"/>
      <c r="CIH416" s="161"/>
      <c r="CII416" s="161"/>
      <c r="CIJ416" s="161"/>
      <c r="CIK416" s="161"/>
      <c r="CIL416" s="161"/>
      <c r="CIM416" s="161"/>
      <c r="CIN416" s="161"/>
      <c r="CIO416" s="161"/>
      <c r="CIP416" s="161"/>
      <c r="CIQ416" s="161"/>
      <c r="CIR416" s="161"/>
      <c r="CIS416" s="161"/>
      <c r="CIT416" s="161"/>
      <c r="CIU416" s="161"/>
      <c r="CIV416" s="161"/>
      <c r="CIW416" s="161"/>
      <c r="CIX416" s="161"/>
      <c r="CIY416" s="161"/>
      <c r="CIZ416" s="161"/>
      <c r="CJA416" s="161"/>
      <c r="CJB416" s="161"/>
      <c r="CJC416" s="161"/>
      <c r="CJD416" s="161"/>
      <c r="CJE416" s="161"/>
      <c r="CJF416" s="161"/>
      <c r="CJG416" s="161"/>
      <c r="CJH416" s="161"/>
      <c r="CJI416" s="161"/>
      <c r="CJJ416" s="161"/>
      <c r="CJK416" s="161"/>
      <c r="CJL416" s="161"/>
      <c r="CJM416" s="161"/>
      <c r="CJN416" s="161"/>
      <c r="CJO416" s="161"/>
      <c r="CJP416" s="161"/>
      <c r="CJQ416" s="161"/>
      <c r="CJR416" s="161"/>
      <c r="CJS416" s="161"/>
      <c r="CJT416" s="161"/>
      <c r="CJU416" s="161"/>
      <c r="CJV416" s="161"/>
      <c r="CJW416" s="161"/>
      <c r="CJX416" s="161"/>
      <c r="CJY416" s="161"/>
      <c r="CJZ416" s="161"/>
      <c r="CKA416" s="161"/>
      <c r="CKB416" s="161"/>
      <c r="CKC416" s="161"/>
      <c r="CKD416" s="161"/>
      <c r="CKE416" s="161"/>
      <c r="CKF416" s="161"/>
      <c r="CKG416" s="161"/>
      <c r="CKH416" s="161"/>
      <c r="CKI416" s="161"/>
      <c r="CKJ416" s="161"/>
      <c r="CKK416" s="161"/>
      <c r="CKL416" s="161"/>
      <c r="CKM416" s="161"/>
      <c r="CKN416" s="161"/>
      <c r="CKO416" s="161"/>
      <c r="CKP416" s="161"/>
      <c r="CKQ416" s="161"/>
      <c r="CKR416" s="161"/>
      <c r="CKS416" s="161"/>
      <c r="CKT416" s="161"/>
      <c r="CKU416" s="161"/>
      <c r="CKV416" s="161"/>
      <c r="CKW416" s="161"/>
      <c r="CKX416" s="161"/>
      <c r="CKY416" s="161"/>
      <c r="CKZ416" s="161"/>
      <c r="CLA416" s="161"/>
      <c r="CLB416" s="161"/>
      <c r="CLC416" s="161"/>
      <c r="CLD416" s="161"/>
      <c r="CLE416" s="161"/>
      <c r="CLF416" s="161"/>
      <c r="CLG416" s="161"/>
      <c r="CLH416" s="161"/>
      <c r="CLI416" s="161"/>
      <c r="CLJ416" s="161"/>
      <c r="CLK416" s="161"/>
      <c r="CLL416" s="161"/>
      <c r="CLM416" s="161"/>
      <c r="CLN416" s="161"/>
      <c r="CLO416" s="161"/>
      <c r="CLP416" s="161"/>
      <c r="CLQ416" s="161"/>
      <c r="CLR416" s="161"/>
      <c r="CLS416" s="161"/>
      <c r="CLT416" s="161"/>
      <c r="CLU416" s="161"/>
      <c r="CLV416" s="161"/>
      <c r="CLW416" s="161"/>
      <c r="CLX416" s="161"/>
      <c r="CLY416" s="161"/>
      <c r="CLZ416" s="161"/>
      <c r="CMA416" s="161"/>
      <c r="CMB416" s="161"/>
      <c r="CMC416" s="161"/>
      <c r="CMD416" s="161"/>
      <c r="CME416" s="161"/>
      <c r="CMF416" s="161"/>
      <c r="CMG416" s="161"/>
      <c r="CMH416" s="161"/>
      <c r="CMI416" s="161"/>
      <c r="CMJ416" s="161"/>
      <c r="CMK416" s="161"/>
      <c r="CML416" s="161"/>
      <c r="CMM416" s="161"/>
      <c r="CMN416" s="161"/>
      <c r="CMO416" s="161"/>
      <c r="CMP416" s="161"/>
      <c r="CMQ416" s="161"/>
      <c r="CMR416" s="161"/>
      <c r="CMS416" s="161"/>
      <c r="CMT416" s="161"/>
      <c r="CMU416" s="161"/>
      <c r="CMV416" s="161"/>
      <c r="CMW416" s="161"/>
      <c r="CMX416" s="161"/>
      <c r="CMY416" s="161"/>
      <c r="CMZ416" s="161"/>
      <c r="CNA416" s="161"/>
      <c r="CNB416" s="161"/>
      <c r="CNC416" s="161"/>
      <c r="CND416" s="161"/>
      <c r="CNE416" s="161"/>
      <c r="CNF416" s="161"/>
      <c r="CNG416" s="161"/>
      <c r="CNH416" s="161"/>
      <c r="CNI416" s="161"/>
      <c r="CNJ416" s="161"/>
      <c r="CNK416" s="161"/>
      <c r="CNL416" s="161"/>
      <c r="CNM416" s="161"/>
      <c r="CNN416" s="161"/>
      <c r="CNO416" s="161"/>
      <c r="CNP416" s="161"/>
      <c r="CNQ416" s="161"/>
      <c r="CNR416" s="161"/>
      <c r="CNS416" s="161"/>
      <c r="CNT416" s="161"/>
      <c r="CNU416" s="161"/>
      <c r="CNV416" s="161"/>
      <c r="CNW416" s="161"/>
      <c r="CNX416" s="161"/>
      <c r="CNY416" s="161"/>
      <c r="CNZ416" s="161"/>
      <c r="COA416" s="161"/>
      <c r="COB416" s="161"/>
      <c r="COC416" s="161"/>
      <c r="COD416" s="161"/>
      <c r="COE416" s="161"/>
      <c r="COF416" s="161"/>
      <c r="COG416" s="161"/>
      <c r="COH416" s="161"/>
      <c r="COI416" s="161"/>
      <c r="COJ416" s="161"/>
      <c r="COK416" s="161"/>
      <c r="COL416" s="161"/>
      <c r="COM416" s="161"/>
      <c r="CON416" s="161"/>
      <c r="COO416" s="161"/>
      <c r="COP416" s="161"/>
      <c r="COQ416" s="161"/>
      <c r="COR416" s="161"/>
      <c r="COS416" s="161"/>
      <c r="COT416" s="161"/>
      <c r="COU416" s="161"/>
      <c r="COV416" s="161"/>
      <c r="COW416" s="161"/>
      <c r="COX416" s="161"/>
      <c r="COY416" s="161"/>
      <c r="COZ416" s="161"/>
      <c r="CPA416" s="161"/>
      <c r="CPB416" s="161"/>
      <c r="CPC416" s="161"/>
      <c r="CPD416" s="161"/>
      <c r="CPE416" s="161"/>
      <c r="CPF416" s="161"/>
      <c r="CPG416" s="161"/>
      <c r="CPH416" s="161"/>
      <c r="CPI416" s="161"/>
      <c r="CPJ416" s="161"/>
      <c r="CPK416" s="161"/>
      <c r="CPL416" s="161"/>
      <c r="CPM416" s="161"/>
      <c r="CPN416" s="161"/>
      <c r="CPO416" s="161"/>
      <c r="CPP416" s="161"/>
      <c r="CPQ416" s="161"/>
      <c r="CPR416" s="161"/>
      <c r="CPS416" s="161"/>
      <c r="CPT416" s="161"/>
      <c r="CPU416" s="161"/>
      <c r="CPV416" s="161"/>
      <c r="CPW416" s="161"/>
      <c r="CPX416" s="161"/>
      <c r="CPY416" s="161"/>
      <c r="CPZ416" s="161"/>
      <c r="CQA416" s="161"/>
      <c r="CQB416" s="161"/>
      <c r="CQC416" s="161"/>
      <c r="CQD416" s="161"/>
      <c r="CQE416" s="161"/>
      <c r="CQF416" s="161"/>
      <c r="CQG416" s="161"/>
      <c r="CQH416" s="161"/>
      <c r="CQI416" s="161"/>
      <c r="CQJ416" s="161"/>
      <c r="CQK416" s="161"/>
      <c r="CQL416" s="161"/>
      <c r="CQM416" s="161"/>
      <c r="CQN416" s="161"/>
      <c r="CQO416" s="161"/>
      <c r="CQP416" s="161"/>
      <c r="CQQ416" s="161"/>
      <c r="CQR416" s="161"/>
      <c r="CQS416" s="161"/>
      <c r="CQT416" s="161"/>
      <c r="CQU416" s="161"/>
      <c r="CQV416" s="161"/>
      <c r="CQW416" s="161"/>
      <c r="CQX416" s="161"/>
      <c r="CQY416" s="161"/>
      <c r="CQZ416" s="161"/>
      <c r="CRA416" s="161"/>
      <c r="CRB416" s="161"/>
      <c r="CRC416" s="161"/>
      <c r="CRD416" s="161"/>
      <c r="CRE416" s="161"/>
      <c r="CRF416" s="161"/>
      <c r="CRG416" s="161"/>
      <c r="CRH416" s="161"/>
      <c r="CRI416" s="161"/>
      <c r="CRJ416" s="161"/>
      <c r="CRK416" s="161"/>
      <c r="CRL416" s="161"/>
      <c r="CRM416" s="161"/>
      <c r="CRN416" s="161"/>
      <c r="CRO416" s="161"/>
      <c r="CRP416" s="161"/>
      <c r="CRQ416" s="161"/>
      <c r="CRR416" s="161"/>
      <c r="CRS416" s="161"/>
      <c r="CRT416" s="161"/>
      <c r="CRU416" s="161"/>
      <c r="CRV416" s="161"/>
      <c r="CRW416" s="161"/>
      <c r="CRX416" s="161"/>
      <c r="CRY416" s="161"/>
      <c r="CRZ416" s="161"/>
      <c r="CSA416" s="161"/>
      <c r="CSB416" s="161"/>
      <c r="CSC416" s="161"/>
      <c r="CSD416" s="161"/>
      <c r="CSE416" s="161"/>
      <c r="CSF416" s="161"/>
      <c r="CSG416" s="161"/>
      <c r="CSH416" s="161"/>
      <c r="CSI416" s="161"/>
      <c r="CSJ416" s="161"/>
      <c r="CSK416" s="161"/>
      <c r="CSL416" s="161"/>
      <c r="CSM416" s="161"/>
      <c r="CSN416" s="161"/>
      <c r="CSO416" s="161"/>
      <c r="CSP416" s="161"/>
      <c r="CSQ416" s="161"/>
      <c r="CSR416" s="161"/>
      <c r="CSS416" s="161"/>
      <c r="CST416" s="161"/>
      <c r="CSU416" s="161"/>
      <c r="CSV416" s="161"/>
      <c r="CSW416" s="161"/>
      <c r="CSX416" s="161"/>
      <c r="CSY416" s="161"/>
      <c r="CSZ416" s="161"/>
      <c r="CTA416" s="161"/>
      <c r="CTB416" s="161"/>
      <c r="CTC416" s="161"/>
      <c r="CTD416" s="161"/>
      <c r="CTE416" s="161"/>
      <c r="CTF416" s="161"/>
      <c r="CTG416" s="161"/>
      <c r="CTH416" s="161"/>
      <c r="CTI416" s="161"/>
      <c r="CTJ416" s="161"/>
      <c r="CTK416" s="161"/>
      <c r="CTL416" s="161"/>
      <c r="CTM416" s="161"/>
      <c r="CTN416" s="161"/>
      <c r="CTO416" s="161"/>
      <c r="CTP416" s="161"/>
      <c r="CTQ416" s="161"/>
      <c r="CTR416" s="161"/>
      <c r="CTS416" s="161"/>
      <c r="CTT416" s="161"/>
      <c r="CTU416" s="161"/>
      <c r="CTV416" s="161"/>
      <c r="CTW416" s="161"/>
      <c r="CTX416" s="161"/>
      <c r="CTY416" s="161"/>
      <c r="CTZ416" s="161"/>
      <c r="CUA416" s="161"/>
      <c r="CUB416" s="161"/>
      <c r="CUC416" s="161"/>
      <c r="CUD416" s="161"/>
      <c r="CUE416" s="161"/>
      <c r="CUF416" s="161"/>
      <c r="CUG416" s="161"/>
      <c r="CUH416" s="161"/>
      <c r="CUI416" s="161"/>
      <c r="CUJ416" s="161"/>
      <c r="CUK416" s="161"/>
      <c r="CUL416" s="161"/>
      <c r="CUM416" s="161"/>
      <c r="CUN416" s="161"/>
      <c r="CUO416" s="161"/>
      <c r="CUP416" s="161"/>
      <c r="CUQ416" s="161"/>
      <c r="CUR416" s="161"/>
      <c r="CUS416" s="161"/>
      <c r="CUT416" s="161"/>
      <c r="CUU416" s="161"/>
      <c r="CUV416" s="161"/>
      <c r="CUW416" s="161"/>
      <c r="CUX416" s="161"/>
      <c r="CUY416" s="161"/>
      <c r="CUZ416" s="161"/>
      <c r="CVA416" s="161"/>
      <c r="CVB416" s="161"/>
      <c r="CVC416" s="161"/>
      <c r="CVD416" s="161"/>
      <c r="CVE416" s="161"/>
      <c r="CVF416" s="161"/>
      <c r="CVG416" s="161"/>
      <c r="CVH416" s="161"/>
      <c r="CVI416" s="161"/>
      <c r="CVJ416" s="161"/>
      <c r="CVK416" s="161"/>
      <c r="CVL416" s="161"/>
      <c r="CVM416" s="161"/>
      <c r="CVN416" s="161"/>
      <c r="CVO416" s="161"/>
      <c r="CVP416" s="161"/>
      <c r="CVQ416" s="161"/>
      <c r="CVR416" s="161"/>
      <c r="CVS416" s="161"/>
      <c r="CVT416" s="161"/>
      <c r="CVU416" s="161"/>
      <c r="CVV416" s="161"/>
      <c r="CVW416" s="161"/>
      <c r="CVX416" s="161"/>
      <c r="CVY416" s="161"/>
      <c r="CVZ416" s="161"/>
      <c r="CWA416" s="161"/>
      <c r="CWB416" s="161"/>
      <c r="CWC416" s="161"/>
      <c r="CWD416" s="161"/>
      <c r="CWE416" s="161"/>
      <c r="CWF416" s="161"/>
      <c r="CWG416" s="161"/>
      <c r="CWH416" s="161"/>
      <c r="CWI416" s="161"/>
      <c r="CWJ416" s="161"/>
      <c r="CWK416" s="161"/>
      <c r="CWL416" s="161"/>
      <c r="CWM416" s="161"/>
      <c r="CWN416" s="161"/>
      <c r="CWO416" s="161"/>
      <c r="CWP416" s="161"/>
      <c r="CWQ416" s="161"/>
      <c r="CWR416" s="161"/>
      <c r="CWS416" s="161"/>
      <c r="CWT416" s="161"/>
      <c r="CWU416" s="161"/>
      <c r="CWV416" s="161"/>
      <c r="CWW416" s="161"/>
      <c r="CWX416" s="161"/>
      <c r="CWY416" s="161"/>
      <c r="CWZ416" s="161"/>
      <c r="CXA416" s="161"/>
      <c r="CXB416" s="161"/>
      <c r="CXC416" s="161"/>
      <c r="CXD416" s="161"/>
      <c r="CXE416" s="161"/>
      <c r="CXF416" s="161"/>
      <c r="CXG416" s="161"/>
      <c r="CXH416" s="161"/>
      <c r="CXI416" s="161"/>
      <c r="CXJ416" s="161"/>
      <c r="CXK416" s="161"/>
      <c r="CXL416" s="161"/>
      <c r="CXM416" s="161"/>
      <c r="CXN416" s="161"/>
      <c r="CXO416" s="161"/>
      <c r="CXP416" s="161"/>
      <c r="CXQ416" s="161"/>
      <c r="CXR416" s="161"/>
      <c r="CXS416" s="161"/>
      <c r="CXT416" s="161"/>
      <c r="CXU416" s="161"/>
      <c r="CXV416" s="161"/>
      <c r="CXW416" s="161"/>
      <c r="CXX416" s="161"/>
      <c r="CXY416" s="161"/>
      <c r="CXZ416" s="161"/>
      <c r="CYA416" s="161"/>
      <c r="CYB416" s="161"/>
      <c r="CYC416" s="161"/>
      <c r="CYD416" s="161"/>
      <c r="CYE416" s="161"/>
      <c r="CYF416" s="161"/>
      <c r="CYG416" s="161"/>
      <c r="CYH416" s="161"/>
      <c r="CYI416" s="161"/>
      <c r="CYJ416" s="161"/>
      <c r="CYK416" s="161"/>
      <c r="CYL416" s="161"/>
      <c r="CYM416" s="161"/>
      <c r="CYN416" s="161"/>
      <c r="CYO416" s="161"/>
      <c r="CYP416" s="161"/>
      <c r="CYQ416" s="161"/>
      <c r="CYR416" s="161"/>
      <c r="CYS416" s="161"/>
      <c r="CYT416" s="161"/>
      <c r="CYU416" s="161"/>
      <c r="CYV416" s="161"/>
      <c r="CYW416" s="161"/>
      <c r="CYX416" s="161"/>
      <c r="CYY416" s="161"/>
      <c r="CYZ416" s="161"/>
      <c r="CZA416" s="161"/>
      <c r="CZB416" s="161"/>
      <c r="CZC416" s="161"/>
      <c r="CZD416" s="161"/>
      <c r="CZE416" s="161"/>
      <c r="CZF416" s="161"/>
      <c r="CZG416" s="161"/>
      <c r="CZH416" s="161"/>
      <c r="CZI416" s="161"/>
      <c r="CZJ416" s="161"/>
      <c r="CZK416" s="161"/>
      <c r="CZL416" s="161"/>
      <c r="CZM416" s="161"/>
      <c r="CZN416" s="161"/>
      <c r="CZO416" s="161"/>
      <c r="CZP416" s="161"/>
      <c r="CZQ416" s="161"/>
      <c r="CZR416" s="161"/>
      <c r="CZS416" s="161"/>
      <c r="CZT416" s="161"/>
      <c r="CZU416" s="161"/>
      <c r="CZV416" s="161"/>
      <c r="CZW416" s="161"/>
      <c r="CZX416" s="161"/>
      <c r="CZY416" s="161"/>
      <c r="CZZ416" s="161"/>
      <c r="DAA416" s="161"/>
      <c r="DAB416" s="161"/>
      <c r="DAC416" s="161"/>
      <c r="DAD416" s="161"/>
      <c r="DAE416" s="161"/>
      <c r="DAF416" s="161"/>
      <c r="DAG416" s="161"/>
      <c r="DAH416" s="161"/>
      <c r="DAI416" s="161"/>
      <c r="DAJ416" s="161"/>
      <c r="DAK416" s="161"/>
      <c r="DAL416" s="161"/>
      <c r="DAM416" s="161"/>
      <c r="DAN416" s="161"/>
      <c r="DAO416" s="161"/>
      <c r="DAP416" s="161"/>
      <c r="DAQ416" s="161"/>
      <c r="DAR416" s="161"/>
      <c r="DAS416" s="161"/>
      <c r="DAT416" s="161"/>
      <c r="DAU416" s="161"/>
      <c r="DAV416" s="161"/>
      <c r="DAW416" s="161"/>
      <c r="DAX416" s="161"/>
      <c r="DAY416" s="161"/>
      <c r="DAZ416" s="161"/>
      <c r="DBA416" s="161"/>
      <c r="DBB416" s="161"/>
      <c r="DBC416" s="161"/>
      <c r="DBD416" s="161"/>
      <c r="DBE416" s="161"/>
      <c r="DBF416" s="161"/>
      <c r="DBG416" s="161"/>
      <c r="DBH416" s="161"/>
      <c r="DBI416" s="161"/>
      <c r="DBJ416" s="161"/>
      <c r="DBK416" s="161"/>
      <c r="DBL416" s="161"/>
      <c r="DBM416" s="161"/>
      <c r="DBN416" s="161"/>
      <c r="DBO416" s="161"/>
      <c r="DBP416" s="161"/>
      <c r="DBQ416" s="161"/>
      <c r="DBR416" s="161"/>
      <c r="DBS416" s="161"/>
      <c r="DBT416" s="161"/>
      <c r="DBU416" s="161"/>
      <c r="DBV416" s="161"/>
      <c r="DBW416" s="161"/>
      <c r="DBX416" s="161"/>
      <c r="DBY416" s="161"/>
      <c r="DBZ416" s="161"/>
      <c r="DCA416" s="161"/>
      <c r="DCB416" s="161"/>
      <c r="DCC416" s="161"/>
      <c r="DCD416" s="161"/>
      <c r="DCE416" s="161"/>
      <c r="DCF416" s="161"/>
      <c r="DCG416" s="161"/>
      <c r="DCH416" s="161"/>
      <c r="DCI416" s="161"/>
      <c r="DCJ416" s="161"/>
      <c r="DCK416" s="161"/>
      <c r="DCL416" s="161"/>
      <c r="DCM416" s="161"/>
      <c r="DCN416" s="161"/>
      <c r="DCO416" s="161"/>
      <c r="DCP416" s="161"/>
      <c r="DCQ416" s="161"/>
      <c r="DCR416" s="161"/>
      <c r="DCS416" s="161"/>
      <c r="DCT416" s="161"/>
      <c r="DCU416" s="161"/>
      <c r="DCV416" s="161"/>
      <c r="DCW416" s="161"/>
      <c r="DCX416" s="161"/>
      <c r="DCY416" s="161"/>
      <c r="DCZ416" s="161"/>
      <c r="DDA416" s="161"/>
      <c r="DDB416" s="161"/>
      <c r="DDC416" s="161"/>
      <c r="DDD416" s="161"/>
      <c r="DDE416" s="161"/>
      <c r="DDF416" s="161"/>
      <c r="DDG416" s="161"/>
      <c r="DDH416" s="161"/>
      <c r="DDI416" s="161"/>
      <c r="DDJ416" s="161"/>
      <c r="DDK416" s="161"/>
      <c r="DDL416" s="161"/>
      <c r="DDM416" s="161"/>
      <c r="DDN416" s="161"/>
      <c r="DDO416" s="161"/>
      <c r="DDP416" s="161"/>
      <c r="DDQ416" s="161"/>
      <c r="DDR416" s="161"/>
      <c r="DDS416" s="161"/>
      <c r="DDT416" s="161"/>
      <c r="DDU416" s="161"/>
      <c r="DDV416" s="161"/>
      <c r="DDW416" s="161"/>
      <c r="DDX416" s="161"/>
      <c r="DDY416" s="161"/>
      <c r="DDZ416" s="161"/>
      <c r="DEA416" s="161"/>
      <c r="DEB416" s="161"/>
      <c r="DEC416" s="161"/>
      <c r="DED416" s="161"/>
      <c r="DEE416" s="161"/>
      <c r="DEF416" s="161"/>
      <c r="DEG416" s="161"/>
      <c r="DEH416" s="161"/>
      <c r="DEI416" s="161"/>
      <c r="DEJ416" s="161"/>
      <c r="DEK416" s="161"/>
      <c r="DEL416" s="161"/>
      <c r="DEM416" s="161"/>
      <c r="DEN416" s="161"/>
      <c r="DEO416" s="161"/>
      <c r="DEP416" s="161"/>
      <c r="DEQ416" s="161"/>
      <c r="DER416" s="161"/>
      <c r="DES416" s="161"/>
      <c r="DET416" s="161"/>
      <c r="DEU416" s="161"/>
      <c r="DEV416" s="161"/>
      <c r="DEW416" s="161"/>
      <c r="DEX416" s="161"/>
      <c r="DEY416" s="161"/>
      <c r="DEZ416" s="161"/>
      <c r="DFA416" s="161"/>
      <c r="DFB416" s="161"/>
      <c r="DFC416" s="161"/>
      <c r="DFD416" s="161"/>
      <c r="DFE416" s="161"/>
      <c r="DFF416" s="161"/>
      <c r="DFG416" s="161"/>
      <c r="DFH416" s="161"/>
      <c r="DFI416" s="161"/>
      <c r="DFJ416" s="161"/>
      <c r="DFK416" s="161"/>
      <c r="DFL416" s="161"/>
      <c r="DFM416" s="161"/>
      <c r="DFN416" s="161"/>
      <c r="DFO416" s="161"/>
      <c r="DFP416" s="161"/>
      <c r="DFQ416" s="161"/>
      <c r="DFR416" s="161"/>
      <c r="DFS416" s="161"/>
      <c r="DFT416" s="161"/>
      <c r="DFU416" s="161"/>
      <c r="DFV416" s="161"/>
      <c r="DFW416" s="161"/>
      <c r="DFX416" s="161"/>
      <c r="DFY416" s="161"/>
      <c r="DFZ416" s="161"/>
      <c r="DGA416" s="161"/>
      <c r="DGB416" s="161"/>
      <c r="DGC416" s="161"/>
      <c r="DGD416" s="161"/>
      <c r="DGE416" s="161"/>
      <c r="DGF416" s="161"/>
      <c r="DGG416" s="161"/>
      <c r="DGH416" s="161"/>
      <c r="DGI416" s="161"/>
      <c r="DGJ416" s="161"/>
      <c r="DGK416" s="161"/>
      <c r="DGL416" s="161"/>
      <c r="DGM416" s="161"/>
      <c r="DGN416" s="161"/>
      <c r="DGO416" s="161"/>
      <c r="DGP416" s="161"/>
      <c r="DGQ416" s="161"/>
      <c r="DGR416" s="161"/>
      <c r="DGS416" s="161"/>
      <c r="DGT416" s="161"/>
      <c r="DGU416" s="161"/>
      <c r="DGV416" s="161"/>
      <c r="DGW416" s="161"/>
      <c r="DGX416" s="161"/>
      <c r="DGY416" s="161"/>
      <c r="DGZ416" s="161"/>
      <c r="DHA416" s="161"/>
      <c r="DHB416" s="161"/>
      <c r="DHC416" s="161"/>
      <c r="DHD416" s="161"/>
      <c r="DHE416" s="161"/>
      <c r="DHF416" s="161"/>
      <c r="DHG416" s="161"/>
      <c r="DHH416" s="161"/>
      <c r="DHI416" s="161"/>
      <c r="DHJ416" s="161"/>
      <c r="DHK416" s="161"/>
      <c r="DHL416" s="161"/>
      <c r="DHM416" s="161"/>
      <c r="DHN416" s="161"/>
      <c r="DHO416" s="161"/>
      <c r="DHP416" s="161"/>
      <c r="DHQ416" s="161"/>
      <c r="DHR416" s="161"/>
      <c r="DHS416" s="161"/>
      <c r="DHT416" s="161"/>
      <c r="DHU416" s="161"/>
      <c r="DHV416" s="161"/>
      <c r="DHW416" s="161"/>
      <c r="DHX416" s="161"/>
      <c r="DHY416" s="161"/>
      <c r="DHZ416" s="161"/>
      <c r="DIA416" s="161"/>
      <c r="DIB416" s="161"/>
      <c r="DIC416" s="161"/>
      <c r="DID416" s="161"/>
      <c r="DIE416" s="161"/>
      <c r="DIF416" s="161"/>
      <c r="DIG416" s="161"/>
      <c r="DIH416" s="161"/>
      <c r="DII416" s="161"/>
      <c r="DIJ416" s="161"/>
      <c r="DIK416" s="161"/>
      <c r="DIL416" s="161"/>
      <c r="DIM416" s="161"/>
      <c r="DIN416" s="161"/>
      <c r="DIO416" s="161"/>
      <c r="DIP416" s="161"/>
      <c r="DIQ416" s="161"/>
      <c r="DIR416" s="161"/>
      <c r="DIS416" s="161"/>
      <c r="DIT416" s="161"/>
      <c r="DIU416" s="161"/>
      <c r="DIV416" s="161"/>
      <c r="DIW416" s="161"/>
      <c r="DIX416" s="161"/>
      <c r="DIY416" s="161"/>
      <c r="DIZ416" s="161"/>
      <c r="DJA416" s="161"/>
      <c r="DJB416" s="161"/>
      <c r="DJC416" s="161"/>
      <c r="DJD416" s="161"/>
      <c r="DJE416" s="161"/>
      <c r="DJF416" s="161"/>
      <c r="DJG416" s="161"/>
      <c r="DJH416" s="161"/>
      <c r="DJI416" s="161"/>
      <c r="DJJ416" s="161"/>
      <c r="DJK416" s="161"/>
      <c r="DJL416" s="161"/>
      <c r="DJM416" s="161"/>
      <c r="DJN416" s="161"/>
      <c r="DJO416" s="161"/>
      <c r="DJP416" s="161"/>
      <c r="DJQ416" s="161"/>
      <c r="DJR416" s="161"/>
      <c r="DJS416" s="161"/>
      <c r="DJT416" s="161"/>
      <c r="DJU416" s="161"/>
      <c r="DJV416" s="161"/>
      <c r="DJW416" s="161"/>
      <c r="DJX416" s="161"/>
      <c r="DJY416" s="161"/>
      <c r="DJZ416" s="161"/>
      <c r="DKA416" s="161"/>
      <c r="DKB416" s="161"/>
      <c r="DKC416" s="161"/>
      <c r="DKD416" s="161"/>
      <c r="DKE416" s="161"/>
      <c r="DKF416" s="161"/>
      <c r="DKG416" s="161"/>
      <c r="DKH416" s="161"/>
      <c r="DKI416" s="161"/>
      <c r="DKJ416" s="161"/>
      <c r="DKK416" s="161"/>
      <c r="DKL416" s="161"/>
      <c r="DKM416" s="161"/>
      <c r="DKN416" s="161"/>
      <c r="DKO416" s="161"/>
      <c r="DKP416" s="161"/>
      <c r="DKQ416" s="161"/>
      <c r="DKR416" s="161"/>
      <c r="DKS416" s="161"/>
      <c r="DKT416" s="161"/>
      <c r="DKU416" s="161"/>
      <c r="DKV416" s="161"/>
      <c r="DKW416" s="161"/>
      <c r="DKX416" s="161"/>
      <c r="DKY416" s="161"/>
      <c r="DKZ416" s="161"/>
      <c r="DLA416" s="161"/>
      <c r="DLB416" s="161"/>
      <c r="DLC416" s="161"/>
      <c r="DLD416" s="161"/>
      <c r="DLE416" s="161"/>
      <c r="DLF416" s="161"/>
      <c r="DLG416" s="161"/>
      <c r="DLH416" s="161"/>
      <c r="DLI416" s="161"/>
      <c r="DLJ416" s="161"/>
      <c r="DLK416" s="161"/>
      <c r="DLL416" s="161"/>
      <c r="DLM416" s="161"/>
      <c r="DLN416" s="161"/>
      <c r="DLO416" s="161"/>
      <c r="DLP416" s="161"/>
      <c r="DLQ416" s="161"/>
      <c r="DLR416" s="161"/>
      <c r="DLS416" s="161"/>
      <c r="DLT416" s="161"/>
      <c r="DLU416" s="161"/>
      <c r="DLV416" s="161"/>
      <c r="DLW416" s="161"/>
      <c r="DLX416" s="161"/>
      <c r="DLY416" s="161"/>
      <c r="DLZ416" s="161"/>
      <c r="DMA416" s="161"/>
      <c r="DMB416" s="161"/>
      <c r="DMC416" s="161"/>
      <c r="DMD416" s="161"/>
      <c r="DME416" s="161"/>
      <c r="DMF416" s="161"/>
      <c r="DMG416" s="161"/>
      <c r="DMH416" s="161"/>
      <c r="DMI416" s="161"/>
      <c r="DMJ416" s="161"/>
      <c r="DMK416" s="161"/>
      <c r="DML416" s="161"/>
      <c r="DMM416" s="161"/>
      <c r="DMN416" s="161"/>
      <c r="DMO416" s="161"/>
      <c r="DMP416" s="161"/>
      <c r="DMQ416" s="161"/>
      <c r="DMR416" s="161"/>
      <c r="DMS416" s="161"/>
      <c r="DMT416" s="161"/>
      <c r="DMU416" s="161"/>
      <c r="DMV416" s="161"/>
      <c r="DMW416" s="161"/>
      <c r="DMX416" s="161"/>
      <c r="DMY416" s="161"/>
      <c r="DMZ416" s="161"/>
      <c r="DNA416" s="161"/>
      <c r="DNB416" s="161"/>
      <c r="DNC416" s="161"/>
      <c r="DND416" s="161"/>
      <c r="DNE416" s="161"/>
      <c r="DNF416" s="161"/>
      <c r="DNG416" s="161"/>
      <c r="DNH416" s="161"/>
      <c r="DNI416" s="161"/>
      <c r="DNJ416" s="161"/>
      <c r="DNK416" s="161"/>
      <c r="DNL416" s="161"/>
      <c r="DNM416" s="161"/>
      <c r="DNN416" s="161"/>
      <c r="DNO416" s="161"/>
      <c r="DNP416" s="161"/>
      <c r="DNQ416" s="161"/>
      <c r="DNR416" s="161"/>
      <c r="DNS416" s="161"/>
      <c r="DNT416" s="161"/>
      <c r="DNU416" s="161"/>
      <c r="DNV416" s="161"/>
      <c r="DNW416" s="161"/>
      <c r="DNX416" s="161"/>
      <c r="DNY416" s="161"/>
      <c r="DNZ416" s="161"/>
      <c r="DOA416" s="161"/>
      <c r="DOB416" s="161"/>
      <c r="DOC416" s="161"/>
      <c r="DOD416" s="161"/>
      <c r="DOE416" s="161"/>
      <c r="DOF416" s="161"/>
      <c r="DOG416" s="161"/>
      <c r="DOH416" s="161"/>
      <c r="DOI416" s="161"/>
      <c r="DOJ416" s="161"/>
      <c r="DOK416" s="161"/>
      <c r="DOL416" s="161"/>
      <c r="DOM416" s="161"/>
      <c r="DON416" s="161"/>
      <c r="DOO416" s="161"/>
      <c r="DOP416" s="161"/>
      <c r="DOQ416" s="161"/>
      <c r="DOR416" s="161"/>
      <c r="DOS416" s="161"/>
      <c r="DOT416" s="161"/>
      <c r="DOU416" s="161"/>
      <c r="DOV416" s="161"/>
      <c r="DOW416" s="161"/>
      <c r="DOX416" s="161"/>
      <c r="DOY416" s="161"/>
      <c r="DOZ416" s="161"/>
      <c r="DPA416" s="161"/>
      <c r="DPB416" s="161"/>
      <c r="DPC416" s="161"/>
      <c r="DPD416" s="161"/>
      <c r="DPE416" s="161"/>
      <c r="DPF416" s="161"/>
      <c r="DPG416" s="161"/>
      <c r="DPH416" s="161"/>
      <c r="DPI416" s="161"/>
      <c r="DPJ416" s="161"/>
      <c r="DPK416" s="161"/>
      <c r="DPL416" s="161"/>
      <c r="DPM416" s="161"/>
      <c r="DPN416" s="161"/>
      <c r="DPO416" s="161"/>
      <c r="DPP416" s="161"/>
      <c r="DPQ416" s="161"/>
      <c r="DPR416" s="161"/>
      <c r="DPS416" s="161"/>
      <c r="DPT416" s="161"/>
      <c r="DPU416" s="161"/>
      <c r="DPV416" s="161"/>
      <c r="DPW416" s="161"/>
      <c r="DPX416" s="161"/>
      <c r="DPY416" s="161"/>
      <c r="DPZ416" s="161"/>
      <c r="DQA416" s="161"/>
      <c r="DQB416" s="161"/>
      <c r="DQC416" s="161"/>
      <c r="DQD416" s="161"/>
      <c r="DQE416" s="161"/>
      <c r="DQF416" s="161"/>
      <c r="DQG416" s="161"/>
      <c r="DQH416" s="161"/>
      <c r="DQI416" s="161"/>
      <c r="DQJ416" s="161"/>
      <c r="DQK416" s="161"/>
      <c r="DQL416" s="161"/>
      <c r="DQM416" s="161"/>
      <c r="DQN416" s="161"/>
      <c r="DQO416" s="161"/>
      <c r="DQP416" s="161"/>
      <c r="DQQ416" s="161"/>
      <c r="DQR416" s="161"/>
      <c r="DQS416" s="161"/>
      <c r="DQT416" s="161"/>
      <c r="DQU416" s="161"/>
      <c r="DQV416" s="161"/>
      <c r="DQW416" s="161"/>
      <c r="DQX416" s="161"/>
      <c r="DQY416" s="161"/>
      <c r="DQZ416" s="161"/>
      <c r="DRA416" s="161"/>
      <c r="DRB416" s="161"/>
      <c r="DRC416" s="161"/>
      <c r="DRD416" s="161"/>
      <c r="DRE416" s="161"/>
      <c r="DRF416" s="161"/>
      <c r="DRG416" s="161"/>
      <c r="DRH416" s="161"/>
      <c r="DRI416" s="161"/>
      <c r="DRJ416" s="161"/>
      <c r="DRK416" s="161"/>
      <c r="DRL416" s="161"/>
      <c r="DRM416" s="161"/>
      <c r="DRN416" s="161"/>
      <c r="DRO416" s="161"/>
      <c r="DRP416" s="161"/>
      <c r="DRQ416" s="161"/>
      <c r="DRR416" s="161"/>
      <c r="DRS416" s="161"/>
      <c r="DRT416" s="161"/>
      <c r="DRU416" s="161"/>
      <c r="DRV416" s="161"/>
      <c r="DRW416" s="161"/>
      <c r="DRX416" s="161"/>
      <c r="DRY416" s="161"/>
      <c r="DRZ416" s="161"/>
      <c r="DSA416" s="161"/>
      <c r="DSB416" s="161"/>
      <c r="DSC416" s="161"/>
      <c r="DSD416" s="161"/>
      <c r="DSE416" s="161"/>
      <c r="DSF416" s="161"/>
      <c r="DSG416" s="161"/>
      <c r="DSH416" s="161"/>
      <c r="DSI416" s="161"/>
      <c r="DSJ416" s="161"/>
      <c r="DSK416" s="161"/>
      <c r="DSL416" s="161"/>
      <c r="DSM416" s="161"/>
      <c r="DSN416" s="161"/>
      <c r="DSO416" s="161"/>
      <c r="DSP416" s="161"/>
      <c r="DSQ416" s="161"/>
      <c r="DSR416" s="161"/>
      <c r="DSS416" s="161"/>
      <c r="DST416" s="161"/>
      <c r="DSU416" s="161"/>
      <c r="DSV416" s="161"/>
      <c r="DSW416" s="161"/>
      <c r="DSX416" s="161"/>
      <c r="DSY416" s="161"/>
      <c r="DSZ416" s="161"/>
      <c r="DTA416" s="161"/>
      <c r="DTB416" s="161"/>
      <c r="DTC416" s="161"/>
      <c r="DTD416" s="161"/>
      <c r="DTE416" s="161"/>
      <c r="DTF416" s="161"/>
      <c r="DTG416" s="161"/>
      <c r="DTH416" s="161"/>
      <c r="DTI416" s="161"/>
      <c r="DTJ416" s="161"/>
      <c r="DTK416" s="161"/>
      <c r="DTL416" s="161"/>
      <c r="DTM416" s="161"/>
      <c r="DTN416" s="161"/>
      <c r="DTO416" s="161"/>
      <c r="DTP416" s="161"/>
      <c r="DTQ416" s="161"/>
      <c r="DTR416" s="161"/>
      <c r="DTS416" s="161"/>
      <c r="DTT416" s="161"/>
      <c r="DTU416" s="161"/>
      <c r="DTV416" s="161"/>
      <c r="DTW416" s="161"/>
      <c r="DTX416" s="161"/>
      <c r="DTY416" s="161"/>
      <c r="DTZ416" s="161"/>
      <c r="DUA416" s="161"/>
      <c r="DUB416" s="161"/>
      <c r="DUC416" s="161"/>
      <c r="DUD416" s="161"/>
      <c r="DUE416" s="161"/>
      <c r="DUF416" s="161"/>
      <c r="DUG416" s="161"/>
      <c r="DUH416" s="161"/>
      <c r="DUI416" s="161"/>
      <c r="DUJ416" s="161"/>
      <c r="DUK416" s="161"/>
      <c r="DUL416" s="161"/>
      <c r="DUM416" s="161"/>
      <c r="DUN416" s="161"/>
      <c r="DUO416" s="161"/>
      <c r="DUP416" s="161"/>
      <c r="DUQ416" s="161"/>
      <c r="DUR416" s="161"/>
      <c r="DUS416" s="161"/>
      <c r="DUT416" s="161"/>
      <c r="DUU416" s="161"/>
      <c r="DUV416" s="161"/>
      <c r="DUW416" s="161"/>
      <c r="DUX416" s="161"/>
      <c r="DUY416" s="161"/>
      <c r="DUZ416" s="161"/>
      <c r="DVA416" s="161"/>
      <c r="DVB416" s="161"/>
      <c r="DVC416" s="161"/>
      <c r="DVD416" s="161"/>
      <c r="DVE416" s="161"/>
      <c r="DVF416" s="161"/>
      <c r="DVG416" s="161"/>
      <c r="DVH416" s="161"/>
      <c r="DVI416" s="161"/>
      <c r="DVJ416" s="161"/>
      <c r="DVK416" s="161"/>
      <c r="DVL416" s="161"/>
      <c r="DVM416" s="161"/>
      <c r="DVN416" s="161"/>
      <c r="DVO416" s="161"/>
      <c r="DVP416" s="161"/>
      <c r="DVQ416" s="161"/>
      <c r="DVR416" s="161"/>
      <c r="DVS416" s="161"/>
      <c r="DVT416" s="161"/>
      <c r="DVU416" s="161"/>
      <c r="DVV416" s="161"/>
      <c r="DVW416" s="161"/>
      <c r="DVX416" s="161"/>
      <c r="DVY416" s="161"/>
      <c r="DVZ416" s="161"/>
      <c r="DWA416" s="161"/>
      <c r="DWB416" s="161"/>
      <c r="DWC416" s="161"/>
      <c r="DWD416" s="161"/>
      <c r="DWE416" s="161"/>
      <c r="DWF416" s="161"/>
      <c r="DWG416" s="161"/>
      <c r="DWH416" s="161"/>
      <c r="DWI416" s="161"/>
      <c r="DWJ416" s="161"/>
      <c r="DWK416" s="161"/>
      <c r="DWL416" s="161"/>
      <c r="DWM416" s="161"/>
      <c r="DWN416" s="161"/>
      <c r="DWO416" s="161"/>
      <c r="DWP416" s="161"/>
      <c r="DWQ416" s="161"/>
      <c r="DWR416" s="161"/>
      <c r="DWS416" s="161"/>
      <c r="DWT416" s="161"/>
      <c r="DWU416" s="161"/>
      <c r="DWV416" s="161"/>
      <c r="DWW416" s="161"/>
      <c r="DWX416" s="161"/>
      <c r="DWY416" s="161"/>
      <c r="DWZ416" s="161"/>
      <c r="DXA416" s="161"/>
      <c r="DXB416" s="161"/>
      <c r="DXC416" s="161"/>
      <c r="DXD416" s="161"/>
      <c r="DXE416" s="161"/>
      <c r="DXF416" s="161"/>
      <c r="DXG416" s="161"/>
      <c r="DXH416" s="161"/>
      <c r="DXI416" s="161"/>
      <c r="DXJ416" s="161"/>
      <c r="DXK416" s="161"/>
      <c r="DXL416" s="161"/>
      <c r="DXM416" s="161"/>
      <c r="DXN416" s="161"/>
      <c r="DXO416" s="161"/>
      <c r="DXP416" s="161"/>
      <c r="DXQ416" s="161"/>
      <c r="DXR416" s="161"/>
      <c r="DXS416" s="161"/>
      <c r="DXT416" s="161"/>
      <c r="DXU416" s="161"/>
      <c r="DXV416" s="161"/>
      <c r="DXW416" s="161"/>
      <c r="DXX416" s="161"/>
      <c r="DXY416" s="161"/>
      <c r="DXZ416" s="161"/>
      <c r="DYA416" s="161"/>
      <c r="DYB416" s="161"/>
      <c r="DYC416" s="161"/>
      <c r="DYD416" s="161"/>
      <c r="DYE416" s="161"/>
      <c r="DYF416" s="161"/>
      <c r="DYG416" s="161"/>
      <c r="DYH416" s="161"/>
      <c r="DYI416" s="161"/>
      <c r="DYJ416" s="161"/>
      <c r="DYK416" s="161"/>
      <c r="DYL416" s="161"/>
      <c r="DYM416" s="161"/>
      <c r="DYN416" s="161"/>
      <c r="DYO416" s="161"/>
      <c r="DYP416" s="161"/>
      <c r="DYQ416" s="161"/>
      <c r="DYR416" s="161"/>
      <c r="DYS416" s="161"/>
      <c r="DYT416" s="161"/>
      <c r="DYU416" s="161"/>
      <c r="DYV416" s="161"/>
      <c r="DYW416" s="161"/>
      <c r="DYX416" s="161"/>
      <c r="DYY416" s="161"/>
      <c r="DYZ416" s="161"/>
      <c r="DZA416" s="161"/>
      <c r="DZB416" s="161"/>
      <c r="DZC416" s="161"/>
      <c r="DZD416" s="161"/>
      <c r="DZE416" s="161"/>
      <c r="DZF416" s="161"/>
      <c r="DZG416" s="161"/>
      <c r="DZH416" s="161"/>
      <c r="DZI416" s="161"/>
      <c r="DZJ416" s="161"/>
      <c r="DZK416" s="161"/>
      <c r="DZL416" s="161"/>
      <c r="DZM416" s="161"/>
      <c r="DZN416" s="161"/>
      <c r="DZO416" s="161"/>
      <c r="DZP416" s="161"/>
      <c r="DZQ416" s="161"/>
      <c r="DZR416" s="161"/>
      <c r="DZS416" s="161"/>
      <c r="DZT416" s="161"/>
      <c r="DZU416" s="161"/>
      <c r="DZV416" s="161"/>
      <c r="DZW416" s="161"/>
      <c r="DZX416" s="161"/>
      <c r="DZY416" s="161"/>
      <c r="DZZ416" s="161"/>
      <c r="EAA416" s="161"/>
      <c r="EAB416" s="161"/>
      <c r="EAC416" s="161"/>
      <c r="EAD416" s="161"/>
      <c r="EAE416" s="161"/>
      <c r="EAF416" s="161"/>
      <c r="EAG416" s="161"/>
      <c r="EAH416" s="161"/>
      <c r="EAI416" s="161"/>
      <c r="EAJ416" s="161"/>
      <c r="EAK416" s="161"/>
      <c r="EAL416" s="161"/>
      <c r="EAM416" s="161"/>
      <c r="EAN416" s="161"/>
      <c r="EAO416" s="161"/>
      <c r="EAP416" s="161"/>
      <c r="EAQ416" s="161"/>
      <c r="EAR416" s="161"/>
      <c r="EAS416" s="161"/>
      <c r="EAT416" s="161"/>
      <c r="EAU416" s="161"/>
      <c r="EAV416" s="161"/>
      <c r="EAW416" s="161"/>
      <c r="EAX416" s="161"/>
      <c r="EAY416" s="161"/>
      <c r="EAZ416" s="161"/>
      <c r="EBA416" s="161"/>
      <c r="EBB416" s="161"/>
      <c r="EBC416" s="161"/>
      <c r="EBD416" s="161"/>
      <c r="EBE416" s="161"/>
      <c r="EBF416" s="161"/>
      <c r="EBG416" s="161"/>
      <c r="EBH416" s="161"/>
      <c r="EBI416" s="161"/>
      <c r="EBJ416" s="161"/>
      <c r="EBK416" s="161"/>
      <c r="EBL416" s="161"/>
      <c r="EBM416" s="161"/>
      <c r="EBN416" s="161"/>
      <c r="EBO416" s="161"/>
      <c r="EBP416" s="161"/>
      <c r="EBQ416" s="161"/>
      <c r="EBR416" s="161"/>
      <c r="EBS416" s="161"/>
      <c r="EBT416" s="161"/>
      <c r="EBU416" s="161"/>
      <c r="EBV416" s="161"/>
      <c r="EBW416" s="161"/>
      <c r="EBX416" s="161"/>
      <c r="EBY416" s="161"/>
      <c r="EBZ416" s="161"/>
      <c r="ECA416" s="161"/>
      <c r="ECB416" s="161"/>
      <c r="ECC416" s="161"/>
      <c r="ECD416" s="161"/>
      <c r="ECE416" s="161"/>
      <c r="ECF416" s="161"/>
      <c r="ECG416" s="161"/>
      <c r="ECH416" s="161"/>
      <c r="ECI416" s="161"/>
      <c r="ECJ416" s="161"/>
      <c r="ECK416" s="161"/>
      <c r="ECL416" s="161"/>
      <c r="ECM416" s="161"/>
      <c r="ECN416" s="161"/>
      <c r="ECO416" s="161"/>
      <c r="ECP416" s="161"/>
      <c r="ECQ416" s="161"/>
      <c r="ECR416" s="161"/>
      <c r="ECS416" s="161"/>
      <c r="ECT416" s="161"/>
      <c r="ECU416" s="161"/>
      <c r="ECV416" s="161"/>
      <c r="ECW416" s="161"/>
      <c r="ECX416" s="161"/>
      <c r="ECY416" s="161"/>
      <c r="ECZ416" s="161"/>
      <c r="EDA416" s="161"/>
      <c r="EDB416" s="161"/>
      <c r="EDC416" s="161"/>
      <c r="EDD416" s="161"/>
      <c r="EDE416" s="161"/>
      <c r="EDF416" s="161"/>
      <c r="EDG416" s="161"/>
      <c r="EDH416" s="161"/>
      <c r="EDI416" s="161"/>
      <c r="EDJ416" s="161"/>
      <c r="EDK416" s="161"/>
      <c r="EDL416" s="161"/>
      <c r="EDM416" s="161"/>
      <c r="EDN416" s="161"/>
      <c r="EDO416" s="161"/>
      <c r="EDP416" s="161"/>
      <c r="EDQ416" s="161"/>
      <c r="EDR416" s="161"/>
      <c r="EDS416" s="161"/>
      <c r="EDT416" s="161"/>
      <c r="EDU416" s="161"/>
      <c r="EDV416" s="161"/>
      <c r="EDW416" s="161"/>
      <c r="EDX416" s="161"/>
      <c r="EDY416" s="161"/>
      <c r="EDZ416" s="161"/>
      <c r="EEA416" s="161"/>
      <c r="EEB416" s="161"/>
      <c r="EEC416" s="161"/>
      <c r="EED416" s="161"/>
      <c r="EEE416" s="161"/>
      <c r="EEF416" s="161"/>
      <c r="EEG416" s="161"/>
      <c r="EEH416" s="161"/>
      <c r="EEI416" s="161"/>
      <c r="EEJ416" s="161"/>
      <c r="EEK416" s="161"/>
      <c r="EEL416" s="161"/>
      <c r="EEM416" s="161"/>
      <c r="EEN416" s="161"/>
      <c r="EEO416" s="161"/>
      <c r="EEP416" s="161"/>
      <c r="EEQ416" s="161"/>
      <c r="EER416" s="161"/>
      <c r="EES416" s="161"/>
      <c r="EET416" s="161"/>
      <c r="EEU416" s="161"/>
      <c r="EEV416" s="161"/>
      <c r="EEW416" s="161"/>
      <c r="EEX416" s="161"/>
      <c r="EEY416" s="161"/>
      <c r="EEZ416" s="161"/>
      <c r="EFA416" s="161"/>
      <c r="EFB416" s="161"/>
      <c r="EFC416" s="161"/>
      <c r="EFD416" s="161"/>
      <c r="EFE416" s="161"/>
      <c r="EFF416" s="161"/>
      <c r="EFG416" s="161"/>
      <c r="EFH416" s="161"/>
      <c r="EFI416" s="161"/>
      <c r="EFJ416" s="161"/>
      <c r="EFK416" s="161"/>
      <c r="EFL416" s="161"/>
      <c r="EFM416" s="161"/>
      <c r="EFN416" s="161"/>
      <c r="EFO416" s="161"/>
      <c r="EFP416" s="161"/>
      <c r="EFQ416" s="161"/>
      <c r="EFR416" s="161"/>
      <c r="EFS416" s="161"/>
      <c r="EFT416" s="161"/>
      <c r="EFU416" s="161"/>
      <c r="EFV416" s="161"/>
      <c r="EFW416" s="161"/>
      <c r="EFX416" s="161"/>
      <c r="EFY416" s="161"/>
      <c r="EFZ416" s="161"/>
      <c r="EGA416" s="161"/>
      <c r="EGB416" s="161"/>
      <c r="EGC416" s="161"/>
      <c r="EGD416" s="161"/>
      <c r="EGE416" s="161"/>
      <c r="EGF416" s="161"/>
      <c r="EGG416" s="161"/>
      <c r="EGH416" s="161"/>
      <c r="EGI416" s="161"/>
      <c r="EGJ416" s="161"/>
      <c r="EGK416" s="161"/>
      <c r="EGL416" s="161"/>
      <c r="EGM416" s="161"/>
      <c r="EGN416" s="161"/>
      <c r="EGO416" s="161"/>
      <c r="EGP416" s="161"/>
      <c r="EGQ416" s="161"/>
      <c r="EGR416" s="161"/>
      <c r="EGS416" s="161"/>
      <c r="EGT416" s="161"/>
      <c r="EGU416" s="161"/>
      <c r="EGV416" s="161"/>
      <c r="EGW416" s="161"/>
      <c r="EGX416" s="161"/>
      <c r="EGY416" s="161"/>
      <c r="EGZ416" s="161"/>
      <c r="EHA416" s="161"/>
      <c r="EHB416" s="161"/>
      <c r="EHC416" s="161"/>
      <c r="EHD416" s="161"/>
      <c r="EHE416" s="161"/>
      <c r="EHF416" s="161"/>
      <c r="EHG416" s="161"/>
      <c r="EHH416" s="161"/>
      <c r="EHI416" s="161"/>
      <c r="EHJ416" s="161"/>
      <c r="EHK416" s="161"/>
      <c r="EHL416" s="161"/>
      <c r="EHM416" s="161"/>
      <c r="EHN416" s="161"/>
      <c r="EHO416" s="161"/>
      <c r="EHP416" s="161"/>
      <c r="EHQ416" s="161"/>
      <c r="EHR416" s="161"/>
      <c r="EHS416" s="161"/>
      <c r="EHT416" s="161"/>
      <c r="EHU416" s="161"/>
      <c r="EHV416" s="161"/>
      <c r="EHW416" s="161"/>
      <c r="EHX416" s="161"/>
      <c r="EHY416" s="161"/>
      <c r="EHZ416" s="161"/>
      <c r="EIA416" s="161"/>
      <c r="EIB416" s="161"/>
      <c r="EIC416" s="161"/>
      <c r="EID416" s="161"/>
      <c r="EIE416" s="161"/>
      <c r="EIF416" s="161"/>
      <c r="EIG416" s="161"/>
      <c r="EIH416" s="161"/>
      <c r="EII416" s="161"/>
      <c r="EIJ416" s="161"/>
      <c r="EIK416" s="161"/>
      <c r="EIL416" s="161"/>
      <c r="EIM416" s="161"/>
      <c r="EIN416" s="161"/>
      <c r="EIO416" s="161"/>
      <c r="EIP416" s="161"/>
      <c r="EIQ416" s="161"/>
      <c r="EIR416" s="161"/>
      <c r="EIS416" s="161"/>
      <c r="EIT416" s="161"/>
      <c r="EIU416" s="161"/>
      <c r="EIV416" s="161"/>
      <c r="EIW416" s="161"/>
      <c r="EIX416" s="161"/>
      <c r="EIY416" s="161"/>
      <c r="EIZ416" s="161"/>
      <c r="EJA416" s="161"/>
      <c r="EJB416" s="161"/>
      <c r="EJC416" s="161"/>
      <c r="EJD416" s="161"/>
      <c r="EJE416" s="161"/>
      <c r="EJF416" s="161"/>
      <c r="EJG416" s="161"/>
      <c r="EJH416" s="161"/>
      <c r="EJI416" s="161"/>
      <c r="EJJ416" s="161"/>
      <c r="EJK416" s="161"/>
      <c r="EJL416" s="161"/>
      <c r="EJM416" s="161"/>
      <c r="EJN416" s="161"/>
      <c r="EJO416" s="161"/>
      <c r="EJP416" s="161"/>
      <c r="EJQ416" s="161"/>
      <c r="EJR416" s="161"/>
      <c r="EJS416" s="161"/>
      <c r="EJT416" s="161"/>
      <c r="EJU416" s="161"/>
      <c r="EJV416" s="161"/>
      <c r="EJW416" s="161"/>
      <c r="EJX416" s="161"/>
      <c r="EJY416" s="161"/>
      <c r="EJZ416" s="161"/>
      <c r="EKA416" s="161"/>
      <c r="EKB416" s="161"/>
      <c r="EKC416" s="161"/>
      <c r="EKD416" s="161"/>
      <c r="EKE416" s="161"/>
      <c r="EKF416" s="161"/>
      <c r="EKG416" s="161"/>
      <c r="EKH416" s="161"/>
      <c r="EKI416" s="161"/>
      <c r="EKJ416" s="161"/>
      <c r="EKK416" s="161"/>
      <c r="EKL416" s="161"/>
      <c r="EKM416" s="161"/>
      <c r="EKN416" s="161"/>
      <c r="EKO416" s="161"/>
      <c r="EKP416" s="161"/>
      <c r="EKQ416" s="161"/>
      <c r="EKR416" s="161"/>
      <c r="EKS416" s="161"/>
      <c r="EKT416" s="161"/>
      <c r="EKU416" s="161"/>
      <c r="EKV416" s="161"/>
      <c r="EKW416" s="161"/>
      <c r="EKX416" s="161"/>
      <c r="EKY416" s="161"/>
      <c r="EKZ416" s="161"/>
      <c r="ELA416" s="161"/>
      <c r="ELB416" s="161"/>
      <c r="ELC416" s="161"/>
      <c r="ELD416" s="161"/>
      <c r="ELE416" s="161"/>
      <c r="ELF416" s="161"/>
      <c r="ELG416" s="161"/>
      <c r="ELH416" s="161"/>
      <c r="ELI416" s="161"/>
      <c r="ELJ416" s="161"/>
      <c r="ELK416" s="161"/>
      <c r="ELL416" s="161"/>
      <c r="ELM416" s="161"/>
      <c r="ELN416" s="161"/>
      <c r="ELO416" s="161"/>
      <c r="ELP416" s="161"/>
      <c r="ELQ416" s="161"/>
      <c r="ELR416" s="161"/>
      <c r="ELS416" s="161"/>
      <c r="ELT416" s="161"/>
      <c r="ELU416" s="161"/>
      <c r="ELV416" s="161"/>
      <c r="ELW416" s="161"/>
      <c r="ELX416" s="161"/>
      <c r="ELY416" s="161"/>
      <c r="ELZ416" s="161"/>
      <c r="EMA416" s="161"/>
      <c r="EMB416" s="161"/>
      <c r="EMC416" s="161"/>
      <c r="EMD416" s="161"/>
      <c r="EME416" s="161"/>
      <c r="EMF416" s="161"/>
      <c r="EMG416" s="161"/>
      <c r="EMH416" s="161"/>
      <c r="EMI416" s="161"/>
      <c r="EMJ416" s="161"/>
      <c r="EMK416" s="161"/>
      <c r="EML416" s="161"/>
      <c r="EMM416" s="161"/>
      <c r="EMN416" s="161"/>
      <c r="EMO416" s="161"/>
      <c r="EMP416" s="161"/>
      <c r="EMQ416" s="161"/>
      <c r="EMR416" s="161"/>
      <c r="EMS416" s="161"/>
      <c r="EMT416" s="161"/>
      <c r="EMU416" s="161"/>
      <c r="EMV416" s="161"/>
      <c r="EMW416" s="161"/>
      <c r="EMX416" s="161"/>
      <c r="EMY416" s="161"/>
      <c r="EMZ416" s="161"/>
      <c r="ENA416" s="161"/>
      <c r="ENB416" s="161"/>
      <c r="ENC416" s="161"/>
      <c r="END416" s="161"/>
      <c r="ENE416" s="161"/>
      <c r="ENF416" s="161"/>
      <c r="ENG416" s="161"/>
      <c r="ENH416" s="161"/>
      <c r="ENI416" s="161"/>
      <c r="ENJ416" s="161"/>
      <c r="ENK416" s="161"/>
      <c r="ENL416" s="161"/>
      <c r="ENM416" s="161"/>
      <c r="ENN416" s="161"/>
      <c r="ENO416" s="161"/>
      <c r="ENP416" s="161"/>
      <c r="ENQ416" s="161"/>
      <c r="ENR416" s="161"/>
      <c r="ENS416" s="161"/>
      <c r="ENT416" s="161"/>
      <c r="ENU416" s="161"/>
      <c r="ENV416" s="161"/>
      <c r="ENW416" s="161"/>
      <c r="ENX416" s="161"/>
      <c r="ENY416" s="161"/>
      <c r="ENZ416" s="161"/>
      <c r="EOA416" s="161"/>
      <c r="EOB416" s="161"/>
      <c r="EOC416" s="161"/>
      <c r="EOD416" s="161"/>
      <c r="EOE416" s="161"/>
      <c r="EOF416" s="161"/>
      <c r="EOG416" s="161"/>
      <c r="EOH416" s="161"/>
      <c r="EOI416" s="161"/>
      <c r="EOJ416" s="161"/>
      <c r="EOK416" s="161"/>
      <c r="EOL416" s="161"/>
      <c r="EOM416" s="161"/>
      <c r="EON416" s="161"/>
      <c r="EOO416" s="161"/>
      <c r="EOP416" s="161"/>
      <c r="EOQ416" s="161"/>
      <c r="EOR416" s="161"/>
      <c r="EOS416" s="161"/>
      <c r="EOT416" s="161"/>
      <c r="EOU416" s="161"/>
      <c r="EOV416" s="161"/>
      <c r="EOW416" s="161"/>
      <c r="EOX416" s="161"/>
      <c r="EOY416" s="161"/>
      <c r="EOZ416" s="161"/>
      <c r="EPA416" s="161"/>
      <c r="EPB416" s="161"/>
      <c r="EPC416" s="161"/>
      <c r="EPD416" s="161"/>
      <c r="EPE416" s="161"/>
      <c r="EPF416" s="161"/>
      <c r="EPG416" s="161"/>
      <c r="EPH416" s="161"/>
      <c r="EPI416" s="161"/>
      <c r="EPJ416" s="161"/>
      <c r="EPK416" s="161"/>
      <c r="EPL416" s="161"/>
      <c r="EPM416" s="161"/>
      <c r="EPN416" s="161"/>
      <c r="EPO416" s="161"/>
      <c r="EPP416" s="161"/>
      <c r="EPQ416" s="161"/>
      <c r="EPR416" s="161"/>
      <c r="EPS416" s="161"/>
      <c r="EPT416" s="161"/>
      <c r="EPU416" s="161"/>
      <c r="EPV416" s="161"/>
      <c r="EPW416" s="161"/>
      <c r="EPX416" s="161"/>
      <c r="EPY416" s="161"/>
      <c r="EPZ416" s="161"/>
      <c r="EQA416" s="161"/>
      <c r="EQB416" s="161"/>
      <c r="EQC416" s="161"/>
      <c r="EQD416" s="161"/>
      <c r="EQE416" s="161"/>
      <c r="EQF416" s="161"/>
      <c r="EQG416" s="161"/>
      <c r="EQH416" s="161"/>
      <c r="EQI416" s="161"/>
      <c r="EQJ416" s="161"/>
      <c r="EQK416" s="161"/>
      <c r="EQL416" s="161"/>
      <c r="EQM416" s="161"/>
      <c r="EQN416" s="161"/>
      <c r="EQO416" s="161"/>
      <c r="EQP416" s="161"/>
      <c r="EQQ416" s="161"/>
      <c r="EQR416" s="161"/>
      <c r="EQS416" s="161"/>
      <c r="EQT416" s="161"/>
      <c r="EQU416" s="161"/>
      <c r="EQV416" s="161"/>
      <c r="EQW416" s="161"/>
      <c r="EQX416" s="161"/>
      <c r="EQY416" s="161"/>
      <c r="EQZ416" s="161"/>
      <c r="ERA416" s="161"/>
      <c r="ERB416" s="161"/>
      <c r="ERC416" s="161"/>
      <c r="ERD416" s="161"/>
      <c r="ERE416" s="161"/>
      <c r="ERF416" s="161"/>
      <c r="ERG416" s="161"/>
      <c r="ERH416" s="161"/>
      <c r="ERI416" s="161"/>
      <c r="ERJ416" s="161"/>
      <c r="ERK416" s="161"/>
      <c r="ERL416" s="161"/>
      <c r="ERM416" s="161"/>
      <c r="ERN416" s="161"/>
      <c r="ERO416" s="161"/>
      <c r="ERP416" s="161"/>
      <c r="ERQ416" s="161"/>
      <c r="ERR416" s="161"/>
      <c r="ERS416" s="161"/>
      <c r="ERT416" s="161"/>
      <c r="ERU416" s="161"/>
      <c r="ERV416" s="161"/>
      <c r="ERW416" s="161"/>
      <c r="ERX416" s="161"/>
      <c r="ERY416" s="161"/>
      <c r="ERZ416" s="161"/>
      <c r="ESA416" s="161"/>
      <c r="ESB416" s="161"/>
      <c r="ESC416" s="161"/>
      <c r="ESD416" s="161"/>
      <c r="ESE416" s="161"/>
      <c r="ESF416" s="161"/>
      <c r="ESG416" s="161"/>
      <c r="ESH416" s="161"/>
      <c r="ESI416" s="161"/>
      <c r="ESJ416" s="161"/>
      <c r="ESK416" s="161"/>
      <c r="ESL416" s="161"/>
      <c r="ESM416" s="161"/>
      <c r="ESN416" s="161"/>
      <c r="ESO416" s="161"/>
      <c r="ESP416" s="161"/>
      <c r="ESQ416" s="161"/>
      <c r="ESR416" s="161"/>
      <c r="ESS416" s="161"/>
      <c r="EST416" s="161"/>
      <c r="ESU416" s="161"/>
      <c r="ESV416" s="161"/>
      <c r="ESW416" s="161"/>
      <c r="ESX416" s="161"/>
      <c r="ESY416" s="161"/>
      <c r="ESZ416" s="161"/>
      <c r="ETA416" s="161"/>
      <c r="ETB416" s="161"/>
      <c r="ETC416" s="161"/>
      <c r="ETD416" s="161"/>
      <c r="ETE416" s="161"/>
      <c r="ETF416" s="161"/>
      <c r="ETG416" s="161"/>
      <c r="ETH416" s="161"/>
      <c r="ETI416" s="161"/>
      <c r="ETJ416" s="161"/>
      <c r="ETK416" s="161"/>
      <c r="ETL416" s="161"/>
      <c r="ETM416" s="161"/>
      <c r="ETN416" s="161"/>
      <c r="ETO416" s="161"/>
      <c r="ETP416" s="161"/>
      <c r="ETQ416" s="161"/>
      <c r="ETR416" s="161"/>
      <c r="ETS416" s="161"/>
      <c r="ETT416" s="161"/>
      <c r="ETU416" s="161"/>
      <c r="ETV416" s="161"/>
      <c r="ETW416" s="161"/>
      <c r="ETX416" s="161"/>
      <c r="ETY416" s="161"/>
      <c r="ETZ416" s="161"/>
      <c r="EUA416" s="161"/>
      <c r="EUB416" s="161"/>
      <c r="EUC416" s="161"/>
      <c r="EUD416" s="161"/>
      <c r="EUE416" s="161"/>
      <c r="EUF416" s="161"/>
      <c r="EUG416" s="161"/>
      <c r="EUH416" s="161"/>
      <c r="EUI416" s="161"/>
      <c r="EUJ416" s="161"/>
      <c r="EUK416" s="161"/>
      <c r="EUL416" s="161"/>
      <c r="EUM416" s="161"/>
      <c r="EUN416" s="161"/>
      <c r="EUO416" s="161"/>
      <c r="EUP416" s="161"/>
      <c r="EUQ416" s="161"/>
      <c r="EUR416" s="161"/>
      <c r="EUS416" s="161"/>
      <c r="EUT416" s="161"/>
      <c r="EUU416" s="161"/>
      <c r="EUV416" s="161"/>
      <c r="EUW416" s="161"/>
      <c r="EUX416" s="161"/>
      <c r="EUY416" s="161"/>
      <c r="EUZ416" s="161"/>
      <c r="EVA416" s="161"/>
      <c r="EVB416" s="161"/>
      <c r="EVC416" s="161"/>
      <c r="EVD416" s="161"/>
      <c r="EVE416" s="161"/>
      <c r="EVF416" s="161"/>
      <c r="EVG416" s="161"/>
      <c r="EVH416" s="161"/>
      <c r="EVI416" s="161"/>
      <c r="EVJ416" s="161"/>
      <c r="EVK416" s="161"/>
      <c r="EVL416" s="161"/>
      <c r="EVM416" s="161"/>
      <c r="EVN416" s="161"/>
      <c r="EVO416" s="161"/>
      <c r="EVP416" s="161"/>
      <c r="EVQ416" s="161"/>
      <c r="EVR416" s="161"/>
      <c r="EVS416" s="161"/>
      <c r="EVT416" s="161"/>
      <c r="EVU416" s="161"/>
      <c r="EVV416" s="161"/>
      <c r="EVW416" s="161"/>
      <c r="EVX416" s="161"/>
      <c r="EVY416" s="161"/>
      <c r="EVZ416" s="161"/>
      <c r="EWA416" s="161"/>
      <c r="EWB416" s="161"/>
      <c r="EWC416" s="161"/>
      <c r="EWD416" s="161"/>
      <c r="EWE416" s="161"/>
      <c r="EWF416" s="161"/>
      <c r="EWG416" s="161"/>
      <c r="EWH416" s="161"/>
      <c r="EWI416" s="161"/>
      <c r="EWJ416" s="161"/>
      <c r="EWK416" s="161"/>
      <c r="EWL416" s="161"/>
      <c r="EWM416" s="161"/>
      <c r="EWN416" s="161"/>
      <c r="EWO416" s="161"/>
      <c r="EWP416" s="161"/>
      <c r="EWQ416" s="161"/>
      <c r="EWR416" s="161"/>
      <c r="EWS416" s="161"/>
      <c r="EWT416" s="161"/>
      <c r="EWU416" s="161"/>
      <c r="EWV416" s="161"/>
      <c r="EWW416" s="161"/>
      <c r="EWX416" s="161"/>
      <c r="EWY416" s="161"/>
      <c r="EWZ416" s="161"/>
      <c r="EXA416" s="161"/>
      <c r="EXB416" s="161"/>
      <c r="EXC416" s="161"/>
      <c r="EXD416" s="161"/>
      <c r="EXE416" s="161"/>
      <c r="EXF416" s="161"/>
      <c r="EXG416" s="161"/>
      <c r="EXH416" s="161"/>
      <c r="EXI416" s="161"/>
      <c r="EXJ416" s="161"/>
      <c r="EXK416" s="161"/>
      <c r="EXL416" s="161"/>
      <c r="EXM416" s="161"/>
      <c r="EXN416" s="161"/>
      <c r="EXO416" s="161"/>
      <c r="EXP416" s="161"/>
      <c r="EXQ416" s="161"/>
      <c r="EXR416" s="161"/>
      <c r="EXS416" s="161"/>
      <c r="EXT416" s="161"/>
      <c r="EXU416" s="161"/>
      <c r="EXV416" s="161"/>
      <c r="EXW416" s="161"/>
      <c r="EXX416" s="161"/>
      <c r="EXY416" s="161"/>
      <c r="EXZ416" s="161"/>
      <c r="EYA416" s="161"/>
      <c r="EYB416" s="161"/>
      <c r="EYC416" s="161"/>
      <c r="EYD416" s="161"/>
      <c r="EYE416" s="161"/>
      <c r="EYF416" s="161"/>
      <c r="EYG416" s="161"/>
      <c r="EYH416" s="161"/>
      <c r="EYI416" s="161"/>
      <c r="EYJ416" s="161"/>
      <c r="EYK416" s="161"/>
      <c r="EYL416" s="161"/>
      <c r="EYM416" s="161"/>
      <c r="EYN416" s="161"/>
      <c r="EYO416" s="161"/>
      <c r="EYP416" s="161"/>
      <c r="EYQ416" s="161"/>
      <c r="EYR416" s="161"/>
      <c r="EYS416" s="161"/>
      <c r="EYT416" s="161"/>
      <c r="EYU416" s="161"/>
      <c r="EYV416" s="161"/>
      <c r="EYW416" s="161"/>
      <c r="EYX416" s="161"/>
      <c r="EYY416" s="161"/>
      <c r="EYZ416" s="161"/>
      <c r="EZA416" s="161"/>
      <c r="EZB416" s="161"/>
      <c r="EZC416" s="161"/>
      <c r="EZD416" s="161"/>
      <c r="EZE416" s="161"/>
      <c r="EZF416" s="161"/>
      <c r="EZG416" s="161"/>
      <c r="EZH416" s="161"/>
      <c r="EZI416" s="161"/>
      <c r="EZJ416" s="161"/>
      <c r="EZK416" s="161"/>
      <c r="EZL416" s="161"/>
      <c r="EZM416" s="161"/>
      <c r="EZN416" s="161"/>
      <c r="EZO416" s="161"/>
      <c r="EZP416" s="161"/>
      <c r="EZQ416" s="161"/>
      <c r="EZR416" s="161"/>
      <c r="EZS416" s="161"/>
      <c r="EZT416" s="161"/>
      <c r="EZU416" s="161"/>
      <c r="EZV416" s="161"/>
      <c r="EZW416" s="161"/>
      <c r="EZX416" s="161"/>
      <c r="EZY416" s="161"/>
      <c r="EZZ416" s="161"/>
      <c r="FAA416" s="161"/>
      <c r="FAB416" s="161"/>
      <c r="FAC416" s="161"/>
      <c r="FAD416" s="161"/>
      <c r="FAE416" s="161"/>
      <c r="FAF416" s="161"/>
      <c r="FAG416" s="161"/>
      <c r="FAH416" s="161"/>
      <c r="FAI416" s="161"/>
      <c r="FAJ416" s="161"/>
      <c r="FAK416" s="161"/>
      <c r="FAL416" s="161"/>
      <c r="FAM416" s="161"/>
      <c r="FAN416" s="161"/>
      <c r="FAO416" s="161"/>
      <c r="FAP416" s="161"/>
      <c r="FAQ416" s="161"/>
      <c r="FAR416" s="161"/>
      <c r="FAS416" s="161"/>
      <c r="FAT416" s="161"/>
      <c r="FAU416" s="161"/>
      <c r="FAV416" s="161"/>
      <c r="FAW416" s="161"/>
      <c r="FAX416" s="161"/>
      <c r="FAY416" s="161"/>
      <c r="FAZ416" s="161"/>
      <c r="FBA416" s="161"/>
      <c r="FBB416" s="161"/>
      <c r="FBC416" s="161"/>
      <c r="FBD416" s="161"/>
      <c r="FBE416" s="161"/>
      <c r="FBF416" s="161"/>
      <c r="FBG416" s="161"/>
      <c r="FBH416" s="161"/>
      <c r="FBI416" s="161"/>
      <c r="FBJ416" s="161"/>
      <c r="FBK416" s="161"/>
      <c r="FBL416" s="161"/>
      <c r="FBM416" s="161"/>
      <c r="FBN416" s="161"/>
      <c r="FBO416" s="161"/>
      <c r="FBP416" s="161"/>
      <c r="FBQ416" s="161"/>
      <c r="FBR416" s="161"/>
      <c r="FBS416" s="161"/>
      <c r="FBT416" s="161"/>
      <c r="FBU416" s="161"/>
      <c r="FBV416" s="161"/>
      <c r="FBW416" s="161"/>
      <c r="FBX416" s="161"/>
      <c r="FBY416" s="161"/>
      <c r="FBZ416" s="161"/>
      <c r="FCA416" s="161"/>
      <c r="FCB416" s="161"/>
      <c r="FCC416" s="161"/>
      <c r="FCD416" s="161"/>
      <c r="FCE416" s="161"/>
      <c r="FCF416" s="161"/>
      <c r="FCG416" s="161"/>
      <c r="FCH416" s="161"/>
      <c r="FCI416" s="161"/>
      <c r="FCJ416" s="161"/>
      <c r="FCK416" s="161"/>
      <c r="FCL416" s="161"/>
      <c r="FCM416" s="161"/>
      <c r="FCN416" s="161"/>
      <c r="FCO416" s="161"/>
      <c r="FCP416" s="161"/>
      <c r="FCQ416" s="161"/>
      <c r="FCR416" s="161"/>
      <c r="FCS416" s="161"/>
      <c r="FCT416" s="161"/>
      <c r="FCU416" s="161"/>
      <c r="FCV416" s="161"/>
      <c r="FCW416" s="161"/>
      <c r="FCX416" s="161"/>
      <c r="FCY416" s="161"/>
      <c r="FCZ416" s="161"/>
      <c r="FDA416" s="161"/>
      <c r="FDB416" s="161"/>
      <c r="FDC416" s="161"/>
      <c r="FDD416" s="161"/>
      <c r="FDE416" s="161"/>
      <c r="FDF416" s="161"/>
      <c r="FDG416" s="161"/>
      <c r="FDH416" s="161"/>
      <c r="FDI416" s="161"/>
      <c r="FDJ416" s="161"/>
      <c r="FDK416" s="161"/>
      <c r="FDL416" s="161"/>
      <c r="FDM416" s="161"/>
      <c r="FDN416" s="161"/>
      <c r="FDO416" s="161"/>
      <c r="FDP416" s="161"/>
      <c r="FDQ416" s="161"/>
      <c r="FDR416" s="161"/>
      <c r="FDS416" s="161"/>
      <c r="FDT416" s="161"/>
      <c r="FDU416" s="161"/>
      <c r="FDV416" s="161"/>
      <c r="FDW416" s="161"/>
      <c r="FDX416" s="161"/>
      <c r="FDY416" s="161"/>
      <c r="FDZ416" s="161"/>
      <c r="FEA416" s="161"/>
      <c r="FEB416" s="161"/>
      <c r="FEC416" s="161"/>
      <c r="FED416" s="161"/>
      <c r="FEE416" s="161"/>
      <c r="FEF416" s="161"/>
      <c r="FEG416" s="161"/>
      <c r="FEH416" s="161"/>
      <c r="FEI416" s="161"/>
      <c r="FEJ416" s="161"/>
      <c r="FEK416" s="161"/>
      <c r="FEL416" s="161"/>
      <c r="FEM416" s="161"/>
      <c r="FEN416" s="161"/>
      <c r="FEO416" s="161"/>
      <c r="FEP416" s="161"/>
      <c r="FEQ416" s="161"/>
      <c r="FER416" s="161"/>
      <c r="FES416" s="161"/>
      <c r="FET416" s="161"/>
      <c r="FEU416" s="161"/>
      <c r="FEV416" s="161"/>
      <c r="FEW416" s="161"/>
      <c r="FEX416" s="161"/>
      <c r="FEY416" s="161"/>
      <c r="FEZ416" s="161"/>
      <c r="FFA416" s="161"/>
      <c r="FFB416" s="161"/>
      <c r="FFC416" s="161"/>
      <c r="FFD416" s="161"/>
      <c r="FFE416" s="161"/>
      <c r="FFF416" s="161"/>
      <c r="FFG416" s="161"/>
      <c r="FFH416" s="161"/>
      <c r="FFI416" s="161"/>
      <c r="FFJ416" s="161"/>
      <c r="FFK416" s="161"/>
      <c r="FFL416" s="161"/>
      <c r="FFM416" s="161"/>
      <c r="FFN416" s="161"/>
      <c r="FFO416" s="161"/>
      <c r="FFP416" s="161"/>
      <c r="FFQ416" s="161"/>
      <c r="FFR416" s="161"/>
      <c r="FFS416" s="161"/>
      <c r="FFT416" s="161"/>
      <c r="FFU416" s="161"/>
      <c r="FFV416" s="161"/>
      <c r="FFW416" s="161"/>
      <c r="FFX416" s="161"/>
      <c r="FFY416" s="161"/>
      <c r="FFZ416" s="161"/>
      <c r="FGA416" s="161"/>
      <c r="FGB416" s="161"/>
      <c r="FGC416" s="161"/>
      <c r="FGD416" s="161"/>
      <c r="FGE416" s="161"/>
      <c r="FGF416" s="161"/>
      <c r="FGG416" s="161"/>
      <c r="FGH416" s="161"/>
      <c r="FGI416" s="161"/>
      <c r="FGJ416" s="161"/>
      <c r="FGK416" s="161"/>
      <c r="FGL416" s="161"/>
      <c r="FGM416" s="161"/>
      <c r="FGN416" s="161"/>
      <c r="FGO416" s="161"/>
      <c r="FGP416" s="161"/>
      <c r="FGQ416" s="161"/>
      <c r="FGR416" s="161"/>
      <c r="FGS416" s="161"/>
      <c r="FGT416" s="161"/>
      <c r="FGU416" s="161"/>
      <c r="FGV416" s="161"/>
      <c r="FGW416" s="161"/>
      <c r="FGX416" s="161"/>
      <c r="FGY416" s="161"/>
      <c r="FGZ416" s="161"/>
      <c r="FHA416" s="161"/>
      <c r="FHB416" s="161"/>
      <c r="FHC416" s="161"/>
      <c r="FHD416" s="161"/>
      <c r="FHE416" s="161"/>
      <c r="FHF416" s="161"/>
      <c r="FHG416" s="161"/>
      <c r="FHH416" s="161"/>
      <c r="FHI416" s="161"/>
      <c r="FHJ416" s="161"/>
      <c r="FHK416" s="161"/>
      <c r="FHL416" s="161"/>
      <c r="FHM416" s="161"/>
      <c r="FHN416" s="161"/>
      <c r="FHO416" s="161"/>
      <c r="FHP416" s="161"/>
      <c r="FHQ416" s="161"/>
      <c r="FHR416" s="161"/>
      <c r="FHS416" s="161"/>
      <c r="FHT416" s="161"/>
      <c r="FHU416" s="161"/>
      <c r="FHV416" s="161"/>
      <c r="FHW416" s="161"/>
      <c r="FHX416" s="161"/>
      <c r="FHY416" s="161"/>
      <c r="FHZ416" s="161"/>
      <c r="FIA416" s="161"/>
      <c r="FIB416" s="161"/>
      <c r="FIC416" s="161"/>
      <c r="FID416" s="161"/>
      <c r="FIE416" s="161"/>
      <c r="FIF416" s="161"/>
      <c r="FIG416" s="161"/>
      <c r="FIH416" s="161"/>
      <c r="FII416" s="161"/>
      <c r="FIJ416" s="161"/>
      <c r="FIK416" s="161"/>
      <c r="FIL416" s="161"/>
      <c r="FIM416" s="161"/>
      <c r="FIN416" s="161"/>
      <c r="FIO416" s="161"/>
      <c r="FIP416" s="161"/>
      <c r="FIQ416" s="161"/>
      <c r="FIR416" s="161"/>
      <c r="FIS416" s="161"/>
      <c r="FIT416" s="161"/>
      <c r="FIU416" s="161"/>
      <c r="FIV416" s="161"/>
      <c r="FIW416" s="161"/>
      <c r="FIX416" s="161"/>
      <c r="FIY416" s="161"/>
      <c r="FIZ416" s="161"/>
      <c r="FJA416" s="161"/>
      <c r="FJB416" s="161"/>
      <c r="FJC416" s="161"/>
      <c r="FJD416" s="161"/>
      <c r="FJE416" s="161"/>
      <c r="FJF416" s="161"/>
      <c r="FJG416" s="161"/>
      <c r="FJH416" s="161"/>
      <c r="FJI416" s="161"/>
      <c r="FJJ416" s="161"/>
      <c r="FJK416" s="161"/>
      <c r="FJL416" s="161"/>
      <c r="FJM416" s="161"/>
      <c r="FJN416" s="161"/>
      <c r="FJO416" s="161"/>
      <c r="FJP416" s="161"/>
      <c r="FJQ416" s="161"/>
      <c r="FJR416" s="161"/>
      <c r="FJS416" s="161"/>
      <c r="FJT416" s="161"/>
      <c r="FJU416" s="161"/>
      <c r="FJV416" s="161"/>
      <c r="FJW416" s="161"/>
      <c r="FJX416" s="161"/>
      <c r="FJY416" s="161"/>
      <c r="FJZ416" s="161"/>
      <c r="FKA416" s="161"/>
      <c r="FKB416" s="161"/>
      <c r="FKC416" s="161"/>
      <c r="FKD416" s="161"/>
      <c r="FKE416" s="161"/>
      <c r="FKF416" s="161"/>
      <c r="FKG416" s="161"/>
      <c r="FKH416" s="161"/>
      <c r="FKI416" s="161"/>
      <c r="FKJ416" s="161"/>
      <c r="FKK416" s="161"/>
      <c r="FKL416" s="161"/>
      <c r="FKM416" s="161"/>
      <c r="FKN416" s="161"/>
      <c r="FKO416" s="161"/>
      <c r="FKP416" s="161"/>
      <c r="FKQ416" s="161"/>
      <c r="FKR416" s="161"/>
      <c r="FKS416" s="161"/>
      <c r="FKT416" s="161"/>
      <c r="FKU416" s="161"/>
      <c r="FKV416" s="161"/>
      <c r="FKW416" s="161"/>
      <c r="FKX416" s="161"/>
      <c r="FKY416" s="161"/>
      <c r="FKZ416" s="161"/>
      <c r="FLA416" s="161"/>
      <c r="FLB416" s="161"/>
      <c r="FLC416" s="161"/>
      <c r="FLD416" s="161"/>
      <c r="FLE416" s="161"/>
      <c r="FLF416" s="161"/>
      <c r="FLG416" s="161"/>
      <c r="FLH416" s="161"/>
      <c r="FLI416" s="161"/>
      <c r="FLJ416" s="161"/>
      <c r="FLK416" s="161"/>
      <c r="FLL416" s="161"/>
      <c r="FLM416" s="161"/>
      <c r="FLN416" s="161"/>
      <c r="FLO416" s="161"/>
      <c r="FLP416" s="161"/>
      <c r="FLQ416" s="161"/>
      <c r="FLR416" s="161"/>
      <c r="FLS416" s="161"/>
      <c r="FLT416" s="161"/>
      <c r="FLU416" s="161"/>
      <c r="FLV416" s="161"/>
      <c r="FLW416" s="161"/>
      <c r="FLX416" s="161"/>
      <c r="FLY416" s="161"/>
      <c r="FLZ416" s="161"/>
      <c r="FMA416" s="161"/>
      <c r="FMB416" s="161"/>
      <c r="FMC416" s="161"/>
      <c r="FMD416" s="161"/>
      <c r="FME416" s="161"/>
      <c r="FMF416" s="161"/>
      <c r="FMG416" s="161"/>
      <c r="FMH416" s="161"/>
      <c r="FMI416" s="161"/>
      <c r="FMJ416" s="161"/>
      <c r="FMK416" s="161"/>
      <c r="FML416" s="161"/>
      <c r="FMM416" s="161"/>
      <c r="FMN416" s="161"/>
      <c r="FMO416" s="161"/>
      <c r="FMP416" s="161"/>
      <c r="FMQ416" s="161"/>
      <c r="FMR416" s="161"/>
      <c r="FMS416" s="161"/>
      <c r="FMT416" s="161"/>
      <c r="FMU416" s="161"/>
      <c r="FMV416" s="161"/>
      <c r="FMW416" s="161"/>
      <c r="FMX416" s="161"/>
      <c r="FMY416" s="161"/>
      <c r="FMZ416" s="161"/>
      <c r="FNA416" s="161"/>
      <c r="FNB416" s="161"/>
      <c r="FNC416" s="161"/>
      <c r="FND416" s="161"/>
      <c r="FNE416" s="161"/>
      <c r="FNF416" s="161"/>
      <c r="FNG416" s="161"/>
      <c r="FNH416" s="161"/>
      <c r="FNI416" s="161"/>
      <c r="FNJ416" s="161"/>
      <c r="FNK416" s="161"/>
      <c r="FNL416" s="161"/>
      <c r="FNM416" s="161"/>
      <c r="FNN416" s="161"/>
      <c r="FNO416" s="161"/>
      <c r="FNP416" s="161"/>
      <c r="FNQ416" s="161"/>
      <c r="FNR416" s="161"/>
      <c r="FNS416" s="161"/>
      <c r="FNT416" s="161"/>
      <c r="FNU416" s="161"/>
      <c r="FNV416" s="161"/>
      <c r="FNW416" s="161"/>
      <c r="FNX416" s="161"/>
      <c r="FNY416" s="161"/>
      <c r="FNZ416" s="161"/>
      <c r="FOA416" s="161"/>
      <c r="FOB416" s="161"/>
      <c r="FOC416" s="161"/>
      <c r="FOD416" s="161"/>
      <c r="FOE416" s="161"/>
      <c r="FOF416" s="161"/>
      <c r="FOG416" s="161"/>
      <c r="FOH416" s="161"/>
      <c r="FOI416" s="161"/>
      <c r="FOJ416" s="161"/>
      <c r="FOK416" s="161"/>
      <c r="FOL416" s="161"/>
      <c r="FOM416" s="161"/>
      <c r="FON416" s="161"/>
      <c r="FOO416" s="161"/>
      <c r="FOP416" s="161"/>
      <c r="FOQ416" s="161"/>
      <c r="FOR416" s="161"/>
      <c r="FOS416" s="161"/>
      <c r="FOT416" s="161"/>
      <c r="FOU416" s="161"/>
      <c r="FOV416" s="161"/>
      <c r="FOW416" s="161"/>
      <c r="FOX416" s="161"/>
      <c r="FOY416" s="161"/>
      <c r="FOZ416" s="161"/>
      <c r="FPA416" s="161"/>
      <c r="FPB416" s="161"/>
      <c r="FPC416" s="161"/>
      <c r="FPD416" s="161"/>
      <c r="FPE416" s="161"/>
      <c r="FPF416" s="161"/>
      <c r="FPG416" s="161"/>
      <c r="FPH416" s="161"/>
      <c r="FPI416" s="161"/>
      <c r="FPJ416" s="161"/>
      <c r="FPK416" s="161"/>
      <c r="FPL416" s="161"/>
      <c r="FPM416" s="161"/>
      <c r="FPN416" s="161"/>
      <c r="FPO416" s="161"/>
      <c r="FPP416" s="161"/>
      <c r="FPQ416" s="161"/>
      <c r="FPR416" s="161"/>
      <c r="FPS416" s="161"/>
      <c r="FPT416" s="161"/>
      <c r="FPU416" s="161"/>
      <c r="FPV416" s="161"/>
      <c r="FPW416" s="161"/>
      <c r="FPX416" s="161"/>
      <c r="FPY416" s="161"/>
      <c r="FPZ416" s="161"/>
      <c r="FQA416" s="161"/>
      <c r="FQB416" s="161"/>
      <c r="FQC416" s="161"/>
      <c r="FQD416" s="161"/>
      <c r="FQE416" s="161"/>
      <c r="FQF416" s="161"/>
      <c r="FQG416" s="161"/>
      <c r="FQH416" s="161"/>
      <c r="FQI416" s="161"/>
      <c r="FQJ416" s="161"/>
      <c r="FQK416" s="161"/>
      <c r="FQL416" s="161"/>
      <c r="FQM416" s="161"/>
      <c r="FQN416" s="161"/>
      <c r="FQO416" s="161"/>
      <c r="FQP416" s="161"/>
      <c r="FQQ416" s="161"/>
      <c r="FQR416" s="161"/>
      <c r="FQS416" s="161"/>
      <c r="FQT416" s="161"/>
      <c r="FQU416" s="161"/>
      <c r="FQV416" s="161"/>
      <c r="FQW416" s="161"/>
      <c r="FQX416" s="161"/>
      <c r="FQY416" s="161"/>
      <c r="FQZ416" s="161"/>
      <c r="FRA416" s="161"/>
      <c r="FRB416" s="161"/>
      <c r="FRC416" s="161"/>
      <c r="FRD416" s="161"/>
      <c r="FRE416" s="161"/>
      <c r="FRF416" s="161"/>
      <c r="FRG416" s="161"/>
      <c r="FRH416" s="161"/>
      <c r="FRI416" s="161"/>
      <c r="FRJ416" s="161"/>
      <c r="FRK416" s="161"/>
      <c r="FRL416" s="161"/>
      <c r="FRM416" s="161"/>
      <c r="FRN416" s="161"/>
      <c r="FRO416" s="161"/>
      <c r="FRP416" s="161"/>
      <c r="FRQ416" s="161"/>
      <c r="FRR416" s="161"/>
      <c r="FRS416" s="161"/>
      <c r="FRT416" s="161"/>
      <c r="FRU416" s="161"/>
      <c r="FRV416" s="161"/>
      <c r="FRW416" s="161"/>
      <c r="FRX416" s="161"/>
      <c r="FRY416" s="161"/>
      <c r="FRZ416" s="161"/>
      <c r="FSA416" s="161"/>
      <c r="FSB416" s="161"/>
      <c r="FSC416" s="161"/>
      <c r="FSD416" s="161"/>
      <c r="FSE416" s="161"/>
      <c r="FSF416" s="161"/>
      <c r="FSG416" s="161"/>
      <c r="FSH416" s="161"/>
      <c r="FSI416" s="161"/>
      <c r="FSJ416" s="161"/>
      <c r="FSK416" s="161"/>
      <c r="FSL416" s="161"/>
      <c r="FSM416" s="161"/>
      <c r="FSN416" s="161"/>
      <c r="FSO416" s="161"/>
      <c r="FSP416" s="161"/>
      <c r="FSQ416" s="161"/>
      <c r="FSR416" s="161"/>
      <c r="FSS416" s="161"/>
      <c r="FST416" s="161"/>
      <c r="FSU416" s="161"/>
      <c r="FSV416" s="161"/>
      <c r="FSW416" s="161"/>
      <c r="FSX416" s="161"/>
      <c r="FSY416" s="161"/>
      <c r="FSZ416" s="161"/>
      <c r="FTA416" s="161"/>
      <c r="FTB416" s="161"/>
      <c r="FTC416" s="161"/>
      <c r="FTD416" s="161"/>
      <c r="FTE416" s="161"/>
      <c r="FTF416" s="161"/>
      <c r="FTG416" s="161"/>
      <c r="FTH416" s="161"/>
      <c r="FTI416" s="161"/>
      <c r="FTJ416" s="161"/>
      <c r="FTK416" s="161"/>
      <c r="FTL416" s="161"/>
      <c r="FTM416" s="161"/>
      <c r="FTN416" s="161"/>
      <c r="FTO416" s="161"/>
      <c r="FTP416" s="161"/>
      <c r="FTQ416" s="161"/>
      <c r="FTR416" s="161"/>
      <c r="FTS416" s="161"/>
      <c r="FTT416" s="161"/>
      <c r="FTU416" s="161"/>
      <c r="FTV416" s="161"/>
      <c r="FTW416" s="161"/>
      <c r="FTX416" s="161"/>
      <c r="FTY416" s="161"/>
      <c r="FTZ416" s="161"/>
      <c r="FUA416" s="161"/>
      <c r="FUB416" s="161"/>
      <c r="FUC416" s="161"/>
      <c r="FUD416" s="161"/>
      <c r="FUE416" s="161"/>
      <c r="FUF416" s="161"/>
      <c r="FUG416" s="161"/>
      <c r="FUH416" s="161"/>
      <c r="FUI416" s="161"/>
      <c r="FUJ416" s="161"/>
      <c r="FUK416" s="161"/>
      <c r="FUL416" s="161"/>
      <c r="FUM416" s="161"/>
      <c r="FUN416" s="161"/>
      <c r="FUO416" s="161"/>
      <c r="FUP416" s="161"/>
      <c r="FUQ416" s="161"/>
      <c r="FUR416" s="161"/>
      <c r="FUS416" s="161"/>
      <c r="FUT416" s="161"/>
      <c r="FUU416" s="161"/>
      <c r="FUV416" s="161"/>
      <c r="FUW416" s="161"/>
      <c r="FUX416" s="161"/>
      <c r="FUY416" s="161"/>
      <c r="FUZ416" s="161"/>
      <c r="FVA416" s="161"/>
      <c r="FVB416" s="161"/>
      <c r="FVC416" s="161"/>
      <c r="FVD416" s="161"/>
      <c r="FVE416" s="161"/>
      <c r="FVF416" s="161"/>
      <c r="FVG416" s="161"/>
      <c r="FVH416" s="161"/>
      <c r="FVI416" s="161"/>
      <c r="FVJ416" s="161"/>
      <c r="FVK416" s="161"/>
      <c r="FVL416" s="161"/>
      <c r="FVM416" s="161"/>
      <c r="FVN416" s="161"/>
      <c r="FVO416" s="161"/>
      <c r="FVP416" s="161"/>
      <c r="FVQ416" s="161"/>
      <c r="FVR416" s="161"/>
      <c r="FVS416" s="161"/>
      <c r="FVT416" s="161"/>
      <c r="FVU416" s="161"/>
      <c r="FVV416" s="161"/>
      <c r="FVW416" s="161"/>
      <c r="FVX416" s="161"/>
      <c r="FVY416" s="161"/>
      <c r="FVZ416" s="161"/>
      <c r="FWA416" s="161"/>
      <c r="FWB416" s="161"/>
      <c r="FWC416" s="161"/>
      <c r="FWD416" s="161"/>
      <c r="FWE416" s="161"/>
      <c r="FWF416" s="161"/>
      <c r="FWG416" s="161"/>
      <c r="FWH416" s="161"/>
      <c r="FWI416" s="161"/>
      <c r="FWJ416" s="161"/>
      <c r="FWK416" s="161"/>
      <c r="FWL416" s="161"/>
      <c r="FWM416" s="161"/>
      <c r="FWN416" s="161"/>
      <c r="FWO416" s="161"/>
      <c r="FWP416" s="161"/>
      <c r="FWQ416" s="161"/>
      <c r="FWR416" s="161"/>
      <c r="FWS416" s="161"/>
      <c r="FWT416" s="161"/>
      <c r="FWU416" s="161"/>
      <c r="FWV416" s="161"/>
      <c r="FWW416" s="161"/>
      <c r="FWX416" s="161"/>
      <c r="FWY416" s="161"/>
      <c r="FWZ416" s="161"/>
      <c r="FXA416" s="161"/>
      <c r="FXB416" s="161"/>
      <c r="FXC416" s="161"/>
      <c r="FXD416" s="161"/>
      <c r="FXE416" s="161"/>
      <c r="FXF416" s="161"/>
      <c r="FXG416" s="161"/>
      <c r="FXH416" s="161"/>
      <c r="FXI416" s="161"/>
      <c r="FXJ416" s="161"/>
      <c r="FXK416" s="161"/>
      <c r="FXL416" s="161"/>
      <c r="FXM416" s="161"/>
      <c r="FXN416" s="161"/>
      <c r="FXO416" s="161"/>
      <c r="FXP416" s="161"/>
      <c r="FXQ416" s="161"/>
      <c r="FXR416" s="161"/>
      <c r="FXS416" s="161"/>
      <c r="FXT416" s="161"/>
      <c r="FXU416" s="161"/>
      <c r="FXV416" s="161"/>
      <c r="FXW416" s="161"/>
      <c r="FXX416" s="161"/>
      <c r="FXY416" s="161"/>
      <c r="FXZ416" s="161"/>
      <c r="FYA416" s="161"/>
      <c r="FYB416" s="161"/>
      <c r="FYC416" s="161"/>
      <c r="FYD416" s="161"/>
      <c r="FYE416" s="161"/>
      <c r="FYF416" s="161"/>
      <c r="FYG416" s="161"/>
      <c r="FYH416" s="161"/>
      <c r="FYI416" s="161"/>
      <c r="FYJ416" s="161"/>
      <c r="FYK416" s="161"/>
      <c r="FYL416" s="161"/>
      <c r="FYM416" s="161"/>
      <c r="FYN416" s="161"/>
      <c r="FYO416" s="161"/>
      <c r="FYP416" s="161"/>
      <c r="FYQ416" s="161"/>
      <c r="FYR416" s="161"/>
      <c r="FYS416" s="161"/>
      <c r="FYT416" s="161"/>
      <c r="FYU416" s="161"/>
      <c r="FYV416" s="161"/>
      <c r="FYW416" s="161"/>
      <c r="FYX416" s="161"/>
      <c r="FYY416" s="161"/>
      <c r="FYZ416" s="161"/>
      <c r="FZA416" s="161"/>
      <c r="FZB416" s="161"/>
      <c r="FZC416" s="161"/>
      <c r="FZD416" s="161"/>
      <c r="FZE416" s="161"/>
      <c r="FZF416" s="161"/>
      <c r="FZG416" s="161"/>
      <c r="FZH416" s="161"/>
      <c r="FZI416" s="161"/>
      <c r="FZJ416" s="161"/>
      <c r="FZK416" s="161"/>
      <c r="FZL416" s="161"/>
      <c r="FZM416" s="161"/>
      <c r="FZN416" s="161"/>
      <c r="FZO416" s="161"/>
      <c r="FZP416" s="161"/>
      <c r="FZQ416" s="161"/>
      <c r="FZR416" s="161"/>
      <c r="FZS416" s="161"/>
      <c r="FZT416" s="161"/>
      <c r="FZU416" s="161"/>
      <c r="FZV416" s="161"/>
      <c r="FZW416" s="161"/>
      <c r="FZX416" s="161"/>
      <c r="FZY416" s="161"/>
      <c r="FZZ416" s="161"/>
      <c r="GAA416" s="161"/>
      <c r="GAB416" s="161"/>
      <c r="GAC416" s="161"/>
      <c r="GAD416" s="161"/>
      <c r="GAE416" s="161"/>
      <c r="GAF416" s="161"/>
      <c r="GAG416" s="161"/>
      <c r="GAH416" s="161"/>
      <c r="GAI416" s="161"/>
      <c r="GAJ416" s="161"/>
      <c r="GAK416" s="161"/>
      <c r="GAL416" s="161"/>
      <c r="GAM416" s="161"/>
      <c r="GAN416" s="161"/>
      <c r="GAO416" s="161"/>
      <c r="GAP416" s="161"/>
      <c r="GAQ416" s="161"/>
      <c r="GAR416" s="161"/>
      <c r="GAS416" s="161"/>
      <c r="GAT416" s="161"/>
      <c r="GAU416" s="161"/>
      <c r="GAV416" s="161"/>
      <c r="GAW416" s="161"/>
      <c r="GAX416" s="161"/>
      <c r="GAY416" s="161"/>
      <c r="GAZ416" s="161"/>
      <c r="GBA416" s="161"/>
      <c r="GBB416" s="161"/>
      <c r="GBC416" s="161"/>
      <c r="GBD416" s="161"/>
      <c r="GBE416" s="161"/>
      <c r="GBF416" s="161"/>
      <c r="GBG416" s="161"/>
      <c r="GBH416" s="161"/>
      <c r="GBI416" s="161"/>
      <c r="GBJ416" s="161"/>
      <c r="GBK416" s="161"/>
      <c r="GBL416" s="161"/>
      <c r="GBM416" s="161"/>
      <c r="GBN416" s="161"/>
      <c r="GBO416" s="161"/>
      <c r="GBP416" s="161"/>
      <c r="GBQ416" s="161"/>
      <c r="GBR416" s="161"/>
      <c r="GBS416" s="161"/>
      <c r="GBT416" s="161"/>
      <c r="GBU416" s="161"/>
      <c r="GBV416" s="161"/>
      <c r="GBW416" s="161"/>
      <c r="GBX416" s="161"/>
      <c r="GBY416" s="161"/>
      <c r="GBZ416" s="161"/>
      <c r="GCA416" s="161"/>
      <c r="GCB416" s="161"/>
      <c r="GCC416" s="161"/>
      <c r="GCD416" s="161"/>
      <c r="GCE416" s="161"/>
      <c r="GCF416" s="161"/>
      <c r="GCG416" s="161"/>
      <c r="GCH416" s="161"/>
      <c r="GCI416" s="161"/>
      <c r="GCJ416" s="161"/>
      <c r="GCK416" s="161"/>
      <c r="GCL416" s="161"/>
      <c r="GCM416" s="161"/>
      <c r="GCN416" s="161"/>
      <c r="GCO416" s="161"/>
      <c r="GCP416" s="161"/>
      <c r="GCQ416" s="161"/>
      <c r="GCR416" s="161"/>
      <c r="GCS416" s="161"/>
      <c r="GCT416" s="161"/>
      <c r="GCU416" s="161"/>
      <c r="GCV416" s="161"/>
      <c r="GCW416" s="161"/>
      <c r="GCX416" s="161"/>
      <c r="GCY416" s="161"/>
      <c r="GCZ416" s="161"/>
      <c r="GDA416" s="161"/>
      <c r="GDB416" s="161"/>
      <c r="GDC416" s="161"/>
      <c r="GDD416" s="161"/>
      <c r="GDE416" s="161"/>
      <c r="GDF416" s="161"/>
      <c r="GDG416" s="161"/>
      <c r="GDH416" s="161"/>
      <c r="GDI416" s="161"/>
      <c r="GDJ416" s="161"/>
      <c r="GDK416" s="161"/>
      <c r="GDL416" s="161"/>
      <c r="GDM416" s="161"/>
      <c r="GDN416" s="161"/>
      <c r="GDO416" s="161"/>
      <c r="GDP416" s="161"/>
      <c r="GDQ416" s="161"/>
      <c r="GDR416" s="161"/>
      <c r="GDS416" s="161"/>
      <c r="GDT416" s="161"/>
      <c r="GDU416" s="161"/>
      <c r="GDV416" s="161"/>
      <c r="GDW416" s="161"/>
      <c r="GDX416" s="161"/>
      <c r="GDY416" s="161"/>
      <c r="GDZ416" s="161"/>
      <c r="GEA416" s="161"/>
      <c r="GEB416" s="161"/>
      <c r="GEC416" s="161"/>
      <c r="GED416" s="161"/>
      <c r="GEE416" s="161"/>
      <c r="GEF416" s="161"/>
      <c r="GEG416" s="161"/>
      <c r="GEH416" s="161"/>
      <c r="GEI416" s="161"/>
      <c r="GEJ416" s="161"/>
      <c r="GEK416" s="161"/>
      <c r="GEL416" s="161"/>
      <c r="GEM416" s="161"/>
      <c r="GEN416" s="161"/>
      <c r="GEO416" s="161"/>
      <c r="GEP416" s="161"/>
      <c r="GEQ416" s="161"/>
      <c r="GER416" s="161"/>
      <c r="GES416" s="161"/>
      <c r="GET416" s="161"/>
      <c r="GEU416" s="161"/>
      <c r="GEV416" s="161"/>
      <c r="GEW416" s="161"/>
      <c r="GEX416" s="161"/>
      <c r="GEY416" s="161"/>
      <c r="GEZ416" s="161"/>
      <c r="GFA416" s="161"/>
      <c r="GFB416" s="161"/>
      <c r="GFC416" s="161"/>
      <c r="GFD416" s="161"/>
      <c r="GFE416" s="161"/>
      <c r="GFF416" s="161"/>
      <c r="GFG416" s="161"/>
      <c r="GFH416" s="161"/>
      <c r="GFI416" s="161"/>
      <c r="GFJ416" s="161"/>
      <c r="GFK416" s="161"/>
      <c r="GFL416" s="161"/>
      <c r="GFM416" s="161"/>
      <c r="GFN416" s="161"/>
      <c r="GFO416" s="161"/>
      <c r="GFP416" s="161"/>
      <c r="GFQ416" s="161"/>
      <c r="GFR416" s="161"/>
      <c r="GFS416" s="161"/>
      <c r="GFT416" s="161"/>
      <c r="GFU416" s="161"/>
      <c r="GFV416" s="161"/>
      <c r="GFW416" s="161"/>
      <c r="GFX416" s="161"/>
      <c r="GFY416" s="161"/>
      <c r="GFZ416" s="161"/>
      <c r="GGA416" s="161"/>
      <c r="GGB416" s="161"/>
      <c r="GGC416" s="161"/>
      <c r="GGD416" s="161"/>
      <c r="GGE416" s="161"/>
      <c r="GGF416" s="161"/>
      <c r="GGG416" s="161"/>
      <c r="GGH416" s="161"/>
      <c r="GGI416" s="161"/>
      <c r="GGJ416" s="161"/>
      <c r="GGK416" s="161"/>
      <c r="GGL416" s="161"/>
      <c r="GGM416" s="161"/>
      <c r="GGN416" s="161"/>
      <c r="GGO416" s="161"/>
      <c r="GGP416" s="161"/>
      <c r="GGQ416" s="161"/>
      <c r="GGR416" s="161"/>
      <c r="GGS416" s="161"/>
      <c r="GGT416" s="161"/>
      <c r="GGU416" s="161"/>
      <c r="GGV416" s="161"/>
      <c r="GGW416" s="161"/>
      <c r="GGX416" s="161"/>
      <c r="GGY416" s="161"/>
      <c r="GGZ416" s="161"/>
      <c r="GHA416" s="161"/>
      <c r="GHB416" s="161"/>
      <c r="GHC416" s="161"/>
      <c r="GHD416" s="161"/>
      <c r="GHE416" s="161"/>
      <c r="GHF416" s="161"/>
      <c r="GHG416" s="161"/>
      <c r="GHH416" s="161"/>
      <c r="GHI416" s="161"/>
      <c r="GHJ416" s="161"/>
      <c r="GHK416" s="161"/>
      <c r="GHL416" s="161"/>
      <c r="GHM416" s="161"/>
      <c r="GHN416" s="161"/>
      <c r="GHO416" s="161"/>
      <c r="GHP416" s="161"/>
      <c r="GHQ416" s="161"/>
      <c r="GHR416" s="161"/>
      <c r="GHS416" s="161"/>
      <c r="GHT416" s="161"/>
      <c r="GHU416" s="161"/>
      <c r="GHV416" s="161"/>
      <c r="GHW416" s="161"/>
      <c r="GHX416" s="161"/>
      <c r="GHY416" s="161"/>
      <c r="GHZ416" s="161"/>
      <c r="GIA416" s="161"/>
      <c r="GIB416" s="161"/>
      <c r="GIC416" s="161"/>
      <c r="GID416" s="161"/>
      <c r="GIE416" s="161"/>
      <c r="GIF416" s="161"/>
      <c r="GIG416" s="161"/>
      <c r="GIH416" s="161"/>
      <c r="GII416" s="161"/>
      <c r="GIJ416" s="161"/>
      <c r="GIK416" s="161"/>
      <c r="GIL416" s="161"/>
      <c r="GIM416" s="161"/>
      <c r="GIN416" s="161"/>
      <c r="GIO416" s="161"/>
      <c r="GIP416" s="161"/>
      <c r="GIQ416" s="161"/>
      <c r="GIR416" s="161"/>
      <c r="GIS416" s="161"/>
      <c r="GIT416" s="161"/>
      <c r="GIU416" s="161"/>
      <c r="GIV416" s="161"/>
      <c r="GIW416" s="161"/>
      <c r="GIX416" s="161"/>
      <c r="GIY416" s="161"/>
      <c r="GIZ416" s="161"/>
      <c r="GJA416" s="161"/>
      <c r="GJB416" s="161"/>
      <c r="GJC416" s="161"/>
      <c r="GJD416" s="161"/>
      <c r="GJE416" s="161"/>
      <c r="GJF416" s="161"/>
      <c r="GJG416" s="161"/>
      <c r="GJH416" s="161"/>
      <c r="GJI416" s="161"/>
      <c r="GJJ416" s="161"/>
      <c r="GJK416" s="161"/>
      <c r="GJL416" s="161"/>
      <c r="GJM416" s="161"/>
      <c r="GJN416" s="161"/>
      <c r="GJO416" s="161"/>
      <c r="GJP416" s="161"/>
      <c r="GJQ416" s="161"/>
      <c r="GJR416" s="161"/>
      <c r="GJS416" s="161"/>
      <c r="GJT416" s="161"/>
      <c r="GJU416" s="161"/>
      <c r="GJV416" s="161"/>
      <c r="GJW416" s="161"/>
      <c r="GJX416" s="161"/>
      <c r="GJY416" s="161"/>
      <c r="GJZ416" s="161"/>
      <c r="GKA416" s="161"/>
      <c r="GKB416" s="161"/>
      <c r="GKC416" s="161"/>
      <c r="GKD416" s="161"/>
      <c r="GKE416" s="161"/>
      <c r="GKF416" s="161"/>
      <c r="GKG416" s="161"/>
      <c r="GKH416" s="161"/>
      <c r="GKI416" s="161"/>
      <c r="GKJ416" s="161"/>
      <c r="GKK416" s="161"/>
      <c r="GKL416" s="161"/>
      <c r="GKM416" s="161"/>
      <c r="GKN416" s="161"/>
      <c r="GKO416" s="161"/>
      <c r="GKP416" s="161"/>
      <c r="GKQ416" s="161"/>
      <c r="GKR416" s="161"/>
      <c r="GKS416" s="161"/>
      <c r="GKT416" s="161"/>
      <c r="GKU416" s="161"/>
      <c r="GKV416" s="161"/>
      <c r="GKW416" s="161"/>
      <c r="GKX416" s="161"/>
      <c r="GKY416" s="161"/>
      <c r="GKZ416" s="161"/>
      <c r="GLA416" s="161"/>
      <c r="GLB416" s="161"/>
      <c r="GLC416" s="161"/>
      <c r="GLD416" s="161"/>
      <c r="GLE416" s="161"/>
      <c r="GLF416" s="161"/>
      <c r="GLG416" s="161"/>
      <c r="GLH416" s="161"/>
      <c r="GLI416" s="161"/>
      <c r="GLJ416" s="161"/>
      <c r="GLK416" s="161"/>
      <c r="GLL416" s="161"/>
      <c r="GLM416" s="161"/>
      <c r="GLN416" s="161"/>
      <c r="GLO416" s="161"/>
      <c r="GLP416" s="161"/>
      <c r="GLQ416" s="161"/>
      <c r="GLR416" s="161"/>
      <c r="GLS416" s="161"/>
      <c r="GLT416" s="161"/>
      <c r="GLU416" s="161"/>
      <c r="GLV416" s="161"/>
      <c r="GLW416" s="161"/>
      <c r="GLX416" s="161"/>
      <c r="GLY416" s="161"/>
      <c r="GLZ416" s="161"/>
      <c r="GMA416" s="161"/>
      <c r="GMB416" s="161"/>
      <c r="GMC416" s="161"/>
      <c r="GMD416" s="161"/>
      <c r="GME416" s="161"/>
      <c r="GMF416" s="161"/>
      <c r="GMG416" s="161"/>
      <c r="GMH416" s="161"/>
      <c r="GMI416" s="161"/>
      <c r="GMJ416" s="161"/>
      <c r="GMK416" s="161"/>
      <c r="GML416" s="161"/>
      <c r="GMM416" s="161"/>
      <c r="GMN416" s="161"/>
      <c r="GMO416" s="161"/>
      <c r="GMP416" s="161"/>
      <c r="GMQ416" s="161"/>
      <c r="GMR416" s="161"/>
      <c r="GMS416" s="161"/>
      <c r="GMT416" s="161"/>
      <c r="GMU416" s="161"/>
      <c r="GMV416" s="161"/>
      <c r="GMW416" s="161"/>
      <c r="GMX416" s="161"/>
      <c r="GMY416" s="161"/>
      <c r="GMZ416" s="161"/>
      <c r="GNA416" s="161"/>
      <c r="GNB416" s="161"/>
      <c r="GNC416" s="161"/>
      <c r="GND416" s="161"/>
      <c r="GNE416" s="161"/>
      <c r="GNF416" s="161"/>
      <c r="GNG416" s="161"/>
      <c r="GNH416" s="161"/>
      <c r="GNI416" s="161"/>
      <c r="GNJ416" s="161"/>
      <c r="GNK416" s="161"/>
      <c r="GNL416" s="161"/>
      <c r="GNM416" s="161"/>
      <c r="GNN416" s="161"/>
      <c r="GNO416" s="161"/>
      <c r="GNP416" s="161"/>
      <c r="GNQ416" s="161"/>
      <c r="GNR416" s="161"/>
      <c r="GNS416" s="161"/>
      <c r="GNT416" s="161"/>
      <c r="GNU416" s="161"/>
      <c r="GNV416" s="161"/>
      <c r="GNW416" s="161"/>
      <c r="GNX416" s="161"/>
      <c r="GNY416" s="161"/>
      <c r="GNZ416" s="161"/>
      <c r="GOA416" s="161"/>
      <c r="GOB416" s="161"/>
      <c r="GOC416" s="161"/>
      <c r="GOD416" s="161"/>
      <c r="GOE416" s="161"/>
      <c r="GOF416" s="161"/>
      <c r="GOG416" s="161"/>
      <c r="GOH416" s="161"/>
      <c r="GOI416" s="161"/>
      <c r="GOJ416" s="161"/>
      <c r="GOK416" s="161"/>
      <c r="GOL416" s="161"/>
      <c r="GOM416" s="161"/>
      <c r="GON416" s="161"/>
      <c r="GOO416" s="161"/>
      <c r="GOP416" s="161"/>
      <c r="GOQ416" s="161"/>
      <c r="GOR416" s="161"/>
      <c r="GOS416" s="161"/>
      <c r="GOT416" s="161"/>
      <c r="GOU416" s="161"/>
      <c r="GOV416" s="161"/>
      <c r="GOW416" s="161"/>
      <c r="GOX416" s="161"/>
      <c r="GOY416" s="161"/>
      <c r="GOZ416" s="161"/>
      <c r="GPA416" s="161"/>
      <c r="GPB416" s="161"/>
      <c r="GPC416" s="161"/>
      <c r="GPD416" s="161"/>
      <c r="GPE416" s="161"/>
      <c r="GPF416" s="161"/>
      <c r="GPG416" s="161"/>
      <c r="GPH416" s="161"/>
      <c r="GPI416" s="161"/>
      <c r="GPJ416" s="161"/>
      <c r="GPK416" s="161"/>
      <c r="GPL416" s="161"/>
      <c r="GPM416" s="161"/>
      <c r="GPN416" s="161"/>
      <c r="GPO416" s="161"/>
      <c r="GPP416" s="161"/>
      <c r="GPQ416" s="161"/>
      <c r="GPR416" s="161"/>
      <c r="GPS416" s="161"/>
      <c r="GPT416" s="161"/>
      <c r="GPU416" s="161"/>
      <c r="GPV416" s="161"/>
      <c r="GPW416" s="161"/>
      <c r="GPX416" s="161"/>
      <c r="GPY416" s="161"/>
      <c r="GPZ416" s="161"/>
      <c r="GQA416" s="161"/>
      <c r="GQB416" s="161"/>
      <c r="GQC416" s="161"/>
      <c r="GQD416" s="161"/>
      <c r="GQE416" s="161"/>
      <c r="GQF416" s="161"/>
      <c r="GQG416" s="161"/>
      <c r="GQH416" s="161"/>
      <c r="GQI416" s="161"/>
      <c r="GQJ416" s="161"/>
      <c r="GQK416" s="161"/>
      <c r="GQL416" s="161"/>
      <c r="GQM416" s="161"/>
      <c r="GQN416" s="161"/>
      <c r="GQO416" s="161"/>
      <c r="GQP416" s="161"/>
      <c r="GQQ416" s="161"/>
      <c r="GQR416" s="161"/>
      <c r="GQS416" s="161"/>
      <c r="GQT416" s="161"/>
      <c r="GQU416" s="161"/>
      <c r="GQV416" s="161"/>
      <c r="GQW416" s="161"/>
      <c r="GQX416" s="161"/>
      <c r="GQY416" s="161"/>
      <c r="GQZ416" s="161"/>
      <c r="GRA416" s="161"/>
      <c r="GRB416" s="161"/>
      <c r="GRC416" s="161"/>
      <c r="GRD416" s="161"/>
      <c r="GRE416" s="161"/>
      <c r="GRF416" s="161"/>
      <c r="GRG416" s="161"/>
      <c r="GRH416" s="161"/>
      <c r="GRI416" s="161"/>
      <c r="GRJ416" s="161"/>
      <c r="GRK416" s="161"/>
      <c r="GRL416" s="161"/>
      <c r="GRM416" s="161"/>
      <c r="GRN416" s="161"/>
      <c r="GRO416" s="161"/>
      <c r="GRP416" s="161"/>
      <c r="GRQ416" s="161"/>
      <c r="GRR416" s="161"/>
      <c r="GRS416" s="161"/>
      <c r="GRT416" s="161"/>
      <c r="GRU416" s="161"/>
      <c r="GRV416" s="161"/>
      <c r="GRW416" s="161"/>
      <c r="GRX416" s="161"/>
      <c r="GRY416" s="161"/>
      <c r="GRZ416" s="161"/>
      <c r="GSA416" s="161"/>
      <c r="GSB416" s="161"/>
      <c r="GSC416" s="161"/>
      <c r="GSD416" s="161"/>
      <c r="GSE416" s="161"/>
      <c r="GSF416" s="161"/>
      <c r="GSG416" s="161"/>
      <c r="GSH416" s="161"/>
      <c r="GSI416" s="161"/>
      <c r="GSJ416" s="161"/>
      <c r="GSK416" s="161"/>
      <c r="GSL416" s="161"/>
      <c r="GSM416" s="161"/>
      <c r="GSN416" s="161"/>
      <c r="GSO416" s="161"/>
      <c r="GSP416" s="161"/>
      <c r="GSQ416" s="161"/>
      <c r="GSR416" s="161"/>
      <c r="GSS416" s="161"/>
      <c r="GST416" s="161"/>
      <c r="GSU416" s="161"/>
      <c r="GSV416" s="161"/>
      <c r="GSW416" s="161"/>
      <c r="GSX416" s="161"/>
      <c r="GSY416" s="161"/>
      <c r="GSZ416" s="161"/>
      <c r="GTA416" s="161"/>
      <c r="GTB416" s="161"/>
      <c r="GTC416" s="161"/>
      <c r="GTD416" s="161"/>
      <c r="GTE416" s="161"/>
      <c r="GTF416" s="161"/>
      <c r="GTG416" s="161"/>
      <c r="GTH416" s="161"/>
      <c r="GTI416" s="161"/>
      <c r="GTJ416" s="161"/>
      <c r="GTK416" s="161"/>
      <c r="GTL416" s="161"/>
      <c r="GTM416" s="161"/>
      <c r="GTN416" s="161"/>
      <c r="GTO416" s="161"/>
      <c r="GTP416" s="161"/>
      <c r="GTQ416" s="161"/>
      <c r="GTR416" s="161"/>
      <c r="GTS416" s="161"/>
      <c r="GTT416" s="161"/>
      <c r="GTU416" s="161"/>
      <c r="GTV416" s="161"/>
      <c r="GTW416" s="161"/>
      <c r="GTX416" s="161"/>
      <c r="GTY416" s="161"/>
      <c r="GTZ416" s="161"/>
      <c r="GUA416" s="161"/>
      <c r="GUB416" s="161"/>
      <c r="GUC416" s="161"/>
      <c r="GUD416" s="161"/>
      <c r="GUE416" s="161"/>
      <c r="GUF416" s="161"/>
      <c r="GUG416" s="161"/>
      <c r="GUH416" s="161"/>
      <c r="GUI416" s="161"/>
      <c r="GUJ416" s="161"/>
      <c r="GUK416" s="161"/>
      <c r="GUL416" s="161"/>
      <c r="GUM416" s="161"/>
      <c r="GUN416" s="161"/>
      <c r="GUO416" s="161"/>
      <c r="GUP416" s="161"/>
      <c r="GUQ416" s="161"/>
      <c r="GUR416" s="161"/>
      <c r="GUS416" s="161"/>
      <c r="GUT416" s="161"/>
      <c r="GUU416" s="161"/>
      <c r="GUV416" s="161"/>
      <c r="GUW416" s="161"/>
      <c r="GUX416" s="161"/>
      <c r="GUY416" s="161"/>
      <c r="GUZ416" s="161"/>
      <c r="GVA416" s="161"/>
      <c r="GVB416" s="161"/>
      <c r="GVC416" s="161"/>
      <c r="GVD416" s="161"/>
      <c r="GVE416" s="161"/>
      <c r="GVF416" s="161"/>
      <c r="GVG416" s="161"/>
      <c r="GVH416" s="161"/>
      <c r="GVI416" s="161"/>
      <c r="GVJ416" s="161"/>
      <c r="GVK416" s="161"/>
      <c r="GVL416" s="161"/>
      <c r="GVM416" s="161"/>
      <c r="GVN416" s="161"/>
      <c r="GVO416" s="161"/>
      <c r="GVP416" s="161"/>
      <c r="GVQ416" s="161"/>
      <c r="GVR416" s="161"/>
      <c r="GVS416" s="161"/>
      <c r="GVT416" s="161"/>
      <c r="GVU416" s="161"/>
      <c r="GVV416" s="161"/>
      <c r="GVW416" s="161"/>
      <c r="GVX416" s="161"/>
      <c r="GVY416" s="161"/>
      <c r="GVZ416" s="161"/>
      <c r="GWA416" s="161"/>
      <c r="GWB416" s="161"/>
      <c r="GWC416" s="161"/>
      <c r="GWD416" s="161"/>
      <c r="GWE416" s="161"/>
      <c r="GWF416" s="161"/>
      <c r="GWG416" s="161"/>
      <c r="GWH416" s="161"/>
      <c r="GWI416" s="161"/>
      <c r="GWJ416" s="161"/>
      <c r="GWK416" s="161"/>
      <c r="GWL416" s="161"/>
      <c r="GWM416" s="161"/>
      <c r="GWN416" s="161"/>
      <c r="GWO416" s="161"/>
      <c r="GWP416" s="161"/>
      <c r="GWQ416" s="161"/>
      <c r="GWR416" s="161"/>
      <c r="GWS416" s="161"/>
      <c r="GWT416" s="161"/>
      <c r="GWU416" s="161"/>
      <c r="GWV416" s="161"/>
      <c r="GWW416" s="161"/>
      <c r="GWX416" s="161"/>
      <c r="GWY416" s="161"/>
      <c r="GWZ416" s="161"/>
      <c r="GXA416" s="161"/>
      <c r="GXB416" s="161"/>
      <c r="GXC416" s="161"/>
      <c r="GXD416" s="161"/>
      <c r="GXE416" s="161"/>
      <c r="GXF416" s="161"/>
      <c r="GXG416" s="161"/>
      <c r="GXH416" s="161"/>
      <c r="GXI416" s="161"/>
      <c r="GXJ416" s="161"/>
      <c r="GXK416" s="161"/>
      <c r="GXL416" s="161"/>
      <c r="GXM416" s="161"/>
      <c r="GXN416" s="161"/>
      <c r="GXO416" s="161"/>
      <c r="GXP416" s="161"/>
      <c r="GXQ416" s="161"/>
      <c r="GXR416" s="161"/>
      <c r="GXS416" s="161"/>
      <c r="GXT416" s="161"/>
      <c r="GXU416" s="161"/>
      <c r="GXV416" s="161"/>
      <c r="GXW416" s="161"/>
      <c r="GXX416" s="161"/>
      <c r="GXY416" s="161"/>
      <c r="GXZ416" s="161"/>
      <c r="GYA416" s="161"/>
      <c r="GYB416" s="161"/>
      <c r="GYC416" s="161"/>
      <c r="GYD416" s="161"/>
      <c r="GYE416" s="161"/>
      <c r="GYF416" s="161"/>
      <c r="GYG416" s="161"/>
      <c r="GYH416" s="161"/>
      <c r="GYI416" s="161"/>
      <c r="GYJ416" s="161"/>
      <c r="GYK416" s="161"/>
      <c r="GYL416" s="161"/>
      <c r="GYM416" s="161"/>
      <c r="GYN416" s="161"/>
      <c r="GYO416" s="161"/>
      <c r="GYP416" s="161"/>
      <c r="GYQ416" s="161"/>
      <c r="GYR416" s="161"/>
      <c r="GYS416" s="161"/>
      <c r="GYT416" s="161"/>
      <c r="GYU416" s="161"/>
      <c r="GYV416" s="161"/>
      <c r="GYW416" s="161"/>
      <c r="GYX416" s="161"/>
      <c r="GYY416" s="161"/>
      <c r="GYZ416" s="161"/>
      <c r="GZA416" s="161"/>
      <c r="GZB416" s="161"/>
      <c r="GZC416" s="161"/>
      <c r="GZD416" s="161"/>
      <c r="GZE416" s="161"/>
      <c r="GZF416" s="161"/>
      <c r="GZG416" s="161"/>
      <c r="GZH416" s="161"/>
      <c r="GZI416" s="161"/>
      <c r="GZJ416" s="161"/>
      <c r="GZK416" s="161"/>
      <c r="GZL416" s="161"/>
      <c r="GZM416" s="161"/>
      <c r="GZN416" s="161"/>
      <c r="GZO416" s="161"/>
      <c r="GZP416" s="161"/>
      <c r="GZQ416" s="161"/>
      <c r="GZR416" s="161"/>
      <c r="GZS416" s="161"/>
      <c r="GZT416" s="161"/>
      <c r="GZU416" s="161"/>
      <c r="GZV416" s="161"/>
      <c r="GZW416" s="161"/>
      <c r="GZX416" s="161"/>
      <c r="GZY416" s="161"/>
      <c r="GZZ416" s="161"/>
      <c r="HAA416" s="161"/>
      <c r="HAB416" s="161"/>
      <c r="HAC416" s="161"/>
      <c r="HAD416" s="161"/>
      <c r="HAE416" s="161"/>
      <c r="HAF416" s="161"/>
      <c r="HAG416" s="161"/>
      <c r="HAH416" s="161"/>
      <c r="HAI416" s="161"/>
      <c r="HAJ416" s="161"/>
      <c r="HAK416" s="161"/>
      <c r="HAL416" s="161"/>
      <c r="HAM416" s="161"/>
      <c r="HAN416" s="161"/>
      <c r="HAO416" s="161"/>
      <c r="HAP416" s="161"/>
      <c r="HAQ416" s="161"/>
      <c r="HAR416" s="161"/>
      <c r="HAS416" s="161"/>
      <c r="HAT416" s="161"/>
      <c r="HAU416" s="161"/>
      <c r="HAV416" s="161"/>
      <c r="HAW416" s="161"/>
      <c r="HAX416" s="161"/>
      <c r="HAY416" s="161"/>
      <c r="HAZ416" s="161"/>
      <c r="HBA416" s="161"/>
      <c r="HBB416" s="161"/>
      <c r="HBC416" s="161"/>
      <c r="HBD416" s="161"/>
      <c r="HBE416" s="161"/>
      <c r="HBF416" s="161"/>
      <c r="HBG416" s="161"/>
      <c r="HBH416" s="161"/>
      <c r="HBI416" s="161"/>
      <c r="HBJ416" s="161"/>
      <c r="HBK416" s="161"/>
      <c r="HBL416" s="161"/>
      <c r="HBM416" s="161"/>
      <c r="HBN416" s="161"/>
      <c r="HBO416" s="161"/>
      <c r="HBP416" s="161"/>
      <c r="HBQ416" s="161"/>
      <c r="HBR416" s="161"/>
      <c r="HBS416" s="161"/>
      <c r="HBT416" s="161"/>
      <c r="HBU416" s="161"/>
      <c r="HBV416" s="161"/>
      <c r="HBW416" s="161"/>
      <c r="HBX416" s="161"/>
      <c r="HBY416" s="161"/>
      <c r="HBZ416" s="161"/>
      <c r="HCA416" s="161"/>
      <c r="HCB416" s="161"/>
      <c r="HCC416" s="161"/>
      <c r="HCD416" s="161"/>
      <c r="HCE416" s="161"/>
      <c r="HCF416" s="161"/>
      <c r="HCG416" s="161"/>
      <c r="HCH416" s="161"/>
      <c r="HCI416" s="161"/>
      <c r="HCJ416" s="161"/>
      <c r="HCK416" s="161"/>
      <c r="HCL416" s="161"/>
      <c r="HCM416" s="161"/>
      <c r="HCN416" s="161"/>
      <c r="HCO416" s="161"/>
      <c r="HCP416" s="161"/>
      <c r="HCQ416" s="161"/>
      <c r="HCR416" s="161"/>
      <c r="HCS416" s="161"/>
      <c r="HCT416" s="161"/>
      <c r="HCU416" s="161"/>
      <c r="HCV416" s="161"/>
      <c r="HCW416" s="161"/>
      <c r="HCX416" s="161"/>
      <c r="HCY416" s="161"/>
      <c r="HCZ416" s="161"/>
      <c r="HDA416" s="161"/>
      <c r="HDB416" s="161"/>
      <c r="HDC416" s="161"/>
      <c r="HDD416" s="161"/>
      <c r="HDE416" s="161"/>
      <c r="HDF416" s="161"/>
      <c r="HDG416" s="161"/>
      <c r="HDH416" s="161"/>
      <c r="HDI416" s="161"/>
      <c r="HDJ416" s="161"/>
      <c r="HDK416" s="161"/>
      <c r="HDL416" s="161"/>
      <c r="HDM416" s="161"/>
      <c r="HDN416" s="161"/>
      <c r="HDO416" s="161"/>
      <c r="HDP416" s="161"/>
      <c r="HDQ416" s="161"/>
      <c r="HDR416" s="161"/>
      <c r="HDS416" s="161"/>
      <c r="HDT416" s="161"/>
      <c r="HDU416" s="161"/>
      <c r="HDV416" s="161"/>
      <c r="HDW416" s="161"/>
      <c r="HDX416" s="161"/>
      <c r="HDY416" s="161"/>
      <c r="HDZ416" s="161"/>
      <c r="HEA416" s="161"/>
      <c r="HEB416" s="161"/>
      <c r="HEC416" s="161"/>
      <c r="HED416" s="161"/>
      <c r="HEE416" s="161"/>
      <c r="HEF416" s="161"/>
      <c r="HEG416" s="161"/>
      <c r="HEH416" s="161"/>
      <c r="HEI416" s="161"/>
      <c r="HEJ416" s="161"/>
      <c r="HEK416" s="161"/>
      <c r="HEL416" s="161"/>
      <c r="HEM416" s="161"/>
      <c r="HEN416" s="161"/>
      <c r="HEO416" s="161"/>
      <c r="HEP416" s="161"/>
      <c r="HEQ416" s="161"/>
      <c r="HER416" s="161"/>
      <c r="HES416" s="161"/>
      <c r="HET416" s="161"/>
      <c r="HEU416" s="161"/>
      <c r="HEV416" s="161"/>
      <c r="HEW416" s="161"/>
      <c r="HEX416" s="161"/>
      <c r="HEY416" s="161"/>
      <c r="HEZ416" s="161"/>
      <c r="HFA416" s="161"/>
      <c r="HFB416" s="161"/>
      <c r="HFC416" s="161"/>
      <c r="HFD416" s="161"/>
      <c r="HFE416" s="161"/>
      <c r="HFF416" s="161"/>
      <c r="HFG416" s="161"/>
      <c r="HFH416" s="161"/>
      <c r="HFI416" s="161"/>
      <c r="HFJ416" s="161"/>
      <c r="HFK416" s="161"/>
      <c r="HFL416" s="161"/>
      <c r="HFM416" s="161"/>
      <c r="HFN416" s="161"/>
      <c r="HFO416" s="161"/>
      <c r="HFP416" s="161"/>
      <c r="HFQ416" s="161"/>
      <c r="HFR416" s="161"/>
      <c r="HFS416" s="161"/>
      <c r="HFT416" s="161"/>
      <c r="HFU416" s="161"/>
      <c r="HFV416" s="161"/>
      <c r="HFW416" s="161"/>
      <c r="HFX416" s="161"/>
      <c r="HFY416" s="161"/>
      <c r="HFZ416" s="161"/>
      <c r="HGA416" s="161"/>
      <c r="HGB416" s="161"/>
      <c r="HGC416" s="161"/>
      <c r="HGD416" s="161"/>
      <c r="HGE416" s="161"/>
      <c r="HGF416" s="161"/>
      <c r="HGG416" s="161"/>
      <c r="HGH416" s="161"/>
      <c r="HGI416" s="161"/>
      <c r="HGJ416" s="161"/>
      <c r="HGK416" s="161"/>
      <c r="HGL416" s="161"/>
      <c r="HGM416" s="161"/>
      <c r="HGN416" s="161"/>
      <c r="HGO416" s="161"/>
      <c r="HGP416" s="161"/>
      <c r="HGQ416" s="161"/>
      <c r="HGR416" s="161"/>
      <c r="HGS416" s="161"/>
      <c r="HGT416" s="161"/>
      <c r="HGU416" s="161"/>
      <c r="HGV416" s="161"/>
      <c r="HGW416" s="161"/>
      <c r="HGX416" s="161"/>
      <c r="HGY416" s="161"/>
      <c r="HGZ416" s="161"/>
      <c r="HHA416" s="161"/>
      <c r="HHB416" s="161"/>
      <c r="HHC416" s="161"/>
      <c r="HHD416" s="161"/>
      <c r="HHE416" s="161"/>
      <c r="HHF416" s="161"/>
      <c r="HHG416" s="161"/>
      <c r="HHH416" s="161"/>
      <c r="HHI416" s="161"/>
      <c r="HHJ416" s="161"/>
      <c r="HHK416" s="161"/>
      <c r="HHL416" s="161"/>
      <c r="HHM416" s="161"/>
      <c r="HHN416" s="161"/>
      <c r="HHO416" s="161"/>
      <c r="HHP416" s="161"/>
      <c r="HHQ416" s="161"/>
      <c r="HHR416" s="161"/>
      <c r="HHS416" s="161"/>
      <c r="HHT416" s="161"/>
      <c r="HHU416" s="161"/>
      <c r="HHV416" s="161"/>
      <c r="HHW416" s="161"/>
      <c r="HHX416" s="161"/>
      <c r="HHY416" s="161"/>
      <c r="HHZ416" s="161"/>
      <c r="HIA416" s="161"/>
      <c r="HIB416" s="161"/>
      <c r="HIC416" s="161"/>
      <c r="HID416" s="161"/>
      <c r="HIE416" s="161"/>
      <c r="HIF416" s="161"/>
      <c r="HIG416" s="161"/>
      <c r="HIH416" s="161"/>
      <c r="HII416" s="161"/>
      <c r="HIJ416" s="161"/>
      <c r="HIK416" s="161"/>
      <c r="HIL416" s="161"/>
      <c r="HIM416" s="161"/>
      <c r="HIN416" s="161"/>
      <c r="HIO416" s="161"/>
      <c r="HIP416" s="161"/>
      <c r="HIQ416" s="161"/>
      <c r="HIR416" s="161"/>
      <c r="HIS416" s="161"/>
      <c r="HIT416" s="161"/>
      <c r="HIU416" s="161"/>
      <c r="HIV416" s="161"/>
      <c r="HIW416" s="161"/>
      <c r="HIX416" s="161"/>
      <c r="HIY416" s="161"/>
      <c r="HIZ416" s="161"/>
      <c r="HJA416" s="161"/>
      <c r="HJB416" s="161"/>
      <c r="HJC416" s="161"/>
      <c r="HJD416" s="161"/>
      <c r="HJE416" s="161"/>
      <c r="HJF416" s="161"/>
      <c r="HJG416" s="161"/>
      <c r="HJH416" s="161"/>
      <c r="HJI416" s="161"/>
      <c r="HJJ416" s="161"/>
      <c r="HJK416" s="161"/>
      <c r="HJL416" s="161"/>
      <c r="HJM416" s="161"/>
      <c r="HJN416" s="161"/>
      <c r="HJO416" s="161"/>
      <c r="HJP416" s="161"/>
      <c r="HJQ416" s="161"/>
      <c r="HJR416" s="161"/>
      <c r="HJS416" s="161"/>
      <c r="HJT416" s="161"/>
      <c r="HJU416" s="161"/>
      <c r="HJV416" s="161"/>
      <c r="HJW416" s="161"/>
      <c r="HJX416" s="161"/>
      <c r="HJY416" s="161"/>
      <c r="HJZ416" s="161"/>
      <c r="HKA416" s="161"/>
      <c r="HKB416" s="161"/>
      <c r="HKC416" s="161"/>
      <c r="HKD416" s="161"/>
      <c r="HKE416" s="161"/>
      <c r="HKF416" s="161"/>
      <c r="HKG416" s="161"/>
      <c r="HKH416" s="161"/>
      <c r="HKI416" s="161"/>
      <c r="HKJ416" s="161"/>
      <c r="HKK416" s="161"/>
      <c r="HKL416" s="161"/>
      <c r="HKM416" s="161"/>
      <c r="HKN416" s="161"/>
      <c r="HKO416" s="161"/>
      <c r="HKP416" s="161"/>
      <c r="HKQ416" s="161"/>
      <c r="HKR416" s="161"/>
      <c r="HKS416" s="161"/>
      <c r="HKT416" s="161"/>
      <c r="HKU416" s="161"/>
      <c r="HKV416" s="161"/>
      <c r="HKW416" s="161"/>
      <c r="HKX416" s="161"/>
      <c r="HKY416" s="161"/>
      <c r="HKZ416" s="161"/>
      <c r="HLA416" s="161"/>
      <c r="HLB416" s="161"/>
      <c r="HLC416" s="161"/>
      <c r="HLD416" s="161"/>
      <c r="HLE416" s="161"/>
      <c r="HLF416" s="161"/>
      <c r="HLG416" s="161"/>
      <c r="HLH416" s="161"/>
      <c r="HLI416" s="161"/>
      <c r="HLJ416" s="161"/>
      <c r="HLK416" s="161"/>
      <c r="HLL416" s="161"/>
      <c r="HLM416" s="161"/>
      <c r="HLN416" s="161"/>
      <c r="HLO416" s="161"/>
      <c r="HLP416" s="161"/>
      <c r="HLQ416" s="161"/>
      <c r="HLR416" s="161"/>
      <c r="HLS416" s="161"/>
      <c r="HLT416" s="161"/>
      <c r="HLU416" s="161"/>
      <c r="HLV416" s="161"/>
      <c r="HLW416" s="161"/>
      <c r="HLX416" s="161"/>
      <c r="HLY416" s="161"/>
      <c r="HLZ416" s="161"/>
      <c r="HMA416" s="161"/>
      <c r="HMB416" s="161"/>
      <c r="HMC416" s="161"/>
      <c r="HMD416" s="161"/>
      <c r="HME416" s="161"/>
      <c r="HMF416" s="161"/>
      <c r="HMG416" s="161"/>
      <c r="HMH416" s="161"/>
      <c r="HMI416" s="161"/>
      <c r="HMJ416" s="161"/>
      <c r="HMK416" s="161"/>
      <c r="HML416" s="161"/>
      <c r="HMM416" s="161"/>
      <c r="HMN416" s="161"/>
      <c r="HMO416" s="161"/>
      <c r="HMP416" s="161"/>
      <c r="HMQ416" s="161"/>
      <c r="HMR416" s="161"/>
      <c r="HMS416" s="161"/>
      <c r="HMT416" s="161"/>
      <c r="HMU416" s="161"/>
      <c r="HMV416" s="161"/>
      <c r="HMW416" s="161"/>
      <c r="HMX416" s="161"/>
      <c r="HMY416" s="161"/>
      <c r="HMZ416" s="161"/>
      <c r="HNA416" s="161"/>
      <c r="HNB416" s="161"/>
      <c r="HNC416" s="161"/>
      <c r="HND416" s="161"/>
      <c r="HNE416" s="161"/>
      <c r="HNF416" s="161"/>
      <c r="HNG416" s="161"/>
      <c r="HNH416" s="161"/>
      <c r="HNI416" s="161"/>
      <c r="HNJ416" s="161"/>
      <c r="HNK416" s="161"/>
      <c r="HNL416" s="161"/>
      <c r="HNM416" s="161"/>
      <c r="HNN416" s="161"/>
      <c r="HNO416" s="161"/>
      <c r="HNP416" s="161"/>
      <c r="HNQ416" s="161"/>
      <c r="HNR416" s="161"/>
      <c r="HNS416" s="161"/>
      <c r="HNT416" s="161"/>
      <c r="HNU416" s="161"/>
      <c r="HNV416" s="161"/>
      <c r="HNW416" s="161"/>
      <c r="HNX416" s="161"/>
      <c r="HNY416" s="161"/>
      <c r="HNZ416" s="161"/>
      <c r="HOA416" s="161"/>
      <c r="HOB416" s="161"/>
      <c r="HOC416" s="161"/>
      <c r="HOD416" s="161"/>
      <c r="HOE416" s="161"/>
      <c r="HOF416" s="161"/>
      <c r="HOG416" s="161"/>
      <c r="HOH416" s="161"/>
      <c r="HOI416" s="161"/>
      <c r="HOJ416" s="161"/>
      <c r="HOK416" s="161"/>
      <c r="HOL416" s="161"/>
      <c r="HOM416" s="161"/>
      <c r="HON416" s="161"/>
      <c r="HOO416" s="161"/>
      <c r="HOP416" s="161"/>
      <c r="HOQ416" s="161"/>
      <c r="HOR416" s="161"/>
      <c r="HOS416" s="161"/>
      <c r="HOT416" s="161"/>
      <c r="HOU416" s="161"/>
      <c r="HOV416" s="161"/>
      <c r="HOW416" s="161"/>
      <c r="HOX416" s="161"/>
      <c r="HOY416" s="161"/>
      <c r="HOZ416" s="161"/>
      <c r="HPA416" s="161"/>
      <c r="HPB416" s="161"/>
      <c r="HPC416" s="161"/>
      <c r="HPD416" s="161"/>
      <c r="HPE416" s="161"/>
      <c r="HPF416" s="161"/>
      <c r="HPG416" s="161"/>
      <c r="HPH416" s="161"/>
      <c r="HPI416" s="161"/>
      <c r="HPJ416" s="161"/>
      <c r="HPK416" s="161"/>
      <c r="HPL416" s="161"/>
      <c r="HPM416" s="161"/>
      <c r="HPN416" s="161"/>
      <c r="HPO416" s="161"/>
      <c r="HPP416" s="161"/>
      <c r="HPQ416" s="161"/>
      <c r="HPR416" s="161"/>
      <c r="HPS416" s="161"/>
      <c r="HPT416" s="161"/>
      <c r="HPU416" s="161"/>
      <c r="HPV416" s="161"/>
      <c r="HPW416" s="161"/>
      <c r="HPX416" s="161"/>
      <c r="HPY416" s="161"/>
      <c r="HPZ416" s="161"/>
      <c r="HQA416" s="161"/>
      <c r="HQB416" s="161"/>
      <c r="HQC416" s="161"/>
      <c r="HQD416" s="161"/>
      <c r="HQE416" s="161"/>
      <c r="HQF416" s="161"/>
      <c r="HQG416" s="161"/>
      <c r="HQH416" s="161"/>
      <c r="HQI416" s="161"/>
      <c r="HQJ416" s="161"/>
      <c r="HQK416" s="161"/>
      <c r="HQL416" s="161"/>
      <c r="HQM416" s="161"/>
      <c r="HQN416" s="161"/>
      <c r="HQO416" s="161"/>
      <c r="HQP416" s="161"/>
      <c r="HQQ416" s="161"/>
      <c r="HQR416" s="161"/>
      <c r="HQS416" s="161"/>
      <c r="HQT416" s="161"/>
      <c r="HQU416" s="161"/>
      <c r="HQV416" s="161"/>
      <c r="HQW416" s="161"/>
      <c r="HQX416" s="161"/>
      <c r="HQY416" s="161"/>
      <c r="HQZ416" s="161"/>
      <c r="HRA416" s="161"/>
      <c r="HRB416" s="161"/>
      <c r="HRC416" s="161"/>
      <c r="HRD416" s="161"/>
      <c r="HRE416" s="161"/>
      <c r="HRF416" s="161"/>
      <c r="HRG416" s="161"/>
      <c r="HRH416" s="161"/>
      <c r="HRI416" s="161"/>
      <c r="HRJ416" s="161"/>
      <c r="HRK416" s="161"/>
      <c r="HRL416" s="161"/>
      <c r="HRM416" s="161"/>
      <c r="HRN416" s="161"/>
      <c r="HRO416" s="161"/>
      <c r="HRP416" s="161"/>
      <c r="HRQ416" s="161"/>
      <c r="HRR416" s="161"/>
      <c r="HRS416" s="161"/>
      <c r="HRT416" s="161"/>
      <c r="HRU416" s="161"/>
      <c r="HRV416" s="161"/>
      <c r="HRW416" s="161"/>
      <c r="HRX416" s="161"/>
      <c r="HRY416" s="161"/>
      <c r="HRZ416" s="161"/>
      <c r="HSA416" s="161"/>
      <c r="HSB416" s="161"/>
      <c r="HSC416" s="161"/>
      <c r="HSD416" s="161"/>
      <c r="HSE416" s="161"/>
      <c r="HSF416" s="161"/>
      <c r="HSG416" s="161"/>
      <c r="HSH416" s="161"/>
      <c r="HSI416" s="161"/>
      <c r="HSJ416" s="161"/>
      <c r="HSK416" s="161"/>
      <c r="HSL416" s="161"/>
      <c r="HSM416" s="161"/>
      <c r="HSN416" s="161"/>
      <c r="HSO416" s="161"/>
      <c r="HSP416" s="161"/>
      <c r="HSQ416" s="161"/>
      <c r="HSR416" s="161"/>
      <c r="HSS416" s="161"/>
      <c r="HST416" s="161"/>
      <c r="HSU416" s="161"/>
      <c r="HSV416" s="161"/>
      <c r="HSW416" s="161"/>
      <c r="HSX416" s="161"/>
      <c r="HSY416" s="161"/>
      <c r="HSZ416" s="161"/>
      <c r="HTA416" s="161"/>
      <c r="HTB416" s="161"/>
      <c r="HTC416" s="161"/>
      <c r="HTD416" s="161"/>
      <c r="HTE416" s="161"/>
      <c r="HTF416" s="161"/>
      <c r="HTG416" s="161"/>
      <c r="HTH416" s="161"/>
      <c r="HTI416" s="161"/>
      <c r="HTJ416" s="161"/>
      <c r="HTK416" s="161"/>
      <c r="HTL416" s="161"/>
      <c r="HTM416" s="161"/>
      <c r="HTN416" s="161"/>
      <c r="HTO416" s="161"/>
      <c r="HTP416" s="161"/>
      <c r="HTQ416" s="161"/>
      <c r="HTR416" s="161"/>
      <c r="HTS416" s="161"/>
      <c r="HTT416" s="161"/>
      <c r="HTU416" s="161"/>
      <c r="HTV416" s="161"/>
      <c r="HTW416" s="161"/>
      <c r="HTX416" s="161"/>
      <c r="HTY416" s="161"/>
      <c r="HTZ416" s="161"/>
      <c r="HUA416" s="161"/>
      <c r="HUB416" s="161"/>
      <c r="HUC416" s="161"/>
      <c r="HUD416" s="161"/>
      <c r="HUE416" s="161"/>
      <c r="HUF416" s="161"/>
      <c r="HUG416" s="161"/>
      <c r="HUH416" s="161"/>
      <c r="HUI416" s="161"/>
      <c r="HUJ416" s="161"/>
      <c r="HUK416" s="161"/>
      <c r="HUL416" s="161"/>
      <c r="HUM416" s="161"/>
      <c r="HUN416" s="161"/>
      <c r="HUO416" s="161"/>
      <c r="HUP416" s="161"/>
      <c r="HUQ416" s="161"/>
      <c r="HUR416" s="161"/>
      <c r="HUS416" s="161"/>
      <c r="HUT416" s="161"/>
      <c r="HUU416" s="161"/>
      <c r="HUV416" s="161"/>
      <c r="HUW416" s="161"/>
      <c r="HUX416" s="161"/>
      <c r="HUY416" s="161"/>
      <c r="HUZ416" s="161"/>
      <c r="HVA416" s="161"/>
      <c r="HVB416" s="161"/>
      <c r="HVC416" s="161"/>
      <c r="HVD416" s="161"/>
      <c r="HVE416" s="161"/>
      <c r="HVF416" s="161"/>
      <c r="HVG416" s="161"/>
      <c r="HVH416" s="161"/>
      <c r="HVI416" s="161"/>
      <c r="HVJ416" s="161"/>
      <c r="HVK416" s="161"/>
      <c r="HVL416" s="161"/>
      <c r="HVM416" s="161"/>
      <c r="HVN416" s="161"/>
      <c r="HVO416" s="161"/>
      <c r="HVP416" s="161"/>
      <c r="HVQ416" s="161"/>
      <c r="HVR416" s="161"/>
      <c r="HVS416" s="161"/>
      <c r="HVT416" s="161"/>
      <c r="HVU416" s="161"/>
      <c r="HVV416" s="161"/>
      <c r="HVW416" s="161"/>
      <c r="HVX416" s="161"/>
      <c r="HVY416" s="161"/>
      <c r="HVZ416" s="161"/>
      <c r="HWA416" s="161"/>
      <c r="HWB416" s="161"/>
      <c r="HWC416" s="161"/>
      <c r="HWD416" s="161"/>
      <c r="HWE416" s="161"/>
      <c r="HWF416" s="161"/>
      <c r="HWG416" s="161"/>
      <c r="HWH416" s="161"/>
      <c r="HWI416" s="161"/>
      <c r="HWJ416" s="161"/>
      <c r="HWK416" s="161"/>
      <c r="HWL416" s="161"/>
      <c r="HWM416" s="161"/>
      <c r="HWN416" s="161"/>
      <c r="HWO416" s="161"/>
      <c r="HWP416" s="161"/>
      <c r="HWQ416" s="161"/>
      <c r="HWR416" s="161"/>
      <c r="HWS416" s="161"/>
      <c r="HWT416" s="161"/>
      <c r="HWU416" s="161"/>
      <c r="HWV416" s="161"/>
      <c r="HWW416" s="161"/>
      <c r="HWX416" s="161"/>
      <c r="HWY416" s="161"/>
      <c r="HWZ416" s="161"/>
      <c r="HXA416" s="161"/>
      <c r="HXB416" s="161"/>
      <c r="HXC416" s="161"/>
      <c r="HXD416" s="161"/>
      <c r="HXE416" s="161"/>
      <c r="HXF416" s="161"/>
      <c r="HXG416" s="161"/>
      <c r="HXH416" s="161"/>
      <c r="HXI416" s="161"/>
      <c r="HXJ416" s="161"/>
      <c r="HXK416" s="161"/>
      <c r="HXL416" s="161"/>
      <c r="HXM416" s="161"/>
      <c r="HXN416" s="161"/>
      <c r="HXO416" s="161"/>
      <c r="HXP416" s="161"/>
      <c r="HXQ416" s="161"/>
      <c r="HXR416" s="161"/>
      <c r="HXS416" s="161"/>
      <c r="HXT416" s="161"/>
      <c r="HXU416" s="161"/>
      <c r="HXV416" s="161"/>
      <c r="HXW416" s="161"/>
      <c r="HXX416" s="161"/>
      <c r="HXY416" s="161"/>
      <c r="HXZ416" s="161"/>
      <c r="HYA416" s="161"/>
      <c r="HYB416" s="161"/>
      <c r="HYC416" s="161"/>
      <c r="HYD416" s="161"/>
      <c r="HYE416" s="161"/>
      <c r="HYF416" s="161"/>
      <c r="HYG416" s="161"/>
      <c r="HYH416" s="161"/>
      <c r="HYI416" s="161"/>
      <c r="HYJ416" s="161"/>
      <c r="HYK416" s="161"/>
      <c r="HYL416" s="161"/>
      <c r="HYM416" s="161"/>
      <c r="HYN416" s="161"/>
      <c r="HYO416" s="161"/>
      <c r="HYP416" s="161"/>
      <c r="HYQ416" s="161"/>
      <c r="HYR416" s="161"/>
      <c r="HYS416" s="161"/>
      <c r="HYT416" s="161"/>
      <c r="HYU416" s="161"/>
      <c r="HYV416" s="161"/>
      <c r="HYW416" s="161"/>
      <c r="HYX416" s="161"/>
      <c r="HYY416" s="161"/>
      <c r="HYZ416" s="161"/>
      <c r="HZA416" s="161"/>
      <c r="HZB416" s="161"/>
      <c r="HZC416" s="161"/>
      <c r="HZD416" s="161"/>
      <c r="HZE416" s="161"/>
      <c r="HZF416" s="161"/>
      <c r="HZG416" s="161"/>
      <c r="HZH416" s="161"/>
      <c r="HZI416" s="161"/>
      <c r="HZJ416" s="161"/>
      <c r="HZK416" s="161"/>
      <c r="HZL416" s="161"/>
      <c r="HZM416" s="161"/>
      <c r="HZN416" s="161"/>
      <c r="HZO416" s="161"/>
      <c r="HZP416" s="161"/>
      <c r="HZQ416" s="161"/>
      <c r="HZR416" s="161"/>
      <c r="HZS416" s="161"/>
      <c r="HZT416" s="161"/>
      <c r="HZU416" s="161"/>
      <c r="HZV416" s="161"/>
      <c r="HZW416" s="161"/>
      <c r="HZX416" s="161"/>
      <c r="HZY416" s="161"/>
      <c r="HZZ416" s="161"/>
      <c r="IAA416" s="161"/>
      <c r="IAB416" s="161"/>
      <c r="IAC416" s="161"/>
      <c r="IAD416" s="161"/>
      <c r="IAE416" s="161"/>
      <c r="IAF416" s="161"/>
      <c r="IAG416" s="161"/>
      <c r="IAH416" s="161"/>
      <c r="IAI416" s="161"/>
      <c r="IAJ416" s="161"/>
      <c r="IAK416" s="161"/>
      <c r="IAL416" s="161"/>
      <c r="IAM416" s="161"/>
      <c r="IAN416" s="161"/>
      <c r="IAO416" s="161"/>
      <c r="IAP416" s="161"/>
      <c r="IAQ416" s="161"/>
      <c r="IAR416" s="161"/>
      <c r="IAS416" s="161"/>
      <c r="IAT416" s="161"/>
      <c r="IAU416" s="161"/>
      <c r="IAV416" s="161"/>
      <c r="IAW416" s="161"/>
      <c r="IAX416" s="161"/>
      <c r="IAY416" s="161"/>
      <c r="IAZ416" s="161"/>
      <c r="IBA416" s="161"/>
      <c r="IBB416" s="161"/>
      <c r="IBC416" s="161"/>
      <c r="IBD416" s="161"/>
      <c r="IBE416" s="161"/>
      <c r="IBF416" s="161"/>
      <c r="IBG416" s="161"/>
      <c r="IBH416" s="161"/>
      <c r="IBI416" s="161"/>
      <c r="IBJ416" s="161"/>
      <c r="IBK416" s="161"/>
      <c r="IBL416" s="161"/>
      <c r="IBM416" s="161"/>
      <c r="IBN416" s="161"/>
      <c r="IBO416" s="161"/>
      <c r="IBP416" s="161"/>
      <c r="IBQ416" s="161"/>
      <c r="IBR416" s="161"/>
      <c r="IBS416" s="161"/>
      <c r="IBT416" s="161"/>
      <c r="IBU416" s="161"/>
      <c r="IBV416" s="161"/>
      <c r="IBW416" s="161"/>
      <c r="IBX416" s="161"/>
      <c r="IBY416" s="161"/>
      <c r="IBZ416" s="161"/>
      <c r="ICA416" s="161"/>
      <c r="ICB416" s="161"/>
      <c r="ICC416" s="161"/>
      <c r="ICD416" s="161"/>
      <c r="ICE416" s="161"/>
      <c r="ICF416" s="161"/>
      <c r="ICG416" s="161"/>
      <c r="ICH416" s="161"/>
      <c r="ICI416" s="161"/>
      <c r="ICJ416" s="161"/>
      <c r="ICK416" s="161"/>
      <c r="ICL416" s="161"/>
      <c r="ICM416" s="161"/>
      <c r="ICN416" s="161"/>
      <c r="ICO416" s="161"/>
      <c r="ICP416" s="161"/>
      <c r="ICQ416" s="161"/>
      <c r="ICR416" s="161"/>
      <c r="ICS416" s="161"/>
      <c r="ICT416" s="161"/>
      <c r="ICU416" s="161"/>
      <c r="ICV416" s="161"/>
      <c r="ICW416" s="161"/>
      <c r="ICX416" s="161"/>
      <c r="ICY416" s="161"/>
      <c r="ICZ416" s="161"/>
      <c r="IDA416" s="161"/>
      <c r="IDB416" s="161"/>
      <c r="IDC416" s="161"/>
      <c r="IDD416" s="161"/>
      <c r="IDE416" s="161"/>
      <c r="IDF416" s="161"/>
      <c r="IDG416" s="161"/>
      <c r="IDH416" s="161"/>
      <c r="IDI416" s="161"/>
      <c r="IDJ416" s="161"/>
      <c r="IDK416" s="161"/>
      <c r="IDL416" s="161"/>
      <c r="IDM416" s="161"/>
      <c r="IDN416" s="161"/>
      <c r="IDO416" s="161"/>
      <c r="IDP416" s="161"/>
      <c r="IDQ416" s="161"/>
      <c r="IDR416" s="161"/>
      <c r="IDS416" s="161"/>
      <c r="IDT416" s="161"/>
      <c r="IDU416" s="161"/>
      <c r="IDV416" s="161"/>
      <c r="IDW416" s="161"/>
      <c r="IDX416" s="161"/>
      <c r="IDY416" s="161"/>
      <c r="IDZ416" s="161"/>
      <c r="IEA416" s="161"/>
      <c r="IEB416" s="161"/>
      <c r="IEC416" s="161"/>
      <c r="IED416" s="161"/>
      <c r="IEE416" s="161"/>
      <c r="IEF416" s="161"/>
      <c r="IEG416" s="161"/>
      <c r="IEH416" s="161"/>
      <c r="IEI416" s="161"/>
      <c r="IEJ416" s="161"/>
      <c r="IEK416" s="161"/>
      <c r="IEL416" s="161"/>
      <c r="IEM416" s="161"/>
      <c r="IEN416" s="161"/>
      <c r="IEO416" s="161"/>
      <c r="IEP416" s="161"/>
      <c r="IEQ416" s="161"/>
      <c r="IER416" s="161"/>
      <c r="IES416" s="161"/>
      <c r="IET416" s="161"/>
      <c r="IEU416" s="161"/>
      <c r="IEV416" s="161"/>
      <c r="IEW416" s="161"/>
      <c r="IEX416" s="161"/>
      <c r="IEY416" s="161"/>
      <c r="IEZ416" s="161"/>
      <c r="IFA416" s="161"/>
      <c r="IFB416" s="161"/>
      <c r="IFC416" s="161"/>
      <c r="IFD416" s="161"/>
      <c r="IFE416" s="161"/>
      <c r="IFF416" s="161"/>
      <c r="IFG416" s="161"/>
      <c r="IFH416" s="161"/>
      <c r="IFI416" s="161"/>
      <c r="IFJ416" s="161"/>
      <c r="IFK416" s="161"/>
      <c r="IFL416" s="161"/>
      <c r="IFM416" s="161"/>
      <c r="IFN416" s="161"/>
      <c r="IFO416" s="161"/>
      <c r="IFP416" s="161"/>
      <c r="IFQ416" s="161"/>
      <c r="IFR416" s="161"/>
      <c r="IFS416" s="161"/>
      <c r="IFT416" s="161"/>
      <c r="IFU416" s="161"/>
      <c r="IFV416" s="161"/>
      <c r="IFW416" s="161"/>
      <c r="IFX416" s="161"/>
      <c r="IFY416" s="161"/>
      <c r="IFZ416" s="161"/>
      <c r="IGA416" s="161"/>
      <c r="IGB416" s="161"/>
      <c r="IGC416" s="161"/>
      <c r="IGD416" s="161"/>
      <c r="IGE416" s="161"/>
      <c r="IGF416" s="161"/>
      <c r="IGG416" s="161"/>
      <c r="IGH416" s="161"/>
      <c r="IGI416" s="161"/>
      <c r="IGJ416" s="161"/>
      <c r="IGK416" s="161"/>
      <c r="IGL416" s="161"/>
      <c r="IGM416" s="161"/>
      <c r="IGN416" s="161"/>
      <c r="IGO416" s="161"/>
      <c r="IGP416" s="161"/>
      <c r="IGQ416" s="161"/>
      <c r="IGR416" s="161"/>
      <c r="IGS416" s="161"/>
      <c r="IGT416" s="161"/>
      <c r="IGU416" s="161"/>
      <c r="IGV416" s="161"/>
      <c r="IGW416" s="161"/>
      <c r="IGX416" s="161"/>
      <c r="IGY416" s="161"/>
      <c r="IGZ416" s="161"/>
      <c r="IHA416" s="161"/>
      <c r="IHB416" s="161"/>
      <c r="IHC416" s="161"/>
      <c r="IHD416" s="161"/>
      <c r="IHE416" s="161"/>
      <c r="IHF416" s="161"/>
      <c r="IHG416" s="161"/>
      <c r="IHH416" s="161"/>
      <c r="IHI416" s="161"/>
      <c r="IHJ416" s="161"/>
      <c r="IHK416" s="161"/>
      <c r="IHL416" s="161"/>
      <c r="IHM416" s="161"/>
      <c r="IHN416" s="161"/>
      <c r="IHO416" s="161"/>
      <c r="IHP416" s="161"/>
      <c r="IHQ416" s="161"/>
      <c r="IHR416" s="161"/>
      <c r="IHS416" s="161"/>
      <c r="IHT416" s="161"/>
      <c r="IHU416" s="161"/>
      <c r="IHV416" s="161"/>
      <c r="IHW416" s="161"/>
      <c r="IHX416" s="161"/>
      <c r="IHY416" s="161"/>
      <c r="IHZ416" s="161"/>
      <c r="IIA416" s="161"/>
      <c r="IIB416" s="161"/>
      <c r="IIC416" s="161"/>
      <c r="IID416" s="161"/>
      <c r="IIE416" s="161"/>
      <c r="IIF416" s="161"/>
      <c r="IIG416" s="161"/>
      <c r="IIH416" s="161"/>
      <c r="III416" s="161"/>
      <c r="IIJ416" s="161"/>
      <c r="IIK416" s="161"/>
      <c r="IIL416" s="161"/>
      <c r="IIM416" s="161"/>
      <c r="IIN416" s="161"/>
      <c r="IIO416" s="161"/>
      <c r="IIP416" s="161"/>
      <c r="IIQ416" s="161"/>
      <c r="IIR416" s="161"/>
      <c r="IIS416" s="161"/>
      <c r="IIT416" s="161"/>
      <c r="IIU416" s="161"/>
      <c r="IIV416" s="161"/>
      <c r="IIW416" s="161"/>
      <c r="IIX416" s="161"/>
      <c r="IIY416" s="161"/>
      <c r="IIZ416" s="161"/>
      <c r="IJA416" s="161"/>
      <c r="IJB416" s="161"/>
      <c r="IJC416" s="161"/>
      <c r="IJD416" s="161"/>
      <c r="IJE416" s="161"/>
      <c r="IJF416" s="161"/>
      <c r="IJG416" s="161"/>
      <c r="IJH416" s="161"/>
      <c r="IJI416" s="161"/>
      <c r="IJJ416" s="161"/>
      <c r="IJK416" s="161"/>
      <c r="IJL416" s="161"/>
      <c r="IJM416" s="161"/>
      <c r="IJN416" s="161"/>
      <c r="IJO416" s="161"/>
      <c r="IJP416" s="161"/>
      <c r="IJQ416" s="161"/>
      <c r="IJR416" s="161"/>
      <c r="IJS416" s="161"/>
      <c r="IJT416" s="161"/>
      <c r="IJU416" s="161"/>
      <c r="IJV416" s="161"/>
      <c r="IJW416" s="161"/>
      <c r="IJX416" s="161"/>
      <c r="IJY416" s="161"/>
      <c r="IJZ416" s="161"/>
      <c r="IKA416" s="161"/>
      <c r="IKB416" s="161"/>
      <c r="IKC416" s="161"/>
      <c r="IKD416" s="161"/>
      <c r="IKE416" s="161"/>
      <c r="IKF416" s="161"/>
      <c r="IKG416" s="161"/>
      <c r="IKH416" s="161"/>
      <c r="IKI416" s="161"/>
      <c r="IKJ416" s="161"/>
      <c r="IKK416" s="161"/>
      <c r="IKL416" s="161"/>
      <c r="IKM416" s="161"/>
      <c r="IKN416" s="161"/>
      <c r="IKO416" s="161"/>
      <c r="IKP416" s="161"/>
      <c r="IKQ416" s="161"/>
      <c r="IKR416" s="161"/>
      <c r="IKS416" s="161"/>
      <c r="IKT416" s="161"/>
      <c r="IKU416" s="161"/>
      <c r="IKV416" s="161"/>
      <c r="IKW416" s="161"/>
      <c r="IKX416" s="161"/>
      <c r="IKY416" s="161"/>
      <c r="IKZ416" s="161"/>
      <c r="ILA416" s="161"/>
      <c r="ILB416" s="161"/>
      <c r="ILC416" s="161"/>
      <c r="ILD416" s="161"/>
      <c r="ILE416" s="161"/>
      <c r="ILF416" s="161"/>
      <c r="ILG416" s="161"/>
      <c r="ILH416" s="161"/>
      <c r="ILI416" s="161"/>
      <c r="ILJ416" s="161"/>
      <c r="ILK416" s="161"/>
      <c r="ILL416" s="161"/>
      <c r="ILM416" s="161"/>
      <c r="ILN416" s="161"/>
      <c r="ILO416" s="161"/>
      <c r="ILP416" s="161"/>
      <c r="ILQ416" s="161"/>
      <c r="ILR416" s="161"/>
      <c r="ILS416" s="161"/>
      <c r="ILT416" s="161"/>
      <c r="ILU416" s="161"/>
      <c r="ILV416" s="161"/>
      <c r="ILW416" s="161"/>
      <c r="ILX416" s="161"/>
      <c r="ILY416" s="161"/>
      <c r="ILZ416" s="161"/>
      <c r="IMA416" s="161"/>
      <c r="IMB416" s="161"/>
      <c r="IMC416" s="161"/>
      <c r="IMD416" s="161"/>
      <c r="IME416" s="161"/>
      <c r="IMF416" s="161"/>
      <c r="IMG416" s="161"/>
      <c r="IMH416" s="161"/>
      <c r="IMI416" s="161"/>
      <c r="IMJ416" s="161"/>
      <c r="IMK416" s="161"/>
      <c r="IML416" s="161"/>
      <c r="IMM416" s="161"/>
      <c r="IMN416" s="161"/>
      <c r="IMO416" s="161"/>
      <c r="IMP416" s="161"/>
      <c r="IMQ416" s="161"/>
      <c r="IMR416" s="161"/>
      <c r="IMS416" s="161"/>
      <c r="IMT416" s="161"/>
      <c r="IMU416" s="161"/>
      <c r="IMV416" s="161"/>
      <c r="IMW416" s="161"/>
      <c r="IMX416" s="161"/>
      <c r="IMY416" s="161"/>
      <c r="IMZ416" s="161"/>
      <c r="INA416" s="161"/>
      <c r="INB416" s="161"/>
      <c r="INC416" s="161"/>
      <c r="IND416" s="161"/>
      <c r="INE416" s="161"/>
      <c r="INF416" s="161"/>
      <c r="ING416" s="161"/>
      <c r="INH416" s="161"/>
      <c r="INI416" s="161"/>
      <c r="INJ416" s="161"/>
      <c r="INK416" s="161"/>
      <c r="INL416" s="161"/>
      <c r="INM416" s="161"/>
      <c r="INN416" s="161"/>
      <c r="INO416" s="161"/>
      <c r="INP416" s="161"/>
      <c r="INQ416" s="161"/>
      <c r="INR416" s="161"/>
      <c r="INS416" s="161"/>
      <c r="INT416" s="161"/>
      <c r="INU416" s="161"/>
      <c r="INV416" s="161"/>
      <c r="INW416" s="161"/>
      <c r="INX416" s="161"/>
      <c r="INY416" s="161"/>
      <c r="INZ416" s="161"/>
      <c r="IOA416" s="161"/>
      <c r="IOB416" s="161"/>
      <c r="IOC416" s="161"/>
      <c r="IOD416" s="161"/>
      <c r="IOE416" s="161"/>
      <c r="IOF416" s="161"/>
      <c r="IOG416" s="161"/>
      <c r="IOH416" s="161"/>
      <c r="IOI416" s="161"/>
      <c r="IOJ416" s="161"/>
      <c r="IOK416" s="161"/>
      <c r="IOL416" s="161"/>
      <c r="IOM416" s="161"/>
      <c r="ION416" s="161"/>
      <c r="IOO416" s="161"/>
      <c r="IOP416" s="161"/>
      <c r="IOQ416" s="161"/>
      <c r="IOR416" s="161"/>
      <c r="IOS416" s="161"/>
      <c r="IOT416" s="161"/>
      <c r="IOU416" s="161"/>
      <c r="IOV416" s="161"/>
      <c r="IOW416" s="161"/>
      <c r="IOX416" s="161"/>
      <c r="IOY416" s="161"/>
      <c r="IOZ416" s="161"/>
      <c r="IPA416" s="161"/>
      <c r="IPB416" s="161"/>
      <c r="IPC416" s="161"/>
      <c r="IPD416" s="161"/>
      <c r="IPE416" s="161"/>
      <c r="IPF416" s="161"/>
      <c r="IPG416" s="161"/>
      <c r="IPH416" s="161"/>
      <c r="IPI416" s="161"/>
      <c r="IPJ416" s="161"/>
      <c r="IPK416" s="161"/>
      <c r="IPL416" s="161"/>
      <c r="IPM416" s="161"/>
      <c r="IPN416" s="161"/>
      <c r="IPO416" s="161"/>
      <c r="IPP416" s="161"/>
      <c r="IPQ416" s="161"/>
      <c r="IPR416" s="161"/>
      <c r="IPS416" s="161"/>
      <c r="IPT416" s="161"/>
      <c r="IPU416" s="161"/>
      <c r="IPV416" s="161"/>
      <c r="IPW416" s="161"/>
      <c r="IPX416" s="161"/>
      <c r="IPY416" s="161"/>
      <c r="IPZ416" s="161"/>
      <c r="IQA416" s="161"/>
      <c r="IQB416" s="161"/>
      <c r="IQC416" s="161"/>
      <c r="IQD416" s="161"/>
      <c r="IQE416" s="161"/>
      <c r="IQF416" s="161"/>
      <c r="IQG416" s="161"/>
      <c r="IQH416" s="161"/>
      <c r="IQI416" s="161"/>
      <c r="IQJ416" s="161"/>
      <c r="IQK416" s="161"/>
      <c r="IQL416" s="161"/>
      <c r="IQM416" s="161"/>
      <c r="IQN416" s="161"/>
      <c r="IQO416" s="161"/>
      <c r="IQP416" s="161"/>
      <c r="IQQ416" s="161"/>
      <c r="IQR416" s="161"/>
      <c r="IQS416" s="161"/>
      <c r="IQT416" s="161"/>
      <c r="IQU416" s="161"/>
      <c r="IQV416" s="161"/>
      <c r="IQW416" s="161"/>
      <c r="IQX416" s="161"/>
      <c r="IQY416" s="161"/>
      <c r="IQZ416" s="161"/>
      <c r="IRA416" s="161"/>
      <c r="IRB416" s="161"/>
      <c r="IRC416" s="161"/>
      <c r="IRD416" s="161"/>
      <c r="IRE416" s="161"/>
      <c r="IRF416" s="161"/>
      <c r="IRG416" s="161"/>
      <c r="IRH416" s="161"/>
      <c r="IRI416" s="161"/>
      <c r="IRJ416" s="161"/>
      <c r="IRK416" s="161"/>
      <c r="IRL416" s="161"/>
      <c r="IRM416" s="161"/>
      <c r="IRN416" s="161"/>
      <c r="IRO416" s="161"/>
      <c r="IRP416" s="161"/>
      <c r="IRQ416" s="161"/>
      <c r="IRR416" s="161"/>
      <c r="IRS416" s="161"/>
      <c r="IRT416" s="161"/>
      <c r="IRU416" s="161"/>
      <c r="IRV416" s="161"/>
      <c r="IRW416" s="161"/>
      <c r="IRX416" s="161"/>
      <c r="IRY416" s="161"/>
      <c r="IRZ416" s="161"/>
      <c r="ISA416" s="161"/>
      <c r="ISB416" s="161"/>
      <c r="ISC416" s="161"/>
      <c r="ISD416" s="161"/>
      <c r="ISE416" s="161"/>
      <c r="ISF416" s="161"/>
      <c r="ISG416" s="161"/>
      <c r="ISH416" s="161"/>
      <c r="ISI416" s="161"/>
      <c r="ISJ416" s="161"/>
      <c r="ISK416" s="161"/>
      <c r="ISL416" s="161"/>
      <c r="ISM416" s="161"/>
      <c r="ISN416" s="161"/>
      <c r="ISO416" s="161"/>
      <c r="ISP416" s="161"/>
      <c r="ISQ416" s="161"/>
      <c r="ISR416" s="161"/>
      <c r="ISS416" s="161"/>
      <c r="IST416" s="161"/>
      <c r="ISU416" s="161"/>
      <c r="ISV416" s="161"/>
      <c r="ISW416" s="161"/>
      <c r="ISX416" s="161"/>
      <c r="ISY416" s="161"/>
      <c r="ISZ416" s="161"/>
      <c r="ITA416" s="161"/>
      <c r="ITB416" s="161"/>
      <c r="ITC416" s="161"/>
      <c r="ITD416" s="161"/>
      <c r="ITE416" s="161"/>
      <c r="ITF416" s="161"/>
      <c r="ITG416" s="161"/>
      <c r="ITH416" s="161"/>
      <c r="ITI416" s="161"/>
      <c r="ITJ416" s="161"/>
      <c r="ITK416" s="161"/>
      <c r="ITL416" s="161"/>
      <c r="ITM416" s="161"/>
      <c r="ITN416" s="161"/>
      <c r="ITO416" s="161"/>
      <c r="ITP416" s="161"/>
      <c r="ITQ416" s="161"/>
      <c r="ITR416" s="161"/>
      <c r="ITS416" s="161"/>
      <c r="ITT416" s="161"/>
      <c r="ITU416" s="161"/>
      <c r="ITV416" s="161"/>
      <c r="ITW416" s="161"/>
      <c r="ITX416" s="161"/>
      <c r="ITY416" s="161"/>
      <c r="ITZ416" s="161"/>
      <c r="IUA416" s="161"/>
      <c r="IUB416" s="161"/>
      <c r="IUC416" s="161"/>
      <c r="IUD416" s="161"/>
      <c r="IUE416" s="161"/>
      <c r="IUF416" s="161"/>
      <c r="IUG416" s="161"/>
      <c r="IUH416" s="161"/>
      <c r="IUI416" s="161"/>
      <c r="IUJ416" s="161"/>
      <c r="IUK416" s="161"/>
      <c r="IUL416" s="161"/>
      <c r="IUM416" s="161"/>
      <c r="IUN416" s="161"/>
      <c r="IUO416" s="161"/>
      <c r="IUP416" s="161"/>
      <c r="IUQ416" s="161"/>
      <c r="IUR416" s="161"/>
      <c r="IUS416" s="161"/>
      <c r="IUT416" s="161"/>
      <c r="IUU416" s="161"/>
      <c r="IUV416" s="161"/>
      <c r="IUW416" s="161"/>
      <c r="IUX416" s="161"/>
      <c r="IUY416" s="161"/>
      <c r="IUZ416" s="161"/>
      <c r="IVA416" s="161"/>
      <c r="IVB416" s="161"/>
      <c r="IVC416" s="161"/>
      <c r="IVD416" s="161"/>
      <c r="IVE416" s="161"/>
      <c r="IVF416" s="161"/>
      <c r="IVG416" s="161"/>
      <c r="IVH416" s="161"/>
      <c r="IVI416" s="161"/>
      <c r="IVJ416" s="161"/>
      <c r="IVK416" s="161"/>
      <c r="IVL416" s="161"/>
      <c r="IVM416" s="161"/>
      <c r="IVN416" s="161"/>
      <c r="IVO416" s="161"/>
      <c r="IVP416" s="161"/>
      <c r="IVQ416" s="161"/>
      <c r="IVR416" s="161"/>
      <c r="IVS416" s="161"/>
      <c r="IVT416" s="161"/>
      <c r="IVU416" s="161"/>
      <c r="IVV416" s="161"/>
      <c r="IVW416" s="161"/>
      <c r="IVX416" s="161"/>
      <c r="IVY416" s="161"/>
      <c r="IVZ416" s="161"/>
      <c r="IWA416" s="161"/>
      <c r="IWB416" s="161"/>
      <c r="IWC416" s="161"/>
      <c r="IWD416" s="161"/>
      <c r="IWE416" s="161"/>
      <c r="IWF416" s="161"/>
      <c r="IWG416" s="161"/>
      <c r="IWH416" s="161"/>
      <c r="IWI416" s="161"/>
      <c r="IWJ416" s="161"/>
      <c r="IWK416" s="161"/>
      <c r="IWL416" s="161"/>
      <c r="IWM416" s="161"/>
      <c r="IWN416" s="161"/>
      <c r="IWO416" s="161"/>
      <c r="IWP416" s="161"/>
      <c r="IWQ416" s="161"/>
      <c r="IWR416" s="161"/>
      <c r="IWS416" s="161"/>
      <c r="IWT416" s="161"/>
      <c r="IWU416" s="161"/>
      <c r="IWV416" s="161"/>
      <c r="IWW416" s="161"/>
      <c r="IWX416" s="161"/>
      <c r="IWY416" s="161"/>
      <c r="IWZ416" s="161"/>
      <c r="IXA416" s="161"/>
      <c r="IXB416" s="161"/>
      <c r="IXC416" s="161"/>
      <c r="IXD416" s="161"/>
      <c r="IXE416" s="161"/>
      <c r="IXF416" s="161"/>
      <c r="IXG416" s="161"/>
      <c r="IXH416" s="161"/>
      <c r="IXI416" s="161"/>
      <c r="IXJ416" s="161"/>
      <c r="IXK416" s="161"/>
      <c r="IXL416" s="161"/>
      <c r="IXM416" s="161"/>
      <c r="IXN416" s="161"/>
      <c r="IXO416" s="161"/>
      <c r="IXP416" s="161"/>
      <c r="IXQ416" s="161"/>
      <c r="IXR416" s="161"/>
      <c r="IXS416" s="161"/>
      <c r="IXT416" s="161"/>
      <c r="IXU416" s="161"/>
      <c r="IXV416" s="161"/>
      <c r="IXW416" s="161"/>
      <c r="IXX416" s="161"/>
      <c r="IXY416" s="161"/>
      <c r="IXZ416" s="161"/>
      <c r="IYA416" s="161"/>
      <c r="IYB416" s="161"/>
      <c r="IYC416" s="161"/>
      <c r="IYD416" s="161"/>
      <c r="IYE416" s="161"/>
      <c r="IYF416" s="161"/>
      <c r="IYG416" s="161"/>
      <c r="IYH416" s="161"/>
      <c r="IYI416" s="161"/>
      <c r="IYJ416" s="161"/>
      <c r="IYK416" s="161"/>
      <c r="IYL416" s="161"/>
      <c r="IYM416" s="161"/>
      <c r="IYN416" s="161"/>
      <c r="IYO416" s="161"/>
      <c r="IYP416" s="161"/>
      <c r="IYQ416" s="161"/>
      <c r="IYR416" s="161"/>
      <c r="IYS416" s="161"/>
      <c r="IYT416" s="161"/>
      <c r="IYU416" s="161"/>
      <c r="IYV416" s="161"/>
      <c r="IYW416" s="161"/>
      <c r="IYX416" s="161"/>
      <c r="IYY416" s="161"/>
      <c r="IYZ416" s="161"/>
      <c r="IZA416" s="161"/>
      <c r="IZB416" s="161"/>
      <c r="IZC416" s="161"/>
      <c r="IZD416" s="161"/>
      <c r="IZE416" s="161"/>
      <c r="IZF416" s="161"/>
      <c r="IZG416" s="161"/>
      <c r="IZH416" s="161"/>
      <c r="IZI416" s="161"/>
      <c r="IZJ416" s="161"/>
      <c r="IZK416" s="161"/>
      <c r="IZL416" s="161"/>
      <c r="IZM416" s="161"/>
      <c r="IZN416" s="161"/>
      <c r="IZO416" s="161"/>
      <c r="IZP416" s="161"/>
      <c r="IZQ416" s="161"/>
      <c r="IZR416" s="161"/>
      <c r="IZS416" s="161"/>
      <c r="IZT416" s="161"/>
      <c r="IZU416" s="161"/>
      <c r="IZV416" s="161"/>
      <c r="IZW416" s="161"/>
      <c r="IZX416" s="161"/>
      <c r="IZY416" s="161"/>
      <c r="IZZ416" s="161"/>
      <c r="JAA416" s="161"/>
      <c r="JAB416" s="161"/>
      <c r="JAC416" s="161"/>
      <c r="JAD416" s="161"/>
      <c r="JAE416" s="161"/>
      <c r="JAF416" s="161"/>
      <c r="JAG416" s="161"/>
      <c r="JAH416" s="161"/>
      <c r="JAI416" s="161"/>
      <c r="JAJ416" s="161"/>
      <c r="JAK416" s="161"/>
      <c r="JAL416" s="161"/>
      <c r="JAM416" s="161"/>
      <c r="JAN416" s="161"/>
      <c r="JAO416" s="161"/>
      <c r="JAP416" s="161"/>
      <c r="JAQ416" s="161"/>
      <c r="JAR416" s="161"/>
      <c r="JAS416" s="161"/>
      <c r="JAT416" s="161"/>
      <c r="JAU416" s="161"/>
      <c r="JAV416" s="161"/>
      <c r="JAW416" s="161"/>
      <c r="JAX416" s="161"/>
      <c r="JAY416" s="161"/>
      <c r="JAZ416" s="161"/>
      <c r="JBA416" s="161"/>
      <c r="JBB416" s="161"/>
      <c r="JBC416" s="161"/>
      <c r="JBD416" s="161"/>
      <c r="JBE416" s="161"/>
      <c r="JBF416" s="161"/>
      <c r="JBG416" s="161"/>
      <c r="JBH416" s="161"/>
      <c r="JBI416" s="161"/>
      <c r="JBJ416" s="161"/>
      <c r="JBK416" s="161"/>
      <c r="JBL416" s="161"/>
      <c r="JBM416" s="161"/>
      <c r="JBN416" s="161"/>
      <c r="JBO416" s="161"/>
      <c r="JBP416" s="161"/>
      <c r="JBQ416" s="161"/>
      <c r="JBR416" s="161"/>
      <c r="JBS416" s="161"/>
      <c r="JBT416" s="161"/>
      <c r="JBU416" s="161"/>
      <c r="JBV416" s="161"/>
      <c r="JBW416" s="161"/>
      <c r="JBX416" s="161"/>
      <c r="JBY416" s="161"/>
      <c r="JBZ416" s="161"/>
      <c r="JCA416" s="161"/>
      <c r="JCB416" s="161"/>
      <c r="JCC416" s="161"/>
      <c r="JCD416" s="161"/>
      <c r="JCE416" s="161"/>
      <c r="JCF416" s="161"/>
      <c r="JCG416" s="161"/>
      <c r="JCH416" s="161"/>
      <c r="JCI416" s="161"/>
      <c r="JCJ416" s="161"/>
      <c r="JCK416" s="161"/>
      <c r="JCL416" s="161"/>
      <c r="JCM416" s="161"/>
      <c r="JCN416" s="161"/>
      <c r="JCO416" s="161"/>
      <c r="JCP416" s="161"/>
      <c r="JCQ416" s="161"/>
      <c r="JCR416" s="161"/>
      <c r="JCS416" s="161"/>
      <c r="JCT416" s="161"/>
      <c r="JCU416" s="161"/>
      <c r="JCV416" s="161"/>
      <c r="JCW416" s="161"/>
      <c r="JCX416" s="161"/>
      <c r="JCY416" s="161"/>
      <c r="JCZ416" s="161"/>
      <c r="JDA416" s="161"/>
      <c r="JDB416" s="161"/>
      <c r="JDC416" s="161"/>
      <c r="JDD416" s="161"/>
      <c r="JDE416" s="161"/>
      <c r="JDF416" s="161"/>
      <c r="JDG416" s="161"/>
      <c r="JDH416" s="161"/>
      <c r="JDI416" s="161"/>
      <c r="JDJ416" s="161"/>
      <c r="JDK416" s="161"/>
      <c r="JDL416" s="161"/>
      <c r="JDM416" s="161"/>
      <c r="JDN416" s="161"/>
      <c r="JDO416" s="161"/>
      <c r="JDP416" s="161"/>
      <c r="JDQ416" s="161"/>
      <c r="JDR416" s="161"/>
      <c r="JDS416" s="161"/>
      <c r="JDT416" s="161"/>
      <c r="JDU416" s="161"/>
      <c r="JDV416" s="161"/>
      <c r="JDW416" s="161"/>
      <c r="JDX416" s="161"/>
      <c r="JDY416" s="161"/>
      <c r="JDZ416" s="161"/>
      <c r="JEA416" s="161"/>
      <c r="JEB416" s="161"/>
      <c r="JEC416" s="161"/>
      <c r="JED416" s="161"/>
      <c r="JEE416" s="161"/>
      <c r="JEF416" s="161"/>
      <c r="JEG416" s="161"/>
      <c r="JEH416" s="161"/>
      <c r="JEI416" s="161"/>
      <c r="JEJ416" s="161"/>
      <c r="JEK416" s="161"/>
      <c r="JEL416" s="161"/>
      <c r="JEM416" s="161"/>
      <c r="JEN416" s="161"/>
      <c r="JEO416" s="161"/>
      <c r="JEP416" s="161"/>
      <c r="JEQ416" s="161"/>
      <c r="JER416" s="161"/>
      <c r="JES416" s="161"/>
      <c r="JET416" s="161"/>
      <c r="JEU416" s="161"/>
      <c r="JEV416" s="161"/>
      <c r="JEW416" s="161"/>
      <c r="JEX416" s="161"/>
      <c r="JEY416" s="161"/>
      <c r="JEZ416" s="161"/>
      <c r="JFA416" s="161"/>
      <c r="JFB416" s="161"/>
      <c r="JFC416" s="161"/>
      <c r="JFD416" s="161"/>
      <c r="JFE416" s="161"/>
      <c r="JFF416" s="161"/>
      <c r="JFG416" s="161"/>
      <c r="JFH416" s="161"/>
      <c r="JFI416" s="161"/>
      <c r="JFJ416" s="161"/>
      <c r="JFK416" s="161"/>
      <c r="JFL416" s="161"/>
      <c r="JFM416" s="161"/>
      <c r="JFN416" s="161"/>
      <c r="JFO416" s="161"/>
      <c r="JFP416" s="161"/>
      <c r="JFQ416" s="161"/>
      <c r="JFR416" s="161"/>
      <c r="JFS416" s="161"/>
      <c r="JFT416" s="161"/>
      <c r="JFU416" s="161"/>
      <c r="JFV416" s="161"/>
      <c r="JFW416" s="161"/>
      <c r="JFX416" s="161"/>
      <c r="JFY416" s="161"/>
      <c r="JFZ416" s="161"/>
      <c r="JGA416" s="161"/>
      <c r="JGB416" s="161"/>
      <c r="JGC416" s="161"/>
      <c r="JGD416" s="161"/>
      <c r="JGE416" s="161"/>
      <c r="JGF416" s="161"/>
      <c r="JGG416" s="161"/>
      <c r="JGH416" s="161"/>
      <c r="JGI416" s="161"/>
      <c r="JGJ416" s="161"/>
      <c r="JGK416" s="161"/>
      <c r="JGL416" s="161"/>
      <c r="JGM416" s="161"/>
      <c r="JGN416" s="161"/>
      <c r="JGO416" s="161"/>
      <c r="JGP416" s="161"/>
      <c r="JGQ416" s="161"/>
      <c r="JGR416" s="161"/>
      <c r="JGS416" s="161"/>
      <c r="JGT416" s="161"/>
      <c r="JGU416" s="161"/>
      <c r="JGV416" s="161"/>
      <c r="JGW416" s="161"/>
      <c r="JGX416" s="161"/>
      <c r="JGY416" s="161"/>
      <c r="JGZ416" s="161"/>
      <c r="JHA416" s="161"/>
      <c r="JHB416" s="161"/>
      <c r="JHC416" s="161"/>
      <c r="JHD416" s="161"/>
      <c r="JHE416" s="161"/>
      <c r="JHF416" s="161"/>
      <c r="JHG416" s="161"/>
      <c r="JHH416" s="161"/>
      <c r="JHI416" s="161"/>
      <c r="JHJ416" s="161"/>
      <c r="JHK416" s="161"/>
      <c r="JHL416" s="161"/>
      <c r="JHM416" s="161"/>
      <c r="JHN416" s="161"/>
      <c r="JHO416" s="161"/>
      <c r="JHP416" s="161"/>
      <c r="JHQ416" s="161"/>
      <c r="JHR416" s="161"/>
      <c r="JHS416" s="161"/>
      <c r="JHT416" s="161"/>
      <c r="JHU416" s="161"/>
      <c r="JHV416" s="161"/>
      <c r="JHW416" s="161"/>
      <c r="JHX416" s="161"/>
      <c r="JHY416" s="161"/>
      <c r="JHZ416" s="161"/>
      <c r="JIA416" s="161"/>
      <c r="JIB416" s="161"/>
      <c r="JIC416" s="161"/>
      <c r="JID416" s="161"/>
      <c r="JIE416" s="161"/>
      <c r="JIF416" s="161"/>
      <c r="JIG416" s="161"/>
      <c r="JIH416" s="161"/>
      <c r="JII416" s="161"/>
      <c r="JIJ416" s="161"/>
      <c r="JIK416" s="161"/>
      <c r="JIL416" s="161"/>
      <c r="JIM416" s="161"/>
      <c r="JIN416" s="161"/>
      <c r="JIO416" s="161"/>
      <c r="JIP416" s="161"/>
      <c r="JIQ416" s="161"/>
      <c r="JIR416" s="161"/>
      <c r="JIS416" s="161"/>
      <c r="JIT416" s="161"/>
      <c r="JIU416" s="161"/>
      <c r="JIV416" s="161"/>
      <c r="JIW416" s="161"/>
      <c r="JIX416" s="161"/>
      <c r="JIY416" s="161"/>
      <c r="JIZ416" s="161"/>
      <c r="JJA416" s="161"/>
      <c r="JJB416" s="161"/>
      <c r="JJC416" s="161"/>
      <c r="JJD416" s="161"/>
      <c r="JJE416" s="161"/>
      <c r="JJF416" s="161"/>
      <c r="JJG416" s="161"/>
      <c r="JJH416" s="161"/>
      <c r="JJI416" s="161"/>
      <c r="JJJ416" s="161"/>
      <c r="JJK416" s="161"/>
      <c r="JJL416" s="161"/>
      <c r="JJM416" s="161"/>
      <c r="JJN416" s="161"/>
      <c r="JJO416" s="161"/>
      <c r="JJP416" s="161"/>
      <c r="JJQ416" s="161"/>
      <c r="JJR416" s="161"/>
      <c r="JJS416" s="161"/>
      <c r="JJT416" s="161"/>
      <c r="JJU416" s="161"/>
      <c r="JJV416" s="161"/>
      <c r="JJW416" s="161"/>
      <c r="JJX416" s="161"/>
      <c r="JJY416" s="161"/>
      <c r="JJZ416" s="161"/>
      <c r="JKA416" s="161"/>
      <c r="JKB416" s="161"/>
      <c r="JKC416" s="161"/>
      <c r="JKD416" s="161"/>
      <c r="JKE416" s="161"/>
      <c r="JKF416" s="161"/>
      <c r="JKG416" s="161"/>
      <c r="JKH416" s="161"/>
      <c r="JKI416" s="161"/>
      <c r="JKJ416" s="161"/>
      <c r="JKK416" s="161"/>
      <c r="JKL416" s="161"/>
      <c r="JKM416" s="161"/>
      <c r="JKN416" s="161"/>
      <c r="JKO416" s="161"/>
      <c r="JKP416" s="161"/>
      <c r="JKQ416" s="161"/>
      <c r="JKR416" s="161"/>
      <c r="JKS416" s="161"/>
      <c r="JKT416" s="161"/>
      <c r="JKU416" s="161"/>
      <c r="JKV416" s="161"/>
      <c r="JKW416" s="161"/>
      <c r="JKX416" s="161"/>
      <c r="JKY416" s="161"/>
      <c r="JKZ416" s="161"/>
      <c r="JLA416" s="161"/>
      <c r="JLB416" s="161"/>
      <c r="JLC416" s="161"/>
      <c r="JLD416" s="161"/>
      <c r="JLE416" s="161"/>
      <c r="JLF416" s="161"/>
      <c r="JLG416" s="161"/>
      <c r="JLH416" s="161"/>
      <c r="JLI416" s="161"/>
      <c r="JLJ416" s="161"/>
      <c r="JLK416" s="161"/>
      <c r="JLL416" s="161"/>
      <c r="JLM416" s="161"/>
      <c r="JLN416" s="161"/>
      <c r="JLO416" s="161"/>
      <c r="JLP416" s="161"/>
      <c r="JLQ416" s="161"/>
      <c r="JLR416" s="161"/>
      <c r="JLS416" s="161"/>
      <c r="JLT416" s="161"/>
      <c r="JLU416" s="161"/>
      <c r="JLV416" s="161"/>
      <c r="JLW416" s="161"/>
      <c r="JLX416" s="161"/>
      <c r="JLY416" s="161"/>
      <c r="JLZ416" s="161"/>
      <c r="JMA416" s="161"/>
      <c r="JMB416" s="161"/>
      <c r="JMC416" s="161"/>
      <c r="JMD416" s="161"/>
      <c r="JME416" s="161"/>
      <c r="JMF416" s="161"/>
      <c r="JMG416" s="161"/>
      <c r="JMH416" s="161"/>
      <c r="JMI416" s="161"/>
      <c r="JMJ416" s="161"/>
      <c r="JMK416" s="161"/>
      <c r="JML416" s="161"/>
      <c r="JMM416" s="161"/>
      <c r="JMN416" s="161"/>
      <c r="JMO416" s="161"/>
      <c r="JMP416" s="161"/>
      <c r="JMQ416" s="161"/>
      <c r="JMR416" s="161"/>
      <c r="JMS416" s="161"/>
      <c r="JMT416" s="161"/>
      <c r="JMU416" s="161"/>
      <c r="JMV416" s="161"/>
      <c r="JMW416" s="161"/>
      <c r="JMX416" s="161"/>
      <c r="JMY416" s="161"/>
      <c r="JMZ416" s="161"/>
      <c r="JNA416" s="161"/>
      <c r="JNB416" s="161"/>
      <c r="JNC416" s="161"/>
      <c r="JND416" s="161"/>
      <c r="JNE416" s="161"/>
      <c r="JNF416" s="161"/>
      <c r="JNG416" s="161"/>
      <c r="JNH416" s="161"/>
      <c r="JNI416" s="161"/>
      <c r="JNJ416" s="161"/>
      <c r="JNK416" s="161"/>
      <c r="JNL416" s="161"/>
      <c r="JNM416" s="161"/>
      <c r="JNN416" s="161"/>
      <c r="JNO416" s="161"/>
      <c r="JNP416" s="161"/>
      <c r="JNQ416" s="161"/>
      <c r="JNR416" s="161"/>
      <c r="JNS416" s="161"/>
      <c r="JNT416" s="161"/>
      <c r="JNU416" s="161"/>
      <c r="JNV416" s="161"/>
      <c r="JNW416" s="161"/>
      <c r="JNX416" s="161"/>
      <c r="JNY416" s="161"/>
      <c r="JNZ416" s="161"/>
      <c r="JOA416" s="161"/>
      <c r="JOB416" s="161"/>
      <c r="JOC416" s="161"/>
      <c r="JOD416" s="161"/>
      <c r="JOE416" s="161"/>
      <c r="JOF416" s="161"/>
      <c r="JOG416" s="161"/>
      <c r="JOH416" s="161"/>
      <c r="JOI416" s="161"/>
      <c r="JOJ416" s="161"/>
      <c r="JOK416" s="161"/>
      <c r="JOL416" s="161"/>
      <c r="JOM416" s="161"/>
      <c r="JON416" s="161"/>
      <c r="JOO416" s="161"/>
      <c r="JOP416" s="161"/>
      <c r="JOQ416" s="161"/>
      <c r="JOR416" s="161"/>
      <c r="JOS416" s="161"/>
      <c r="JOT416" s="161"/>
      <c r="JOU416" s="161"/>
      <c r="JOV416" s="161"/>
      <c r="JOW416" s="161"/>
      <c r="JOX416" s="161"/>
      <c r="JOY416" s="161"/>
      <c r="JOZ416" s="161"/>
      <c r="JPA416" s="161"/>
      <c r="JPB416" s="161"/>
      <c r="JPC416" s="161"/>
      <c r="JPD416" s="161"/>
      <c r="JPE416" s="161"/>
      <c r="JPF416" s="161"/>
      <c r="JPG416" s="161"/>
      <c r="JPH416" s="161"/>
      <c r="JPI416" s="161"/>
      <c r="JPJ416" s="161"/>
      <c r="JPK416" s="161"/>
      <c r="JPL416" s="161"/>
      <c r="JPM416" s="161"/>
      <c r="JPN416" s="161"/>
      <c r="JPO416" s="161"/>
      <c r="JPP416" s="161"/>
      <c r="JPQ416" s="161"/>
      <c r="JPR416" s="161"/>
      <c r="JPS416" s="161"/>
      <c r="JPT416" s="161"/>
      <c r="JPU416" s="161"/>
      <c r="JPV416" s="161"/>
      <c r="JPW416" s="161"/>
      <c r="JPX416" s="161"/>
      <c r="JPY416" s="161"/>
      <c r="JPZ416" s="161"/>
      <c r="JQA416" s="161"/>
      <c r="JQB416" s="161"/>
      <c r="JQC416" s="161"/>
      <c r="JQD416" s="161"/>
      <c r="JQE416" s="161"/>
      <c r="JQF416" s="161"/>
      <c r="JQG416" s="161"/>
      <c r="JQH416" s="161"/>
      <c r="JQI416" s="161"/>
      <c r="JQJ416" s="161"/>
      <c r="JQK416" s="161"/>
      <c r="JQL416" s="161"/>
      <c r="JQM416" s="161"/>
      <c r="JQN416" s="161"/>
      <c r="JQO416" s="161"/>
      <c r="JQP416" s="161"/>
      <c r="JQQ416" s="161"/>
      <c r="JQR416" s="161"/>
      <c r="JQS416" s="161"/>
      <c r="JQT416" s="161"/>
      <c r="JQU416" s="161"/>
      <c r="JQV416" s="161"/>
      <c r="JQW416" s="161"/>
      <c r="JQX416" s="161"/>
      <c r="JQY416" s="161"/>
      <c r="JQZ416" s="161"/>
      <c r="JRA416" s="161"/>
      <c r="JRB416" s="161"/>
      <c r="JRC416" s="161"/>
      <c r="JRD416" s="161"/>
      <c r="JRE416" s="161"/>
      <c r="JRF416" s="161"/>
      <c r="JRG416" s="161"/>
      <c r="JRH416" s="161"/>
      <c r="JRI416" s="161"/>
      <c r="JRJ416" s="161"/>
      <c r="JRK416" s="161"/>
      <c r="JRL416" s="161"/>
      <c r="JRM416" s="161"/>
      <c r="JRN416" s="161"/>
      <c r="JRO416" s="161"/>
      <c r="JRP416" s="161"/>
      <c r="JRQ416" s="161"/>
      <c r="JRR416" s="161"/>
      <c r="JRS416" s="161"/>
      <c r="JRT416" s="161"/>
      <c r="JRU416" s="161"/>
      <c r="JRV416" s="161"/>
      <c r="JRW416" s="161"/>
      <c r="JRX416" s="161"/>
      <c r="JRY416" s="161"/>
      <c r="JRZ416" s="161"/>
      <c r="JSA416" s="161"/>
      <c r="JSB416" s="161"/>
      <c r="JSC416" s="161"/>
      <c r="JSD416" s="161"/>
      <c r="JSE416" s="161"/>
      <c r="JSF416" s="161"/>
      <c r="JSG416" s="161"/>
      <c r="JSH416" s="161"/>
      <c r="JSI416" s="161"/>
      <c r="JSJ416" s="161"/>
      <c r="JSK416" s="161"/>
      <c r="JSL416" s="161"/>
      <c r="JSM416" s="161"/>
      <c r="JSN416" s="161"/>
      <c r="JSO416" s="161"/>
      <c r="JSP416" s="161"/>
      <c r="JSQ416" s="161"/>
      <c r="JSR416" s="161"/>
      <c r="JSS416" s="161"/>
      <c r="JST416" s="161"/>
      <c r="JSU416" s="161"/>
      <c r="JSV416" s="161"/>
      <c r="JSW416" s="161"/>
      <c r="JSX416" s="161"/>
      <c r="JSY416" s="161"/>
      <c r="JSZ416" s="161"/>
      <c r="JTA416" s="161"/>
      <c r="JTB416" s="161"/>
      <c r="JTC416" s="161"/>
      <c r="JTD416" s="161"/>
      <c r="JTE416" s="161"/>
      <c r="JTF416" s="161"/>
      <c r="JTG416" s="161"/>
      <c r="JTH416" s="161"/>
      <c r="JTI416" s="161"/>
      <c r="JTJ416" s="161"/>
      <c r="JTK416" s="161"/>
      <c r="JTL416" s="161"/>
      <c r="JTM416" s="161"/>
      <c r="JTN416" s="161"/>
      <c r="JTO416" s="161"/>
      <c r="JTP416" s="161"/>
      <c r="JTQ416" s="161"/>
      <c r="JTR416" s="161"/>
      <c r="JTS416" s="161"/>
      <c r="JTT416" s="161"/>
      <c r="JTU416" s="161"/>
      <c r="JTV416" s="161"/>
      <c r="JTW416" s="161"/>
      <c r="JTX416" s="161"/>
      <c r="JTY416" s="161"/>
      <c r="JTZ416" s="161"/>
      <c r="JUA416" s="161"/>
      <c r="JUB416" s="161"/>
      <c r="JUC416" s="161"/>
      <c r="JUD416" s="161"/>
      <c r="JUE416" s="161"/>
      <c r="JUF416" s="161"/>
      <c r="JUG416" s="161"/>
      <c r="JUH416" s="161"/>
      <c r="JUI416" s="161"/>
      <c r="JUJ416" s="161"/>
      <c r="JUK416" s="161"/>
      <c r="JUL416" s="161"/>
      <c r="JUM416" s="161"/>
      <c r="JUN416" s="161"/>
      <c r="JUO416" s="161"/>
      <c r="JUP416" s="161"/>
      <c r="JUQ416" s="161"/>
      <c r="JUR416" s="161"/>
      <c r="JUS416" s="161"/>
      <c r="JUT416" s="161"/>
      <c r="JUU416" s="161"/>
      <c r="JUV416" s="161"/>
      <c r="JUW416" s="161"/>
      <c r="JUX416" s="161"/>
      <c r="JUY416" s="161"/>
      <c r="JUZ416" s="161"/>
      <c r="JVA416" s="161"/>
      <c r="JVB416" s="161"/>
      <c r="JVC416" s="161"/>
      <c r="JVD416" s="161"/>
      <c r="JVE416" s="161"/>
      <c r="JVF416" s="161"/>
      <c r="JVG416" s="161"/>
      <c r="JVH416" s="161"/>
      <c r="JVI416" s="161"/>
      <c r="JVJ416" s="161"/>
      <c r="JVK416" s="161"/>
      <c r="JVL416" s="161"/>
      <c r="JVM416" s="161"/>
      <c r="JVN416" s="161"/>
      <c r="JVO416" s="161"/>
      <c r="JVP416" s="161"/>
      <c r="JVQ416" s="161"/>
      <c r="JVR416" s="161"/>
      <c r="JVS416" s="161"/>
      <c r="JVT416" s="161"/>
      <c r="JVU416" s="161"/>
      <c r="JVV416" s="161"/>
      <c r="JVW416" s="161"/>
      <c r="JVX416" s="161"/>
      <c r="JVY416" s="161"/>
      <c r="JVZ416" s="161"/>
      <c r="JWA416" s="161"/>
      <c r="JWB416" s="161"/>
      <c r="JWC416" s="161"/>
      <c r="JWD416" s="161"/>
      <c r="JWE416" s="161"/>
      <c r="JWF416" s="161"/>
      <c r="JWG416" s="161"/>
      <c r="JWH416" s="161"/>
      <c r="JWI416" s="161"/>
      <c r="JWJ416" s="161"/>
      <c r="JWK416" s="161"/>
      <c r="JWL416" s="161"/>
      <c r="JWM416" s="161"/>
      <c r="JWN416" s="161"/>
      <c r="JWO416" s="161"/>
      <c r="JWP416" s="161"/>
      <c r="JWQ416" s="161"/>
      <c r="JWR416" s="161"/>
      <c r="JWS416" s="161"/>
      <c r="JWT416" s="161"/>
      <c r="JWU416" s="161"/>
      <c r="JWV416" s="161"/>
      <c r="JWW416" s="161"/>
      <c r="JWX416" s="161"/>
      <c r="JWY416" s="161"/>
      <c r="JWZ416" s="161"/>
      <c r="JXA416" s="161"/>
      <c r="JXB416" s="161"/>
      <c r="JXC416" s="161"/>
      <c r="JXD416" s="161"/>
      <c r="JXE416" s="161"/>
      <c r="JXF416" s="161"/>
      <c r="JXG416" s="161"/>
      <c r="JXH416" s="161"/>
      <c r="JXI416" s="161"/>
      <c r="JXJ416" s="161"/>
      <c r="JXK416" s="161"/>
      <c r="JXL416" s="161"/>
      <c r="JXM416" s="161"/>
      <c r="JXN416" s="161"/>
      <c r="JXO416" s="161"/>
      <c r="JXP416" s="161"/>
      <c r="JXQ416" s="161"/>
      <c r="JXR416" s="161"/>
      <c r="JXS416" s="161"/>
      <c r="JXT416" s="161"/>
      <c r="JXU416" s="161"/>
      <c r="JXV416" s="161"/>
      <c r="JXW416" s="161"/>
      <c r="JXX416" s="161"/>
      <c r="JXY416" s="161"/>
      <c r="JXZ416" s="161"/>
      <c r="JYA416" s="161"/>
      <c r="JYB416" s="161"/>
      <c r="JYC416" s="161"/>
      <c r="JYD416" s="161"/>
      <c r="JYE416" s="161"/>
      <c r="JYF416" s="161"/>
      <c r="JYG416" s="161"/>
      <c r="JYH416" s="161"/>
      <c r="JYI416" s="161"/>
      <c r="JYJ416" s="161"/>
      <c r="JYK416" s="161"/>
      <c r="JYL416" s="161"/>
      <c r="JYM416" s="161"/>
      <c r="JYN416" s="161"/>
      <c r="JYO416" s="161"/>
      <c r="JYP416" s="161"/>
      <c r="JYQ416" s="161"/>
      <c r="JYR416" s="161"/>
      <c r="JYS416" s="161"/>
      <c r="JYT416" s="161"/>
      <c r="JYU416" s="161"/>
      <c r="JYV416" s="161"/>
      <c r="JYW416" s="161"/>
      <c r="JYX416" s="161"/>
      <c r="JYY416" s="161"/>
      <c r="JYZ416" s="161"/>
      <c r="JZA416" s="161"/>
      <c r="JZB416" s="161"/>
      <c r="JZC416" s="161"/>
      <c r="JZD416" s="161"/>
      <c r="JZE416" s="161"/>
      <c r="JZF416" s="161"/>
      <c r="JZG416" s="161"/>
      <c r="JZH416" s="161"/>
      <c r="JZI416" s="161"/>
      <c r="JZJ416" s="161"/>
      <c r="JZK416" s="161"/>
      <c r="JZL416" s="161"/>
      <c r="JZM416" s="161"/>
      <c r="JZN416" s="161"/>
      <c r="JZO416" s="161"/>
      <c r="JZP416" s="161"/>
      <c r="JZQ416" s="161"/>
      <c r="JZR416" s="161"/>
      <c r="JZS416" s="161"/>
      <c r="JZT416" s="161"/>
      <c r="JZU416" s="161"/>
      <c r="JZV416" s="161"/>
      <c r="JZW416" s="161"/>
      <c r="JZX416" s="161"/>
      <c r="JZY416" s="161"/>
      <c r="JZZ416" s="161"/>
      <c r="KAA416" s="161"/>
      <c r="KAB416" s="161"/>
      <c r="KAC416" s="161"/>
      <c r="KAD416" s="161"/>
      <c r="KAE416" s="161"/>
      <c r="KAF416" s="161"/>
      <c r="KAG416" s="161"/>
      <c r="KAH416" s="161"/>
      <c r="KAI416" s="161"/>
      <c r="KAJ416" s="161"/>
      <c r="KAK416" s="161"/>
      <c r="KAL416" s="161"/>
      <c r="KAM416" s="161"/>
      <c r="KAN416" s="161"/>
      <c r="KAO416" s="161"/>
      <c r="KAP416" s="161"/>
      <c r="KAQ416" s="161"/>
      <c r="KAR416" s="161"/>
      <c r="KAS416" s="161"/>
      <c r="KAT416" s="161"/>
      <c r="KAU416" s="161"/>
      <c r="KAV416" s="161"/>
      <c r="KAW416" s="161"/>
      <c r="KAX416" s="161"/>
      <c r="KAY416" s="161"/>
      <c r="KAZ416" s="161"/>
      <c r="KBA416" s="161"/>
      <c r="KBB416" s="161"/>
      <c r="KBC416" s="161"/>
      <c r="KBD416" s="161"/>
      <c r="KBE416" s="161"/>
      <c r="KBF416" s="161"/>
      <c r="KBG416" s="161"/>
      <c r="KBH416" s="161"/>
      <c r="KBI416" s="161"/>
      <c r="KBJ416" s="161"/>
      <c r="KBK416" s="161"/>
      <c r="KBL416" s="161"/>
      <c r="KBM416" s="161"/>
      <c r="KBN416" s="161"/>
      <c r="KBO416" s="161"/>
      <c r="KBP416" s="161"/>
      <c r="KBQ416" s="161"/>
      <c r="KBR416" s="161"/>
      <c r="KBS416" s="161"/>
      <c r="KBT416" s="161"/>
      <c r="KBU416" s="161"/>
      <c r="KBV416" s="161"/>
      <c r="KBW416" s="161"/>
      <c r="KBX416" s="161"/>
      <c r="KBY416" s="161"/>
      <c r="KBZ416" s="161"/>
      <c r="KCA416" s="161"/>
      <c r="KCB416" s="161"/>
      <c r="KCC416" s="161"/>
      <c r="KCD416" s="161"/>
      <c r="KCE416" s="161"/>
      <c r="KCF416" s="161"/>
      <c r="KCG416" s="161"/>
      <c r="KCH416" s="161"/>
      <c r="KCI416" s="161"/>
      <c r="KCJ416" s="161"/>
      <c r="KCK416" s="161"/>
      <c r="KCL416" s="161"/>
      <c r="KCM416" s="161"/>
      <c r="KCN416" s="161"/>
      <c r="KCO416" s="161"/>
      <c r="KCP416" s="161"/>
      <c r="KCQ416" s="161"/>
      <c r="KCR416" s="161"/>
      <c r="KCS416" s="161"/>
      <c r="KCT416" s="161"/>
      <c r="KCU416" s="161"/>
      <c r="KCV416" s="161"/>
      <c r="KCW416" s="161"/>
      <c r="KCX416" s="161"/>
      <c r="KCY416" s="161"/>
      <c r="KCZ416" s="161"/>
      <c r="KDA416" s="161"/>
      <c r="KDB416" s="161"/>
      <c r="KDC416" s="161"/>
      <c r="KDD416" s="161"/>
      <c r="KDE416" s="161"/>
      <c r="KDF416" s="161"/>
      <c r="KDG416" s="161"/>
      <c r="KDH416" s="161"/>
      <c r="KDI416" s="161"/>
      <c r="KDJ416" s="161"/>
      <c r="KDK416" s="161"/>
      <c r="KDL416" s="161"/>
      <c r="KDM416" s="161"/>
      <c r="KDN416" s="161"/>
      <c r="KDO416" s="161"/>
      <c r="KDP416" s="161"/>
      <c r="KDQ416" s="161"/>
      <c r="KDR416" s="161"/>
      <c r="KDS416" s="161"/>
      <c r="KDT416" s="161"/>
      <c r="KDU416" s="161"/>
      <c r="KDV416" s="161"/>
      <c r="KDW416" s="161"/>
      <c r="KDX416" s="161"/>
      <c r="KDY416" s="161"/>
      <c r="KDZ416" s="161"/>
      <c r="KEA416" s="161"/>
      <c r="KEB416" s="161"/>
      <c r="KEC416" s="161"/>
      <c r="KED416" s="161"/>
      <c r="KEE416" s="161"/>
      <c r="KEF416" s="161"/>
      <c r="KEG416" s="161"/>
      <c r="KEH416" s="161"/>
      <c r="KEI416" s="161"/>
      <c r="KEJ416" s="161"/>
      <c r="KEK416" s="161"/>
      <c r="KEL416" s="161"/>
      <c r="KEM416" s="161"/>
      <c r="KEN416" s="161"/>
      <c r="KEO416" s="161"/>
      <c r="KEP416" s="161"/>
      <c r="KEQ416" s="161"/>
      <c r="KER416" s="161"/>
      <c r="KES416" s="161"/>
      <c r="KET416" s="161"/>
      <c r="KEU416" s="161"/>
      <c r="KEV416" s="161"/>
      <c r="KEW416" s="161"/>
      <c r="KEX416" s="161"/>
      <c r="KEY416" s="161"/>
      <c r="KEZ416" s="161"/>
      <c r="KFA416" s="161"/>
      <c r="KFB416" s="161"/>
      <c r="KFC416" s="161"/>
      <c r="KFD416" s="161"/>
      <c r="KFE416" s="161"/>
      <c r="KFF416" s="161"/>
      <c r="KFG416" s="161"/>
      <c r="KFH416" s="161"/>
      <c r="KFI416" s="161"/>
      <c r="KFJ416" s="161"/>
      <c r="KFK416" s="161"/>
      <c r="KFL416" s="161"/>
      <c r="KFM416" s="161"/>
      <c r="KFN416" s="161"/>
      <c r="KFO416" s="161"/>
      <c r="KFP416" s="161"/>
      <c r="KFQ416" s="161"/>
      <c r="KFR416" s="161"/>
      <c r="KFS416" s="161"/>
      <c r="KFT416" s="161"/>
      <c r="KFU416" s="161"/>
      <c r="KFV416" s="161"/>
      <c r="KFW416" s="161"/>
      <c r="KFX416" s="161"/>
      <c r="KFY416" s="161"/>
      <c r="KFZ416" s="161"/>
      <c r="KGA416" s="161"/>
      <c r="KGB416" s="161"/>
      <c r="KGC416" s="161"/>
      <c r="KGD416" s="161"/>
      <c r="KGE416" s="161"/>
      <c r="KGF416" s="161"/>
      <c r="KGG416" s="161"/>
      <c r="KGH416" s="161"/>
      <c r="KGI416" s="161"/>
      <c r="KGJ416" s="161"/>
      <c r="KGK416" s="161"/>
      <c r="KGL416" s="161"/>
      <c r="KGM416" s="161"/>
      <c r="KGN416" s="161"/>
      <c r="KGO416" s="161"/>
      <c r="KGP416" s="161"/>
      <c r="KGQ416" s="161"/>
      <c r="KGR416" s="161"/>
      <c r="KGS416" s="161"/>
      <c r="KGT416" s="161"/>
      <c r="KGU416" s="161"/>
      <c r="KGV416" s="161"/>
      <c r="KGW416" s="161"/>
      <c r="KGX416" s="161"/>
      <c r="KGY416" s="161"/>
      <c r="KGZ416" s="161"/>
      <c r="KHA416" s="161"/>
      <c r="KHB416" s="161"/>
      <c r="KHC416" s="161"/>
      <c r="KHD416" s="161"/>
      <c r="KHE416" s="161"/>
      <c r="KHF416" s="161"/>
      <c r="KHG416" s="161"/>
      <c r="KHH416" s="161"/>
      <c r="KHI416" s="161"/>
      <c r="KHJ416" s="161"/>
      <c r="KHK416" s="161"/>
      <c r="KHL416" s="161"/>
      <c r="KHM416" s="161"/>
      <c r="KHN416" s="161"/>
      <c r="KHO416" s="161"/>
      <c r="KHP416" s="161"/>
      <c r="KHQ416" s="161"/>
      <c r="KHR416" s="161"/>
      <c r="KHS416" s="161"/>
      <c r="KHT416" s="161"/>
      <c r="KHU416" s="161"/>
      <c r="KHV416" s="161"/>
      <c r="KHW416" s="161"/>
      <c r="KHX416" s="161"/>
      <c r="KHY416" s="161"/>
      <c r="KHZ416" s="161"/>
      <c r="KIA416" s="161"/>
      <c r="KIB416" s="161"/>
      <c r="KIC416" s="161"/>
      <c r="KID416" s="161"/>
      <c r="KIE416" s="161"/>
      <c r="KIF416" s="161"/>
      <c r="KIG416" s="161"/>
      <c r="KIH416" s="161"/>
      <c r="KII416" s="161"/>
      <c r="KIJ416" s="161"/>
      <c r="KIK416" s="161"/>
      <c r="KIL416" s="161"/>
      <c r="KIM416" s="161"/>
      <c r="KIN416" s="161"/>
      <c r="KIO416" s="161"/>
      <c r="KIP416" s="161"/>
      <c r="KIQ416" s="161"/>
      <c r="KIR416" s="161"/>
      <c r="KIS416" s="161"/>
      <c r="KIT416" s="161"/>
      <c r="KIU416" s="161"/>
      <c r="KIV416" s="161"/>
      <c r="KIW416" s="161"/>
      <c r="KIX416" s="161"/>
      <c r="KIY416" s="161"/>
      <c r="KIZ416" s="161"/>
      <c r="KJA416" s="161"/>
      <c r="KJB416" s="161"/>
      <c r="KJC416" s="161"/>
      <c r="KJD416" s="161"/>
      <c r="KJE416" s="161"/>
      <c r="KJF416" s="161"/>
      <c r="KJG416" s="161"/>
      <c r="KJH416" s="161"/>
      <c r="KJI416" s="161"/>
      <c r="KJJ416" s="161"/>
      <c r="KJK416" s="161"/>
      <c r="KJL416" s="161"/>
      <c r="KJM416" s="161"/>
      <c r="KJN416" s="161"/>
      <c r="KJO416" s="161"/>
      <c r="KJP416" s="161"/>
      <c r="KJQ416" s="161"/>
      <c r="KJR416" s="161"/>
      <c r="KJS416" s="161"/>
      <c r="KJT416" s="161"/>
      <c r="KJU416" s="161"/>
      <c r="KJV416" s="161"/>
      <c r="KJW416" s="161"/>
      <c r="KJX416" s="161"/>
      <c r="KJY416" s="161"/>
      <c r="KJZ416" s="161"/>
      <c r="KKA416" s="161"/>
      <c r="KKB416" s="161"/>
      <c r="KKC416" s="161"/>
      <c r="KKD416" s="161"/>
      <c r="KKE416" s="161"/>
      <c r="KKF416" s="161"/>
      <c r="KKG416" s="161"/>
      <c r="KKH416" s="161"/>
      <c r="KKI416" s="161"/>
      <c r="KKJ416" s="161"/>
      <c r="KKK416" s="161"/>
      <c r="KKL416" s="161"/>
      <c r="KKM416" s="161"/>
      <c r="KKN416" s="161"/>
      <c r="KKO416" s="161"/>
      <c r="KKP416" s="161"/>
      <c r="KKQ416" s="161"/>
      <c r="KKR416" s="161"/>
      <c r="KKS416" s="161"/>
      <c r="KKT416" s="161"/>
      <c r="KKU416" s="161"/>
      <c r="KKV416" s="161"/>
      <c r="KKW416" s="161"/>
      <c r="KKX416" s="161"/>
      <c r="KKY416" s="161"/>
      <c r="KKZ416" s="161"/>
      <c r="KLA416" s="161"/>
      <c r="KLB416" s="161"/>
      <c r="KLC416" s="161"/>
      <c r="KLD416" s="161"/>
      <c r="KLE416" s="161"/>
      <c r="KLF416" s="161"/>
      <c r="KLG416" s="161"/>
      <c r="KLH416" s="161"/>
      <c r="KLI416" s="161"/>
      <c r="KLJ416" s="161"/>
      <c r="KLK416" s="161"/>
      <c r="KLL416" s="161"/>
      <c r="KLM416" s="161"/>
      <c r="KLN416" s="161"/>
      <c r="KLO416" s="161"/>
      <c r="KLP416" s="161"/>
      <c r="KLQ416" s="161"/>
      <c r="KLR416" s="161"/>
      <c r="KLS416" s="161"/>
      <c r="KLT416" s="161"/>
      <c r="KLU416" s="161"/>
      <c r="KLV416" s="161"/>
      <c r="KLW416" s="161"/>
      <c r="KLX416" s="161"/>
      <c r="KLY416" s="161"/>
      <c r="KLZ416" s="161"/>
      <c r="KMA416" s="161"/>
      <c r="KMB416" s="161"/>
      <c r="KMC416" s="161"/>
      <c r="KMD416" s="161"/>
      <c r="KME416" s="161"/>
      <c r="KMF416" s="161"/>
      <c r="KMG416" s="161"/>
      <c r="KMH416" s="161"/>
      <c r="KMI416" s="161"/>
      <c r="KMJ416" s="161"/>
      <c r="KMK416" s="161"/>
      <c r="KML416" s="161"/>
      <c r="KMM416" s="161"/>
      <c r="KMN416" s="161"/>
      <c r="KMO416" s="161"/>
      <c r="KMP416" s="161"/>
      <c r="KMQ416" s="161"/>
      <c r="KMR416" s="161"/>
      <c r="KMS416" s="161"/>
      <c r="KMT416" s="161"/>
      <c r="KMU416" s="161"/>
      <c r="KMV416" s="161"/>
      <c r="KMW416" s="161"/>
      <c r="KMX416" s="161"/>
      <c r="KMY416" s="161"/>
      <c r="KMZ416" s="161"/>
      <c r="KNA416" s="161"/>
      <c r="KNB416" s="161"/>
      <c r="KNC416" s="161"/>
      <c r="KND416" s="161"/>
      <c r="KNE416" s="161"/>
      <c r="KNF416" s="161"/>
      <c r="KNG416" s="161"/>
      <c r="KNH416" s="161"/>
      <c r="KNI416" s="161"/>
      <c r="KNJ416" s="161"/>
      <c r="KNK416" s="161"/>
      <c r="KNL416" s="161"/>
      <c r="KNM416" s="161"/>
      <c r="KNN416" s="161"/>
      <c r="KNO416" s="161"/>
      <c r="KNP416" s="161"/>
      <c r="KNQ416" s="161"/>
      <c r="KNR416" s="161"/>
      <c r="KNS416" s="161"/>
      <c r="KNT416" s="161"/>
      <c r="KNU416" s="161"/>
      <c r="KNV416" s="161"/>
      <c r="KNW416" s="161"/>
      <c r="KNX416" s="161"/>
      <c r="KNY416" s="161"/>
      <c r="KNZ416" s="161"/>
      <c r="KOA416" s="161"/>
      <c r="KOB416" s="161"/>
      <c r="KOC416" s="161"/>
      <c r="KOD416" s="161"/>
      <c r="KOE416" s="161"/>
      <c r="KOF416" s="161"/>
      <c r="KOG416" s="161"/>
      <c r="KOH416" s="161"/>
      <c r="KOI416" s="161"/>
      <c r="KOJ416" s="161"/>
      <c r="KOK416" s="161"/>
      <c r="KOL416" s="161"/>
      <c r="KOM416" s="161"/>
      <c r="KON416" s="161"/>
      <c r="KOO416" s="161"/>
      <c r="KOP416" s="161"/>
      <c r="KOQ416" s="161"/>
      <c r="KOR416" s="161"/>
      <c r="KOS416" s="161"/>
      <c r="KOT416" s="161"/>
      <c r="KOU416" s="161"/>
      <c r="KOV416" s="161"/>
      <c r="KOW416" s="161"/>
      <c r="KOX416" s="161"/>
      <c r="KOY416" s="161"/>
      <c r="KOZ416" s="161"/>
      <c r="KPA416" s="161"/>
      <c r="KPB416" s="161"/>
      <c r="KPC416" s="161"/>
      <c r="KPD416" s="161"/>
      <c r="KPE416" s="161"/>
      <c r="KPF416" s="161"/>
      <c r="KPG416" s="161"/>
      <c r="KPH416" s="161"/>
      <c r="KPI416" s="161"/>
      <c r="KPJ416" s="161"/>
      <c r="KPK416" s="161"/>
      <c r="KPL416" s="161"/>
      <c r="KPM416" s="161"/>
      <c r="KPN416" s="161"/>
      <c r="KPO416" s="161"/>
      <c r="KPP416" s="161"/>
      <c r="KPQ416" s="161"/>
      <c r="KPR416" s="161"/>
      <c r="KPS416" s="161"/>
      <c r="KPT416" s="161"/>
      <c r="KPU416" s="161"/>
      <c r="KPV416" s="161"/>
      <c r="KPW416" s="161"/>
      <c r="KPX416" s="161"/>
      <c r="KPY416" s="161"/>
      <c r="KPZ416" s="161"/>
      <c r="KQA416" s="161"/>
      <c r="KQB416" s="161"/>
      <c r="KQC416" s="161"/>
      <c r="KQD416" s="161"/>
      <c r="KQE416" s="161"/>
      <c r="KQF416" s="161"/>
      <c r="KQG416" s="161"/>
      <c r="KQH416" s="161"/>
      <c r="KQI416" s="161"/>
      <c r="KQJ416" s="161"/>
      <c r="KQK416" s="161"/>
      <c r="KQL416" s="161"/>
      <c r="KQM416" s="161"/>
      <c r="KQN416" s="161"/>
      <c r="KQO416" s="161"/>
      <c r="KQP416" s="161"/>
      <c r="KQQ416" s="161"/>
      <c r="KQR416" s="161"/>
      <c r="KQS416" s="161"/>
      <c r="KQT416" s="161"/>
      <c r="KQU416" s="161"/>
      <c r="KQV416" s="161"/>
      <c r="KQW416" s="161"/>
      <c r="KQX416" s="161"/>
      <c r="KQY416" s="161"/>
      <c r="KQZ416" s="161"/>
      <c r="KRA416" s="161"/>
      <c r="KRB416" s="161"/>
      <c r="KRC416" s="161"/>
      <c r="KRD416" s="161"/>
      <c r="KRE416" s="161"/>
      <c r="KRF416" s="161"/>
      <c r="KRG416" s="161"/>
      <c r="KRH416" s="161"/>
      <c r="KRI416" s="161"/>
      <c r="KRJ416" s="161"/>
      <c r="KRK416" s="161"/>
      <c r="KRL416" s="161"/>
      <c r="KRM416" s="161"/>
      <c r="KRN416" s="161"/>
      <c r="KRO416" s="161"/>
      <c r="KRP416" s="161"/>
      <c r="KRQ416" s="161"/>
      <c r="KRR416" s="161"/>
      <c r="KRS416" s="161"/>
      <c r="KRT416" s="161"/>
      <c r="KRU416" s="161"/>
      <c r="KRV416" s="161"/>
      <c r="KRW416" s="161"/>
      <c r="KRX416" s="161"/>
      <c r="KRY416" s="161"/>
      <c r="KRZ416" s="161"/>
      <c r="KSA416" s="161"/>
      <c r="KSB416" s="161"/>
      <c r="KSC416" s="161"/>
      <c r="KSD416" s="161"/>
      <c r="KSE416" s="161"/>
      <c r="KSF416" s="161"/>
      <c r="KSG416" s="161"/>
      <c r="KSH416" s="161"/>
      <c r="KSI416" s="161"/>
      <c r="KSJ416" s="161"/>
      <c r="KSK416" s="161"/>
      <c r="KSL416" s="161"/>
      <c r="KSM416" s="161"/>
      <c r="KSN416" s="161"/>
      <c r="KSO416" s="161"/>
      <c r="KSP416" s="161"/>
      <c r="KSQ416" s="161"/>
      <c r="KSR416" s="161"/>
      <c r="KSS416" s="161"/>
      <c r="KST416" s="161"/>
      <c r="KSU416" s="161"/>
      <c r="KSV416" s="161"/>
      <c r="KSW416" s="161"/>
      <c r="KSX416" s="161"/>
      <c r="KSY416" s="161"/>
      <c r="KSZ416" s="161"/>
      <c r="KTA416" s="161"/>
      <c r="KTB416" s="161"/>
      <c r="KTC416" s="161"/>
      <c r="KTD416" s="161"/>
      <c r="KTE416" s="161"/>
      <c r="KTF416" s="161"/>
      <c r="KTG416" s="161"/>
      <c r="KTH416" s="161"/>
      <c r="KTI416" s="161"/>
      <c r="KTJ416" s="161"/>
      <c r="KTK416" s="161"/>
      <c r="KTL416" s="161"/>
      <c r="KTM416" s="161"/>
      <c r="KTN416" s="161"/>
      <c r="KTO416" s="161"/>
      <c r="KTP416" s="161"/>
      <c r="KTQ416" s="161"/>
      <c r="KTR416" s="161"/>
      <c r="KTS416" s="161"/>
      <c r="KTT416" s="161"/>
      <c r="KTU416" s="161"/>
      <c r="KTV416" s="161"/>
      <c r="KTW416" s="161"/>
      <c r="KTX416" s="161"/>
      <c r="KTY416" s="161"/>
      <c r="KTZ416" s="161"/>
      <c r="KUA416" s="161"/>
      <c r="KUB416" s="161"/>
      <c r="KUC416" s="161"/>
      <c r="KUD416" s="161"/>
      <c r="KUE416" s="161"/>
      <c r="KUF416" s="161"/>
      <c r="KUG416" s="161"/>
      <c r="KUH416" s="161"/>
      <c r="KUI416" s="161"/>
      <c r="KUJ416" s="161"/>
      <c r="KUK416" s="161"/>
      <c r="KUL416" s="161"/>
      <c r="KUM416" s="161"/>
      <c r="KUN416" s="161"/>
      <c r="KUO416" s="161"/>
      <c r="KUP416" s="161"/>
      <c r="KUQ416" s="161"/>
      <c r="KUR416" s="161"/>
      <c r="KUS416" s="161"/>
      <c r="KUT416" s="161"/>
      <c r="KUU416" s="161"/>
      <c r="KUV416" s="161"/>
      <c r="KUW416" s="161"/>
      <c r="KUX416" s="161"/>
      <c r="KUY416" s="161"/>
      <c r="KUZ416" s="161"/>
      <c r="KVA416" s="161"/>
      <c r="KVB416" s="161"/>
      <c r="KVC416" s="161"/>
      <c r="KVD416" s="161"/>
      <c r="KVE416" s="161"/>
      <c r="KVF416" s="161"/>
      <c r="KVG416" s="161"/>
      <c r="KVH416" s="161"/>
      <c r="KVI416" s="161"/>
      <c r="KVJ416" s="161"/>
      <c r="KVK416" s="161"/>
      <c r="KVL416" s="161"/>
      <c r="KVM416" s="161"/>
      <c r="KVN416" s="161"/>
      <c r="KVO416" s="161"/>
      <c r="KVP416" s="161"/>
      <c r="KVQ416" s="161"/>
      <c r="KVR416" s="161"/>
      <c r="KVS416" s="161"/>
      <c r="KVT416" s="161"/>
      <c r="KVU416" s="161"/>
      <c r="KVV416" s="161"/>
      <c r="KVW416" s="161"/>
      <c r="KVX416" s="161"/>
      <c r="KVY416" s="161"/>
      <c r="KVZ416" s="161"/>
      <c r="KWA416" s="161"/>
      <c r="KWB416" s="161"/>
      <c r="KWC416" s="161"/>
      <c r="KWD416" s="161"/>
      <c r="KWE416" s="161"/>
      <c r="KWF416" s="161"/>
      <c r="KWG416" s="161"/>
      <c r="KWH416" s="161"/>
      <c r="KWI416" s="161"/>
      <c r="KWJ416" s="161"/>
      <c r="KWK416" s="161"/>
      <c r="KWL416" s="161"/>
      <c r="KWM416" s="161"/>
      <c r="KWN416" s="161"/>
      <c r="KWO416" s="161"/>
      <c r="KWP416" s="161"/>
      <c r="KWQ416" s="161"/>
      <c r="KWR416" s="161"/>
      <c r="KWS416" s="161"/>
      <c r="KWT416" s="161"/>
      <c r="KWU416" s="161"/>
      <c r="KWV416" s="161"/>
      <c r="KWW416" s="161"/>
      <c r="KWX416" s="161"/>
      <c r="KWY416" s="161"/>
      <c r="KWZ416" s="161"/>
      <c r="KXA416" s="161"/>
      <c r="KXB416" s="161"/>
      <c r="KXC416" s="161"/>
      <c r="KXD416" s="161"/>
      <c r="KXE416" s="161"/>
      <c r="KXF416" s="161"/>
      <c r="KXG416" s="161"/>
      <c r="KXH416" s="161"/>
      <c r="KXI416" s="161"/>
      <c r="KXJ416" s="161"/>
      <c r="KXK416" s="161"/>
      <c r="KXL416" s="161"/>
      <c r="KXM416" s="161"/>
      <c r="KXN416" s="161"/>
      <c r="KXO416" s="161"/>
      <c r="KXP416" s="161"/>
      <c r="KXQ416" s="161"/>
      <c r="KXR416" s="161"/>
      <c r="KXS416" s="161"/>
      <c r="KXT416" s="161"/>
      <c r="KXU416" s="161"/>
      <c r="KXV416" s="161"/>
      <c r="KXW416" s="161"/>
      <c r="KXX416" s="161"/>
      <c r="KXY416" s="161"/>
      <c r="KXZ416" s="161"/>
      <c r="KYA416" s="161"/>
      <c r="KYB416" s="161"/>
      <c r="KYC416" s="161"/>
      <c r="KYD416" s="161"/>
      <c r="KYE416" s="161"/>
      <c r="KYF416" s="161"/>
      <c r="KYG416" s="161"/>
      <c r="KYH416" s="161"/>
      <c r="KYI416" s="161"/>
      <c r="KYJ416" s="161"/>
      <c r="KYK416" s="161"/>
      <c r="KYL416" s="161"/>
      <c r="KYM416" s="161"/>
      <c r="KYN416" s="161"/>
      <c r="KYO416" s="161"/>
      <c r="KYP416" s="161"/>
      <c r="KYQ416" s="161"/>
      <c r="KYR416" s="161"/>
      <c r="KYS416" s="161"/>
      <c r="KYT416" s="161"/>
      <c r="KYU416" s="161"/>
      <c r="KYV416" s="161"/>
      <c r="KYW416" s="161"/>
      <c r="KYX416" s="161"/>
      <c r="KYY416" s="161"/>
      <c r="KYZ416" s="161"/>
      <c r="KZA416" s="161"/>
      <c r="KZB416" s="161"/>
      <c r="KZC416" s="161"/>
      <c r="KZD416" s="161"/>
      <c r="KZE416" s="161"/>
      <c r="KZF416" s="161"/>
      <c r="KZG416" s="161"/>
      <c r="KZH416" s="161"/>
      <c r="KZI416" s="161"/>
      <c r="KZJ416" s="161"/>
      <c r="KZK416" s="161"/>
      <c r="KZL416" s="161"/>
      <c r="KZM416" s="161"/>
      <c r="KZN416" s="161"/>
      <c r="KZO416" s="161"/>
      <c r="KZP416" s="161"/>
      <c r="KZQ416" s="161"/>
      <c r="KZR416" s="161"/>
      <c r="KZS416" s="161"/>
      <c r="KZT416" s="161"/>
      <c r="KZU416" s="161"/>
      <c r="KZV416" s="161"/>
      <c r="KZW416" s="161"/>
      <c r="KZX416" s="161"/>
      <c r="KZY416" s="161"/>
      <c r="KZZ416" s="161"/>
      <c r="LAA416" s="161"/>
      <c r="LAB416" s="161"/>
      <c r="LAC416" s="161"/>
      <c r="LAD416" s="161"/>
      <c r="LAE416" s="161"/>
      <c r="LAF416" s="161"/>
      <c r="LAG416" s="161"/>
      <c r="LAH416" s="161"/>
      <c r="LAI416" s="161"/>
      <c r="LAJ416" s="161"/>
      <c r="LAK416" s="161"/>
      <c r="LAL416" s="161"/>
      <c r="LAM416" s="161"/>
      <c r="LAN416" s="161"/>
      <c r="LAO416" s="161"/>
      <c r="LAP416" s="161"/>
      <c r="LAQ416" s="161"/>
      <c r="LAR416" s="161"/>
      <c r="LAS416" s="161"/>
      <c r="LAT416" s="161"/>
      <c r="LAU416" s="161"/>
      <c r="LAV416" s="161"/>
      <c r="LAW416" s="161"/>
      <c r="LAX416" s="161"/>
      <c r="LAY416" s="161"/>
      <c r="LAZ416" s="161"/>
      <c r="LBA416" s="161"/>
      <c r="LBB416" s="161"/>
      <c r="LBC416" s="161"/>
      <c r="LBD416" s="161"/>
      <c r="LBE416" s="161"/>
      <c r="LBF416" s="161"/>
      <c r="LBG416" s="161"/>
      <c r="LBH416" s="161"/>
      <c r="LBI416" s="161"/>
      <c r="LBJ416" s="161"/>
      <c r="LBK416" s="161"/>
      <c r="LBL416" s="161"/>
      <c r="LBM416" s="161"/>
      <c r="LBN416" s="161"/>
      <c r="LBO416" s="161"/>
      <c r="LBP416" s="161"/>
      <c r="LBQ416" s="161"/>
      <c r="LBR416" s="161"/>
      <c r="LBS416" s="161"/>
      <c r="LBT416" s="161"/>
      <c r="LBU416" s="161"/>
      <c r="LBV416" s="161"/>
      <c r="LBW416" s="161"/>
      <c r="LBX416" s="161"/>
      <c r="LBY416" s="161"/>
      <c r="LBZ416" s="161"/>
      <c r="LCA416" s="161"/>
      <c r="LCB416" s="161"/>
      <c r="LCC416" s="161"/>
      <c r="LCD416" s="161"/>
      <c r="LCE416" s="161"/>
      <c r="LCF416" s="161"/>
      <c r="LCG416" s="161"/>
      <c r="LCH416" s="161"/>
      <c r="LCI416" s="161"/>
      <c r="LCJ416" s="161"/>
      <c r="LCK416" s="161"/>
      <c r="LCL416" s="161"/>
      <c r="LCM416" s="161"/>
      <c r="LCN416" s="161"/>
      <c r="LCO416" s="161"/>
      <c r="LCP416" s="161"/>
      <c r="LCQ416" s="161"/>
      <c r="LCR416" s="161"/>
      <c r="LCS416" s="161"/>
      <c r="LCT416" s="161"/>
      <c r="LCU416" s="161"/>
      <c r="LCV416" s="161"/>
      <c r="LCW416" s="161"/>
      <c r="LCX416" s="161"/>
      <c r="LCY416" s="161"/>
      <c r="LCZ416" s="161"/>
      <c r="LDA416" s="161"/>
      <c r="LDB416" s="161"/>
      <c r="LDC416" s="161"/>
      <c r="LDD416" s="161"/>
      <c r="LDE416" s="161"/>
      <c r="LDF416" s="161"/>
      <c r="LDG416" s="161"/>
      <c r="LDH416" s="161"/>
      <c r="LDI416" s="161"/>
      <c r="LDJ416" s="161"/>
      <c r="LDK416" s="161"/>
      <c r="LDL416" s="161"/>
      <c r="LDM416" s="161"/>
      <c r="LDN416" s="161"/>
      <c r="LDO416" s="161"/>
      <c r="LDP416" s="161"/>
      <c r="LDQ416" s="161"/>
      <c r="LDR416" s="161"/>
      <c r="LDS416" s="161"/>
      <c r="LDT416" s="161"/>
      <c r="LDU416" s="161"/>
      <c r="LDV416" s="161"/>
      <c r="LDW416" s="161"/>
      <c r="LDX416" s="161"/>
      <c r="LDY416" s="161"/>
      <c r="LDZ416" s="161"/>
      <c r="LEA416" s="161"/>
      <c r="LEB416" s="161"/>
      <c r="LEC416" s="161"/>
      <c r="LED416" s="161"/>
      <c r="LEE416" s="161"/>
      <c r="LEF416" s="161"/>
      <c r="LEG416" s="161"/>
      <c r="LEH416" s="161"/>
      <c r="LEI416" s="161"/>
      <c r="LEJ416" s="161"/>
      <c r="LEK416" s="161"/>
      <c r="LEL416" s="161"/>
      <c r="LEM416" s="161"/>
      <c r="LEN416" s="161"/>
      <c r="LEO416" s="161"/>
      <c r="LEP416" s="161"/>
      <c r="LEQ416" s="161"/>
      <c r="LER416" s="161"/>
      <c r="LES416" s="161"/>
      <c r="LET416" s="161"/>
      <c r="LEU416" s="161"/>
      <c r="LEV416" s="161"/>
      <c r="LEW416" s="161"/>
      <c r="LEX416" s="161"/>
      <c r="LEY416" s="161"/>
      <c r="LEZ416" s="161"/>
      <c r="LFA416" s="161"/>
      <c r="LFB416" s="161"/>
      <c r="LFC416" s="161"/>
      <c r="LFD416" s="161"/>
      <c r="LFE416" s="161"/>
      <c r="LFF416" s="161"/>
      <c r="LFG416" s="161"/>
      <c r="LFH416" s="161"/>
      <c r="LFI416" s="161"/>
      <c r="LFJ416" s="161"/>
      <c r="LFK416" s="161"/>
      <c r="LFL416" s="161"/>
      <c r="LFM416" s="161"/>
      <c r="LFN416" s="161"/>
      <c r="LFO416" s="161"/>
      <c r="LFP416" s="161"/>
      <c r="LFQ416" s="161"/>
      <c r="LFR416" s="161"/>
      <c r="LFS416" s="161"/>
      <c r="LFT416" s="161"/>
      <c r="LFU416" s="161"/>
      <c r="LFV416" s="161"/>
      <c r="LFW416" s="161"/>
      <c r="LFX416" s="161"/>
      <c r="LFY416" s="161"/>
      <c r="LFZ416" s="161"/>
      <c r="LGA416" s="161"/>
      <c r="LGB416" s="161"/>
      <c r="LGC416" s="161"/>
      <c r="LGD416" s="161"/>
      <c r="LGE416" s="161"/>
      <c r="LGF416" s="161"/>
      <c r="LGG416" s="161"/>
      <c r="LGH416" s="161"/>
      <c r="LGI416" s="161"/>
      <c r="LGJ416" s="161"/>
      <c r="LGK416" s="161"/>
      <c r="LGL416" s="161"/>
      <c r="LGM416" s="161"/>
      <c r="LGN416" s="161"/>
      <c r="LGO416" s="161"/>
      <c r="LGP416" s="161"/>
      <c r="LGQ416" s="161"/>
      <c r="LGR416" s="161"/>
      <c r="LGS416" s="161"/>
      <c r="LGT416" s="161"/>
      <c r="LGU416" s="161"/>
      <c r="LGV416" s="161"/>
      <c r="LGW416" s="161"/>
      <c r="LGX416" s="161"/>
      <c r="LGY416" s="161"/>
      <c r="LGZ416" s="161"/>
      <c r="LHA416" s="161"/>
      <c r="LHB416" s="161"/>
      <c r="LHC416" s="161"/>
      <c r="LHD416" s="161"/>
      <c r="LHE416" s="161"/>
      <c r="LHF416" s="161"/>
      <c r="LHG416" s="161"/>
      <c r="LHH416" s="161"/>
      <c r="LHI416" s="161"/>
      <c r="LHJ416" s="161"/>
      <c r="LHK416" s="161"/>
      <c r="LHL416" s="161"/>
      <c r="LHM416" s="161"/>
      <c r="LHN416" s="161"/>
      <c r="LHO416" s="161"/>
      <c r="LHP416" s="161"/>
      <c r="LHQ416" s="161"/>
      <c r="LHR416" s="161"/>
      <c r="LHS416" s="161"/>
      <c r="LHT416" s="161"/>
      <c r="LHU416" s="161"/>
      <c r="LHV416" s="161"/>
      <c r="LHW416" s="161"/>
      <c r="LHX416" s="161"/>
      <c r="LHY416" s="161"/>
      <c r="LHZ416" s="161"/>
      <c r="LIA416" s="161"/>
      <c r="LIB416" s="161"/>
      <c r="LIC416" s="161"/>
      <c r="LID416" s="161"/>
      <c r="LIE416" s="161"/>
      <c r="LIF416" s="161"/>
      <c r="LIG416" s="161"/>
      <c r="LIH416" s="161"/>
      <c r="LII416" s="161"/>
      <c r="LIJ416" s="161"/>
      <c r="LIK416" s="161"/>
      <c r="LIL416" s="161"/>
      <c r="LIM416" s="161"/>
      <c r="LIN416" s="161"/>
      <c r="LIO416" s="161"/>
      <c r="LIP416" s="161"/>
      <c r="LIQ416" s="161"/>
      <c r="LIR416" s="161"/>
      <c r="LIS416" s="161"/>
      <c r="LIT416" s="161"/>
      <c r="LIU416" s="161"/>
      <c r="LIV416" s="161"/>
      <c r="LIW416" s="161"/>
      <c r="LIX416" s="161"/>
      <c r="LIY416" s="161"/>
      <c r="LIZ416" s="161"/>
      <c r="LJA416" s="161"/>
      <c r="LJB416" s="161"/>
      <c r="LJC416" s="161"/>
      <c r="LJD416" s="161"/>
      <c r="LJE416" s="161"/>
      <c r="LJF416" s="161"/>
      <c r="LJG416" s="161"/>
      <c r="LJH416" s="161"/>
      <c r="LJI416" s="161"/>
      <c r="LJJ416" s="161"/>
      <c r="LJK416" s="161"/>
      <c r="LJL416" s="161"/>
      <c r="LJM416" s="161"/>
      <c r="LJN416" s="161"/>
      <c r="LJO416" s="161"/>
      <c r="LJP416" s="161"/>
      <c r="LJQ416" s="161"/>
      <c r="LJR416" s="161"/>
      <c r="LJS416" s="161"/>
      <c r="LJT416" s="161"/>
      <c r="LJU416" s="161"/>
      <c r="LJV416" s="161"/>
      <c r="LJW416" s="161"/>
      <c r="LJX416" s="161"/>
      <c r="LJY416" s="161"/>
      <c r="LJZ416" s="161"/>
      <c r="LKA416" s="161"/>
      <c r="LKB416" s="161"/>
      <c r="LKC416" s="161"/>
      <c r="LKD416" s="161"/>
      <c r="LKE416" s="161"/>
      <c r="LKF416" s="161"/>
      <c r="LKG416" s="161"/>
      <c r="LKH416" s="161"/>
      <c r="LKI416" s="161"/>
      <c r="LKJ416" s="161"/>
      <c r="LKK416" s="161"/>
      <c r="LKL416" s="161"/>
      <c r="LKM416" s="161"/>
      <c r="LKN416" s="161"/>
      <c r="LKO416" s="161"/>
      <c r="LKP416" s="161"/>
      <c r="LKQ416" s="161"/>
      <c r="LKR416" s="161"/>
      <c r="LKS416" s="161"/>
      <c r="LKT416" s="161"/>
      <c r="LKU416" s="161"/>
      <c r="LKV416" s="161"/>
      <c r="LKW416" s="161"/>
      <c r="LKX416" s="161"/>
      <c r="LKY416" s="161"/>
      <c r="LKZ416" s="161"/>
      <c r="LLA416" s="161"/>
      <c r="LLB416" s="161"/>
      <c r="LLC416" s="161"/>
      <c r="LLD416" s="161"/>
      <c r="LLE416" s="161"/>
      <c r="LLF416" s="161"/>
      <c r="LLG416" s="161"/>
      <c r="LLH416" s="161"/>
      <c r="LLI416" s="161"/>
      <c r="LLJ416" s="161"/>
      <c r="LLK416" s="161"/>
      <c r="LLL416" s="161"/>
      <c r="LLM416" s="161"/>
      <c r="LLN416" s="161"/>
      <c r="LLO416" s="161"/>
      <c r="LLP416" s="161"/>
      <c r="LLQ416" s="161"/>
      <c r="LLR416" s="161"/>
      <c r="LLS416" s="161"/>
      <c r="LLT416" s="161"/>
      <c r="LLU416" s="161"/>
      <c r="LLV416" s="161"/>
      <c r="LLW416" s="161"/>
      <c r="LLX416" s="161"/>
      <c r="LLY416" s="161"/>
      <c r="LLZ416" s="161"/>
      <c r="LMA416" s="161"/>
      <c r="LMB416" s="161"/>
      <c r="LMC416" s="161"/>
      <c r="LMD416" s="161"/>
      <c r="LME416" s="161"/>
      <c r="LMF416" s="161"/>
      <c r="LMG416" s="161"/>
      <c r="LMH416" s="161"/>
      <c r="LMI416" s="161"/>
      <c r="LMJ416" s="161"/>
      <c r="LMK416" s="161"/>
      <c r="LML416" s="161"/>
      <c r="LMM416" s="161"/>
      <c r="LMN416" s="161"/>
      <c r="LMO416" s="161"/>
      <c r="LMP416" s="161"/>
      <c r="LMQ416" s="161"/>
      <c r="LMR416" s="161"/>
      <c r="LMS416" s="161"/>
      <c r="LMT416" s="161"/>
      <c r="LMU416" s="161"/>
      <c r="LMV416" s="161"/>
      <c r="LMW416" s="161"/>
      <c r="LMX416" s="161"/>
      <c r="LMY416" s="161"/>
      <c r="LMZ416" s="161"/>
      <c r="LNA416" s="161"/>
      <c r="LNB416" s="161"/>
      <c r="LNC416" s="161"/>
      <c r="LND416" s="161"/>
      <c r="LNE416" s="161"/>
      <c r="LNF416" s="161"/>
      <c r="LNG416" s="161"/>
      <c r="LNH416" s="161"/>
      <c r="LNI416" s="161"/>
      <c r="LNJ416" s="161"/>
      <c r="LNK416" s="161"/>
      <c r="LNL416" s="161"/>
      <c r="LNM416" s="161"/>
      <c r="LNN416" s="161"/>
      <c r="LNO416" s="161"/>
      <c r="LNP416" s="161"/>
      <c r="LNQ416" s="161"/>
      <c r="LNR416" s="161"/>
      <c r="LNS416" s="161"/>
      <c r="LNT416" s="161"/>
      <c r="LNU416" s="161"/>
      <c r="LNV416" s="161"/>
      <c r="LNW416" s="161"/>
      <c r="LNX416" s="161"/>
      <c r="LNY416" s="161"/>
      <c r="LNZ416" s="161"/>
      <c r="LOA416" s="161"/>
      <c r="LOB416" s="161"/>
      <c r="LOC416" s="161"/>
      <c r="LOD416" s="161"/>
      <c r="LOE416" s="161"/>
      <c r="LOF416" s="161"/>
      <c r="LOG416" s="161"/>
      <c r="LOH416" s="161"/>
      <c r="LOI416" s="161"/>
      <c r="LOJ416" s="161"/>
      <c r="LOK416" s="161"/>
      <c r="LOL416" s="161"/>
      <c r="LOM416" s="161"/>
      <c r="LON416" s="161"/>
      <c r="LOO416" s="161"/>
      <c r="LOP416" s="161"/>
      <c r="LOQ416" s="161"/>
      <c r="LOR416" s="161"/>
      <c r="LOS416" s="161"/>
      <c r="LOT416" s="161"/>
      <c r="LOU416" s="161"/>
      <c r="LOV416" s="161"/>
      <c r="LOW416" s="161"/>
      <c r="LOX416" s="161"/>
      <c r="LOY416" s="161"/>
      <c r="LOZ416" s="161"/>
      <c r="LPA416" s="161"/>
      <c r="LPB416" s="161"/>
      <c r="LPC416" s="161"/>
      <c r="LPD416" s="161"/>
      <c r="LPE416" s="161"/>
      <c r="LPF416" s="161"/>
      <c r="LPG416" s="161"/>
      <c r="LPH416" s="161"/>
      <c r="LPI416" s="161"/>
      <c r="LPJ416" s="161"/>
      <c r="LPK416" s="161"/>
      <c r="LPL416" s="161"/>
      <c r="LPM416" s="161"/>
      <c r="LPN416" s="161"/>
      <c r="LPO416" s="161"/>
      <c r="LPP416" s="161"/>
      <c r="LPQ416" s="161"/>
      <c r="LPR416" s="161"/>
      <c r="LPS416" s="161"/>
      <c r="LPT416" s="161"/>
      <c r="LPU416" s="161"/>
      <c r="LPV416" s="161"/>
      <c r="LPW416" s="161"/>
      <c r="LPX416" s="161"/>
      <c r="LPY416" s="161"/>
      <c r="LPZ416" s="161"/>
      <c r="LQA416" s="161"/>
      <c r="LQB416" s="161"/>
      <c r="LQC416" s="161"/>
      <c r="LQD416" s="161"/>
      <c r="LQE416" s="161"/>
      <c r="LQF416" s="161"/>
      <c r="LQG416" s="161"/>
      <c r="LQH416" s="161"/>
      <c r="LQI416" s="161"/>
      <c r="LQJ416" s="161"/>
      <c r="LQK416" s="161"/>
      <c r="LQL416" s="161"/>
      <c r="LQM416" s="161"/>
      <c r="LQN416" s="161"/>
      <c r="LQO416" s="161"/>
      <c r="LQP416" s="161"/>
      <c r="LQQ416" s="161"/>
      <c r="LQR416" s="161"/>
      <c r="LQS416" s="161"/>
      <c r="LQT416" s="161"/>
      <c r="LQU416" s="161"/>
      <c r="LQV416" s="161"/>
      <c r="LQW416" s="161"/>
      <c r="LQX416" s="161"/>
      <c r="LQY416" s="161"/>
      <c r="LQZ416" s="161"/>
      <c r="LRA416" s="161"/>
      <c r="LRB416" s="161"/>
      <c r="LRC416" s="161"/>
      <c r="LRD416" s="161"/>
      <c r="LRE416" s="161"/>
      <c r="LRF416" s="161"/>
      <c r="LRG416" s="161"/>
      <c r="LRH416" s="161"/>
      <c r="LRI416" s="161"/>
      <c r="LRJ416" s="161"/>
      <c r="LRK416" s="161"/>
      <c r="LRL416" s="161"/>
      <c r="LRM416" s="161"/>
      <c r="LRN416" s="161"/>
      <c r="LRO416" s="161"/>
      <c r="LRP416" s="161"/>
      <c r="LRQ416" s="161"/>
      <c r="LRR416" s="161"/>
      <c r="LRS416" s="161"/>
      <c r="LRT416" s="161"/>
      <c r="LRU416" s="161"/>
      <c r="LRV416" s="161"/>
      <c r="LRW416" s="161"/>
      <c r="LRX416" s="161"/>
      <c r="LRY416" s="161"/>
      <c r="LRZ416" s="161"/>
      <c r="LSA416" s="161"/>
      <c r="LSB416" s="161"/>
      <c r="LSC416" s="161"/>
      <c r="LSD416" s="161"/>
      <c r="LSE416" s="161"/>
      <c r="LSF416" s="161"/>
      <c r="LSG416" s="161"/>
      <c r="LSH416" s="161"/>
      <c r="LSI416" s="161"/>
      <c r="LSJ416" s="161"/>
      <c r="LSK416" s="161"/>
      <c r="LSL416" s="161"/>
      <c r="LSM416" s="161"/>
      <c r="LSN416" s="161"/>
      <c r="LSO416" s="161"/>
      <c r="LSP416" s="161"/>
      <c r="LSQ416" s="161"/>
      <c r="LSR416" s="161"/>
      <c r="LSS416" s="161"/>
      <c r="LST416" s="161"/>
      <c r="LSU416" s="161"/>
      <c r="LSV416" s="161"/>
      <c r="LSW416" s="161"/>
      <c r="LSX416" s="161"/>
      <c r="LSY416" s="161"/>
      <c r="LSZ416" s="161"/>
      <c r="LTA416" s="161"/>
      <c r="LTB416" s="161"/>
      <c r="LTC416" s="161"/>
      <c r="LTD416" s="161"/>
      <c r="LTE416" s="161"/>
      <c r="LTF416" s="161"/>
      <c r="LTG416" s="161"/>
      <c r="LTH416" s="161"/>
      <c r="LTI416" s="161"/>
      <c r="LTJ416" s="161"/>
      <c r="LTK416" s="161"/>
      <c r="LTL416" s="161"/>
      <c r="LTM416" s="161"/>
      <c r="LTN416" s="161"/>
      <c r="LTO416" s="161"/>
      <c r="LTP416" s="161"/>
      <c r="LTQ416" s="161"/>
      <c r="LTR416" s="161"/>
      <c r="LTS416" s="161"/>
      <c r="LTT416" s="161"/>
      <c r="LTU416" s="161"/>
      <c r="LTV416" s="161"/>
      <c r="LTW416" s="161"/>
      <c r="LTX416" s="161"/>
      <c r="LTY416" s="161"/>
      <c r="LTZ416" s="161"/>
      <c r="LUA416" s="161"/>
      <c r="LUB416" s="161"/>
      <c r="LUC416" s="161"/>
      <c r="LUD416" s="161"/>
      <c r="LUE416" s="161"/>
      <c r="LUF416" s="161"/>
      <c r="LUG416" s="161"/>
      <c r="LUH416" s="161"/>
      <c r="LUI416" s="161"/>
      <c r="LUJ416" s="161"/>
      <c r="LUK416" s="161"/>
      <c r="LUL416" s="161"/>
      <c r="LUM416" s="161"/>
      <c r="LUN416" s="161"/>
      <c r="LUO416" s="161"/>
      <c r="LUP416" s="161"/>
      <c r="LUQ416" s="161"/>
      <c r="LUR416" s="161"/>
      <c r="LUS416" s="161"/>
      <c r="LUT416" s="161"/>
      <c r="LUU416" s="161"/>
      <c r="LUV416" s="161"/>
      <c r="LUW416" s="161"/>
      <c r="LUX416" s="161"/>
      <c r="LUY416" s="161"/>
      <c r="LUZ416" s="161"/>
      <c r="LVA416" s="161"/>
      <c r="LVB416" s="161"/>
      <c r="LVC416" s="161"/>
      <c r="LVD416" s="161"/>
      <c r="LVE416" s="161"/>
      <c r="LVF416" s="161"/>
      <c r="LVG416" s="161"/>
      <c r="LVH416" s="161"/>
      <c r="LVI416" s="161"/>
      <c r="LVJ416" s="161"/>
      <c r="LVK416" s="161"/>
      <c r="LVL416" s="161"/>
      <c r="LVM416" s="161"/>
      <c r="LVN416" s="161"/>
      <c r="LVO416" s="161"/>
      <c r="LVP416" s="161"/>
      <c r="LVQ416" s="161"/>
      <c r="LVR416" s="161"/>
      <c r="LVS416" s="161"/>
      <c r="LVT416" s="161"/>
      <c r="LVU416" s="161"/>
      <c r="LVV416" s="161"/>
      <c r="LVW416" s="161"/>
      <c r="LVX416" s="161"/>
      <c r="LVY416" s="161"/>
      <c r="LVZ416" s="161"/>
      <c r="LWA416" s="161"/>
      <c r="LWB416" s="161"/>
      <c r="LWC416" s="161"/>
      <c r="LWD416" s="161"/>
      <c r="LWE416" s="161"/>
      <c r="LWF416" s="161"/>
      <c r="LWG416" s="161"/>
      <c r="LWH416" s="161"/>
      <c r="LWI416" s="161"/>
      <c r="LWJ416" s="161"/>
      <c r="LWK416" s="161"/>
      <c r="LWL416" s="161"/>
      <c r="LWM416" s="161"/>
      <c r="LWN416" s="161"/>
      <c r="LWO416" s="161"/>
      <c r="LWP416" s="161"/>
      <c r="LWQ416" s="161"/>
      <c r="LWR416" s="161"/>
      <c r="LWS416" s="161"/>
      <c r="LWT416" s="161"/>
      <c r="LWU416" s="161"/>
      <c r="LWV416" s="161"/>
      <c r="LWW416" s="161"/>
      <c r="LWX416" s="161"/>
      <c r="LWY416" s="161"/>
      <c r="LWZ416" s="161"/>
      <c r="LXA416" s="161"/>
      <c r="LXB416" s="161"/>
      <c r="LXC416" s="161"/>
      <c r="LXD416" s="161"/>
      <c r="LXE416" s="161"/>
      <c r="LXF416" s="161"/>
      <c r="LXG416" s="161"/>
      <c r="LXH416" s="161"/>
      <c r="LXI416" s="161"/>
      <c r="LXJ416" s="161"/>
      <c r="LXK416" s="161"/>
      <c r="LXL416" s="161"/>
      <c r="LXM416" s="161"/>
      <c r="LXN416" s="161"/>
      <c r="LXO416" s="161"/>
      <c r="LXP416" s="161"/>
      <c r="LXQ416" s="161"/>
      <c r="LXR416" s="161"/>
      <c r="LXS416" s="161"/>
      <c r="LXT416" s="161"/>
      <c r="LXU416" s="161"/>
      <c r="LXV416" s="161"/>
      <c r="LXW416" s="161"/>
      <c r="LXX416" s="161"/>
      <c r="LXY416" s="161"/>
      <c r="LXZ416" s="161"/>
      <c r="LYA416" s="161"/>
      <c r="LYB416" s="161"/>
      <c r="LYC416" s="161"/>
      <c r="LYD416" s="161"/>
      <c r="LYE416" s="161"/>
      <c r="LYF416" s="161"/>
      <c r="LYG416" s="161"/>
      <c r="LYH416" s="161"/>
      <c r="LYI416" s="161"/>
      <c r="LYJ416" s="161"/>
      <c r="LYK416" s="161"/>
      <c r="LYL416" s="161"/>
      <c r="LYM416" s="161"/>
      <c r="LYN416" s="161"/>
      <c r="LYO416" s="161"/>
      <c r="LYP416" s="161"/>
      <c r="LYQ416" s="161"/>
      <c r="LYR416" s="161"/>
      <c r="LYS416" s="161"/>
      <c r="LYT416" s="161"/>
      <c r="LYU416" s="161"/>
      <c r="LYV416" s="161"/>
      <c r="LYW416" s="161"/>
      <c r="LYX416" s="161"/>
      <c r="LYY416" s="161"/>
      <c r="LYZ416" s="161"/>
      <c r="LZA416" s="161"/>
      <c r="LZB416" s="161"/>
      <c r="LZC416" s="161"/>
      <c r="LZD416" s="161"/>
      <c r="LZE416" s="161"/>
      <c r="LZF416" s="161"/>
      <c r="LZG416" s="161"/>
      <c r="LZH416" s="161"/>
      <c r="LZI416" s="161"/>
      <c r="LZJ416" s="161"/>
      <c r="LZK416" s="161"/>
      <c r="LZL416" s="161"/>
      <c r="LZM416" s="161"/>
      <c r="LZN416" s="161"/>
      <c r="LZO416" s="161"/>
      <c r="LZP416" s="161"/>
      <c r="LZQ416" s="161"/>
      <c r="LZR416" s="161"/>
      <c r="LZS416" s="161"/>
      <c r="LZT416" s="161"/>
      <c r="LZU416" s="161"/>
      <c r="LZV416" s="161"/>
      <c r="LZW416" s="161"/>
      <c r="LZX416" s="161"/>
      <c r="LZY416" s="161"/>
      <c r="LZZ416" s="161"/>
      <c r="MAA416" s="161"/>
      <c r="MAB416" s="161"/>
      <c r="MAC416" s="161"/>
      <c r="MAD416" s="161"/>
      <c r="MAE416" s="161"/>
      <c r="MAF416" s="161"/>
      <c r="MAG416" s="161"/>
      <c r="MAH416" s="161"/>
      <c r="MAI416" s="161"/>
      <c r="MAJ416" s="161"/>
      <c r="MAK416" s="161"/>
      <c r="MAL416" s="161"/>
      <c r="MAM416" s="161"/>
      <c r="MAN416" s="161"/>
      <c r="MAO416" s="161"/>
      <c r="MAP416" s="161"/>
      <c r="MAQ416" s="161"/>
      <c r="MAR416" s="161"/>
      <c r="MAS416" s="161"/>
      <c r="MAT416" s="161"/>
      <c r="MAU416" s="161"/>
      <c r="MAV416" s="161"/>
      <c r="MAW416" s="161"/>
      <c r="MAX416" s="161"/>
      <c r="MAY416" s="161"/>
      <c r="MAZ416" s="161"/>
      <c r="MBA416" s="161"/>
      <c r="MBB416" s="161"/>
      <c r="MBC416" s="161"/>
      <c r="MBD416" s="161"/>
      <c r="MBE416" s="161"/>
      <c r="MBF416" s="161"/>
      <c r="MBG416" s="161"/>
      <c r="MBH416" s="161"/>
      <c r="MBI416" s="161"/>
      <c r="MBJ416" s="161"/>
      <c r="MBK416" s="161"/>
      <c r="MBL416" s="161"/>
      <c r="MBM416" s="161"/>
      <c r="MBN416" s="161"/>
      <c r="MBO416" s="161"/>
      <c r="MBP416" s="161"/>
      <c r="MBQ416" s="161"/>
      <c r="MBR416" s="161"/>
      <c r="MBS416" s="161"/>
      <c r="MBT416" s="161"/>
      <c r="MBU416" s="161"/>
      <c r="MBV416" s="161"/>
      <c r="MBW416" s="161"/>
      <c r="MBX416" s="161"/>
      <c r="MBY416" s="161"/>
      <c r="MBZ416" s="161"/>
      <c r="MCA416" s="161"/>
      <c r="MCB416" s="161"/>
      <c r="MCC416" s="161"/>
      <c r="MCD416" s="161"/>
      <c r="MCE416" s="161"/>
      <c r="MCF416" s="161"/>
      <c r="MCG416" s="161"/>
      <c r="MCH416" s="161"/>
      <c r="MCI416" s="161"/>
      <c r="MCJ416" s="161"/>
      <c r="MCK416" s="161"/>
      <c r="MCL416" s="161"/>
      <c r="MCM416" s="161"/>
      <c r="MCN416" s="161"/>
      <c r="MCO416" s="161"/>
      <c r="MCP416" s="161"/>
      <c r="MCQ416" s="161"/>
      <c r="MCR416" s="161"/>
      <c r="MCS416" s="161"/>
      <c r="MCT416" s="161"/>
      <c r="MCU416" s="161"/>
      <c r="MCV416" s="161"/>
      <c r="MCW416" s="161"/>
      <c r="MCX416" s="161"/>
      <c r="MCY416" s="161"/>
      <c r="MCZ416" s="161"/>
      <c r="MDA416" s="161"/>
      <c r="MDB416" s="161"/>
      <c r="MDC416" s="161"/>
      <c r="MDD416" s="161"/>
      <c r="MDE416" s="161"/>
      <c r="MDF416" s="161"/>
      <c r="MDG416" s="161"/>
      <c r="MDH416" s="161"/>
      <c r="MDI416" s="161"/>
      <c r="MDJ416" s="161"/>
      <c r="MDK416" s="161"/>
      <c r="MDL416" s="161"/>
      <c r="MDM416" s="161"/>
      <c r="MDN416" s="161"/>
      <c r="MDO416" s="161"/>
      <c r="MDP416" s="161"/>
      <c r="MDQ416" s="161"/>
      <c r="MDR416" s="161"/>
      <c r="MDS416" s="161"/>
      <c r="MDT416" s="161"/>
      <c r="MDU416" s="161"/>
      <c r="MDV416" s="161"/>
      <c r="MDW416" s="161"/>
      <c r="MDX416" s="161"/>
      <c r="MDY416" s="161"/>
      <c r="MDZ416" s="161"/>
      <c r="MEA416" s="161"/>
      <c r="MEB416" s="161"/>
      <c r="MEC416" s="161"/>
      <c r="MED416" s="161"/>
      <c r="MEE416" s="161"/>
      <c r="MEF416" s="161"/>
      <c r="MEG416" s="161"/>
      <c r="MEH416" s="161"/>
      <c r="MEI416" s="161"/>
      <c r="MEJ416" s="161"/>
      <c r="MEK416" s="161"/>
      <c r="MEL416" s="161"/>
      <c r="MEM416" s="161"/>
      <c r="MEN416" s="161"/>
      <c r="MEO416" s="161"/>
      <c r="MEP416" s="161"/>
      <c r="MEQ416" s="161"/>
      <c r="MER416" s="161"/>
      <c r="MES416" s="161"/>
      <c r="MET416" s="161"/>
      <c r="MEU416" s="161"/>
      <c r="MEV416" s="161"/>
      <c r="MEW416" s="161"/>
      <c r="MEX416" s="161"/>
      <c r="MEY416" s="161"/>
      <c r="MEZ416" s="161"/>
      <c r="MFA416" s="161"/>
      <c r="MFB416" s="161"/>
      <c r="MFC416" s="161"/>
      <c r="MFD416" s="161"/>
      <c r="MFE416" s="161"/>
      <c r="MFF416" s="161"/>
      <c r="MFG416" s="161"/>
      <c r="MFH416" s="161"/>
      <c r="MFI416" s="161"/>
      <c r="MFJ416" s="161"/>
      <c r="MFK416" s="161"/>
      <c r="MFL416" s="161"/>
      <c r="MFM416" s="161"/>
      <c r="MFN416" s="161"/>
      <c r="MFO416" s="161"/>
      <c r="MFP416" s="161"/>
      <c r="MFQ416" s="161"/>
      <c r="MFR416" s="161"/>
      <c r="MFS416" s="161"/>
      <c r="MFT416" s="161"/>
      <c r="MFU416" s="161"/>
      <c r="MFV416" s="161"/>
      <c r="MFW416" s="161"/>
      <c r="MFX416" s="161"/>
      <c r="MFY416" s="161"/>
      <c r="MFZ416" s="161"/>
      <c r="MGA416" s="161"/>
      <c r="MGB416" s="161"/>
      <c r="MGC416" s="161"/>
      <c r="MGD416" s="161"/>
      <c r="MGE416" s="161"/>
      <c r="MGF416" s="161"/>
      <c r="MGG416" s="161"/>
      <c r="MGH416" s="161"/>
      <c r="MGI416" s="161"/>
      <c r="MGJ416" s="161"/>
      <c r="MGK416" s="161"/>
      <c r="MGL416" s="161"/>
      <c r="MGM416" s="161"/>
      <c r="MGN416" s="161"/>
      <c r="MGO416" s="161"/>
      <c r="MGP416" s="161"/>
      <c r="MGQ416" s="161"/>
      <c r="MGR416" s="161"/>
      <c r="MGS416" s="161"/>
      <c r="MGT416" s="161"/>
      <c r="MGU416" s="161"/>
      <c r="MGV416" s="161"/>
      <c r="MGW416" s="161"/>
      <c r="MGX416" s="161"/>
      <c r="MGY416" s="161"/>
      <c r="MGZ416" s="161"/>
      <c r="MHA416" s="161"/>
      <c r="MHB416" s="161"/>
      <c r="MHC416" s="161"/>
      <c r="MHD416" s="161"/>
      <c r="MHE416" s="161"/>
      <c r="MHF416" s="161"/>
      <c r="MHG416" s="161"/>
      <c r="MHH416" s="161"/>
      <c r="MHI416" s="161"/>
      <c r="MHJ416" s="161"/>
      <c r="MHK416" s="161"/>
      <c r="MHL416" s="161"/>
      <c r="MHM416" s="161"/>
      <c r="MHN416" s="161"/>
      <c r="MHO416" s="161"/>
      <c r="MHP416" s="161"/>
      <c r="MHQ416" s="161"/>
      <c r="MHR416" s="161"/>
      <c r="MHS416" s="161"/>
      <c r="MHT416" s="161"/>
      <c r="MHU416" s="161"/>
      <c r="MHV416" s="161"/>
      <c r="MHW416" s="161"/>
      <c r="MHX416" s="161"/>
      <c r="MHY416" s="161"/>
      <c r="MHZ416" s="161"/>
      <c r="MIA416" s="161"/>
      <c r="MIB416" s="161"/>
      <c r="MIC416" s="161"/>
      <c r="MID416" s="161"/>
      <c r="MIE416" s="161"/>
      <c r="MIF416" s="161"/>
      <c r="MIG416" s="161"/>
      <c r="MIH416" s="161"/>
      <c r="MII416" s="161"/>
      <c r="MIJ416" s="161"/>
      <c r="MIK416" s="161"/>
      <c r="MIL416" s="161"/>
      <c r="MIM416" s="161"/>
      <c r="MIN416" s="161"/>
      <c r="MIO416" s="161"/>
      <c r="MIP416" s="161"/>
      <c r="MIQ416" s="161"/>
      <c r="MIR416" s="161"/>
      <c r="MIS416" s="161"/>
      <c r="MIT416" s="161"/>
      <c r="MIU416" s="161"/>
      <c r="MIV416" s="161"/>
      <c r="MIW416" s="161"/>
      <c r="MIX416" s="161"/>
      <c r="MIY416" s="161"/>
      <c r="MIZ416" s="161"/>
      <c r="MJA416" s="161"/>
      <c r="MJB416" s="161"/>
      <c r="MJC416" s="161"/>
      <c r="MJD416" s="161"/>
      <c r="MJE416" s="161"/>
      <c r="MJF416" s="161"/>
      <c r="MJG416" s="161"/>
      <c r="MJH416" s="161"/>
      <c r="MJI416" s="161"/>
      <c r="MJJ416" s="161"/>
      <c r="MJK416" s="161"/>
      <c r="MJL416" s="161"/>
      <c r="MJM416" s="161"/>
      <c r="MJN416" s="161"/>
      <c r="MJO416" s="161"/>
      <c r="MJP416" s="161"/>
      <c r="MJQ416" s="161"/>
      <c r="MJR416" s="161"/>
      <c r="MJS416" s="161"/>
      <c r="MJT416" s="161"/>
      <c r="MJU416" s="161"/>
      <c r="MJV416" s="161"/>
      <c r="MJW416" s="161"/>
      <c r="MJX416" s="161"/>
      <c r="MJY416" s="161"/>
      <c r="MJZ416" s="161"/>
      <c r="MKA416" s="161"/>
      <c r="MKB416" s="161"/>
      <c r="MKC416" s="161"/>
      <c r="MKD416" s="161"/>
      <c r="MKE416" s="161"/>
      <c r="MKF416" s="161"/>
      <c r="MKG416" s="161"/>
      <c r="MKH416" s="161"/>
      <c r="MKI416" s="161"/>
      <c r="MKJ416" s="161"/>
      <c r="MKK416" s="161"/>
      <c r="MKL416" s="161"/>
      <c r="MKM416" s="161"/>
      <c r="MKN416" s="161"/>
      <c r="MKO416" s="161"/>
      <c r="MKP416" s="161"/>
      <c r="MKQ416" s="161"/>
      <c r="MKR416" s="161"/>
      <c r="MKS416" s="161"/>
      <c r="MKT416" s="161"/>
      <c r="MKU416" s="161"/>
      <c r="MKV416" s="161"/>
      <c r="MKW416" s="161"/>
      <c r="MKX416" s="161"/>
      <c r="MKY416" s="161"/>
      <c r="MKZ416" s="161"/>
      <c r="MLA416" s="161"/>
      <c r="MLB416" s="161"/>
      <c r="MLC416" s="161"/>
      <c r="MLD416" s="161"/>
      <c r="MLE416" s="161"/>
      <c r="MLF416" s="161"/>
      <c r="MLG416" s="161"/>
      <c r="MLH416" s="161"/>
      <c r="MLI416" s="161"/>
      <c r="MLJ416" s="161"/>
      <c r="MLK416" s="161"/>
      <c r="MLL416" s="161"/>
      <c r="MLM416" s="161"/>
      <c r="MLN416" s="161"/>
      <c r="MLO416" s="161"/>
      <c r="MLP416" s="161"/>
      <c r="MLQ416" s="161"/>
      <c r="MLR416" s="161"/>
      <c r="MLS416" s="161"/>
      <c r="MLT416" s="161"/>
      <c r="MLU416" s="161"/>
      <c r="MLV416" s="161"/>
      <c r="MLW416" s="161"/>
      <c r="MLX416" s="161"/>
      <c r="MLY416" s="161"/>
      <c r="MLZ416" s="161"/>
      <c r="MMA416" s="161"/>
      <c r="MMB416" s="161"/>
      <c r="MMC416" s="161"/>
      <c r="MMD416" s="161"/>
      <c r="MME416" s="161"/>
      <c r="MMF416" s="161"/>
      <c r="MMG416" s="161"/>
      <c r="MMH416" s="161"/>
      <c r="MMI416" s="161"/>
      <c r="MMJ416" s="161"/>
      <c r="MMK416" s="161"/>
      <c r="MML416" s="161"/>
      <c r="MMM416" s="161"/>
      <c r="MMN416" s="161"/>
      <c r="MMO416" s="161"/>
      <c r="MMP416" s="161"/>
      <c r="MMQ416" s="161"/>
      <c r="MMR416" s="161"/>
      <c r="MMS416" s="161"/>
      <c r="MMT416" s="161"/>
      <c r="MMU416" s="161"/>
      <c r="MMV416" s="161"/>
      <c r="MMW416" s="161"/>
      <c r="MMX416" s="161"/>
      <c r="MMY416" s="161"/>
      <c r="MMZ416" s="161"/>
      <c r="MNA416" s="161"/>
      <c r="MNB416" s="161"/>
      <c r="MNC416" s="161"/>
      <c r="MND416" s="161"/>
      <c r="MNE416" s="161"/>
      <c r="MNF416" s="161"/>
      <c r="MNG416" s="161"/>
      <c r="MNH416" s="161"/>
      <c r="MNI416" s="161"/>
      <c r="MNJ416" s="161"/>
      <c r="MNK416" s="161"/>
      <c r="MNL416" s="161"/>
      <c r="MNM416" s="161"/>
      <c r="MNN416" s="161"/>
      <c r="MNO416" s="161"/>
      <c r="MNP416" s="161"/>
      <c r="MNQ416" s="161"/>
      <c r="MNR416" s="161"/>
      <c r="MNS416" s="161"/>
      <c r="MNT416" s="161"/>
      <c r="MNU416" s="161"/>
      <c r="MNV416" s="161"/>
      <c r="MNW416" s="161"/>
      <c r="MNX416" s="161"/>
      <c r="MNY416" s="161"/>
      <c r="MNZ416" s="161"/>
      <c r="MOA416" s="161"/>
      <c r="MOB416" s="161"/>
      <c r="MOC416" s="161"/>
      <c r="MOD416" s="161"/>
      <c r="MOE416" s="161"/>
      <c r="MOF416" s="161"/>
      <c r="MOG416" s="161"/>
      <c r="MOH416" s="161"/>
      <c r="MOI416" s="161"/>
      <c r="MOJ416" s="161"/>
      <c r="MOK416" s="161"/>
      <c r="MOL416" s="161"/>
      <c r="MOM416" s="161"/>
      <c r="MON416" s="161"/>
      <c r="MOO416" s="161"/>
      <c r="MOP416" s="161"/>
      <c r="MOQ416" s="161"/>
      <c r="MOR416" s="161"/>
      <c r="MOS416" s="161"/>
      <c r="MOT416" s="161"/>
      <c r="MOU416" s="161"/>
      <c r="MOV416" s="161"/>
      <c r="MOW416" s="161"/>
      <c r="MOX416" s="161"/>
      <c r="MOY416" s="161"/>
      <c r="MOZ416" s="161"/>
      <c r="MPA416" s="161"/>
      <c r="MPB416" s="161"/>
      <c r="MPC416" s="161"/>
      <c r="MPD416" s="161"/>
      <c r="MPE416" s="161"/>
      <c r="MPF416" s="161"/>
      <c r="MPG416" s="161"/>
      <c r="MPH416" s="161"/>
      <c r="MPI416" s="161"/>
      <c r="MPJ416" s="161"/>
      <c r="MPK416" s="161"/>
      <c r="MPL416" s="161"/>
      <c r="MPM416" s="161"/>
      <c r="MPN416" s="161"/>
      <c r="MPO416" s="161"/>
      <c r="MPP416" s="161"/>
      <c r="MPQ416" s="161"/>
      <c r="MPR416" s="161"/>
      <c r="MPS416" s="161"/>
      <c r="MPT416" s="161"/>
      <c r="MPU416" s="161"/>
      <c r="MPV416" s="161"/>
      <c r="MPW416" s="161"/>
      <c r="MPX416" s="161"/>
      <c r="MPY416" s="161"/>
      <c r="MPZ416" s="161"/>
      <c r="MQA416" s="161"/>
      <c r="MQB416" s="161"/>
      <c r="MQC416" s="161"/>
      <c r="MQD416" s="161"/>
      <c r="MQE416" s="161"/>
      <c r="MQF416" s="161"/>
      <c r="MQG416" s="161"/>
      <c r="MQH416" s="161"/>
      <c r="MQI416" s="161"/>
      <c r="MQJ416" s="161"/>
      <c r="MQK416" s="161"/>
      <c r="MQL416" s="161"/>
      <c r="MQM416" s="161"/>
      <c r="MQN416" s="161"/>
      <c r="MQO416" s="161"/>
      <c r="MQP416" s="161"/>
      <c r="MQQ416" s="161"/>
      <c r="MQR416" s="161"/>
      <c r="MQS416" s="161"/>
      <c r="MQT416" s="161"/>
      <c r="MQU416" s="161"/>
      <c r="MQV416" s="161"/>
      <c r="MQW416" s="161"/>
      <c r="MQX416" s="161"/>
      <c r="MQY416" s="161"/>
      <c r="MQZ416" s="161"/>
      <c r="MRA416" s="161"/>
      <c r="MRB416" s="161"/>
      <c r="MRC416" s="161"/>
      <c r="MRD416" s="161"/>
      <c r="MRE416" s="161"/>
      <c r="MRF416" s="161"/>
      <c r="MRG416" s="161"/>
      <c r="MRH416" s="161"/>
      <c r="MRI416" s="161"/>
      <c r="MRJ416" s="161"/>
      <c r="MRK416" s="161"/>
      <c r="MRL416" s="161"/>
      <c r="MRM416" s="161"/>
      <c r="MRN416" s="161"/>
      <c r="MRO416" s="161"/>
      <c r="MRP416" s="161"/>
      <c r="MRQ416" s="161"/>
      <c r="MRR416" s="161"/>
      <c r="MRS416" s="161"/>
      <c r="MRT416" s="161"/>
      <c r="MRU416" s="161"/>
      <c r="MRV416" s="161"/>
      <c r="MRW416" s="161"/>
      <c r="MRX416" s="161"/>
      <c r="MRY416" s="161"/>
      <c r="MRZ416" s="161"/>
      <c r="MSA416" s="161"/>
      <c r="MSB416" s="161"/>
      <c r="MSC416" s="161"/>
      <c r="MSD416" s="161"/>
      <c r="MSE416" s="161"/>
      <c r="MSF416" s="161"/>
      <c r="MSG416" s="161"/>
      <c r="MSH416" s="161"/>
      <c r="MSI416" s="161"/>
      <c r="MSJ416" s="161"/>
      <c r="MSK416" s="161"/>
      <c r="MSL416" s="161"/>
      <c r="MSM416" s="161"/>
      <c r="MSN416" s="161"/>
      <c r="MSO416" s="161"/>
      <c r="MSP416" s="161"/>
      <c r="MSQ416" s="161"/>
      <c r="MSR416" s="161"/>
      <c r="MSS416" s="161"/>
      <c r="MST416" s="161"/>
      <c r="MSU416" s="161"/>
      <c r="MSV416" s="161"/>
      <c r="MSW416" s="161"/>
      <c r="MSX416" s="161"/>
      <c r="MSY416" s="161"/>
      <c r="MSZ416" s="161"/>
      <c r="MTA416" s="161"/>
      <c r="MTB416" s="161"/>
      <c r="MTC416" s="161"/>
      <c r="MTD416" s="161"/>
      <c r="MTE416" s="161"/>
      <c r="MTF416" s="161"/>
      <c r="MTG416" s="161"/>
      <c r="MTH416" s="161"/>
      <c r="MTI416" s="161"/>
      <c r="MTJ416" s="161"/>
      <c r="MTK416" s="161"/>
      <c r="MTL416" s="161"/>
      <c r="MTM416" s="161"/>
      <c r="MTN416" s="161"/>
      <c r="MTO416" s="161"/>
      <c r="MTP416" s="161"/>
      <c r="MTQ416" s="161"/>
      <c r="MTR416" s="161"/>
      <c r="MTS416" s="161"/>
      <c r="MTT416" s="161"/>
      <c r="MTU416" s="161"/>
      <c r="MTV416" s="161"/>
      <c r="MTW416" s="161"/>
      <c r="MTX416" s="161"/>
      <c r="MTY416" s="161"/>
      <c r="MTZ416" s="161"/>
      <c r="MUA416" s="161"/>
      <c r="MUB416" s="161"/>
      <c r="MUC416" s="161"/>
      <c r="MUD416" s="161"/>
      <c r="MUE416" s="161"/>
      <c r="MUF416" s="161"/>
      <c r="MUG416" s="161"/>
      <c r="MUH416" s="161"/>
      <c r="MUI416" s="161"/>
      <c r="MUJ416" s="161"/>
      <c r="MUK416" s="161"/>
      <c r="MUL416" s="161"/>
      <c r="MUM416" s="161"/>
      <c r="MUN416" s="161"/>
      <c r="MUO416" s="161"/>
      <c r="MUP416" s="161"/>
      <c r="MUQ416" s="161"/>
      <c r="MUR416" s="161"/>
      <c r="MUS416" s="161"/>
      <c r="MUT416" s="161"/>
      <c r="MUU416" s="161"/>
      <c r="MUV416" s="161"/>
      <c r="MUW416" s="161"/>
      <c r="MUX416" s="161"/>
      <c r="MUY416" s="161"/>
      <c r="MUZ416" s="161"/>
      <c r="MVA416" s="161"/>
      <c r="MVB416" s="161"/>
      <c r="MVC416" s="161"/>
      <c r="MVD416" s="161"/>
      <c r="MVE416" s="161"/>
      <c r="MVF416" s="161"/>
      <c r="MVG416" s="161"/>
      <c r="MVH416" s="161"/>
      <c r="MVI416" s="161"/>
      <c r="MVJ416" s="161"/>
      <c r="MVK416" s="161"/>
      <c r="MVL416" s="161"/>
      <c r="MVM416" s="161"/>
      <c r="MVN416" s="161"/>
      <c r="MVO416" s="161"/>
      <c r="MVP416" s="161"/>
      <c r="MVQ416" s="161"/>
      <c r="MVR416" s="161"/>
      <c r="MVS416" s="161"/>
      <c r="MVT416" s="161"/>
      <c r="MVU416" s="161"/>
      <c r="MVV416" s="161"/>
      <c r="MVW416" s="161"/>
      <c r="MVX416" s="161"/>
      <c r="MVY416" s="161"/>
      <c r="MVZ416" s="161"/>
      <c r="MWA416" s="161"/>
      <c r="MWB416" s="161"/>
      <c r="MWC416" s="161"/>
      <c r="MWD416" s="161"/>
      <c r="MWE416" s="161"/>
      <c r="MWF416" s="161"/>
      <c r="MWG416" s="161"/>
      <c r="MWH416" s="161"/>
      <c r="MWI416" s="161"/>
      <c r="MWJ416" s="161"/>
      <c r="MWK416" s="161"/>
      <c r="MWL416" s="161"/>
      <c r="MWM416" s="161"/>
      <c r="MWN416" s="161"/>
      <c r="MWO416" s="161"/>
      <c r="MWP416" s="161"/>
      <c r="MWQ416" s="161"/>
      <c r="MWR416" s="161"/>
      <c r="MWS416" s="161"/>
      <c r="MWT416" s="161"/>
      <c r="MWU416" s="161"/>
      <c r="MWV416" s="161"/>
      <c r="MWW416" s="161"/>
      <c r="MWX416" s="161"/>
      <c r="MWY416" s="161"/>
      <c r="MWZ416" s="161"/>
      <c r="MXA416" s="161"/>
      <c r="MXB416" s="161"/>
      <c r="MXC416" s="161"/>
      <c r="MXD416" s="161"/>
      <c r="MXE416" s="161"/>
      <c r="MXF416" s="161"/>
      <c r="MXG416" s="161"/>
      <c r="MXH416" s="161"/>
      <c r="MXI416" s="161"/>
      <c r="MXJ416" s="161"/>
      <c r="MXK416" s="161"/>
      <c r="MXL416" s="161"/>
      <c r="MXM416" s="161"/>
      <c r="MXN416" s="161"/>
      <c r="MXO416" s="161"/>
      <c r="MXP416" s="161"/>
      <c r="MXQ416" s="161"/>
      <c r="MXR416" s="161"/>
      <c r="MXS416" s="161"/>
      <c r="MXT416" s="161"/>
      <c r="MXU416" s="161"/>
      <c r="MXV416" s="161"/>
      <c r="MXW416" s="161"/>
      <c r="MXX416" s="161"/>
      <c r="MXY416" s="161"/>
      <c r="MXZ416" s="161"/>
      <c r="MYA416" s="161"/>
      <c r="MYB416" s="161"/>
      <c r="MYC416" s="161"/>
      <c r="MYD416" s="161"/>
      <c r="MYE416" s="161"/>
      <c r="MYF416" s="161"/>
      <c r="MYG416" s="161"/>
      <c r="MYH416" s="161"/>
      <c r="MYI416" s="161"/>
      <c r="MYJ416" s="161"/>
      <c r="MYK416" s="161"/>
      <c r="MYL416" s="161"/>
      <c r="MYM416" s="161"/>
      <c r="MYN416" s="161"/>
      <c r="MYO416" s="161"/>
      <c r="MYP416" s="161"/>
      <c r="MYQ416" s="161"/>
      <c r="MYR416" s="161"/>
      <c r="MYS416" s="161"/>
      <c r="MYT416" s="161"/>
      <c r="MYU416" s="161"/>
      <c r="MYV416" s="161"/>
      <c r="MYW416" s="161"/>
      <c r="MYX416" s="161"/>
      <c r="MYY416" s="161"/>
      <c r="MYZ416" s="161"/>
      <c r="MZA416" s="161"/>
      <c r="MZB416" s="161"/>
      <c r="MZC416" s="161"/>
      <c r="MZD416" s="161"/>
      <c r="MZE416" s="161"/>
      <c r="MZF416" s="161"/>
      <c r="MZG416" s="161"/>
      <c r="MZH416" s="161"/>
      <c r="MZI416" s="161"/>
      <c r="MZJ416" s="161"/>
      <c r="MZK416" s="161"/>
      <c r="MZL416" s="161"/>
      <c r="MZM416" s="161"/>
      <c r="MZN416" s="161"/>
      <c r="MZO416" s="161"/>
      <c r="MZP416" s="161"/>
      <c r="MZQ416" s="161"/>
      <c r="MZR416" s="161"/>
      <c r="MZS416" s="161"/>
      <c r="MZT416" s="161"/>
      <c r="MZU416" s="161"/>
      <c r="MZV416" s="161"/>
      <c r="MZW416" s="161"/>
      <c r="MZX416" s="161"/>
      <c r="MZY416" s="161"/>
      <c r="MZZ416" s="161"/>
      <c r="NAA416" s="161"/>
      <c r="NAB416" s="161"/>
      <c r="NAC416" s="161"/>
      <c r="NAD416" s="161"/>
      <c r="NAE416" s="161"/>
      <c r="NAF416" s="161"/>
      <c r="NAG416" s="161"/>
      <c r="NAH416" s="161"/>
      <c r="NAI416" s="161"/>
      <c r="NAJ416" s="161"/>
      <c r="NAK416" s="161"/>
      <c r="NAL416" s="161"/>
      <c r="NAM416" s="161"/>
      <c r="NAN416" s="161"/>
      <c r="NAO416" s="161"/>
      <c r="NAP416" s="161"/>
      <c r="NAQ416" s="161"/>
      <c r="NAR416" s="161"/>
      <c r="NAS416" s="161"/>
      <c r="NAT416" s="161"/>
      <c r="NAU416" s="161"/>
      <c r="NAV416" s="161"/>
      <c r="NAW416" s="161"/>
      <c r="NAX416" s="161"/>
      <c r="NAY416" s="161"/>
      <c r="NAZ416" s="161"/>
      <c r="NBA416" s="161"/>
      <c r="NBB416" s="161"/>
      <c r="NBC416" s="161"/>
      <c r="NBD416" s="161"/>
      <c r="NBE416" s="161"/>
      <c r="NBF416" s="161"/>
      <c r="NBG416" s="161"/>
      <c r="NBH416" s="161"/>
      <c r="NBI416" s="161"/>
      <c r="NBJ416" s="161"/>
      <c r="NBK416" s="161"/>
      <c r="NBL416" s="161"/>
      <c r="NBM416" s="161"/>
      <c r="NBN416" s="161"/>
      <c r="NBO416" s="161"/>
      <c r="NBP416" s="161"/>
      <c r="NBQ416" s="161"/>
      <c r="NBR416" s="161"/>
      <c r="NBS416" s="161"/>
      <c r="NBT416" s="161"/>
      <c r="NBU416" s="161"/>
      <c r="NBV416" s="161"/>
      <c r="NBW416" s="161"/>
      <c r="NBX416" s="161"/>
      <c r="NBY416" s="161"/>
      <c r="NBZ416" s="161"/>
      <c r="NCA416" s="161"/>
      <c r="NCB416" s="161"/>
      <c r="NCC416" s="161"/>
      <c r="NCD416" s="161"/>
      <c r="NCE416" s="161"/>
      <c r="NCF416" s="161"/>
      <c r="NCG416" s="161"/>
      <c r="NCH416" s="161"/>
      <c r="NCI416" s="161"/>
      <c r="NCJ416" s="161"/>
      <c r="NCK416" s="161"/>
      <c r="NCL416" s="161"/>
      <c r="NCM416" s="161"/>
      <c r="NCN416" s="161"/>
      <c r="NCO416" s="161"/>
      <c r="NCP416" s="161"/>
      <c r="NCQ416" s="161"/>
      <c r="NCR416" s="161"/>
      <c r="NCS416" s="161"/>
      <c r="NCT416" s="161"/>
      <c r="NCU416" s="161"/>
      <c r="NCV416" s="161"/>
      <c r="NCW416" s="161"/>
      <c r="NCX416" s="161"/>
      <c r="NCY416" s="161"/>
      <c r="NCZ416" s="161"/>
      <c r="NDA416" s="161"/>
      <c r="NDB416" s="161"/>
      <c r="NDC416" s="161"/>
      <c r="NDD416" s="161"/>
      <c r="NDE416" s="161"/>
      <c r="NDF416" s="161"/>
      <c r="NDG416" s="161"/>
      <c r="NDH416" s="161"/>
      <c r="NDI416" s="161"/>
      <c r="NDJ416" s="161"/>
      <c r="NDK416" s="161"/>
      <c r="NDL416" s="161"/>
      <c r="NDM416" s="161"/>
      <c r="NDN416" s="161"/>
      <c r="NDO416" s="161"/>
      <c r="NDP416" s="161"/>
      <c r="NDQ416" s="161"/>
      <c r="NDR416" s="161"/>
      <c r="NDS416" s="161"/>
      <c r="NDT416" s="161"/>
      <c r="NDU416" s="161"/>
      <c r="NDV416" s="161"/>
      <c r="NDW416" s="161"/>
      <c r="NDX416" s="161"/>
      <c r="NDY416" s="161"/>
      <c r="NDZ416" s="161"/>
      <c r="NEA416" s="161"/>
      <c r="NEB416" s="161"/>
      <c r="NEC416" s="161"/>
      <c r="NED416" s="161"/>
      <c r="NEE416" s="161"/>
      <c r="NEF416" s="161"/>
      <c r="NEG416" s="161"/>
      <c r="NEH416" s="161"/>
      <c r="NEI416" s="161"/>
      <c r="NEJ416" s="161"/>
      <c r="NEK416" s="161"/>
      <c r="NEL416" s="161"/>
      <c r="NEM416" s="161"/>
      <c r="NEN416" s="161"/>
      <c r="NEO416" s="161"/>
      <c r="NEP416" s="161"/>
      <c r="NEQ416" s="161"/>
      <c r="NER416" s="161"/>
      <c r="NES416" s="161"/>
      <c r="NET416" s="161"/>
      <c r="NEU416" s="161"/>
      <c r="NEV416" s="161"/>
      <c r="NEW416" s="161"/>
      <c r="NEX416" s="161"/>
      <c r="NEY416" s="161"/>
      <c r="NEZ416" s="161"/>
      <c r="NFA416" s="161"/>
      <c r="NFB416" s="161"/>
      <c r="NFC416" s="161"/>
      <c r="NFD416" s="161"/>
      <c r="NFE416" s="161"/>
      <c r="NFF416" s="161"/>
      <c r="NFG416" s="161"/>
      <c r="NFH416" s="161"/>
      <c r="NFI416" s="161"/>
      <c r="NFJ416" s="161"/>
      <c r="NFK416" s="161"/>
      <c r="NFL416" s="161"/>
      <c r="NFM416" s="161"/>
      <c r="NFN416" s="161"/>
      <c r="NFO416" s="161"/>
      <c r="NFP416" s="161"/>
      <c r="NFQ416" s="161"/>
      <c r="NFR416" s="161"/>
      <c r="NFS416" s="161"/>
      <c r="NFT416" s="161"/>
      <c r="NFU416" s="161"/>
      <c r="NFV416" s="161"/>
      <c r="NFW416" s="161"/>
      <c r="NFX416" s="161"/>
      <c r="NFY416" s="161"/>
      <c r="NFZ416" s="161"/>
      <c r="NGA416" s="161"/>
      <c r="NGB416" s="161"/>
      <c r="NGC416" s="161"/>
      <c r="NGD416" s="161"/>
      <c r="NGE416" s="161"/>
      <c r="NGF416" s="161"/>
      <c r="NGG416" s="161"/>
      <c r="NGH416" s="161"/>
      <c r="NGI416" s="161"/>
      <c r="NGJ416" s="161"/>
      <c r="NGK416" s="161"/>
      <c r="NGL416" s="161"/>
      <c r="NGM416" s="161"/>
      <c r="NGN416" s="161"/>
      <c r="NGO416" s="161"/>
      <c r="NGP416" s="161"/>
      <c r="NGQ416" s="161"/>
      <c r="NGR416" s="161"/>
      <c r="NGS416" s="161"/>
      <c r="NGT416" s="161"/>
      <c r="NGU416" s="161"/>
      <c r="NGV416" s="161"/>
      <c r="NGW416" s="161"/>
      <c r="NGX416" s="161"/>
      <c r="NGY416" s="161"/>
      <c r="NGZ416" s="161"/>
      <c r="NHA416" s="161"/>
      <c r="NHB416" s="161"/>
      <c r="NHC416" s="161"/>
      <c r="NHD416" s="161"/>
      <c r="NHE416" s="161"/>
      <c r="NHF416" s="161"/>
      <c r="NHG416" s="161"/>
      <c r="NHH416" s="161"/>
      <c r="NHI416" s="161"/>
      <c r="NHJ416" s="161"/>
      <c r="NHK416" s="161"/>
      <c r="NHL416" s="161"/>
      <c r="NHM416" s="161"/>
      <c r="NHN416" s="161"/>
      <c r="NHO416" s="161"/>
      <c r="NHP416" s="161"/>
      <c r="NHQ416" s="161"/>
      <c r="NHR416" s="161"/>
      <c r="NHS416" s="161"/>
      <c r="NHT416" s="161"/>
      <c r="NHU416" s="161"/>
      <c r="NHV416" s="161"/>
      <c r="NHW416" s="161"/>
      <c r="NHX416" s="161"/>
      <c r="NHY416" s="161"/>
      <c r="NHZ416" s="161"/>
      <c r="NIA416" s="161"/>
      <c r="NIB416" s="161"/>
      <c r="NIC416" s="161"/>
      <c r="NID416" s="161"/>
      <c r="NIE416" s="161"/>
      <c r="NIF416" s="161"/>
      <c r="NIG416" s="161"/>
      <c r="NIH416" s="161"/>
      <c r="NII416" s="161"/>
      <c r="NIJ416" s="161"/>
      <c r="NIK416" s="161"/>
      <c r="NIL416" s="161"/>
      <c r="NIM416" s="161"/>
      <c r="NIN416" s="161"/>
      <c r="NIO416" s="161"/>
      <c r="NIP416" s="161"/>
      <c r="NIQ416" s="161"/>
      <c r="NIR416" s="161"/>
      <c r="NIS416" s="161"/>
      <c r="NIT416" s="161"/>
      <c r="NIU416" s="161"/>
      <c r="NIV416" s="161"/>
      <c r="NIW416" s="161"/>
      <c r="NIX416" s="161"/>
      <c r="NIY416" s="161"/>
      <c r="NIZ416" s="161"/>
      <c r="NJA416" s="161"/>
      <c r="NJB416" s="161"/>
      <c r="NJC416" s="161"/>
      <c r="NJD416" s="161"/>
      <c r="NJE416" s="161"/>
      <c r="NJF416" s="161"/>
      <c r="NJG416" s="161"/>
      <c r="NJH416" s="161"/>
      <c r="NJI416" s="161"/>
      <c r="NJJ416" s="161"/>
      <c r="NJK416" s="161"/>
      <c r="NJL416" s="161"/>
      <c r="NJM416" s="161"/>
      <c r="NJN416" s="161"/>
      <c r="NJO416" s="161"/>
      <c r="NJP416" s="161"/>
      <c r="NJQ416" s="161"/>
      <c r="NJR416" s="161"/>
      <c r="NJS416" s="161"/>
      <c r="NJT416" s="161"/>
      <c r="NJU416" s="161"/>
      <c r="NJV416" s="161"/>
      <c r="NJW416" s="161"/>
      <c r="NJX416" s="161"/>
      <c r="NJY416" s="161"/>
      <c r="NJZ416" s="161"/>
      <c r="NKA416" s="161"/>
      <c r="NKB416" s="161"/>
      <c r="NKC416" s="161"/>
      <c r="NKD416" s="161"/>
      <c r="NKE416" s="161"/>
      <c r="NKF416" s="161"/>
      <c r="NKG416" s="161"/>
      <c r="NKH416" s="161"/>
      <c r="NKI416" s="161"/>
      <c r="NKJ416" s="161"/>
      <c r="NKK416" s="161"/>
      <c r="NKL416" s="161"/>
      <c r="NKM416" s="161"/>
      <c r="NKN416" s="161"/>
      <c r="NKO416" s="161"/>
      <c r="NKP416" s="161"/>
      <c r="NKQ416" s="161"/>
      <c r="NKR416" s="161"/>
      <c r="NKS416" s="161"/>
      <c r="NKT416" s="161"/>
      <c r="NKU416" s="161"/>
      <c r="NKV416" s="161"/>
      <c r="NKW416" s="161"/>
      <c r="NKX416" s="161"/>
      <c r="NKY416" s="161"/>
      <c r="NKZ416" s="161"/>
      <c r="NLA416" s="161"/>
      <c r="NLB416" s="161"/>
      <c r="NLC416" s="161"/>
      <c r="NLD416" s="161"/>
      <c r="NLE416" s="161"/>
      <c r="NLF416" s="161"/>
      <c r="NLG416" s="161"/>
      <c r="NLH416" s="161"/>
      <c r="NLI416" s="161"/>
      <c r="NLJ416" s="161"/>
      <c r="NLK416" s="161"/>
      <c r="NLL416" s="161"/>
      <c r="NLM416" s="161"/>
      <c r="NLN416" s="161"/>
      <c r="NLO416" s="161"/>
      <c r="NLP416" s="161"/>
      <c r="NLQ416" s="161"/>
      <c r="NLR416" s="161"/>
      <c r="NLS416" s="161"/>
      <c r="NLT416" s="161"/>
      <c r="NLU416" s="161"/>
      <c r="NLV416" s="161"/>
      <c r="NLW416" s="161"/>
      <c r="NLX416" s="161"/>
      <c r="NLY416" s="161"/>
      <c r="NLZ416" s="161"/>
      <c r="NMA416" s="161"/>
      <c r="NMB416" s="161"/>
      <c r="NMC416" s="161"/>
      <c r="NMD416" s="161"/>
      <c r="NME416" s="161"/>
      <c r="NMF416" s="161"/>
      <c r="NMG416" s="161"/>
      <c r="NMH416" s="161"/>
      <c r="NMI416" s="161"/>
      <c r="NMJ416" s="161"/>
      <c r="NMK416" s="161"/>
      <c r="NML416" s="161"/>
      <c r="NMM416" s="161"/>
      <c r="NMN416" s="161"/>
      <c r="NMO416" s="161"/>
      <c r="NMP416" s="161"/>
      <c r="NMQ416" s="161"/>
      <c r="NMR416" s="161"/>
      <c r="NMS416" s="161"/>
      <c r="NMT416" s="161"/>
      <c r="NMU416" s="161"/>
      <c r="NMV416" s="161"/>
      <c r="NMW416" s="161"/>
      <c r="NMX416" s="161"/>
      <c r="NMY416" s="161"/>
      <c r="NMZ416" s="161"/>
      <c r="NNA416" s="161"/>
      <c r="NNB416" s="161"/>
      <c r="NNC416" s="161"/>
      <c r="NND416" s="161"/>
      <c r="NNE416" s="161"/>
      <c r="NNF416" s="161"/>
      <c r="NNG416" s="161"/>
      <c r="NNH416" s="161"/>
      <c r="NNI416" s="161"/>
      <c r="NNJ416" s="161"/>
      <c r="NNK416" s="161"/>
      <c r="NNL416" s="161"/>
      <c r="NNM416" s="161"/>
      <c r="NNN416" s="161"/>
      <c r="NNO416" s="161"/>
      <c r="NNP416" s="161"/>
      <c r="NNQ416" s="161"/>
      <c r="NNR416" s="161"/>
      <c r="NNS416" s="161"/>
      <c r="NNT416" s="161"/>
      <c r="NNU416" s="161"/>
      <c r="NNV416" s="161"/>
      <c r="NNW416" s="161"/>
      <c r="NNX416" s="161"/>
      <c r="NNY416" s="161"/>
      <c r="NNZ416" s="161"/>
      <c r="NOA416" s="161"/>
      <c r="NOB416" s="161"/>
      <c r="NOC416" s="161"/>
      <c r="NOD416" s="161"/>
      <c r="NOE416" s="161"/>
      <c r="NOF416" s="161"/>
      <c r="NOG416" s="161"/>
      <c r="NOH416" s="161"/>
      <c r="NOI416" s="161"/>
      <c r="NOJ416" s="161"/>
      <c r="NOK416" s="161"/>
      <c r="NOL416" s="161"/>
      <c r="NOM416" s="161"/>
      <c r="NON416" s="161"/>
      <c r="NOO416" s="161"/>
      <c r="NOP416" s="161"/>
      <c r="NOQ416" s="161"/>
      <c r="NOR416" s="161"/>
      <c r="NOS416" s="161"/>
      <c r="NOT416" s="161"/>
      <c r="NOU416" s="161"/>
      <c r="NOV416" s="161"/>
      <c r="NOW416" s="161"/>
      <c r="NOX416" s="161"/>
      <c r="NOY416" s="161"/>
      <c r="NOZ416" s="161"/>
      <c r="NPA416" s="161"/>
      <c r="NPB416" s="161"/>
      <c r="NPC416" s="161"/>
      <c r="NPD416" s="161"/>
      <c r="NPE416" s="161"/>
      <c r="NPF416" s="161"/>
      <c r="NPG416" s="161"/>
      <c r="NPH416" s="161"/>
      <c r="NPI416" s="161"/>
      <c r="NPJ416" s="161"/>
      <c r="NPK416" s="161"/>
      <c r="NPL416" s="161"/>
      <c r="NPM416" s="161"/>
      <c r="NPN416" s="161"/>
      <c r="NPO416" s="161"/>
      <c r="NPP416" s="161"/>
      <c r="NPQ416" s="161"/>
      <c r="NPR416" s="161"/>
      <c r="NPS416" s="161"/>
      <c r="NPT416" s="161"/>
      <c r="NPU416" s="161"/>
      <c r="NPV416" s="161"/>
      <c r="NPW416" s="161"/>
      <c r="NPX416" s="161"/>
      <c r="NPY416" s="161"/>
      <c r="NPZ416" s="161"/>
      <c r="NQA416" s="161"/>
      <c r="NQB416" s="161"/>
      <c r="NQC416" s="161"/>
      <c r="NQD416" s="161"/>
      <c r="NQE416" s="161"/>
      <c r="NQF416" s="161"/>
      <c r="NQG416" s="161"/>
      <c r="NQH416" s="161"/>
      <c r="NQI416" s="161"/>
      <c r="NQJ416" s="161"/>
      <c r="NQK416" s="161"/>
      <c r="NQL416" s="161"/>
      <c r="NQM416" s="161"/>
      <c r="NQN416" s="161"/>
      <c r="NQO416" s="161"/>
      <c r="NQP416" s="161"/>
      <c r="NQQ416" s="161"/>
      <c r="NQR416" s="161"/>
      <c r="NQS416" s="161"/>
      <c r="NQT416" s="161"/>
      <c r="NQU416" s="161"/>
      <c r="NQV416" s="161"/>
      <c r="NQW416" s="161"/>
      <c r="NQX416" s="161"/>
      <c r="NQY416" s="161"/>
      <c r="NQZ416" s="161"/>
      <c r="NRA416" s="161"/>
      <c r="NRB416" s="161"/>
      <c r="NRC416" s="161"/>
      <c r="NRD416" s="161"/>
      <c r="NRE416" s="161"/>
      <c r="NRF416" s="161"/>
      <c r="NRG416" s="161"/>
      <c r="NRH416" s="161"/>
      <c r="NRI416" s="161"/>
      <c r="NRJ416" s="161"/>
      <c r="NRK416" s="161"/>
      <c r="NRL416" s="161"/>
      <c r="NRM416" s="161"/>
      <c r="NRN416" s="161"/>
      <c r="NRO416" s="161"/>
      <c r="NRP416" s="161"/>
      <c r="NRQ416" s="161"/>
      <c r="NRR416" s="161"/>
      <c r="NRS416" s="161"/>
      <c r="NRT416" s="161"/>
      <c r="NRU416" s="161"/>
      <c r="NRV416" s="161"/>
      <c r="NRW416" s="161"/>
      <c r="NRX416" s="161"/>
      <c r="NRY416" s="161"/>
      <c r="NRZ416" s="161"/>
      <c r="NSA416" s="161"/>
      <c r="NSB416" s="161"/>
      <c r="NSC416" s="161"/>
      <c r="NSD416" s="161"/>
      <c r="NSE416" s="161"/>
      <c r="NSF416" s="161"/>
      <c r="NSG416" s="161"/>
      <c r="NSH416" s="161"/>
      <c r="NSI416" s="161"/>
      <c r="NSJ416" s="161"/>
      <c r="NSK416" s="161"/>
      <c r="NSL416" s="161"/>
      <c r="NSM416" s="161"/>
      <c r="NSN416" s="161"/>
      <c r="NSO416" s="161"/>
      <c r="NSP416" s="161"/>
      <c r="NSQ416" s="161"/>
      <c r="NSR416" s="161"/>
      <c r="NSS416" s="161"/>
      <c r="NST416" s="161"/>
      <c r="NSU416" s="161"/>
      <c r="NSV416" s="161"/>
      <c r="NSW416" s="161"/>
      <c r="NSX416" s="161"/>
      <c r="NSY416" s="161"/>
      <c r="NSZ416" s="161"/>
      <c r="NTA416" s="161"/>
      <c r="NTB416" s="161"/>
      <c r="NTC416" s="161"/>
      <c r="NTD416" s="161"/>
      <c r="NTE416" s="161"/>
      <c r="NTF416" s="161"/>
      <c r="NTG416" s="161"/>
      <c r="NTH416" s="161"/>
      <c r="NTI416" s="161"/>
      <c r="NTJ416" s="161"/>
      <c r="NTK416" s="161"/>
      <c r="NTL416" s="161"/>
      <c r="NTM416" s="161"/>
      <c r="NTN416" s="161"/>
      <c r="NTO416" s="161"/>
      <c r="NTP416" s="161"/>
      <c r="NTQ416" s="161"/>
      <c r="NTR416" s="161"/>
      <c r="NTS416" s="161"/>
      <c r="NTT416" s="161"/>
      <c r="NTU416" s="161"/>
      <c r="NTV416" s="161"/>
      <c r="NTW416" s="161"/>
      <c r="NTX416" s="161"/>
      <c r="NTY416" s="161"/>
      <c r="NTZ416" s="161"/>
      <c r="NUA416" s="161"/>
      <c r="NUB416" s="161"/>
      <c r="NUC416" s="161"/>
      <c r="NUD416" s="161"/>
      <c r="NUE416" s="161"/>
      <c r="NUF416" s="161"/>
      <c r="NUG416" s="161"/>
      <c r="NUH416" s="161"/>
      <c r="NUI416" s="161"/>
      <c r="NUJ416" s="161"/>
      <c r="NUK416" s="161"/>
      <c r="NUL416" s="161"/>
      <c r="NUM416" s="161"/>
      <c r="NUN416" s="161"/>
      <c r="NUO416" s="161"/>
      <c r="NUP416" s="161"/>
      <c r="NUQ416" s="161"/>
      <c r="NUR416" s="161"/>
      <c r="NUS416" s="161"/>
      <c r="NUT416" s="161"/>
      <c r="NUU416" s="161"/>
      <c r="NUV416" s="161"/>
      <c r="NUW416" s="161"/>
      <c r="NUX416" s="161"/>
      <c r="NUY416" s="161"/>
      <c r="NUZ416" s="161"/>
      <c r="NVA416" s="161"/>
      <c r="NVB416" s="161"/>
      <c r="NVC416" s="161"/>
      <c r="NVD416" s="161"/>
      <c r="NVE416" s="161"/>
      <c r="NVF416" s="161"/>
      <c r="NVG416" s="161"/>
      <c r="NVH416" s="161"/>
      <c r="NVI416" s="161"/>
      <c r="NVJ416" s="161"/>
      <c r="NVK416" s="161"/>
      <c r="NVL416" s="161"/>
      <c r="NVM416" s="161"/>
      <c r="NVN416" s="161"/>
      <c r="NVO416" s="161"/>
      <c r="NVP416" s="161"/>
      <c r="NVQ416" s="161"/>
      <c r="NVR416" s="161"/>
      <c r="NVS416" s="161"/>
      <c r="NVT416" s="161"/>
      <c r="NVU416" s="161"/>
      <c r="NVV416" s="161"/>
      <c r="NVW416" s="161"/>
      <c r="NVX416" s="161"/>
      <c r="NVY416" s="161"/>
      <c r="NVZ416" s="161"/>
      <c r="NWA416" s="161"/>
      <c r="NWB416" s="161"/>
      <c r="NWC416" s="161"/>
      <c r="NWD416" s="161"/>
      <c r="NWE416" s="161"/>
      <c r="NWF416" s="161"/>
      <c r="NWG416" s="161"/>
      <c r="NWH416" s="161"/>
      <c r="NWI416" s="161"/>
      <c r="NWJ416" s="161"/>
      <c r="NWK416" s="161"/>
      <c r="NWL416" s="161"/>
      <c r="NWM416" s="161"/>
      <c r="NWN416" s="161"/>
      <c r="NWO416" s="161"/>
      <c r="NWP416" s="161"/>
      <c r="NWQ416" s="161"/>
      <c r="NWR416" s="161"/>
      <c r="NWS416" s="161"/>
      <c r="NWT416" s="161"/>
      <c r="NWU416" s="161"/>
      <c r="NWV416" s="161"/>
      <c r="NWW416" s="161"/>
      <c r="NWX416" s="161"/>
      <c r="NWY416" s="161"/>
      <c r="NWZ416" s="161"/>
      <c r="NXA416" s="161"/>
      <c r="NXB416" s="161"/>
      <c r="NXC416" s="161"/>
      <c r="NXD416" s="161"/>
      <c r="NXE416" s="161"/>
      <c r="NXF416" s="161"/>
      <c r="NXG416" s="161"/>
      <c r="NXH416" s="161"/>
      <c r="NXI416" s="161"/>
      <c r="NXJ416" s="161"/>
      <c r="NXK416" s="161"/>
      <c r="NXL416" s="161"/>
      <c r="NXM416" s="161"/>
      <c r="NXN416" s="161"/>
      <c r="NXO416" s="161"/>
      <c r="NXP416" s="161"/>
      <c r="NXQ416" s="161"/>
      <c r="NXR416" s="161"/>
      <c r="NXS416" s="161"/>
      <c r="NXT416" s="161"/>
      <c r="NXU416" s="161"/>
      <c r="NXV416" s="161"/>
      <c r="NXW416" s="161"/>
      <c r="NXX416" s="161"/>
      <c r="NXY416" s="161"/>
      <c r="NXZ416" s="161"/>
      <c r="NYA416" s="161"/>
      <c r="NYB416" s="161"/>
      <c r="NYC416" s="161"/>
      <c r="NYD416" s="161"/>
      <c r="NYE416" s="161"/>
      <c r="NYF416" s="161"/>
      <c r="NYG416" s="161"/>
      <c r="NYH416" s="161"/>
      <c r="NYI416" s="161"/>
      <c r="NYJ416" s="161"/>
      <c r="NYK416" s="161"/>
      <c r="NYL416" s="161"/>
      <c r="NYM416" s="161"/>
      <c r="NYN416" s="161"/>
      <c r="NYO416" s="161"/>
      <c r="NYP416" s="161"/>
      <c r="NYQ416" s="161"/>
      <c r="NYR416" s="161"/>
      <c r="NYS416" s="161"/>
      <c r="NYT416" s="161"/>
      <c r="NYU416" s="161"/>
      <c r="NYV416" s="161"/>
      <c r="NYW416" s="161"/>
      <c r="NYX416" s="161"/>
      <c r="NYY416" s="161"/>
      <c r="NYZ416" s="161"/>
      <c r="NZA416" s="161"/>
      <c r="NZB416" s="161"/>
      <c r="NZC416" s="161"/>
      <c r="NZD416" s="161"/>
      <c r="NZE416" s="161"/>
      <c r="NZF416" s="161"/>
      <c r="NZG416" s="161"/>
      <c r="NZH416" s="161"/>
      <c r="NZI416" s="161"/>
      <c r="NZJ416" s="161"/>
      <c r="NZK416" s="161"/>
      <c r="NZL416" s="161"/>
      <c r="NZM416" s="161"/>
      <c r="NZN416" s="161"/>
      <c r="NZO416" s="161"/>
      <c r="NZP416" s="161"/>
      <c r="NZQ416" s="161"/>
      <c r="NZR416" s="161"/>
      <c r="NZS416" s="161"/>
      <c r="NZT416" s="161"/>
      <c r="NZU416" s="161"/>
      <c r="NZV416" s="161"/>
      <c r="NZW416" s="161"/>
      <c r="NZX416" s="161"/>
      <c r="NZY416" s="161"/>
      <c r="NZZ416" s="161"/>
      <c r="OAA416" s="161"/>
      <c r="OAB416" s="161"/>
      <c r="OAC416" s="161"/>
      <c r="OAD416" s="161"/>
      <c r="OAE416" s="161"/>
      <c r="OAF416" s="161"/>
      <c r="OAG416" s="161"/>
      <c r="OAH416" s="161"/>
      <c r="OAI416" s="161"/>
      <c r="OAJ416" s="161"/>
      <c r="OAK416" s="161"/>
      <c r="OAL416" s="161"/>
      <c r="OAM416" s="161"/>
      <c r="OAN416" s="161"/>
      <c r="OAO416" s="161"/>
      <c r="OAP416" s="161"/>
      <c r="OAQ416" s="161"/>
      <c r="OAR416" s="161"/>
      <c r="OAS416" s="161"/>
      <c r="OAT416" s="161"/>
      <c r="OAU416" s="161"/>
      <c r="OAV416" s="161"/>
      <c r="OAW416" s="161"/>
      <c r="OAX416" s="161"/>
      <c r="OAY416" s="161"/>
      <c r="OAZ416" s="161"/>
      <c r="OBA416" s="161"/>
      <c r="OBB416" s="161"/>
      <c r="OBC416" s="161"/>
      <c r="OBD416" s="161"/>
      <c r="OBE416" s="161"/>
      <c r="OBF416" s="161"/>
      <c r="OBG416" s="161"/>
      <c r="OBH416" s="161"/>
      <c r="OBI416" s="161"/>
      <c r="OBJ416" s="161"/>
      <c r="OBK416" s="161"/>
      <c r="OBL416" s="161"/>
      <c r="OBM416" s="161"/>
      <c r="OBN416" s="161"/>
      <c r="OBO416" s="161"/>
      <c r="OBP416" s="161"/>
      <c r="OBQ416" s="161"/>
      <c r="OBR416" s="161"/>
      <c r="OBS416" s="161"/>
      <c r="OBT416" s="161"/>
      <c r="OBU416" s="161"/>
      <c r="OBV416" s="161"/>
      <c r="OBW416" s="161"/>
      <c r="OBX416" s="161"/>
      <c r="OBY416" s="161"/>
      <c r="OBZ416" s="161"/>
      <c r="OCA416" s="161"/>
      <c r="OCB416" s="161"/>
      <c r="OCC416" s="161"/>
      <c r="OCD416" s="161"/>
      <c r="OCE416" s="161"/>
      <c r="OCF416" s="161"/>
      <c r="OCG416" s="161"/>
      <c r="OCH416" s="161"/>
      <c r="OCI416" s="161"/>
      <c r="OCJ416" s="161"/>
      <c r="OCK416" s="161"/>
      <c r="OCL416" s="161"/>
      <c r="OCM416" s="161"/>
      <c r="OCN416" s="161"/>
      <c r="OCO416" s="161"/>
      <c r="OCP416" s="161"/>
      <c r="OCQ416" s="161"/>
      <c r="OCR416" s="161"/>
      <c r="OCS416" s="161"/>
      <c r="OCT416" s="161"/>
      <c r="OCU416" s="161"/>
      <c r="OCV416" s="161"/>
      <c r="OCW416" s="161"/>
      <c r="OCX416" s="161"/>
      <c r="OCY416" s="161"/>
      <c r="OCZ416" s="161"/>
      <c r="ODA416" s="161"/>
      <c r="ODB416" s="161"/>
      <c r="ODC416" s="161"/>
      <c r="ODD416" s="161"/>
      <c r="ODE416" s="161"/>
      <c r="ODF416" s="161"/>
      <c r="ODG416" s="161"/>
      <c r="ODH416" s="161"/>
      <c r="ODI416" s="161"/>
      <c r="ODJ416" s="161"/>
      <c r="ODK416" s="161"/>
      <c r="ODL416" s="161"/>
      <c r="ODM416" s="161"/>
      <c r="ODN416" s="161"/>
      <c r="ODO416" s="161"/>
      <c r="ODP416" s="161"/>
      <c r="ODQ416" s="161"/>
      <c r="ODR416" s="161"/>
      <c r="ODS416" s="161"/>
      <c r="ODT416" s="161"/>
      <c r="ODU416" s="161"/>
      <c r="ODV416" s="161"/>
      <c r="ODW416" s="161"/>
      <c r="ODX416" s="161"/>
      <c r="ODY416" s="161"/>
      <c r="ODZ416" s="161"/>
      <c r="OEA416" s="161"/>
      <c r="OEB416" s="161"/>
      <c r="OEC416" s="161"/>
      <c r="OED416" s="161"/>
      <c r="OEE416" s="161"/>
      <c r="OEF416" s="161"/>
      <c r="OEG416" s="161"/>
      <c r="OEH416" s="161"/>
      <c r="OEI416" s="161"/>
      <c r="OEJ416" s="161"/>
      <c r="OEK416" s="161"/>
      <c r="OEL416" s="161"/>
      <c r="OEM416" s="161"/>
      <c r="OEN416" s="161"/>
      <c r="OEO416" s="161"/>
      <c r="OEP416" s="161"/>
      <c r="OEQ416" s="161"/>
      <c r="OER416" s="161"/>
      <c r="OES416" s="161"/>
      <c r="OET416" s="161"/>
      <c r="OEU416" s="161"/>
      <c r="OEV416" s="161"/>
      <c r="OEW416" s="161"/>
      <c r="OEX416" s="161"/>
      <c r="OEY416" s="161"/>
      <c r="OEZ416" s="161"/>
      <c r="OFA416" s="161"/>
      <c r="OFB416" s="161"/>
      <c r="OFC416" s="161"/>
      <c r="OFD416" s="161"/>
      <c r="OFE416" s="161"/>
      <c r="OFF416" s="161"/>
      <c r="OFG416" s="161"/>
      <c r="OFH416" s="161"/>
      <c r="OFI416" s="161"/>
      <c r="OFJ416" s="161"/>
      <c r="OFK416" s="161"/>
      <c r="OFL416" s="161"/>
      <c r="OFM416" s="161"/>
      <c r="OFN416" s="161"/>
      <c r="OFO416" s="161"/>
      <c r="OFP416" s="161"/>
      <c r="OFQ416" s="161"/>
      <c r="OFR416" s="161"/>
      <c r="OFS416" s="161"/>
      <c r="OFT416" s="161"/>
      <c r="OFU416" s="161"/>
      <c r="OFV416" s="161"/>
      <c r="OFW416" s="161"/>
      <c r="OFX416" s="161"/>
      <c r="OFY416" s="161"/>
      <c r="OFZ416" s="161"/>
      <c r="OGA416" s="161"/>
      <c r="OGB416" s="161"/>
      <c r="OGC416" s="161"/>
      <c r="OGD416" s="161"/>
      <c r="OGE416" s="161"/>
      <c r="OGF416" s="161"/>
      <c r="OGG416" s="161"/>
      <c r="OGH416" s="161"/>
      <c r="OGI416" s="161"/>
      <c r="OGJ416" s="161"/>
      <c r="OGK416" s="161"/>
      <c r="OGL416" s="161"/>
      <c r="OGM416" s="161"/>
      <c r="OGN416" s="161"/>
      <c r="OGO416" s="161"/>
      <c r="OGP416" s="161"/>
      <c r="OGQ416" s="161"/>
      <c r="OGR416" s="161"/>
      <c r="OGS416" s="161"/>
      <c r="OGT416" s="161"/>
      <c r="OGU416" s="161"/>
      <c r="OGV416" s="161"/>
      <c r="OGW416" s="161"/>
      <c r="OGX416" s="161"/>
      <c r="OGY416" s="161"/>
      <c r="OGZ416" s="161"/>
      <c r="OHA416" s="161"/>
      <c r="OHB416" s="161"/>
      <c r="OHC416" s="161"/>
      <c r="OHD416" s="161"/>
      <c r="OHE416" s="161"/>
      <c r="OHF416" s="161"/>
      <c r="OHG416" s="161"/>
      <c r="OHH416" s="161"/>
      <c r="OHI416" s="161"/>
      <c r="OHJ416" s="161"/>
      <c r="OHK416" s="161"/>
      <c r="OHL416" s="161"/>
      <c r="OHM416" s="161"/>
      <c r="OHN416" s="161"/>
      <c r="OHO416" s="161"/>
      <c r="OHP416" s="161"/>
      <c r="OHQ416" s="161"/>
      <c r="OHR416" s="161"/>
      <c r="OHS416" s="161"/>
      <c r="OHT416" s="161"/>
      <c r="OHU416" s="161"/>
      <c r="OHV416" s="161"/>
      <c r="OHW416" s="161"/>
      <c r="OHX416" s="161"/>
      <c r="OHY416" s="161"/>
      <c r="OHZ416" s="161"/>
      <c r="OIA416" s="161"/>
      <c r="OIB416" s="161"/>
      <c r="OIC416" s="161"/>
      <c r="OID416" s="161"/>
      <c r="OIE416" s="161"/>
      <c r="OIF416" s="161"/>
      <c r="OIG416" s="161"/>
      <c r="OIH416" s="161"/>
      <c r="OII416" s="161"/>
      <c r="OIJ416" s="161"/>
      <c r="OIK416" s="161"/>
      <c r="OIL416" s="161"/>
      <c r="OIM416" s="161"/>
      <c r="OIN416" s="161"/>
      <c r="OIO416" s="161"/>
      <c r="OIP416" s="161"/>
      <c r="OIQ416" s="161"/>
      <c r="OIR416" s="161"/>
      <c r="OIS416" s="161"/>
      <c r="OIT416" s="161"/>
      <c r="OIU416" s="161"/>
      <c r="OIV416" s="161"/>
      <c r="OIW416" s="161"/>
      <c r="OIX416" s="161"/>
      <c r="OIY416" s="161"/>
      <c r="OIZ416" s="161"/>
      <c r="OJA416" s="161"/>
      <c r="OJB416" s="161"/>
      <c r="OJC416" s="161"/>
      <c r="OJD416" s="161"/>
      <c r="OJE416" s="161"/>
      <c r="OJF416" s="161"/>
      <c r="OJG416" s="161"/>
      <c r="OJH416" s="161"/>
      <c r="OJI416" s="161"/>
      <c r="OJJ416" s="161"/>
      <c r="OJK416" s="161"/>
      <c r="OJL416" s="161"/>
      <c r="OJM416" s="161"/>
      <c r="OJN416" s="161"/>
      <c r="OJO416" s="161"/>
      <c r="OJP416" s="161"/>
      <c r="OJQ416" s="161"/>
      <c r="OJR416" s="161"/>
      <c r="OJS416" s="161"/>
      <c r="OJT416" s="161"/>
      <c r="OJU416" s="161"/>
      <c r="OJV416" s="161"/>
      <c r="OJW416" s="161"/>
      <c r="OJX416" s="161"/>
      <c r="OJY416" s="161"/>
      <c r="OJZ416" s="161"/>
      <c r="OKA416" s="161"/>
      <c r="OKB416" s="161"/>
      <c r="OKC416" s="161"/>
      <c r="OKD416" s="161"/>
      <c r="OKE416" s="161"/>
      <c r="OKF416" s="161"/>
      <c r="OKG416" s="161"/>
      <c r="OKH416" s="161"/>
      <c r="OKI416" s="161"/>
      <c r="OKJ416" s="161"/>
      <c r="OKK416" s="161"/>
      <c r="OKL416" s="161"/>
      <c r="OKM416" s="161"/>
      <c r="OKN416" s="161"/>
      <c r="OKO416" s="161"/>
      <c r="OKP416" s="161"/>
      <c r="OKQ416" s="161"/>
      <c r="OKR416" s="161"/>
      <c r="OKS416" s="161"/>
      <c r="OKT416" s="161"/>
      <c r="OKU416" s="161"/>
      <c r="OKV416" s="161"/>
      <c r="OKW416" s="161"/>
      <c r="OKX416" s="161"/>
      <c r="OKY416" s="161"/>
      <c r="OKZ416" s="161"/>
      <c r="OLA416" s="161"/>
      <c r="OLB416" s="161"/>
      <c r="OLC416" s="161"/>
      <c r="OLD416" s="161"/>
      <c r="OLE416" s="161"/>
      <c r="OLF416" s="161"/>
      <c r="OLG416" s="161"/>
      <c r="OLH416" s="161"/>
      <c r="OLI416" s="161"/>
      <c r="OLJ416" s="161"/>
      <c r="OLK416" s="161"/>
      <c r="OLL416" s="161"/>
      <c r="OLM416" s="161"/>
      <c r="OLN416" s="161"/>
      <c r="OLO416" s="161"/>
      <c r="OLP416" s="161"/>
      <c r="OLQ416" s="161"/>
      <c r="OLR416" s="161"/>
      <c r="OLS416" s="161"/>
      <c r="OLT416" s="161"/>
      <c r="OLU416" s="161"/>
      <c r="OLV416" s="161"/>
      <c r="OLW416" s="161"/>
      <c r="OLX416" s="161"/>
      <c r="OLY416" s="161"/>
      <c r="OLZ416" s="161"/>
      <c r="OMA416" s="161"/>
      <c r="OMB416" s="161"/>
      <c r="OMC416" s="161"/>
      <c r="OMD416" s="161"/>
      <c r="OME416" s="161"/>
      <c r="OMF416" s="161"/>
      <c r="OMG416" s="161"/>
      <c r="OMH416" s="161"/>
      <c r="OMI416" s="161"/>
      <c r="OMJ416" s="161"/>
      <c r="OMK416" s="161"/>
      <c r="OML416" s="161"/>
      <c r="OMM416" s="161"/>
      <c r="OMN416" s="161"/>
      <c r="OMO416" s="161"/>
      <c r="OMP416" s="161"/>
      <c r="OMQ416" s="161"/>
      <c r="OMR416" s="161"/>
      <c r="OMS416" s="161"/>
      <c r="OMT416" s="161"/>
      <c r="OMU416" s="161"/>
      <c r="OMV416" s="161"/>
      <c r="OMW416" s="161"/>
      <c r="OMX416" s="161"/>
      <c r="OMY416" s="161"/>
      <c r="OMZ416" s="161"/>
      <c r="ONA416" s="161"/>
      <c r="ONB416" s="161"/>
      <c r="ONC416" s="161"/>
      <c r="OND416" s="161"/>
      <c r="ONE416" s="161"/>
      <c r="ONF416" s="161"/>
      <c r="ONG416" s="161"/>
      <c r="ONH416" s="161"/>
      <c r="ONI416" s="161"/>
      <c r="ONJ416" s="161"/>
      <c r="ONK416" s="161"/>
      <c r="ONL416" s="161"/>
      <c r="ONM416" s="161"/>
      <c r="ONN416" s="161"/>
      <c r="ONO416" s="161"/>
      <c r="ONP416" s="161"/>
      <c r="ONQ416" s="161"/>
      <c r="ONR416" s="161"/>
      <c r="ONS416" s="161"/>
      <c r="ONT416" s="161"/>
      <c r="ONU416" s="161"/>
      <c r="ONV416" s="161"/>
      <c r="ONW416" s="161"/>
      <c r="ONX416" s="161"/>
      <c r="ONY416" s="161"/>
      <c r="ONZ416" s="161"/>
      <c r="OOA416" s="161"/>
      <c r="OOB416" s="161"/>
      <c r="OOC416" s="161"/>
      <c r="OOD416" s="161"/>
      <c r="OOE416" s="161"/>
      <c r="OOF416" s="161"/>
      <c r="OOG416" s="161"/>
      <c r="OOH416" s="161"/>
      <c r="OOI416" s="161"/>
      <c r="OOJ416" s="161"/>
      <c r="OOK416" s="161"/>
      <c r="OOL416" s="161"/>
      <c r="OOM416" s="161"/>
      <c r="OON416" s="161"/>
      <c r="OOO416" s="161"/>
      <c r="OOP416" s="161"/>
      <c r="OOQ416" s="161"/>
      <c r="OOR416" s="161"/>
      <c r="OOS416" s="161"/>
      <c r="OOT416" s="161"/>
      <c r="OOU416" s="161"/>
      <c r="OOV416" s="161"/>
      <c r="OOW416" s="161"/>
      <c r="OOX416" s="161"/>
      <c r="OOY416" s="161"/>
      <c r="OOZ416" s="161"/>
      <c r="OPA416" s="161"/>
      <c r="OPB416" s="161"/>
      <c r="OPC416" s="161"/>
      <c r="OPD416" s="161"/>
      <c r="OPE416" s="161"/>
      <c r="OPF416" s="161"/>
      <c r="OPG416" s="161"/>
      <c r="OPH416" s="161"/>
      <c r="OPI416" s="161"/>
      <c r="OPJ416" s="161"/>
      <c r="OPK416" s="161"/>
      <c r="OPL416" s="161"/>
      <c r="OPM416" s="161"/>
      <c r="OPN416" s="161"/>
      <c r="OPO416" s="161"/>
      <c r="OPP416" s="161"/>
      <c r="OPQ416" s="161"/>
      <c r="OPR416" s="161"/>
      <c r="OPS416" s="161"/>
      <c r="OPT416" s="161"/>
      <c r="OPU416" s="161"/>
      <c r="OPV416" s="161"/>
      <c r="OPW416" s="161"/>
      <c r="OPX416" s="161"/>
      <c r="OPY416" s="161"/>
      <c r="OPZ416" s="161"/>
      <c r="OQA416" s="161"/>
      <c r="OQB416" s="161"/>
      <c r="OQC416" s="161"/>
      <c r="OQD416" s="161"/>
      <c r="OQE416" s="161"/>
      <c r="OQF416" s="161"/>
      <c r="OQG416" s="161"/>
      <c r="OQH416" s="161"/>
      <c r="OQI416" s="161"/>
      <c r="OQJ416" s="161"/>
      <c r="OQK416" s="161"/>
      <c r="OQL416" s="161"/>
      <c r="OQM416" s="161"/>
      <c r="OQN416" s="161"/>
      <c r="OQO416" s="161"/>
      <c r="OQP416" s="161"/>
      <c r="OQQ416" s="161"/>
      <c r="OQR416" s="161"/>
      <c r="OQS416" s="161"/>
      <c r="OQT416" s="161"/>
      <c r="OQU416" s="161"/>
      <c r="OQV416" s="161"/>
      <c r="OQW416" s="161"/>
      <c r="OQX416" s="161"/>
      <c r="OQY416" s="161"/>
      <c r="OQZ416" s="161"/>
      <c r="ORA416" s="161"/>
      <c r="ORB416" s="161"/>
      <c r="ORC416" s="161"/>
      <c r="ORD416" s="161"/>
      <c r="ORE416" s="161"/>
      <c r="ORF416" s="161"/>
      <c r="ORG416" s="161"/>
      <c r="ORH416" s="161"/>
      <c r="ORI416" s="161"/>
      <c r="ORJ416" s="161"/>
      <c r="ORK416" s="161"/>
      <c r="ORL416" s="161"/>
      <c r="ORM416" s="161"/>
      <c r="ORN416" s="161"/>
      <c r="ORO416" s="161"/>
      <c r="ORP416" s="161"/>
      <c r="ORQ416" s="161"/>
      <c r="ORR416" s="161"/>
      <c r="ORS416" s="161"/>
      <c r="ORT416" s="161"/>
      <c r="ORU416" s="161"/>
      <c r="ORV416" s="161"/>
      <c r="ORW416" s="161"/>
      <c r="ORX416" s="161"/>
      <c r="ORY416" s="161"/>
      <c r="ORZ416" s="161"/>
      <c r="OSA416" s="161"/>
      <c r="OSB416" s="161"/>
      <c r="OSC416" s="161"/>
      <c r="OSD416" s="161"/>
      <c r="OSE416" s="161"/>
      <c r="OSF416" s="161"/>
      <c r="OSG416" s="161"/>
      <c r="OSH416" s="161"/>
      <c r="OSI416" s="161"/>
      <c r="OSJ416" s="161"/>
      <c r="OSK416" s="161"/>
      <c r="OSL416" s="161"/>
      <c r="OSM416" s="161"/>
      <c r="OSN416" s="161"/>
      <c r="OSO416" s="161"/>
      <c r="OSP416" s="161"/>
      <c r="OSQ416" s="161"/>
      <c r="OSR416" s="161"/>
      <c r="OSS416" s="161"/>
      <c r="OST416" s="161"/>
      <c r="OSU416" s="161"/>
      <c r="OSV416" s="161"/>
      <c r="OSW416" s="161"/>
      <c r="OSX416" s="161"/>
      <c r="OSY416" s="161"/>
      <c r="OSZ416" s="161"/>
      <c r="OTA416" s="161"/>
      <c r="OTB416" s="161"/>
      <c r="OTC416" s="161"/>
      <c r="OTD416" s="161"/>
      <c r="OTE416" s="161"/>
      <c r="OTF416" s="161"/>
      <c r="OTG416" s="161"/>
      <c r="OTH416" s="161"/>
      <c r="OTI416" s="161"/>
      <c r="OTJ416" s="161"/>
      <c r="OTK416" s="161"/>
      <c r="OTL416" s="161"/>
      <c r="OTM416" s="161"/>
      <c r="OTN416" s="161"/>
      <c r="OTO416" s="161"/>
      <c r="OTP416" s="161"/>
      <c r="OTQ416" s="161"/>
      <c r="OTR416" s="161"/>
      <c r="OTS416" s="161"/>
      <c r="OTT416" s="161"/>
      <c r="OTU416" s="161"/>
      <c r="OTV416" s="161"/>
      <c r="OTW416" s="161"/>
      <c r="OTX416" s="161"/>
      <c r="OTY416" s="161"/>
      <c r="OTZ416" s="161"/>
      <c r="OUA416" s="161"/>
      <c r="OUB416" s="161"/>
      <c r="OUC416" s="161"/>
      <c r="OUD416" s="161"/>
      <c r="OUE416" s="161"/>
      <c r="OUF416" s="161"/>
      <c r="OUG416" s="161"/>
      <c r="OUH416" s="161"/>
      <c r="OUI416" s="161"/>
      <c r="OUJ416" s="161"/>
      <c r="OUK416" s="161"/>
      <c r="OUL416" s="161"/>
      <c r="OUM416" s="161"/>
      <c r="OUN416" s="161"/>
      <c r="OUO416" s="161"/>
      <c r="OUP416" s="161"/>
      <c r="OUQ416" s="161"/>
      <c r="OUR416" s="161"/>
      <c r="OUS416" s="161"/>
      <c r="OUT416" s="161"/>
      <c r="OUU416" s="161"/>
      <c r="OUV416" s="161"/>
      <c r="OUW416" s="161"/>
      <c r="OUX416" s="161"/>
      <c r="OUY416" s="161"/>
      <c r="OUZ416" s="161"/>
      <c r="OVA416" s="161"/>
      <c r="OVB416" s="161"/>
      <c r="OVC416" s="161"/>
      <c r="OVD416" s="161"/>
      <c r="OVE416" s="161"/>
      <c r="OVF416" s="161"/>
      <c r="OVG416" s="161"/>
      <c r="OVH416" s="161"/>
      <c r="OVI416" s="161"/>
      <c r="OVJ416" s="161"/>
      <c r="OVK416" s="161"/>
      <c r="OVL416" s="161"/>
      <c r="OVM416" s="161"/>
      <c r="OVN416" s="161"/>
      <c r="OVO416" s="161"/>
      <c r="OVP416" s="161"/>
      <c r="OVQ416" s="161"/>
      <c r="OVR416" s="161"/>
      <c r="OVS416" s="161"/>
      <c r="OVT416" s="161"/>
      <c r="OVU416" s="161"/>
      <c r="OVV416" s="161"/>
      <c r="OVW416" s="161"/>
      <c r="OVX416" s="161"/>
      <c r="OVY416" s="161"/>
      <c r="OVZ416" s="161"/>
      <c r="OWA416" s="161"/>
      <c r="OWB416" s="161"/>
      <c r="OWC416" s="161"/>
      <c r="OWD416" s="161"/>
      <c r="OWE416" s="161"/>
      <c r="OWF416" s="161"/>
      <c r="OWG416" s="161"/>
      <c r="OWH416" s="161"/>
      <c r="OWI416" s="161"/>
      <c r="OWJ416" s="161"/>
      <c r="OWK416" s="161"/>
      <c r="OWL416" s="161"/>
      <c r="OWM416" s="161"/>
      <c r="OWN416" s="161"/>
      <c r="OWO416" s="161"/>
      <c r="OWP416" s="161"/>
      <c r="OWQ416" s="161"/>
      <c r="OWR416" s="161"/>
      <c r="OWS416" s="161"/>
      <c r="OWT416" s="161"/>
      <c r="OWU416" s="161"/>
      <c r="OWV416" s="161"/>
      <c r="OWW416" s="161"/>
      <c r="OWX416" s="161"/>
      <c r="OWY416" s="161"/>
      <c r="OWZ416" s="161"/>
      <c r="OXA416" s="161"/>
      <c r="OXB416" s="161"/>
      <c r="OXC416" s="161"/>
      <c r="OXD416" s="161"/>
      <c r="OXE416" s="161"/>
      <c r="OXF416" s="161"/>
      <c r="OXG416" s="161"/>
      <c r="OXH416" s="161"/>
      <c r="OXI416" s="161"/>
      <c r="OXJ416" s="161"/>
      <c r="OXK416" s="161"/>
      <c r="OXL416" s="161"/>
      <c r="OXM416" s="161"/>
      <c r="OXN416" s="161"/>
      <c r="OXO416" s="161"/>
      <c r="OXP416" s="161"/>
      <c r="OXQ416" s="161"/>
      <c r="OXR416" s="161"/>
      <c r="OXS416" s="161"/>
      <c r="OXT416" s="161"/>
      <c r="OXU416" s="161"/>
      <c r="OXV416" s="161"/>
      <c r="OXW416" s="161"/>
      <c r="OXX416" s="161"/>
      <c r="OXY416" s="161"/>
      <c r="OXZ416" s="161"/>
      <c r="OYA416" s="161"/>
      <c r="OYB416" s="161"/>
      <c r="OYC416" s="161"/>
      <c r="OYD416" s="161"/>
      <c r="OYE416" s="161"/>
      <c r="OYF416" s="161"/>
      <c r="OYG416" s="161"/>
      <c r="OYH416" s="161"/>
      <c r="OYI416" s="161"/>
      <c r="OYJ416" s="161"/>
      <c r="OYK416" s="161"/>
      <c r="OYL416" s="161"/>
      <c r="OYM416" s="161"/>
      <c r="OYN416" s="161"/>
      <c r="OYO416" s="161"/>
      <c r="OYP416" s="161"/>
      <c r="OYQ416" s="161"/>
      <c r="OYR416" s="161"/>
      <c r="OYS416" s="161"/>
      <c r="OYT416" s="161"/>
      <c r="OYU416" s="161"/>
      <c r="OYV416" s="161"/>
      <c r="OYW416" s="161"/>
      <c r="OYX416" s="161"/>
      <c r="OYY416" s="161"/>
      <c r="OYZ416" s="161"/>
      <c r="OZA416" s="161"/>
      <c r="OZB416" s="161"/>
      <c r="OZC416" s="161"/>
      <c r="OZD416" s="161"/>
      <c r="OZE416" s="161"/>
      <c r="OZF416" s="161"/>
      <c r="OZG416" s="161"/>
      <c r="OZH416" s="161"/>
      <c r="OZI416" s="161"/>
      <c r="OZJ416" s="161"/>
      <c r="OZK416" s="161"/>
      <c r="OZL416" s="161"/>
      <c r="OZM416" s="161"/>
      <c r="OZN416" s="161"/>
      <c r="OZO416" s="161"/>
      <c r="OZP416" s="161"/>
      <c r="OZQ416" s="161"/>
      <c r="OZR416" s="161"/>
      <c r="OZS416" s="161"/>
      <c r="OZT416" s="161"/>
      <c r="OZU416" s="161"/>
      <c r="OZV416" s="161"/>
      <c r="OZW416" s="161"/>
      <c r="OZX416" s="161"/>
      <c r="OZY416" s="161"/>
      <c r="OZZ416" s="161"/>
      <c r="PAA416" s="161"/>
      <c r="PAB416" s="161"/>
      <c r="PAC416" s="161"/>
      <c r="PAD416" s="161"/>
      <c r="PAE416" s="161"/>
      <c r="PAF416" s="161"/>
      <c r="PAG416" s="161"/>
      <c r="PAH416" s="161"/>
      <c r="PAI416" s="161"/>
      <c r="PAJ416" s="161"/>
      <c r="PAK416" s="161"/>
      <c r="PAL416" s="161"/>
      <c r="PAM416" s="161"/>
      <c r="PAN416" s="161"/>
      <c r="PAO416" s="161"/>
      <c r="PAP416" s="161"/>
      <c r="PAQ416" s="161"/>
      <c r="PAR416" s="161"/>
      <c r="PAS416" s="161"/>
      <c r="PAT416" s="161"/>
      <c r="PAU416" s="161"/>
      <c r="PAV416" s="161"/>
      <c r="PAW416" s="161"/>
      <c r="PAX416" s="161"/>
      <c r="PAY416" s="161"/>
      <c r="PAZ416" s="161"/>
      <c r="PBA416" s="161"/>
      <c r="PBB416" s="161"/>
      <c r="PBC416" s="161"/>
      <c r="PBD416" s="161"/>
      <c r="PBE416" s="161"/>
      <c r="PBF416" s="161"/>
      <c r="PBG416" s="161"/>
      <c r="PBH416" s="161"/>
      <c r="PBI416" s="161"/>
      <c r="PBJ416" s="161"/>
      <c r="PBK416" s="161"/>
      <c r="PBL416" s="161"/>
      <c r="PBM416" s="161"/>
      <c r="PBN416" s="161"/>
      <c r="PBO416" s="161"/>
      <c r="PBP416" s="161"/>
      <c r="PBQ416" s="161"/>
      <c r="PBR416" s="161"/>
      <c r="PBS416" s="161"/>
      <c r="PBT416" s="161"/>
      <c r="PBU416" s="161"/>
      <c r="PBV416" s="161"/>
      <c r="PBW416" s="161"/>
      <c r="PBX416" s="161"/>
      <c r="PBY416" s="161"/>
      <c r="PBZ416" s="161"/>
      <c r="PCA416" s="161"/>
      <c r="PCB416" s="161"/>
      <c r="PCC416" s="161"/>
      <c r="PCD416" s="161"/>
      <c r="PCE416" s="161"/>
      <c r="PCF416" s="161"/>
      <c r="PCG416" s="161"/>
      <c r="PCH416" s="161"/>
      <c r="PCI416" s="161"/>
      <c r="PCJ416" s="161"/>
      <c r="PCK416" s="161"/>
      <c r="PCL416" s="161"/>
      <c r="PCM416" s="161"/>
      <c r="PCN416" s="161"/>
      <c r="PCO416" s="161"/>
      <c r="PCP416" s="161"/>
      <c r="PCQ416" s="161"/>
      <c r="PCR416" s="161"/>
      <c r="PCS416" s="161"/>
      <c r="PCT416" s="161"/>
      <c r="PCU416" s="161"/>
      <c r="PCV416" s="161"/>
      <c r="PCW416" s="161"/>
      <c r="PCX416" s="161"/>
      <c r="PCY416" s="161"/>
      <c r="PCZ416" s="161"/>
      <c r="PDA416" s="161"/>
      <c r="PDB416" s="161"/>
      <c r="PDC416" s="161"/>
      <c r="PDD416" s="161"/>
      <c r="PDE416" s="161"/>
      <c r="PDF416" s="161"/>
      <c r="PDG416" s="161"/>
      <c r="PDH416" s="161"/>
      <c r="PDI416" s="161"/>
      <c r="PDJ416" s="161"/>
      <c r="PDK416" s="161"/>
      <c r="PDL416" s="161"/>
      <c r="PDM416" s="161"/>
      <c r="PDN416" s="161"/>
      <c r="PDO416" s="161"/>
      <c r="PDP416" s="161"/>
      <c r="PDQ416" s="161"/>
      <c r="PDR416" s="161"/>
      <c r="PDS416" s="161"/>
      <c r="PDT416" s="161"/>
      <c r="PDU416" s="161"/>
      <c r="PDV416" s="161"/>
      <c r="PDW416" s="161"/>
      <c r="PDX416" s="161"/>
      <c r="PDY416" s="161"/>
      <c r="PDZ416" s="161"/>
      <c r="PEA416" s="161"/>
      <c r="PEB416" s="161"/>
      <c r="PEC416" s="161"/>
      <c r="PED416" s="161"/>
      <c r="PEE416" s="161"/>
      <c r="PEF416" s="161"/>
      <c r="PEG416" s="161"/>
      <c r="PEH416" s="161"/>
      <c r="PEI416" s="161"/>
      <c r="PEJ416" s="161"/>
      <c r="PEK416" s="161"/>
      <c r="PEL416" s="161"/>
      <c r="PEM416" s="161"/>
      <c r="PEN416" s="161"/>
      <c r="PEO416" s="161"/>
      <c r="PEP416" s="161"/>
      <c r="PEQ416" s="161"/>
      <c r="PER416" s="161"/>
      <c r="PES416" s="161"/>
      <c r="PET416" s="161"/>
      <c r="PEU416" s="161"/>
      <c r="PEV416" s="161"/>
      <c r="PEW416" s="161"/>
      <c r="PEX416" s="161"/>
      <c r="PEY416" s="161"/>
      <c r="PEZ416" s="161"/>
      <c r="PFA416" s="161"/>
      <c r="PFB416" s="161"/>
      <c r="PFC416" s="161"/>
      <c r="PFD416" s="161"/>
      <c r="PFE416" s="161"/>
      <c r="PFF416" s="161"/>
      <c r="PFG416" s="161"/>
      <c r="PFH416" s="161"/>
      <c r="PFI416" s="161"/>
      <c r="PFJ416" s="161"/>
      <c r="PFK416" s="161"/>
      <c r="PFL416" s="161"/>
      <c r="PFM416" s="161"/>
      <c r="PFN416" s="161"/>
      <c r="PFO416" s="161"/>
      <c r="PFP416" s="161"/>
      <c r="PFQ416" s="161"/>
      <c r="PFR416" s="161"/>
      <c r="PFS416" s="161"/>
      <c r="PFT416" s="161"/>
      <c r="PFU416" s="161"/>
      <c r="PFV416" s="161"/>
      <c r="PFW416" s="161"/>
      <c r="PFX416" s="161"/>
      <c r="PFY416" s="161"/>
      <c r="PFZ416" s="161"/>
      <c r="PGA416" s="161"/>
      <c r="PGB416" s="161"/>
      <c r="PGC416" s="161"/>
      <c r="PGD416" s="161"/>
      <c r="PGE416" s="161"/>
      <c r="PGF416" s="161"/>
      <c r="PGG416" s="161"/>
      <c r="PGH416" s="161"/>
      <c r="PGI416" s="161"/>
      <c r="PGJ416" s="161"/>
      <c r="PGK416" s="161"/>
      <c r="PGL416" s="161"/>
      <c r="PGM416" s="161"/>
      <c r="PGN416" s="161"/>
      <c r="PGO416" s="161"/>
      <c r="PGP416" s="161"/>
      <c r="PGQ416" s="161"/>
      <c r="PGR416" s="161"/>
      <c r="PGS416" s="161"/>
      <c r="PGT416" s="161"/>
      <c r="PGU416" s="161"/>
      <c r="PGV416" s="161"/>
      <c r="PGW416" s="161"/>
      <c r="PGX416" s="161"/>
      <c r="PGY416" s="161"/>
      <c r="PGZ416" s="161"/>
      <c r="PHA416" s="161"/>
      <c r="PHB416" s="161"/>
      <c r="PHC416" s="161"/>
      <c r="PHD416" s="161"/>
      <c r="PHE416" s="161"/>
      <c r="PHF416" s="161"/>
      <c r="PHG416" s="161"/>
      <c r="PHH416" s="161"/>
      <c r="PHI416" s="161"/>
      <c r="PHJ416" s="161"/>
      <c r="PHK416" s="161"/>
      <c r="PHL416" s="161"/>
      <c r="PHM416" s="161"/>
      <c r="PHN416" s="161"/>
      <c r="PHO416" s="161"/>
      <c r="PHP416" s="161"/>
      <c r="PHQ416" s="161"/>
      <c r="PHR416" s="161"/>
      <c r="PHS416" s="161"/>
      <c r="PHT416" s="161"/>
      <c r="PHU416" s="161"/>
      <c r="PHV416" s="161"/>
      <c r="PHW416" s="161"/>
      <c r="PHX416" s="161"/>
      <c r="PHY416" s="161"/>
      <c r="PHZ416" s="161"/>
      <c r="PIA416" s="161"/>
      <c r="PIB416" s="161"/>
      <c r="PIC416" s="161"/>
      <c r="PID416" s="161"/>
      <c r="PIE416" s="161"/>
      <c r="PIF416" s="161"/>
      <c r="PIG416" s="161"/>
      <c r="PIH416" s="161"/>
      <c r="PII416" s="161"/>
      <c r="PIJ416" s="161"/>
      <c r="PIK416" s="161"/>
      <c r="PIL416" s="161"/>
      <c r="PIM416" s="161"/>
      <c r="PIN416" s="161"/>
      <c r="PIO416" s="161"/>
      <c r="PIP416" s="161"/>
      <c r="PIQ416" s="161"/>
      <c r="PIR416" s="161"/>
      <c r="PIS416" s="161"/>
      <c r="PIT416" s="161"/>
      <c r="PIU416" s="161"/>
      <c r="PIV416" s="161"/>
      <c r="PIW416" s="161"/>
      <c r="PIX416" s="161"/>
      <c r="PIY416" s="161"/>
      <c r="PIZ416" s="161"/>
      <c r="PJA416" s="161"/>
      <c r="PJB416" s="161"/>
      <c r="PJC416" s="161"/>
      <c r="PJD416" s="161"/>
      <c r="PJE416" s="161"/>
      <c r="PJF416" s="161"/>
      <c r="PJG416" s="161"/>
      <c r="PJH416" s="161"/>
      <c r="PJI416" s="161"/>
      <c r="PJJ416" s="161"/>
      <c r="PJK416" s="161"/>
      <c r="PJL416" s="161"/>
      <c r="PJM416" s="161"/>
      <c r="PJN416" s="161"/>
      <c r="PJO416" s="161"/>
      <c r="PJP416" s="161"/>
      <c r="PJQ416" s="161"/>
      <c r="PJR416" s="161"/>
      <c r="PJS416" s="161"/>
      <c r="PJT416" s="161"/>
      <c r="PJU416" s="161"/>
      <c r="PJV416" s="161"/>
      <c r="PJW416" s="161"/>
      <c r="PJX416" s="161"/>
      <c r="PJY416" s="161"/>
      <c r="PJZ416" s="161"/>
      <c r="PKA416" s="161"/>
      <c r="PKB416" s="161"/>
      <c r="PKC416" s="161"/>
      <c r="PKD416" s="161"/>
      <c r="PKE416" s="161"/>
      <c r="PKF416" s="161"/>
      <c r="PKG416" s="161"/>
      <c r="PKH416" s="161"/>
      <c r="PKI416" s="161"/>
      <c r="PKJ416" s="161"/>
      <c r="PKK416" s="161"/>
      <c r="PKL416" s="161"/>
      <c r="PKM416" s="161"/>
      <c r="PKN416" s="161"/>
      <c r="PKO416" s="161"/>
      <c r="PKP416" s="161"/>
      <c r="PKQ416" s="161"/>
      <c r="PKR416" s="161"/>
      <c r="PKS416" s="161"/>
      <c r="PKT416" s="161"/>
      <c r="PKU416" s="161"/>
      <c r="PKV416" s="161"/>
      <c r="PKW416" s="161"/>
      <c r="PKX416" s="161"/>
      <c r="PKY416" s="161"/>
      <c r="PKZ416" s="161"/>
      <c r="PLA416" s="161"/>
      <c r="PLB416" s="161"/>
      <c r="PLC416" s="161"/>
      <c r="PLD416" s="161"/>
      <c r="PLE416" s="161"/>
      <c r="PLF416" s="161"/>
      <c r="PLG416" s="161"/>
      <c r="PLH416" s="161"/>
      <c r="PLI416" s="161"/>
      <c r="PLJ416" s="161"/>
      <c r="PLK416" s="161"/>
      <c r="PLL416" s="161"/>
      <c r="PLM416" s="161"/>
      <c r="PLN416" s="161"/>
      <c r="PLO416" s="161"/>
      <c r="PLP416" s="161"/>
      <c r="PLQ416" s="161"/>
      <c r="PLR416" s="161"/>
      <c r="PLS416" s="161"/>
      <c r="PLT416" s="161"/>
      <c r="PLU416" s="161"/>
      <c r="PLV416" s="161"/>
      <c r="PLW416" s="161"/>
      <c r="PLX416" s="161"/>
      <c r="PLY416" s="161"/>
      <c r="PLZ416" s="161"/>
      <c r="PMA416" s="161"/>
      <c r="PMB416" s="161"/>
      <c r="PMC416" s="161"/>
      <c r="PMD416" s="161"/>
      <c r="PME416" s="161"/>
      <c r="PMF416" s="161"/>
      <c r="PMG416" s="161"/>
      <c r="PMH416" s="161"/>
      <c r="PMI416" s="161"/>
      <c r="PMJ416" s="161"/>
      <c r="PMK416" s="161"/>
      <c r="PML416" s="161"/>
      <c r="PMM416" s="161"/>
      <c r="PMN416" s="161"/>
      <c r="PMO416" s="161"/>
      <c r="PMP416" s="161"/>
      <c r="PMQ416" s="161"/>
      <c r="PMR416" s="161"/>
      <c r="PMS416" s="161"/>
      <c r="PMT416" s="161"/>
      <c r="PMU416" s="161"/>
      <c r="PMV416" s="161"/>
      <c r="PMW416" s="161"/>
      <c r="PMX416" s="161"/>
      <c r="PMY416" s="161"/>
      <c r="PMZ416" s="161"/>
      <c r="PNA416" s="161"/>
      <c r="PNB416" s="161"/>
      <c r="PNC416" s="161"/>
      <c r="PND416" s="161"/>
      <c r="PNE416" s="161"/>
      <c r="PNF416" s="161"/>
      <c r="PNG416" s="161"/>
      <c r="PNH416" s="161"/>
      <c r="PNI416" s="161"/>
      <c r="PNJ416" s="161"/>
      <c r="PNK416" s="161"/>
      <c r="PNL416" s="161"/>
      <c r="PNM416" s="161"/>
      <c r="PNN416" s="161"/>
      <c r="PNO416" s="161"/>
      <c r="PNP416" s="161"/>
      <c r="PNQ416" s="161"/>
      <c r="PNR416" s="161"/>
      <c r="PNS416" s="161"/>
      <c r="PNT416" s="161"/>
      <c r="PNU416" s="161"/>
      <c r="PNV416" s="161"/>
      <c r="PNW416" s="161"/>
      <c r="PNX416" s="161"/>
      <c r="PNY416" s="161"/>
      <c r="PNZ416" s="161"/>
      <c r="POA416" s="161"/>
      <c r="POB416" s="161"/>
      <c r="POC416" s="161"/>
      <c r="POD416" s="161"/>
      <c r="POE416" s="161"/>
      <c r="POF416" s="161"/>
      <c r="POG416" s="161"/>
      <c r="POH416" s="161"/>
      <c r="POI416" s="161"/>
      <c r="POJ416" s="161"/>
      <c r="POK416" s="161"/>
      <c r="POL416" s="161"/>
      <c r="POM416" s="161"/>
      <c r="PON416" s="161"/>
      <c r="POO416" s="161"/>
      <c r="POP416" s="161"/>
      <c r="POQ416" s="161"/>
      <c r="POR416" s="161"/>
      <c r="POS416" s="161"/>
      <c r="POT416" s="161"/>
      <c r="POU416" s="161"/>
      <c r="POV416" s="161"/>
      <c r="POW416" s="161"/>
      <c r="POX416" s="161"/>
      <c r="POY416" s="161"/>
      <c r="POZ416" s="161"/>
      <c r="PPA416" s="161"/>
      <c r="PPB416" s="161"/>
      <c r="PPC416" s="161"/>
      <c r="PPD416" s="161"/>
      <c r="PPE416" s="161"/>
      <c r="PPF416" s="161"/>
      <c r="PPG416" s="161"/>
      <c r="PPH416" s="161"/>
      <c r="PPI416" s="161"/>
      <c r="PPJ416" s="161"/>
      <c r="PPK416" s="161"/>
      <c r="PPL416" s="161"/>
      <c r="PPM416" s="161"/>
      <c r="PPN416" s="161"/>
      <c r="PPO416" s="161"/>
      <c r="PPP416" s="161"/>
      <c r="PPQ416" s="161"/>
      <c r="PPR416" s="161"/>
      <c r="PPS416" s="161"/>
      <c r="PPT416" s="161"/>
      <c r="PPU416" s="161"/>
      <c r="PPV416" s="161"/>
      <c r="PPW416" s="161"/>
      <c r="PPX416" s="161"/>
      <c r="PPY416" s="161"/>
      <c r="PPZ416" s="161"/>
      <c r="PQA416" s="161"/>
      <c r="PQB416" s="161"/>
      <c r="PQC416" s="161"/>
      <c r="PQD416" s="161"/>
      <c r="PQE416" s="161"/>
      <c r="PQF416" s="161"/>
      <c r="PQG416" s="161"/>
      <c r="PQH416" s="161"/>
      <c r="PQI416" s="161"/>
      <c r="PQJ416" s="161"/>
      <c r="PQK416" s="161"/>
      <c r="PQL416" s="161"/>
      <c r="PQM416" s="161"/>
      <c r="PQN416" s="161"/>
      <c r="PQO416" s="161"/>
      <c r="PQP416" s="161"/>
      <c r="PQQ416" s="161"/>
      <c r="PQR416" s="161"/>
      <c r="PQS416" s="161"/>
      <c r="PQT416" s="161"/>
      <c r="PQU416" s="161"/>
      <c r="PQV416" s="161"/>
      <c r="PQW416" s="161"/>
      <c r="PQX416" s="161"/>
      <c r="PQY416" s="161"/>
      <c r="PQZ416" s="161"/>
      <c r="PRA416" s="161"/>
      <c r="PRB416" s="161"/>
      <c r="PRC416" s="161"/>
      <c r="PRD416" s="161"/>
      <c r="PRE416" s="161"/>
      <c r="PRF416" s="161"/>
      <c r="PRG416" s="161"/>
      <c r="PRH416" s="161"/>
      <c r="PRI416" s="161"/>
      <c r="PRJ416" s="161"/>
      <c r="PRK416" s="161"/>
      <c r="PRL416" s="161"/>
      <c r="PRM416" s="161"/>
      <c r="PRN416" s="161"/>
      <c r="PRO416" s="161"/>
      <c r="PRP416" s="161"/>
      <c r="PRQ416" s="161"/>
      <c r="PRR416" s="161"/>
      <c r="PRS416" s="161"/>
      <c r="PRT416" s="161"/>
      <c r="PRU416" s="161"/>
      <c r="PRV416" s="161"/>
      <c r="PRW416" s="161"/>
      <c r="PRX416" s="161"/>
      <c r="PRY416" s="161"/>
      <c r="PRZ416" s="161"/>
      <c r="PSA416" s="161"/>
      <c r="PSB416" s="161"/>
      <c r="PSC416" s="161"/>
      <c r="PSD416" s="161"/>
      <c r="PSE416" s="161"/>
      <c r="PSF416" s="161"/>
      <c r="PSG416" s="161"/>
      <c r="PSH416" s="161"/>
      <c r="PSI416" s="161"/>
      <c r="PSJ416" s="161"/>
      <c r="PSK416" s="161"/>
      <c r="PSL416" s="161"/>
      <c r="PSM416" s="161"/>
      <c r="PSN416" s="161"/>
      <c r="PSO416" s="161"/>
      <c r="PSP416" s="161"/>
      <c r="PSQ416" s="161"/>
      <c r="PSR416" s="161"/>
      <c r="PSS416" s="161"/>
      <c r="PST416" s="161"/>
      <c r="PSU416" s="161"/>
      <c r="PSV416" s="161"/>
      <c r="PSW416" s="161"/>
      <c r="PSX416" s="161"/>
      <c r="PSY416" s="161"/>
      <c r="PSZ416" s="161"/>
      <c r="PTA416" s="161"/>
      <c r="PTB416" s="161"/>
      <c r="PTC416" s="161"/>
      <c r="PTD416" s="161"/>
      <c r="PTE416" s="161"/>
      <c r="PTF416" s="161"/>
      <c r="PTG416" s="161"/>
      <c r="PTH416" s="161"/>
      <c r="PTI416" s="161"/>
      <c r="PTJ416" s="161"/>
      <c r="PTK416" s="161"/>
      <c r="PTL416" s="161"/>
      <c r="PTM416" s="161"/>
      <c r="PTN416" s="161"/>
      <c r="PTO416" s="161"/>
      <c r="PTP416" s="161"/>
      <c r="PTQ416" s="161"/>
      <c r="PTR416" s="161"/>
      <c r="PTS416" s="161"/>
      <c r="PTT416" s="161"/>
      <c r="PTU416" s="161"/>
      <c r="PTV416" s="161"/>
      <c r="PTW416" s="161"/>
      <c r="PTX416" s="161"/>
      <c r="PTY416" s="161"/>
      <c r="PTZ416" s="161"/>
      <c r="PUA416" s="161"/>
      <c r="PUB416" s="161"/>
      <c r="PUC416" s="161"/>
      <c r="PUD416" s="161"/>
      <c r="PUE416" s="161"/>
      <c r="PUF416" s="161"/>
      <c r="PUG416" s="161"/>
      <c r="PUH416" s="161"/>
      <c r="PUI416" s="161"/>
      <c r="PUJ416" s="161"/>
      <c r="PUK416" s="161"/>
      <c r="PUL416" s="161"/>
      <c r="PUM416" s="161"/>
      <c r="PUN416" s="161"/>
      <c r="PUO416" s="161"/>
      <c r="PUP416" s="161"/>
      <c r="PUQ416" s="161"/>
      <c r="PUR416" s="161"/>
      <c r="PUS416" s="161"/>
      <c r="PUT416" s="161"/>
      <c r="PUU416" s="161"/>
      <c r="PUV416" s="161"/>
      <c r="PUW416" s="161"/>
      <c r="PUX416" s="161"/>
      <c r="PUY416" s="161"/>
      <c r="PUZ416" s="161"/>
      <c r="PVA416" s="161"/>
      <c r="PVB416" s="161"/>
      <c r="PVC416" s="161"/>
      <c r="PVD416" s="161"/>
      <c r="PVE416" s="161"/>
      <c r="PVF416" s="161"/>
      <c r="PVG416" s="161"/>
      <c r="PVH416" s="161"/>
      <c r="PVI416" s="161"/>
      <c r="PVJ416" s="161"/>
      <c r="PVK416" s="161"/>
      <c r="PVL416" s="161"/>
      <c r="PVM416" s="161"/>
      <c r="PVN416" s="161"/>
      <c r="PVO416" s="161"/>
      <c r="PVP416" s="161"/>
      <c r="PVQ416" s="161"/>
      <c r="PVR416" s="161"/>
      <c r="PVS416" s="161"/>
      <c r="PVT416" s="161"/>
      <c r="PVU416" s="161"/>
      <c r="PVV416" s="161"/>
      <c r="PVW416" s="161"/>
      <c r="PVX416" s="161"/>
      <c r="PVY416" s="161"/>
      <c r="PVZ416" s="161"/>
      <c r="PWA416" s="161"/>
      <c r="PWB416" s="161"/>
      <c r="PWC416" s="161"/>
      <c r="PWD416" s="161"/>
      <c r="PWE416" s="161"/>
      <c r="PWF416" s="161"/>
      <c r="PWG416" s="161"/>
      <c r="PWH416" s="161"/>
      <c r="PWI416" s="161"/>
      <c r="PWJ416" s="161"/>
      <c r="PWK416" s="161"/>
      <c r="PWL416" s="161"/>
      <c r="PWM416" s="161"/>
      <c r="PWN416" s="161"/>
      <c r="PWO416" s="161"/>
      <c r="PWP416" s="161"/>
      <c r="PWQ416" s="161"/>
      <c r="PWR416" s="161"/>
      <c r="PWS416" s="161"/>
      <c r="PWT416" s="161"/>
      <c r="PWU416" s="161"/>
      <c r="PWV416" s="161"/>
      <c r="PWW416" s="161"/>
      <c r="PWX416" s="161"/>
      <c r="PWY416" s="161"/>
      <c r="PWZ416" s="161"/>
      <c r="PXA416" s="161"/>
      <c r="PXB416" s="161"/>
      <c r="PXC416" s="161"/>
      <c r="PXD416" s="161"/>
      <c r="PXE416" s="161"/>
      <c r="PXF416" s="161"/>
      <c r="PXG416" s="161"/>
      <c r="PXH416" s="161"/>
      <c r="PXI416" s="161"/>
      <c r="PXJ416" s="161"/>
      <c r="PXK416" s="161"/>
      <c r="PXL416" s="161"/>
      <c r="PXM416" s="161"/>
      <c r="PXN416" s="161"/>
      <c r="PXO416" s="161"/>
      <c r="PXP416" s="161"/>
      <c r="PXQ416" s="161"/>
      <c r="PXR416" s="161"/>
      <c r="PXS416" s="161"/>
      <c r="PXT416" s="161"/>
      <c r="PXU416" s="161"/>
      <c r="PXV416" s="161"/>
      <c r="PXW416" s="161"/>
      <c r="PXX416" s="161"/>
      <c r="PXY416" s="161"/>
      <c r="PXZ416" s="161"/>
      <c r="PYA416" s="161"/>
      <c r="PYB416" s="161"/>
      <c r="PYC416" s="161"/>
      <c r="PYD416" s="161"/>
      <c r="PYE416" s="161"/>
      <c r="PYF416" s="161"/>
      <c r="PYG416" s="161"/>
      <c r="PYH416" s="161"/>
      <c r="PYI416" s="161"/>
      <c r="PYJ416" s="161"/>
      <c r="PYK416" s="161"/>
      <c r="PYL416" s="161"/>
      <c r="PYM416" s="161"/>
      <c r="PYN416" s="161"/>
      <c r="PYO416" s="161"/>
      <c r="PYP416" s="161"/>
      <c r="PYQ416" s="161"/>
      <c r="PYR416" s="161"/>
      <c r="PYS416" s="161"/>
      <c r="PYT416" s="161"/>
      <c r="PYU416" s="161"/>
      <c r="PYV416" s="161"/>
      <c r="PYW416" s="161"/>
      <c r="PYX416" s="161"/>
      <c r="PYY416" s="161"/>
      <c r="PYZ416" s="161"/>
      <c r="PZA416" s="161"/>
      <c r="PZB416" s="161"/>
      <c r="PZC416" s="161"/>
      <c r="PZD416" s="161"/>
      <c r="PZE416" s="161"/>
      <c r="PZF416" s="161"/>
      <c r="PZG416" s="161"/>
      <c r="PZH416" s="161"/>
      <c r="PZI416" s="161"/>
      <c r="PZJ416" s="161"/>
      <c r="PZK416" s="161"/>
      <c r="PZL416" s="161"/>
      <c r="PZM416" s="161"/>
      <c r="PZN416" s="161"/>
      <c r="PZO416" s="161"/>
      <c r="PZP416" s="161"/>
      <c r="PZQ416" s="161"/>
      <c r="PZR416" s="161"/>
      <c r="PZS416" s="161"/>
      <c r="PZT416" s="161"/>
      <c r="PZU416" s="161"/>
      <c r="PZV416" s="161"/>
      <c r="PZW416" s="161"/>
      <c r="PZX416" s="161"/>
      <c r="PZY416" s="161"/>
      <c r="PZZ416" s="161"/>
      <c r="QAA416" s="161"/>
      <c r="QAB416" s="161"/>
      <c r="QAC416" s="161"/>
      <c r="QAD416" s="161"/>
      <c r="QAE416" s="161"/>
      <c r="QAF416" s="161"/>
      <c r="QAG416" s="161"/>
      <c r="QAH416" s="161"/>
      <c r="QAI416" s="161"/>
      <c r="QAJ416" s="161"/>
      <c r="QAK416" s="161"/>
      <c r="QAL416" s="161"/>
      <c r="QAM416" s="161"/>
      <c r="QAN416" s="161"/>
      <c r="QAO416" s="161"/>
      <c r="QAP416" s="161"/>
      <c r="QAQ416" s="161"/>
      <c r="QAR416" s="161"/>
      <c r="QAS416" s="161"/>
      <c r="QAT416" s="161"/>
      <c r="QAU416" s="161"/>
      <c r="QAV416" s="161"/>
      <c r="QAW416" s="161"/>
      <c r="QAX416" s="161"/>
      <c r="QAY416" s="161"/>
      <c r="QAZ416" s="161"/>
      <c r="QBA416" s="161"/>
      <c r="QBB416" s="161"/>
      <c r="QBC416" s="161"/>
      <c r="QBD416" s="161"/>
      <c r="QBE416" s="161"/>
      <c r="QBF416" s="161"/>
      <c r="QBG416" s="161"/>
      <c r="QBH416" s="161"/>
      <c r="QBI416" s="161"/>
      <c r="QBJ416" s="161"/>
      <c r="QBK416" s="161"/>
      <c r="QBL416" s="161"/>
      <c r="QBM416" s="161"/>
      <c r="QBN416" s="161"/>
      <c r="QBO416" s="161"/>
      <c r="QBP416" s="161"/>
      <c r="QBQ416" s="161"/>
      <c r="QBR416" s="161"/>
      <c r="QBS416" s="161"/>
      <c r="QBT416" s="161"/>
      <c r="QBU416" s="161"/>
      <c r="QBV416" s="161"/>
      <c r="QBW416" s="161"/>
      <c r="QBX416" s="161"/>
      <c r="QBY416" s="161"/>
      <c r="QBZ416" s="161"/>
      <c r="QCA416" s="161"/>
      <c r="QCB416" s="161"/>
      <c r="QCC416" s="161"/>
      <c r="QCD416" s="161"/>
      <c r="QCE416" s="161"/>
      <c r="QCF416" s="161"/>
      <c r="QCG416" s="161"/>
      <c r="QCH416" s="161"/>
      <c r="QCI416" s="161"/>
      <c r="QCJ416" s="161"/>
      <c r="QCK416" s="161"/>
      <c r="QCL416" s="161"/>
      <c r="QCM416" s="161"/>
      <c r="QCN416" s="161"/>
      <c r="QCO416" s="161"/>
      <c r="QCP416" s="161"/>
      <c r="QCQ416" s="161"/>
      <c r="QCR416" s="161"/>
      <c r="QCS416" s="161"/>
      <c r="QCT416" s="161"/>
      <c r="QCU416" s="161"/>
      <c r="QCV416" s="161"/>
      <c r="QCW416" s="161"/>
      <c r="QCX416" s="161"/>
      <c r="QCY416" s="161"/>
      <c r="QCZ416" s="161"/>
      <c r="QDA416" s="161"/>
      <c r="QDB416" s="161"/>
      <c r="QDC416" s="161"/>
      <c r="QDD416" s="161"/>
      <c r="QDE416" s="161"/>
      <c r="QDF416" s="161"/>
      <c r="QDG416" s="161"/>
      <c r="QDH416" s="161"/>
      <c r="QDI416" s="161"/>
      <c r="QDJ416" s="161"/>
      <c r="QDK416" s="161"/>
      <c r="QDL416" s="161"/>
      <c r="QDM416" s="161"/>
      <c r="QDN416" s="161"/>
      <c r="QDO416" s="161"/>
      <c r="QDP416" s="161"/>
      <c r="QDQ416" s="161"/>
      <c r="QDR416" s="161"/>
      <c r="QDS416" s="161"/>
      <c r="QDT416" s="161"/>
      <c r="QDU416" s="161"/>
      <c r="QDV416" s="161"/>
      <c r="QDW416" s="161"/>
      <c r="QDX416" s="161"/>
      <c r="QDY416" s="161"/>
      <c r="QDZ416" s="161"/>
      <c r="QEA416" s="161"/>
      <c r="QEB416" s="161"/>
      <c r="QEC416" s="161"/>
      <c r="QED416" s="161"/>
      <c r="QEE416" s="161"/>
      <c r="QEF416" s="161"/>
      <c r="QEG416" s="161"/>
      <c r="QEH416" s="161"/>
      <c r="QEI416" s="161"/>
      <c r="QEJ416" s="161"/>
      <c r="QEK416" s="161"/>
      <c r="QEL416" s="161"/>
      <c r="QEM416" s="161"/>
      <c r="QEN416" s="161"/>
      <c r="QEO416" s="161"/>
      <c r="QEP416" s="161"/>
      <c r="QEQ416" s="161"/>
      <c r="QER416" s="161"/>
      <c r="QES416" s="161"/>
      <c r="QET416" s="161"/>
      <c r="QEU416" s="161"/>
      <c r="QEV416" s="161"/>
      <c r="QEW416" s="161"/>
      <c r="QEX416" s="161"/>
      <c r="QEY416" s="161"/>
      <c r="QEZ416" s="161"/>
      <c r="QFA416" s="161"/>
      <c r="QFB416" s="161"/>
      <c r="QFC416" s="161"/>
      <c r="QFD416" s="161"/>
      <c r="QFE416" s="161"/>
      <c r="QFF416" s="161"/>
      <c r="QFG416" s="161"/>
      <c r="QFH416" s="161"/>
      <c r="QFI416" s="161"/>
      <c r="QFJ416" s="161"/>
      <c r="QFK416" s="161"/>
      <c r="QFL416" s="161"/>
      <c r="QFM416" s="161"/>
      <c r="QFN416" s="161"/>
      <c r="QFO416" s="161"/>
      <c r="QFP416" s="161"/>
      <c r="QFQ416" s="161"/>
      <c r="QFR416" s="161"/>
      <c r="QFS416" s="161"/>
      <c r="QFT416" s="161"/>
      <c r="QFU416" s="161"/>
      <c r="QFV416" s="161"/>
      <c r="QFW416" s="161"/>
      <c r="QFX416" s="161"/>
      <c r="QFY416" s="161"/>
      <c r="QFZ416" s="161"/>
      <c r="QGA416" s="161"/>
      <c r="QGB416" s="161"/>
      <c r="QGC416" s="161"/>
      <c r="QGD416" s="161"/>
      <c r="QGE416" s="161"/>
      <c r="QGF416" s="161"/>
      <c r="QGG416" s="161"/>
      <c r="QGH416" s="161"/>
      <c r="QGI416" s="161"/>
      <c r="QGJ416" s="161"/>
      <c r="QGK416" s="161"/>
      <c r="QGL416" s="161"/>
      <c r="QGM416" s="161"/>
      <c r="QGN416" s="161"/>
      <c r="QGO416" s="161"/>
      <c r="QGP416" s="161"/>
      <c r="QGQ416" s="161"/>
      <c r="QGR416" s="161"/>
      <c r="QGS416" s="161"/>
      <c r="QGT416" s="161"/>
      <c r="QGU416" s="161"/>
      <c r="QGV416" s="161"/>
      <c r="QGW416" s="161"/>
      <c r="QGX416" s="161"/>
      <c r="QGY416" s="161"/>
      <c r="QGZ416" s="161"/>
      <c r="QHA416" s="161"/>
      <c r="QHB416" s="161"/>
      <c r="QHC416" s="161"/>
      <c r="QHD416" s="161"/>
      <c r="QHE416" s="161"/>
      <c r="QHF416" s="161"/>
      <c r="QHG416" s="161"/>
      <c r="QHH416" s="161"/>
      <c r="QHI416" s="161"/>
      <c r="QHJ416" s="161"/>
      <c r="QHK416" s="161"/>
      <c r="QHL416" s="161"/>
      <c r="QHM416" s="161"/>
      <c r="QHN416" s="161"/>
      <c r="QHO416" s="161"/>
      <c r="QHP416" s="161"/>
      <c r="QHQ416" s="161"/>
      <c r="QHR416" s="161"/>
      <c r="QHS416" s="161"/>
      <c r="QHT416" s="161"/>
      <c r="QHU416" s="161"/>
      <c r="QHV416" s="161"/>
      <c r="QHW416" s="161"/>
      <c r="QHX416" s="161"/>
      <c r="QHY416" s="161"/>
      <c r="QHZ416" s="161"/>
      <c r="QIA416" s="161"/>
      <c r="QIB416" s="161"/>
      <c r="QIC416" s="161"/>
      <c r="QID416" s="161"/>
      <c r="QIE416" s="161"/>
      <c r="QIF416" s="161"/>
      <c r="QIG416" s="161"/>
      <c r="QIH416" s="161"/>
      <c r="QII416" s="161"/>
      <c r="QIJ416" s="161"/>
      <c r="QIK416" s="161"/>
      <c r="QIL416" s="161"/>
      <c r="QIM416" s="161"/>
      <c r="QIN416" s="161"/>
      <c r="QIO416" s="161"/>
      <c r="QIP416" s="161"/>
      <c r="QIQ416" s="161"/>
      <c r="QIR416" s="161"/>
      <c r="QIS416" s="161"/>
      <c r="QIT416" s="161"/>
      <c r="QIU416" s="161"/>
      <c r="QIV416" s="161"/>
      <c r="QIW416" s="161"/>
      <c r="QIX416" s="161"/>
      <c r="QIY416" s="161"/>
      <c r="QIZ416" s="161"/>
      <c r="QJA416" s="161"/>
      <c r="QJB416" s="161"/>
      <c r="QJC416" s="161"/>
      <c r="QJD416" s="161"/>
      <c r="QJE416" s="161"/>
      <c r="QJF416" s="161"/>
      <c r="QJG416" s="161"/>
      <c r="QJH416" s="161"/>
      <c r="QJI416" s="161"/>
      <c r="QJJ416" s="161"/>
      <c r="QJK416" s="161"/>
      <c r="QJL416" s="161"/>
      <c r="QJM416" s="161"/>
      <c r="QJN416" s="161"/>
      <c r="QJO416" s="161"/>
      <c r="QJP416" s="161"/>
      <c r="QJQ416" s="161"/>
      <c r="QJR416" s="161"/>
      <c r="QJS416" s="161"/>
      <c r="QJT416" s="161"/>
      <c r="QJU416" s="161"/>
      <c r="QJV416" s="161"/>
      <c r="QJW416" s="161"/>
      <c r="QJX416" s="161"/>
      <c r="QJY416" s="161"/>
      <c r="QJZ416" s="161"/>
      <c r="QKA416" s="161"/>
      <c r="QKB416" s="161"/>
      <c r="QKC416" s="161"/>
      <c r="QKD416" s="161"/>
      <c r="QKE416" s="161"/>
      <c r="QKF416" s="161"/>
      <c r="QKG416" s="161"/>
      <c r="QKH416" s="161"/>
      <c r="QKI416" s="161"/>
      <c r="QKJ416" s="161"/>
      <c r="QKK416" s="161"/>
      <c r="QKL416" s="161"/>
      <c r="QKM416" s="161"/>
      <c r="QKN416" s="161"/>
      <c r="QKO416" s="161"/>
      <c r="QKP416" s="161"/>
      <c r="QKQ416" s="161"/>
      <c r="QKR416" s="161"/>
      <c r="QKS416" s="161"/>
      <c r="QKT416" s="161"/>
      <c r="QKU416" s="161"/>
      <c r="QKV416" s="161"/>
      <c r="QKW416" s="161"/>
      <c r="QKX416" s="161"/>
      <c r="QKY416" s="161"/>
      <c r="QKZ416" s="161"/>
      <c r="QLA416" s="161"/>
      <c r="QLB416" s="161"/>
      <c r="QLC416" s="161"/>
      <c r="QLD416" s="161"/>
      <c r="QLE416" s="161"/>
      <c r="QLF416" s="161"/>
      <c r="QLG416" s="161"/>
      <c r="QLH416" s="161"/>
      <c r="QLI416" s="161"/>
      <c r="QLJ416" s="161"/>
      <c r="QLK416" s="161"/>
      <c r="QLL416" s="161"/>
      <c r="QLM416" s="161"/>
      <c r="QLN416" s="161"/>
      <c r="QLO416" s="161"/>
      <c r="QLP416" s="161"/>
      <c r="QLQ416" s="161"/>
      <c r="QLR416" s="161"/>
      <c r="QLS416" s="161"/>
      <c r="QLT416" s="161"/>
      <c r="QLU416" s="161"/>
      <c r="QLV416" s="161"/>
      <c r="QLW416" s="161"/>
      <c r="QLX416" s="161"/>
      <c r="QLY416" s="161"/>
      <c r="QLZ416" s="161"/>
      <c r="QMA416" s="161"/>
      <c r="QMB416" s="161"/>
      <c r="QMC416" s="161"/>
      <c r="QMD416" s="161"/>
      <c r="QME416" s="161"/>
      <c r="QMF416" s="161"/>
      <c r="QMG416" s="161"/>
      <c r="QMH416" s="161"/>
      <c r="QMI416" s="161"/>
      <c r="QMJ416" s="161"/>
      <c r="QMK416" s="161"/>
      <c r="QML416" s="161"/>
      <c r="QMM416" s="161"/>
      <c r="QMN416" s="161"/>
      <c r="QMO416" s="161"/>
      <c r="QMP416" s="161"/>
      <c r="QMQ416" s="161"/>
      <c r="QMR416" s="161"/>
      <c r="QMS416" s="161"/>
      <c r="QMT416" s="161"/>
      <c r="QMU416" s="161"/>
      <c r="QMV416" s="161"/>
      <c r="QMW416" s="161"/>
      <c r="QMX416" s="161"/>
      <c r="QMY416" s="161"/>
      <c r="QMZ416" s="161"/>
      <c r="QNA416" s="161"/>
      <c r="QNB416" s="161"/>
      <c r="QNC416" s="161"/>
      <c r="QND416" s="161"/>
      <c r="QNE416" s="161"/>
      <c r="QNF416" s="161"/>
      <c r="QNG416" s="161"/>
      <c r="QNH416" s="161"/>
      <c r="QNI416" s="161"/>
      <c r="QNJ416" s="161"/>
      <c r="QNK416" s="161"/>
      <c r="QNL416" s="161"/>
      <c r="QNM416" s="161"/>
      <c r="QNN416" s="161"/>
      <c r="QNO416" s="161"/>
      <c r="QNP416" s="161"/>
      <c r="QNQ416" s="161"/>
      <c r="QNR416" s="161"/>
      <c r="QNS416" s="161"/>
      <c r="QNT416" s="161"/>
      <c r="QNU416" s="161"/>
      <c r="QNV416" s="161"/>
      <c r="QNW416" s="161"/>
      <c r="QNX416" s="161"/>
      <c r="QNY416" s="161"/>
      <c r="QNZ416" s="161"/>
      <c r="QOA416" s="161"/>
      <c r="QOB416" s="161"/>
      <c r="QOC416" s="161"/>
      <c r="QOD416" s="161"/>
      <c r="QOE416" s="161"/>
      <c r="QOF416" s="161"/>
      <c r="QOG416" s="161"/>
      <c r="QOH416" s="161"/>
      <c r="QOI416" s="161"/>
      <c r="QOJ416" s="161"/>
      <c r="QOK416" s="161"/>
      <c r="QOL416" s="161"/>
      <c r="QOM416" s="161"/>
      <c r="QON416" s="161"/>
      <c r="QOO416" s="161"/>
      <c r="QOP416" s="161"/>
      <c r="QOQ416" s="161"/>
      <c r="QOR416" s="161"/>
      <c r="QOS416" s="161"/>
      <c r="QOT416" s="161"/>
      <c r="QOU416" s="161"/>
      <c r="QOV416" s="161"/>
      <c r="QOW416" s="161"/>
      <c r="QOX416" s="161"/>
      <c r="QOY416" s="161"/>
      <c r="QOZ416" s="161"/>
      <c r="QPA416" s="161"/>
      <c r="QPB416" s="161"/>
      <c r="QPC416" s="161"/>
      <c r="QPD416" s="161"/>
      <c r="QPE416" s="161"/>
      <c r="QPF416" s="161"/>
      <c r="QPG416" s="161"/>
      <c r="QPH416" s="161"/>
      <c r="QPI416" s="161"/>
      <c r="QPJ416" s="161"/>
      <c r="QPK416" s="161"/>
      <c r="QPL416" s="161"/>
      <c r="QPM416" s="161"/>
      <c r="QPN416" s="161"/>
      <c r="QPO416" s="161"/>
      <c r="QPP416" s="161"/>
      <c r="QPQ416" s="161"/>
      <c r="QPR416" s="161"/>
      <c r="QPS416" s="161"/>
      <c r="QPT416" s="161"/>
      <c r="QPU416" s="161"/>
      <c r="QPV416" s="161"/>
      <c r="QPW416" s="161"/>
      <c r="QPX416" s="161"/>
      <c r="QPY416" s="161"/>
      <c r="QPZ416" s="161"/>
      <c r="QQA416" s="161"/>
      <c r="QQB416" s="161"/>
      <c r="QQC416" s="161"/>
      <c r="QQD416" s="161"/>
      <c r="QQE416" s="161"/>
      <c r="QQF416" s="161"/>
      <c r="QQG416" s="161"/>
      <c r="QQH416" s="161"/>
      <c r="QQI416" s="161"/>
      <c r="QQJ416" s="161"/>
      <c r="QQK416" s="161"/>
      <c r="QQL416" s="161"/>
      <c r="QQM416" s="161"/>
      <c r="QQN416" s="161"/>
      <c r="QQO416" s="161"/>
      <c r="QQP416" s="161"/>
      <c r="QQQ416" s="161"/>
      <c r="QQR416" s="161"/>
      <c r="QQS416" s="161"/>
      <c r="QQT416" s="161"/>
      <c r="QQU416" s="161"/>
      <c r="QQV416" s="161"/>
      <c r="QQW416" s="161"/>
      <c r="QQX416" s="161"/>
      <c r="QQY416" s="161"/>
      <c r="QQZ416" s="161"/>
      <c r="QRA416" s="161"/>
      <c r="QRB416" s="161"/>
      <c r="QRC416" s="161"/>
      <c r="QRD416" s="161"/>
      <c r="QRE416" s="161"/>
      <c r="QRF416" s="161"/>
      <c r="QRG416" s="161"/>
      <c r="QRH416" s="161"/>
      <c r="QRI416" s="161"/>
      <c r="QRJ416" s="161"/>
      <c r="QRK416" s="161"/>
      <c r="QRL416" s="161"/>
      <c r="QRM416" s="161"/>
      <c r="QRN416" s="161"/>
      <c r="QRO416" s="161"/>
      <c r="QRP416" s="161"/>
      <c r="QRQ416" s="161"/>
      <c r="QRR416" s="161"/>
      <c r="QRS416" s="161"/>
      <c r="QRT416" s="161"/>
      <c r="QRU416" s="161"/>
      <c r="QRV416" s="161"/>
      <c r="QRW416" s="161"/>
      <c r="QRX416" s="161"/>
      <c r="QRY416" s="161"/>
      <c r="QRZ416" s="161"/>
      <c r="QSA416" s="161"/>
      <c r="QSB416" s="161"/>
      <c r="QSC416" s="161"/>
      <c r="QSD416" s="161"/>
      <c r="QSE416" s="161"/>
      <c r="QSF416" s="161"/>
      <c r="QSG416" s="161"/>
      <c r="QSH416" s="161"/>
      <c r="QSI416" s="161"/>
      <c r="QSJ416" s="161"/>
      <c r="QSK416" s="161"/>
      <c r="QSL416" s="161"/>
      <c r="QSM416" s="161"/>
      <c r="QSN416" s="161"/>
      <c r="QSO416" s="161"/>
      <c r="QSP416" s="161"/>
      <c r="QSQ416" s="161"/>
      <c r="QSR416" s="161"/>
      <c r="QSS416" s="161"/>
      <c r="QST416" s="161"/>
      <c r="QSU416" s="161"/>
      <c r="QSV416" s="161"/>
      <c r="QSW416" s="161"/>
      <c r="QSX416" s="161"/>
      <c r="QSY416" s="161"/>
      <c r="QSZ416" s="161"/>
      <c r="QTA416" s="161"/>
      <c r="QTB416" s="161"/>
      <c r="QTC416" s="161"/>
      <c r="QTD416" s="161"/>
      <c r="QTE416" s="161"/>
      <c r="QTF416" s="161"/>
      <c r="QTG416" s="161"/>
      <c r="QTH416" s="161"/>
      <c r="QTI416" s="161"/>
      <c r="QTJ416" s="161"/>
      <c r="QTK416" s="161"/>
      <c r="QTL416" s="161"/>
      <c r="QTM416" s="161"/>
      <c r="QTN416" s="161"/>
      <c r="QTO416" s="161"/>
      <c r="QTP416" s="161"/>
      <c r="QTQ416" s="161"/>
      <c r="QTR416" s="161"/>
      <c r="QTS416" s="161"/>
      <c r="QTT416" s="161"/>
      <c r="QTU416" s="161"/>
      <c r="QTV416" s="161"/>
      <c r="QTW416" s="161"/>
      <c r="QTX416" s="161"/>
      <c r="QTY416" s="161"/>
      <c r="QTZ416" s="161"/>
      <c r="QUA416" s="161"/>
      <c r="QUB416" s="161"/>
      <c r="QUC416" s="161"/>
      <c r="QUD416" s="161"/>
      <c r="QUE416" s="161"/>
      <c r="QUF416" s="161"/>
      <c r="QUG416" s="161"/>
      <c r="QUH416" s="161"/>
      <c r="QUI416" s="161"/>
      <c r="QUJ416" s="161"/>
      <c r="QUK416" s="161"/>
      <c r="QUL416" s="161"/>
      <c r="QUM416" s="161"/>
      <c r="QUN416" s="161"/>
      <c r="QUO416" s="161"/>
      <c r="QUP416" s="161"/>
      <c r="QUQ416" s="161"/>
      <c r="QUR416" s="161"/>
      <c r="QUS416" s="161"/>
      <c r="QUT416" s="161"/>
      <c r="QUU416" s="161"/>
      <c r="QUV416" s="161"/>
      <c r="QUW416" s="161"/>
      <c r="QUX416" s="161"/>
      <c r="QUY416" s="161"/>
      <c r="QUZ416" s="161"/>
      <c r="QVA416" s="161"/>
      <c r="QVB416" s="161"/>
      <c r="QVC416" s="161"/>
      <c r="QVD416" s="161"/>
      <c r="QVE416" s="161"/>
      <c r="QVF416" s="161"/>
      <c r="QVG416" s="161"/>
      <c r="QVH416" s="161"/>
      <c r="QVI416" s="161"/>
      <c r="QVJ416" s="161"/>
      <c r="QVK416" s="161"/>
      <c r="QVL416" s="161"/>
      <c r="QVM416" s="161"/>
      <c r="QVN416" s="161"/>
      <c r="QVO416" s="161"/>
      <c r="QVP416" s="161"/>
      <c r="QVQ416" s="161"/>
      <c r="QVR416" s="161"/>
      <c r="QVS416" s="161"/>
      <c r="QVT416" s="161"/>
      <c r="QVU416" s="161"/>
      <c r="QVV416" s="161"/>
      <c r="QVW416" s="161"/>
      <c r="QVX416" s="161"/>
      <c r="QVY416" s="161"/>
      <c r="QVZ416" s="161"/>
      <c r="QWA416" s="161"/>
      <c r="QWB416" s="161"/>
      <c r="QWC416" s="161"/>
      <c r="QWD416" s="161"/>
      <c r="QWE416" s="161"/>
      <c r="QWF416" s="161"/>
      <c r="QWG416" s="161"/>
      <c r="QWH416" s="161"/>
      <c r="QWI416" s="161"/>
      <c r="QWJ416" s="161"/>
      <c r="QWK416" s="161"/>
      <c r="QWL416" s="161"/>
      <c r="QWM416" s="161"/>
      <c r="QWN416" s="161"/>
      <c r="QWO416" s="161"/>
      <c r="QWP416" s="161"/>
      <c r="QWQ416" s="161"/>
      <c r="QWR416" s="161"/>
      <c r="QWS416" s="161"/>
      <c r="QWT416" s="161"/>
      <c r="QWU416" s="161"/>
      <c r="QWV416" s="161"/>
      <c r="QWW416" s="161"/>
      <c r="QWX416" s="161"/>
      <c r="QWY416" s="161"/>
      <c r="QWZ416" s="161"/>
      <c r="QXA416" s="161"/>
      <c r="QXB416" s="161"/>
      <c r="QXC416" s="161"/>
      <c r="QXD416" s="161"/>
      <c r="QXE416" s="161"/>
      <c r="QXF416" s="161"/>
      <c r="QXG416" s="161"/>
      <c r="QXH416" s="161"/>
      <c r="QXI416" s="161"/>
      <c r="QXJ416" s="161"/>
      <c r="QXK416" s="161"/>
      <c r="QXL416" s="161"/>
      <c r="QXM416" s="161"/>
      <c r="QXN416" s="161"/>
      <c r="QXO416" s="161"/>
      <c r="QXP416" s="161"/>
      <c r="QXQ416" s="161"/>
      <c r="QXR416" s="161"/>
      <c r="QXS416" s="161"/>
      <c r="QXT416" s="161"/>
      <c r="QXU416" s="161"/>
      <c r="QXV416" s="161"/>
      <c r="QXW416" s="161"/>
      <c r="QXX416" s="161"/>
      <c r="QXY416" s="161"/>
      <c r="QXZ416" s="161"/>
      <c r="QYA416" s="161"/>
      <c r="QYB416" s="161"/>
      <c r="QYC416" s="161"/>
      <c r="QYD416" s="161"/>
      <c r="QYE416" s="161"/>
      <c r="QYF416" s="161"/>
      <c r="QYG416" s="161"/>
      <c r="QYH416" s="161"/>
      <c r="QYI416" s="161"/>
      <c r="QYJ416" s="161"/>
      <c r="QYK416" s="161"/>
      <c r="QYL416" s="161"/>
      <c r="QYM416" s="161"/>
      <c r="QYN416" s="161"/>
      <c r="QYO416" s="161"/>
      <c r="QYP416" s="161"/>
      <c r="QYQ416" s="161"/>
      <c r="QYR416" s="161"/>
      <c r="QYS416" s="161"/>
      <c r="QYT416" s="161"/>
      <c r="QYU416" s="161"/>
      <c r="QYV416" s="161"/>
      <c r="QYW416" s="161"/>
      <c r="QYX416" s="161"/>
      <c r="QYY416" s="161"/>
      <c r="QYZ416" s="161"/>
      <c r="QZA416" s="161"/>
      <c r="QZB416" s="161"/>
      <c r="QZC416" s="161"/>
      <c r="QZD416" s="161"/>
      <c r="QZE416" s="161"/>
      <c r="QZF416" s="161"/>
      <c r="QZG416" s="161"/>
      <c r="QZH416" s="161"/>
      <c r="QZI416" s="161"/>
      <c r="QZJ416" s="161"/>
      <c r="QZK416" s="161"/>
      <c r="QZL416" s="161"/>
      <c r="QZM416" s="161"/>
      <c r="QZN416" s="161"/>
      <c r="QZO416" s="161"/>
      <c r="QZP416" s="161"/>
      <c r="QZQ416" s="161"/>
      <c r="QZR416" s="161"/>
      <c r="QZS416" s="161"/>
      <c r="QZT416" s="161"/>
      <c r="QZU416" s="161"/>
      <c r="QZV416" s="161"/>
      <c r="QZW416" s="161"/>
      <c r="QZX416" s="161"/>
      <c r="QZY416" s="161"/>
      <c r="QZZ416" s="161"/>
      <c r="RAA416" s="161"/>
      <c r="RAB416" s="161"/>
      <c r="RAC416" s="161"/>
      <c r="RAD416" s="161"/>
      <c r="RAE416" s="161"/>
      <c r="RAF416" s="161"/>
      <c r="RAG416" s="161"/>
      <c r="RAH416" s="161"/>
      <c r="RAI416" s="161"/>
      <c r="RAJ416" s="161"/>
      <c r="RAK416" s="161"/>
      <c r="RAL416" s="161"/>
      <c r="RAM416" s="161"/>
      <c r="RAN416" s="161"/>
      <c r="RAO416" s="161"/>
      <c r="RAP416" s="161"/>
      <c r="RAQ416" s="161"/>
      <c r="RAR416" s="161"/>
      <c r="RAS416" s="161"/>
      <c r="RAT416" s="161"/>
      <c r="RAU416" s="161"/>
      <c r="RAV416" s="161"/>
      <c r="RAW416" s="161"/>
      <c r="RAX416" s="161"/>
      <c r="RAY416" s="161"/>
      <c r="RAZ416" s="161"/>
      <c r="RBA416" s="161"/>
      <c r="RBB416" s="161"/>
      <c r="RBC416" s="161"/>
      <c r="RBD416" s="161"/>
      <c r="RBE416" s="161"/>
      <c r="RBF416" s="161"/>
      <c r="RBG416" s="161"/>
      <c r="RBH416" s="161"/>
      <c r="RBI416" s="161"/>
      <c r="RBJ416" s="161"/>
      <c r="RBK416" s="161"/>
      <c r="RBL416" s="161"/>
      <c r="RBM416" s="161"/>
      <c r="RBN416" s="161"/>
      <c r="RBO416" s="161"/>
      <c r="RBP416" s="161"/>
      <c r="RBQ416" s="161"/>
      <c r="RBR416" s="161"/>
      <c r="RBS416" s="161"/>
      <c r="RBT416" s="161"/>
      <c r="RBU416" s="161"/>
      <c r="RBV416" s="161"/>
      <c r="RBW416" s="161"/>
      <c r="RBX416" s="161"/>
      <c r="RBY416" s="161"/>
      <c r="RBZ416" s="161"/>
      <c r="RCA416" s="161"/>
      <c r="RCB416" s="161"/>
      <c r="RCC416" s="161"/>
      <c r="RCD416" s="161"/>
      <c r="RCE416" s="161"/>
      <c r="RCF416" s="161"/>
      <c r="RCG416" s="161"/>
      <c r="RCH416" s="161"/>
      <c r="RCI416" s="161"/>
      <c r="RCJ416" s="161"/>
      <c r="RCK416" s="161"/>
      <c r="RCL416" s="161"/>
      <c r="RCM416" s="161"/>
      <c r="RCN416" s="161"/>
      <c r="RCO416" s="161"/>
      <c r="RCP416" s="161"/>
      <c r="RCQ416" s="161"/>
      <c r="RCR416" s="161"/>
      <c r="RCS416" s="161"/>
      <c r="RCT416" s="161"/>
      <c r="RCU416" s="161"/>
      <c r="RCV416" s="161"/>
      <c r="RCW416" s="161"/>
      <c r="RCX416" s="161"/>
      <c r="RCY416" s="161"/>
      <c r="RCZ416" s="161"/>
      <c r="RDA416" s="161"/>
      <c r="RDB416" s="161"/>
      <c r="RDC416" s="161"/>
      <c r="RDD416" s="161"/>
      <c r="RDE416" s="161"/>
      <c r="RDF416" s="161"/>
      <c r="RDG416" s="161"/>
      <c r="RDH416" s="161"/>
      <c r="RDI416" s="161"/>
      <c r="RDJ416" s="161"/>
      <c r="RDK416" s="161"/>
      <c r="RDL416" s="161"/>
      <c r="RDM416" s="161"/>
      <c r="RDN416" s="161"/>
      <c r="RDO416" s="161"/>
      <c r="RDP416" s="161"/>
      <c r="RDQ416" s="161"/>
      <c r="RDR416" s="161"/>
      <c r="RDS416" s="161"/>
      <c r="RDT416" s="161"/>
      <c r="RDU416" s="161"/>
      <c r="RDV416" s="161"/>
      <c r="RDW416" s="161"/>
      <c r="RDX416" s="161"/>
      <c r="RDY416" s="161"/>
      <c r="RDZ416" s="161"/>
      <c r="REA416" s="161"/>
      <c r="REB416" s="161"/>
      <c r="REC416" s="161"/>
      <c r="RED416" s="161"/>
      <c r="REE416" s="161"/>
      <c r="REF416" s="161"/>
      <c r="REG416" s="161"/>
      <c r="REH416" s="161"/>
      <c r="REI416" s="161"/>
      <c r="REJ416" s="161"/>
      <c r="REK416" s="161"/>
      <c r="REL416" s="161"/>
      <c r="REM416" s="161"/>
      <c r="REN416" s="161"/>
      <c r="REO416" s="161"/>
      <c r="REP416" s="161"/>
      <c r="REQ416" s="161"/>
      <c r="RER416" s="161"/>
      <c r="RES416" s="161"/>
      <c r="RET416" s="161"/>
      <c r="REU416" s="161"/>
      <c r="REV416" s="161"/>
      <c r="REW416" s="161"/>
      <c r="REX416" s="161"/>
      <c r="REY416" s="161"/>
      <c r="REZ416" s="161"/>
      <c r="RFA416" s="161"/>
      <c r="RFB416" s="161"/>
      <c r="RFC416" s="161"/>
      <c r="RFD416" s="161"/>
      <c r="RFE416" s="161"/>
      <c r="RFF416" s="161"/>
      <c r="RFG416" s="161"/>
      <c r="RFH416" s="161"/>
      <c r="RFI416" s="161"/>
      <c r="RFJ416" s="161"/>
      <c r="RFK416" s="161"/>
      <c r="RFL416" s="161"/>
      <c r="RFM416" s="161"/>
      <c r="RFN416" s="161"/>
      <c r="RFO416" s="161"/>
      <c r="RFP416" s="161"/>
      <c r="RFQ416" s="161"/>
      <c r="RFR416" s="161"/>
      <c r="RFS416" s="161"/>
      <c r="RFT416" s="161"/>
      <c r="RFU416" s="161"/>
      <c r="RFV416" s="161"/>
      <c r="RFW416" s="161"/>
      <c r="RFX416" s="161"/>
      <c r="RFY416" s="161"/>
      <c r="RFZ416" s="161"/>
      <c r="RGA416" s="161"/>
      <c r="RGB416" s="161"/>
      <c r="RGC416" s="161"/>
      <c r="RGD416" s="161"/>
      <c r="RGE416" s="161"/>
      <c r="RGF416" s="161"/>
      <c r="RGG416" s="161"/>
      <c r="RGH416" s="161"/>
      <c r="RGI416" s="161"/>
      <c r="RGJ416" s="161"/>
      <c r="RGK416" s="161"/>
      <c r="RGL416" s="161"/>
      <c r="RGM416" s="161"/>
      <c r="RGN416" s="161"/>
      <c r="RGO416" s="161"/>
      <c r="RGP416" s="161"/>
      <c r="RGQ416" s="161"/>
      <c r="RGR416" s="161"/>
      <c r="RGS416" s="161"/>
      <c r="RGT416" s="161"/>
      <c r="RGU416" s="161"/>
      <c r="RGV416" s="161"/>
      <c r="RGW416" s="161"/>
      <c r="RGX416" s="161"/>
      <c r="RGY416" s="161"/>
      <c r="RGZ416" s="161"/>
      <c r="RHA416" s="161"/>
      <c r="RHB416" s="161"/>
      <c r="RHC416" s="161"/>
      <c r="RHD416" s="161"/>
      <c r="RHE416" s="161"/>
      <c r="RHF416" s="161"/>
      <c r="RHG416" s="161"/>
      <c r="RHH416" s="161"/>
      <c r="RHI416" s="161"/>
      <c r="RHJ416" s="161"/>
      <c r="RHK416" s="161"/>
      <c r="RHL416" s="161"/>
      <c r="RHM416" s="161"/>
      <c r="RHN416" s="161"/>
      <c r="RHO416" s="161"/>
      <c r="RHP416" s="161"/>
      <c r="RHQ416" s="161"/>
      <c r="RHR416" s="161"/>
      <c r="RHS416" s="161"/>
      <c r="RHT416" s="161"/>
      <c r="RHU416" s="161"/>
      <c r="RHV416" s="161"/>
      <c r="RHW416" s="161"/>
      <c r="RHX416" s="161"/>
      <c r="RHY416" s="161"/>
      <c r="RHZ416" s="161"/>
      <c r="RIA416" s="161"/>
      <c r="RIB416" s="161"/>
      <c r="RIC416" s="161"/>
      <c r="RID416" s="161"/>
      <c r="RIE416" s="161"/>
      <c r="RIF416" s="161"/>
      <c r="RIG416" s="161"/>
      <c r="RIH416" s="161"/>
      <c r="RII416" s="161"/>
      <c r="RIJ416" s="161"/>
      <c r="RIK416" s="161"/>
      <c r="RIL416" s="161"/>
      <c r="RIM416" s="161"/>
      <c r="RIN416" s="161"/>
      <c r="RIO416" s="161"/>
      <c r="RIP416" s="161"/>
      <c r="RIQ416" s="161"/>
      <c r="RIR416" s="161"/>
      <c r="RIS416" s="161"/>
      <c r="RIT416" s="161"/>
      <c r="RIU416" s="161"/>
      <c r="RIV416" s="161"/>
      <c r="RIW416" s="161"/>
      <c r="RIX416" s="161"/>
      <c r="RIY416" s="161"/>
      <c r="RIZ416" s="161"/>
      <c r="RJA416" s="161"/>
      <c r="RJB416" s="161"/>
      <c r="RJC416" s="161"/>
      <c r="RJD416" s="161"/>
      <c r="RJE416" s="161"/>
      <c r="RJF416" s="161"/>
      <c r="RJG416" s="161"/>
      <c r="RJH416" s="161"/>
      <c r="RJI416" s="161"/>
      <c r="RJJ416" s="161"/>
      <c r="RJK416" s="161"/>
      <c r="RJL416" s="161"/>
      <c r="RJM416" s="161"/>
      <c r="RJN416" s="161"/>
      <c r="RJO416" s="161"/>
      <c r="RJP416" s="161"/>
      <c r="RJQ416" s="161"/>
      <c r="RJR416" s="161"/>
      <c r="RJS416" s="161"/>
      <c r="RJT416" s="161"/>
      <c r="RJU416" s="161"/>
      <c r="RJV416" s="161"/>
      <c r="RJW416" s="161"/>
      <c r="RJX416" s="161"/>
      <c r="RJY416" s="161"/>
      <c r="RJZ416" s="161"/>
      <c r="RKA416" s="161"/>
      <c r="RKB416" s="161"/>
      <c r="RKC416" s="161"/>
      <c r="RKD416" s="161"/>
      <c r="RKE416" s="161"/>
      <c r="RKF416" s="161"/>
      <c r="RKG416" s="161"/>
      <c r="RKH416" s="161"/>
      <c r="RKI416" s="161"/>
      <c r="RKJ416" s="161"/>
      <c r="RKK416" s="161"/>
      <c r="RKL416" s="161"/>
      <c r="RKM416" s="161"/>
      <c r="RKN416" s="161"/>
      <c r="RKO416" s="161"/>
      <c r="RKP416" s="161"/>
      <c r="RKQ416" s="161"/>
      <c r="RKR416" s="161"/>
      <c r="RKS416" s="161"/>
      <c r="RKT416" s="161"/>
      <c r="RKU416" s="161"/>
      <c r="RKV416" s="161"/>
      <c r="RKW416" s="161"/>
      <c r="RKX416" s="161"/>
      <c r="RKY416" s="161"/>
      <c r="RKZ416" s="161"/>
      <c r="RLA416" s="161"/>
      <c r="RLB416" s="161"/>
      <c r="RLC416" s="161"/>
      <c r="RLD416" s="161"/>
      <c r="RLE416" s="161"/>
      <c r="RLF416" s="161"/>
      <c r="RLG416" s="161"/>
      <c r="RLH416" s="161"/>
      <c r="RLI416" s="161"/>
      <c r="RLJ416" s="161"/>
      <c r="RLK416" s="161"/>
      <c r="RLL416" s="161"/>
      <c r="RLM416" s="161"/>
      <c r="RLN416" s="161"/>
      <c r="RLO416" s="161"/>
      <c r="RLP416" s="161"/>
      <c r="RLQ416" s="161"/>
      <c r="RLR416" s="161"/>
      <c r="RLS416" s="161"/>
      <c r="RLT416" s="161"/>
      <c r="RLU416" s="161"/>
      <c r="RLV416" s="161"/>
      <c r="RLW416" s="161"/>
      <c r="RLX416" s="161"/>
      <c r="RLY416" s="161"/>
      <c r="RLZ416" s="161"/>
      <c r="RMA416" s="161"/>
      <c r="RMB416" s="161"/>
      <c r="RMC416" s="161"/>
      <c r="RMD416" s="161"/>
      <c r="RME416" s="161"/>
      <c r="RMF416" s="161"/>
      <c r="RMG416" s="161"/>
      <c r="RMH416" s="161"/>
      <c r="RMI416" s="161"/>
      <c r="RMJ416" s="161"/>
      <c r="RMK416" s="161"/>
      <c r="RML416" s="161"/>
      <c r="RMM416" s="161"/>
      <c r="RMN416" s="161"/>
      <c r="RMO416" s="161"/>
      <c r="RMP416" s="161"/>
      <c r="RMQ416" s="161"/>
      <c r="RMR416" s="161"/>
      <c r="RMS416" s="161"/>
      <c r="RMT416" s="161"/>
      <c r="RMU416" s="161"/>
      <c r="RMV416" s="161"/>
      <c r="RMW416" s="161"/>
      <c r="RMX416" s="161"/>
      <c r="RMY416" s="161"/>
      <c r="RMZ416" s="161"/>
      <c r="RNA416" s="161"/>
      <c r="RNB416" s="161"/>
      <c r="RNC416" s="161"/>
      <c r="RND416" s="161"/>
      <c r="RNE416" s="161"/>
      <c r="RNF416" s="161"/>
      <c r="RNG416" s="161"/>
      <c r="RNH416" s="161"/>
      <c r="RNI416" s="161"/>
      <c r="RNJ416" s="161"/>
      <c r="RNK416" s="161"/>
      <c r="RNL416" s="161"/>
      <c r="RNM416" s="161"/>
      <c r="RNN416" s="161"/>
      <c r="RNO416" s="161"/>
      <c r="RNP416" s="161"/>
      <c r="RNQ416" s="161"/>
      <c r="RNR416" s="161"/>
      <c r="RNS416" s="161"/>
      <c r="RNT416" s="161"/>
      <c r="RNU416" s="161"/>
      <c r="RNV416" s="161"/>
      <c r="RNW416" s="161"/>
      <c r="RNX416" s="161"/>
      <c r="RNY416" s="161"/>
      <c r="RNZ416" s="161"/>
      <c r="ROA416" s="161"/>
      <c r="ROB416" s="161"/>
      <c r="ROC416" s="161"/>
      <c r="ROD416" s="161"/>
      <c r="ROE416" s="161"/>
      <c r="ROF416" s="161"/>
      <c r="ROG416" s="161"/>
      <c r="ROH416" s="161"/>
      <c r="ROI416" s="161"/>
      <c r="ROJ416" s="161"/>
      <c r="ROK416" s="161"/>
      <c r="ROL416" s="161"/>
      <c r="ROM416" s="161"/>
      <c r="RON416" s="161"/>
      <c r="ROO416" s="161"/>
      <c r="ROP416" s="161"/>
      <c r="ROQ416" s="161"/>
      <c r="ROR416" s="161"/>
      <c r="ROS416" s="161"/>
      <c r="ROT416" s="161"/>
      <c r="ROU416" s="161"/>
      <c r="ROV416" s="161"/>
      <c r="ROW416" s="161"/>
      <c r="ROX416" s="161"/>
      <c r="ROY416" s="161"/>
      <c r="ROZ416" s="161"/>
      <c r="RPA416" s="161"/>
      <c r="RPB416" s="161"/>
      <c r="RPC416" s="161"/>
      <c r="RPD416" s="161"/>
      <c r="RPE416" s="161"/>
      <c r="RPF416" s="161"/>
      <c r="RPG416" s="161"/>
      <c r="RPH416" s="161"/>
      <c r="RPI416" s="161"/>
      <c r="RPJ416" s="161"/>
      <c r="RPK416" s="161"/>
      <c r="RPL416" s="161"/>
      <c r="RPM416" s="161"/>
      <c r="RPN416" s="161"/>
      <c r="RPO416" s="161"/>
      <c r="RPP416" s="161"/>
      <c r="RPQ416" s="161"/>
      <c r="RPR416" s="161"/>
      <c r="RPS416" s="161"/>
      <c r="RPT416" s="161"/>
      <c r="RPU416" s="161"/>
      <c r="RPV416" s="161"/>
      <c r="RPW416" s="161"/>
      <c r="RPX416" s="161"/>
      <c r="RPY416" s="161"/>
      <c r="RPZ416" s="161"/>
      <c r="RQA416" s="161"/>
      <c r="RQB416" s="161"/>
      <c r="RQC416" s="161"/>
      <c r="RQD416" s="161"/>
      <c r="RQE416" s="161"/>
      <c r="RQF416" s="161"/>
      <c r="RQG416" s="161"/>
      <c r="RQH416" s="161"/>
      <c r="RQI416" s="161"/>
      <c r="RQJ416" s="161"/>
      <c r="RQK416" s="161"/>
      <c r="RQL416" s="161"/>
      <c r="RQM416" s="161"/>
      <c r="RQN416" s="161"/>
      <c r="RQO416" s="161"/>
      <c r="RQP416" s="161"/>
      <c r="RQQ416" s="161"/>
      <c r="RQR416" s="161"/>
      <c r="RQS416" s="161"/>
      <c r="RQT416" s="161"/>
      <c r="RQU416" s="161"/>
      <c r="RQV416" s="161"/>
      <c r="RQW416" s="161"/>
      <c r="RQX416" s="161"/>
      <c r="RQY416" s="161"/>
      <c r="RQZ416" s="161"/>
      <c r="RRA416" s="161"/>
      <c r="RRB416" s="161"/>
      <c r="RRC416" s="161"/>
      <c r="RRD416" s="161"/>
      <c r="RRE416" s="161"/>
      <c r="RRF416" s="161"/>
      <c r="RRG416" s="161"/>
      <c r="RRH416" s="161"/>
      <c r="RRI416" s="161"/>
      <c r="RRJ416" s="161"/>
      <c r="RRK416" s="161"/>
      <c r="RRL416" s="161"/>
      <c r="RRM416" s="161"/>
      <c r="RRN416" s="161"/>
      <c r="RRO416" s="161"/>
      <c r="RRP416" s="161"/>
      <c r="RRQ416" s="161"/>
      <c r="RRR416" s="161"/>
      <c r="RRS416" s="161"/>
      <c r="RRT416" s="161"/>
      <c r="RRU416" s="161"/>
      <c r="RRV416" s="161"/>
      <c r="RRW416" s="161"/>
      <c r="RRX416" s="161"/>
      <c r="RRY416" s="161"/>
      <c r="RRZ416" s="161"/>
      <c r="RSA416" s="161"/>
      <c r="RSB416" s="161"/>
      <c r="RSC416" s="161"/>
      <c r="RSD416" s="161"/>
      <c r="RSE416" s="161"/>
      <c r="RSF416" s="161"/>
      <c r="RSG416" s="161"/>
      <c r="RSH416" s="161"/>
      <c r="RSI416" s="161"/>
      <c r="RSJ416" s="161"/>
      <c r="RSK416" s="161"/>
      <c r="RSL416" s="161"/>
      <c r="RSM416" s="161"/>
      <c r="RSN416" s="161"/>
      <c r="RSO416" s="161"/>
      <c r="RSP416" s="161"/>
      <c r="RSQ416" s="161"/>
      <c r="RSR416" s="161"/>
      <c r="RSS416" s="161"/>
      <c r="RST416" s="161"/>
      <c r="RSU416" s="161"/>
      <c r="RSV416" s="161"/>
      <c r="RSW416" s="161"/>
      <c r="RSX416" s="161"/>
      <c r="RSY416" s="161"/>
      <c r="RSZ416" s="161"/>
      <c r="RTA416" s="161"/>
      <c r="RTB416" s="161"/>
      <c r="RTC416" s="161"/>
      <c r="RTD416" s="161"/>
      <c r="RTE416" s="161"/>
      <c r="RTF416" s="161"/>
      <c r="RTG416" s="161"/>
      <c r="RTH416" s="161"/>
      <c r="RTI416" s="161"/>
      <c r="RTJ416" s="161"/>
      <c r="RTK416" s="161"/>
      <c r="RTL416" s="161"/>
      <c r="RTM416" s="161"/>
      <c r="RTN416" s="161"/>
      <c r="RTO416" s="161"/>
      <c r="RTP416" s="161"/>
      <c r="RTQ416" s="161"/>
      <c r="RTR416" s="161"/>
      <c r="RTS416" s="161"/>
      <c r="RTT416" s="161"/>
      <c r="RTU416" s="161"/>
      <c r="RTV416" s="161"/>
      <c r="RTW416" s="161"/>
      <c r="RTX416" s="161"/>
      <c r="RTY416" s="161"/>
      <c r="RTZ416" s="161"/>
      <c r="RUA416" s="161"/>
      <c r="RUB416" s="161"/>
      <c r="RUC416" s="161"/>
      <c r="RUD416" s="161"/>
      <c r="RUE416" s="161"/>
      <c r="RUF416" s="161"/>
      <c r="RUG416" s="161"/>
      <c r="RUH416" s="161"/>
      <c r="RUI416" s="161"/>
      <c r="RUJ416" s="161"/>
      <c r="RUK416" s="161"/>
      <c r="RUL416" s="161"/>
      <c r="RUM416" s="161"/>
      <c r="RUN416" s="161"/>
      <c r="RUO416" s="161"/>
      <c r="RUP416" s="161"/>
      <c r="RUQ416" s="161"/>
      <c r="RUR416" s="161"/>
      <c r="RUS416" s="161"/>
      <c r="RUT416" s="161"/>
      <c r="RUU416" s="161"/>
      <c r="RUV416" s="161"/>
      <c r="RUW416" s="161"/>
      <c r="RUX416" s="161"/>
      <c r="RUY416" s="161"/>
      <c r="RUZ416" s="161"/>
      <c r="RVA416" s="161"/>
      <c r="RVB416" s="161"/>
      <c r="RVC416" s="161"/>
      <c r="RVD416" s="161"/>
      <c r="RVE416" s="161"/>
      <c r="RVF416" s="161"/>
      <c r="RVG416" s="161"/>
      <c r="RVH416" s="161"/>
      <c r="RVI416" s="161"/>
      <c r="RVJ416" s="161"/>
      <c r="RVK416" s="161"/>
      <c r="RVL416" s="161"/>
      <c r="RVM416" s="161"/>
      <c r="RVN416" s="161"/>
      <c r="RVO416" s="161"/>
      <c r="RVP416" s="161"/>
      <c r="RVQ416" s="161"/>
      <c r="RVR416" s="161"/>
      <c r="RVS416" s="161"/>
      <c r="RVT416" s="161"/>
      <c r="RVU416" s="161"/>
      <c r="RVV416" s="161"/>
      <c r="RVW416" s="161"/>
      <c r="RVX416" s="161"/>
      <c r="RVY416" s="161"/>
      <c r="RVZ416" s="161"/>
      <c r="RWA416" s="161"/>
      <c r="RWB416" s="161"/>
      <c r="RWC416" s="161"/>
      <c r="RWD416" s="161"/>
      <c r="RWE416" s="161"/>
      <c r="RWF416" s="161"/>
      <c r="RWG416" s="161"/>
      <c r="RWH416" s="161"/>
      <c r="RWI416" s="161"/>
      <c r="RWJ416" s="161"/>
      <c r="RWK416" s="161"/>
      <c r="RWL416" s="161"/>
      <c r="RWM416" s="161"/>
      <c r="RWN416" s="161"/>
      <c r="RWO416" s="161"/>
      <c r="RWP416" s="161"/>
      <c r="RWQ416" s="161"/>
      <c r="RWR416" s="161"/>
      <c r="RWS416" s="161"/>
      <c r="RWT416" s="161"/>
      <c r="RWU416" s="161"/>
      <c r="RWV416" s="161"/>
      <c r="RWW416" s="161"/>
      <c r="RWX416" s="161"/>
      <c r="RWY416" s="161"/>
      <c r="RWZ416" s="161"/>
      <c r="RXA416" s="161"/>
      <c r="RXB416" s="161"/>
      <c r="RXC416" s="161"/>
      <c r="RXD416" s="161"/>
      <c r="RXE416" s="161"/>
      <c r="RXF416" s="161"/>
      <c r="RXG416" s="161"/>
      <c r="RXH416" s="161"/>
      <c r="RXI416" s="161"/>
      <c r="RXJ416" s="161"/>
      <c r="RXK416" s="161"/>
      <c r="RXL416" s="161"/>
      <c r="RXM416" s="161"/>
      <c r="RXN416" s="161"/>
      <c r="RXO416" s="161"/>
      <c r="RXP416" s="161"/>
      <c r="RXQ416" s="161"/>
      <c r="RXR416" s="161"/>
      <c r="RXS416" s="161"/>
      <c r="RXT416" s="161"/>
      <c r="RXU416" s="161"/>
      <c r="RXV416" s="161"/>
      <c r="RXW416" s="161"/>
      <c r="RXX416" s="161"/>
      <c r="RXY416" s="161"/>
      <c r="RXZ416" s="161"/>
      <c r="RYA416" s="161"/>
      <c r="RYB416" s="161"/>
      <c r="RYC416" s="161"/>
      <c r="RYD416" s="161"/>
      <c r="RYE416" s="161"/>
      <c r="RYF416" s="161"/>
      <c r="RYG416" s="161"/>
      <c r="RYH416" s="161"/>
      <c r="RYI416" s="161"/>
      <c r="RYJ416" s="161"/>
      <c r="RYK416" s="161"/>
      <c r="RYL416" s="161"/>
      <c r="RYM416" s="161"/>
      <c r="RYN416" s="161"/>
      <c r="RYO416" s="161"/>
      <c r="RYP416" s="161"/>
      <c r="RYQ416" s="161"/>
      <c r="RYR416" s="161"/>
      <c r="RYS416" s="161"/>
      <c r="RYT416" s="161"/>
      <c r="RYU416" s="161"/>
      <c r="RYV416" s="161"/>
      <c r="RYW416" s="161"/>
      <c r="RYX416" s="161"/>
      <c r="RYY416" s="161"/>
      <c r="RYZ416" s="161"/>
      <c r="RZA416" s="161"/>
      <c r="RZB416" s="161"/>
      <c r="RZC416" s="161"/>
      <c r="RZD416" s="161"/>
      <c r="RZE416" s="161"/>
      <c r="RZF416" s="161"/>
      <c r="RZG416" s="161"/>
      <c r="RZH416" s="161"/>
      <c r="RZI416" s="161"/>
      <c r="RZJ416" s="161"/>
      <c r="RZK416" s="161"/>
      <c r="RZL416" s="161"/>
      <c r="RZM416" s="161"/>
      <c r="RZN416" s="161"/>
      <c r="RZO416" s="161"/>
      <c r="RZP416" s="161"/>
      <c r="RZQ416" s="161"/>
      <c r="RZR416" s="161"/>
      <c r="RZS416" s="161"/>
      <c r="RZT416" s="161"/>
      <c r="RZU416" s="161"/>
      <c r="RZV416" s="161"/>
      <c r="RZW416" s="161"/>
      <c r="RZX416" s="161"/>
      <c r="RZY416" s="161"/>
      <c r="RZZ416" s="161"/>
      <c r="SAA416" s="161"/>
      <c r="SAB416" s="161"/>
      <c r="SAC416" s="161"/>
      <c r="SAD416" s="161"/>
      <c r="SAE416" s="161"/>
      <c r="SAF416" s="161"/>
      <c r="SAG416" s="161"/>
      <c r="SAH416" s="161"/>
      <c r="SAI416" s="161"/>
      <c r="SAJ416" s="161"/>
      <c r="SAK416" s="161"/>
      <c r="SAL416" s="161"/>
      <c r="SAM416" s="161"/>
      <c r="SAN416" s="161"/>
      <c r="SAO416" s="161"/>
      <c r="SAP416" s="161"/>
      <c r="SAQ416" s="161"/>
      <c r="SAR416" s="161"/>
      <c r="SAS416" s="161"/>
      <c r="SAT416" s="161"/>
      <c r="SAU416" s="161"/>
      <c r="SAV416" s="161"/>
      <c r="SAW416" s="161"/>
      <c r="SAX416" s="161"/>
      <c r="SAY416" s="161"/>
      <c r="SAZ416" s="161"/>
      <c r="SBA416" s="161"/>
      <c r="SBB416" s="161"/>
      <c r="SBC416" s="161"/>
      <c r="SBD416" s="161"/>
      <c r="SBE416" s="161"/>
      <c r="SBF416" s="161"/>
      <c r="SBG416" s="161"/>
      <c r="SBH416" s="161"/>
      <c r="SBI416" s="161"/>
      <c r="SBJ416" s="161"/>
      <c r="SBK416" s="161"/>
      <c r="SBL416" s="161"/>
      <c r="SBM416" s="161"/>
      <c r="SBN416" s="161"/>
      <c r="SBO416" s="161"/>
      <c r="SBP416" s="161"/>
      <c r="SBQ416" s="161"/>
      <c r="SBR416" s="161"/>
      <c r="SBS416" s="161"/>
      <c r="SBT416" s="161"/>
      <c r="SBU416" s="161"/>
      <c r="SBV416" s="161"/>
      <c r="SBW416" s="161"/>
      <c r="SBX416" s="161"/>
      <c r="SBY416" s="161"/>
      <c r="SBZ416" s="161"/>
      <c r="SCA416" s="161"/>
      <c r="SCB416" s="161"/>
      <c r="SCC416" s="161"/>
      <c r="SCD416" s="161"/>
      <c r="SCE416" s="161"/>
      <c r="SCF416" s="161"/>
      <c r="SCG416" s="161"/>
      <c r="SCH416" s="161"/>
      <c r="SCI416" s="161"/>
      <c r="SCJ416" s="161"/>
      <c r="SCK416" s="161"/>
      <c r="SCL416" s="161"/>
      <c r="SCM416" s="161"/>
      <c r="SCN416" s="161"/>
      <c r="SCO416" s="161"/>
      <c r="SCP416" s="161"/>
      <c r="SCQ416" s="161"/>
      <c r="SCR416" s="161"/>
      <c r="SCS416" s="161"/>
      <c r="SCT416" s="161"/>
      <c r="SCU416" s="161"/>
      <c r="SCV416" s="161"/>
      <c r="SCW416" s="161"/>
      <c r="SCX416" s="161"/>
      <c r="SCY416" s="161"/>
      <c r="SCZ416" s="161"/>
      <c r="SDA416" s="161"/>
      <c r="SDB416" s="161"/>
      <c r="SDC416" s="161"/>
      <c r="SDD416" s="161"/>
      <c r="SDE416" s="161"/>
      <c r="SDF416" s="161"/>
      <c r="SDG416" s="161"/>
      <c r="SDH416" s="161"/>
      <c r="SDI416" s="161"/>
      <c r="SDJ416" s="161"/>
      <c r="SDK416" s="161"/>
      <c r="SDL416" s="161"/>
      <c r="SDM416" s="161"/>
      <c r="SDN416" s="161"/>
      <c r="SDO416" s="161"/>
      <c r="SDP416" s="161"/>
      <c r="SDQ416" s="161"/>
      <c r="SDR416" s="161"/>
      <c r="SDS416" s="161"/>
      <c r="SDT416" s="161"/>
      <c r="SDU416" s="161"/>
      <c r="SDV416" s="161"/>
      <c r="SDW416" s="161"/>
      <c r="SDX416" s="161"/>
      <c r="SDY416" s="161"/>
      <c r="SDZ416" s="161"/>
      <c r="SEA416" s="161"/>
      <c r="SEB416" s="161"/>
      <c r="SEC416" s="161"/>
      <c r="SED416" s="161"/>
      <c r="SEE416" s="161"/>
      <c r="SEF416" s="161"/>
      <c r="SEG416" s="161"/>
      <c r="SEH416" s="161"/>
      <c r="SEI416" s="161"/>
      <c r="SEJ416" s="161"/>
      <c r="SEK416" s="161"/>
      <c r="SEL416" s="161"/>
      <c r="SEM416" s="161"/>
      <c r="SEN416" s="161"/>
      <c r="SEO416" s="161"/>
      <c r="SEP416" s="161"/>
      <c r="SEQ416" s="161"/>
      <c r="SER416" s="161"/>
      <c r="SES416" s="161"/>
      <c r="SET416" s="161"/>
      <c r="SEU416" s="161"/>
      <c r="SEV416" s="161"/>
      <c r="SEW416" s="161"/>
      <c r="SEX416" s="161"/>
      <c r="SEY416" s="161"/>
      <c r="SEZ416" s="161"/>
      <c r="SFA416" s="161"/>
      <c r="SFB416" s="161"/>
      <c r="SFC416" s="161"/>
      <c r="SFD416" s="161"/>
      <c r="SFE416" s="161"/>
      <c r="SFF416" s="161"/>
      <c r="SFG416" s="161"/>
      <c r="SFH416" s="161"/>
      <c r="SFI416" s="161"/>
      <c r="SFJ416" s="161"/>
      <c r="SFK416" s="161"/>
      <c r="SFL416" s="161"/>
      <c r="SFM416" s="161"/>
      <c r="SFN416" s="161"/>
      <c r="SFO416" s="161"/>
      <c r="SFP416" s="161"/>
      <c r="SFQ416" s="161"/>
      <c r="SFR416" s="161"/>
      <c r="SFS416" s="161"/>
      <c r="SFT416" s="161"/>
      <c r="SFU416" s="161"/>
      <c r="SFV416" s="161"/>
      <c r="SFW416" s="161"/>
      <c r="SFX416" s="161"/>
      <c r="SFY416" s="161"/>
      <c r="SFZ416" s="161"/>
      <c r="SGA416" s="161"/>
      <c r="SGB416" s="161"/>
      <c r="SGC416" s="161"/>
      <c r="SGD416" s="161"/>
      <c r="SGE416" s="161"/>
      <c r="SGF416" s="161"/>
      <c r="SGG416" s="161"/>
      <c r="SGH416" s="161"/>
      <c r="SGI416" s="161"/>
      <c r="SGJ416" s="161"/>
      <c r="SGK416" s="161"/>
      <c r="SGL416" s="161"/>
      <c r="SGM416" s="161"/>
      <c r="SGN416" s="161"/>
      <c r="SGO416" s="161"/>
      <c r="SGP416" s="161"/>
      <c r="SGQ416" s="161"/>
      <c r="SGR416" s="161"/>
      <c r="SGS416" s="161"/>
      <c r="SGT416" s="161"/>
      <c r="SGU416" s="161"/>
      <c r="SGV416" s="161"/>
      <c r="SGW416" s="161"/>
      <c r="SGX416" s="161"/>
      <c r="SGY416" s="161"/>
      <c r="SGZ416" s="161"/>
      <c r="SHA416" s="161"/>
      <c r="SHB416" s="161"/>
      <c r="SHC416" s="161"/>
      <c r="SHD416" s="161"/>
      <c r="SHE416" s="161"/>
      <c r="SHF416" s="161"/>
      <c r="SHG416" s="161"/>
      <c r="SHH416" s="161"/>
      <c r="SHI416" s="161"/>
      <c r="SHJ416" s="161"/>
      <c r="SHK416" s="161"/>
      <c r="SHL416" s="161"/>
      <c r="SHM416" s="161"/>
      <c r="SHN416" s="161"/>
      <c r="SHO416" s="161"/>
      <c r="SHP416" s="161"/>
      <c r="SHQ416" s="161"/>
      <c r="SHR416" s="161"/>
      <c r="SHS416" s="161"/>
      <c r="SHT416" s="161"/>
      <c r="SHU416" s="161"/>
      <c r="SHV416" s="161"/>
      <c r="SHW416" s="161"/>
      <c r="SHX416" s="161"/>
      <c r="SHY416" s="161"/>
      <c r="SHZ416" s="161"/>
      <c r="SIA416" s="161"/>
      <c r="SIB416" s="161"/>
      <c r="SIC416" s="161"/>
      <c r="SID416" s="161"/>
      <c r="SIE416" s="161"/>
      <c r="SIF416" s="161"/>
      <c r="SIG416" s="161"/>
      <c r="SIH416" s="161"/>
      <c r="SII416" s="161"/>
      <c r="SIJ416" s="161"/>
      <c r="SIK416" s="161"/>
      <c r="SIL416" s="161"/>
      <c r="SIM416" s="161"/>
      <c r="SIN416" s="161"/>
      <c r="SIO416" s="161"/>
      <c r="SIP416" s="161"/>
      <c r="SIQ416" s="161"/>
      <c r="SIR416" s="161"/>
      <c r="SIS416" s="161"/>
      <c r="SIT416" s="161"/>
      <c r="SIU416" s="161"/>
      <c r="SIV416" s="161"/>
      <c r="SIW416" s="161"/>
      <c r="SIX416" s="161"/>
      <c r="SIY416" s="161"/>
      <c r="SIZ416" s="161"/>
      <c r="SJA416" s="161"/>
      <c r="SJB416" s="161"/>
      <c r="SJC416" s="161"/>
      <c r="SJD416" s="161"/>
      <c r="SJE416" s="161"/>
      <c r="SJF416" s="161"/>
      <c r="SJG416" s="161"/>
      <c r="SJH416" s="161"/>
      <c r="SJI416" s="161"/>
      <c r="SJJ416" s="161"/>
      <c r="SJK416" s="161"/>
      <c r="SJL416" s="161"/>
      <c r="SJM416" s="161"/>
      <c r="SJN416" s="161"/>
      <c r="SJO416" s="161"/>
      <c r="SJP416" s="161"/>
      <c r="SJQ416" s="161"/>
      <c r="SJR416" s="161"/>
      <c r="SJS416" s="161"/>
      <c r="SJT416" s="161"/>
      <c r="SJU416" s="161"/>
      <c r="SJV416" s="161"/>
      <c r="SJW416" s="161"/>
      <c r="SJX416" s="161"/>
      <c r="SJY416" s="161"/>
      <c r="SJZ416" s="161"/>
      <c r="SKA416" s="161"/>
      <c r="SKB416" s="161"/>
      <c r="SKC416" s="161"/>
      <c r="SKD416" s="161"/>
      <c r="SKE416" s="161"/>
      <c r="SKF416" s="161"/>
      <c r="SKG416" s="161"/>
      <c r="SKH416" s="161"/>
      <c r="SKI416" s="161"/>
      <c r="SKJ416" s="161"/>
      <c r="SKK416" s="161"/>
      <c r="SKL416" s="161"/>
      <c r="SKM416" s="161"/>
      <c r="SKN416" s="161"/>
      <c r="SKO416" s="161"/>
      <c r="SKP416" s="161"/>
      <c r="SKQ416" s="161"/>
      <c r="SKR416" s="161"/>
      <c r="SKS416" s="161"/>
      <c r="SKT416" s="161"/>
      <c r="SKU416" s="161"/>
      <c r="SKV416" s="161"/>
      <c r="SKW416" s="161"/>
      <c r="SKX416" s="161"/>
      <c r="SKY416" s="161"/>
      <c r="SKZ416" s="161"/>
      <c r="SLA416" s="161"/>
      <c r="SLB416" s="161"/>
      <c r="SLC416" s="161"/>
      <c r="SLD416" s="161"/>
      <c r="SLE416" s="161"/>
      <c r="SLF416" s="161"/>
      <c r="SLG416" s="161"/>
      <c r="SLH416" s="161"/>
      <c r="SLI416" s="161"/>
      <c r="SLJ416" s="161"/>
      <c r="SLK416" s="161"/>
      <c r="SLL416" s="161"/>
      <c r="SLM416" s="161"/>
      <c r="SLN416" s="161"/>
      <c r="SLO416" s="161"/>
      <c r="SLP416" s="161"/>
      <c r="SLQ416" s="161"/>
      <c r="SLR416" s="161"/>
      <c r="SLS416" s="161"/>
      <c r="SLT416" s="161"/>
      <c r="SLU416" s="161"/>
      <c r="SLV416" s="161"/>
      <c r="SLW416" s="161"/>
      <c r="SLX416" s="161"/>
      <c r="SLY416" s="161"/>
      <c r="SLZ416" s="161"/>
      <c r="SMA416" s="161"/>
      <c r="SMB416" s="161"/>
      <c r="SMC416" s="161"/>
      <c r="SMD416" s="161"/>
      <c r="SME416" s="161"/>
      <c r="SMF416" s="161"/>
      <c r="SMG416" s="161"/>
      <c r="SMH416" s="161"/>
      <c r="SMI416" s="161"/>
      <c r="SMJ416" s="161"/>
      <c r="SMK416" s="161"/>
      <c r="SML416" s="161"/>
      <c r="SMM416" s="161"/>
      <c r="SMN416" s="161"/>
      <c r="SMO416" s="161"/>
      <c r="SMP416" s="161"/>
      <c r="SMQ416" s="161"/>
      <c r="SMR416" s="161"/>
      <c r="SMS416" s="161"/>
      <c r="SMT416" s="161"/>
      <c r="SMU416" s="161"/>
      <c r="SMV416" s="161"/>
      <c r="SMW416" s="161"/>
      <c r="SMX416" s="161"/>
      <c r="SMY416" s="161"/>
      <c r="SMZ416" s="161"/>
      <c r="SNA416" s="161"/>
      <c r="SNB416" s="161"/>
      <c r="SNC416" s="161"/>
      <c r="SND416" s="161"/>
      <c r="SNE416" s="161"/>
      <c r="SNF416" s="161"/>
      <c r="SNG416" s="161"/>
      <c r="SNH416" s="161"/>
      <c r="SNI416" s="161"/>
      <c r="SNJ416" s="161"/>
      <c r="SNK416" s="161"/>
      <c r="SNL416" s="161"/>
      <c r="SNM416" s="161"/>
      <c r="SNN416" s="161"/>
      <c r="SNO416" s="161"/>
      <c r="SNP416" s="161"/>
      <c r="SNQ416" s="161"/>
      <c r="SNR416" s="161"/>
      <c r="SNS416" s="161"/>
      <c r="SNT416" s="161"/>
      <c r="SNU416" s="161"/>
      <c r="SNV416" s="161"/>
      <c r="SNW416" s="161"/>
      <c r="SNX416" s="161"/>
      <c r="SNY416" s="161"/>
      <c r="SNZ416" s="161"/>
      <c r="SOA416" s="161"/>
      <c r="SOB416" s="161"/>
      <c r="SOC416" s="161"/>
      <c r="SOD416" s="161"/>
      <c r="SOE416" s="161"/>
      <c r="SOF416" s="161"/>
      <c r="SOG416" s="161"/>
      <c r="SOH416" s="161"/>
      <c r="SOI416" s="161"/>
      <c r="SOJ416" s="161"/>
      <c r="SOK416" s="161"/>
      <c r="SOL416" s="161"/>
      <c r="SOM416" s="161"/>
      <c r="SON416" s="161"/>
      <c r="SOO416" s="161"/>
      <c r="SOP416" s="161"/>
      <c r="SOQ416" s="161"/>
      <c r="SOR416" s="161"/>
      <c r="SOS416" s="161"/>
      <c r="SOT416" s="161"/>
      <c r="SOU416" s="161"/>
      <c r="SOV416" s="161"/>
      <c r="SOW416" s="161"/>
      <c r="SOX416" s="161"/>
      <c r="SOY416" s="161"/>
      <c r="SOZ416" s="161"/>
      <c r="SPA416" s="161"/>
      <c r="SPB416" s="161"/>
      <c r="SPC416" s="161"/>
      <c r="SPD416" s="161"/>
      <c r="SPE416" s="161"/>
      <c r="SPF416" s="161"/>
      <c r="SPG416" s="161"/>
      <c r="SPH416" s="161"/>
      <c r="SPI416" s="161"/>
      <c r="SPJ416" s="161"/>
      <c r="SPK416" s="161"/>
      <c r="SPL416" s="161"/>
      <c r="SPM416" s="161"/>
      <c r="SPN416" s="161"/>
      <c r="SPO416" s="161"/>
      <c r="SPP416" s="161"/>
      <c r="SPQ416" s="161"/>
      <c r="SPR416" s="161"/>
      <c r="SPS416" s="161"/>
      <c r="SPT416" s="161"/>
      <c r="SPU416" s="161"/>
      <c r="SPV416" s="161"/>
      <c r="SPW416" s="161"/>
      <c r="SPX416" s="161"/>
      <c r="SPY416" s="161"/>
      <c r="SPZ416" s="161"/>
      <c r="SQA416" s="161"/>
      <c r="SQB416" s="161"/>
      <c r="SQC416" s="161"/>
      <c r="SQD416" s="161"/>
      <c r="SQE416" s="161"/>
      <c r="SQF416" s="161"/>
      <c r="SQG416" s="161"/>
      <c r="SQH416" s="161"/>
      <c r="SQI416" s="161"/>
      <c r="SQJ416" s="161"/>
      <c r="SQK416" s="161"/>
      <c r="SQL416" s="161"/>
      <c r="SQM416" s="161"/>
      <c r="SQN416" s="161"/>
      <c r="SQO416" s="161"/>
      <c r="SQP416" s="161"/>
      <c r="SQQ416" s="161"/>
      <c r="SQR416" s="161"/>
      <c r="SQS416" s="161"/>
      <c r="SQT416" s="161"/>
      <c r="SQU416" s="161"/>
      <c r="SQV416" s="161"/>
      <c r="SQW416" s="161"/>
      <c r="SQX416" s="161"/>
      <c r="SQY416" s="161"/>
      <c r="SQZ416" s="161"/>
      <c r="SRA416" s="161"/>
      <c r="SRB416" s="161"/>
      <c r="SRC416" s="161"/>
      <c r="SRD416" s="161"/>
      <c r="SRE416" s="161"/>
      <c r="SRF416" s="161"/>
      <c r="SRG416" s="161"/>
      <c r="SRH416" s="161"/>
      <c r="SRI416" s="161"/>
      <c r="SRJ416" s="161"/>
      <c r="SRK416" s="161"/>
      <c r="SRL416" s="161"/>
      <c r="SRM416" s="161"/>
      <c r="SRN416" s="161"/>
      <c r="SRO416" s="161"/>
      <c r="SRP416" s="161"/>
      <c r="SRQ416" s="161"/>
      <c r="SRR416" s="161"/>
      <c r="SRS416" s="161"/>
      <c r="SRT416" s="161"/>
      <c r="SRU416" s="161"/>
      <c r="SRV416" s="161"/>
      <c r="SRW416" s="161"/>
      <c r="SRX416" s="161"/>
      <c r="SRY416" s="161"/>
      <c r="SRZ416" s="161"/>
      <c r="SSA416" s="161"/>
      <c r="SSB416" s="161"/>
      <c r="SSC416" s="161"/>
      <c r="SSD416" s="161"/>
      <c r="SSE416" s="161"/>
      <c r="SSF416" s="161"/>
      <c r="SSG416" s="161"/>
      <c r="SSH416" s="161"/>
      <c r="SSI416" s="161"/>
      <c r="SSJ416" s="161"/>
      <c r="SSK416" s="161"/>
      <c r="SSL416" s="161"/>
      <c r="SSM416" s="161"/>
      <c r="SSN416" s="161"/>
      <c r="SSO416" s="161"/>
      <c r="SSP416" s="161"/>
      <c r="SSQ416" s="161"/>
      <c r="SSR416" s="161"/>
      <c r="SSS416" s="161"/>
      <c r="SST416" s="161"/>
      <c r="SSU416" s="161"/>
      <c r="SSV416" s="161"/>
      <c r="SSW416" s="161"/>
      <c r="SSX416" s="161"/>
      <c r="SSY416" s="161"/>
      <c r="SSZ416" s="161"/>
      <c r="STA416" s="161"/>
      <c r="STB416" s="161"/>
      <c r="STC416" s="161"/>
      <c r="STD416" s="161"/>
      <c r="STE416" s="161"/>
      <c r="STF416" s="161"/>
      <c r="STG416" s="161"/>
      <c r="STH416" s="161"/>
      <c r="STI416" s="161"/>
      <c r="STJ416" s="161"/>
      <c r="STK416" s="161"/>
      <c r="STL416" s="161"/>
      <c r="STM416" s="161"/>
      <c r="STN416" s="161"/>
      <c r="STO416" s="161"/>
      <c r="STP416" s="161"/>
      <c r="STQ416" s="161"/>
      <c r="STR416" s="161"/>
      <c r="STS416" s="161"/>
      <c r="STT416" s="161"/>
      <c r="STU416" s="161"/>
      <c r="STV416" s="161"/>
      <c r="STW416" s="161"/>
      <c r="STX416" s="161"/>
      <c r="STY416" s="161"/>
      <c r="STZ416" s="161"/>
      <c r="SUA416" s="161"/>
      <c r="SUB416" s="161"/>
      <c r="SUC416" s="161"/>
      <c r="SUD416" s="161"/>
      <c r="SUE416" s="161"/>
      <c r="SUF416" s="161"/>
      <c r="SUG416" s="161"/>
      <c r="SUH416" s="161"/>
      <c r="SUI416" s="161"/>
      <c r="SUJ416" s="161"/>
      <c r="SUK416" s="161"/>
      <c r="SUL416" s="161"/>
      <c r="SUM416" s="161"/>
      <c r="SUN416" s="161"/>
      <c r="SUO416" s="161"/>
      <c r="SUP416" s="161"/>
      <c r="SUQ416" s="161"/>
      <c r="SUR416" s="161"/>
      <c r="SUS416" s="161"/>
      <c r="SUT416" s="161"/>
      <c r="SUU416" s="161"/>
      <c r="SUV416" s="161"/>
      <c r="SUW416" s="161"/>
      <c r="SUX416" s="161"/>
      <c r="SUY416" s="161"/>
      <c r="SUZ416" s="161"/>
      <c r="SVA416" s="161"/>
      <c r="SVB416" s="161"/>
      <c r="SVC416" s="161"/>
      <c r="SVD416" s="161"/>
      <c r="SVE416" s="161"/>
      <c r="SVF416" s="161"/>
      <c r="SVG416" s="161"/>
      <c r="SVH416" s="161"/>
      <c r="SVI416" s="161"/>
      <c r="SVJ416" s="161"/>
      <c r="SVK416" s="161"/>
      <c r="SVL416" s="161"/>
      <c r="SVM416" s="161"/>
      <c r="SVN416" s="161"/>
      <c r="SVO416" s="161"/>
      <c r="SVP416" s="161"/>
      <c r="SVQ416" s="161"/>
      <c r="SVR416" s="161"/>
      <c r="SVS416" s="161"/>
      <c r="SVT416" s="161"/>
      <c r="SVU416" s="161"/>
      <c r="SVV416" s="161"/>
      <c r="SVW416" s="161"/>
      <c r="SVX416" s="161"/>
      <c r="SVY416" s="161"/>
      <c r="SVZ416" s="161"/>
      <c r="SWA416" s="161"/>
      <c r="SWB416" s="161"/>
      <c r="SWC416" s="161"/>
      <c r="SWD416" s="161"/>
      <c r="SWE416" s="161"/>
      <c r="SWF416" s="161"/>
      <c r="SWG416" s="161"/>
      <c r="SWH416" s="161"/>
      <c r="SWI416" s="161"/>
      <c r="SWJ416" s="161"/>
      <c r="SWK416" s="161"/>
      <c r="SWL416" s="161"/>
      <c r="SWM416" s="161"/>
      <c r="SWN416" s="161"/>
      <c r="SWO416" s="161"/>
      <c r="SWP416" s="161"/>
      <c r="SWQ416" s="161"/>
      <c r="SWR416" s="161"/>
      <c r="SWS416" s="161"/>
      <c r="SWT416" s="161"/>
      <c r="SWU416" s="161"/>
      <c r="SWV416" s="161"/>
      <c r="SWW416" s="161"/>
      <c r="SWX416" s="161"/>
      <c r="SWY416" s="161"/>
      <c r="SWZ416" s="161"/>
      <c r="SXA416" s="161"/>
      <c r="SXB416" s="161"/>
      <c r="SXC416" s="161"/>
      <c r="SXD416" s="161"/>
      <c r="SXE416" s="161"/>
      <c r="SXF416" s="161"/>
      <c r="SXG416" s="161"/>
      <c r="SXH416" s="161"/>
      <c r="SXI416" s="161"/>
      <c r="SXJ416" s="161"/>
      <c r="SXK416" s="161"/>
      <c r="SXL416" s="161"/>
      <c r="SXM416" s="161"/>
      <c r="SXN416" s="161"/>
      <c r="SXO416" s="161"/>
      <c r="SXP416" s="161"/>
      <c r="SXQ416" s="161"/>
      <c r="SXR416" s="161"/>
      <c r="SXS416" s="161"/>
      <c r="SXT416" s="161"/>
      <c r="SXU416" s="161"/>
      <c r="SXV416" s="161"/>
      <c r="SXW416" s="161"/>
      <c r="SXX416" s="161"/>
      <c r="SXY416" s="161"/>
      <c r="SXZ416" s="161"/>
      <c r="SYA416" s="161"/>
      <c r="SYB416" s="161"/>
      <c r="SYC416" s="161"/>
      <c r="SYD416" s="161"/>
      <c r="SYE416" s="161"/>
      <c r="SYF416" s="161"/>
      <c r="SYG416" s="161"/>
      <c r="SYH416" s="161"/>
      <c r="SYI416" s="161"/>
      <c r="SYJ416" s="161"/>
      <c r="SYK416" s="161"/>
      <c r="SYL416" s="161"/>
      <c r="SYM416" s="161"/>
      <c r="SYN416" s="161"/>
      <c r="SYO416" s="161"/>
      <c r="SYP416" s="161"/>
      <c r="SYQ416" s="161"/>
      <c r="SYR416" s="161"/>
      <c r="SYS416" s="161"/>
      <c r="SYT416" s="161"/>
      <c r="SYU416" s="161"/>
      <c r="SYV416" s="161"/>
      <c r="SYW416" s="161"/>
      <c r="SYX416" s="161"/>
      <c r="SYY416" s="161"/>
      <c r="SYZ416" s="161"/>
      <c r="SZA416" s="161"/>
      <c r="SZB416" s="161"/>
      <c r="SZC416" s="161"/>
      <c r="SZD416" s="161"/>
      <c r="SZE416" s="161"/>
      <c r="SZF416" s="161"/>
      <c r="SZG416" s="161"/>
      <c r="SZH416" s="161"/>
      <c r="SZI416" s="161"/>
      <c r="SZJ416" s="161"/>
      <c r="SZK416" s="161"/>
      <c r="SZL416" s="161"/>
      <c r="SZM416" s="161"/>
      <c r="SZN416" s="161"/>
      <c r="SZO416" s="161"/>
      <c r="SZP416" s="161"/>
      <c r="SZQ416" s="161"/>
      <c r="SZR416" s="161"/>
      <c r="SZS416" s="161"/>
      <c r="SZT416" s="161"/>
      <c r="SZU416" s="161"/>
      <c r="SZV416" s="161"/>
      <c r="SZW416" s="161"/>
      <c r="SZX416" s="161"/>
      <c r="SZY416" s="161"/>
      <c r="SZZ416" s="161"/>
      <c r="TAA416" s="161"/>
      <c r="TAB416" s="161"/>
      <c r="TAC416" s="161"/>
      <c r="TAD416" s="161"/>
      <c r="TAE416" s="161"/>
      <c r="TAF416" s="161"/>
      <c r="TAG416" s="161"/>
      <c r="TAH416" s="161"/>
      <c r="TAI416" s="161"/>
      <c r="TAJ416" s="161"/>
      <c r="TAK416" s="161"/>
      <c r="TAL416" s="161"/>
      <c r="TAM416" s="161"/>
      <c r="TAN416" s="161"/>
      <c r="TAO416" s="161"/>
      <c r="TAP416" s="161"/>
      <c r="TAQ416" s="161"/>
      <c r="TAR416" s="161"/>
      <c r="TAS416" s="161"/>
      <c r="TAT416" s="161"/>
      <c r="TAU416" s="161"/>
      <c r="TAV416" s="161"/>
      <c r="TAW416" s="161"/>
      <c r="TAX416" s="161"/>
      <c r="TAY416" s="161"/>
      <c r="TAZ416" s="161"/>
      <c r="TBA416" s="161"/>
      <c r="TBB416" s="161"/>
      <c r="TBC416" s="161"/>
      <c r="TBD416" s="161"/>
      <c r="TBE416" s="161"/>
      <c r="TBF416" s="161"/>
      <c r="TBG416" s="161"/>
      <c r="TBH416" s="161"/>
      <c r="TBI416" s="161"/>
      <c r="TBJ416" s="161"/>
      <c r="TBK416" s="161"/>
      <c r="TBL416" s="161"/>
      <c r="TBM416" s="161"/>
      <c r="TBN416" s="161"/>
      <c r="TBO416" s="161"/>
      <c r="TBP416" s="161"/>
      <c r="TBQ416" s="161"/>
      <c r="TBR416" s="161"/>
      <c r="TBS416" s="161"/>
      <c r="TBT416" s="161"/>
      <c r="TBU416" s="161"/>
      <c r="TBV416" s="161"/>
      <c r="TBW416" s="161"/>
      <c r="TBX416" s="161"/>
      <c r="TBY416" s="161"/>
      <c r="TBZ416" s="161"/>
      <c r="TCA416" s="161"/>
      <c r="TCB416" s="161"/>
      <c r="TCC416" s="161"/>
      <c r="TCD416" s="161"/>
      <c r="TCE416" s="161"/>
      <c r="TCF416" s="161"/>
      <c r="TCG416" s="161"/>
      <c r="TCH416" s="161"/>
      <c r="TCI416" s="161"/>
      <c r="TCJ416" s="161"/>
      <c r="TCK416" s="161"/>
      <c r="TCL416" s="161"/>
      <c r="TCM416" s="161"/>
      <c r="TCN416" s="161"/>
      <c r="TCO416" s="161"/>
      <c r="TCP416" s="161"/>
      <c r="TCQ416" s="161"/>
      <c r="TCR416" s="161"/>
      <c r="TCS416" s="161"/>
      <c r="TCT416" s="161"/>
      <c r="TCU416" s="161"/>
      <c r="TCV416" s="161"/>
      <c r="TCW416" s="161"/>
      <c r="TCX416" s="161"/>
      <c r="TCY416" s="161"/>
      <c r="TCZ416" s="161"/>
      <c r="TDA416" s="161"/>
      <c r="TDB416" s="161"/>
      <c r="TDC416" s="161"/>
      <c r="TDD416" s="161"/>
      <c r="TDE416" s="161"/>
      <c r="TDF416" s="161"/>
      <c r="TDG416" s="161"/>
      <c r="TDH416" s="161"/>
      <c r="TDI416" s="161"/>
      <c r="TDJ416" s="161"/>
      <c r="TDK416" s="161"/>
      <c r="TDL416" s="161"/>
      <c r="TDM416" s="161"/>
      <c r="TDN416" s="161"/>
      <c r="TDO416" s="161"/>
      <c r="TDP416" s="161"/>
      <c r="TDQ416" s="161"/>
      <c r="TDR416" s="161"/>
      <c r="TDS416" s="161"/>
      <c r="TDT416" s="161"/>
      <c r="TDU416" s="161"/>
      <c r="TDV416" s="161"/>
      <c r="TDW416" s="161"/>
      <c r="TDX416" s="161"/>
      <c r="TDY416" s="161"/>
      <c r="TDZ416" s="161"/>
      <c r="TEA416" s="161"/>
      <c r="TEB416" s="161"/>
      <c r="TEC416" s="161"/>
      <c r="TED416" s="161"/>
      <c r="TEE416" s="161"/>
      <c r="TEF416" s="161"/>
      <c r="TEG416" s="161"/>
      <c r="TEH416" s="161"/>
      <c r="TEI416" s="161"/>
      <c r="TEJ416" s="161"/>
      <c r="TEK416" s="161"/>
      <c r="TEL416" s="161"/>
      <c r="TEM416" s="161"/>
      <c r="TEN416" s="161"/>
      <c r="TEO416" s="161"/>
      <c r="TEP416" s="161"/>
      <c r="TEQ416" s="161"/>
      <c r="TER416" s="161"/>
      <c r="TES416" s="161"/>
      <c r="TET416" s="161"/>
      <c r="TEU416" s="161"/>
      <c r="TEV416" s="161"/>
      <c r="TEW416" s="161"/>
      <c r="TEX416" s="161"/>
      <c r="TEY416" s="161"/>
      <c r="TEZ416" s="161"/>
      <c r="TFA416" s="161"/>
      <c r="TFB416" s="161"/>
      <c r="TFC416" s="161"/>
      <c r="TFD416" s="161"/>
      <c r="TFE416" s="161"/>
      <c r="TFF416" s="161"/>
      <c r="TFG416" s="161"/>
      <c r="TFH416" s="161"/>
      <c r="TFI416" s="161"/>
      <c r="TFJ416" s="161"/>
      <c r="TFK416" s="161"/>
      <c r="TFL416" s="161"/>
      <c r="TFM416" s="161"/>
      <c r="TFN416" s="161"/>
      <c r="TFO416" s="161"/>
      <c r="TFP416" s="161"/>
      <c r="TFQ416" s="161"/>
      <c r="TFR416" s="161"/>
      <c r="TFS416" s="161"/>
      <c r="TFT416" s="161"/>
      <c r="TFU416" s="161"/>
      <c r="TFV416" s="161"/>
      <c r="TFW416" s="161"/>
      <c r="TFX416" s="161"/>
      <c r="TFY416" s="161"/>
      <c r="TFZ416" s="161"/>
      <c r="TGA416" s="161"/>
      <c r="TGB416" s="161"/>
      <c r="TGC416" s="161"/>
      <c r="TGD416" s="161"/>
      <c r="TGE416" s="161"/>
      <c r="TGF416" s="161"/>
      <c r="TGG416" s="161"/>
      <c r="TGH416" s="161"/>
      <c r="TGI416" s="161"/>
      <c r="TGJ416" s="161"/>
      <c r="TGK416" s="161"/>
      <c r="TGL416" s="161"/>
      <c r="TGM416" s="161"/>
      <c r="TGN416" s="161"/>
      <c r="TGO416" s="161"/>
      <c r="TGP416" s="161"/>
      <c r="TGQ416" s="161"/>
      <c r="TGR416" s="161"/>
      <c r="TGS416" s="161"/>
      <c r="TGT416" s="161"/>
      <c r="TGU416" s="161"/>
      <c r="TGV416" s="161"/>
      <c r="TGW416" s="161"/>
      <c r="TGX416" s="161"/>
      <c r="TGY416" s="161"/>
      <c r="TGZ416" s="161"/>
      <c r="THA416" s="161"/>
      <c r="THB416" s="161"/>
      <c r="THC416" s="161"/>
      <c r="THD416" s="161"/>
      <c r="THE416" s="161"/>
      <c r="THF416" s="161"/>
      <c r="THG416" s="161"/>
      <c r="THH416" s="161"/>
      <c r="THI416" s="161"/>
      <c r="THJ416" s="161"/>
      <c r="THK416" s="161"/>
      <c r="THL416" s="161"/>
      <c r="THM416" s="161"/>
      <c r="THN416" s="161"/>
      <c r="THO416" s="161"/>
      <c r="THP416" s="161"/>
      <c r="THQ416" s="161"/>
      <c r="THR416" s="161"/>
      <c r="THS416" s="161"/>
      <c r="THT416" s="161"/>
      <c r="THU416" s="161"/>
      <c r="THV416" s="161"/>
      <c r="THW416" s="161"/>
      <c r="THX416" s="161"/>
      <c r="THY416" s="161"/>
      <c r="THZ416" s="161"/>
      <c r="TIA416" s="161"/>
      <c r="TIB416" s="161"/>
      <c r="TIC416" s="161"/>
      <c r="TID416" s="161"/>
      <c r="TIE416" s="161"/>
      <c r="TIF416" s="161"/>
      <c r="TIG416" s="161"/>
      <c r="TIH416" s="161"/>
      <c r="TII416" s="161"/>
      <c r="TIJ416" s="161"/>
      <c r="TIK416" s="161"/>
      <c r="TIL416" s="161"/>
      <c r="TIM416" s="161"/>
      <c r="TIN416" s="161"/>
      <c r="TIO416" s="161"/>
      <c r="TIP416" s="161"/>
      <c r="TIQ416" s="161"/>
      <c r="TIR416" s="161"/>
      <c r="TIS416" s="161"/>
      <c r="TIT416" s="161"/>
      <c r="TIU416" s="161"/>
      <c r="TIV416" s="161"/>
      <c r="TIW416" s="161"/>
      <c r="TIX416" s="161"/>
      <c r="TIY416" s="161"/>
      <c r="TIZ416" s="161"/>
      <c r="TJA416" s="161"/>
      <c r="TJB416" s="161"/>
      <c r="TJC416" s="161"/>
      <c r="TJD416" s="161"/>
      <c r="TJE416" s="161"/>
      <c r="TJF416" s="161"/>
      <c r="TJG416" s="161"/>
      <c r="TJH416" s="161"/>
      <c r="TJI416" s="161"/>
      <c r="TJJ416" s="161"/>
      <c r="TJK416" s="161"/>
      <c r="TJL416" s="161"/>
      <c r="TJM416" s="161"/>
      <c r="TJN416" s="161"/>
      <c r="TJO416" s="161"/>
      <c r="TJP416" s="161"/>
      <c r="TJQ416" s="161"/>
      <c r="TJR416" s="161"/>
      <c r="TJS416" s="161"/>
      <c r="TJT416" s="161"/>
      <c r="TJU416" s="161"/>
      <c r="TJV416" s="161"/>
      <c r="TJW416" s="161"/>
      <c r="TJX416" s="161"/>
      <c r="TJY416" s="161"/>
      <c r="TJZ416" s="161"/>
      <c r="TKA416" s="161"/>
      <c r="TKB416" s="161"/>
      <c r="TKC416" s="161"/>
      <c r="TKD416" s="161"/>
      <c r="TKE416" s="161"/>
      <c r="TKF416" s="161"/>
      <c r="TKG416" s="161"/>
      <c r="TKH416" s="161"/>
      <c r="TKI416" s="161"/>
      <c r="TKJ416" s="161"/>
      <c r="TKK416" s="161"/>
      <c r="TKL416" s="161"/>
      <c r="TKM416" s="161"/>
      <c r="TKN416" s="161"/>
      <c r="TKO416" s="161"/>
      <c r="TKP416" s="161"/>
      <c r="TKQ416" s="161"/>
      <c r="TKR416" s="161"/>
      <c r="TKS416" s="161"/>
      <c r="TKT416" s="161"/>
      <c r="TKU416" s="161"/>
      <c r="TKV416" s="161"/>
      <c r="TKW416" s="161"/>
      <c r="TKX416" s="161"/>
      <c r="TKY416" s="161"/>
      <c r="TKZ416" s="161"/>
      <c r="TLA416" s="161"/>
      <c r="TLB416" s="161"/>
      <c r="TLC416" s="161"/>
      <c r="TLD416" s="161"/>
      <c r="TLE416" s="161"/>
      <c r="TLF416" s="161"/>
      <c r="TLG416" s="161"/>
      <c r="TLH416" s="161"/>
      <c r="TLI416" s="161"/>
      <c r="TLJ416" s="161"/>
      <c r="TLK416" s="161"/>
      <c r="TLL416" s="161"/>
      <c r="TLM416" s="161"/>
      <c r="TLN416" s="161"/>
      <c r="TLO416" s="161"/>
      <c r="TLP416" s="161"/>
      <c r="TLQ416" s="161"/>
      <c r="TLR416" s="161"/>
      <c r="TLS416" s="161"/>
      <c r="TLT416" s="161"/>
      <c r="TLU416" s="161"/>
      <c r="TLV416" s="161"/>
      <c r="TLW416" s="161"/>
      <c r="TLX416" s="161"/>
      <c r="TLY416" s="161"/>
      <c r="TLZ416" s="161"/>
      <c r="TMA416" s="161"/>
      <c r="TMB416" s="161"/>
      <c r="TMC416" s="161"/>
      <c r="TMD416" s="161"/>
      <c r="TME416" s="161"/>
      <c r="TMF416" s="161"/>
      <c r="TMG416" s="161"/>
      <c r="TMH416" s="161"/>
      <c r="TMI416" s="161"/>
      <c r="TMJ416" s="161"/>
      <c r="TMK416" s="161"/>
      <c r="TML416" s="161"/>
      <c r="TMM416" s="161"/>
      <c r="TMN416" s="161"/>
      <c r="TMO416" s="161"/>
      <c r="TMP416" s="161"/>
      <c r="TMQ416" s="161"/>
      <c r="TMR416" s="161"/>
      <c r="TMS416" s="161"/>
      <c r="TMT416" s="161"/>
      <c r="TMU416" s="161"/>
      <c r="TMV416" s="161"/>
      <c r="TMW416" s="161"/>
      <c r="TMX416" s="161"/>
      <c r="TMY416" s="161"/>
      <c r="TMZ416" s="161"/>
      <c r="TNA416" s="161"/>
      <c r="TNB416" s="161"/>
      <c r="TNC416" s="161"/>
      <c r="TND416" s="161"/>
      <c r="TNE416" s="161"/>
      <c r="TNF416" s="161"/>
      <c r="TNG416" s="161"/>
      <c r="TNH416" s="161"/>
      <c r="TNI416" s="161"/>
      <c r="TNJ416" s="161"/>
      <c r="TNK416" s="161"/>
      <c r="TNL416" s="161"/>
      <c r="TNM416" s="161"/>
      <c r="TNN416" s="161"/>
      <c r="TNO416" s="161"/>
      <c r="TNP416" s="161"/>
      <c r="TNQ416" s="161"/>
      <c r="TNR416" s="161"/>
      <c r="TNS416" s="161"/>
      <c r="TNT416" s="161"/>
      <c r="TNU416" s="161"/>
      <c r="TNV416" s="161"/>
      <c r="TNW416" s="161"/>
      <c r="TNX416" s="161"/>
      <c r="TNY416" s="161"/>
      <c r="TNZ416" s="161"/>
      <c r="TOA416" s="161"/>
      <c r="TOB416" s="161"/>
      <c r="TOC416" s="161"/>
      <c r="TOD416" s="161"/>
      <c r="TOE416" s="161"/>
      <c r="TOF416" s="161"/>
      <c r="TOG416" s="161"/>
      <c r="TOH416" s="161"/>
      <c r="TOI416" s="161"/>
      <c r="TOJ416" s="161"/>
      <c r="TOK416" s="161"/>
      <c r="TOL416" s="161"/>
      <c r="TOM416" s="161"/>
      <c r="TON416" s="161"/>
      <c r="TOO416" s="161"/>
      <c r="TOP416" s="161"/>
      <c r="TOQ416" s="161"/>
      <c r="TOR416" s="161"/>
      <c r="TOS416" s="161"/>
      <c r="TOT416" s="161"/>
      <c r="TOU416" s="161"/>
      <c r="TOV416" s="161"/>
      <c r="TOW416" s="161"/>
      <c r="TOX416" s="161"/>
      <c r="TOY416" s="161"/>
      <c r="TOZ416" s="161"/>
      <c r="TPA416" s="161"/>
      <c r="TPB416" s="161"/>
      <c r="TPC416" s="161"/>
      <c r="TPD416" s="161"/>
      <c r="TPE416" s="161"/>
      <c r="TPF416" s="161"/>
      <c r="TPG416" s="161"/>
      <c r="TPH416" s="161"/>
      <c r="TPI416" s="161"/>
      <c r="TPJ416" s="161"/>
      <c r="TPK416" s="161"/>
      <c r="TPL416" s="161"/>
      <c r="TPM416" s="161"/>
      <c r="TPN416" s="161"/>
      <c r="TPO416" s="161"/>
      <c r="TPP416" s="161"/>
      <c r="TPQ416" s="161"/>
      <c r="TPR416" s="161"/>
      <c r="TPS416" s="161"/>
      <c r="TPT416" s="161"/>
      <c r="TPU416" s="161"/>
      <c r="TPV416" s="161"/>
      <c r="TPW416" s="161"/>
      <c r="TPX416" s="161"/>
      <c r="TPY416" s="161"/>
      <c r="TPZ416" s="161"/>
      <c r="TQA416" s="161"/>
      <c r="TQB416" s="161"/>
      <c r="TQC416" s="161"/>
      <c r="TQD416" s="161"/>
      <c r="TQE416" s="161"/>
      <c r="TQF416" s="161"/>
      <c r="TQG416" s="161"/>
      <c r="TQH416" s="161"/>
      <c r="TQI416" s="161"/>
      <c r="TQJ416" s="161"/>
      <c r="TQK416" s="161"/>
      <c r="TQL416" s="161"/>
      <c r="TQM416" s="161"/>
      <c r="TQN416" s="161"/>
      <c r="TQO416" s="161"/>
      <c r="TQP416" s="161"/>
      <c r="TQQ416" s="161"/>
      <c r="TQR416" s="161"/>
      <c r="TQS416" s="161"/>
      <c r="TQT416" s="161"/>
      <c r="TQU416" s="161"/>
      <c r="TQV416" s="161"/>
      <c r="TQW416" s="161"/>
      <c r="TQX416" s="161"/>
      <c r="TQY416" s="161"/>
      <c r="TQZ416" s="161"/>
      <c r="TRA416" s="161"/>
      <c r="TRB416" s="161"/>
      <c r="TRC416" s="161"/>
      <c r="TRD416" s="161"/>
      <c r="TRE416" s="161"/>
      <c r="TRF416" s="161"/>
      <c r="TRG416" s="161"/>
      <c r="TRH416" s="161"/>
      <c r="TRI416" s="161"/>
      <c r="TRJ416" s="161"/>
      <c r="TRK416" s="161"/>
      <c r="TRL416" s="161"/>
      <c r="TRM416" s="161"/>
      <c r="TRN416" s="161"/>
      <c r="TRO416" s="161"/>
      <c r="TRP416" s="161"/>
      <c r="TRQ416" s="161"/>
      <c r="TRR416" s="161"/>
      <c r="TRS416" s="161"/>
      <c r="TRT416" s="161"/>
      <c r="TRU416" s="161"/>
      <c r="TRV416" s="161"/>
      <c r="TRW416" s="161"/>
      <c r="TRX416" s="161"/>
      <c r="TRY416" s="161"/>
      <c r="TRZ416" s="161"/>
      <c r="TSA416" s="161"/>
      <c r="TSB416" s="161"/>
      <c r="TSC416" s="161"/>
      <c r="TSD416" s="161"/>
      <c r="TSE416" s="161"/>
      <c r="TSF416" s="161"/>
      <c r="TSG416" s="161"/>
      <c r="TSH416" s="161"/>
      <c r="TSI416" s="161"/>
      <c r="TSJ416" s="161"/>
      <c r="TSK416" s="161"/>
      <c r="TSL416" s="161"/>
      <c r="TSM416" s="161"/>
      <c r="TSN416" s="161"/>
      <c r="TSO416" s="161"/>
      <c r="TSP416" s="161"/>
      <c r="TSQ416" s="161"/>
      <c r="TSR416" s="161"/>
      <c r="TSS416" s="161"/>
      <c r="TST416" s="161"/>
      <c r="TSU416" s="161"/>
      <c r="TSV416" s="161"/>
      <c r="TSW416" s="161"/>
      <c r="TSX416" s="161"/>
      <c r="TSY416" s="161"/>
      <c r="TSZ416" s="161"/>
      <c r="TTA416" s="161"/>
      <c r="TTB416" s="161"/>
      <c r="TTC416" s="161"/>
      <c r="TTD416" s="161"/>
      <c r="TTE416" s="161"/>
      <c r="TTF416" s="161"/>
      <c r="TTG416" s="161"/>
      <c r="TTH416" s="161"/>
      <c r="TTI416" s="161"/>
      <c r="TTJ416" s="161"/>
      <c r="TTK416" s="161"/>
      <c r="TTL416" s="161"/>
      <c r="TTM416" s="161"/>
      <c r="TTN416" s="161"/>
      <c r="TTO416" s="161"/>
      <c r="TTP416" s="161"/>
      <c r="TTQ416" s="161"/>
      <c r="TTR416" s="161"/>
      <c r="TTS416" s="161"/>
      <c r="TTT416" s="161"/>
      <c r="TTU416" s="161"/>
      <c r="TTV416" s="161"/>
      <c r="TTW416" s="161"/>
      <c r="TTX416" s="161"/>
      <c r="TTY416" s="161"/>
      <c r="TTZ416" s="161"/>
      <c r="TUA416" s="161"/>
      <c r="TUB416" s="161"/>
      <c r="TUC416" s="161"/>
      <c r="TUD416" s="161"/>
      <c r="TUE416" s="161"/>
      <c r="TUF416" s="161"/>
      <c r="TUG416" s="161"/>
      <c r="TUH416" s="161"/>
      <c r="TUI416" s="161"/>
      <c r="TUJ416" s="161"/>
      <c r="TUK416" s="161"/>
      <c r="TUL416" s="161"/>
      <c r="TUM416" s="161"/>
      <c r="TUN416" s="161"/>
      <c r="TUO416" s="161"/>
      <c r="TUP416" s="161"/>
      <c r="TUQ416" s="161"/>
      <c r="TUR416" s="161"/>
      <c r="TUS416" s="161"/>
      <c r="TUT416" s="161"/>
      <c r="TUU416" s="161"/>
      <c r="TUV416" s="161"/>
      <c r="TUW416" s="161"/>
      <c r="TUX416" s="161"/>
      <c r="TUY416" s="161"/>
      <c r="TUZ416" s="161"/>
      <c r="TVA416" s="161"/>
      <c r="TVB416" s="161"/>
      <c r="TVC416" s="161"/>
      <c r="TVD416" s="161"/>
      <c r="TVE416" s="161"/>
      <c r="TVF416" s="161"/>
      <c r="TVG416" s="161"/>
      <c r="TVH416" s="161"/>
      <c r="TVI416" s="161"/>
      <c r="TVJ416" s="161"/>
      <c r="TVK416" s="161"/>
      <c r="TVL416" s="161"/>
      <c r="TVM416" s="161"/>
      <c r="TVN416" s="161"/>
      <c r="TVO416" s="161"/>
      <c r="TVP416" s="161"/>
      <c r="TVQ416" s="161"/>
      <c r="TVR416" s="161"/>
      <c r="TVS416" s="161"/>
      <c r="TVT416" s="161"/>
      <c r="TVU416" s="161"/>
      <c r="TVV416" s="161"/>
      <c r="TVW416" s="161"/>
      <c r="TVX416" s="161"/>
      <c r="TVY416" s="161"/>
      <c r="TVZ416" s="161"/>
      <c r="TWA416" s="161"/>
      <c r="TWB416" s="161"/>
      <c r="TWC416" s="161"/>
      <c r="TWD416" s="161"/>
      <c r="TWE416" s="161"/>
      <c r="TWF416" s="161"/>
      <c r="TWG416" s="161"/>
      <c r="TWH416" s="161"/>
      <c r="TWI416" s="161"/>
      <c r="TWJ416" s="161"/>
      <c r="TWK416" s="161"/>
      <c r="TWL416" s="161"/>
      <c r="TWM416" s="161"/>
      <c r="TWN416" s="161"/>
      <c r="TWO416" s="161"/>
      <c r="TWP416" s="161"/>
      <c r="TWQ416" s="161"/>
      <c r="TWR416" s="161"/>
      <c r="TWS416" s="161"/>
      <c r="TWT416" s="161"/>
      <c r="TWU416" s="161"/>
      <c r="TWV416" s="161"/>
      <c r="TWW416" s="161"/>
      <c r="TWX416" s="161"/>
      <c r="TWY416" s="161"/>
      <c r="TWZ416" s="161"/>
      <c r="TXA416" s="161"/>
      <c r="TXB416" s="161"/>
      <c r="TXC416" s="161"/>
      <c r="TXD416" s="161"/>
      <c r="TXE416" s="161"/>
      <c r="TXF416" s="161"/>
      <c r="TXG416" s="161"/>
      <c r="TXH416" s="161"/>
      <c r="TXI416" s="161"/>
      <c r="TXJ416" s="161"/>
      <c r="TXK416" s="161"/>
      <c r="TXL416" s="161"/>
      <c r="TXM416" s="161"/>
      <c r="TXN416" s="161"/>
      <c r="TXO416" s="161"/>
      <c r="TXP416" s="161"/>
      <c r="TXQ416" s="161"/>
      <c r="TXR416" s="161"/>
      <c r="TXS416" s="161"/>
      <c r="TXT416" s="161"/>
      <c r="TXU416" s="161"/>
      <c r="TXV416" s="161"/>
      <c r="TXW416" s="161"/>
      <c r="TXX416" s="161"/>
      <c r="TXY416" s="161"/>
      <c r="TXZ416" s="161"/>
      <c r="TYA416" s="161"/>
      <c r="TYB416" s="161"/>
      <c r="TYC416" s="161"/>
      <c r="TYD416" s="161"/>
      <c r="TYE416" s="161"/>
      <c r="TYF416" s="161"/>
      <c r="TYG416" s="161"/>
      <c r="TYH416" s="161"/>
      <c r="TYI416" s="161"/>
      <c r="TYJ416" s="161"/>
      <c r="TYK416" s="161"/>
      <c r="TYL416" s="161"/>
      <c r="TYM416" s="161"/>
      <c r="TYN416" s="161"/>
      <c r="TYO416" s="161"/>
      <c r="TYP416" s="161"/>
      <c r="TYQ416" s="161"/>
      <c r="TYR416" s="161"/>
      <c r="TYS416" s="161"/>
      <c r="TYT416" s="161"/>
      <c r="TYU416" s="161"/>
      <c r="TYV416" s="161"/>
      <c r="TYW416" s="161"/>
      <c r="TYX416" s="161"/>
      <c r="TYY416" s="161"/>
      <c r="TYZ416" s="161"/>
      <c r="TZA416" s="161"/>
      <c r="TZB416" s="161"/>
      <c r="TZC416" s="161"/>
      <c r="TZD416" s="161"/>
      <c r="TZE416" s="161"/>
      <c r="TZF416" s="161"/>
      <c r="TZG416" s="161"/>
      <c r="TZH416" s="161"/>
      <c r="TZI416" s="161"/>
      <c r="TZJ416" s="161"/>
      <c r="TZK416" s="161"/>
      <c r="TZL416" s="161"/>
      <c r="TZM416" s="161"/>
      <c r="TZN416" s="161"/>
      <c r="TZO416" s="161"/>
      <c r="TZP416" s="161"/>
      <c r="TZQ416" s="161"/>
      <c r="TZR416" s="161"/>
      <c r="TZS416" s="161"/>
      <c r="TZT416" s="161"/>
      <c r="TZU416" s="161"/>
      <c r="TZV416" s="161"/>
      <c r="TZW416" s="161"/>
      <c r="TZX416" s="161"/>
      <c r="TZY416" s="161"/>
      <c r="TZZ416" s="161"/>
      <c r="UAA416" s="161"/>
      <c r="UAB416" s="161"/>
      <c r="UAC416" s="161"/>
      <c r="UAD416" s="161"/>
      <c r="UAE416" s="161"/>
      <c r="UAF416" s="161"/>
      <c r="UAG416" s="161"/>
      <c r="UAH416" s="161"/>
      <c r="UAI416" s="161"/>
      <c r="UAJ416" s="161"/>
      <c r="UAK416" s="161"/>
      <c r="UAL416" s="161"/>
      <c r="UAM416" s="161"/>
      <c r="UAN416" s="161"/>
      <c r="UAO416" s="161"/>
      <c r="UAP416" s="161"/>
      <c r="UAQ416" s="161"/>
      <c r="UAR416" s="161"/>
      <c r="UAS416" s="161"/>
      <c r="UAT416" s="161"/>
      <c r="UAU416" s="161"/>
      <c r="UAV416" s="161"/>
      <c r="UAW416" s="161"/>
      <c r="UAX416" s="161"/>
      <c r="UAY416" s="161"/>
      <c r="UAZ416" s="161"/>
      <c r="UBA416" s="161"/>
      <c r="UBB416" s="161"/>
      <c r="UBC416" s="161"/>
      <c r="UBD416" s="161"/>
      <c r="UBE416" s="161"/>
      <c r="UBF416" s="161"/>
      <c r="UBG416" s="161"/>
      <c r="UBH416" s="161"/>
      <c r="UBI416" s="161"/>
      <c r="UBJ416" s="161"/>
      <c r="UBK416" s="161"/>
      <c r="UBL416" s="161"/>
      <c r="UBM416" s="161"/>
      <c r="UBN416" s="161"/>
      <c r="UBO416" s="161"/>
      <c r="UBP416" s="161"/>
      <c r="UBQ416" s="161"/>
      <c r="UBR416" s="161"/>
      <c r="UBS416" s="161"/>
      <c r="UBT416" s="161"/>
      <c r="UBU416" s="161"/>
      <c r="UBV416" s="161"/>
      <c r="UBW416" s="161"/>
      <c r="UBX416" s="161"/>
      <c r="UBY416" s="161"/>
      <c r="UBZ416" s="161"/>
      <c r="UCA416" s="161"/>
      <c r="UCB416" s="161"/>
      <c r="UCC416" s="161"/>
      <c r="UCD416" s="161"/>
      <c r="UCE416" s="161"/>
      <c r="UCF416" s="161"/>
      <c r="UCG416" s="161"/>
      <c r="UCH416" s="161"/>
      <c r="UCI416" s="161"/>
      <c r="UCJ416" s="161"/>
      <c r="UCK416" s="161"/>
      <c r="UCL416" s="161"/>
      <c r="UCM416" s="161"/>
      <c r="UCN416" s="161"/>
      <c r="UCO416" s="161"/>
      <c r="UCP416" s="161"/>
      <c r="UCQ416" s="161"/>
      <c r="UCR416" s="161"/>
      <c r="UCS416" s="161"/>
      <c r="UCT416" s="161"/>
      <c r="UCU416" s="161"/>
      <c r="UCV416" s="161"/>
      <c r="UCW416" s="161"/>
      <c r="UCX416" s="161"/>
      <c r="UCY416" s="161"/>
      <c r="UCZ416" s="161"/>
      <c r="UDA416" s="161"/>
      <c r="UDB416" s="161"/>
      <c r="UDC416" s="161"/>
      <c r="UDD416" s="161"/>
      <c r="UDE416" s="161"/>
      <c r="UDF416" s="161"/>
      <c r="UDG416" s="161"/>
      <c r="UDH416" s="161"/>
      <c r="UDI416" s="161"/>
      <c r="UDJ416" s="161"/>
      <c r="UDK416" s="161"/>
      <c r="UDL416" s="161"/>
      <c r="UDM416" s="161"/>
      <c r="UDN416" s="161"/>
      <c r="UDO416" s="161"/>
      <c r="UDP416" s="161"/>
      <c r="UDQ416" s="161"/>
      <c r="UDR416" s="161"/>
      <c r="UDS416" s="161"/>
      <c r="UDT416" s="161"/>
      <c r="UDU416" s="161"/>
      <c r="UDV416" s="161"/>
      <c r="UDW416" s="161"/>
      <c r="UDX416" s="161"/>
      <c r="UDY416" s="161"/>
      <c r="UDZ416" s="161"/>
      <c r="UEA416" s="161"/>
      <c r="UEB416" s="161"/>
      <c r="UEC416" s="161"/>
      <c r="UED416" s="161"/>
      <c r="UEE416" s="161"/>
      <c r="UEF416" s="161"/>
      <c r="UEG416" s="161"/>
      <c r="UEH416" s="161"/>
      <c r="UEI416" s="161"/>
      <c r="UEJ416" s="161"/>
      <c r="UEK416" s="161"/>
      <c r="UEL416" s="161"/>
      <c r="UEM416" s="161"/>
      <c r="UEN416" s="161"/>
      <c r="UEO416" s="161"/>
      <c r="UEP416" s="161"/>
      <c r="UEQ416" s="161"/>
      <c r="UER416" s="161"/>
      <c r="UES416" s="161"/>
      <c r="UET416" s="161"/>
      <c r="UEU416" s="161"/>
      <c r="UEV416" s="161"/>
      <c r="UEW416" s="161"/>
      <c r="UEX416" s="161"/>
      <c r="UEY416" s="161"/>
      <c r="UEZ416" s="161"/>
      <c r="UFA416" s="161"/>
      <c r="UFB416" s="161"/>
      <c r="UFC416" s="161"/>
      <c r="UFD416" s="161"/>
      <c r="UFE416" s="161"/>
      <c r="UFF416" s="161"/>
      <c r="UFG416" s="161"/>
      <c r="UFH416" s="161"/>
      <c r="UFI416" s="161"/>
      <c r="UFJ416" s="161"/>
      <c r="UFK416" s="161"/>
      <c r="UFL416" s="161"/>
      <c r="UFM416" s="161"/>
      <c r="UFN416" s="161"/>
      <c r="UFO416" s="161"/>
      <c r="UFP416" s="161"/>
      <c r="UFQ416" s="161"/>
      <c r="UFR416" s="161"/>
      <c r="UFS416" s="161"/>
      <c r="UFT416" s="161"/>
      <c r="UFU416" s="161"/>
      <c r="UFV416" s="161"/>
      <c r="UFW416" s="161"/>
      <c r="UFX416" s="161"/>
      <c r="UFY416" s="161"/>
      <c r="UFZ416" s="161"/>
      <c r="UGA416" s="161"/>
      <c r="UGB416" s="161"/>
      <c r="UGC416" s="161"/>
      <c r="UGD416" s="161"/>
      <c r="UGE416" s="161"/>
      <c r="UGF416" s="161"/>
      <c r="UGG416" s="161"/>
      <c r="UGH416" s="161"/>
      <c r="UGI416" s="161"/>
      <c r="UGJ416" s="161"/>
      <c r="UGK416" s="161"/>
      <c r="UGL416" s="161"/>
      <c r="UGM416" s="161"/>
      <c r="UGN416" s="161"/>
      <c r="UGO416" s="161"/>
      <c r="UGP416" s="161"/>
      <c r="UGQ416" s="161"/>
      <c r="UGR416" s="161"/>
      <c r="UGS416" s="161"/>
      <c r="UGT416" s="161"/>
      <c r="UGU416" s="161"/>
      <c r="UGV416" s="161"/>
      <c r="UGW416" s="161"/>
      <c r="UGX416" s="161"/>
      <c r="UGY416" s="161"/>
      <c r="UGZ416" s="161"/>
      <c r="UHA416" s="161"/>
      <c r="UHB416" s="161"/>
      <c r="UHC416" s="161"/>
      <c r="UHD416" s="161"/>
      <c r="UHE416" s="161"/>
      <c r="UHF416" s="161"/>
      <c r="UHG416" s="161"/>
      <c r="UHH416" s="161"/>
      <c r="UHI416" s="161"/>
      <c r="UHJ416" s="161"/>
      <c r="UHK416" s="161"/>
      <c r="UHL416" s="161"/>
      <c r="UHM416" s="161"/>
      <c r="UHN416" s="161"/>
      <c r="UHO416" s="161"/>
      <c r="UHP416" s="161"/>
      <c r="UHQ416" s="161"/>
      <c r="UHR416" s="161"/>
      <c r="UHS416" s="161"/>
      <c r="UHT416" s="161"/>
      <c r="UHU416" s="161"/>
      <c r="UHV416" s="161"/>
      <c r="UHW416" s="161"/>
      <c r="UHX416" s="161"/>
      <c r="UHY416" s="161"/>
      <c r="UHZ416" s="161"/>
      <c r="UIA416" s="161"/>
      <c r="UIB416" s="161"/>
      <c r="UIC416" s="161"/>
      <c r="UID416" s="161"/>
      <c r="UIE416" s="161"/>
      <c r="UIF416" s="161"/>
      <c r="UIG416" s="161"/>
      <c r="UIH416" s="161"/>
      <c r="UII416" s="161"/>
      <c r="UIJ416" s="161"/>
      <c r="UIK416" s="161"/>
      <c r="UIL416" s="161"/>
      <c r="UIM416" s="161"/>
      <c r="UIN416" s="161"/>
      <c r="UIO416" s="161"/>
      <c r="UIP416" s="161"/>
      <c r="UIQ416" s="161"/>
      <c r="UIR416" s="161"/>
      <c r="UIS416" s="161"/>
      <c r="UIT416" s="161"/>
      <c r="UIU416" s="161"/>
      <c r="UIV416" s="161"/>
      <c r="UIW416" s="161"/>
      <c r="UIX416" s="161"/>
      <c r="UIY416" s="161"/>
      <c r="UIZ416" s="161"/>
      <c r="UJA416" s="161"/>
      <c r="UJB416" s="161"/>
      <c r="UJC416" s="161"/>
      <c r="UJD416" s="161"/>
      <c r="UJE416" s="161"/>
      <c r="UJF416" s="161"/>
      <c r="UJG416" s="161"/>
      <c r="UJH416" s="161"/>
      <c r="UJI416" s="161"/>
      <c r="UJJ416" s="161"/>
      <c r="UJK416" s="161"/>
      <c r="UJL416" s="161"/>
      <c r="UJM416" s="161"/>
      <c r="UJN416" s="161"/>
      <c r="UJO416" s="161"/>
      <c r="UJP416" s="161"/>
      <c r="UJQ416" s="161"/>
      <c r="UJR416" s="161"/>
      <c r="UJS416" s="161"/>
      <c r="UJT416" s="161"/>
      <c r="UJU416" s="161"/>
      <c r="UJV416" s="161"/>
      <c r="UJW416" s="161"/>
      <c r="UJX416" s="161"/>
      <c r="UJY416" s="161"/>
      <c r="UJZ416" s="161"/>
      <c r="UKA416" s="161"/>
      <c r="UKB416" s="161"/>
      <c r="UKC416" s="161"/>
      <c r="UKD416" s="161"/>
      <c r="UKE416" s="161"/>
      <c r="UKF416" s="161"/>
      <c r="UKG416" s="161"/>
      <c r="UKH416" s="161"/>
      <c r="UKI416" s="161"/>
      <c r="UKJ416" s="161"/>
      <c r="UKK416" s="161"/>
      <c r="UKL416" s="161"/>
      <c r="UKM416" s="161"/>
      <c r="UKN416" s="161"/>
      <c r="UKO416" s="161"/>
      <c r="UKP416" s="161"/>
      <c r="UKQ416" s="161"/>
      <c r="UKR416" s="161"/>
      <c r="UKS416" s="161"/>
      <c r="UKT416" s="161"/>
      <c r="UKU416" s="161"/>
      <c r="UKV416" s="161"/>
      <c r="UKW416" s="161"/>
      <c r="UKX416" s="161"/>
      <c r="UKY416" s="161"/>
      <c r="UKZ416" s="161"/>
      <c r="ULA416" s="161"/>
      <c r="ULB416" s="161"/>
      <c r="ULC416" s="161"/>
      <c r="ULD416" s="161"/>
      <c r="ULE416" s="161"/>
      <c r="ULF416" s="161"/>
      <c r="ULG416" s="161"/>
      <c r="ULH416" s="161"/>
      <c r="ULI416" s="161"/>
      <c r="ULJ416" s="161"/>
      <c r="ULK416" s="161"/>
      <c r="ULL416" s="161"/>
      <c r="ULM416" s="161"/>
      <c r="ULN416" s="161"/>
      <c r="ULO416" s="161"/>
      <c r="ULP416" s="161"/>
      <c r="ULQ416" s="161"/>
      <c r="ULR416" s="161"/>
      <c r="ULS416" s="161"/>
      <c r="ULT416" s="161"/>
      <c r="ULU416" s="161"/>
      <c r="ULV416" s="161"/>
      <c r="ULW416" s="161"/>
      <c r="ULX416" s="161"/>
      <c r="ULY416" s="161"/>
      <c r="ULZ416" s="161"/>
      <c r="UMA416" s="161"/>
      <c r="UMB416" s="161"/>
      <c r="UMC416" s="161"/>
      <c r="UMD416" s="161"/>
      <c r="UME416" s="161"/>
      <c r="UMF416" s="161"/>
      <c r="UMG416" s="161"/>
      <c r="UMH416" s="161"/>
      <c r="UMI416" s="161"/>
      <c r="UMJ416" s="161"/>
      <c r="UMK416" s="161"/>
      <c r="UML416" s="161"/>
      <c r="UMM416" s="161"/>
      <c r="UMN416" s="161"/>
      <c r="UMO416" s="161"/>
      <c r="UMP416" s="161"/>
      <c r="UMQ416" s="161"/>
      <c r="UMR416" s="161"/>
      <c r="UMS416" s="161"/>
      <c r="UMT416" s="161"/>
      <c r="UMU416" s="161"/>
      <c r="UMV416" s="161"/>
      <c r="UMW416" s="161"/>
      <c r="UMX416" s="161"/>
      <c r="UMY416" s="161"/>
      <c r="UMZ416" s="161"/>
      <c r="UNA416" s="161"/>
      <c r="UNB416" s="161"/>
      <c r="UNC416" s="161"/>
      <c r="UND416" s="161"/>
      <c r="UNE416" s="161"/>
      <c r="UNF416" s="161"/>
      <c r="UNG416" s="161"/>
      <c r="UNH416" s="161"/>
      <c r="UNI416" s="161"/>
      <c r="UNJ416" s="161"/>
      <c r="UNK416" s="161"/>
      <c r="UNL416" s="161"/>
      <c r="UNM416" s="161"/>
      <c r="UNN416" s="161"/>
      <c r="UNO416" s="161"/>
      <c r="UNP416" s="161"/>
      <c r="UNQ416" s="161"/>
      <c r="UNR416" s="161"/>
      <c r="UNS416" s="161"/>
      <c r="UNT416" s="161"/>
      <c r="UNU416" s="161"/>
      <c r="UNV416" s="161"/>
      <c r="UNW416" s="161"/>
      <c r="UNX416" s="161"/>
      <c r="UNY416" s="161"/>
      <c r="UNZ416" s="161"/>
      <c r="UOA416" s="161"/>
      <c r="UOB416" s="161"/>
      <c r="UOC416" s="161"/>
      <c r="UOD416" s="161"/>
      <c r="UOE416" s="161"/>
      <c r="UOF416" s="161"/>
      <c r="UOG416" s="161"/>
      <c r="UOH416" s="161"/>
      <c r="UOI416" s="161"/>
      <c r="UOJ416" s="161"/>
      <c r="UOK416" s="161"/>
      <c r="UOL416" s="161"/>
      <c r="UOM416" s="161"/>
      <c r="UON416" s="161"/>
      <c r="UOO416" s="161"/>
      <c r="UOP416" s="161"/>
      <c r="UOQ416" s="161"/>
      <c r="UOR416" s="161"/>
      <c r="UOS416" s="161"/>
      <c r="UOT416" s="161"/>
      <c r="UOU416" s="161"/>
      <c r="UOV416" s="161"/>
      <c r="UOW416" s="161"/>
      <c r="UOX416" s="161"/>
      <c r="UOY416" s="161"/>
      <c r="UOZ416" s="161"/>
      <c r="UPA416" s="161"/>
      <c r="UPB416" s="161"/>
      <c r="UPC416" s="161"/>
      <c r="UPD416" s="161"/>
      <c r="UPE416" s="161"/>
      <c r="UPF416" s="161"/>
      <c r="UPG416" s="161"/>
      <c r="UPH416" s="161"/>
      <c r="UPI416" s="161"/>
      <c r="UPJ416" s="161"/>
      <c r="UPK416" s="161"/>
      <c r="UPL416" s="161"/>
      <c r="UPM416" s="161"/>
      <c r="UPN416" s="161"/>
      <c r="UPO416" s="161"/>
      <c r="UPP416" s="161"/>
      <c r="UPQ416" s="161"/>
      <c r="UPR416" s="161"/>
      <c r="UPS416" s="161"/>
      <c r="UPT416" s="161"/>
      <c r="UPU416" s="161"/>
      <c r="UPV416" s="161"/>
      <c r="UPW416" s="161"/>
      <c r="UPX416" s="161"/>
      <c r="UPY416" s="161"/>
      <c r="UPZ416" s="161"/>
      <c r="UQA416" s="161"/>
      <c r="UQB416" s="161"/>
      <c r="UQC416" s="161"/>
      <c r="UQD416" s="161"/>
      <c r="UQE416" s="161"/>
      <c r="UQF416" s="161"/>
      <c r="UQG416" s="161"/>
      <c r="UQH416" s="161"/>
      <c r="UQI416" s="161"/>
      <c r="UQJ416" s="161"/>
      <c r="UQK416" s="161"/>
      <c r="UQL416" s="161"/>
      <c r="UQM416" s="161"/>
      <c r="UQN416" s="161"/>
      <c r="UQO416" s="161"/>
      <c r="UQP416" s="161"/>
      <c r="UQQ416" s="161"/>
      <c r="UQR416" s="161"/>
      <c r="UQS416" s="161"/>
      <c r="UQT416" s="161"/>
      <c r="UQU416" s="161"/>
      <c r="UQV416" s="161"/>
      <c r="UQW416" s="161"/>
      <c r="UQX416" s="161"/>
      <c r="UQY416" s="161"/>
      <c r="UQZ416" s="161"/>
      <c r="URA416" s="161"/>
      <c r="URB416" s="161"/>
      <c r="URC416" s="161"/>
      <c r="URD416" s="161"/>
      <c r="URE416" s="161"/>
      <c r="URF416" s="161"/>
      <c r="URG416" s="161"/>
      <c r="URH416" s="161"/>
      <c r="URI416" s="161"/>
      <c r="URJ416" s="161"/>
      <c r="URK416" s="161"/>
      <c r="URL416" s="161"/>
      <c r="URM416" s="161"/>
      <c r="URN416" s="161"/>
      <c r="URO416" s="161"/>
      <c r="URP416" s="161"/>
      <c r="URQ416" s="161"/>
      <c r="URR416" s="161"/>
      <c r="URS416" s="161"/>
      <c r="URT416" s="161"/>
      <c r="URU416" s="161"/>
      <c r="URV416" s="161"/>
      <c r="URW416" s="161"/>
      <c r="URX416" s="161"/>
      <c r="URY416" s="161"/>
      <c r="URZ416" s="161"/>
      <c r="USA416" s="161"/>
      <c r="USB416" s="161"/>
      <c r="USC416" s="161"/>
      <c r="USD416" s="161"/>
      <c r="USE416" s="161"/>
      <c r="USF416" s="161"/>
      <c r="USG416" s="161"/>
      <c r="USH416" s="161"/>
      <c r="USI416" s="161"/>
      <c r="USJ416" s="161"/>
      <c r="USK416" s="161"/>
      <c r="USL416" s="161"/>
      <c r="USM416" s="161"/>
      <c r="USN416" s="161"/>
      <c r="USO416" s="161"/>
      <c r="USP416" s="161"/>
      <c r="USQ416" s="161"/>
      <c r="USR416" s="161"/>
      <c r="USS416" s="161"/>
      <c r="UST416" s="161"/>
      <c r="USU416" s="161"/>
      <c r="USV416" s="161"/>
      <c r="USW416" s="161"/>
      <c r="USX416" s="161"/>
      <c r="USY416" s="161"/>
      <c r="USZ416" s="161"/>
      <c r="UTA416" s="161"/>
      <c r="UTB416" s="161"/>
      <c r="UTC416" s="161"/>
      <c r="UTD416" s="161"/>
      <c r="UTE416" s="161"/>
      <c r="UTF416" s="161"/>
      <c r="UTG416" s="161"/>
      <c r="UTH416" s="161"/>
      <c r="UTI416" s="161"/>
      <c r="UTJ416" s="161"/>
      <c r="UTK416" s="161"/>
      <c r="UTL416" s="161"/>
      <c r="UTM416" s="161"/>
      <c r="UTN416" s="161"/>
      <c r="UTO416" s="161"/>
      <c r="UTP416" s="161"/>
      <c r="UTQ416" s="161"/>
      <c r="UTR416" s="161"/>
      <c r="UTS416" s="161"/>
      <c r="UTT416" s="161"/>
      <c r="UTU416" s="161"/>
      <c r="UTV416" s="161"/>
      <c r="UTW416" s="161"/>
      <c r="UTX416" s="161"/>
      <c r="UTY416" s="161"/>
      <c r="UTZ416" s="161"/>
      <c r="UUA416" s="161"/>
      <c r="UUB416" s="161"/>
      <c r="UUC416" s="161"/>
      <c r="UUD416" s="161"/>
      <c r="UUE416" s="161"/>
      <c r="UUF416" s="161"/>
      <c r="UUG416" s="161"/>
      <c r="UUH416" s="161"/>
      <c r="UUI416" s="161"/>
      <c r="UUJ416" s="161"/>
      <c r="UUK416" s="161"/>
      <c r="UUL416" s="161"/>
      <c r="UUM416" s="161"/>
      <c r="UUN416" s="161"/>
      <c r="UUO416" s="161"/>
      <c r="UUP416" s="161"/>
      <c r="UUQ416" s="161"/>
      <c r="UUR416" s="161"/>
      <c r="UUS416" s="161"/>
      <c r="UUT416" s="161"/>
      <c r="UUU416" s="161"/>
      <c r="UUV416" s="161"/>
      <c r="UUW416" s="161"/>
      <c r="UUX416" s="161"/>
      <c r="UUY416" s="161"/>
      <c r="UUZ416" s="161"/>
      <c r="UVA416" s="161"/>
      <c r="UVB416" s="161"/>
      <c r="UVC416" s="161"/>
      <c r="UVD416" s="161"/>
      <c r="UVE416" s="161"/>
      <c r="UVF416" s="161"/>
      <c r="UVG416" s="161"/>
      <c r="UVH416" s="161"/>
      <c r="UVI416" s="161"/>
      <c r="UVJ416" s="161"/>
      <c r="UVK416" s="161"/>
      <c r="UVL416" s="161"/>
      <c r="UVM416" s="161"/>
      <c r="UVN416" s="161"/>
      <c r="UVO416" s="161"/>
      <c r="UVP416" s="161"/>
      <c r="UVQ416" s="161"/>
      <c r="UVR416" s="161"/>
      <c r="UVS416" s="161"/>
      <c r="UVT416" s="161"/>
      <c r="UVU416" s="161"/>
      <c r="UVV416" s="161"/>
      <c r="UVW416" s="161"/>
      <c r="UVX416" s="161"/>
      <c r="UVY416" s="161"/>
      <c r="UVZ416" s="161"/>
      <c r="UWA416" s="161"/>
      <c r="UWB416" s="161"/>
      <c r="UWC416" s="161"/>
      <c r="UWD416" s="161"/>
      <c r="UWE416" s="161"/>
      <c r="UWF416" s="161"/>
      <c r="UWG416" s="161"/>
      <c r="UWH416" s="161"/>
      <c r="UWI416" s="161"/>
      <c r="UWJ416" s="161"/>
      <c r="UWK416" s="161"/>
      <c r="UWL416" s="161"/>
      <c r="UWM416" s="161"/>
      <c r="UWN416" s="161"/>
      <c r="UWO416" s="161"/>
      <c r="UWP416" s="161"/>
      <c r="UWQ416" s="161"/>
      <c r="UWR416" s="161"/>
      <c r="UWS416" s="161"/>
      <c r="UWT416" s="161"/>
      <c r="UWU416" s="161"/>
      <c r="UWV416" s="161"/>
      <c r="UWW416" s="161"/>
      <c r="UWX416" s="161"/>
      <c r="UWY416" s="161"/>
      <c r="UWZ416" s="161"/>
      <c r="UXA416" s="161"/>
      <c r="UXB416" s="161"/>
      <c r="UXC416" s="161"/>
      <c r="UXD416" s="161"/>
      <c r="UXE416" s="161"/>
      <c r="UXF416" s="161"/>
      <c r="UXG416" s="161"/>
      <c r="UXH416" s="161"/>
      <c r="UXI416" s="161"/>
      <c r="UXJ416" s="161"/>
      <c r="UXK416" s="161"/>
      <c r="UXL416" s="161"/>
      <c r="UXM416" s="161"/>
      <c r="UXN416" s="161"/>
      <c r="UXO416" s="161"/>
      <c r="UXP416" s="161"/>
      <c r="UXQ416" s="161"/>
      <c r="UXR416" s="161"/>
      <c r="UXS416" s="161"/>
      <c r="UXT416" s="161"/>
      <c r="UXU416" s="161"/>
      <c r="UXV416" s="161"/>
      <c r="UXW416" s="161"/>
      <c r="UXX416" s="161"/>
      <c r="UXY416" s="161"/>
      <c r="UXZ416" s="161"/>
      <c r="UYA416" s="161"/>
      <c r="UYB416" s="161"/>
      <c r="UYC416" s="161"/>
      <c r="UYD416" s="161"/>
      <c r="UYE416" s="161"/>
      <c r="UYF416" s="161"/>
      <c r="UYG416" s="161"/>
      <c r="UYH416" s="161"/>
      <c r="UYI416" s="161"/>
      <c r="UYJ416" s="161"/>
      <c r="UYK416" s="161"/>
      <c r="UYL416" s="161"/>
      <c r="UYM416" s="161"/>
      <c r="UYN416" s="161"/>
      <c r="UYO416" s="161"/>
      <c r="UYP416" s="161"/>
      <c r="UYQ416" s="161"/>
      <c r="UYR416" s="161"/>
      <c r="UYS416" s="161"/>
      <c r="UYT416" s="161"/>
      <c r="UYU416" s="161"/>
      <c r="UYV416" s="161"/>
      <c r="UYW416" s="161"/>
      <c r="UYX416" s="161"/>
      <c r="UYY416" s="161"/>
      <c r="UYZ416" s="161"/>
      <c r="UZA416" s="161"/>
      <c r="UZB416" s="161"/>
      <c r="UZC416" s="161"/>
      <c r="UZD416" s="161"/>
      <c r="UZE416" s="161"/>
      <c r="UZF416" s="161"/>
      <c r="UZG416" s="161"/>
      <c r="UZH416" s="161"/>
      <c r="UZI416" s="161"/>
      <c r="UZJ416" s="161"/>
      <c r="UZK416" s="161"/>
      <c r="UZL416" s="161"/>
      <c r="UZM416" s="161"/>
      <c r="UZN416" s="161"/>
      <c r="UZO416" s="161"/>
      <c r="UZP416" s="161"/>
      <c r="UZQ416" s="161"/>
      <c r="UZR416" s="161"/>
      <c r="UZS416" s="161"/>
      <c r="UZT416" s="161"/>
      <c r="UZU416" s="161"/>
      <c r="UZV416" s="161"/>
      <c r="UZW416" s="161"/>
      <c r="UZX416" s="161"/>
      <c r="UZY416" s="161"/>
      <c r="UZZ416" s="161"/>
      <c r="VAA416" s="161"/>
      <c r="VAB416" s="161"/>
      <c r="VAC416" s="161"/>
      <c r="VAD416" s="161"/>
      <c r="VAE416" s="161"/>
      <c r="VAF416" s="161"/>
      <c r="VAG416" s="161"/>
      <c r="VAH416" s="161"/>
      <c r="VAI416" s="161"/>
      <c r="VAJ416" s="161"/>
      <c r="VAK416" s="161"/>
      <c r="VAL416" s="161"/>
      <c r="VAM416" s="161"/>
      <c r="VAN416" s="161"/>
      <c r="VAO416" s="161"/>
      <c r="VAP416" s="161"/>
      <c r="VAQ416" s="161"/>
      <c r="VAR416" s="161"/>
      <c r="VAS416" s="161"/>
      <c r="VAT416" s="161"/>
      <c r="VAU416" s="161"/>
      <c r="VAV416" s="161"/>
      <c r="VAW416" s="161"/>
      <c r="VAX416" s="161"/>
      <c r="VAY416" s="161"/>
      <c r="VAZ416" s="161"/>
      <c r="VBA416" s="161"/>
      <c r="VBB416" s="161"/>
      <c r="VBC416" s="161"/>
      <c r="VBD416" s="161"/>
      <c r="VBE416" s="161"/>
      <c r="VBF416" s="161"/>
      <c r="VBG416" s="161"/>
      <c r="VBH416" s="161"/>
      <c r="VBI416" s="161"/>
      <c r="VBJ416" s="161"/>
      <c r="VBK416" s="161"/>
      <c r="VBL416" s="161"/>
      <c r="VBM416" s="161"/>
      <c r="VBN416" s="161"/>
      <c r="VBO416" s="161"/>
      <c r="VBP416" s="161"/>
      <c r="VBQ416" s="161"/>
      <c r="VBR416" s="161"/>
      <c r="VBS416" s="161"/>
      <c r="VBT416" s="161"/>
      <c r="VBU416" s="161"/>
      <c r="VBV416" s="161"/>
      <c r="VBW416" s="161"/>
      <c r="VBX416" s="161"/>
      <c r="VBY416" s="161"/>
      <c r="VBZ416" s="161"/>
      <c r="VCA416" s="161"/>
      <c r="VCB416" s="161"/>
      <c r="VCC416" s="161"/>
      <c r="VCD416" s="161"/>
      <c r="VCE416" s="161"/>
      <c r="VCF416" s="161"/>
      <c r="VCG416" s="161"/>
      <c r="VCH416" s="161"/>
      <c r="VCI416" s="161"/>
      <c r="VCJ416" s="161"/>
      <c r="VCK416" s="161"/>
      <c r="VCL416" s="161"/>
      <c r="VCM416" s="161"/>
      <c r="VCN416" s="161"/>
      <c r="VCO416" s="161"/>
      <c r="VCP416" s="161"/>
      <c r="VCQ416" s="161"/>
      <c r="VCR416" s="161"/>
      <c r="VCS416" s="161"/>
      <c r="VCT416" s="161"/>
      <c r="VCU416" s="161"/>
      <c r="VCV416" s="161"/>
      <c r="VCW416" s="161"/>
      <c r="VCX416" s="161"/>
      <c r="VCY416" s="161"/>
      <c r="VCZ416" s="161"/>
      <c r="VDA416" s="161"/>
      <c r="VDB416" s="161"/>
      <c r="VDC416" s="161"/>
      <c r="VDD416" s="161"/>
      <c r="VDE416" s="161"/>
      <c r="VDF416" s="161"/>
      <c r="VDG416" s="161"/>
      <c r="VDH416" s="161"/>
      <c r="VDI416" s="161"/>
      <c r="VDJ416" s="161"/>
      <c r="VDK416" s="161"/>
      <c r="VDL416" s="161"/>
      <c r="VDM416" s="161"/>
      <c r="VDN416" s="161"/>
      <c r="VDO416" s="161"/>
      <c r="VDP416" s="161"/>
      <c r="VDQ416" s="161"/>
      <c r="VDR416" s="161"/>
      <c r="VDS416" s="161"/>
      <c r="VDT416" s="161"/>
      <c r="VDU416" s="161"/>
      <c r="VDV416" s="161"/>
      <c r="VDW416" s="161"/>
      <c r="VDX416" s="161"/>
      <c r="VDY416" s="161"/>
      <c r="VDZ416" s="161"/>
      <c r="VEA416" s="161"/>
      <c r="VEB416" s="161"/>
      <c r="VEC416" s="161"/>
      <c r="VED416" s="161"/>
      <c r="VEE416" s="161"/>
      <c r="VEF416" s="161"/>
      <c r="VEG416" s="161"/>
      <c r="VEH416" s="161"/>
      <c r="VEI416" s="161"/>
      <c r="VEJ416" s="161"/>
      <c r="VEK416" s="161"/>
      <c r="VEL416" s="161"/>
      <c r="VEM416" s="161"/>
      <c r="VEN416" s="161"/>
      <c r="VEO416" s="161"/>
      <c r="VEP416" s="161"/>
      <c r="VEQ416" s="161"/>
      <c r="VER416" s="161"/>
      <c r="VES416" s="161"/>
      <c r="VET416" s="161"/>
      <c r="VEU416" s="161"/>
      <c r="VEV416" s="161"/>
      <c r="VEW416" s="161"/>
      <c r="VEX416" s="161"/>
      <c r="VEY416" s="161"/>
      <c r="VEZ416" s="161"/>
      <c r="VFA416" s="161"/>
      <c r="VFB416" s="161"/>
      <c r="VFC416" s="161"/>
      <c r="VFD416" s="161"/>
      <c r="VFE416" s="161"/>
      <c r="VFF416" s="161"/>
      <c r="VFG416" s="161"/>
      <c r="VFH416" s="161"/>
      <c r="VFI416" s="161"/>
      <c r="VFJ416" s="161"/>
      <c r="VFK416" s="161"/>
      <c r="VFL416" s="161"/>
      <c r="VFM416" s="161"/>
      <c r="VFN416" s="161"/>
      <c r="VFO416" s="161"/>
      <c r="VFP416" s="161"/>
      <c r="VFQ416" s="161"/>
      <c r="VFR416" s="161"/>
      <c r="VFS416" s="161"/>
      <c r="VFT416" s="161"/>
      <c r="VFU416" s="161"/>
      <c r="VFV416" s="161"/>
      <c r="VFW416" s="161"/>
      <c r="VFX416" s="161"/>
      <c r="VFY416" s="161"/>
      <c r="VFZ416" s="161"/>
      <c r="VGA416" s="161"/>
      <c r="VGB416" s="161"/>
      <c r="VGC416" s="161"/>
      <c r="VGD416" s="161"/>
      <c r="VGE416" s="161"/>
      <c r="VGF416" s="161"/>
      <c r="VGG416" s="161"/>
      <c r="VGH416" s="161"/>
      <c r="VGI416" s="161"/>
      <c r="VGJ416" s="161"/>
      <c r="VGK416" s="161"/>
      <c r="VGL416" s="161"/>
      <c r="VGM416" s="161"/>
      <c r="VGN416" s="161"/>
      <c r="VGO416" s="161"/>
      <c r="VGP416" s="161"/>
      <c r="VGQ416" s="161"/>
      <c r="VGR416" s="161"/>
      <c r="VGS416" s="161"/>
      <c r="VGT416" s="161"/>
      <c r="VGU416" s="161"/>
      <c r="VGV416" s="161"/>
      <c r="VGW416" s="161"/>
      <c r="VGX416" s="161"/>
      <c r="VGY416" s="161"/>
      <c r="VGZ416" s="161"/>
      <c r="VHA416" s="161"/>
      <c r="VHB416" s="161"/>
      <c r="VHC416" s="161"/>
      <c r="VHD416" s="161"/>
      <c r="VHE416" s="161"/>
      <c r="VHF416" s="161"/>
      <c r="VHG416" s="161"/>
      <c r="VHH416" s="161"/>
      <c r="VHI416" s="161"/>
      <c r="VHJ416" s="161"/>
      <c r="VHK416" s="161"/>
      <c r="VHL416" s="161"/>
      <c r="VHM416" s="161"/>
      <c r="VHN416" s="161"/>
      <c r="VHO416" s="161"/>
      <c r="VHP416" s="161"/>
      <c r="VHQ416" s="161"/>
      <c r="VHR416" s="161"/>
      <c r="VHS416" s="161"/>
      <c r="VHT416" s="161"/>
      <c r="VHU416" s="161"/>
      <c r="VHV416" s="161"/>
      <c r="VHW416" s="161"/>
      <c r="VHX416" s="161"/>
      <c r="VHY416" s="161"/>
      <c r="VHZ416" s="161"/>
      <c r="VIA416" s="161"/>
      <c r="VIB416" s="161"/>
      <c r="VIC416" s="161"/>
      <c r="VID416" s="161"/>
      <c r="VIE416" s="161"/>
      <c r="VIF416" s="161"/>
      <c r="VIG416" s="161"/>
      <c r="VIH416" s="161"/>
      <c r="VII416" s="161"/>
      <c r="VIJ416" s="161"/>
      <c r="VIK416" s="161"/>
      <c r="VIL416" s="161"/>
      <c r="VIM416" s="161"/>
      <c r="VIN416" s="161"/>
      <c r="VIO416" s="161"/>
      <c r="VIP416" s="161"/>
      <c r="VIQ416" s="161"/>
      <c r="VIR416" s="161"/>
      <c r="VIS416" s="161"/>
      <c r="VIT416" s="161"/>
      <c r="VIU416" s="161"/>
      <c r="VIV416" s="161"/>
      <c r="VIW416" s="161"/>
      <c r="VIX416" s="161"/>
      <c r="VIY416" s="161"/>
      <c r="VIZ416" s="161"/>
      <c r="VJA416" s="161"/>
      <c r="VJB416" s="161"/>
      <c r="VJC416" s="161"/>
      <c r="VJD416" s="161"/>
      <c r="VJE416" s="161"/>
      <c r="VJF416" s="161"/>
      <c r="VJG416" s="161"/>
      <c r="VJH416" s="161"/>
      <c r="VJI416" s="161"/>
      <c r="VJJ416" s="161"/>
      <c r="VJK416" s="161"/>
      <c r="VJL416" s="161"/>
      <c r="VJM416" s="161"/>
      <c r="VJN416" s="161"/>
      <c r="VJO416" s="161"/>
      <c r="VJP416" s="161"/>
      <c r="VJQ416" s="161"/>
      <c r="VJR416" s="161"/>
      <c r="VJS416" s="161"/>
      <c r="VJT416" s="161"/>
      <c r="VJU416" s="161"/>
      <c r="VJV416" s="161"/>
      <c r="VJW416" s="161"/>
      <c r="VJX416" s="161"/>
      <c r="VJY416" s="161"/>
      <c r="VJZ416" s="161"/>
      <c r="VKA416" s="161"/>
      <c r="VKB416" s="161"/>
      <c r="VKC416" s="161"/>
      <c r="VKD416" s="161"/>
      <c r="VKE416" s="161"/>
      <c r="VKF416" s="161"/>
      <c r="VKG416" s="161"/>
      <c r="VKH416" s="161"/>
      <c r="VKI416" s="161"/>
      <c r="VKJ416" s="161"/>
      <c r="VKK416" s="161"/>
      <c r="VKL416" s="161"/>
      <c r="VKM416" s="161"/>
      <c r="VKN416" s="161"/>
      <c r="VKO416" s="161"/>
      <c r="VKP416" s="161"/>
      <c r="VKQ416" s="161"/>
      <c r="VKR416" s="161"/>
      <c r="VKS416" s="161"/>
      <c r="VKT416" s="161"/>
      <c r="VKU416" s="161"/>
      <c r="VKV416" s="161"/>
      <c r="VKW416" s="161"/>
      <c r="VKX416" s="161"/>
      <c r="VKY416" s="161"/>
      <c r="VKZ416" s="161"/>
      <c r="VLA416" s="161"/>
      <c r="VLB416" s="161"/>
      <c r="VLC416" s="161"/>
      <c r="VLD416" s="161"/>
      <c r="VLE416" s="161"/>
      <c r="VLF416" s="161"/>
      <c r="VLG416" s="161"/>
      <c r="VLH416" s="161"/>
      <c r="VLI416" s="161"/>
      <c r="VLJ416" s="161"/>
      <c r="VLK416" s="161"/>
      <c r="VLL416" s="161"/>
      <c r="VLM416" s="161"/>
      <c r="VLN416" s="161"/>
      <c r="VLO416" s="161"/>
      <c r="VLP416" s="161"/>
      <c r="VLQ416" s="161"/>
      <c r="VLR416" s="161"/>
      <c r="VLS416" s="161"/>
      <c r="VLT416" s="161"/>
      <c r="VLU416" s="161"/>
      <c r="VLV416" s="161"/>
      <c r="VLW416" s="161"/>
      <c r="VLX416" s="161"/>
      <c r="VLY416" s="161"/>
      <c r="VLZ416" s="161"/>
      <c r="VMA416" s="161"/>
      <c r="VMB416" s="161"/>
      <c r="VMC416" s="161"/>
      <c r="VMD416" s="161"/>
      <c r="VME416" s="161"/>
      <c r="VMF416" s="161"/>
      <c r="VMG416" s="161"/>
      <c r="VMH416" s="161"/>
      <c r="VMI416" s="161"/>
      <c r="VMJ416" s="161"/>
      <c r="VMK416" s="161"/>
      <c r="VML416" s="161"/>
      <c r="VMM416" s="161"/>
      <c r="VMN416" s="161"/>
      <c r="VMO416" s="161"/>
      <c r="VMP416" s="161"/>
      <c r="VMQ416" s="161"/>
      <c r="VMR416" s="161"/>
      <c r="VMS416" s="161"/>
      <c r="VMT416" s="161"/>
      <c r="VMU416" s="161"/>
      <c r="VMV416" s="161"/>
      <c r="VMW416" s="161"/>
      <c r="VMX416" s="161"/>
      <c r="VMY416" s="161"/>
      <c r="VMZ416" s="161"/>
      <c r="VNA416" s="161"/>
      <c r="VNB416" s="161"/>
      <c r="VNC416" s="161"/>
      <c r="VND416" s="161"/>
      <c r="VNE416" s="161"/>
      <c r="VNF416" s="161"/>
      <c r="VNG416" s="161"/>
      <c r="VNH416" s="161"/>
      <c r="VNI416" s="161"/>
      <c r="VNJ416" s="161"/>
      <c r="VNK416" s="161"/>
      <c r="VNL416" s="161"/>
      <c r="VNM416" s="161"/>
      <c r="VNN416" s="161"/>
      <c r="VNO416" s="161"/>
      <c r="VNP416" s="161"/>
      <c r="VNQ416" s="161"/>
      <c r="VNR416" s="161"/>
      <c r="VNS416" s="161"/>
      <c r="VNT416" s="161"/>
      <c r="VNU416" s="161"/>
      <c r="VNV416" s="161"/>
      <c r="VNW416" s="161"/>
      <c r="VNX416" s="161"/>
      <c r="VNY416" s="161"/>
      <c r="VNZ416" s="161"/>
      <c r="VOA416" s="161"/>
      <c r="VOB416" s="161"/>
      <c r="VOC416" s="161"/>
      <c r="VOD416" s="161"/>
      <c r="VOE416" s="161"/>
      <c r="VOF416" s="161"/>
      <c r="VOG416" s="161"/>
      <c r="VOH416" s="161"/>
      <c r="VOI416" s="161"/>
      <c r="VOJ416" s="161"/>
      <c r="VOK416" s="161"/>
      <c r="VOL416" s="161"/>
      <c r="VOM416" s="161"/>
      <c r="VON416" s="161"/>
      <c r="VOO416" s="161"/>
      <c r="VOP416" s="161"/>
      <c r="VOQ416" s="161"/>
      <c r="VOR416" s="161"/>
      <c r="VOS416" s="161"/>
      <c r="VOT416" s="161"/>
      <c r="VOU416" s="161"/>
      <c r="VOV416" s="161"/>
      <c r="VOW416" s="161"/>
      <c r="VOX416" s="161"/>
      <c r="VOY416" s="161"/>
      <c r="VOZ416" s="161"/>
      <c r="VPA416" s="161"/>
      <c r="VPB416" s="161"/>
      <c r="VPC416" s="161"/>
      <c r="VPD416" s="161"/>
      <c r="VPE416" s="161"/>
      <c r="VPF416" s="161"/>
      <c r="VPG416" s="161"/>
      <c r="VPH416" s="161"/>
      <c r="VPI416" s="161"/>
      <c r="VPJ416" s="161"/>
      <c r="VPK416" s="161"/>
      <c r="VPL416" s="161"/>
      <c r="VPM416" s="161"/>
      <c r="VPN416" s="161"/>
      <c r="VPO416" s="161"/>
      <c r="VPP416" s="161"/>
      <c r="VPQ416" s="161"/>
      <c r="VPR416" s="161"/>
      <c r="VPS416" s="161"/>
      <c r="VPT416" s="161"/>
      <c r="VPU416" s="161"/>
      <c r="VPV416" s="161"/>
      <c r="VPW416" s="161"/>
      <c r="VPX416" s="161"/>
      <c r="VPY416" s="161"/>
      <c r="VPZ416" s="161"/>
      <c r="VQA416" s="161"/>
      <c r="VQB416" s="161"/>
      <c r="VQC416" s="161"/>
      <c r="VQD416" s="161"/>
      <c r="VQE416" s="161"/>
      <c r="VQF416" s="161"/>
      <c r="VQG416" s="161"/>
      <c r="VQH416" s="161"/>
      <c r="VQI416" s="161"/>
      <c r="VQJ416" s="161"/>
      <c r="VQK416" s="161"/>
      <c r="VQL416" s="161"/>
      <c r="VQM416" s="161"/>
      <c r="VQN416" s="161"/>
      <c r="VQO416" s="161"/>
      <c r="VQP416" s="161"/>
      <c r="VQQ416" s="161"/>
      <c r="VQR416" s="161"/>
      <c r="VQS416" s="161"/>
      <c r="VQT416" s="161"/>
      <c r="VQU416" s="161"/>
      <c r="VQV416" s="161"/>
      <c r="VQW416" s="161"/>
      <c r="VQX416" s="161"/>
      <c r="VQY416" s="161"/>
      <c r="VQZ416" s="161"/>
      <c r="VRA416" s="161"/>
      <c r="VRB416" s="161"/>
      <c r="VRC416" s="161"/>
      <c r="VRD416" s="161"/>
      <c r="VRE416" s="161"/>
      <c r="VRF416" s="161"/>
      <c r="VRG416" s="161"/>
      <c r="VRH416" s="161"/>
      <c r="VRI416" s="161"/>
      <c r="VRJ416" s="161"/>
      <c r="VRK416" s="161"/>
      <c r="VRL416" s="161"/>
      <c r="VRM416" s="161"/>
      <c r="VRN416" s="161"/>
      <c r="VRO416" s="161"/>
      <c r="VRP416" s="161"/>
      <c r="VRQ416" s="161"/>
      <c r="VRR416" s="161"/>
      <c r="VRS416" s="161"/>
      <c r="VRT416" s="161"/>
      <c r="VRU416" s="161"/>
      <c r="VRV416" s="161"/>
      <c r="VRW416" s="161"/>
      <c r="VRX416" s="161"/>
      <c r="VRY416" s="161"/>
      <c r="VRZ416" s="161"/>
      <c r="VSA416" s="161"/>
      <c r="VSB416" s="161"/>
      <c r="VSC416" s="161"/>
      <c r="VSD416" s="161"/>
      <c r="VSE416" s="161"/>
      <c r="VSF416" s="161"/>
      <c r="VSG416" s="161"/>
      <c r="VSH416" s="161"/>
      <c r="VSI416" s="161"/>
      <c r="VSJ416" s="161"/>
      <c r="VSK416" s="161"/>
      <c r="VSL416" s="161"/>
      <c r="VSM416" s="161"/>
      <c r="VSN416" s="161"/>
      <c r="VSO416" s="161"/>
      <c r="VSP416" s="161"/>
      <c r="VSQ416" s="161"/>
      <c r="VSR416" s="161"/>
      <c r="VSS416" s="161"/>
      <c r="VST416" s="161"/>
      <c r="VSU416" s="161"/>
      <c r="VSV416" s="161"/>
      <c r="VSW416" s="161"/>
      <c r="VSX416" s="161"/>
      <c r="VSY416" s="161"/>
      <c r="VSZ416" s="161"/>
      <c r="VTA416" s="161"/>
      <c r="VTB416" s="161"/>
      <c r="VTC416" s="161"/>
      <c r="VTD416" s="161"/>
      <c r="VTE416" s="161"/>
      <c r="VTF416" s="161"/>
      <c r="VTG416" s="161"/>
      <c r="VTH416" s="161"/>
      <c r="VTI416" s="161"/>
      <c r="VTJ416" s="161"/>
      <c r="VTK416" s="161"/>
      <c r="VTL416" s="161"/>
      <c r="VTM416" s="161"/>
      <c r="VTN416" s="161"/>
      <c r="VTO416" s="161"/>
      <c r="VTP416" s="161"/>
      <c r="VTQ416" s="161"/>
      <c r="VTR416" s="161"/>
      <c r="VTS416" s="161"/>
      <c r="VTT416" s="161"/>
      <c r="VTU416" s="161"/>
      <c r="VTV416" s="161"/>
      <c r="VTW416" s="161"/>
      <c r="VTX416" s="161"/>
      <c r="VTY416" s="161"/>
      <c r="VTZ416" s="161"/>
      <c r="VUA416" s="161"/>
      <c r="VUB416" s="161"/>
      <c r="VUC416" s="161"/>
      <c r="VUD416" s="161"/>
      <c r="VUE416" s="161"/>
      <c r="VUF416" s="161"/>
      <c r="VUG416" s="161"/>
      <c r="VUH416" s="161"/>
      <c r="VUI416" s="161"/>
      <c r="VUJ416" s="161"/>
      <c r="VUK416" s="161"/>
      <c r="VUL416" s="161"/>
      <c r="VUM416" s="161"/>
      <c r="VUN416" s="161"/>
      <c r="VUO416" s="161"/>
      <c r="VUP416" s="161"/>
      <c r="VUQ416" s="161"/>
      <c r="VUR416" s="161"/>
      <c r="VUS416" s="161"/>
      <c r="VUT416" s="161"/>
      <c r="VUU416" s="161"/>
      <c r="VUV416" s="161"/>
      <c r="VUW416" s="161"/>
      <c r="VUX416" s="161"/>
      <c r="VUY416" s="161"/>
      <c r="VUZ416" s="161"/>
      <c r="VVA416" s="161"/>
      <c r="VVB416" s="161"/>
      <c r="VVC416" s="161"/>
      <c r="VVD416" s="161"/>
      <c r="VVE416" s="161"/>
      <c r="VVF416" s="161"/>
      <c r="VVG416" s="161"/>
      <c r="VVH416" s="161"/>
      <c r="VVI416" s="161"/>
      <c r="VVJ416" s="161"/>
      <c r="VVK416" s="161"/>
      <c r="VVL416" s="161"/>
      <c r="VVM416" s="161"/>
      <c r="VVN416" s="161"/>
      <c r="VVO416" s="161"/>
      <c r="VVP416" s="161"/>
      <c r="VVQ416" s="161"/>
      <c r="VVR416" s="161"/>
      <c r="VVS416" s="161"/>
      <c r="VVT416" s="161"/>
      <c r="VVU416" s="161"/>
      <c r="VVV416" s="161"/>
      <c r="VVW416" s="161"/>
      <c r="VVX416" s="161"/>
      <c r="VVY416" s="161"/>
      <c r="VVZ416" s="161"/>
      <c r="VWA416" s="161"/>
      <c r="VWB416" s="161"/>
      <c r="VWC416" s="161"/>
      <c r="VWD416" s="161"/>
      <c r="VWE416" s="161"/>
      <c r="VWF416" s="161"/>
      <c r="VWG416" s="161"/>
      <c r="VWH416" s="161"/>
      <c r="VWI416" s="161"/>
      <c r="VWJ416" s="161"/>
      <c r="VWK416" s="161"/>
      <c r="VWL416" s="161"/>
      <c r="VWM416" s="161"/>
      <c r="VWN416" s="161"/>
      <c r="VWO416" s="161"/>
      <c r="VWP416" s="161"/>
      <c r="VWQ416" s="161"/>
      <c r="VWR416" s="161"/>
      <c r="VWS416" s="161"/>
      <c r="VWT416" s="161"/>
      <c r="VWU416" s="161"/>
      <c r="VWV416" s="161"/>
      <c r="VWW416" s="161"/>
      <c r="VWX416" s="161"/>
      <c r="VWY416" s="161"/>
      <c r="VWZ416" s="161"/>
      <c r="VXA416" s="161"/>
      <c r="VXB416" s="161"/>
      <c r="VXC416" s="161"/>
      <c r="VXD416" s="161"/>
      <c r="VXE416" s="161"/>
      <c r="VXF416" s="161"/>
      <c r="VXG416" s="161"/>
      <c r="VXH416" s="161"/>
      <c r="VXI416" s="161"/>
      <c r="VXJ416" s="161"/>
      <c r="VXK416" s="161"/>
      <c r="VXL416" s="161"/>
      <c r="VXM416" s="161"/>
      <c r="VXN416" s="161"/>
      <c r="VXO416" s="161"/>
      <c r="VXP416" s="161"/>
      <c r="VXQ416" s="161"/>
      <c r="VXR416" s="161"/>
      <c r="VXS416" s="161"/>
      <c r="VXT416" s="161"/>
      <c r="VXU416" s="161"/>
      <c r="VXV416" s="161"/>
      <c r="VXW416" s="161"/>
      <c r="VXX416" s="161"/>
      <c r="VXY416" s="161"/>
      <c r="VXZ416" s="161"/>
      <c r="VYA416" s="161"/>
      <c r="VYB416" s="161"/>
      <c r="VYC416" s="161"/>
      <c r="VYD416" s="161"/>
      <c r="VYE416" s="161"/>
      <c r="VYF416" s="161"/>
      <c r="VYG416" s="161"/>
      <c r="VYH416" s="161"/>
      <c r="VYI416" s="161"/>
      <c r="VYJ416" s="161"/>
      <c r="VYK416" s="161"/>
      <c r="VYL416" s="161"/>
      <c r="VYM416" s="161"/>
      <c r="VYN416" s="161"/>
      <c r="VYO416" s="161"/>
      <c r="VYP416" s="161"/>
      <c r="VYQ416" s="161"/>
      <c r="VYR416" s="161"/>
      <c r="VYS416" s="161"/>
      <c r="VYT416" s="161"/>
      <c r="VYU416" s="161"/>
      <c r="VYV416" s="161"/>
      <c r="VYW416" s="161"/>
      <c r="VYX416" s="161"/>
      <c r="VYY416" s="161"/>
      <c r="VYZ416" s="161"/>
      <c r="VZA416" s="161"/>
      <c r="VZB416" s="161"/>
      <c r="VZC416" s="161"/>
      <c r="VZD416" s="161"/>
      <c r="VZE416" s="161"/>
      <c r="VZF416" s="161"/>
      <c r="VZG416" s="161"/>
      <c r="VZH416" s="161"/>
      <c r="VZI416" s="161"/>
      <c r="VZJ416" s="161"/>
      <c r="VZK416" s="161"/>
      <c r="VZL416" s="161"/>
      <c r="VZM416" s="161"/>
      <c r="VZN416" s="161"/>
      <c r="VZO416" s="161"/>
      <c r="VZP416" s="161"/>
      <c r="VZQ416" s="161"/>
      <c r="VZR416" s="161"/>
      <c r="VZS416" s="161"/>
      <c r="VZT416" s="161"/>
      <c r="VZU416" s="161"/>
      <c r="VZV416" s="161"/>
      <c r="VZW416" s="161"/>
      <c r="VZX416" s="161"/>
      <c r="VZY416" s="161"/>
      <c r="VZZ416" s="161"/>
      <c r="WAA416" s="161"/>
      <c r="WAB416" s="161"/>
      <c r="WAC416" s="161"/>
      <c r="WAD416" s="161"/>
      <c r="WAE416" s="161"/>
      <c r="WAF416" s="161"/>
      <c r="WAG416" s="161"/>
      <c r="WAH416" s="161"/>
      <c r="WAI416" s="161"/>
      <c r="WAJ416" s="161"/>
      <c r="WAK416" s="161"/>
      <c r="WAL416" s="161"/>
      <c r="WAM416" s="161"/>
      <c r="WAN416" s="161"/>
      <c r="WAO416" s="161"/>
      <c r="WAP416" s="161"/>
      <c r="WAQ416" s="161"/>
      <c r="WAR416" s="161"/>
      <c r="WAS416" s="161"/>
      <c r="WAT416" s="161"/>
      <c r="WAU416" s="161"/>
      <c r="WAV416" s="161"/>
      <c r="WAW416" s="161"/>
      <c r="WAX416" s="161"/>
      <c r="WAY416" s="161"/>
      <c r="WAZ416" s="161"/>
      <c r="WBA416" s="161"/>
      <c r="WBB416" s="161"/>
      <c r="WBC416" s="161"/>
      <c r="WBD416" s="161"/>
      <c r="WBE416" s="161"/>
      <c r="WBF416" s="161"/>
      <c r="WBG416" s="161"/>
      <c r="WBH416" s="161"/>
      <c r="WBI416" s="161"/>
      <c r="WBJ416" s="161"/>
      <c r="WBK416" s="161"/>
      <c r="WBL416" s="161"/>
      <c r="WBM416" s="161"/>
      <c r="WBN416" s="161"/>
      <c r="WBO416" s="161"/>
      <c r="WBP416" s="161"/>
      <c r="WBQ416" s="161"/>
      <c r="WBR416" s="161"/>
      <c r="WBS416" s="161"/>
      <c r="WBT416" s="161"/>
      <c r="WBU416" s="161"/>
      <c r="WBV416" s="161"/>
      <c r="WBW416" s="161"/>
      <c r="WBX416" s="161"/>
      <c r="WBY416" s="161"/>
      <c r="WBZ416" s="161"/>
      <c r="WCA416" s="161"/>
      <c r="WCB416" s="161"/>
      <c r="WCC416" s="161"/>
      <c r="WCD416" s="161"/>
      <c r="WCE416" s="161"/>
      <c r="WCF416" s="161"/>
      <c r="WCG416" s="161"/>
      <c r="WCH416" s="161"/>
      <c r="WCI416" s="161"/>
      <c r="WCJ416" s="161"/>
      <c r="WCK416" s="161"/>
      <c r="WCL416" s="161"/>
      <c r="WCM416" s="161"/>
      <c r="WCN416" s="161"/>
      <c r="WCO416" s="161"/>
      <c r="WCP416" s="161"/>
      <c r="WCQ416" s="161"/>
      <c r="WCR416" s="161"/>
      <c r="WCS416" s="161"/>
      <c r="WCT416" s="161"/>
      <c r="WCU416" s="161"/>
      <c r="WCV416" s="161"/>
      <c r="WCW416" s="161"/>
      <c r="WCX416" s="161"/>
      <c r="WCY416" s="161"/>
      <c r="WCZ416" s="161"/>
      <c r="WDA416" s="161"/>
      <c r="WDB416" s="161"/>
      <c r="WDC416" s="161"/>
      <c r="WDD416" s="161"/>
      <c r="WDE416" s="161"/>
      <c r="WDF416" s="161"/>
      <c r="WDG416" s="161"/>
      <c r="WDH416" s="161"/>
      <c r="WDI416" s="161"/>
      <c r="WDJ416" s="161"/>
      <c r="WDK416" s="161"/>
      <c r="WDL416" s="161"/>
      <c r="WDM416" s="161"/>
      <c r="WDN416" s="161"/>
      <c r="WDO416" s="161"/>
      <c r="WDP416" s="161"/>
      <c r="WDQ416" s="161"/>
      <c r="WDR416" s="161"/>
      <c r="WDS416" s="161"/>
      <c r="WDT416" s="161"/>
      <c r="WDU416" s="161"/>
      <c r="WDV416" s="161"/>
      <c r="WDW416" s="161"/>
      <c r="WDX416" s="161"/>
      <c r="WDY416" s="161"/>
      <c r="WDZ416" s="161"/>
      <c r="WEA416" s="161"/>
      <c r="WEB416" s="161"/>
      <c r="WEC416" s="161"/>
      <c r="WED416" s="161"/>
      <c r="WEE416" s="161"/>
      <c r="WEF416" s="161"/>
      <c r="WEG416" s="161"/>
      <c r="WEH416" s="161"/>
      <c r="WEI416" s="161"/>
      <c r="WEJ416" s="161"/>
      <c r="WEK416" s="161"/>
      <c r="WEL416" s="161"/>
      <c r="WEM416" s="161"/>
      <c r="WEN416" s="161"/>
      <c r="WEO416" s="161"/>
      <c r="WEP416" s="161"/>
      <c r="WEQ416" s="161"/>
      <c r="WER416" s="161"/>
      <c r="WES416" s="161"/>
      <c r="WET416" s="161"/>
      <c r="WEU416" s="161"/>
      <c r="WEV416" s="161"/>
      <c r="WEW416" s="161"/>
      <c r="WEX416" s="161"/>
      <c r="WEY416" s="161"/>
      <c r="WEZ416" s="161"/>
      <c r="WFA416" s="161"/>
      <c r="WFB416" s="161"/>
      <c r="WFC416" s="161"/>
      <c r="WFD416" s="161"/>
      <c r="WFE416" s="161"/>
      <c r="WFF416" s="161"/>
      <c r="WFG416" s="161"/>
      <c r="WFH416" s="161"/>
      <c r="WFI416" s="161"/>
      <c r="WFJ416" s="161"/>
      <c r="WFK416" s="161"/>
      <c r="WFL416" s="161"/>
      <c r="WFM416" s="161"/>
      <c r="WFN416" s="161"/>
      <c r="WFO416" s="161"/>
      <c r="WFP416" s="161"/>
      <c r="WFQ416" s="161"/>
      <c r="WFR416" s="161"/>
      <c r="WFS416" s="161"/>
      <c r="WFT416" s="161"/>
      <c r="WFU416" s="161"/>
      <c r="WFV416" s="161"/>
      <c r="WFW416" s="161"/>
      <c r="WFX416" s="161"/>
      <c r="WFY416" s="161"/>
      <c r="WFZ416" s="161"/>
      <c r="WGA416" s="161"/>
      <c r="WGB416" s="161"/>
      <c r="WGC416" s="161"/>
      <c r="WGD416" s="161"/>
      <c r="WGE416" s="161"/>
      <c r="WGF416" s="161"/>
      <c r="WGG416" s="161"/>
      <c r="WGH416" s="161"/>
      <c r="WGI416" s="161"/>
      <c r="WGJ416" s="161"/>
      <c r="WGK416" s="161"/>
      <c r="WGL416" s="161"/>
      <c r="WGM416" s="161"/>
      <c r="WGN416" s="161"/>
      <c r="WGO416" s="161"/>
      <c r="WGP416" s="161"/>
      <c r="WGQ416" s="161"/>
      <c r="WGR416" s="161"/>
      <c r="WGS416" s="161"/>
      <c r="WGT416" s="161"/>
      <c r="WGU416" s="161"/>
      <c r="WGV416" s="161"/>
      <c r="WGW416" s="161"/>
      <c r="WGX416" s="161"/>
      <c r="WGY416" s="161"/>
      <c r="WGZ416" s="161"/>
      <c r="WHA416" s="161"/>
      <c r="WHB416" s="161"/>
      <c r="WHC416" s="161"/>
      <c r="WHD416" s="161"/>
      <c r="WHE416" s="161"/>
      <c r="WHF416" s="161"/>
      <c r="WHG416" s="161"/>
      <c r="WHH416" s="161"/>
      <c r="WHI416" s="161"/>
      <c r="WHJ416" s="161"/>
      <c r="WHK416" s="161"/>
      <c r="WHL416" s="161"/>
      <c r="WHM416" s="161"/>
      <c r="WHN416" s="161"/>
      <c r="WHO416" s="161"/>
      <c r="WHP416" s="161"/>
      <c r="WHQ416" s="161"/>
      <c r="WHR416" s="161"/>
      <c r="WHS416" s="161"/>
      <c r="WHT416" s="161"/>
      <c r="WHU416" s="161"/>
      <c r="WHV416" s="161"/>
      <c r="WHW416" s="161"/>
      <c r="WHX416" s="161"/>
      <c r="WHY416" s="161"/>
      <c r="WHZ416" s="161"/>
      <c r="WIA416" s="161"/>
      <c r="WIB416" s="161"/>
      <c r="WIC416" s="161"/>
      <c r="WID416" s="161"/>
      <c r="WIE416" s="161"/>
      <c r="WIF416" s="161"/>
      <c r="WIG416" s="161"/>
      <c r="WIH416" s="161"/>
      <c r="WII416" s="161"/>
      <c r="WIJ416" s="161"/>
      <c r="WIK416" s="161"/>
      <c r="WIL416" s="161"/>
      <c r="WIM416" s="161"/>
      <c r="WIN416" s="161"/>
      <c r="WIO416" s="161"/>
      <c r="WIP416" s="161"/>
      <c r="WIQ416" s="161"/>
      <c r="WIR416" s="161"/>
      <c r="WIS416" s="161"/>
      <c r="WIT416" s="161"/>
      <c r="WIU416" s="161"/>
      <c r="WIV416" s="161"/>
      <c r="WIW416" s="161"/>
      <c r="WIX416" s="161"/>
      <c r="WIY416" s="161"/>
      <c r="WIZ416" s="161"/>
      <c r="WJA416" s="161"/>
      <c r="WJB416" s="161"/>
      <c r="WJC416" s="161"/>
      <c r="WJD416" s="161"/>
      <c r="WJE416" s="161"/>
      <c r="WJF416" s="161"/>
      <c r="WJG416" s="161"/>
      <c r="WJH416" s="161"/>
      <c r="WJI416" s="161"/>
      <c r="WJJ416" s="161"/>
      <c r="WJK416" s="161"/>
      <c r="WJL416" s="161"/>
      <c r="WJM416" s="161"/>
      <c r="WJN416" s="161"/>
      <c r="WJO416" s="161"/>
      <c r="WJP416" s="161"/>
      <c r="WJQ416" s="161"/>
      <c r="WJR416" s="161"/>
      <c r="WJS416" s="161"/>
      <c r="WJT416" s="161"/>
      <c r="WJU416" s="161"/>
      <c r="WJV416" s="161"/>
      <c r="WJW416" s="161"/>
      <c r="WJX416" s="161"/>
      <c r="WJY416" s="161"/>
      <c r="WJZ416" s="161"/>
      <c r="WKA416" s="161"/>
      <c r="WKB416" s="161"/>
      <c r="WKC416" s="161"/>
      <c r="WKD416" s="161"/>
      <c r="WKE416" s="161"/>
      <c r="WKF416" s="161"/>
      <c r="WKG416" s="161"/>
      <c r="WKH416" s="161"/>
      <c r="WKI416" s="161"/>
      <c r="WKJ416" s="161"/>
      <c r="WKK416" s="161"/>
      <c r="WKL416" s="161"/>
      <c r="WKM416" s="161"/>
      <c r="WKN416" s="161"/>
      <c r="WKO416" s="161"/>
      <c r="WKP416" s="161"/>
      <c r="WKQ416" s="161"/>
      <c r="WKR416" s="161"/>
      <c r="WKS416" s="161"/>
      <c r="WKT416" s="161"/>
      <c r="WKU416" s="161"/>
      <c r="WKV416" s="161"/>
      <c r="WKW416" s="161"/>
      <c r="WKX416" s="161"/>
      <c r="WKY416" s="161"/>
      <c r="WKZ416" s="161"/>
      <c r="WLA416" s="161"/>
      <c r="WLB416" s="161"/>
      <c r="WLC416" s="161"/>
      <c r="WLD416" s="161"/>
      <c r="WLE416" s="161"/>
      <c r="WLF416" s="161"/>
      <c r="WLG416" s="161"/>
      <c r="WLH416" s="161"/>
      <c r="WLI416" s="161"/>
      <c r="WLJ416" s="161"/>
      <c r="WLK416" s="161"/>
      <c r="WLL416" s="161"/>
      <c r="WLM416" s="161"/>
      <c r="WLN416" s="161"/>
      <c r="WLO416" s="161"/>
      <c r="WLP416" s="161"/>
      <c r="WLQ416" s="161"/>
      <c r="WLR416" s="161"/>
      <c r="WLS416" s="161"/>
      <c r="WLT416" s="161"/>
      <c r="WLU416" s="161"/>
      <c r="WLV416" s="161"/>
      <c r="WLW416" s="161"/>
      <c r="WLX416" s="161"/>
      <c r="WLY416" s="161"/>
      <c r="WLZ416" s="161"/>
      <c r="WMA416" s="161"/>
      <c r="WMB416" s="161"/>
      <c r="WMC416" s="161"/>
      <c r="WMD416" s="161"/>
      <c r="WME416" s="161"/>
      <c r="WMF416" s="161"/>
      <c r="WMG416" s="161"/>
      <c r="WMH416" s="161"/>
      <c r="WMI416" s="161"/>
      <c r="WMJ416" s="161"/>
      <c r="WMK416" s="161"/>
      <c r="WML416" s="161"/>
      <c r="WMM416" s="161"/>
      <c r="WMN416" s="161"/>
      <c r="WMO416" s="161"/>
      <c r="WMP416" s="161"/>
      <c r="WMQ416" s="161"/>
      <c r="WMR416" s="161"/>
      <c r="WMS416" s="161"/>
      <c r="WMT416" s="161"/>
      <c r="WMU416" s="161"/>
      <c r="WMV416" s="161"/>
      <c r="WMW416" s="161"/>
      <c r="WMX416" s="161"/>
      <c r="WMY416" s="161"/>
      <c r="WMZ416" s="161"/>
      <c r="WNA416" s="161"/>
      <c r="WNB416" s="161"/>
      <c r="WNC416" s="161"/>
      <c r="WND416" s="161"/>
      <c r="WNE416" s="161"/>
      <c r="WNF416" s="161"/>
      <c r="WNG416" s="161"/>
      <c r="WNH416" s="161"/>
      <c r="WNI416" s="161"/>
      <c r="WNJ416" s="161"/>
      <c r="WNK416" s="161"/>
      <c r="WNL416" s="161"/>
      <c r="WNM416" s="161"/>
      <c r="WNN416" s="161"/>
      <c r="WNO416" s="161"/>
      <c r="WNP416" s="161"/>
      <c r="WNQ416" s="161"/>
      <c r="WNR416" s="161"/>
      <c r="WNS416" s="161"/>
      <c r="WNT416" s="161"/>
      <c r="WNU416" s="161"/>
      <c r="WNV416" s="161"/>
      <c r="WNW416" s="161"/>
      <c r="WNX416" s="161"/>
      <c r="WNY416" s="161"/>
      <c r="WNZ416" s="161"/>
      <c r="WOA416" s="161"/>
      <c r="WOB416" s="161"/>
      <c r="WOC416" s="161"/>
      <c r="WOD416" s="161"/>
      <c r="WOE416" s="161"/>
      <c r="WOF416" s="161"/>
      <c r="WOG416" s="161"/>
      <c r="WOH416" s="161"/>
      <c r="WOI416" s="161"/>
      <c r="WOJ416" s="161"/>
      <c r="WOK416" s="161"/>
      <c r="WOL416" s="161"/>
      <c r="WOM416" s="161"/>
      <c r="WON416" s="161"/>
      <c r="WOO416" s="161"/>
      <c r="WOP416" s="161"/>
      <c r="WOQ416" s="161"/>
      <c r="WOR416" s="161"/>
      <c r="WOS416" s="161"/>
      <c r="WOT416" s="161"/>
      <c r="WOU416" s="161"/>
      <c r="WOV416" s="161"/>
      <c r="WOW416" s="161"/>
      <c r="WOX416" s="161"/>
      <c r="WOY416" s="161"/>
      <c r="WOZ416" s="161"/>
      <c r="WPA416" s="161"/>
      <c r="WPB416" s="161"/>
      <c r="WPC416" s="161"/>
      <c r="WPD416" s="161"/>
      <c r="WPE416" s="161"/>
      <c r="WPF416" s="161"/>
      <c r="WPG416" s="161"/>
      <c r="WPH416" s="161"/>
      <c r="WPI416" s="161"/>
      <c r="WPJ416" s="161"/>
      <c r="WPK416" s="161"/>
      <c r="WPL416" s="161"/>
      <c r="WPM416" s="161"/>
      <c r="WPN416" s="161"/>
      <c r="WPO416" s="161"/>
      <c r="WPP416" s="161"/>
      <c r="WPQ416" s="161"/>
      <c r="WPR416" s="161"/>
      <c r="WPS416" s="161"/>
      <c r="WPT416" s="161"/>
      <c r="WPU416" s="161"/>
      <c r="WPV416" s="161"/>
      <c r="WPW416" s="161"/>
      <c r="WPX416" s="161"/>
      <c r="WPY416" s="161"/>
      <c r="WPZ416" s="161"/>
      <c r="WQA416" s="161"/>
      <c r="WQB416" s="161"/>
      <c r="WQC416" s="161"/>
      <c r="WQD416" s="161"/>
      <c r="WQE416" s="161"/>
      <c r="WQF416" s="161"/>
      <c r="WQG416" s="161"/>
      <c r="WQH416" s="161"/>
      <c r="WQI416" s="161"/>
      <c r="WQJ416" s="161"/>
      <c r="WQK416" s="161"/>
      <c r="WQL416" s="161"/>
      <c r="WQM416" s="161"/>
      <c r="WQN416" s="161"/>
      <c r="WQO416" s="161"/>
      <c r="WQP416" s="161"/>
      <c r="WQQ416" s="161"/>
      <c r="WQR416" s="161"/>
      <c r="WQS416" s="161"/>
      <c r="WQT416" s="161"/>
      <c r="WQU416" s="161"/>
      <c r="WQV416" s="161"/>
      <c r="WQW416" s="161"/>
      <c r="WQX416" s="161"/>
      <c r="WQY416" s="161"/>
      <c r="WQZ416" s="161"/>
      <c r="WRA416" s="161"/>
      <c r="WRB416" s="161"/>
      <c r="WRC416" s="161"/>
      <c r="WRD416" s="161"/>
      <c r="WRE416" s="161"/>
      <c r="WRF416" s="161"/>
      <c r="WRG416" s="161"/>
      <c r="WRH416" s="161"/>
      <c r="WRI416" s="161"/>
      <c r="WRJ416" s="161"/>
      <c r="WRK416" s="161"/>
      <c r="WRL416" s="161"/>
      <c r="WRM416" s="161"/>
      <c r="WRN416" s="161"/>
      <c r="WRO416" s="161"/>
      <c r="WRP416" s="161"/>
      <c r="WRQ416" s="161"/>
      <c r="WRR416" s="161"/>
      <c r="WRS416" s="161"/>
      <c r="WRT416" s="161"/>
      <c r="WRU416" s="161"/>
      <c r="WRV416" s="161"/>
      <c r="WRW416" s="161"/>
      <c r="WRX416" s="161"/>
      <c r="WRY416" s="161"/>
      <c r="WRZ416" s="161"/>
      <c r="WSA416" s="161"/>
      <c r="WSB416" s="161"/>
      <c r="WSC416" s="161"/>
      <c r="WSD416" s="161"/>
      <c r="WSE416" s="161"/>
      <c r="WSF416" s="161"/>
      <c r="WSG416" s="161"/>
      <c r="WSH416" s="161"/>
      <c r="WSI416" s="161"/>
      <c r="WSJ416" s="161"/>
      <c r="WSK416" s="161"/>
      <c r="WSL416" s="161"/>
      <c r="WSM416" s="161"/>
      <c r="WSN416" s="161"/>
      <c r="WSO416" s="161"/>
      <c r="WSP416" s="161"/>
      <c r="WSQ416" s="161"/>
      <c r="WSR416" s="161"/>
      <c r="WSS416" s="161"/>
      <c r="WST416" s="161"/>
      <c r="WSU416" s="161"/>
      <c r="WSV416" s="161"/>
      <c r="WSW416" s="161"/>
      <c r="WSX416" s="161"/>
      <c r="WSY416" s="161"/>
      <c r="WSZ416" s="161"/>
      <c r="WTA416" s="161"/>
      <c r="WTB416" s="161"/>
      <c r="WTC416" s="161"/>
      <c r="WTD416" s="161"/>
      <c r="WTE416" s="161"/>
      <c r="WTF416" s="161"/>
      <c r="WTG416" s="161"/>
      <c r="WTH416" s="161"/>
      <c r="WTI416" s="161"/>
      <c r="WTJ416" s="161"/>
      <c r="WTK416" s="161"/>
      <c r="WTL416" s="161"/>
      <c r="WTM416" s="161"/>
      <c r="WTN416" s="161"/>
      <c r="WTO416" s="161"/>
      <c r="WTP416" s="161"/>
      <c r="WTQ416" s="161"/>
      <c r="WTR416" s="161"/>
      <c r="WTS416" s="161"/>
      <c r="WTT416" s="161"/>
      <c r="WTU416" s="161"/>
      <c r="WTV416" s="161"/>
      <c r="WTW416" s="161"/>
      <c r="WTX416" s="161"/>
      <c r="WTY416" s="161"/>
      <c r="WTZ416" s="161"/>
      <c r="WUA416" s="161"/>
      <c r="WUB416" s="161"/>
      <c r="WUC416" s="161"/>
      <c r="WUD416" s="161"/>
      <c r="WUE416" s="161"/>
      <c r="WUF416" s="161"/>
      <c r="WUG416" s="161"/>
      <c r="WUH416" s="161"/>
      <c r="WUI416" s="161"/>
      <c r="WUJ416" s="161"/>
      <c r="WUK416" s="161"/>
      <c r="WUL416" s="161"/>
      <c r="WUM416" s="161"/>
      <c r="WUN416" s="161"/>
      <c r="WUO416" s="161"/>
      <c r="WUP416" s="161"/>
      <c r="WUQ416" s="161"/>
      <c r="WUR416" s="161"/>
      <c r="WUS416" s="161"/>
      <c r="WUT416" s="161"/>
      <c r="WUU416" s="161"/>
      <c r="WUV416" s="161"/>
      <c r="WUW416" s="161"/>
      <c r="WUX416" s="161"/>
      <c r="WUY416" s="161"/>
      <c r="WUZ416" s="161"/>
      <c r="WVA416" s="161"/>
      <c r="WVB416" s="161"/>
      <c r="WVC416" s="161"/>
      <c r="WVD416" s="161"/>
      <c r="WVE416" s="161"/>
      <c r="WVF416" s="161"/>
      <c r="WVG416" s="161"/>
      <c r="WVH416" s="161"/>
      <c r="WVI416" s="161"/>
      <c r="WVJ416" s="161"/>
      <c r="WVK416" s="161"/>
      <c r="WVL416" s="161"/>
      <c r="WVM416" s="161"/>
      <c r="WVN416" s="161"/>
      <c r="WVO416" s="161"/>
      <c r="WVP416" s="161"/>
      <c r="WVQ416" s="161"/>
      <c r="WVR416" s="161"/>
      <c r="WVS416" s="161"/>
      <c r="WVT416" s="161"/>
      <c r="WVU416" s="161"/>
      <c r="WVV416" s="161"/>
      <c r="WVW416" s="161"/>
      <c r="WVX416" s="161"/>
      <c r="WVY416" s="161"/>
      <c r="WVZ416" s="161"/>
      <c r="WWA416" s="161"/>
      <c r="WWB416" s="161"/>
      <c r="WWC416" s="161"/>
      <c r="WWD416" s="161"/>
      <c r="WWE416" s="161"/>
      <c r="WWF416" s="161"/>
      <c r="WWG416" s="161"/>
      <c r="WWH416" s="161"/>
      <c r="WWI416" s="161"/>
      <c r="WWJ416" s="161"/>
      <c r="WWK416" s="161"/>
      <c r="WWL416" s="161"/>
      <c r="WWM416" s="161"/>
      <c r="WWN416" s="161"/>
      <c r="WWO416" s="161"/>
      <c r="WWP416" s="161"/>
      <c r="WWQ416" s="161"/>
      <c r="WWR416" s="161"/>
      <c r="WWS416" s="161"/>
      <c r="WWT416" s="161"/>
      <c r="WWU416" s="161"/>
      <c r="WWV416" s="161"/>
      <c r="WWW416" s="161"/>
      <c r="WWX416" s="161"/>
      <c r="WWY416" s="161"/>
      <c r="WWZ416" s="161"/>
      <c r="WXA416" s="161"/>
      <c r="WXB416" s="161"/>
      <c r="WXC416" s="161"/>
      <c r="WXD416" s="161"/>
      <c r="WXE416" s="161"/>
      <c r="WXF416" s="161"/>
      <c r="WXG416" s="161"/>
      <c r="WXH416" s="161"/>
      <c r="WXI416" s="161"/>
      <c r="WXJ416" s="161"/>
      <c r="WXK416" s="161"/>
      <c r="WXL416" s="161"/>
      <c r="WXM416" s="161"/>
      <c r="WXN416" s="161"/>
      <c r="WXO416" s="161"/>
      <c r="WXP416" s="161"/>
      <c r="WXQ416" s="161"/>
      <c r="WXR416" s="161"/>
      <c r="WXS416" s="161"/>
      <c r="WXT416" s="161"/>
      <c r="WXU416" s="161"/>
      <c r="WXV416" s="161"/>
      <c r="WXW416" s="161"/>
      <c r="WXX416" s="161"/>
      <c r="WXY416" s="161"/>
      <c r="WXZ416" s="161"/>
      <c r="WYA416" s="161"/>
      <c r="WYB416" s="161"/>
      <c r="WYC416" s="161"/>
      <c r="WYD416" s="161"/>
      <c r="WYE416" s="161"/>
      <c r="WYF416" s="161"/>
      <c r="WYG416" s="161"/>
      <c r="WYH416" s="161"/>
      <c r="WYI416" s="161"/>
      <c r="WYJ416" s="161"/>
      <c r="WYK416" s="161"/>
      <c r="WYL416" s="161"/>
      <c r="WYM416" s="161"/>
      <c r="WYN416" s="161"/>
      <c r="WYO416" s="161"/>
      <c r="WYP416" s="161"/>
      <c r="WYQ416" s="161"/>
      <c r="WYR416" s="161"/>
      <c r="WYS416" s="161"/>
      <c r="WYT416" s="161"/>
      <c r="WYU416" s="161"/>
      <c r="WYV416" s="161"/>
      <c r="WYW416" s="161"/>
      <c r="WYX416" s="161"/>
      <c r="WYY416" s="161"/>
      <c r="WYZ416" s="161"/>
      <c r="WZA416" s="161"/>
      <c r="WZB416" s="161"/>
      <c r="WZC416" s="161"/>
      <c r="WZD416" s="161"/>
      <c r="WZE416" s="161"/>
      <c r="WZF416" s="161"/>
      <c r="WZG416" s="161"/>
      <c r="WZH416" s="161"/>
      <c r="WZI416" s="161"/>
      <c r="WZJ416" s="161"/>
      <c r="WZK416" s="161"/>
      <c r="WZL416" s="161"/>
      <c r="WZM416" s="161"/>
      <c r="WZN416" s="161"/>
      <c r="WZO416" s="161"/>
      <c r="WZP416" s="161"/>
      <c r="WZQ416" s="161"/>
      <c r="WZR416" s="161"/>
      <c r="WZS416" s="161"/>
      <c r="WZT416" s="161"/>
      <c r="WZU416" s="161"/>
      <c r="WZV416" s="161"/>
      <c r="WZW416" s="161"/>
      <c r="WZX416" s="161"/>
      <c r="WZY416" s="161"/>
      <c r="WZZ416" s="161"/>
      <c r="XAA416" s="161"/>
      <c r="XAB416" s="161"/>
      <c r="XAC416" s="161"/>
      <c r="XAD416" s="161"/>
      <c r="XAE416" s="161"/>
      <c r="XAF416" s="161"/>
      <c r="XAG416" s="161"/>
      <c r="XAH416" s="161"/>
      <c r="XAI416" s="161"/>
      <c r="XAJ416" s="161"/>
      <c r="XAK416" s="161"/>
      <c r="XAL416" s="161"/>
      <c r="XAM416" s="161"/>
      <c r="XAN416" s="161"/>
      <c r="XAO416" s="161"/>
      <c r="XAP416" s="161"/>
      <c r="XAQ416" s="161"/>
      <c r="XAR416" s="161"/>
      <c r="XAS416" s="161"/>
      <c r="XAT416" s="161"/>
      <c r="XAU416" s="161"/>
      <c r="XAV416" s="161"/>
      <c r="XAW416" s="161"/>
      <c r="XAX416" s="161"/>
      <c r="XAY416" s="161"/>
      <c r="XAZ416" s="161"/>
      <c r="XBA416" s="161"/>
      <c r="XBB416" s="161"/>
      <c r="XBC416" s="161"/>
      <c r="XBD416" s="161"/>
      <c r="XBE416" s="161"/>
      <c r="XBF416" s="161"/>
      <c r="XBG416" s="161"/>
      <c r="XBH416" s="161"/>
      <c r="XBI416" s="161"/>
      <c r="XBJ416" s="161"/>
      <c r="XBK416" s="161"/>
      <c r="XBL416" s="161"/>
      <c r="XBM416" s="161"/>
      <c r="XBN416" s="161"/>
      <c r="XBO416" s="161"/>
      <c r="XBP416" s="161"/>
      <c r="XBQ416" s="161"/>
      <c r="XBR416" s="161"/>
      <c r="XBS416" s="161"/>
      <c r="XBT416" s="161"/>
      <c r="XBU416" s="161"/>
      <c r="XBV416" s="161"/>
      <c r="XBW416" s="161"/>
      <c r="XBX416" s="161"/>
      <c r="XBY416" s="161"/>
      <c r="XBZ416" s="161"/>
      <c r="XCA416" s="161"/>
      <c r="XCB416" s="161"/>
      <c r="XCC416" s="161"/>
      <c r="XCD416" s="161"/>
      <c r="XCE416" s="161"/>
      <c r="XCF416" s="161"/>
      <c r="XCG416" s="161"/>
      <c r="XCH416" s="161"/>
      <c r="XCI416" s="161"/>
      <c r="XCJ416" s="161"/>
      <c r="XCK416" s="161"/>
      <c r="XCL416" s="161"/>
      <c r="XCM416" s="161"/>
      <c r="XCN416" s="161"/>
      <c r="XCO416" s="161"/>
      <c r="XCP416" s="161"/>
      <c r="XCQ416" s="161"/>
      <c r="XCR416" s="161"/>
      <c r="XCS416" s="161"/>
      <c r="XCT416" s="161"/>
      <c r="XCU416" s="161"/>
      <c r="XCV416" s="161"/>
      <c r="XCW416" s="161"/>
      <c r="XCX416" s="161"/>
      <c r="XCY416" s="161"/>
      <c r="XCZ416" s="161"/>
      <c r="XDA416" s="161"/>
      <c r="XDB416" s="161"/>
      <c r="XDC416" s="161"/>
      <c r="XDD416" s="161"/>
      <c r="XDE416" s="161"/>
      <c r="XDF416" s="161"/>
      <c r="XDG416" s="161"/>
      <c r="XDH416" s="161"/>
      <c r="XDI416" s="161"/>
      <c r="XDJ416" s="161"/>
      <c r="XDK416" s="161"/>
      <c r="XDL416" s="161"/>
      <c r="XDM416" s="161"/>
      <c r="XDN416" s="161"/>
      <c r="XDO416" s="161"/>
      <c r="XDP416" s="161"/>
      <c r="XDQ416" s="161"/>
      <c r="XDR416" s="161"/>
      <c r="XDS416" s="161"/>
      <c r="XDT416" s="161"/>
      <c r="XDU416" s="161"/>
      <c r="XDV416" s="161"/>
      <c r="XDW416" s="161"/>
      <c r="XDX416" s="161"/>
      <c r="XDY416" s="161"/>
      <c r="XDZ416" s="161"/>
      <c r="XEA416" s="161"/>
      <c r="XEB416" s="161"/>
      <c r="XEC416" s="161"/>
      <c r="XED416" s="161"/>
      <c r="XEE416" s="161"/>
      <c r="XEF416" s="161"/>
      <c r="XEG416" s="161"/>
      <c r="XEH416" s="161"/>
      <c r="XEI416" s="161"/>
      <c r="XEJ416" s="161"/>
      <c r="XEK416" s="161"/>
      <c r="XEL416" s="161"/>
      <c r="XEM416" s="161"/>
      <c r="XEN416" s="161"/>
      <c r="XEO416" s="161"/>
      <c r="XEP416" s="161"/>
      <c r="XEQ416" s="161"/>
      <c r="XER416" s="161"/>
      <c r="XES416" s="161"/>
      <c r="XET416" s="161"/>
      <c r="XEU416" s="161"/>
      <c r="XEV416" s="161"/>
      <c r="XEW416" s="161"/>
      <c r="XEX416" s="161"/>
      <c r="XEY416" s="161"/>
      <c r="XEZ416" s="161"/>
      <c r="XFA416" s="161"/>
      <c r="XFB416" s="161"/>
      <c r="XFC416" s="161"/>
      <c r="XFD416" s="161"/>
    </row>
    <row r="417" s="161" customFormat="1" ht="36" customHeight="1" spans="1:7">
      <c r="A417" s="436">
        <v>2050803</v>
      </c>
      <c r="B417" s="313" t="s">
        <v>404</v>
      </c>
      <c r="C417" s="315">
        <v>0</v>
      </c>
      <c r="D417" s="315"/>
      <c r="E417" s="310" t="str">
        <f t="shared" si="20"/>
        <v/>
      </c>
      <c r="F417" s="284" t="str">
        <f t="shared" si="18"/>
        <v>否</v>
      </c>
      <c r="G417" s="161" t="str">
        <f t="shared" si="19"/>
        <v>项</v>
      </c>
    </row>
    <row r="418" s="161" customFormat="1" ht="36" customHeight="1" spans="1:7">
      <c r="A418" s="436">
        <v>2050804</v>
      </c>
      <c r="B418" s="313" t="s">
        <v>405</v>
      </c>
      <c r="C418" s="315">
        <v>0</v>
      </c>
      <c r="D418" s="315"/>
      <c r="E418" s="310" t="str">
        <f t="shared" si="20"/>
        <v/>
      </c>
      <c r="F418" s="284" t="str">
        <f t="shared" si="18"/>
        <v>否</v>
      </c>
      <c r="G418" s="161" t="str">
        <f t="shared" si="19"/>
        <v>项</v>
      </c>
    </row>
    <row r="419" s="161" customFormat="1" ht="36" customHeight="1" spans="1:7">
      <c r="A419" s="436">
        <v>2050899</v>
      </c>
      <c r="B419" s="313" t="s">
        <v>406</v>
      </c>
      <c r="C419" s="315">
        <v>0</v>
      </c>
      <c r="D419" s="315"/>
      <c r="E419" s="310" t="str">
        <f t="shared" si="20"/>
        <v/>
      </c>
      <c r="F419" s="284" t="str">
        <f t="shared" si="18"/>
        <v>否</v>
      </c>
      <c r="G419" s="161" t="str">
        <f t="shared" si="19"/>
        <v>项</v>
      </c>
    </row>
    <row r="420" s="161" customFormat="1" ht="36" customHeight="1" spans="1:7">
      <c r="A420" s="435">
        <v>20509</v>
      </c>
      <c r="B420" s="308" t="s">
        <v>407</v>
      </c>
      <c r="C420" s="315">
        <v>6904</v>
      </c>
      <c r="D420" s="315">
        <v>4650</v>
      </c>
      <c r="E420" s="310">
        <f t="shared" si="20"/>
        <v>-0.326</v>
      </c>
      <c r="F420" s="284" t="str">
        <f t="shared" si="18"/>
        <v>是</v>
      </c>
      <c r="G420" s="161" t="str">
        <f t="shared" si="19"/>
        <v>款</v>
      </c>
    </row>
    <row r="421" s="426" customFormat="1" ht="36" customHeight="1" spans="1:7">
      <c r="A421" s="436">
        <v>2050901</v>
      </c>
      <c r="B421" s="313" t="s">
        <v>408</v>
      </c>
      <c r="C421" s="315">
        <v>0</v>
      </c>
      <c r="D421" s="315"/>
      <c r="E421" s="310" t="str">
        <f t="shared" si="20"/>
        <v/>
      </c>
      <c r="F421" s="284" t="str">
        <f t="shared" si="18"/>
        <v>否</v>
      </c>
      <c r="G421" s="161" t="str">
        <f t="shared" si="19"/>
        <v>项</v>
      </c>
    </row>
    <row r="422" s="161" customFormat="1" ht="36" customHeight="1" spans="1:7">
      <c r="A422" s="436">
        <v>2050902</v>
      </c>
      <c r="B422" s="313" t="s">
        <v>409</v>
      </c>
      <c r="C422" s="315">
        <v>0</v>
      </c>
      <c r="D422" s="315"/>
      <c r="E422" s="310" t="str">
        <f t="shared" si="20"/>
        <v/>
      </c>
      <c r="F422" s="284" t="str">
        <f t="shared" si="18"/>
        <v>否</v>
      </c>
      <c r="G422" s="161" t="str">
        <f t="shared" si="19"/>
        <v>项</v>
      </c>
    </row>
    <row r="423" s="161" customFormat="1" ht="36" customHeight="1" spans="1:7">
      <c r="A423" s="436">
        <v>2050903</v>
      </c>
      <c r="B423" s="313" t="s">
        <v>410</v>
      </c>
      <c r="C423" s="315">
        <v>0</v>
      </c>
      <c r="D423" s="315"/>
      <c r="E423" s="310" t="str">
        <f t="shared" si="20"/>
        <v/>
      </c>
      <c r="F423" s="284" t="str">
        <f t="shared" si="18"/>
        <v>否</v>
      </c>
      <c r="G423" s="161" t="str">
        <f t="shared" si="19"/>
        <v>项</v>
      </c>
    </row>
    <row r="424" s="426" customFormat="1" ht="36" customHeight="1" spans="1:7">
      <c r="A424" s="436">
        <v>2050904</v>
      </c>
      <c r="B424" s="313" t="s">
        <v>411</v>
      </c>
      <c r="C424" s="315">
        <v>0</v>
      </c>
      <c r="D424" s="315"/>
      <c r="E424" s="310" t="str">
        <f t="shared" si="20"/>
        <v/>
      </c>
      <c r="F424" s="284" t="str">
        <f t="shared" si="18"/>
        <v>否</v>
      </c>
      <c r="G424" s="161" t="str">
        <f t="shared" si="19"/>
        <v>项</v>
      </c>
    </row>
    <row r="425" s="161" customFormat="1" ht="36" customHeight="1" spans="1:7">
      <c r="A425" s="436">
        <v>2050905</v>
      </c>
      <c r="B425" s="313" t="s">
        <v>412</v>
      </c>
      <c r="C425" s="315">
        <v>0</v>
      </c>
      <c r="D425" s="315"/>
      <c r="E425" s="310" t="str">
        <f t="shared" si="20"/>
        <v/>
      </c>
      <c r="F425" s="284" t="str">
        <f t="shared" si="18"/>
        <v>否</v>
      </c>
      <c r="G425" s="161" t="str">
        <f t="shared" si="19"/>
        <v>项</v>
      </c>
    </row>
    <row r="426" s="161" customFormat="1" ht="36" customHeight="1" spans="1:7">
      <c r="A426" s="436">
        <v>2050999</v>
      </c>
      <c r="B426" s="313" t="s">
        <v>413</v>
      </c>
      <c r="C426" s="315">
        <v>6904</v>
      </c>
      <c r="D426" s="315">
        <v>4650</v>
      </c>
      <c r="E426" s="310">
        <f t="shared" si="20"/>
        <v>-0.326</v>
      </c>
      <c r="F426" s="284" t="str">
        <f t="shared" si="18"/>
        <v>是</v>
      </c>
      <c r="G426" s="161" t="str">
        <f t="shared" si="19"/>
        <v>项</v>
      </c>
    </row>
    <row r="427" s="161" customFormat="1" ht="36" customHeight="1" spans="1:7">
      <c r="A427" s="435">
        <v>20599</v>
      </c>
      <c r="B427" s="308" t="s">
        <v>414</v>
      </c>
      <c r="C427" s="315">
        <v>0</v>
      </c>
      <c r="D427" s="315">
        <v>705</v>
      </c>
      <c r="E427" s="310" t="str">
        <f t="shared" si="20"/>
        <v/>
      </c>
      <c r="F427" s="284" t="str">
        <f t="shared" si="18"/>
        <v>是</v>
      </c>
      <c r="G427" s="161" t="str">
        <f t="shared" si="19"/>
        <v>款</v>
      </c>
    </row>
    <row r="428" s="161" customFormat="1" ht="36" customHeight="1" spans="1:7">
      <c r="A428" s="317">
        <v>2059999</v>
      </c>
      <c r="B428" s="313" t="s">
        <v>415</v>
      </c>
      <c r="C428" s="315">
        <v>0</v>
      </c>
      <c r="D428" s="315">
        <v>705</v>
      </c>
      <c r="E428" s="310" t="str">
        <f t="shared" si="20"/>
        <v/>
      </c>
      <c r="F428" s="284" t="str">
        <f t="shared" si="18"/>
        <v>是</v>
      </c>
      <c r="G428" s="161" t="str">
        <f t="shared" si="19"/>
        <v>项</v>
      </c>
    </row>
    <row r="429" s="161" customFormat="1" ht="36" customHeight="1" spans="1:7">
      <c r="A429" s="444" t="s">
        <v>416</v>
      </c>
      <c r="B429" s="445" t="s">
        <v>289</v>
      </c>
      <c r="C429" s="315">
        <v>0</v>
      </c>
      <c r="D429" s="315"/>
      <c r="E429" s="310" t="str">
        <f t="shared" si="20"/>
        <v/>
      </c>
      <c r="F429" s="284" t="str">
        <f t="shared" si="18"/>
        <v>否</v>
      </c>
      <c r="G429" s="161" t="str">
        <f t="shared" si="19"/>
        <v>项</v>
      </c>
    </row>
    <row r="430" s="161" customFormat="1" ht="36" customHeight="1" spans="1:7">
      <c r="A430" s="444" t="s">
        <v>417</v>
      </c>
      <c r="B430" s="445" t="s">
        <v>418</v>
      </c>
      <c r="C430" s="315">
        <v>0</v>
      </c>
      <c r="D430" s="315"/>
      <c r="E430" s="310" t="str">
        <f t="shared" si="20"/>
        <v/>
      </c>
      <c r="F430" s="284" t="str">
        <f t="shared" si="18"/>
        <v>否</v>
      </c>
      <c r="G430" s="161" t="str">
        <f t="shared" si="19"/>
        <v>项</v>
      </c>
    </row>
    <row r="431" s="161" customFormat="1" ht="36" customHeight="1" spans="1:7">
      <c r="A431" s="435">
        <v>206</v>
      </c>
      <c r="B431" s="308" t="s">
        <v>80</v>
      </c>
      <c r="C431" s="309">
        <v>2418</v>
      </c>
      <c r="D431" s="309">
        <v>2450</v>
      </c>
      <c r="E431" s="310">
        <f t="shared" si="20"/>
        <v>0.013</v>
      </c>
      <c r="F431" s="284" t="str">
        <f t="shared" si="18"/>
        <v>是</v>
      </c>
      <c r="G431" s="161" t="str">
        <f t="shared" si="19"/>
        <v>类</v>
      </c>
    </row>
    <row r="432" s="161" customFormat="1" ht="36" customHeight="1" spans="1:7">
      <c r="A432" s="435">
        <v>20601</v>
      </c>
      <c r="B432" s="308" t="s">
        <v>419</v>
      </c>
      <c r="C432" s="315">
        <v>294</v>
      </c>
      <c r="D432" s="315">
        <v>1997</v>
      </c>
      <c r="E432" s="310">
        <f t="shared" si="20"/>
        <v>5.793</v>
      </c>
      <c r="F432" s="284" t="str">
        <f t="shared" si="18"/>
        <v>是</v>
      </c>
      <c r="G432" s="161" t="str">
        <f t="shared" si="19"/>
        <v>款</v>
      </c>
    </row>
    <row r="433" s="161" customFormat="1" ht="36" customHeight="1" spans="1:7">
      <c r="A433" s="436">
        <v>2060101</v>
      </c>
      <c r="B433" s="313" t="s">
        <v>137</v>
      </c>
      <c r="C433" s="315">
        <v>291</v>
      </c>
      <c r="D433" s="315">
        <v>1976</v>
      </c>
      <c r="E433" s="310">
        <f t="shared" si="20"/>
        <v>5.79</v>
      </c>
      <c r="F433" s="284" t="str">
        <f t="shared" si="18"/>
        <v>是</v>
      </c>
      <c r="G433" s="161" t="str">
        <f t="shared" si="19"/>
        <v>项</v>
      </c>
    </row>
    <row r="434" s="161" customFormat="1" ht="36" customHeight="1" spans="1:7">
      <c r="A434" s="436">
        <v>2060102</v>
      </c>
      <c r="B434" s="313" t="s">
        <v>138</v>
      </c>
      <c r="C434" s="315">
        <v>3</v>
      </c>
      <c r="D434" s="315">
        <v>21</v>
      </c>
      <c r="E434" s="310">
        <f t="shared" si="20"/>
        <v>6</v>
      </c>
      <c r="F434" s="284" t="str">
        <f t="shared" si="18"/>
        <v>是</v>
      </c>
      <c r="G434" s="161" t="str">
        <f t="shared" si="19"/>
        <v>项</v>
      </c>
    </row>
    <row r="435" s="161" customFormat="1" ht="36" customHeight="1" spans="1:7">
      <c r="A435" s="436">
        <v>2060103</v>
      </c>
      <c r="B435" s="313" t="s">
        <v>139</v>
      </c>
      <c r="C435" s="315">
        <v>0</v>
      </c>
      <c r="D435" s="315"/>
      <c r="E435" s="310" t="str">
        <f t="shared" si="20"/>
        <v/>
      </c>
      <c r="F435" s="284" t="str">
        <f t="shared" si="18"/>
        <v>否</v>
      </c>
      <c r="G435" s="161" t="str">
        <f t="shared" si="19"/>
        <v>项</v>
      </c>
    </row>
    <row r="436" s="161" customFormat="1" ht="36" customHeight="1" spans="1:7">
      <c r="A436" s="436">
        <v>2060199</v>
      </c>
      <c r="B436" s="313" t="s">
        <v>420</v>
      </c>
      <c r="C436" s="315">
        <v>0</v>
      </c>
      <c r="D436" s="315"/>
      <c r="E436" s="310" t="str">
        <f t="shared" si="20"/>
        <v/>
      </c>
      <c r="F436" s="284" t="str">
        <f t="shared" si="18"/>
        <v>否</v>
      </c>
      <c r="G436" s="161" t="str">
        <f t="shared" si="19"/>
        <v>项</v>
      </c>
    </row>
    <row r="437" s="161" customFormat="1" ht="36" customHeight="1" spans="1:7">
      <c r="A437" s="435">
        <v>20602</v>
      </c>
      <c r="B437" s="308" t="s">
        <v>421</v>
      </c>
      <c r="C437" s="315">
        <v>0</v>
      </c>
      <c r="D437" s="315"/>
      <c r="E437" s="310" t="str">
        <f t="shared" si="20"/>
        <v/>
      </c>
      <c r="F437" s="284" t="str">
        <f t="shared" si="18"/>
        <v>否</v>
      </c>
      <c r="G437" s="161" t="str">
        <f t="shared" si="19"/>
        <v>款</v>
      </c>
    </row>
    <row r="438" s="161" customFormat="1" ht="36" customHeight="1" spans="1:7">
      <c r="A438" s="436">
        <v>2060201</v>
      </c>
      <c r="B438" s="313" t="s">
        <v>422</v>
      </c>
      <c r="C438" s="315">
        <v>0</v>
      </c>
      <c r="D438" s="315"/>
      <c r="E438" s="310" t="str">
        <f t="shared" si="20"/>
        <v/>
      </c>
      <c r="F438" s="284" t="str">
        <f t="shared" si="18"/>
        <v>否</v>
      </c>
      <c r="G438" s="161" t="str">
        <f t="shared" si="19"/>
        <v>项</v>
      </c>
    </row>
    <row r="439" s="161" customFormat="1" ht="36" customHeight="1" spans="1:7">
      <c r="A439" s="436">
        <v>2060203</v>
      </c>
      <c r="B439" s="313" t="s">
        <v>423</v>
      </c>
      <c r="C439" s="315">
        <v>0</v>
      </c>
      <c r="D439" s="315"/>
      <c r="E439" s="310" t="str">
        <f t="shared" si="20"/>
        <v/>
      </c>
      <c r="F439" s="284" t="str">
        <f t="shared" si="18"/>
        <v>否</v>
      </c>
      <c r="G439" s="161" t="str">
        <f t="shared" si="19"/>
        <v>项</v>
      </c>
    </row>
    <row r="440" s="161" customFormat="1" ht="36" customHeight="1" spans="1:7">
      <c r="A440" s="436">
        <v>2060204</v>
      </c>
      <c r="B440" s="313" t="s">
        <v>424</v>
      </c>
      <c r="C440" s="315">
        <v>0</v>
      </c>
      <c r="D440" s="315"/>
      <c r="E440" s="310" t="str">
        <f t="shared" si="20"/>
        <v/>
      </c>
      <c r="F440" s="284" t="str">
        <f t="shared" si="18"/>
        <v>否</v>
      </c>
      <c r="G440" s="161" t="str">
        <f t="shared" si="19"/>
        <v>项</v>
      </c>
    </row>
    <row r="441" s="161" customFormat="1" ht="36" customHeight="1" spans="1:7">
      <c r="A441" s="436">
        <v>2060205</v>
      </c>
      <c r="B441" s="313" t="s">
        <v>425</v>
      </c>
      <c r="C441" s="315">
        <v>0</v>
      </c>
      <c r="D441" s="315"/>
      <c r="E441" s="310" t="str">
        <f t="shared" si="20"/>
        <v/>
      </c>
      <c r="F441" s="284" t="str">
        <f t="shared" si="18"/>
        <v>否</v>
      </c>
      <c r="G441" s="161" t="str">
        <f t="shared" si="19"/>
        <v>项</v>
      </c>
    </row>
    <row r="442" s="161" customFormat="1" ht="36" customHeight="1" spans="1:7">
      <c r="A442" s="436">
        <v>2060206</v>
      </c>
      <c r="B442" s="313" t="s">
        <v>426</v>
      </c>
      <c r="C442" s="315">
        <v>0</v>
      </c>
      <c r="D442" s="315"/>
      <c r="E442" s="310" t="str">
        <f t="shared" si="20"/>
        <v/>
      </c>
      <c r="F442" s="284" t="str">
        <f t="shared" si="18"/>
        <v>否</v>
      </c>
      <c r="G442" s="161" t="str">
        <f t="shared" si="19"/>
        <v>项</v>
      </c>
    </row>
    <row r="443" s="161" customFormat="1" ht="36" customHeight="1" spans="1:7">
      <c r="A443" s="436">
        <v>2060207</v>
      </c>
      <c r="B443" s="313" t="s">
        <v>427</v>
      </c>
      <c r="C443" s="315">
        <v>0</v>
      </c>
      <c r="D443" s="315"/>
      <c r="E443" s="310" t="str">
        <f t="shared" si="20"/>
        <v/>
      </c>
      <c r="F443" s="284" t="str">
        <f t="shared" si="18"/>
        <v>否</v>
      </c>
      <c r="G443" s="161" t="str">
        <f t="shared" si="19"/>
        <v>项</v>
      </c>
    </row>
    <row r="444" s="161" customFormat="1" ht="36" customHeight="1" spans="1:7">
      <c r="A444" s="439">
        <v>2060208</v>
      </c>
      <c r="B444" s="449" t="s">
        <v>428</v>
      </c>
      <c r="C444" s="315">
        <v>0</v>
      </c>
      <c r="D444" s="315"/>
      <c r="E444" s="310" t="str">
        <f t="shared" si="20"/>
        <v/>
      </c>
      <c r="F444" s="284" t="str">
        <f t="shared" si="18"/>
        <v>否</v>
      </c>
      <c r="G444" s="161" t="str">
        <f t="shared" si="19"/>
        <v>项</v>
      </c>
    </row>
    <row r="445" s="161" customFormat="1" ht="36" customHeight="1" spans="1:7">
      <c r="A445" s="436">
        <v>2060299</v>
      </c>
      <c r="B445" s="313" t="s">
        <v>429</v>
      </c>
      <c r="C445" s="315">
        <v>0</v>
      </c>
      <c r="D445" s="315"/>
      <c r="E445" s="310" t="str">
        <f t="shared" si="20"/>
        <v/>
      </c>
      <c r="F445" s="284" t="str">
        <f t="shared" si="18"/>
        <v>否</v>
      </c>
      <c r="G445" s="161" t="str">
        <f t="shared" si="19"/>
        <v>项</v>
      </c>
    </row>
    <row r="446" s="161" customFormat="1" ht="36" customHeight="1" spans="1:7">
      <c r="A446" s="435">
        <v>20603</v>
      </c>
      <c r="B446" s="308" t="s">
        <v>430</v>
      </c>
      <c r="C446" s="315">
        <v>0</v>
      </c>
      <c r="D446" s="315"/>
      <c r="E446" s="310" t="str">
        <f t="shared" si="20"/>
        <v/>
      </c>
      <c r="F446" s="284" t="str">
        <f t="shared" ref="F446:F509" si="21">IF(LEN(A446)=3,"是",IF(B446&lt;&gt;"",IF(SUM(C446:D446)&lt;&gt;0,"是","否"),"是"))</f>
        <v>否</v>
      </c>
      <c r="G446" s="161" t="str">
        <f t="shared" ref="G446:G509" si="22">IF(LEN(A446)=3,"类",IF(LEN(A446)=5,"款","项"))</f>
        <v>款</v>
      </c>
    </row>
    <row r="447" s="161" customFormat="1" ht="36" customHeight="1" spans="1:7">
      <c r="A447" s="436">
        <v>2060301</v>
      </c>
      <c r="B447" s="313" t="s">
        <v>422</v>
      </c>
      <c r="C447" s="315">
        <v>0</v>
      </c>
      <c r="D447" s="315"/>
      <c r="E447" s="310" t="str">
        <f t="shared" si="20"/>
        <v/>
      </c>
      <c r="F447" s="284" t="str">
        <f t="shared" si="21"/>
        <v>否</v>
      </c>
      <c r="G447" s="161" t="str">
        <f t="shared" si="22"/>
        <v>项</v>
      </c>
    </row>
    <row r="448" s="161" customFormat="1" ht="36" customHeight="1" spans="1:7">
      <c r="A448" s="436">
        <v>2060302</v>
      </c>
      <c r="B448" s="313" t="s">
        <v>431</v>
      </c>
      <c r="C448" s="315">
        <v>0</v>
      </c>
      <c r="D448" s="315"/>
      <c r="E448" s="310" t="str">
        <f t="shared" si="20"/>
        <v/>
      </c>
      <c r="F448" s="284" t="str">
        <f t="shared" si="21"/>
        <v>否</v>
      </c>
      <c r="G448" s="161" t="str">
        <f t="shared" si="22"/>
        <v>项</v>
      </c>
    </row>
    <row r="449" s="161" customFormat="1" ht="36" customHeight="1" spans="1:7">
      <c r="A449" s="436">
        <v>2060303</v>
      </c>
      <c r="B449" s="313" t="s">
        <v>432</v>
      </c>
      <c r="C449" s="315">
        <v>0</v>
      </c>
      <c r="D449" s="315"/>
      <c r="E449" s="310" t="str">
        <f t="shared" si="20"/>
        <v/>
      </c>
      <c r="F449" s="284" t="str">
        <f t="shared" si="21"/>
        <v>否</v>
      </c>
      <c r="G449" s="161" t="str">
        <f t="shared" si="22"/>
        <v>项</v>
      </c>
    </row>
    <row r="450" s="161" customFormat="1" ht="36" customHeight="1" spans="1:7">
      <c r="A450" s="436">
        <v>2060304</v>
      </c>
      <c r="B450" s="313" t="s">
        <v>433</v>
      </c>
      <c r="C450" s="315">
        <v>0</v>
      </c>
      <c r="D450" s="315"/>
      <c r="E450" s="310" t="str">
        <f t="shared" si="20"/>
        <v/>
      </c>
      <c r="F450" s="284" t="str">
        <f t="shared" si="21"/>
        <v>否</v>
      </c>
      <c r="G450" s="161" t="str">
        <f t="shared" si="22"/>
        <v>项</v>
      </c>
    </row>
    <row r="451" s="161" customFormat="1" ht="36" customHeight="1" spans="1:7">
      <c r="A451" s="436">
        <v>2060399</v>
      </c>
      <c r="B451" s="313" t="s">
        <v>434</v>
      </c>
      <c r="C451" s="315">
        <v>0</v>
      </c>
      <c r="D451" s="315"/>
      <c r="E451" s="310" t="str">
        <f t="shared" si="20"/>
        <v/>
      </c>
      <c r="F451" s="284" t="str">
        <f t="shared" si="21"/>
        <v>否</v>
      </c>
      <c r="G451" s="161" t="str">
        <f t="shared" si="22"/>
        <v>项</v>
      </c>
    </row>
    <row r="452" s="161" customFormat="1" ht="36" customHeight="1" spans="1:7">
      <c r="A452" s="435">
        <v>20604</v>
      </c>
      <c r="B452" s="308" t="s">
        <v>435</v>
      </c>
      <c r="C452" s="315">
        <v>0</v>
      </c>
      <c r="D452" s="315"/>
      <c r="E452" s="310" t="str">
        <f t="shared" ref="E452:E515" si="23">IF(C452&gt;0,D452/C452-1,IF(C452&lt;0,-(D452/C452-1),""))</f>
        <v/>
      </c>
      <c r="F452" s="284" t="str">
        <f t="shared" si="21"/>
        <v>否</v>
      </c>
      <c r="G452" s="161" t="str">
        <f t="shared" si="22"/>
        <v>款</v>
      </c>
    </row>
    <row r="453" s="161" customFormat="1" ht="36" customHeight="1" spans="1:7">
      <c r="A453" s="436">
        <v>2060401</v>
      </c>
      <c r="B453" s="313" t="s">
        <v>422</v>
      </c>
      <c r="C453" s="315">
        <v>0</v>
      </c>
      <c r="D453" s="315"/>
      <c r="E453" s="310" t="str">
        <f t="shared" si="23"/>
        <v/>
      </c>
      <c r="F453" s="284" t="str">
        <f t="shared" si="21"/>
        <v>否</v>
      </c>
      <c r="G453" s="161" t="str">
        <f t="shared" si="22"/>
        <v>项</v>
      </c>
    </row>
    <row r="454" s="161" customFormat="1" ht="36" customHeight="1" spans="1:7">
      <c r="A454" s="436">
        <v>2060404</v>
      </c>
      <c r="B454" s="313" t="s">
        <v>436</v>
      </c>
      <c r="C454" s="315">
        <v>0</v>
      </c>
      <c r="D454" s="315"/>
      <c r="E454" s="310" t="str">
        <f t="shared" si="23"/>
        <v/>
      </c>
      <c r="F454" s="284" t="str">
        <f t="shared" si="21"/>
        <v>否</v>
      </c>
      <c r="G454" s="161" t="str">
        <f t="shared" si="22"/>
        <v>项</v>
      </c>
    </row>
    <row r="455" s="161" customFormat="1" ht="36" customHeight="1" spans="1:7">
      <c r="A455" s="450">
        <v>2060405</v>
      </c>
      <c r="B455" s="313" t="s">
        <v>437</v>
      </c>
      <c r="C455" s="315">
        <v>0</v>
      </c>
      <c r="D455" s="315"/>
      <c r="E455" s="310" t="str">
        <f t="shared" si="23"/>
        <v/>
      </c>
      <c r="F455" s="284" t="str">
        <f t="shared" si="21"/>
        <v>否</v>
      </c>
      <c r="G455" s="161" t="str">
        <f t="shared" si="22"/>
        <v>项</v>
      </c>
    </row>
    <row r="456" s="161" customFormat="1" ht="36" customHeight="1" spans="1:7">
      <c r="A456" s="436">
        <v>2060499</v>
      </c>
      <c r="B456" s="313" t="s">
        <v>438</v>
      </c>
      <c r="C456" s="315">
        <v>0</v>
      </c>
      <c r="D456" s="315"/>
      <c r="E456" s="310" t="str">
        <f t="shared" si="23"/>
        <v/>
      </c>
      <c r="F456" s="284" t="str">
        <f t="shared" si="21"/>
        <v>否</v>
      </c>
      <c r="G456" s="161" t="str">
        <f t="shared" si="22"/>
        <v>项</v>
      </c>
    </row>
    <row r="457" s="161" customFormat="1" ht="36" customHeight="1" spans="1:7">
      <c r="A457" s="435">
        <v>20605</v>
      </c>
      <c r="B457" s="308" t="s">
        <v>439</v>
      </c>
      <c r="C457" s="315">
        <v>0</v>
      </c>
      <c r="D457" s="315"/>
      <c r="E457" s="310" t="str">
        <f t="shared" si="23"/>
        <v/>
      </c>
      <c r="F457" s="284" t="str">
        <f t="shared" si="21"/>
        <v>否</v>
      </c>
      <c r="G457" s="161" t="str">
        <f t="shared" si="22"/>
        <v>款</v>
      </c>
    </row>
    <row r="458" s="161" customFormat="1" ht="36" customHeight="1" spans="1:7">
      <c r="A458" s="436">
        <v>2060501</v>
      </c>
      <c r="B458" s="313" t="s">
        <v>422</v>
      </c>
      <c r="C458" s="315">
        <v>0</v>
      </c>
      <c r="D458" s="315"/>
      <c r="E458" s="310" t="str">
        <f t="shared" si="23"/>
        <v/>
      </c>
      <c r="F458" s="284" t="str">
        <f t="shared" si="21"/>
        <v>否</v>
      </c>
      <c r="G458" s="161" t="str">
        <f t="shared" si="22"/>
        <v>项</v>
      </c>
    </row>
    <row r="459" s="161" customFormat="1" ht="36" customHeight="1" spans="1:7">
      <c r="A459" s="436">
        <v>2060502</v>
      </c>
      <c r="B459" s="313" t="s">
        <v>440</v>
      </c>
      <c r="C459" s="315">
        <v>0</v>
      </c>
      <c r="D459" s="315"/>
      <c r="E459" s="310" t="str">
        <f t="shared" si="23"/>
        <v/>
      </c>
      <c r="F459" s="284" t="str">
        <f t="shared" si="21"/>
        <v>否</v>
      </c>
      <c r="G459" s="161" t="str">
        <f t="shared" si="22"/>
        <v>项</v>
      </c>
    </row>
    <row r="460" s="161" customFormat="1" ht="36" customHeight="1" spans="1:7">
      <c r="A460" s="436">
        <v>2060503</v>
      </c>
      <c r="B460" s="313" t="s">
        <v>441</v>
      </c>
      <c r="C460" s="315">
        <v>0</v>
      </c>
      <c r="D460" s="315"/>
      <c r="E460" s="310" t="str">
        <f t="shared" si="23"/>
        <v/>
      </c>
      <c r="F460" s="284" t="str">
        <f t="shared" si="21"/>
        <v>否</v>
      </c>
      <c r="G460" s="161" t="str">
        <f t="shared" si="22"/>
        <v>项</v>
      </c>
    </row>
    <row r="461" s="161" customFormat="1" ht="36" customHeight="1" spans="1:7">
      <c r="A461" s="436">
        <v>2060599</v>
      </c>
      <c r="B461" s="313" t="s">
        <v>442</v>
      </c>
      <c r="C461" s="315">
        <v>0</v>
      </c>
      <c r="D461" s="315"/>
      <c r="E461" s="310" t="str">
        <f t="shared" si="23"/>
        <v/>
      </c>
      <c r="F461" s="284" t="str">
        <f t="shared" si="21"/>
        <v>否</v>
      </c>
      <c r="G461" s="161" t="str">
        <f t="shared" si="22"/>
        <v>项</v>
      </c>
    </row>
    <row r="462" s="161" customFormat="1" ht="36" customHeight="1" spans="1:7">
      <c r="A462" s="435">
        <v>20606</v>
      </c>
      <c r="B462" s="308" t="s">
        <v>443</v>
      </c>
      <c r="C462" s="315">
        <v>0</v>
      </c>
      <c r="D462" s="315"/>
      <c r="E462" s="310" t="str">
        <f t="shared" si="23"/>
        <v/>
      </c>
      <c r="F462" s="284" t="str">
        <f t="shared" si="21"/>
        <v>否</v>
      </c>
      <c r="G462" s="161" t="str">
        <f t="shared" si="22"/>
        <v>款</v>
      </c>
    </row>
    <row r="463" s="161" customFormat="1" ht="36" customHeight="1" spans="1:7">
      <c r="A463" s="436">
        <v>2060601</v>
      </c>
      <c r="B463" s="313" t="s">
        <v>444</v>
      </c>
      <c r="C463" s="315">
        <v>0</v>
      </c>
      <c r="D463" s="315"/>
      <c r="E463" s="310" t="str">
        <f t="shared" si="23"/>
        <v/>
      </c>
      <c r="F463" s="284" t="str">
        <f t="shared" si="21"/>
        <v>否</v>
      </c>
      <c r="G463" s="161" t="str">
        <f t="shared" si="22"/>
        <v>项</v>
      </c>
    </row>
    <row r="464" s="161" customFormat="1" ht="36" customHeight="1" spans="1:7">
      <c r="A464" s="436">
        <v>2060602</v>
      </c>
      <c r="B464" s="313" t="s">
        <v>445</v>
      </c>
      <c r="C464" s="315">
        <v>0</v>
      </c>
      <c r="D464" s="315"/>
      <c r="E464" s="310" t="str">
        <f t="shared" si="23"/>
        <v/>
      </c>
      <c r="F464" s="284" t="str">
        <f t="shared" si="21"/>
        <v>否</v>
      </c>
      <c r="G464" s="161" t="str">
        <f t="shared" si="22"/>
        <v>项</v>
      </c>
    </row>
    <row r="465" s="161" customFormat="1" ht="36" customHeight="1" spans="1:7">
      <c r="A465" s="436">
        <v>2060603</v>
      </c>
      <c r="B465" s="313" t="s">
        <v>446</v>
      </c>
      <c r="C465" s="315">
        <v>0</v>
      </c>
      <c r="D465" s="315"/>
      <c r="E465" s="310" t="str">
        <f t="shared" si="23"/>
        <v/>
      </c>
      <c r="F465" s="284" t="str">
        <f t="shared" si="21"/>
        <v>否</v>
      </c>
      <c r="G465" s="161" t="str">
        <f t="shared" si="22"/>
        <v>项</v>
      </c>
    </row>
    <row r="466" s="161" customFormat="1" ht="36" customHeight="1" spans="1:7">
      <c r="A466" s="436">
        <v>2060699</v>
      </c>
      <c r="B466" s="313" t="s">
        <v>447</v>
      </c>
      <c r="C466" s="315">
        <v>0</v>
      </c>
      <c r="D466" s="315"/>
      <c r="E466" s="310" t="str">
        <f t="shared" si="23"/>
        <v/>
      </c>
      <c r="F466" s="284" t="str">
        <f t="shared" si="21"/>
        <v>否</v>
      </c>
      <c r="G466" s="161" t="str">
        <f t="shared" si="22"/>
        <v>项</v>
      </c>
    </row>
    <row r="467" s="161" customFormat="1" ht="36" customHeight="1" spans="1:7">
      <c r="A467" s="435">
        <v>20607</v>
      </c>
      <c r="B467" s="308" t="s">
        <v>448</v>
      </c>
      <c r="C467" s="315">
        <v>293</v>
      </c>
      <c r="D467" s="315">
        <v>435</v>
      </c>
      <c r="E467" s="310">
        <f t="shared" si="23"/>
        <v>0.485</v>
      </c>
      <c r="F467" s="284" t="str">
        <f t="shared" si="21"/>
        <v>是</v>
      </c>
      <c r="G467" s="161" t="str">
        <f t="shared" si="22"/>
        <v>款</v>
      </c>
    </row>
    <row r="468" s="161" customFormat="1" ht="36" customHeight="1" spans="1:7">
      <c r="A468" s="436">
        <v>2060701</v>
      </c>
      <c r="B468" s="313" t="s">
        <v>422</v>
      </c>
      <c r="C468" s="315">
        <v>127</v>
      </c>
      <c r="D468" s="315">
        <v>111</v>
      </c>
      <c r="E468" s="310">
        <f t="shared" si="23"/>
        <v>-0.126</v>
      </c>
      <c r="F468" s="284" t="str">
        <f t="shared" si="21"/>
        <v>是</v>
      </c>
      <c r="G468" s="161" t="str">
        <f t="shared" si="22"/>
        <v>项</v>
      </c>
    </row>
    <row r="469" s="161" customFormat="1" ht="36" customHeight="1" spans="1:7">
      <c r="A469" s="436">
        <v>2060702</v>
      </c>
      <c r="B469" s="313" t="s">
        <v>449</v>
      </c>
      <c r="C469" s="315">
        <v>166</v>
      </c>
      <c r="D469" s="315">
        <v>324</v>
      </c>
      <c r="E469" s="310">
        <f t="shared" si="23"/>
        <v>0.952</v>
      </c>
      <c r="F469" s="284" t="str">
        <f t="shared" si="21"/>
        <v>是</v>
      </c>
      <c r="G469" s="161" t="str">
        <f t="shared" si="22"/>
        <v>项</v>
      </c>
    </row>
    <row r="470" s="161" customFormat="1" ht="36" customHeight="1" spans="1:7">
      <c r="A470" s="436">
        <v>2060703</v>
      </c>
      <c r="B470" s="313" t="s">
        <v>450</v>
      </c>
      <c r="C470" s="315">
        <v>0</v>
      </c>
      <c r="D470" s="315"/>
      <c r="E470" s="310" t="str">
        <f t="shared" si="23"/>
        <v/>
      </c>
      <c r="F470" s="284" t="str">
        <f t="shared" si="21"/>
        <v>否</v>
      </c>
      <c r="G470" s="161" t="str">
        <f t="shared" si="22"/>
        <v>项</v>
      </c>
    </row>
    <row r="471" s="161" customFormat="1" ht="36" customHeight="1" spans="1:7">
      <c r="A471" s="436">
        <v>2060704</v>
      </c>
      <c r="B471" s="313" t="s">
        <v>451</v>
      </c>
      <c r="C471" s="315">
        <v>0</v>
      </c>
      <c r="D471" s="315"/>
      <c r="E471" s="310" t="str">
        <f t="shared" si="23"/>
        <v/>
      </c>
      <c r="F471" s="284" t="str">
        <f t="shared" si="21"/>
        <v>否</v>
      </c>
      <c r="G471" s="161" t="str">
        <f t="shared" si="22"/>
        <v>项</v>
      </c>
    </row>
    <row r="472" s="161" customFormat="1" ht="36" customHeight="1" spans="1:7">
      <c r="A472" s="436">
        <v>2060705</v>
      </c>
      <c r="B472" s="313" t="s">
        <v>452</v>
      </c>
      <c r="C472" s="315">
        <v>0</v>
      </c>
      <c r="D472" s="315"/>
      <c r="E472" s="310" t="str">
        <f t="shared" si="23"/>
        <v/>
      </c>
      <c r="F472" s="284" t="str">
        <f t="shared" si="21"/>
        <v>否</v>
      </c>
      <c r="G472" s="161" t="str">
        <f t="shared" si="22"/>
        <v>项</v>
      </c>
    </row>
    <row r="473" s="161" customFormat="1" ht="36" customHeight="1" spans="1:7">
      <c r="A473" s="436">
        <v>2060799</v>
      </c>
      <c r="B473" s="313" t="s">
        <v>453</v>
      </c>
      <c r="C473" s="315">
        <v>0</v>
      </c>
      <c r="D473" s="315"/>
      <c r="E473" s="310" t="str">
        <f t="shared" si="23"/>
        <v/>
      </c>
      <c r="F473" s="284" t="str">
        <f t="shared" si="21"/>
        <v>否</v>
      </c>
      <c r="G473" s="161" t="str">
        <f t="shared" si="22"/>
        <v>项</v>
      </c>
    </row>
    <row r="474" s="161" customFormat="1" ht="36" customHeight="1" spans="1:7">
      <c r="A474" s="435">
        <v>20608</v>
      </c>
      <c r="B474" s="308" t="s">
        <v>454</v>
      </c>
      <c r="C474" s="315">
        <v>0</v>
      </c>
      <c r="D474" s="315"/>
      <c r="E474" s="310" t="str">
        <f t="shared" si="23"/>
        <v/>
      </c>
      <c r="F474" s="284" t="str">
        <f t="shared" si="21"/>
        <v>否</v>
      </c>
      <c r="G474" s="161" t="str">
        <f t="shared" si="22"/>
        <v>款</v>
      </c>
    </row>
    <row r="475" s="161" customFormat="1" ht="36" customHeight="1" spans="1:7">
      <c r="A475" s="436">
        <v>2060801</v>
      </c>
      <c r="B475" s="313" t="s">
        <v>455</v>
      </c>
      <c r="C475" s="315">
        <v>0</v>
      </c>
      <c r="D475" s="315"/>
      <c r="E475" s="310" t="str">
        <f t="shared" si="23"/>
        <v/>
      </c>
      <c r="F475" s="284" t="str">
        <f t="shared" si="21"/>
        <v>否</v>
      </c>
      <c r="G475" s="161" t="str">
        <f t="shared" si="22"/>
        <v>项</v>
      </c>
    </row>
    <row r="476" s="161" customFormat="1" ht="36" customHeight="1" spans="1:7">
      <c r="A476" s="436">
        <v>2060802</v>
      </c>
      <c r="B476" s="313" t="s">
        <v>456</v>
      </c>
      <c r="C476" s="315">
        <v>0</v>
      </c>
      <c r="D476" s="315"/>
      <c r="E476" s="310" t="str">
        <f t="shared" si="23"/>
        <v/>
      </c>
      <c r="F476" s="284" t="str">
        <f t="shared" si="21"/>
        <v>否</v>
      </c>
      <c r="G476" s="161" t="str">
        <f t="shared" si="22"/>
        <v>项</v>
      </c>
    </row>
    <row r="477" s="161" customFormat="1" ht="36" customHeight="1" spans="1:7">
      <c r="A477" s="436">
        <v>2060899</v>
      </c>
      <c r="B477" s="313" t="s">
        <v>457</v>
      </c>
      <c r="C477" s="315">
        <v>0</v>
      </c>
      <c r="D477" s="315"/>
      <c r="E477" s="310" t="str">
        <f t="shared" si="23"/>
        <v/>
      </c>
      <c r="F477" s="284" t="str">
        <f t="shared" si="21"/>
        <v>否</v>
      </c>
      <c r="G477" s="161" t="str">
        <f t="shared" si="22"/>
        <v>项</v>
      </c>
    </row>
    <row r="478" s="161" customFormat="1" ht="36" customHeight="1" spans="1:7">
      <c r="A478" s="435">
        <v>20609</v>
      </c>
      <c r="B478" s="308" t="s">
        <v>458</v>
      </c>
      <c r="C478" s="315">
        <v>0</v>
      </c>
      <c r="D478" s="315"/>
      <c r="E478" s="310" t="str">
        <f t="shared" si="23"/>
        <v/>
      </c>
      <c r="F478" s="284" t="str">
        <f t="shared" si="21"/>
        <v>否</v>
      </c>
      <c r="G478" s="161" t="str">
        <f t="shared" si="22"/>
        <v>款</v>
      </c>
    </row>
    <row r="479" s="161" customFormat="1" ht="36" customHeight="1" spans="1:7">
      <c r="A479" s="436">
        <v>2060901</v>
      </c>
      <c r="B479" s="313" t="s">
        <v>459</v>
      </c>
      <c r="C479" s="315">
        <v>0</v>
      </c>
      <c r="D479" s="315"/>
      <c r="E479" s="310" t="str">
        <f t="shared" si="23"/>
        <v/>
      </c>
      <c r="F479" s="284" t="str">
        <f t="shared" si="21"/>
        <v>否</v>
      </c>
      <c r="G479" s="161" t="str">
        <f t="shared" si="22"/>
        <v>项</v>
      </c>
    </row>
    <row r="480" s="161" customFormat="1" ht="36" customHeight="1" spans="1:7">
      <c r="A480" s="436">
        <v>2060902</v>
      </c>
      <c r="B480" s="313" t="s">
        <v>460</v>
      </c>
      <c r="C480" s="315">
        <v>0</v>
      </c>
      <c r="D480" s="315"/>
      <c r="E480" s="310" t="str">
        <f t="shared" si="23"/>
        <v/>
      </c>
      <c r="F480" s="284" t="str">
        <f t="shared" si="21"/>
        <v>否</v>
      </c>
      <c r="G480" s="161" t="str">
        <f t="shared" si="22"/>
        <v>项</v>
      </c>
    </row>
    <row r="481" s="161" customFormat="1" ht="36" customHeight="1" spans="1:7">
      <c r="A481" s="436">
        <v>2060999</v>
      </c>
      <c r="B481" s="313" t="s">
        <v>461</v>
      </c>
      <c r="C481" s="315">
        <v>0</v>
      </c>
      <c r="D481" s="315"/>
      <c r="E481" s="310" t="str">
        <f t="shared" si="23"/>
        <v/>
      </c>
      <c r="F481" s="284" t="str">
        <f t="shared" si="21"/>
        <v>否</v>
      </c>
      <c r="G481" s="161" t="str">
        <f t="shared" si="22"/>
        <v>项</v>
      </c>
    </row>
    <row r="482" s="161" customFormat="1" ht="36" customHeight="1" spans="1:7">
      <c r="A482" s="435">
        <v>20699</v>
      </c>
      <c r="B482" s="308" t="s">
        <v>462</v>
      </c>
      <c r="C482" s="315">
        <v>1831</v>
      </c>
      <c r="D482" s="315">
        <v>18</v>
      </c>
      <c r="E482" s="310">
        <f t="shared" si="23"/>
        <v>-0.99</v>
      </c>
      <c r="F482" s="284" t="str">
        <f t="shared" si="21"/>
        <v>是</v>
      </c>
      <c r="G482" s="161" t="str">
        <f t="shared" si="22"/>
        <v>款</v>
      </c>
    </row>
    <row r="483" s="161" customFormat="1" ht="36" customHeight="1" spans="1:7">
      <c r="A483" s="436">
        <v>2069901</v>
      </c>
      <c r="B483" s="313" t="s">
        <v>463</v>
      </c>
      <c r="C483" s="315">
        <v>0</v>
      </c>
      <c r="D483" s="315"/>
      <c r="E483" s="310" t="str">
        <f t="shared" si="23"/>
        <v/>
      </c>
      <c r="F483" s="284" t="str">
        <f t="shared" si="21"/>
        <v>否</v>
      </c>
      <c r="G483" s="161" t="str">
        <f t="shared" si="22"/>
        <v>项</v>
      </c>
    </row>
    <row r="484" s="161" customFormat="1" ht="36" customHeight="1" spans="1:7">
      <c r="A484" s="436">
        <v>2069902</v>
      </c>
      <c r="B484" s="313" t="s">
        <v>464</v>
      </c>
      <c r="C484" s="315">
        <v>0</v>
      </c>
      <c r="D484" s="315"/>
      <c r="E484" s="310" t="str">
        <f t="shared" si="23"/>
        <v/>
      </c>
      <c r="F484" s="284" t="str">
        <f t="shared" si="21"/>
        <v>否</v>
      </c>
      <c r="G484" s="161" t="str">
        <f t="shared" si="22"/>
        <v>项</v>
      </c>
    </row>
    <row r="485" s="161" customFormat="1" ht="36" customHeight="1" spans="1:7">
      <c r="A485" s="436">
        <v>2069903</v>
      </c>
      <c r="B485" s="313" t="s">
        <v>465</v>
      </c>
      <c r="C485" s="315">
        <v>0</v>
      </c>
      <c r="D485" s="315"/>
      <c r="E485" s="310" t="str">
        <f t="shared" si="23"/>
        <v/>
      </c>
      <c r="F485" s="284" t="str">
        <f t="shared" si="21"/>
        <v>否</v>
      </c>
      <c r="G485" s="161" t="str">
        <f t="shared" si="22"/>
        <v>项</v>
      </c>
    </row>
    <row r="486" s="161" customFormat="1" ht="36" customHeight="1" spans="1:7">
      <c r="A486" s="436">
        <v>2069999</v>
      </c>
      <c r="B486" s="313" t="s">
        <v>466</v>
      </c>
      <c r="C486" s="315">
        <v>1831</v>
      </c>
      <c r="D486" s="315">
        <v>18</v>
      </c>
      <c r="E486" s="310">
        <f t="shared" si="23"/>
        <v>-0.99</v>
      </c>
      <c r="F486" s="284" t="str">
        <f t="shared" si="21"/>
        <v>是</v>
      </c>
      <c r="G486" s="161" t="str">
        <f t="shared" si="22"/>
        <v>项</v>
      </c>
    </row>
    <row r="487" s="161" customFormat="1" ht="36" customHeight="1" spans="1:7">
      <c r="A487" s="435" t="s">
        <v>467</v>
      </c>
      <c r="B487" s="445" t="s">
        <v>289</v>
      </c>
      <c r="C487" s="315">
        <v>0</v>
      </c>
      <c r="D487" s="315"/>
      <c r="E487" s="310" t="str">
        <f t="shared" si="23"/>
        <v/>
      </c>
      <c r="F487" s="284" t="str">
        <f t="shared" si="21"/>
        <v>否</v>
      </c>
      <c r="G487" s="161" t="str">
        <f t="shared" si="22"/>
        <v>项</v>
      </c>
    </row>
    <row r="488" s="161" customFormat="1" ht="36" customHeight="1" spans="1:7">
      <c r="A488" s="435">
        <v>207</v>
      </c>
      <c r="B488" s="308" t="s">
        <v>82</v>
      </c>
      <c r="C488" s="309">
        <v>5860</v>
      </c>
      <c r="D488" s="309">
        <v>4585</v>
      </c>
      <c r="E488" s="310">
        <f t="shared" si="23"/>
        <v>-0.218</v>
      </c>
      <c r="F488" s="284" t="str">
        <f t="shared" si="21"/>
        <v>是</v>
      </c>
      <c r="G488" s="161" t="str">
        <f t="shared" si="22"/>
        <v>类</v>
      </c>
    </row>
    <row r="489" s="161" customFormat="1" ht="36" customHeight="1" spans="1:7">
      <c r="A489" s="435">
        <v>20701</v>
      </c>
      <c r="B489" s="308" t="s">
        <v>468</v>
      </c>
      <c r="C489" s="315">
        <v>2623</v>
      </c>
      <c r="D489" s="315">
        <v>2902</v>
      </c>
      <c r="E489" s="310">
        <f t="shared" si="23"/>
        <v>0.106</v>
      </c>
      <c r="F489" s="284" t="str">
        <f t="shared" si="21"/>
        <v>是</v>
      </c>
      <c r="G489" s="161" t="str">
        <f t="shared" si="22"/>
        <v>款</v>
      </c>
    </row>
    <row r="490" s="161" customFormat="1" ht="36" customHeight="1" spans="1:7">
      <c r="A490" s="436">
        <v>2070101</v>
      </c>
      <c r="B490" s="313" t="s">
        <v>137</v>
      </c>
      <c r="C490" s="315">
        <v>474</v>
      </c>
      <c r="D490" s="315">
        <v>252</v>
      </c>
      <c r="E490" s="310">
        <f t="shared" si="23"/>
        <v>-0.468</v>
      </c>
      <c r="F490" s="284" t="str">
        <f t="shared" si="21"/>
        <v>是</v>
      </c>
      <c r="G490" s="161" t="str">
        <f t="shared" si="22"/>
        <v>项</v>
      </c>
    </row>
    <row r="491" s="161" customFormat="1" ht="36" customHeight="1" spans="1:7">
      <c r="A491" s="436">
        <v>2070102</v>
      </c>
      <c r="B491" s="313" t="s">
        <v>138</v>
      </c>
      <c r="C491" s="315">
        <v>0</v>
      </c>
      <c r="D491" s="315"/>
      <c r="E491" s="310" t="str">
        <f t="shared" si="23"/>
        <v/>
      </c>
      <c r="F491" s="284" t="str">
        <f t="shared" si="21"/>
        <v>否</v>
      </c>
      <c r="G491" s="161" t="str">
        <f t="shared" si="22"/>
        <v>项</v>
      </c>
    </row>
    <row r="492" s="161" customFormat="1" ht="36" customHeight="1" spans="1:7">
      <c r="A492" s="436">
        <v>2070103</v>
      </c>
      <c r="B492" s="313" t="s">
        <v>139</v>
      </c>
      <c r="C492" s="315">
        <v>0</v>
      </c>
      <c r="D492" s="315"/>
      <c r="E492" s="310" t="str">
        <f t="shared" si="23"/>
        <v/>
      </c>
      <c r="F492" s="284" t="str">
        <f t="shared" si="21"/>
        <v>否</v>
      </c>
      <c r="G492" s="161" t="str">
        <f t="shared" si="22"/>
        <v>项</v>
      </c>
    </row>
    <row r="493" s="161" customFormat="1" ht="36" customHeight="1" spans="1:7">
      <c r="A493" s="436">
        <v>2070104</v>
      </c>
      <c r="B493" s="313" t="s">
        <v>469</v>
      </c>
      <c r="C493" s="315">
        <v>272</v>
      </c>
      <c r="D493" s="315">
        <v>246</v>
      </c>
      <c r="E493" s="310">
        <f t="shared" si="23"/>
        <v>-0.096</v>
      </c>
      <c r="F493" s="284" t="str">
        <f t="shared" si="21"/>
        <v>是</v>
      </c>
      <c r="G493" s="161" t="str">
        <f t="shared" si="22"/>
        <v>项</v>
      </c>
    </row>
    <row r="494" s="161" customFormat="1" ht="36" customHeight="1" spans="1:7">
      <c r="A494" s="436">
        <v>2070105</v>
      </c>
      <c r="B494" s="313" t="s">
        <v>470</v>
      </c>
      <c r="C494" s="315">
        <v>0</v>
      </c>
      <c r="D494" s="315"/>
      <c r="E494" s="310" t="str">
        <f t="shared" si="23"/>
        <v/>
      </c>
      <c r="F494" s="284" t="str">
        <f t="shared" si="21"/>
        <v>否</v>
      </c>
      <c r="G494" s="161" t="str">
        <f t="shared" si="22"/>
        <v>项</v>
      </c>
    </row>
    <row r="495" s="161" customFormat="1" ht="36" customHeight="1" spans="1:7">
      <c r="A495" s="436">
        <v>2070106</v>
      </c>
      <c r="B495" s="313" t="s">
        <v>471</v>
      </c>
      <c r="C495" s="315">
        <v>0</v>
      </c>
      <c r="D495" s="315"/>
      <c r="E495" s="310" t="str">
        <f t="shared" si="23"/>
        <v/>
      </c>
      <c r="F495" s="284" t="str">
        <f t="shared" si="21"/>
        <v>否</v>
      </c>
      <c r="G495" s="161" t="str">
        <f t="shared" si="22"/>
        <v>项</v>
      </c>
    </row>
    <row r="496" s="161" customFormat="1" ht="36" customHeight="1" spans="1:7">
      <c r="A496" s="436">
        <v>2070107</v>
      </c>
      <c r="B496" s="313" t="s">
        <v>472</v>
      </c>
      <c r="C496" s="315">
        <v>0</v>
      </c>
      <c r="D496" s="315"/>
      <c r="E496" s="310" t="str">
        <f t="shared" si="23"/>
        <v/>
      </c>
      <c r="F496" s="284" t="str">
        <f t="shared" si="21"/>
        <v>否</v>
      </c>
      <c r="G496" s="161" t="str">
        <f t="shared" si="22"/>
        <v>项</v>
      </c>
    </row>
    <row r="497" s="161" customFormat="1" ht="36" customHeight="1" spans="1:7">
      <c r="A497" s="436">
        <v>2070108</v>
      </c>
      <c r="B497" s="313" t="s">
        <v>473</v>
      </c>
      <c r="C497" s="315">
        <v>200</v>
      </c>
      <c r="D497" s="315">
        <v>2</v>
      </c>
      <c r="E497" s="310">
        <f t="shared" si="23"/>
        <v>-0.99</v>
      </c>
      <c r="F497" s="284" t="str">
        <f t="shared" si="21"/>
        <v>是</v>
      </c>
      <c r="G497" s="161" t="str">
        <f t="shared" si="22"/>
        <v>项</v>
      </c>
    </row>
    <row r="498" s="161" customFormat="1" ht="36" customHeight="1" spans="1:7">
      <c r="A498" s="436">
        <v>2070109</v>
      </c>
      <c r="B498" s="313" t="s">
        <v>474</v>
      </c>
      <c r="C498" s="315">
        <v>1168</v>
      </c>
      <c r="D498" s="315">
        <v>2161</v>
      </c>
      <c r="E498" s="310">
        <f t="shared" si="23"/>
        <v>0.85</v>
      </c>
      <c r="F498" s="284" t="str">
        <f t="shared" si="21"/>
        <v>是</v>
      </c>
      <c r="G498" s="161" t="str">
        <f t="shared" si="22"/>
        <v>项</v>
      </c>
    </row>
    <row r="499" s="161" customFormat="1" ht="36" customHeight="1" spans="1:7">
      <c r="A499" s="436">
        <v>2070110</v>
      </c>
      <c r="B499" s="313" t="s">
        <v>475</v>
      </c>
      <c r="C499" s="315">
        <v>0</v>
      </c>
      <c r="D499" s="315"/>
      <c r="E499" s="310" t="str">
        <f t="shared" si="23"/>
        <v/>
      </c>
      <c r="F499" s="284" t="str">
        <f t="shared" si="21"/>
        <v>否</v>
      </c>
      <c r="G499" s="161" t="str">
        <f t="shared" si="22"/>
        <v>项</v>
      </c>
    </row>
    <row r="500" s="161" customFormat="1" ht="36" customHeight="1" spans="1:7">
      <c r="A500" s="436">
        <v>2070111</v>
      </c>
      <c r="B500" s="313" t="s">
        <v>476</v>
      </c>
      <c r="C500" s="315">
        <v>0</v>
      </c>
      <c r="D500" s="315">
        <v>10</v>
      </c>
      <c r="E500" s="310" t="str">
        <f t="shared" si="23"/>
        <v/>
      </c>
      <c r="F500" s="284" t="str">
        <f t="shared" si="21"/>
        <v>是</v>
      </c>
      <c r="G500" s="161" t="str">
        <f t="shared" si="22"/>
        <v>项</v>
      </c>
    </row>
    <row r="501" s="161" customFormat="1" ht="36" customHeight="1" spans="1:7">
      <c r="A501" s="436">
        <v>2070112</v>
      </c>
      <c r="B501" s="313" t="s">
        <v>477</v>
      </c>
      <c r="C501" s="315">
        <v>57</v>
      </c>
      <c r="D501" s="315"/>
      <c r="E501" s="310">
        <f t="shared" si="23"/>
        <v>-1</v>
      </c>
      <c r="F501" s="284" t="str">
        <f t="shared" si="21"/>
        <v>是</v>
      </c>
      <c r="G501" s="161" t="str">
        <f t="shared" si="22"/>
        <v>项</v>
      </c>
    </row>
    <row r="502" s="161" customFormat="1" ht="36" customHeight="1" spans="1:7">
      <c r="A502" s="436">
        <v>2070113</v>
      </c>
      <c r="B502" s="313" t="s">
        <v>478</v>
      </c>
      <c r="C502" s="315">
        <v>356</v>
      </c>
      <c r="D502" s="315"/>
      <c r="E502" s="310">
        <f t="shared" si="23"/>
        <v>-1</v>
      </c>
      <c r="F502" s="284" t="str">
        <f t="shared" si="21"/>
        <v>是</v>
      </c>
      <c r="G502" s="161" t="str">
        <f t="shared" si="22"/>
        <v>项</v>
      </c>
    </row>
    <row r="503" s="161" customFormat="1" ht="36" customHeight="1" spans="1:7">
      <c r="A503" s="436">
        <v>2070114</v>
      </c>
      <c r="B503" s="313" t="s">
        <v>479</v>
      </c>
      <c r="C503" s="315">
        <v>0</v>
      </c>
      <c r="D503" s="315">
        <v>10</v>
      </c>
      <c r="E503" s="310" t="str">
        <f t="shared" si="23"/>
        <v/>
      </c>
      <c r="F503" s="284" t="str">
        <f t="shared" si="21"/>
        <v>是</v>
      </c>
      <c r="G503" s="161" t="str">
        <f t="shared" si="22"/>
        <v>项</v>
      </c>
    </row>
    <row r="504" s="161" customFormat="1" ht="36" customHeight="1" spans="1:7">
      <c r="A504" s="436">
        <v>2070199</v>
      </c>
      <c r="B504" s="313" t="s">
        <v>480</v>
      </c>
      <c r="C504" s="315">
        <v>96</v>
      </c>
      <c r="D504" s="315">
        <v>221</v>
      </c>
      <c r="E504" s="310">
        <f t="shared" si="23"/>
        <v>1.302</v>
      </c>
      <c r="F504" s="284" t="str">
        <f t="shared" si="21"/>
        <v>是</v>
      </c>
      <c r="G504" s="161" t="str">
        <f t="shared" si="22"/>
        <v>项</v>
      </c>
    </row>
    <row r="505" s="161" customFormat="1" ht="36" customHeight="1" spans="1:7">
      <c r="A505" s="435">
        <v>20702</v>
      </c>
      <c r="B505" s="308" t="s">
        <v>481</v>
      </c>
      <c r="C505" s="315">
        <v>739</v>
      </c>
      <c r="D505" s="315">
        <v>609</v>
      </c>
      <c r="E505" s="310">
        <f t="shared" si="23"/>
        <v>-0.176</v>
      </c>
      <c r="F505" s="284" t="str">
        <f t="shared" si="21"/>
        <v>是</v>
      </c>
      <c r="G505" s="161" t="str">
        <f t="shared" si="22"/>
        <v>款</v>
      </c>
    </row>
    <row r="506" s="161" customFormat="1" ht="36" customHeight="1" spans="1:7">
      <c r="A506" s="436">
        <v>2070201</v>
      </c>
      <c r="B506" s="313" t="s">
        <v>137</v>
      </c>
      <c r="C506" s="315">
        <v>0</v>
      </c>
      <c r="D506" s="315"/>
      <c r="E506" s="310" t="str">
        <f t="shared" si="23"/>
        <v/>
      </c>
      <c r="F506" s="284" t="str">
        <f t="shared" si="21"/>
        <v>否</v>
      </c>
      <c r="G506" s="161" t="str">
        <f t="shared" si="22"/>
        <v>项</v>
      </c>
    </row>
    <row r="507" s="161" customFormat="1" ht="36" customHeight="1" spans="1:7">
      <c r="A507" s="436">
        <v>2070202</v>
      </c>
      <c r="B507" s="313" t="s">
        <v>138</v>
      </c>
      <c r="C507" s="315">
        <v>0</v>
      </c>
      <c r="D507" s="315"/>
      <c r="E507" s="310" t="str">
        <f t="shared" si="23"/>
        <v/>
      </c>
      <c r="F507" s="284" t="str">
        <f t="shared" si="21"/>
        <v>否</v>
      </c>
      <c r="G507" s="161" t="str">
        <f t="shared" si="22"/>
        <v>项</v>
      </c>
    </row>
    <row r="508" s="161" customFormat="1" ht="36" customHeight="1" spans="1:7">
      <c r="A508" s="436">
        <v>2070203</v>
      </c>
      <c r="B508" s="313" t="s">
        <v>139</v>
      </c>
      <c r="C508" s="315">
        <v>0</v>
      </c>
      <c r="D508" s="315"/>
      <c r="E508" s="310" t="str">
        <f t="shared" si="23"/>
        <v/>
      </c>
      <c r="F508" s="284" t="str">
        <f t="shared" si="21"/>
        <v>否</v>
      </c>
      <c r="G508" s="161" t="str">
        <f t="shared" si="22"/>
        <v>项</v>
      </c>
    </row>
    <row r="509" s="161" customFormat="1" ht="36" customHeight="1" spans="1:7">
      <c r="A509" s="436">
        <v>2070204</v>
      </c>
      <c r="B509" s="313" t="s">
        <v>482</v>
      </c>
      <c r="C509" s="315">
        <v>408</v>
      </c>
      <c r="D509" s="315">
        <v>272</v>
      </c>
      <c r="E509" s="310">
        <f t="shared" si="23"/>
        <v>-0.333</v>
      </c>
      <c r="F509" s="284" t="str">
        <f t="shared" si="21"/>
        <v>是</v>
      </c>
      <c r="G509" s="161" t="str">
        <f t="shared" si="22"/>
        <v>项</v>
      </c>
    </row>
    <row r="510" s="161" customFormat="1" ht="36" customHeight="1" spans="1:7">
      <c r="A510" s="436">
        <v>2070205</v>
      </c>
      <c r="B510" s="313" t="s">
        <v>483</v>
      </c>
      <c r="C510" s="315">
        <v>331</v>
      </c>
      <c r="D510" s="315">
        <v>337</v>
      </c>
      <c r="E510" s="310">
        <f t="shared" si="23"/>
        <v>0.018</v>
      </c>
      <c r="F510" s="284" t="str">
        <f t="shared" ref="F510:F573" si="24">IF(LEN(A510)=3,"是",IF(B510&lt;&gt;"",IF(SUM(C510:D510)&lt;&gt;0,"是","否"),"是"))</f>
        <v>是</v>
      </c>
      <c r="G510" s="161" t="str">
        <f t="shared" ref="G510:G573" si="25">IF(LEN(A510)=3,"类",IF(LEN(A510)=5,"款","项"))</f>
        <v>项</v>
      </c>
    </row>
    <row r="511" s="161" customFormat="1" ht="36" customHeight="1" spans="1:7">
      <c r="A511" s="436">
        <v>2070206</v>
      </c>
      <c r="B511" s="313" t="s">
        <v>484</v>
      </c>
      <c r="C511" s="315">
        <v>0</v>
      </c>
      <c r="D511" s="315"/>
      <c r="E511" s="310" t="str">
        <f t="shared" si="23"/>
        <v/>
      </c>
      <c r="F511" s="284" t="str">
        <f t="shared" si="24"/>
        <v>否</v>
      </c>
      <c r="G511" s="161" t="str">
        <f t="shared" si="25"/>
        <v>项</v>
      </c>
    </row>
    <row r="512" s="161" customFormat="1" ht="36" customHeight="1" spans="1:7">
      <c r="A512" s="436">
        <v>2070299</v>
      </c>
      <c r="B512" s="313" t="s">
        <v>485</v>
      </c>
      <c r="C512" s="315">
        <v>0</v>
      </c>
      <c r="D512" s="315"/>
      <c r="E512" s="310" t="str">
        <f t="shared" si="23"/>
        <v/>
      </c>
      <c r="F512" s="284" t="str">
        <f t="shared" si="24"/>
        <v>否</v>
      </c>
      <c r="G512" s="161" t="str">
        <f t="shared" si="25"/>
        <v>项</v>
      </c>
    </row>
    <row r="513" s="161" customFormat="1" ht="36" customHeight="1" spans="1:7">
      <c r="A513" s="435">
        <v>20703</v>
      </c>
      <c r="B513" s="308" t="s">
        <v>486</v>
      </c>
      <c r="C513" s="315">
        <v>366</v>
      </c>
      <c r="D513" s="315">
        <v>367</v>
      </c>
      <c r="E513" s="310">
        <f t="shared" si="23"/>
        <v>0.003</v>
      </c>
      <c r="F513" s="284" t="str">
        <f t="shared" si="24"/>
        <v>是</v>
      </c>
      <c r="G513" s="161" t="str">
        <f t="shared" si="25"/>
        <v>款</v>
      </c>
    </row>
    <row r="514" s="161" customFormat="1" ht="36" customHeight="1" spans="1:7">
      <c r="A514" s="436">
        <v>2070301</v>
      </c>
      <c r="B514" s="313" t="s">
        <v>137</v>
      </c>
      <c r="C514" s="315">
        <v>0</v>
      </c>
      <c r="D514" s="315"/>
      <c r="E514" s="310" t="str">
        <f t="shared" si="23"/>
        <v/>
      </c>
      <c r="F514" s="284" t="str">
        <f t="shared" si="24"/>
        <v>否</v>
      </c>
      <c r="G514" s="161" t="str">
        <f t="shared" si="25"/>
        <v>项</v>
      </c>
    </row>
    <row r="515" s="161" customFormat="1" ht="36" customHeight="1" spans="1:7">
      <c r="A515" s="436">
        <v>2070302</v>
      </c>
      <c r="B515" s="313" t="s">
        <v>138</v>
      </c>
      <c r="C515" s="315">
        <v>0</v>
      </c>
      <c r="D515" s="315"/>
      <c r="E515" s="310" t="str">
        <f t="shared" si="23"/>
        <v/>
      </c>
      <c r="F515" s="284" t="str">
        <f t="shared" si="24"/>
        <v>否</v>
      </c>
      <c r="G515" s="161" t="str">
        <f t="shared" si="25"/>
        <v>项</v>
      </c>
    </row>
    <row r="516" s="161" customFormat="1" ht="36" customHeight="1" spans="1:7">
      <c r="A516" s="436">
        <v>2070303</v>
      </c>
      <c r="B516" s="313" t="s">
        <v>139</v>
      </c>
      <c r="C516" s="315">
        <v>0</v>
      </c>
      <c r="D516" s="315"/>
      <c r="E516" s="310" t="str">
        <f t="shared" ref="E516:E579" si="26">IF(C516&gt;0,D516/C516-1,IF(C516&lt;0,-(D516/C516-1),""))</f>
        <v/>
      </c>
      <c r="F516" s="284" t="str">
        <f t="shared" si="24"/>
        <v>否</v>
      </c>
      <c r="G516" s="161" t="str">
        <f t="shared" si="25"/>
        <v>项</v>
      </c>
    </row>
    <row r="517" s="161" customFormat="1" ht="36" customHeight="1" spans="1:7">
      <c r="A517" s="436">
        <v>2070304</v>
      </c>
      <c r="B517" s="313" t="s">
        <v>487</v>
      </c>
      <c r="C517" s="315">
        <v>0</v>
      </c>
      <c r="D517" s="315"/>
      <c r="E517" s="310" t="str">
        <f t="shared" si="26"/>
        <v/>
      </c>
      <c r="F517" s="284" t="str">
        <f t="shared" si="24"/>
        <v>否</v>
      </c>
      <c r="G517" s="161" t="str">
        <f t="shared" si="25"/>
        <v>项</v>
      </c>
    </row>
    <row r="518" s="161" customFormat="1" ht="36" customHeight="1" spans="1:7">
      <c r="A518" s="436">
        <v>2070305</v>
      </c>
      <c r="B518" s="313" t="s">
        <v>488</v>
      </c>
      <c r="C518" s="315">
        <v>0</v>
      </c>
      <c r="D518" s="315"/>
      <c r="E518" s="310" t="str">
        <f t="shared" si="26"/>
        <v/>
      </c>
      <c r="F518" s="284" t="str">
        <f t="shared" si="24"/>
        <v>否</v>
      </c>
      <c r="G518" s="161" t="str">
        <f t="shared" si="25"/>
        <v>项</v>
      </c>
    </row>
    <row r="519" s="161" customFormat="1" ht="36" customHeight="1" spans="1:7">
      <c r="A519" s="436">
        <v>2070306</v>
      </c>
      <c r="B519" s="313" t="s">
        <v>489</v>
      </c>
      <c r="C519" s="315">
        <v>366</v>
      </c>
      <c r="D519" s="315">
        <v>316</v>
      </c>
      <c r="E519" s="310">
        <f t="shared" si="26"/>
        <v>-0.137</v>
      </c>
      <c r="F519" s="284" t="str">
        <f t="shared" si="24"/>
        <v>是</v>
      </c>
      <c r="G519" s="161" t="str">
        <f t="shared" si="25"/>
        <v>项</v>
      </c>
    </row>
    <row r="520" s="161" customFormat="1" ht="36" customHeight="1" spans="1:7">
      <c r="A520" s="436">
        <v>2070307</v>
      </c>
      <c r="B520" s="313" t="s">
        <v>490</v>
      </c>
      <c r="C520" s="315">
        <v>0</v>
      </c>
      <c r="D520" s="315">
        <v>51</v>
      </c>
      <c r="E520" s="310" t="str">
        <f t="shared" si="26"/>
        <v/>
      </c>
      <c r="F520" s="284" t="str">
        <f t="shared" si="24"/>
        <v>是</v>
      </c>
      <c r="G520" s="161" t="str">
        <f t="shared" si="25"/>
        <v>项</v>
      </c>
    </row>
    <row r="521" s="161" customFormat="1" ht="36" customHeight="1" spans="1:7">
      <c r="A521" s="436">
        <v>2070308</v>
      </c>
      <c r="B521" s="313" t="s">
        <v>491</v>
      </c>
      <c r="C521" s="315">
        <v>0</v>
      </c>
      <c r="D521" s="315"/>
      <c r="E521" s="310" t="str">
        <f t="shared" si="26"/>
        <v/>
      </c>
      <c r="F521" s="284" t="str">
        <f t="shared" si="24"/>
        <v>否</v>
      </c>
      <c r="G521" s="161" t="str">
        <f t="shared" si="25"/>
        <v>项</v>
      </c>
    </row>
    <row r="522" s="161" customFormat="1" ht="36" customHeight="1" spans="1:7">
      <c r="A522" s="436">
        <v>2070309</v>
      </c>
      <c r="B522" s="313" t="s">
        <v>492</v>
      </c>
      <c r="C522" s="315">
        <v>0</v>
      </c>
      <c r="D522" s="315"/>
      <c r="E522" s="310" t="str">
        <f t="shared" si="26"/>
        <v/>
      </c>
      <c r="F522" s="284" t="str">
        <f t="shared" si="24"/>
        <v>否</v>
      </c>
      <c r="G522" s="161" t="str">
        <f t="shared" si="25"/>
        <v>项</v>
      </c>
    </row>
    <row r="523" s="161" customFormat="1" ht="36" customHeight="1" spans="1:7">
      <c r="A523" s="436">
        <v>2070399</v>
      </c>
      <c r="B523" s="313" t="s">
        <v>493</v>
      </c>
      <c r="C523" s="315">
        <v>0</v>
      </c>
      <c r="D523" s="315"/>
      <c r="E523" s="310" t="str">
        <f t="shared" si="26"/>
        <v/>
      </c>
      <c r="F523" s="284" t="str">
        <f t="shared" si="24"/>
        <v>否</v>
      </c>
      <c r="G523" s="161" t="str">
        <f t="shared" si="25"/>
        <v>项</v>
      </c>
    </row>
    <row r="524" s="161" customFormat="1" ht="36" customHeight="1" spans="1:7">
      <c r="A524" s="435">
        <v>20706</v>
      </c>
      <c r="B524" s="308" t="s">
        <v>494</v>
      </c>
      <c r="C524" s="315">
        <v>291</v>
      </c>
      <c r="D524" s="315">
        <v>373</v>
      </c>
      <c r="E524" s="310">
        <f t="shared" si="26"/>
        <v>0.282</v>
      </c>
      <c r="F524" s="284" t="str">
        <f t="shared" si="24"/>
        <v>是</v>
      </c>
      <c r="G524" s="161" t="str">
        <f t="shared" si="25"/>
        <v>款</v>
      </c>
    </row>
    <row r="525" s="161" customFormat="1" ht="36" customHeight="1" spans="1:7">
      <c r="A525" s="436">
        <v>2070601</v>
      </c>
      <c r="B525" s="313" t="s">
        <v>137</v>
      </c>
      <c r="C525" s="315">
        <v>291</v>
      </c>
      <c r="D525" s="315">
        <v>373</v>
      </c>
      <c r="E525" s="310">
        <f t="shared" si="26"/>
        <v>0.282</v>
      </c>
      <c r="F525" s="284" t="str">
        <f t="shared" si="24"/>
        <v>是</v>
      </c>
      <c r="G525" s="161" t="str">
        <f t="shared" si="25"/>
        <v>项</v>
      </c>
    </row>
    <row r="526" s="161" customFormat="1" ht="36" customHeight="1" spans="1:7">
      <c r="A526" s="436">
        <v>2070602</v>
      </c>
      <c r="B526" s="313" t="s">
        <v>138</v>
      </c>
      <c r="C526" s="315">
        <v>0</v>
      </c>
      <c r="D526" s="315"/>
      <c r="E526" s="310" t="str">
        <f t="shared" si="26"/>
        <v/>
      </c>
      <c r="F526" s="284" t="str">
        <f t="shared" si="24"/>
        <v>否</v>
      </c>
      <c r="G526" s="161" t="str">
        <f t="shared" si="25"/>
        <v>项</v>
      </c>
    </row>
    <row r="527" s="161" customFormat="1" ht="36" customHeight="1" spans="1:7">
      <c r="A527" s="436">
        <v>2070603</v>
      </c>
      <c r="B527" s="313" t="s">
        <v>139</v>
      </c>
      <c r="C527" s="315">
        <v>0</v>
      </c>
      <c r="D527" s="315"/>
      <c r="E527" s="310" t="str">
        <f t="shared" si="26"/>
        <v/>
      </c>
      <c r="F527" s="284" t="str">
        <f t="shared" si="24"/>
        <v>否</v>
      </c>
      <c r="G527" s="161" t="str">
        <f t="shared" si="25"/>
        <v>项</v>
      </c>
    </row>
    <row r="528" s="161" customFormat="1" ht="36" customHeight="1" spans="1:7">
      <c r="A528" s="436">
        <v>2070604</v>
      </c>
      <c r="B528" s="313" t="s">
        <v>495</v>
      </c>
      <c r="C528" s="315">
        <v>0</v>
      </c>
      <c r="D528" s="315"/>
      <c r="E528" s="310" t="str">
        <f t="shared" si="26"/>
        <v/>
      </c>
      <c r="F528" s="284" t="str">
        <f t="shared" si="24"/>
        <v>否</v>
      </c>
      <c r="G528" s="161" t="str">
        <f t="shared" si="25"/>
        <v>项</v>
      </c>
    </row>
    <row r="529" s="161" customFormat="1" ht="36" customHeight="1" spans="1:7">
      <c r="A529" s="436">
        <v>2070605</v>
      </c>
      <c r="B529" s="313" t="s">
        <v>496</v>
      </c>
      <c r="C529" s="315">
        <v>0</v>
      </c>
      <c r="D529" s="315"/>
      <c r="E529" s="310" t="str">
        <f t="shared" si="26"/>
        <v/>
      </c>
      <c r="F529" s="284" t="str">
        <f t="shared" si="24"/>
        <v>否</v>
      </c>
      <c r="G529" s="161" t="str">
        <f t="shared" si="25"/>
        <v>项</v>
      </c>
    </row>
    <row r="530" s="161" customFormat="1" ht="36" customHeight="1" spans="1:7">
      <c r="A530" s="436">
        <v>2070606</v>
      </c>
      <c r="B530" s="313" t="s">
        <v>497</v>
      </c>
      <c r="C530" s="315">
        <v>0</v>
      </c>
      <c r="D530" s="315"/>
      <c r="E530" s="310" t="str">
        <f t="shared" si="26"/>
        <v/>
      </c>
      <c r="F530" s="284" t="str">
        <f t="shared" si="24"/>
        <v>否</v>
      </c>
      <c r="G530" s="161" t="str">
        <f t="shared" si="25"/>
        <v>项</v>
      </c>
    </row>
    <row r="531" s="161" customFormat="1" ht="36" customHeight="1" spans="1:7">
      <c r="A531" s="436">
        <v>2070607</v>
      </c>
      <c r="B531" s="313" t="s">
        <v>498</v>
      </c>
      <c r="C531" s="315">
        <v>0</v>
      </c>
      <c r="D531" s="315"/>
      <c r="E531" s="310" t="str">
        <f t="shared" si="26"/>
        <v/>
      </c>
      <c r="F531" s="284" t="str">
        <f t="shared" si="24"/>
        <v>否</v>
      </c>
      <c r="G531" s="161" t="str">
        <f t="shared" si="25"/>
        <v>项</v>
      </c>
    </row>
    <row r="532" s="161" customFormat="1" ht="36" customHeight="1" spans="1:7">
      <c r="A532" s="436">
        <v>2070699</v>
      </c>
      <c r="B532" s="313" t="s">
        <v>499</v>
      </c>
      <c r="C532" s="315">
        <v>0</v>
      </c>
      <c r="D532" s="315"/>
      <c r="E532" s="310" t="str">
        <f t="shared" si="26"/>
        <v/>
      </c>
      <c r="F532" s="284" t="str">
        <f t="shared" si="24"/>
        <v>否</v>
      </c>
      <c r="G532" s="161" t="str">
        <f t="shared" si="25"/>
        <v>项</v>
      </c>
    </row>
    <row r="533" s="161" customFormat="1" ht="36" customHeight="1" spans="1:7">
      <c r="A533" s="435">
        <v>20708</v>
      </c>
      <c r="B533" s="308" t="s">
        <v>500</v>
      </c>
      <c r="C533" s="315">
        <v>0</v>
      </c>
      <c r="D533" s="315">
        <v>9</v>
      </c>
      <c r="E533" s="310" t="str">
        <f t="shared" si="26"/>
        <v/>
      </c>
      <c r="F533" s="284" t="str">
        <f t="shared" si="24"/>
        <v>是</v>
      </c>
      <c r="G533" s="161" t="str">
        <f t="shared" si="25"/>
        <v>款</v>
      </c>
    </row>
    <row r="534" s="161" customFormat="1" ht="36" customHeight="1" spans="1:7">
      <c r="A534" s="436">
        <v>2070801</v>
      </c>
      <c r="B534" s="313" t="s">
        <v>137</v>
      </c>
      <c r="C534" s="315">
        <v>0</v>
      </c>
      <c r="D534" s="315"/>
      <c r="E534" s="310" t="str">
        <f t="shared" si="26"/>
        <v/>
      </c>
      <c r="F534" s="284" t="str">
        <f t="shared" si="24"/>
        <v>否</v>
      </c>
      <c r="G534" s="161" t="str">
        <f t="shared" si="25"/>
        <v>项</v>
      </c>
    </row>
    <row r="535" s="161" customFormat="1" ht="36" customHeight="1" spans="1:7">
      <c r="A535" s="436">
        <v>2070802</v>
      </c>
      <c r="B535" s="313" t="s">
        <v>138</v>
      </c>
      <c r="C535" s="315">
        <v>0</v>
      </c>
      <c r="D535" s="315"/>
      <c r="E535" s="310" t="str">
        <f t="shared" si="26"/>
        <v/>
      </c>
      <c r="F535" s="284" t="str">
        <f t="shared" si="24"/>
        <v>否</v>
      </c>
      <c r="G535" s="161" t="str">
        <f t="shared" si="25"/>
        <v>项</v>
      </c>
    </row>
    <row r="536" s="161" customFormat="1" ht="36" customHeight="1" spans="1:7">
      <c r="A536" s="436">
        <v>2070803</v>
      </c>
      <c r="B536" s="313" t="s">
        <v>139</v>
      </c>
      <c r="C536" s="315">
        <v>0</v>
      </c>
      <c r="D536" s="315"/>
      <c r="E536" s="310" t="str">
        <f t="shared" si="26"/>
        <v/>
      </c>
      <c r="F536" s="284" t="str">
        <f t="shared" si="24"/>
        <v>否</v>
      </c>
      <c r="G536" s="161" t="str">
        <f t="shared" si="25"/>
        <v>项</v>
      </c>
    </row>
    <row r="537" s="161" customFormat="1" ht="36" customHeight="1" spans="1:7">
      <c r="A537" s="436">
        <v>2070804</v>
      </c>
      <c r="B537" s="313" t="s">
        <v>501</v>
      </c>
      <c r="C537" s="315">
        <v>0</v>
      </c>
      <c r="D537" s="315"/>
      <c r="E537" s="310" t="str">
        <f t="shared" si="26"/>
        <v/>
      </c>
      <c r="F537" s="284" t="str">
        <f t="shared" si="24"/>
        <v>否</v>
      </c>
      <c r="G537" s="161" t="str">
        <f t="shared" si="25"/>
        <v>项</v>
      </c>
    </row>
    <row r="538" s="161" customFormat="1" ht="36" customHeight="1" spans="1:7">
      <c r="A538" s="436">
        <v>2070805</v>
      </c>
      <c r="B538" s="313" t="s">
        <v>502</v>
      </c>
      <c r="C538" s="315">
        <v>0</v>
      </c>
      <c r="D538" s="315"/>
      <c r="E538" s="310" t="str">
        <f t="shared" si="26"/>
        <v/>
      </c>
      <c r="F538" s="284" t="str">
        <f t="shared" si="24"/>
        <v>否</v>
      </c>
      <c r="G538" s="161" t="str">
        <f t="shared" si="25"/>
        <v>项</v>
      </c>
    </row>
    <row r="539" s="161" customFormat="1" ht="36" customHeight="1" spans="1:7">
      <c r="A539" s="436">
        <v>2070806</v>
      </c>
      <c r="B539" s="313" t="s">
        <v>503</v>
      </c>
      <c r="C539" s="315">
        <v>0</v>
      </c>
      <c r="D539" s="315"/>
      <c r="E539" s="310" t="str">
        <f t="shared" si="26"/>
        <v/>
      </c>
      <c r="F539" s="284" t="str">
        <f t="shared" si="24"/>
        <v>否</v>
      </c>
      <c r="G539" s="161" t="str">
        <f t="shared" si="25"/>
        <v>项</v>
      </c>
    </row>
    <row r="540" s="161" customFormat="1" ht="36" customHeight="1" spans="1:7">
      <c r="A540" s="450">
        <v>2070807</v>
      </c>
      <c r="B540" s="313" t="s">
        <v>504</v>
      </c>
      <c r="C540" s="315">
        <v>0</v>
      </c>
      <c r="D540" s="315"/>
      <c r="E540" s="310" t="str">
        <f t="shared" si="26"/>
        <v/>
      </c>
      <c r="F540" s="284" t="str">
        <f t="shared" si="24"/>
        <v>否</v>
      </c>
      <c r="G540" s="161" t="str">
        <f t="shared" si="25"/>
        <v>项</v>
      </c>
    </row>
    <row r="541" s="161" customFormat="1" ht="36" customHeight="1" spans="1:7">
      <c r="A541" s="450">
        <v>2070808</v>
      </c>
      <c r="B541" s="313" t="s">
        <v>505</v>
      </c>
      <c r="C541" s="315">
        <v>0</v>
      </c>
      <c r="D541" s="315"/>
      <c r="E541" s="310" t="str">
        <f t="shared" si="26"/>
        <v/>
      </c>
      <c r="F541" s="284" t="str">
        <f t="shared" si="24"/>
        <v>否</v>
      </c>
      <c r="G541" s="161" t="str">
        <f t="shared" si="25"/>
        <v>项</v>
      </c>
    </row>
    <row r="542" s="161" customFormat="1" ht="36" customHeight="1" spans="1:7">
      <c r="A542" s="436">
        <v>2070899</v>
      </c>
      <c r="B542" s="313" t="s">
        <v>506</v>
      </c>
      <c r="C542" s="315">
        <v>0</v>
      </c>
      <c r="D542" s="315">
        <v>9</v>
      </c>
      <c r="E542" s="310" t="str">
        <f t="shared" si="26"/>
        <v/>
      </c>
      <c r="F542" s="284" t="str">
        <f t="shared" si="24"/>
        <v>是</v>
      </c>
      <c r="G542" s="161" t="str">
        <f t="shared" si="25"/>
        <v>项</v>
      </c>
    </row>
    <row r="543" s="161" customFormat="1" ht="36" customHeight="1" spans="1:7">
      <c r="A543" s="435">
        <v>20799</v>
      </c>
      <c r="B543" s="308" t="s">
        <v>507</v>
      </c>
      <c r="C543" s="315">
        <v>1841</v>
      </c>
      <c r="D543" s="315">
        <v>325</v>
      </c>
      <c r="E543" s="310">
        <f t="shared" si="26"/>
        <v>-0.823</v>
      </c>
      <c r="F543" s="284" t="str">
        <f t="shared" si="24"/>
        <v>是</v>
      </c>
      <c r="G543" s="161" t="str">
        <f t="shared" si="25"/>
        <v>款</v>
      </c>
    </row>
    <row r="544" s="161" customFormat="1" ht="36" customHeight="1" spans="1:7">
      <c r="A544" s="436">
        <v>2079902</v>
      </c>
      <c r="B544" s="313" t="s">
        <v>508</v>
      </c>
      <c r="C544" s="315">
        <v>0</v>
      </c>
      <c r="D544" s="315"/>
      <c r="E544" s="310" t="str">
        <f t="shared" si="26"/>
        <v/>
      </c>
      <c r="F544" s="284" t="str">
        <f t="shared" si="24"/>
        <v>否</v>
      </c>
      <c r="G544" s="161" t="str">
        <f t="shared" si="25"/>
        <v>项</v>
      </c>
    </row>
    <row r="545" s="161" customFormat="1" ht="36" customHeight="1" spans="1:7">
      <c r="A545" s="436">
        <v>2079903</v>
      </c>
      <c r="B545" s="313" t="s">
        <v>509</v>
      </c>
      <c r="C545" s="315">
        <v>1500</v>
      </c>
      <c r="D545" s="315">
        <v>52</v>
      </c>
      <c r="E545" s="310">
        <f t="shared" si="26"/>
        <v>-0.965</v>
      </c>
      <c r="F545" s="284" t="str">
        <f t="shared" si="24"/>
        <v>是</v>
      </c>
      <c r="G545" s="161" t="str">
        <f t="shared" si="25"/>
        <v>项</v>
      </c>
    </row>
    <row r="546" s="161" customFormat="1" ht="36" customHeight="1" spans="1:7">
      <c r="A546" s="436">
        <v>2079999</v>
      </c>
      <c r="B546" s="313" t="s">
        <v>510</v>
      </c>
      <c r="C546" s="315">
        <v>341</v>
      </c>
      <c r="D546" s="315">
        <v>273</v>
      </c>
      <c r="E546" s="310">
        <f t="shared" si="26"/>
        <v>-0.199</v>
      </c>
      <c r="F546" s="284" t="str">
        <f t="shared" si="24"/>
        <v>是</v>
      </c>
      <c r="G546" s="161" t="str">
        <f t="shared" si="25"/>
        <v>项</v>
      </c>
    </row>
    <row r="547" s="161" customFormat="1" ht="36" customHeight="1" spans="1:7">
      <c r="A547" s="444" t="s">
        <v>511</v>
      </c>
      <c r="B547" s="445" t="s">
        <v>289</v>
      </c>
      <c r="C547" s="315">
        <v>0</v>
      </c>
      <c r="D547" s="315"/>
      <c r="E547" s="310" t="str">
        <f t="shared" si="26"/>
        <v/>
      </c>
      <c r="F547" s="284" t="str">
        <f t="shared" si="24"/>
        <v>否</v>
      </c>
      <c r="G547" s="161" t="str">
        <f t="shared" si="25"/>
        <v>项</v>
      </c>
    </row>
    <row r="548" s="161" customFormat="1" ht="36" customHeight="1" spans="1:7">
      <c r="A548" s="435">
        <v>208</v>
      </c>
      <c r="B548" s="308" t="s">
        <v>84</v>
      </c>
      <c r="C548" s="309">
        <v>146439</v>
      </c>
      <c r="D548" s="309">
        <v>154817</v>
      </c>
      <c r="E548" s="310">
        <f t="shared" si="26"/>
        <v>0.057</v>
      </c>
      <c r="F548" s="284" t="str">
        <f t="shared" si="24"/>
        <v>是</v>
      </c>
      <c r="G548" s="161" t="str">
        <f t="shared" si="25"/>
        <v>类</v>
      </c>
    </row>
    <row r="549" s="161" customFormat="1" ht="36" customHeight="1" spans="1:7">
      <c r="A549" s="435">
        <v>20801</v>
      </c>
      <c r="B549" s="308" t="s">
        <v>512</v>
      </c>
      <c r="C549" s="315">
        <v>2791</v>
      </c>
      <c r="D549" s="315">
        <v>2760</v>
      </c>
      <c r="E549" s="310">
        <f t="shared" si="26"/>
        <v>-0.011</v>
      </c>
      <c r="F549" s="284" t="str">
        <f t="shared" si="24"/>
        <v>是</v>
      </c>
      <c r="G549" s="161" t="str">
        <f t="shared" si="25"/>
        <v>款</v>
      </c>
    </row>
    <row r="550" s="161" customFormat="1" ht="36" customHeight="1" spans="1:7">
      <c r="A550" s="436">
        <v>2080101</v>
      </c>
      <c r="B550" s="313" t="s">
        <v>137</v>
      </c>
      <c r="C550" s="315">
        <v>1801</v>
      </c>
      <c r="D550" s="315">
        <v>1778</v>
      </c>
      <c r="E550" s="310">
        <f t="shared" si="26"/>
        <v>-0.013</v>
      </c>
      <c r="F550" s="284" t="str">
        <f t="shared" si="24"/>
        <v>是</v>
      </c>
      <c r="G550" s="161" t="str">
        <f t="shared" si="25"/>
        <v>项</v>
      </c>
    </row>
    <row r="551" s="161" customFormat="1" ht="36" customHeight="1" spans="1:7">
      <c r="A551" s="436">
        <v>2080102</v>
      </c>
      <c r="B551" s="313" t="s">
        <v>138</v>
      </c>
      <c r="C551" s="315">
        <v>245</v>
      </c>
      <c r="D551" s="315">
        <v>238</v>
      </c>
      <c r="E551" s="310">
        <f t="shared" si="26"/>
        <v>-0.029</v>
      </c>
      <c r="F551" s="284" t="str">
        <f t="shared" si="24"/>
        <v>是</v>
      </c>
      <c r="G551" s="161" t="str">
        <f t="shared" si="25"/>
        <v>项</v>
      </c>
    </row>
    <row r="552" s="161" customFormat="1" ht="36" customHeight="1" spans="1:7">
      <c r="A552" s="436">
        <v>2080103</v>
      </c>
      <c r="B552" s="313" t="s">
        <v>139</v>
      </c>
      <c r="C552" s="315">
        <v>0</v>
      </c>
      <c r="D552" s="315"/>
      <c r="E552" s="310" t="str">
        <f t="shared" si="26"/>
        <v/>
      </c>
      <c r="F552" s="284" t="str">
        <f t="shared" si="24"/>
        <v>否</v>
      </c>
      <c r="G552" s="161" t="str">
        <f t="shared" si="25"/>
        <v>项</v>
      </c>
    </row>
    <row r="553" s="161" customFormat="1" ht="36" customHeight="1" spans="1:7">
      <c r="A553" s="436">
        <v>2080104</v>
      </c>
      <c r="B553" s="313" t="s">
        <v>513</v>
      </c>
      <c r="C553" s="315">
        <v>0</v>
      </c>
      <c r="D553" s="315"/>
      <c r="E553" s="310" t="str">
        <f t="shared" si="26"/>
        <v/>
      </c>
      <c r="F553" s="284" t="str">
        <f t="shared" si="24"/>
        <v>否</v>
      </c>
      <c r="G553" s="161" t="str">
        <f t="shared" si="25"/>
        <v>项</v>
      </c>
    </row>
    <row r="554" s="161" customFormat="1" ht="36" customHeight="1" spans="1:7">
      <c r="A554" s="436">
        <v>2080105</v>
      </c>
      <c r="B554" s="313" t="s">
        <v>514</v>
      </c>
      <c r="C554" s="315">
        <v>0</v>
      </c>
      <c r="D554" s="315"/>
      <c r="E554" s="310" t="str">
        <f t="shared" si="26"/>
        <v/>
      </c>
      <c r="F554" s="284" t="str">
        <f t="shared" si="24"/>
        <v>否</v>
      </c>
      <c r="G554" s="161" t="str">
        <f t="shared" si="25"/>
        <v>项</v>
      </c>
    </row>
    <row r="555" s="161" customFormat="1" ht="36" customHeight="1" spans="1:7">
      <c r="A555" s="436">
        <v>2080106</v>
      </c>
      <c r="B555" s="313" t="s">
        <v>515</v>
      </c>
      <c r="C555" s="315">
        <v>0</v>
      </c>
      <c r="D555" s="315"/>
      <c r="E555" s="310" t="str">
        <f t="shared" si="26"/>
        <v/>
      </c>
      <c r="F555" s="284" t="str">
        <f t="shared" si="24"/>
        <v>否</v>
      </c>
      <c r="G555" s="161" t="str">
        <f t="shared" si="25"/>
        <v>项</v>
      </c>
    </row>
    <row r="556" s="161" customFormat="1" ht="36" customHeight="1" spans="1:7">
      <c r="A556" s="436">
        <v>2080107</v>
      </c>
      <c r="B556" s="313" t="s">
        <v>516</v>
      </c>
      <c r="C556" s="315">
        <v>0</v>
      </c>
      <c r="D556" s="315"/>
      <c r="E556" s="310" t="str">
        <f t="shared" si="26"/>
        <v/>
      </c>
      <c r="F556" s="284" t="str">
        <f t="shared" si="24"/>
        <v>否</v>
      </c>
      <c r="G556" s="161" t="str">
        <f t="shared" si="25"/>
        <v>项</v>
      </c>
    </row>
    <row r="557" s="161" customFormat="1" ht="36" customHeight="1" spans="1:7">
      <c r="A557" s="436">
        <v>2080108</v>
      </c>
      <c r="B557" s="313" t="s">
        <v>178</v>
      </c>
      <c r="C557" s="315">
        <v>0</v>
      </c>
      <c r="D557" s="315"/>
      <c r="E557" s="310" t="str">
        <f t="shared" si="26"/>
        <v/>
      </c>
      <c r="F557" s="284" t="str">
        <f t="shared" si="24"/>
        <v>否</v>
      </c>
      <c r="G557" s="161" t="str">
        <f t="shared" si="25"/>
        <v>项</v>
      </c>
    </row>
    <row r="558" s="161" customFormat="1" ht="36" customHeight="1" spans="1:7">
      <c r="A558" s="436">
        <v>2080109</v>
      </c>
      <c r="B558" s="313" t="s">
        <v>517</v>
      </c>
      <c r="C558" s="315">
        <v>40</v>
      </c>
      <c r="D558" s="315">
        <v>20</v>
      </c>
      <c r="E558" s="310">
        <f t="shared" si="26"/>
        <v>-0.5</v>
      </c>
      <c r="F558" s="284" t="str">
        <f t="shared" si="24"/>
        <v>是</v>
      </c>
      <c r="G558" s="161" t="str">
        <f t="shared" si="25"/>
        <v>项</v>
      </c>
    </row>
    <row r="559" s="161" customFormat="1" ht="36" customHeight="1" spans="1:7">
      <c r="A559" s="436">
        <v>2080110</v>
      </c>
      <c r="B559" s="313" t="s">
        <v>518</v>
      </c>
      <c r="C559" s="315">
        <v>46</v>
      </c>
      <c r="D559" s="315">
        <v>9</v>
      </c>
      <c r="E559" s="310">
        <f t="shared" si="26"/>
        <v>-0.804</v>
      </c>
      <c r="F559" s="284" t="str">
        <f t="shared" si="24"/>
        <v>是</v>
      </c>
      <c r="G559" s="161" t="str">
        <f t="shared" si="25"/>
        <v>项</v>
      </c>
    </row>
    <row r="560" s="161" customFormat="1" ht="36" customHeight="1" spans="1:7">
      <c r="A560" s="436">
        <v>2080111</v>
      </c>
      <c r="B560" s="313" t="s">
        <v>519</v>
      </c>
      <c r="C560" s="315">
        <v>0</v>
      </c>
      <c r="D560" s="315"/>
      <c r="E560" s="310" t="str">
        <f t="shared" si="26"/>
        <v/>
      </c>
      <c r="F560" s="284" t="str">
        <f t="shared" si="24"/>
        <v>否</v>
      </c>
      <c r="G560" s="161" t="str">
        <f t="shared" si="25"/>
        <v>项</v>
      </c>
    </row>
    <row r="561" s="161" customFormat="1" ht="36" customHeight="1" spans="1:7">
      <c r="A561" s="436">
        <v>2080112</v>
      </c>
      <c r="B561" s="313" t="s">
        <v>520</v>
      </c>
      <c r="C561" s="315">
        <v>0</v>
      </c>
      <c r="D561" s="315">
        <v>9</v>
      </c>
      <c r="E561" s="310" t="str">
        <f t="shared" si="26"/>
        <v/>
      </c>
      <c r="F561" s="284" t="str">
        <f t="shared" si="24"/>
        <v>是</v>
      </c>
      <c r="G561" s="161" t="str">
        <f t="shared" si="25"/>
        <v>项</v>
      </c>
    </row>
    <row r="562" s="161" customFormat="1" ht="36" customHeight="1" spans="1:7">
      <c r="A562" s="439">
        <v>2080113</v>
      </c>
      <c r="B562" s="449" t="s">
        <v>202</v>
      </c>
      <c r="C562" s="315">
        <v>0</v>
      </c>
      <c r="D562" s="315"/>
      <c r="E562" s="310" t="str">
        <f t="shared" si="26"/>
        <v/>
      </c>
      <c r="F562" s="284" t="str">
        <f t="shared" si="24"/>
        <v>否</v>
      </c>
      <c r="G562" s="161" t="str">
        <f t="shared" si="25"/>
        <v>项</v>
      </c>
    </row>
    <row r="563" s="161" customFormat="1" ht="36" customHeight="1" spans="1:7">
      <c r="A563" s="439">
        <v>2080114</v>
      </c>
      <c r="B563" s="449" t="s">
        <v>203</v>
      </c>
      <c r="C563" s="315">
        <v>0</v>
      </c>
      <c r="D563" s="315"/>
      <c r="E563" s="310" t="str">
        <f t="shared" si="26"/>
        <v/>
      </c>
      <c r="F563" s="284" t="str">
        <f t="shared" si="24"/>
        <v>否</v>
      </c>
      <c r="G563" s="161" t="str">
        <f t="shared" si="25"/>
        <v>项</v>
      </c>
    </row>
    <row r="564" s="161" customFormat="1" ht="36" customHeight="1" spans="1:7">
      <c r="A564" s="439">
        <v>2080115</v>
      </c>
      <c r="B564" s="449" t="s">
        <v>204</v>
      </c>
      <c r="C564" s="315">
        <v>0</v>
      </c>
      <c r="D564" s="315"/>
      <c r="E564" s="310" t="str">
        <f t="shared" si="26"/>
        <v/>
      </c>
      <c r="F564" s="284" t="str">
        <f t="shared" si="24"/>
        <v>否</v>
      </c>
      <c r="G564" s="161" t="str">
        <f t="shared" si="25"/>
        <v>项</v>
      </c>
    </row>
    <row r="565" s="161" customFormat="1" ht="36" customHeight="1" spans="1:7">
      <c r="A565" s="439">
        <v>2080116</v>
      </c>
      <c r="B565" s="449" t="s">
        <v>205</v>
      </c>
      <c r="C565" s="315">
        <v>0</v>
      </c>
      <c r="D565" s="315"/>
      <c r="E565" s="310" t="str">
        <f t="shared" si="26"/>
        <v/>
      </c>
      <c r="F565" s="284" t="str">
        <f t="shared" si="24"/>
        <v>否</v>
      </c>
      <c r="G565" s="161" t="str">
        <f t="shared" si="25"/>
        <v>项</v>
      </c>
    </row>
    <row r="566" s="161" customFormat="1" ht="36" customHeight="1" spans="1:7">
      <c r="A566" s="439">
        <v>2080150</v>
      </c>
      <c r="B566" s="449" t="s">
        <v>146</v>
      </c>
      <c r="C566" s="315">
        <v>0</v>
      </c>
      <c r="D566" s="315"/>
      <c r="E566" s="310" t="str">
        <f t="shared" si="26"/>
        <v/>
      </c>
      <c r="F566" s="284" t="str">
        <f t="shared" si="24"/>
        <v>否</v>
      </c>
      <c r="G566" s="161" t="str">
        <f t="shared" si="25"/>
        <v>项</v>
      </c>
    </row>
    <row r="567" s="161" customFormat="1" ht="36" customHeight="1" spans="1:7">
      <c r="A567" s="436">
        <v>2080199</v>
      </c>
      <c r="B567" s="313" t="s">
        <v>521</v>
      </c>
      <c r="C567" s="315">
        <v>659</v>
      </c>
      <c r="D567" s="315">
        <v>706</v>
      </c>
      <c r="E567" s="310">
        <f t="shared" si="26"/>
        <v>0.071</v>
      </c>
      <c r="F567" s="284" t="str">
        <f t="shared" si="24"/>
        <v>是</v>
      </c>
      <c r="G567" s="161" t="str">
        <f t="shared" si="25"/>
        <v>项</v>
      </c>
    </row>
    <row r="568" s="161" customFormat="1" ht="36" customHeight="1" spans="1:7">
      <c r="A568" s="435">
        <v>20802</v>
      </c>
      <c r="B568" s="308" t="s">
        <v>522</v>
      </c>
      <c r="C568" s="315">
        <v>10753</v>
      </c>
      <c r="D568" s="315">
        <v>3252</v>
      </c>
      <c r="E568" s="310">
        <f t="shared" si="26"/>
        <v>-0.698</v>
      </c>
      <c r="F568" s="284" t="str">
        <f t="shared" si="24"/>
        <v>是</v>
      </c>
      <c r="G568" s="161" t="str">
        <f t="shared" si="25"/>
        <v>款</v>
      </c>
    </row>
    <row r="569" s="161" customFormat="1" ht="36" customHeight="1" spans="1:7">
      <c r="A569" s="436">
        <v>2080201</v>
      </c>
      <c r="B569" s="313" t="s">
        <v>137</v>
      </c>
      <c r="C569" s="315">
        <v>581</v>
      </c>
      <c r="D569" s="315">
        <v>442</v>
      </c>
      <c r="E569" s="310">
        <f t="shared" si="26"/>
        <v>-0.239</v>
      </c>
      <c r="F569" s="284" t="str">
        <f t="shared" si="24"/>
        <v>是</v>
      </c>
      <c r="G569" s="161" t="str">
        <f t="shared" si="25"/>
        <v>项</v>
      </c>
    </row>
    <row r="570" s="161" customFormat="1" ht="36" customHeight="1" spans="1:7">
      <c r="A570" s="436">
        <v>2080202</v>
      </c>
      <c r="B570" s="313" t="s">
        <v>138</v>
      </c>
      <c r="C570" s="315">
        <v>0</v>
      </c>
      <c r="D570" s="315"/>
      <c r="E570" s="310" t="str">
        <f t="shared" si="26"/>
        <v/>
      </c>
      <c r="F570" s="284" t="str">
        <f t="shared" si="24"/>
        <v>否</v>
      </c>
      <c r="G570" s="161" t="str">
        <f t="shared" si="25"/>
        <v>项</v>
      </c>
    </row>
    <row r="571" s="161" customFormat="1" ht="36" customHeight="1" spans="1:7">
      <c r="A571" s="436">
        <v>2080203</v>
      </c>
      <c r="B571" s="313" t="s">
        <v>139</v>
      </c>
      <c r="C571" s="315">
        <v>0</v>
      </c>
      <c r="D571" s="315"/>
      <c r="E571" s="310" t="str">
        <f t="shared" si="26"/>
        <v/>
      </c>
      <c r="F571" s="284" t="str">
        <f t="shared" si="24"/>
        <v>否</v>
      </c>
      <c r="G571" s="161" t="str">
        <f t="shared" si="25"/>
        <v>项</v>
      </c>
    </row>
    <row r="572" s="161" customFormat="1" ht="36" customHeight="1" spans="1:7">
      <c r="A572" s="436">
        <v>2080206</v>
      </c>
      <c r="B572" s="313" t="s">
        <v>523</v>
      </c>
      <c r="C572" s="315">
        <v>108</v>
      </c>
      <c r="D572" s="315">
        <v>33</v>
      </c>
      <c r="E572" s="310">
        <f t="shared" si="26"/>
        <v>-0.694</v>
      </c>
      <c r="F572" s="284" t="str">
        <f t="shared" si="24"/>
        <v>是</v>
      </c>
      <c r="G572" s="161" t="str">
        <f t="shared" si="25"/>
        <v>项</v>
      </c>
    </row>
    <row r="573" s="161" customFormat="1" ht="36" customHeight="1" spans="1:7">
      <c r="A573" s="436">
        <v>2080207</v>
      </c>
      <c r="B573" s="313" t="s">
        <v>524</v>
      </c>
      <c r="C573" s="315">
        <v>21</v>
      </c>
      <c r="D573" s="315">
        <v>14</v>
      </c>
      <c r="E573" s="310">
        <f t="shared" si="26"/>
        <v>-0.333</v>
      </c>
      <c r="F573" s="284" t="str">
        <f t="shared" si="24"/>
        <v>是</v>
      </c>
      <c r="G573" s="161" t="str">
        <f t="shared" si="25"/>
        <v>项</v>
      </c>
    </row>
    <row r="574" s="161" customFormat="1" ht="36" customHeight="1" spans="1:7">
      <c r="A574" s="436">
        <v>2080208</v>
      </c>
      <c r="B574" s="313" t="s">
        <v>525</v>
      </c>
      <c r="C574" s="315">
        <v>9933</v>
      </c>
      <c r="D574" s="315"/>
      <c r="E574" s="310">
        <f t="shared" si="26"/>
        <v>-1</v>
      </c>
      <c r="F574" s="284" t="str">
        <f t="shared" ref="F574:F638" si="27">IF(LEN(A574)=3,"是",IF(B574&lt;&gt;"",IF(SUM(C574:D574)&lt;&gt;0,"是","否"),"是"))</f>
        <v>是</v>
      </c>
      <c r="G574" s="161" t="str">
        <f t="shared" ref="G574:G638" si="28">IF(LEN(A574)=3,"类",IF(LEN(A574)=5,"款","项"))</f>
        <v>项</v>
      </c>
    </row>
    <row r="575" s="161" customFormat="1" ht="36" customHeight="1" spans="1:7">
      <c r="A575" s="436">
        <v>2080209</v>
      </c>
      <c r="B575" s="441" t="s">
        <v>526</v>
      </c>
      <c r="C575" s="315">
        <v>13</v>
      </c>
      <c r="D575" s="315">
        <v>14</v>
      </c>
      <c r="E575" s="310">
        <f t="shared" si="26"/>
        <v>0.077</v>
      </c>
      <c r="F575" s="284"/>
    </row>
    <row r="576" s="161" customFormat="1" ht="36" customHeight="1" spans="1:7">
      <c r="A576" s="436">
        <v>2080299</v>
      </c>
      <c r="B576" s="313" t="s">
        <v>527</v>
      </c>
      <c r="C576" s="315">
        <v>110</v>
      </c>
      <c r="D576" s="315">
        <v>2749</v>
      </c>
      <c r="E576" s="310">
        <f t="shared" si="26"/>
        <v>23.991</v>
      </c>
      <c r="F576" s="284" t="str">
        <f t="shared" si="27"/>
        <v>是</v>
      </c>
      <c r="G576" s="161" t="str">
        <f t="shared" si="28"/>
        <v>项</v>
      </c>
    </row>
    <row r="577" s="161" customFormat="1" ht="36" customHeight="1" spans="1:7">
      <c r="A577" s="435">
        <v>20804</v>
      </c>
      <c r="B577" s="308" t="s">
        <v>528</v>
      </c>
      <c r="C577" s="315">
        <v>0</v>
      </c>
      <c r="D577" s="315"/>
      <c r="E577" s="310" t="str">
        <f t="shared" si="26"/>
        <v/>
      </c>
      <c r="F577" s="284" t="str">
        <f t="shared" si="27"/>
        <v>否</v>
      </c>
      <c r="G577" s="161" t="str">
        <f t="shared" si="28"/>
        <v>款</v>
      </c>
    </row>
    <row r="578" s="161" customFormat="1" ht="36" customHeight="1" spans="1:7">
      <c r="A578" s="436">
        <v>2080402</v>
      </c>
      <c r="B578" s="313" t="s">
        <v>529</v>
      </c>
      <c r="C578" s="315">
        <v>0</v>
      </c>
      <c r="D578" s="315"/>
      <c r="E578" s="310" t="str">
        <f t="shared" si="26"/>
        <v/>
      </c>
      <c r="F578" s="284" t="str">
        <f t="shared" si="27"/>
        <v>否</v>
      </c>
      <c r="G578" s="161" t="str">
        <f t="shared" si="28"/>
        <v>项</v>
      </c>
    </row>
    <row r="579" s="161" customFormat="1" ht="36" customHeight="1" spans="1:7">
      <c r="A579" s="435">
        <v>20805</v>
      </c>
      <c r="B579" s="308" t="s">
        <v>530</v>
      </c>
      <c r="C579" s="315">
        <v>61557</v>
      </c>
      <c r="D579" s="315">
        <v>65284</v>
      </c>
      <c r="E579" s="310">
        <f t="shared" si="26"/>
        <v>0.061</v>
      </c>
      <c r="F579" s="284" t="str">
        <f t="shared" si="27"/>
        <v>是</v>
      </c>
      <c r="G579" s="161" t="str">
        <f t="shared" si="28"/>
        <v>款</v>
      </c>
    </row>
    <row r="580" s="161" customFormat="1" ht="36" customHeight="1" spans="1:7">
      <c r="A580" s="436">
        <v>2080501</v>
      </c>
      <c r="B580" s="313" t="s">
        <v>531</v>
      </c>
      <c r="C580" s="315">
        <v>11664</v>
      </c>
      <c r="D580" s="315">
        <v>11095</v>
      </c>
      <c r="E580" s="310">
        <f t="shared" ref="E580:E643" si="29">IF(C580&gt;0,D580/C580-1,IF(C580&lt;0,-(D580/C580-1),""))</f>
        <v>-0.049</v>
      </c>
      <c r="F580" s="284" t="str">
        <f t="shared" si="27"/>
        <v>是</v>
      </c>
      <c r="G580" s="161" t="str">
        <f t="shared" si="28"/>
        <v>项</v>
      </c>
    </row>
    <row r="581" s="161" customFormat="1" ht="36" customHeight="1" spans="1:7">
      <c r="A581" s="436">
        <v>2080502</v>
      </c>
      <c r="B581" s="313" t="s">
        <v>532</v>
      </c>
      <c r="C581" s="315">
        <v>10070</v>
      </c>
      <c r="D581" s="315">
        <v>10245</v>
      </c>
      <c r="E581" s="310">
        <f t="shared" si="29"/>
        <v>0.017</v>
      </c>
      <c r="F581" s="284" t="str">
        <f t="shared" si="27"/>
        <v>是</v>
      </c>
      <c r="G581" s="161" t="str">
        <f t="shared" si="28"/>
        <v>项</v>
      </c>
    </row>
    <row r="582" s="161" customFormat="1" ht="36" customHeight="1" spans="1:7">
      <c r="A582" s="436">
        <v>2080503</v>
      </c>
      <c r="B582" s="313" t="s">
        <v>533</v>
      </c>
      <c r="C582" s="315">
        <v>0</v>
      </c>
      <c r="D582" s="315"/>
      <c r="E582" s="310" t="str">
        <f t="shared" si="29"/>
        <v/>
      </c>
      <c r="F582" s="284" t="str">
        <f t="shared" si="27"/>
        <v>否</v>
      </c>
      <c r="G582" s="161" t="str">
        <f t="shared" si="28"/>
        <v>项</v>
      </c>
    </row>
    <row r="583" s="161" customFormat="1" ht="36" customHeight="1" spans="1:7">
      <c r="A583" s="436">
        <v>2080505</v>
      </c>
      <c r="B583" s="313" t="s">
        <v>534</v>
      </c>
      <c r="C583" s="315">
        <v>15168</v>
      </c>
      <c r="D583" s="315">
        <v>15150</v>
      </c>
      <c r="E583" s="310">
        <f t="shared" si="29"/>
        <v>-0.001</v>
      </c>
      <c r="F583" s="284" t="str">
        <f t="shared" si="27"/>
        <v>是</v>
      </c>
      <c r="G583" s="161" t="str">
        <f t="shared" si="28"/>
        <v>项</v>
      </c>
    </row>
    <row r="584" s="161" customFormat="1" ht="36" customHeight="1" spans="1:7">
      <c r="A584" s="436">
        <v>2080506</v>
      </c>
      <c r="B584" s="313" t="s">
        <v>535</v>
      </c>
      <c r="C584" s="315">
        <v>3152</v>
      </c>
      <c r="D584" s="315">
        <v>2962</v>
      </c>
      <c r="E584" s="310">
        <f t="shared" si="29"/>
        <v>-0.06</v>
      </c>
      <c r="F584" s="284" t="str">
        <f t="shared" si="27"/>
        <v>是</v>
      </c>
      <c r="G584" s="161" t="str">
        <f t="shared" si="28"/>
        <v>项</v>
      </c>
    </row>
    <row r="585" s="161" customFormat="1" ht="36" customHeight="1" spans="1:7">
      <c r="A585" s="436">
        <v>2080507</v>
      </c>
      <c r="B585" s="313" t="s">
        <v>536</v>
      </c>
      <c r="C585" s="315">
        <v>19500</v>
      </c>
      <c r="D585" s="315">
        <v>23818</v>
      </c>
      <c r="E585" s="310">
        <f t="shared" si="29"/>
        <v>0.221</v>
      </c>
      <c r="F585" s="284" t="str">
        <f t="shared" si="27"/>
        <v>是</v>
      </c>
      <c r="G585" s="161" t="str">
        <f t="shared" si="28"/>
        <v>项</v>
      </c>
    </row>
    <row r="586" s="161" customFormat="1" ht="36" customHeight="1" spans="1:7">
      <c r="A586" s="439">
        <v>2080508</v>
      </c>
      <c r="B586" s="449" t="s">
        <v>537</v>
      </c>
      <c r="C586" s="315">
        <v>0</v>
      </c>
      <c r="D586" s="315"/>
      <c r="E586" s="310" t="str">
        <f t="shared" si="29"/>
        <v/>
      </c>
      <c r="F586" s="284" t="str">
        <f t="shared" si="27"/>
        <v>否</v>
      </c>
      <c r="G586" s="161" t="str">
        <f t="shared" si="28"/>
        <v>项</v>
      </c>
    </row>
    <row r="587" s="161" customFormat="1" ht="36" customHeight="1" spans="1:7">
      <c r="A587" s="436">
        <v>2080599</v>
      </c>
      <c r="B587" s="313" t="s">
        <v>538</v>
      </c>
      <c r="C587" s="315">
        <v>2003</v>
      </c>
      <c r="D587" s="315">
        <v>2014</v>
      </c>
      <c r="E587" s="310">
        <f t="shared" si="29"/>
        <v>0.005</v>
      </c>
      <c r="F587" s="284" t="str">
        <f t="shared" si="27"/>
        <v>是</v>
      </c>
      <c r="G587" s="161" t="str">
        <f t="shared" si="28"/>
        <v>项</v>
      </c>
    </row>
    <row r="588" s="161" customFormat="1" ht="36" customHeight="1" spans="1:7">
      <c r="A588" s="435">
        <v>20806</v>
      </c>
      <c r="B588" s="308" t="s">
        <v>539</v>
      </c>
      <c r="C588" s="315">
        <v>0</v>
      </c>
      <c r="D588" s="315">
        <v>1071</v>
      </c>
      <c r="E588" s="310" t="str">
        <f t="shared" si="29"/>
        <v/>
      </c>
      <c r="F588" s="284" t="str">
        <f t="shared" si="27"/>
        <v>是</v>
      </c>
      <c r="G588" s="161" t="str">
        <f t="shared" si="28"/>
        <v>款</v>
      </c>
    </row>
    <row r="589" s="161" customFormat="1" ht="36" customHeight="1" spans="1:7">
      <c r="A589" s="436">
        <v>2080601</v>
      </c>
      <c r="B589" s="313" t="s">
        <v>540</v>
      </c>
      <c r="C589" s="315">
        <v>0</v>
      </c>
      <c r="D589" s="315"/>
      <c r="E589" s="310" t="str">
        <f t="shared" si="29"/>
        <v/>
      </c>
      <c r="F589" s="284" t="str">
        <f t="shared" si="27"/>
        <v>否</v>
      </c>
      <c r="G589" s="161" t="str">
        <f t="shared" si="28"/>
        <v>项</v>
      </c>
    </row>
    <row r="590" s="161" customFormat="1" ht="36" customHeight="1" spans="1:7">
      <c r="A590" s="436">
        <v>2080602</v>
      </c>
      <c r="B590" s="313" t="s">
        <v>541</v>
      </c>
      <c r="C590" s="315">
        <v>0</v>
      </c>
      <c r="D590" s="315"/>
      <c r="E590" s="310" t="str">
        <f t="shared" si="29"/>
        <v/>
      </c>
      <c r="F590" s="284" t="str">
        <f t="shared" si="27"/>
        <v>否</v>
      </c>
      <c r="G590" s="161" t="str">
        <f t="shared" si="28"/>
        <v>项</v>
      </c>
    </row>
    <row r="591" s="161" customFormat="1" ht="36" customHeight="1" spans="1:7">
      <c r="A591" s="436">
        <v>2080699</v>
      </c>
      <c r="B591" s="313" t="s">
        <v>542</v>
      </c>
      <c r="C591" s="315">
        <v>0</v>
      </c>
      <c r="D591" s="315">
        <v>1071</v>
      </c>
      <c r="E591" s="310" t="str">
        <f t="shared" si="29"/>
        <v/>
      </c>
      <c r="F591" s="284" t="str">
        <f t="shared" si="27"/>
        <v>是</v>
      </c>
      <c r="G591" s="161" t="str">
        <f t="shared" si="28"/>
        <v>项</v>
      </c>
    </row>
    <row r="592" s="161" customFormat="1" ht="36" customHeight="1" spans="1:7">
      <c r="A592" s="435">
        <v>20807</v>
      </c>
      <c r="B592" s="308" t="s">
        <v>543</v>
      </c>
      <c r="C592" s="315">
        <v>3570</v>
      </c>
      <c r="D592" s="315">
        <v>3435</v>
      </c>
      <c r="E592" s="310">
        <f t="shared" si="29"/>
        <v>-0.038</v>
      </c>
      <c r="F592" s="284" t="str">
        <f t="shared" si="27"/>
        <v>是</v>
      </c>
      <c r="G592" s="161" t="str">
        <f t="shared" si="28"/>
        <v>款</v>
      </c>
    </row>
    <row r="593" s="161" customFormat="1" ht="36" customHeight="1" spans="1:1024 1025:16384">
      <c r="A593" s="436">
        <v>2080701</v>
      </c>
      <c r="B593" s="313" t="s">
        <v>544</v>
      </c>
      <c r="C593" s="315">
        <v>0</v>
      </c>
      <c r="D593" s="315"/>
      <c r="E593" s="310" t="str">
        <f t="shared" si="29"/>
        <v/>
      </c>
      <c r="F593" s="284" t="str">
        <f t="shared" si="27"/>
        <v>否</v>
      </c>
      <c r="G593" s="161" t="str">
        <f t="shared" si="28"/>
        <v>项</v>
      </c>
    </row>
    <row r="594" s="161" customFormat="1" ht="36" customHeight="1" spans="1:1024 1025:16384">
      <c r="A594" s="436">
        <v>2080702</v>
      </c>
      <c r="B594" s="313" t="s">
        <v>545</v>
      </c>
      <c r="C594" s="315">
        <v>0</v>
      </c>
      <c r="D594" s="315"/>
      <c r="E594" s="310" t="str">
        <f t="shared" si="29"/>
        <v/>
      </c>
      <c r="F594" s="284" t="str">
        <f t="shared" si="27"/>
        <v>否</v>
      </c>
      <c r="G594" s="161" t="str">
        <f t="shared" si="28"/>
        <v>项</v>
      </c>
    </row>
    <row r="595" s="161" customFormat="1" ht="36" customHeight="1" spans="1:1024 1025:16384">
      <c r="A595" s="436">
        <v>2080704</v>
      </c>
      <c r="B595" s="313" t="s">
        <v>546</v>
      </c>
      <c r="C595" s="315">
        <v>0</v>
      </c>
      <c r="D595" s="315"/>
      <c r="E595" s="310" t="str">
        <f t="shared" si="29"/>
        <v/>
      </c>
      <c r="F595" s="284" t="str">
        <f t="shared" si="27"/>
        <v>否</v>
      </c>
      <c r="G595" s="161" t="str">
        <f t="shared" si="28"/>
        <v>项</v>
      </c>
    </row>
    <row r="596" s="161" customFormat="1" ht="36" customHeight="1" spans="1:1024 1025:16384">
      <c r="A596" s="436">
        <v>2080705</v>
      </c>
      <c r="B596" s="313" t="s">
        <v>547</v>
      </c>
      <c r="C596" s="315">
        <v>0</v>
      </c>
      <c r="D596" s="315"/>
      <c r="E596" s="310" t="str">
        <f t="shared" si="29"/>
        <v/>
      </c>
      <c r="F596" s="284" t="str">
        <f t="shared" si="27"/>
        <v>否</v>
      </c>
      <c r="G596" s="161" t="str">
        <f t="shared" si="28"/>
        <v>项</v>
      </c>
    </row>
    <row r="597" s="399" customFormat="1" ht="36" customHeight="1" spans="1:1024 1025:16384">
      <c r="A597" s="436">
        <v>2080709</v>
      </c>
      <c r="B597" s="313" t="s">
        <v>548</v>
      </c>
      <c r="C597" s="315">
        <v>0</v>
      </c>
      <c r="D597" s="315"/>
      <c r="E597" s="310" t="str">
        <f t="shared" si="29"/>
        <v/>
      </c>
      <c r="F597" s="284" t="str">
        <f t="shared" si="27"/>
        <v>否</v>
      </c>
      <c r="G597" s="161" t="str">
        <f t="shared" si="28"/>
        <v>项</v>
      </c>
      <c r="H597" s="161"/>
      <c r="I597" s="161"/>
      <c r="J597" s="161"/>
      <c r="K597" s="161"/>
      <c r="L597" s="161"/>
      <c r="M597" s="161"/>
      <c r="N597" s="161"/>
      <c r="O597" s="161"/>
      <c r="P597" s="161"/>
      <c r="Q597" s="161"/>
      <c r="R597" s="161"/>
      <c r="S597" s="161"/>
      <c r="T597" s="161"/>
      <c r="U597" s="161"/>
      <c r="V597" s="161"/>
      <c r="W597" s="161"/>
      <c r="X597" s="161"/>
      <c r="Y597" s="161"/>
      <c r="Z597" s="161"/>
      <c r="AA597" s="161"/>
      <c r="AB597" s="161"/>
      <c r="AC597" s="161"/>
      <c r="AD597" s="161"/>
      <c r="AE597" s="161"/>
      <c r="AF597" s="161"/>
      <c r="AG597" s="161"/>
      <c r="AH597" s="161"/>
      <c r="AI597" s="161"/>
      <c r="AJ597" s="161"/>
      <c r="AK597" s="161"/>
      <c r="AL597" s="161"/>
      <c r="AM597" s="161"/>
      <c r="AN597" s="161"/>
      <c r="AO597" s="161"/>
      <c r="AP597" s="161"/>
      <c r="AQ597" s="161"/>
      <c r="AR597" s="161"/>
      <c r="AS597" s="161"/>
      <c r="AT597" s="161"/>
      <c r="AU597" s="161"/>
      <c r="AV597" s="161"/>
      <c r="AW597" s="161"/>
      <c r="AX597" s="161"/>
      <c r="AY597" s="161"/>
      <c r="AZ597" s="161"/>
      <c r="BA597" s="161"/>
      <c r="BB597" s="161"/>
      <c r="BC597" s="161"/>
      <c r="BD597" s="161"/>
      <c r="BE597" s="161"/>
      <c r="BF597" s="161"/>
      <c r="BG597" s="161"/>
      <c r="BH597" s="161"/>
      <c r="BI597" s="161"/>
      <c r="BJ597" s="161"/>
      <c r="BK597" s="161"/>
      <c r="BL597" s="161"/>
      <c r="BM597" s="161"/>
      <c r="BN597" s="161"/>
      <c r="BO597" s="161"/>
      <c r="BP597" s="161"/>
      <c r="BQ597" s="161"/>
      <c r="BR597" s="161"/>
      <c r="BS597" s="161"/>
      <c r="BT597" s="161"/>
      <c r="BU597" s="161"/>
      <c r="BV597" s="161"/>
      <c r="BW597" s="161"/>
      <c r="BX597" s="161"/>
      <c r="BY597" s="161"/>
      <c r="BZ597" s="161"/>
      <c r="CA597" s="161"/>
      <c r="CB597" s="161"/>
      <c r="CC597" s="161"/>
      <c r="CD597" s="161"/>
      <c r="CE597" s="161"/>
      <c r="CF597" s="161"/>
      <c r="CG597" s="161"/>
      <c r="CH597" s="161"/>
      <c r="CI597" s="161"/>
      <c r="CJ597" s="161"/>
      <c r="CK597" s="161"/>
      <c r="CL597" s="161"/>
      <c r="CM597" s="161"/>
      <c r="CN597" s="161"/>
      <c r="CO597" s="161"/>
      <c r="CP597" s="161"/>
      <c r="CQ597" s="161"/>
      <c r="CR597" s="161"/>
      <c r="CS597" s="161"/>
      <c r="CT597" s="161"/>
      <c r="CU597" s="161"/>
      <c r="CV597" s="161"/>
      <c r="CW597" s="161"/>
      <c r="CX597" s="161"/>
      <c r="CY597" s="161"/>
      <c r="CZ597" s="161"/>
      <c r="DA597" s="161"/>
      <c r="DB597" s="161"/>
      <c r="DC597" s="161"/>
      <c r="DD597" s="161"/>
      <c r="DE597" s="161"/>
      <c r="DF597" s="161"/>
      <c r="DG597" s="161"/>
      <c r="DH597" s="161"/>
      <c r="DI597" s="161"/>
      <c r="DJ597" s="161"/>
      <c r="DK597" s="161"/>
      <c r="DL597" s="161"/>
      <c r="DM597" s="161"/>
      <c r="DN597" s="161"/>
      <c r="DO597" s="161"/>
      <c r="DP597" s="161"/>
      <c r="DQ597" s="161"/>
      <c r="DR597" s="161"/>
      <c r="DS597" s="161"/>
      <c r="DT597" s="161"/>
      <c r="DU597" s="161"/>
      <c r="DV597" s="161"/>
      <c r="DW597" s="161"/>
      <c r="DX597" s="161"/>
      <c r="DY597" s="161"/>
      <c r="DZ597" s="161"/>
      <c r="EA597" s="161"/>
      <c r="EB597" s="161"/>
      <c r="EC597" s="161"/>
      <c r="ED597" s="161"/>
      <c r="EE597" s="161"/>
      <c r="EF597" s="161"/>
      <c r="EG597" s="161"/>
      <c r="EH597" s="161"/>
      <c r="EI597" s="161"/>
      <c r="EJ597" s="161"/>
      <c r="EK597" s="161"/>
      <c r="EL597" s="161"/>
      <c r="EM597" s="161"/>
      <c r="EN597" s="161"/>
      <c r="EO597" s="161"/>
      <c r="EP597" s="161"/>
      <c r="EQ597" s="161"/>
      <c r="ER597" s="161"/>
      <c r="ES597" s="161"/>
      <c r="ET597" s="161"/>
      <c r="EU597" s="161"/>
      <c r="EV597" s="161"/>
      <c r="EW597" s="161"/>
      <c r="EX597" s="161"/>
      <c r="EY597" s="161"/>
      <c r="EZ597" s="161"/>
      <c r="FA597" s="161"/>
      <c r="FB597" s="161"/>
      <c r="FC597" s="161"/>
      <c r="FD597" s="161"/>
      <c r="FE597" s="161"/>
      <c r="FF597" s="161"/>
      <c r="FG597" s="161"/>
      <c r="FH597" s="161"/>
      <c r="FI597" s="161"/>
      <c r="FJ597" s="161"/>
      <c r="FK597" s="161"/>
      <c r="FL597" s="161"/>
      <c r="FM597" s="161"/>
      <c r="FN597" s="161"/>
      <c r="FO597" s="161"/>
      <c r="FP597" s="161"/>
      <c r="FQ597" s="161"/>
      <c r="FR597" s="161"/>
      <c r="FS597" s="161"/>
      <c r="FT597" s="161"/>
      <c r="FU597" s="161"/>
      <c r="FV597" s="161"/>
      <c r="FW597" s="161"/>
      <c r="FX597" s="161"/>
      <c r="FY597" s="161"/>
      <c r="FZ597" s="161"/>
      <c r="GA597" s="161"/>
      <c r="GB597" s="161"/>
      <c r="GC597" s="161"/>
      <c r="GD597" s="161"/>
      <c r="GE597" s="161"/>
      <c r="GF597" s="161"/>
      <c r="GG597" s="161"/>
      <c r="GH597" s="161"/>
      <c r="GI597" s="161"/>
      <c r="GJ597" s="161"/>
      <c r="GK597" s="161"/>
      <c r="GL597" s="161"/>
      <c r="GM597" s="161"/>
      <c r="GN597" s="161"/>
      <c r="GO597" s="161"/>
      <c r="GP597" s="161"/>
      <c r="GQ597" s="161"/>
      <c r="GR597" s="161"/>
      <c r="GS597" s="161"/>
      <c r="GT597" s="161"/>
      <c r="GU597" s="161"/>
      <c r="GV597" s="161"/>
      <c r="GW597" s="161"/>
      <c r="GX597" s="161"/>
      <c r="GY597" s="161"/>
      <c r="GZ597" s="161"/>
      <c r="HA597" s="161"/>
      <c r="HB597" s="161"/>
      <c r="HC597" s="161"/>
      <c r="HD597" s="161"/>
      <c r="HE597" s="161"/>
      <c r="HF597" s="161"/>
      <c r="HG597" s="161"/>
      <c r="HH597" s="161"/>
      <c r="HI597" s="161"/>
      <c r="HJ597" s="161"/>
      <c r="HK597" s="161"/>
      <c r="HL597" s="161"/>
      <c r="HM597" s="161"/>
      <c r="HN597" s="161"/>
      <c r="HO597" s="161"/>
      <c r="HP597" s="161"/>
      <c r="HQ597" s="161"/>
      <c r="HR597" s="161"/>
      <c r="HS597" s="161"/>
      <c r="HT597" s="161"/>
      <c r="HU597" s="161"/>
      <c r="HV597" s="161"/>
      <c r="HW597" s="161"/>
      <c r="HX597" s="161"/>
      <c r="HY597" s="161"/>
      <c r="HZ597" s="161"/>
      <c r="IA597" s="161"/>
      <c r="IB597" s="161"/>
      <c r="IC597" s="161"/>
      <c r="ID597" s="161"/>
      <c r="IE597" s="161"/>
      <c r="IF597" s="161"/>
      <c r="IG597" s="161"/>
      <c r="IH597" s="161"/>
      <c r="II597" s="161"/>
      <c r="IJ597" s="161"/>
      <c r="IK597" s="161"/>
      <c r="IL597" s="161"/>
      <c r="IM597" s="161"/>
      <c r="IN597" s="161"/>
      <c r="IO597" s="161"/>
      <c r="IP597" s="161"/>
      <c r="IQ597" s="161"/>
      <c r="IR597" s="161"/>
      <c r="IS597" s="161"/>
      <c r="IT597" s="161"/>
      <c r="IU597" s="161"/>
      <c r="IV597" s="161"/>
      <c r="IW597" s="161"/>
      <c r="IX597" s="161"/>
      <c r="IY597" s="161"/>
      <c r="IZ597" s="161"/>
      <c r="JA597" s="161"/>
      <c r="JB597" s="161"/>
      <c r="JC597" s="161"/>
      <c r="JD597" s="161"/>
      <c r="JE597" s="161"/>
      <c r="JF597" s="161"/>
      <c r="JG597" s="161"/>
      <c r="JH597" s="161"/>
      <c r="JI597" s="161"/>
      <c r="JJ597" s="161"/>
      <c r="JK597" s="161"/>
      <c r="JL597" s="161"/>
      <c r="JM597" s="161"/>
      <c r="JN597" s="161"/>
      <c r="JO597" s="161"/>
      <c r="JP597" s="161"/>
      <c r="JQ597" s="161"/>
      <c r="JR597" s="161"/>
      <c r="JS597" s="161"/>
      <c r="JT597" s="161"/>
      <c r="JU597" s="161"/>
      <c r="JV597" s="161"/>
      <c r="JW597" s="161"/>
      <c r="JX597" s="161"/>
      <c r="JY597" s="161"/>
      <c r="JZ597" s="161"/>
      <c r="KA597" s="161"/>
      <c r="KB597" s="161"/>
      <c r="KC597" s="161"/>
      <c r="KD597" s="161"/>
      <c r="KE597" s="161"/>
      <c r="KF597" s="161"/>
      <c r="KG597" s="161"/>
      <c r="KH597" s="161"/>
      <c r="KI597" s="161"/>
      <c r="KJ597" s="161"/>
      <c r="KK597" s="161"/>
      <c r="KL597" s="161"/>
      <c r="KM597" s="161"/>
      <c r="KN597" s="161"/>
      <c r="KO597" s="161"/>
      <c r="KP597" s="161"/>
      <c r="KQ597" s="161"/>
      <c r="KR597" s="161"/>
      <c r="KS597" s="161"/>
      <c r="KT597" s="161"/>
      <c r="KU597" s="161"/>
      <c r="KV597" s="161"/>
      <c r="KW597" s="161"/>
      <c r="KX597" s="161"/>
      <c r="KY597" s="161"/>
      <c r="KZ597" s="161"/>
      <c r="LA597" s="161"/>
      <c r="LB597" s="161"/>
      <c r="LC597" s="161"/>
      <c r="LD597" s="161"/>
      <c r="LE597" s="161"/>
      <c r="LF597" s="161"/>
      <c r="LG597" s="161"/>
      <c r="LH597" s="161"/>
      <c r="LI597" s="161"/>
      <c r="LJ597" s="161"/>
      <c r="LK597" s="161"/>
      <c r="LL597" s="161"/>
      <c r="LM597" s="161"/>
      <c r="LN597" s="161"/>
      <c r="LO597" s="161"/>
      <c r="LP597" s="161"/>
      <c r="LQ597" s="161"/>
      <c r="LR597" s="161"/>
      <c r="LS597" s="161"/>
      <c r="LT597" s="161"/>
      <c r="LU597" s="161"/>
      <c r="LV597" s="161"/>
      <c r="LW597" s="161"/>
      <c r="LX597" s="161"/>
      <c r="LY597" s="161"/>
      <c r="LZ597" s="161"/>
      <c r="MA597" s="161"/>
      <c r="MB597" s="161"/>
      <c r="MC597" s="161"/>
      <c r="MD597" s="161"/>
      <c r="ME597" s="161"/>
      <c r="MF597" s="161"/>
      <c r="MG597" s="161"/>
      <c r="MH597" s="161"/>
      <c r="MI597" s="161"/>
      <c r="MJ597" s="161"/>
      <c r="MK597" s="161"/>
      <c r="ML597" s="161"/>
      <c r="MM597" s="161"/>
      <c r="MN597" s="161"/>
      <c r="MO597" s="161"/>
      <c r="MP597" s="161"/>
      <c r="MQ597" s="161"/>
      <c r="MR597" s="161"/>
      <c r="MS597" s="161"/>
      <c r="MT597" s="161"/>
      <c r="MU597" s="161"/>
      <c r="MV597" s="161"/>
      <c r="MW597" s="161"/>
      <c r="MX597" s="161"/>
      <c r="MY597" s="161"/>
      <c r="MZ597" s="161"/>
      <c r="NA597" s="161"/>
      <c r="NB597" s="161"/>
      <c r="NC597" s="161"/>
      <c r="ND597" s="161"/>
      <c r="NE597" s="161"/>
      <c r="NF597" s="161"/>
      <c r="NG597" s="161"/>
      <c r="NH597" s="161"/>
      <c r="NI597" s="161"/>
      <c r="NJ597" s="161"/>
      <c r="NK597" s="161"/>
      <c r="NL597" s="161"/>
      <c r="NM597" s="161"/>
      <c r="NN597" s="161"/>
      <c r="NO597" s="161"/>
      <c r="NP597" s="161"/>
      <c r="NQ597" s="161"/>
      <c r="NR597" s="161"/>
      <c r="NS597" s="161"/>
      <c r="NT597" s="161"/>
      <c r="NU597" s="161"/>
      <c r="NV597" s="161"/>
      <c r="NW597" s="161"/>
      <c r="NX597" s="161"/>
      <c r="NY597" s="161"/>
      <c r="NZ597" s="161"/>
      <c r="OA597" s="161"/>
      <c r="OB597" s="161"/>
      <c r="OC597" s="161"/>
      <c r="OD597" s="161"/>
      <c r="OE597" s="161"/>
      <c r="OF597" s="161"/>
      <c r="OG597" s="161"/>
      <c r="OH597" s="161"/>
      <c r="OI597" s="161"/>
      <c r="OJ597" s="161"/>
      <c r="OK597" s="161"/>
      <c r="OL597" s="161"/>
      <c r="OM597" s="161"/>
      <c r="ON597" s="161"/>
      <c r="OO597" s="161"/>
      <c r="OP597" s="161"/>
      <c r="OQ597" s="161"/>
      <c r="OR597" s="161"/>
      <c r="OS597" s="161"/>
      <c r="OT597" s="161"/>
      <c r="OU597" s="161"/>
      <c r="OV597" s="161"/>
      <c r="OW597" s="161"/>
      <c r="OX597" s="161"/>
      <c r="OY597" s="161"/>
      <c r="OZ597" s="161"/>
      <c r="PA597" s="161"/>
      <c r="PB597" s="161"/>
      <c r="PC597" s="161"/>
      <c r="PD597" s="161"/>
      <c r="PE597" s="161"/>
      <c r="PF597" s="161"/>
      <c r="PG597" s="161"/>
      <c r="PH597" s="161"/>
      <c r="PI597" s="161"/>
      <c r="PJ597" s="161"/>
      <c r="PK597" s="161"/>
      <c r="PL597" s="161"/>
      <c r="PM597" s="161"/>
      <c r="PN597" s="161"/>
      <c r="PO597" s="161"/>
      <c r="PP597" s="161"/>
      <c r="PQ597" s="161"/>
      <c r="PR597" s="161"/>
      <c r="PS597" s="161"/>
      <c r="PT597" s="161"/>
      <c r="PU597" s="161"/>
      <c r="PV597" s="161"/>
      <c r="PW597" s="161"/>
      <c r="PX597" s="161"/>
      <c r="PY597" s="161"/>
      <c r="PZ597" s="161"/>
      <c r="QA597" s="161"/>
      <c r="QB597" s="161"/>
      <c r="QC597" s="161"/>
      <c r="QD597" s="161"/>
      <c r="QE597" s="161"/>
      <c r="QF597" s="161"/>
      <c r="QG597" s="161"/>
      <c r="QH597" s="161"/>
      <c r="QI597" s="161"/>
      <c r="QJ597" s="161"/>
      <c r="QK597" s="161"/>
      <c r="QL597" s="161"/>
      <c r="QM597" s="161"/>
      <c r="QN597" s="161"/>
      <c r="QO597" s="161"/>
      <c r="QP597" s="161"/>
      <c r="QQ597" s="161"/>
      <c r="QR597" s="161"/>
      <c r="QS597" s="161"/>
      <c r="QT597" s="161"/>
      <c r="QU597" s="161"/>
      <c r="QV597" s="161"/>
      <c r="QW597" s="161"/>
      <c r="QX597" s="161"/>
      <c r="QY597" s="161"/>
      <c r="QZ597" s="161"/>
      <c r="RA597" s="161"/>
      <c r="RB597" s="161"/>
      <c r="RC597" s="161"/>
      <c r="RD597" s="161"/>
      <c r="RE597" s="161"/>
      <c r="RF597" s="161"/>
      <c r="RG597" s="161"/>
      <c r="RH597" s="161"/>
      <c r="RI597" s="161"/>
      <c r="RJ597" s="161"/>
      <c r="RK597" s="161"/>
      <c r="RL597" s="161"/>
      <c r="RM597" s="161"/>
      <c r="RN597" s="161"/>
      <c r="RO597" s="161"/>
      <c r="RP597" s="161"/>
      <c r="RQ597" s="161"/>
      <c r="RR597" s="161"/>
      <c r="RS597" s="161"/>
      <c r="RT597" s="161"/>
      <c r="RU597" s="161"/>
      <c r="RV597" s="161"/>
      <c r="RW597" s="161"/>
      <c r="RX597" s="161"/>
      <c r="RY597" s="161"/>
      <c r="RZ597" s="161"/>
      <c r="SA597" s="161"/>
      <c r="SB597" s="161"/>
      <c r="SC597" s="161"/>
      <c r="SD597" s="161"/>
      <c r="SE597" s="161"/>
      <c r="SF597" s="161"/>
      <c r="SG597" s="161"/>
      <c r="SH597" s="161"/>
      <c r="SI597" s="161"/>
      <c r="SJ597" s="161"/>
      <c r="SK597" s="161"/>
      <c r="SL597" s="161"/>
      <c r="SM597" s="161"/>
      <c r="SN597" s="161"/>
      <c r="SO597" s="161"/>
      <c r="SP597" s="161"/>
      <c r="SQ597" s="161"/>
      <c r="SR597" s="161"/>
      <c r="SS597" s="161"/>
      <c r="ST597" s="161"/>
      <c r="SU597" s="161"/>
      <c r="SV597" s="161"/>
      <c r="SW597" s="161"/>
      <c r="SX597" s="161"/>
      <c r="SY597" s="161"/>
      <c r="SZ597" s="161"/>
      <c r="TA597" s="161"/>
      <c r="TB597" s="161"/>
      <c r="TC597" s="161"/>
      <c r="TD597" s="161"/>
      <c r="TE597" s="161"/>
      <c r="TF597" s="161"/>
      <c r="TG597" s="161"/>
      <c r="TH597" s="161"/>
      <c r="TI597" s="161"/>
      <c r="TJ597" s="161"/>
      <c r="TK597" s="161"/>
      <c r="TL597" s="161"/>
      <c r="TM597" s="161"/>
      <c r="TN597" s="161"/>
      <c r="TO597" s="161"/>
      <c r="TP597" s="161"/>
      <c r="TQ597" s="161"/>
      <c r="TR597" s="161"/>
      <c r="TS597" s="161"/>
      <c r="TT597" s="161"/>
      <c r="TU597" s="161"/>
      <c r="TV597" s="161"/>
      <c r="TW597" s="161"/>
      <c r="TX597" s="161"/>
      <c r="TY597" s="161"/>
      <c r="TZ597" s="161"/>
      <c r="UA597" s="161"/>
      <c r="UB597" s="161"/>
      <c r="UC597" s="161"/>
      <c r="UD597" s="161"/>
      <c r="UE597" s="161"/>
      <c r="UF597" s="161"/>
      <c r="UG597" s="161"/>
      <c r="UH597" s="161"/>
      <c r="UI597" s="161"/>
      <c r="UJ597" s="161"/>
      <c r="UK597" s="161"/>
      <c r="UL597" s="161"/>
      <c r="UM597" s="161"/>
      <c r="UN597" s="161"/>
      <c r="UO597" s="161"/>
      <c r="UP597" s="161"/>
      <c r="UQ597" s="161"/>
      <c r="UR597" s="161"/>
      <c r="US597" s="161"/>
      <c r="UT597" s="161"/>
      <c r="UU597" s="161"/>
      <c r="UV597" s="161"/>
      <c r="UW597" s="161"/>
      <c r="UX597" s="161"/>
      <c r="UY597" s="161"/>
      <c r="UZ597" s="161"/>
      <c r="VA597" s="161"/>
      <c r="VB597" s="161"/>
      <c r="VC597" s="161"/>
      <c r="VD597" s="161"/>
      <c r="VE597" s="161"/>
      <c r="VF597" s="161"/>
      <c r="VG597" s="161"/>
      <c r="VH597" s="161"/>
      <c r="VI597" s="161"/>
      <c r="VJ597" s="161"/>
      <c r="VK597" s="161"/>
      <c r="VL597" s="161"/>
      <c r="VM597" s="161"/>
      <c r="VN597" s="161"/>
      <c r="VO597" s="161"/>
      <c r="VP597" s="161"/>
      <c r="VQ597" s="161"/>
      <c r="VR597" s="161"/>
      <c r="VS597" s="161"/>
      <c r="VT597" s="161"/>
      <c r="VU597" s="161"/>
      <c r="VV597" s="161"/>
      <c r="VW597" s="161"/>
      <c r="VX597" s="161"/>
      <c r="VY597" s="161"/>
      <c r="VZ597" s="161"/>
      <c r="WA597" s="161"/>
      <c r="WB597" s="161"/>
      <c r="WC597" s="161"/>
      <c r="WD597" s="161"/>
      <c r="WE597" s="161"/>
      <c r="WF597" s="161"/>
      <c r="WG597" s="161"/>
      <c r="WH597" s="161"/>
      <c r="WI597" s="161"/>
      <c r="WJ597" s="161"/>
      <c r="WK597" s="161"/>
      <c r="WL597" s="161"/>
      <c r="WM597" s="161"/>
      <c r="WN597" s="161"/>
      <c r="WO597" s="161"/>
      <c r="WP597" s="161"/>
      <c r="WQ597" s="161"/>
      <c r="WR597" s="161"/>
      <c r="WS597" s="161"/>
      <c r="WT597" s="161"/>
      <c r="WU597" s="161"/>
      <c r="WV597" s="161"/>
      <c r="WW597" s="161"/>
      <c r="WX597" s="161"/>
      <c r="WY597" s="161"/>
      <c r="WZ597" s="161"/>
      <c r="XA597" s="161"/>
      <c r="XB597" s="161"/>
      <c r="XC597" s="161"/>
      <c r="XD597" s="161"/>
      <c r="XE597" s="161"/>
      <c r="XF597" s="161"/>
      <c r="XG597" s="161"/>
      <c r="XH597" s="161"/>
      <c r="XI597" s="161"/>
      <c r="XJ597" s="161"/>
      <c r="XK597" s="161"/>
      <c r="XL597" s="161"/>
      <c r="XM597" s="161"/>
      <c r="XN597" s="161"/>
      <c r="XO597" s="161"/>
      <c r="XP597" s="161"/>
      <c r="XQ597" s="161"/>
      <c r="XR597" s="161"/>
      <c r="XS597" s="161"/>
      <c r="XT597" s="161"/>
      <c r="XU597" s="161"/>
      <c r="XV597" s="161"/>
      <c r="XW597" s="161"/>
      <c r="XX597" s="161"/>
      <c r="XY597" s="161"/>
      <c r="XZ597" s="161"/>
      <c r="YA597" s="161"/>
      <c r="YB597" s="161"/>
      <c r="YC597" s="161"/>
      <c r="YD597" s="161"/>
      <c r="YE597" s="161"/>
      <c r="YF597" s="161"/>
      <c r="YG597" s="161"/>
      <c r="YH597" s="161"/>
      <c r="YI597" s="161"/>
      <c r="YJ597" s="161"/>
      <c r="YK597" s="161"/>
      <c r="YL597" s="161"/>
      <c r="YM597" s="161"/>
      <c r="YN597" s="161"/>
      <c r="YO597" s="161"/>
      <c r="YP597" s="161"/>
      <c r="YQ597" s="161"/>
      <c r="YR597" s="161"/>
      <c r="YS597" s="161"/>
      <c r="YT597" s="161"/>
      <c r="YU597" s="161"/>
      <c r="YV597" s="161"/>
      <c r="YW597" s="161"/>
      <c r="YX597" s="161"/>
      <c r="YY597" s="161"/>
      <c r="YZ597" s="161"/>
      <c r="ZA597" s="161"/>
      <c r="ZB597" s="161"/>
      <c r="ZC597" s="161"/>
      <c r="ZD597" s="161"/>
      <c r="ZE597" s="161"/>
      <c r="ZF597" s="161"/>
      <c r="ZG597" s="161"/>
      <c r="ZH597" s="161"/>
      <c r="ZI597" s="161"/>
      <c r="ZJ597" s="161"/>
      <c r="ZK597" s="161"/>
      <c r="ZL597" s="161"/>
      <c r="ZM597" s="161"/>
      <c r="ZN597" s="161"/>
      <c r="ZO597" s="161"/>
      <c r="ZP597" s="161"/>
      <c r="ZQ597" s="161"/>
      <c r="ZR597" s="161"/>
      <c r="ZS597" s="161"/>
      <c r="ZT597" s="161"/>
      <c r="ZU597" s="161"/>
      <c r="ZV597" s="161"/>
      <c r="ZW597" s="161"/>
      <c r="ZX597" s="161"/>
      <c r="ZY597" s="161"/>
      <c r="ZZ597" s="161"/>
      <c r="AAA597" s="161"/>
      <c r="AAB597" s="161"/>
      <c r="AAC597" s="161"/>
      <c r="AAD597" s="161"/>
      <c r="AAE597" s="161"/>
      <c r="AAF597" s="161"/>
      <c r="AAG597" s="161"/>
      <c r="AAH597" s="161"/>
      <c r="AAI597" s="161"/>
      <c r="AAJ597" s="161"/>
      <c r="AAK597" s="161"/>
      <c r="AAL597" s="161"/>
      <c r="AAM597" s="161"/>
      <c r="AAN597" s="161"/>
      <c r="AAO597" s="161"/>
      <c r="AAP597" s="161"/>
      <c r="AAQ597" s="161"/>
      <c r="AAR597" s="161"/>
      <c r="AAS597" s="161"/>
      <c r="AAT597" s="161"/>
      <c r="AAU597" s="161"/>
      <c r="AAV597" s="161"/>
      <c r="AAW597" s="161"/>
      <c r="AAX597" s="161"/>
      <c r="AAY597" s="161"/>
      <c r="AAZ597" s="161"/>
      <c r="ABA597" s="161"/>
      <c r="ABB597" s="161"/>
      <c r="ABC597" s="161"/>
      <c r="ABD597" s="161"/>
      <c r="ABE597" s="161"/>
      <c r="ABF597" s="161"/>
      <c r="ABG597" s="161"/>
      <c r="ABH597" s="161"/>
      <c r="ABI597" s="161"/>
      <c r="ABJ597" s="161"/>
      <c r="ABK597" s="161"/>
      <c r="ABL597" s="161"/>
      <c r="ABM597" s="161"/>
      <c r="ABN597" s="161"/>
      <c r="ABO597" s="161"/>
      <c r="ABP597" s="161"/>
      <c r="ABQ597" s="161"/>
      <c r="ABR597" s="161"/>
      <c r="ABS597" s="161"/>
      <c r="ABT597" s="161"/>
      <c r="ABU597" s="161"/>
      <c r="ABV597" s="161"/>
      <c r="ABW597" s="161"/>
      <c r="ABX597" s="161"/>
      <c r="ABY597" s="161"/>
      <c r="ABZ597" s="161"/>
      <c r="ACA597" s="161"/>
      <c r="ACB597" s="161"/>
      <c r="ACC597" s="161"/>
      <c r="ACD597" s="161"/>
      <c r="ACE597" s="161"/>
      <c r="ACF597" s="161"/>
      <c r="ACG597" s="161"/>
      <c r="ACH597" s="161"/>
      <c r="ACI597" s="161"/>
      <c r="ACJ597" s="161"/>
      <c r="ACK597" s="161"/>
      <c r="ACL597" s="161"/>
      <c r="ACM597" s="161"/>
      <c r="ACN597" s="161"/>
      <c r="ACO597" s="161"/>
      <c r="ACP597" s="161"/>
      <c r="ACQ597" s="161"/>
      <c r="ACR597" s="161"/>
      <c r="ACS597" s="161"/>
      <c r="ACT597" s="161"/>
      <c r="ACU597" s="161"/>
      <c r="ACV597" s="161"/>
      <c r="ACW597" s="161"/>
      <c r="ACX597" s="161"/>
      <c r="ACY597" s="161"/>
      <c r="ACZ597" s="161"/>
      <c r="ADA597" s="161"/>
      <c r="ADB597" s="161"/>
      <c r="ADC597" s="161"/>
      <c r="ADD597" s="161"/>
      <c r="ADE597" s="161"/>
      <c r="ADF597" s="161"/>
      <c r="ADG597" s="161"/>
      <c r="ADH597" s="161"/>
      <c r="ADI597" s="161"/>
      <c r="ADJ597" s="161"/>
      <c r="ADK597" s="161"/>
      <c r="ADL597" s="161"/>
      <c r="ADM597" s="161"/>
      <c r="ADN597" s="161"/>
      <c r="ADO597" s="161"/>
      <c r="ADP597" s="161"/>
      <c r="ADQ597" s="161"/>
      <c r="ADR597" s="161"/>
      <c r="ADS597" s="161"/>
      <c r="ADT597" s="161"/>
      <c r="ADU597" s="161"/>
      <c r="ADV597" s="161"/>
      <c r="ADW597" s="161"/>
      <c r="ADX597" s="161"/>
      <c r="ADY597" s="161"/>
      <c r="ADZ597" s="161"/>
      <c r="AEA597" s="161"/>
      <c r="AEB597" s="161"/>
      <c r="AEC597" s="161"/>
      <c r="AED597" s="161"/>
      <c r="AEE597" s="161"/>
      <c r="AEF597" s="161"/>
      <c r="AEG597" s="161"/>
      <c r="AEH597" s="161"/>
      <c r="AEI597" s="161"/>
      <c r="AEJ597" s="161"/>
      <c r="AEK597" s="161"/>
      <c r="AEL597" s="161"/>
      <c r="AEM597" s="161"/>
      <c r="AEN597" s="161"/>
      <c r="AEO597" s="161"/>
      <c r="AEP597" s="161"/>
      <c r="AEQ597" s="161"/>
      <c r="AER597" s="161"/>
      <c r="AES597" s="161"/>
      <c r="AET597" s="161"/>
      <c r="AEU597" s="161"/>
      <c r="AEV597" s="161"/>
      <c r="AEW597" s="161"/>
      <c r="AEX597" s="161"/>
      <c r="AEY597" s="161"/>
      <c r="AEZ597" s="161"/>
      <c r="AFA597" s="161"/>
      <c r="AFB597" s="161"/>
      <c r="AFC597" s="161"/>
      <c r="AFD597" s="161"/>
      <c r="AFE597" s="161"/>
      <c r="AFF597" s="161"/>
      <c r="AFG597" s="161"/>
      <c r="AFH597" s="161"/>
      <c r="AFI597" s="161"/>
      <c r="AFJ597" s="161"/>
      <c r="AFK597" s="161"/>
      <c r="AFL597" s="161"/>
      <c r="AFM597" s="161"/>
      <c r="AFN597" s="161"/>
      <c r="AFO597" s="161"/>
      <c r="AFP597" s="161"/>
      <c r="AFQ597" s="161"/>
      <c r="AFR597" s="161"/>
      <c r="AFS597" s="161"/>
      <c r="AFT597" s="161"/>
      <c r="AFU597" s="161"/>
      <c r="AFV597" s="161"/>
      <c r="AFW597" s="161"/>
      <c r="AFX597" s="161"/>
      <c r="AFY597" s="161"/>
      <c r="AFZ597" s="161"/>
      <c r="AGA597" s="161"/>
      <c r="AGB597" s="161"/>
      <c r="AGC597" s="161"/>
      <c r="AGD597" s="161"/>
      <c r="AGE597" s="161"/>
      <c r="AGF597" s="161"/>
      <c r="AGG597" s="161"/>
      <c r="AGH597" s="161"/>
      <c r="AGI597" s="161"/>
      <c r="AGJ597" s="161"/>
      <c r="AGK597" s="161"/>
      <c r="AGL597" s="161"/>
      <c r="AGM597" s="161"/>
      <c r="AGN597" s="161"/>
      <c r="AGO597" s="161"/>
      <c r="AGP597" s="161"/>
      <c r="AGQ597" s="161"/>
      <c r="AGR597" s="161"/>
      <c r="AGS597" s="161"/>
      <c r="AGT597" s="161"/>
      <c r="AGU597" s="161"/>
      <c r="AGV597" s="161"/>
      <c r="AGW597" s="161"/>
      <c r="AGX597" s="161"/>
      <c r="AGY597" s="161"/>
      <c r="AGZ597" s="161"/>
      <c r="AHA597" s="161"/>
      <c r="AHB597" s="161"/>
      <c r="AHC597" s="161"/>
      <c r="AHD597" s="161"/>
      <c r="AHE597" s="161"/>
      <c r="AHF597" s="161"/>
      <c r="AHG597" s="161"/>
      <c r="AHH597" s="161"/>
      <c r="AHI597" s="161"/>
      <c r="AHJ597" s="161"/>
      <c r="AHK597" s="161"/>
      <c r="AHL597" s="161"/>
      <c r="AHM597" s="161"/>
      <c r="AHN597" s="161"/>
      <c r="AHO597" s="161"/>
      <c r="AHP597" s="161"/>
      <c r="AHQ597" s="161"/>
      <c r="AHR597" s="161"/>
      <c r="AHS597" s="161"/>
      <c r="AHT597" s="161"/>
      <c r="AHU597" s="161"/>
      <c r="AHV597" s="161"/>
      <c r="AHW597" s="161"/>
      <c r="AHX597" s="161"/>
      <c r="AHY597" s="161"/>
      <c r="AHZ597" s="161"/>
      <c r="AIA597" s="161"/>
      <c r="AIB597" s="161"/>
      <c r="AIC597" s="161"/>
      <c r="AID597" s="161"/>
      <c r="AIE597" s="161"/>
      <c r="AIF597" s="161"/>
      <c r="AIG597" s="161"/>
      <c r="AIH597" s="161"/>
      <c r="AII597" s="161"/>
      <c r="AIJ597" s="161"/>
      <c r="AIK597" s="161"/>
      <c r="AIL597" s="161"/>
      <c r="AIM597" s="161"/>
      <c r="AIN597" s="161"/>
      <c r="AIO597" s="161"/>
      <c r="AIP597" s="161"/>
      <c r="AIQ597" s="161"/>
      <c r="AIR597" s="161"/>
      <c r="AIS597" s="161"/>
      <c r="AIT597" s="161"/>
      <c r="AIU597" s="161"/>
      <c r="AIV597" s="161"/>
      <c r="AIW597" s="161"/>
      <c r="AIX597" s="161"/>
      <c r="AIY597" s="161"/>
      <c r="AIZ597" s="161"/>
      <c r="AJA597" s="161"/>
      <c r="AJB597" s="161"/>
      <c r="AJC597" s="161"/>
      <c r="AJD597" s="161"/>
      <c r="AJE597" s="161"/>
      <c r="AJF597" s="161"/>
      <c r="AJG597" s="161"/>
      <c r="AJH597" s="161"/>
      <c r="AJI597" s="161"/>
      <c r="AJJ597" s="161"/>
      <c r="AJK597" s="161"/>
      <c r="AJL597" s="161"/>
      <c r="AJM597" s="161"/>
      <c r="AJN597" s="161"/>
      <c r="AJO597" s="161"/>
      <c r="AJP597" s="161"/>
      <c r="AJQ597" s="161"/>
      <c r="AJR597" s="161"/>
      <c r="AJS597" s="161"/>
      <c r="AJT597" s="161"/>
      <c r="AJU597" s="161"/>
      <c r="AJV597" s="161"/>
      <c r="AJW597" s="161"/>
      <c r="AJX597" s="161"/>
      <c r="AJY597" s="161"/>
      <c r="AJZ597" s="161"/>
      <c r="AKA597" s="161"/>
      <c r="AKB597" s="161"/>
      <c r="AKC597" s="161"/>
      <c r="AKD597" s="161"/>
      <c r="AKE597" s="161"/>
      <c r="AKF597" s="161"/>
      <c r="AKG597" s="161"/>
      <c r="AKH597" s="161"/>
      <c r="AKI597" s="161"/>
      <c r="AKJ597" s="161"/>
      <c r="AKK597" s="161"/>
      <c r="AKL597" s="161"/>
      <c r="AKM597" s="161"/>
      <c r="AKN597" s="161"/>
      <c r="AKO597" s="161"/>
      <c r="AKP597" s="161"/>
      <c r="AKQ597" s="161"/>
      <c r="AKR597" s="161"/>
      <c r="AKS597" s="161"/>
      <c r="AKT597" s="161"/>
      <c r="AKU597" s="161"/>
      <c r="AKV597" s="161"/>
      <c r="AKW597" s="161"/>
      <c r="AKX597" s="161"/>
      <c r="AKY597" s="161"/>
      <c r="AKZ597" s="161"/>
      <c r="ALA597" s="161"/>
      <c r="ALB597" s="161"/>
      <c r="ALC597" s="161"/>
      <c r="ALD597" s="161"/>
      <c r="ALE597" s="161"/>
      <c r="ALF597" s="161"/>
      <c r="ALG597" s="161"/>
      <c r="ALH597" s="161"/>
      <c r="ALI597" s="161"/>
      <c r="ALJ597" s="161"/>
      <c r="ALK597" s="161"/>
      <c r="ALL597" s="161"/>
      <c r="ALM597" s="161"/>
      <c r="ALN597" s="161"/>
      <c r="ALO597" s="161"/>
      <c r="ALP597" s="161"/>
      <c r="ALQ597" s="161"/>
      <c r="ALR597" s="161"/>
      <c r="ALS597" s="161"/>
      <c r="ALT597" s="161"/>
      <c r="ALU597" s="161"/>
      <c r="ALV597" s="161"/>
      <c r="ALW597" s="161"/>
      <c r="ALX597" s="161"/>
      <c r="ALY597" s="161"/>
      <c r="ALZ597" s="161"/>
      <c r="AMA597" s="161"/>
      <c r="AMB597" s="161"/>
      <c r="AMC597" s="161"/>
      <c r="AMD597" s="161"/>
      <c r="AME597" s="161"/>
      <c r="AMF597" s="161"/>
      <c r="AMG597" s="161"/>
      <c r="AMH597" s="161"/>
      <c r="AMI597" s="161"/>
      <c r="AMJ597" s="161"/>
      <c r="AMK597" s="161"/>
      <c r="AML597" s="161"/>
      <c r="AMM597" s="161"/>
      <c r="AMN597" s="161"/>
      <c r="AMO597" s="161"/>
      <c r="AMP597" s="161"/>
      <c r="AMQ597" s="161"/>
      <c r="AMR597" s="161"/>
      <c r="AMS597" s="161"/>
      <c r="AMT597" s="161"/>
      <c r="AMU597" s="161"/>
      <c r="AMV597" s="161"/>
      <c r="AMW597" s="161"/>
      <c r="AMX597" s="161"/>
      <c r="AMY597" s="161"/>
      <c r="AMZ597" s="161"/>
      <c r="ANA597" s="161"/>
      <c r="ANB597" s="161"/>
      <c r="ANC597" s="161"/>
      <c r="AND597" s="161"/>
      <c r="ANE597" s="161"/>
      <c r="ANF597" s="161"/>
      <c r="ANG597" s="161"/>
      <c r="ANH597" s="161"/>
      <c r="ANI597" s="161"/>
      <c r="ANJ597" s="161"/>
      <c r="ANK597" s="161"/>
      <c r="ANL597" s="161"/>
      <c r="ANM597" s="161"/>
      <c r="ANN597" s="161"/>
      <c r="ANO597" s="161"/>
      <c r="ANP597" s="161"/>
      <c r="ANQ597" s="161"/>
      <c r="ANR597" s="161"/>
      <c r="ANS597" s="161"/>
      <c r="ANT597" s="161"/>
      <c r="ANU597" s="161"/>
      <c r="ANV597" s="161"/>
      <c r="ANW597" s="161"/>
      <c r="ANX597" s="161"/>
      <c r="ANY597" s="161"/>
      <c r="ANZ597" s="161"/>
      <c r="AOA597" s="161"/>
      <c r="AOB597" s="161"/>
      <c r="AOC597" s="161"/>
      <c r="AOD597" s="161"/>
      <c r="AOE597" s="161"/>
      <c r="AOF597" s="161"/>
      <c r="AOG597" s="161"/>
      <c r="AOH597" s="161"/>
      <c r="AOI597" s="161"/>
      <c r="AOJ597" s="161"/>
      <c r="AOK597" s="161"/>
      <c r="AOL597" s="161"/>
      <c r="AOM597" s="161"/>
      <c r="AON597" s="161"/>
      <c r="AOO597" s="161"/>
      <c r="AOP597" s="161"/>
      <c r="AOQ597" s="161"/>
      <c r="AOR597" s="161"/>
      <c r="AOS597" s="161"/>
      <c r="AOT597" s="161"/>
      <c r="AOU597" s="161"/>
      <c r="AOV597" s="161"/>
      <c r="AOW597" s="161"/>
      <c r="AOX597" s="161"/>
      <c r="AOY597" s="161"/>
      <c r="AOZ597" s="161"/>
      <c r="APA597" s="161"/>
      <c r="APB597" s="161"/>
      <c r="APC597" s="161"/>
      <c r="APD597" s="161"/>
      <c r="APE597" s="161"/>
      <c r="APF597" s="161"/>
      <c r="APG597" s="161"/>
      <c r="APH597" s="161"/>
      <c r="API597" s="161"/>
      <c r="APJ597" s="161"/>
      <c r="APK597" s="161"/>
      <c r="APL597" s="161"/>
      <c r="APM597" s="161"/>
      <c r="APN597" s="161"/>
      <c r="APO597" s="161"/>
      <c r="APP597" s="161"/>
      <c r="APQ597" s="161"/>
      <c r="APR597" s="161"/>
      <c r="APS597" s="161"/>
      <c r="APT597" s="161"/>
      <c r="APU597" s="161"/>
      <c r="APV597" s="161"/>
      <c r="APW597" s="161"/>
      <c r="APX597" s="161"/>
      <c r="APY597" s="161"/>
      <c r="APZ597" s="161"/>
      <c r="AQA597" s="161"/>
      <c r="AQB597" s="161"/>
      <c r="AQC597" s="161"/>
      <c r="AQD597" s="161"/>
      <c r="AQE597" s="161"/>
      <c r="AQF597" s="161"/>
      <c r="AQG597" s="161"/>
      <c r="AQH597" s="161"/>
      <c r="AQI597" s="161"/>
      <c r="AQJ597" s="161"/>
      <c r="AQK597" s="161"/>
      <c r="AQL597" s="161"/>
      <c r="AQM597" s="161"/>
      <c r="AQN597" s="161"/>
      <c r="AQO597" s="161"/>
      <c r="AQP597" s="161"/>
      <c r="AQQ597" s="161"/>
      <c r="AQR597" s="161"/>
      <c r="AQS597" s="161"/>
      <c r="AQT597" s="161"/>
      <c r="AQU597" s="161"/>
      <c r="AQV597" s="161"/>
      <c r="AQW597" s="161"/>
      <c r="AQX597" s="161"/>
      <c r="AQY597" s="161"/>
      <c r="AQZ597" s="161"/>
      <c r="ARA597" s="161"/>
      <c r="ARB597" s="161"/>
      <c r="ARC597" s="161"/>
      <c r="ARD597" s="161"/>
      <c r="ARE597" s="161"/>
      <c r="ARF597" s="161"/>
      <c r="ARG597" s="161"/>
      <c r="ARH597" s="161"/>
      <c r="ARI597" s="161"/>
      <c r="ARJ597" s="161"/>
      <c r="ARK597" s="161"/>
      <c r="ARL597" s="161"/>
      <c r="ARM597" s="161"/>
      <c r="ARN597" s="161"/>
      <c r="ARO597" s="161"/>
      <c r="ARP597" s="161"/>
      <c r="ARQ597" s="161"/>
      <c r="ARR597" s="161"/>
      <c r="ARS597" s="161"/>
      <c r="ART597" s="161"/>
      <c r="ARU597" s="161"/>
      <c r="ARV597" s="161"/>
      <c r="ARW597" s="161"/>
      <c r="ARX597" s="161"/>
      <c r="ARY597" s="161"/>
      <c r="ARZ597" s="161"/>
      <c r="ASA597" s="161"/>
      <c r="ASB597" s="161"/>
      <c r="ASC597" s="161"/>
      <c r="ASD597" s="161"/>
      <c r="ASE597" s="161"/>
      <c r="ASF597" s="161"/>
      <c r="ASG597" s="161"/>
      <c r="ASH597" s="161"/>
      <c r="ASI597" s="161"/>
      <c r="ASJ597" s="161"/>
      <c r="ASK597" s="161"/>
      <c r="ASL597" s="161"/>
      <c r="ASM597" s="161"/>
      <c r="ASN597" s="161"/>
      <c r="ASO597" s="161"/>
      <c r="ASP597" s="161"/>
      <c r="ASQ597" s="161"/>
      <c r="ASR597" s="161"/>
      <c r="ASS597" s="161"/>
      <c r="AST597" s="161"/>
      <c r="ASU597" s="161"/>
      <c r="ASV597" s="161"/>
      <c r="ASW597" s="161"/>
      <c r="ASX597" s="161"/>
      <c r="ASY597" s="161"/>
      <c r="ASZ597" s="161"/>
      <c r="ATA597" s="161"/>
      <c r="ATB597" s="161"/>
      <c r="ATC597" s="161"/>
      <c r="ATD597" s="161"/>
      <c r="ATE597" s="161"/>
      <c r="ATF597" s="161"/>
      <c r="ATG597" s="161"/>
      <c r="ATH597" s="161"/>
      <c r="ATI597" s="161"/>
      <c r="ATJ597" s="161"/>
      <c r="ATK597" s="161"/>
      <c r="ATL597" s="161"/>
      <c r="ATM597" s="161"/>
      <c r="ATN597" s="161"/>
      <c r="ATO597" s="161"/>
      <c r="ATP597" s="161"/>
      <c r="ATQ597" s="161"/>
      <c r="ATR597" s="161"/>
      <c r="ATS597" s="161"/>
      <c r="ATT597" s="161"/>
      <c r="ATU597" s="161"/>
      <c r="ATV597" s="161"/>
      <c r="ATW597" s="161"/>
      <c r="ATX597" s="161"/>
      <c r="ATY597" s="161"/>
      <c r="ATZ597" s="161"/>
      <c r="AUA597" s="161"/>
      <c r="AUB597" s="161"/>
      <c r="AUC597" s="161"/>
      <c r="AUD597" s="161"/>
      <c r="AUE597" s="161"/>
      <c r="AUF597" s="161"/>
      <c r="AUG597" s="161"/>
      <c r="AUH597" s="161"/>
      <c r="AUI597" s="161"/>
      <c r="AUJ597" s="161"/>
      <c r="AUK597" s="161"/>
      <c r="AUL597" s="161"/>
      <c r="AUM597" s="161"/>
      <c r="AUN597" s="161"/>
      <c r="AUO597" s="161"/>
      <c r="AUP597" s="161"/>
      <c r="AUQ597" s="161"/>
      <c r="AUR597" s="161"/>
      <c r="AUS597" s="161"/>
      <c r="AUT597" s="161"/>
      <c r="AUU597" s="161"/>
      <c r="AUV597" s="161"/>
      <c r="AUW597" s="161"/>
      <c r="AUX597" s="161"/>
      <c r="AUY597" s="161"/>
      <c r="AUZ597" s="161"/>
      <c r="AVA597" s="161"/>
      <c r="AVB597" s="161"/>
      <c r="AVC597" s="161"/>
      <c r="AVD597" s="161"/>
      <c r="AVE597" s="161"/>
      <c r="AVF597" s="161"/>
      <c r="AVG597" s="161"/>
      <c r="AVH597" s="161"/>
      <c r="AVI597" s="161"/>
      <c r="AVJ597" s="161"/>
      <c r="AVK597" s="161"/>
      <c r="AVL597" s="161"/>
      <c r="AVM597" s="161"/>
      <c r="AVN597" s="161"/>
      <c r="AVO597" s="161"/>
      <c r="AVP597" s="161"/>
      <c r="AVQ597" s="161"/>
      <c r="AVR597" s="161"/>
      <c r="AVS597" s="161"/>
      <c r="AVT597" s="161"/>
      <c r="AVU597" s="161"/>
      <c r="AVV597" s="161"/>
      <c r="AVW597" s="161"/>
      <c r="AVX597" s="161"/>
      <c r="AVY597" s="161"/>
      <c r="AVZ597" s="161"/>
      <c r="AWA597" s="161"/>
      <c r="AWB597" s="161"/>
      <c r="AWC597" s="161"/>
      <c r="AWD597" s="161"/>
      <c r="AWE597" s="161"/>
      <c r="AWF597" s="161"/>
      <c r="AWG597" s="161"/>
      <c r="AWH597" s="161"/>
      <c r="AWI597" s="161"/>
      <c r="AWJ597" s="161"/>
      <c r="AWK597" s="161"/>
      <c r="AWL597" s="161"/>
      <c r="AWM597" s="161"/>
      <c r="AWN597" s="161"/>
      <c r="AWO597" s="161"/>
      <c r="AWP597" s="161"/>
      <c r="AWQ597" s="161"/>
      <c r="AWR597" s="161"/>
      <c r="AWS597" s="161"/>
      <c r="AWT597" s="161"/>
      <c r="AWU597" s="161"/>
      <c r="AWV597" s="161"/>
      <c r="AWW597" s="161"/>
      <c r="AWX597" s="161"/>
      <c r="AWY597" s="161"/>
      <c r="AWZ597" s="161"/>
      <c r="AXA597" s="161"/>
      <c r="AXB597" s="161"/>
      <c r="AXC597" s="161"/>
      <c r="AXD597" s="161"/>
      <c r="AXE597" s="161"/>
      <c r="AXF597" s="161"/>
      <c r="AXG597" s="161"/>
      <c r="AXH597" s="161"/>
      <c r="AXI597" s="161"/>
      <c r="AXJ597" s="161"/>
      <c r="AXK597" s="161"/>
      <c r="AXL597" s="161"/>
      <c r="AXM597" s="161"/>
      <c r="AXN597" s="161"/>
      <c r="AXO597" s="161"/>
      <c r="AXP597" s="161"/>
      <c r="AXQ597" s="161"/>
      <c r="AXR597" s="161"/>
      <c r="AXS597" s="161"/>
      <c r="AXT597" s="161"/>
      <c r="AXU597" s="161"/>
      <c r="AXV597" s="161"/>
      <c r="AXW597" s="161"/>
      <c r="AXX597" s="161"/>
      <c r="AXY597" s="161"/>
      <c r="AXZ597" s="161"/>
      <c r="AYA597" s="161"/>
      <c r="AYB597" s="161"/>
      <c r="AYC597" s="161"/>
      <c r="AYD597" s="161"/>
      <c r="AYE597" s="161"/>
      <c r="AYF597" s="161"/>
      <c r="AYG597" s="161"/>
      <c r="AYH597" s="161"/>
      <c r="AYI597" s="161"/>
      <c r="AYJ597" s="161"/>
      <c r="AYK597" s="161"/>
      <c r="AYL597" s="161"/>
      <c r="AYM597" s="161"/>
      <c r="AYN597" s="161"/>
      <c r="AYO597" s="161"/>
      <c r="AYP597" s="161"/>
      <c r="AYQ597" s="161"/>
      <c r="AYR597" s="161"/>
      <c r="AYS597" s="161"/>
      <c r="AYT597" s="161"/>
      <c r="AYU597" s="161"/>
      <c r="AYV597" s="161"/>
      <c r="AYW597" s="161"/>
      <c r="AYX597" s="161"/>
      <c r="AYY597" s="161"/>
      <c r="AYZ597" s="161"/>
      <c r="AZA597" s="161"/>
      <c r="AZB597" s="161"/>
      <c r="AZC597" s="161"/>
      <c r="AZD597" s="161"/>
      <c r="AZE597" s="161"/>
      <c r="AZF597" s="161"/>
      <c r="AZG597" s="161"/>
      <c r="AZH597" s="161"/>
      <c r="AZI597" s="161"/>
      <c r="AZJ597" s="161"/>
      <c r="AZK597" s="161"/>
      <c r="AZL597" s="161"/>
      <c r="AZM597" s="161"/>
      <c r="AZN597" s="161"/>
      <c r="AZO597" s="161"/>
      <c r="AZP597" s="161"/>
      <c r="AZQ597" s="161"/>
      <c r="AZR597" s="161"/>
      <c r="AZS597" s="161"/>
      <c r="AZT597" s="161"/>
      <c r="AZU597" s="161"/>
      <c r="AZV597" s="161"/>
      <c r="AZW597" s="161"/>
      <c r="AZX597" s="161"/>
      <c r="AZY597" s="161"/>
      <c r="AZZ597" s="161"/>
      <c r="BAA597" s="161"/>
      <c r="BAB597" s="161"/>
      <c r="BAC597" s="161"/>
      <c r="BAD597" s="161"/>
      <c r="BAE597" s="161"/>
      <c r="BAF597" s="161"/>
      <c r="BAG597" s="161"/>
      <c r="BAH597" s="161"/>
      <c r="BAI597" s="161"/>
      <c r="BAJ597" s="161"/>
      <c r="BAK597" s="161"/>
      <c r="BAL597" s="161"/>
      <c r="BAM597" s="161"/>
      <c r="BAN597" s="161"/>
      <c r="BAO597" s="161"/>
      <c r="BAP597" s="161"/>
      <c r="BAQ597" s="161"/>
      <c r="BAR597" s="161"/>
      <c r="BAS597" s="161"/>
      <c r="BAT597" s="161"/>
      <c r="BAU597" s="161"/>
      <c r="BAV597" s="161"/>
      <c r="BAW597" s="161"/>
      <c r="BAX597" s="161"/>
      <c r="BAY597" s="161"/>
      <c r="BAZ597" s="161"/>
      <c r="BBA597" s="161"/>
      <c r="BBB597" s="161"/>
      <c r="BBC597" s="161"/>
      <c r="BBD597" s="161"/>
      <c r="BBE597" s="161"/>
      <c r="BBF597" s="161"/>
      <c r="BBG597" s="161"/>
      <c r="BBH597" s="161"/>
      <c r="BBI597" s="161"/>
      <c r="BBJ597" s="161"/>
      <c r="BBK597" s="161"/>
      <c r="BBL597" s="161"/>
      <c r="BBM597" s="161"/>
      <c r="BBN597" s="161"/>
      <c r="BBO597" s="161"/>
      <c r="BBP597" s="161"/>
      <c r="BBQ597" s="161"/>
      <c r="BBR597" s="161"/>
      <c r="BBS597" s="161"/>
      <c r="BBT597" s="161"/>
      <c r="BBU597" s="161"/>
      <c r="BBV597" s="161"/>
      <c r="BBW597" s="161"/>
      <c r="BBX597" s="161"/>
      <c r="BBY597" s="161"/>
      <c r="BBZ597" s="161"/>
      <c r="BCA597" s="161"/>
      <c r="BCB597" s="161"/>
      <c r="BCC597" s="161"/>
      <c r="BCD597" s="161"/>
      <c r="BCE597" s="161"/>
      <c r="BCF597" s="161"/>
      <c r="BCG597" s="161"/>
      <c r="BCH597" s="161"/>
      <c r="BCI597" s="161"/>
      <c r="BCJ597" s="161"/>
      <c r="BCK597" s="161"/>
      <c r="BCL597" s="161"/>
      <c r="BCM597" s="161"/>
      <c r="BCN597" s="161"/>
      <c r="BCO597" s="161"/>
      <c r="BCP597" s="161"/>
      <c r="BCQ597" s="161"/>
      <c r="BCR597" s="161"/>
      <c r="BCS597" s="161"/>
      <c r="BCT597" s="161"/>
      <c r="BCU597" s="161"/>
      <c r="BCV597" s="161"/>
      <c r="BCW597" s="161"/>
      <c r="BCX597" s="161"/>
      <c r="BCY597" s="161"/>
      <c r="BCZ597" s="161"/>
      <c r="BDA597" s="161"/>
      <c r="BDB597" s="161"/>
      <c r="BDC597" s="161"/>
      <c r="BDD597" s="161"/>
      <c r="BDE597" s="161"/>
      <c r="BDF597" s="161"/>
      <c r="BDG597" s="161"/>
      <c r="BDH597" s="161"/>
      <c r="BDI597" s="161"/>
      <c r="BDJ597" s="161"/>
      <c r="BDK597" s="161"/>
      <c r="BDL597" s="161"/>
      <c r="BDM597" s="161"/>
      <c r="BDN597" s="161"/>
      <c r="BDO597" s="161"/>
      <c r="BDP597" s="161"/>
      <c r="BDQ597" s="161"/>
      <c r="BDR597" s="161"/>
      <c r="BDS597" s="161"/>
      <c r="BDT597" s="161"/>
      <c r="BDU597" s="161"/>
      <c r="BDV597" s="161"/>
      <c r="BDW597" s="161"/>
      <c r="BDX597" s="161"/>
      <c r="BDY597" s="161"/>
      <c r="BDZ597" s="161"/>
      <c r="BEA597" s="161"/>
      <c r="BEB597" s="161"/>
      <c r="BEC597" s="161"/>
      <c r="BED597" s="161"/>
      <c r="BEE597" s="161"/>
      <c r="BEF597" s="161"/>
      <c r="BEG597" s="161"/>
      <c r="BEH597" s="161"/>
      <c r="BEI597" s="161"/>
      <c r="BEJ597" s="161"/>
      <c r="BEK597" s="161"/>
      <c r="BEL597" s="161"/>
      <c r="BEM597" s="161"/>
      <c r="BEN597" s="161"/>
      <c r="BEO597" s="161"/>
      <c r="BEP597" s="161"/>
      <c r="BEQ597" s="161"/>
      <c r="BER597" s="161"/>
      <c r="BES597" s="161"/>
      <c r="BET597" s="161"/>
      <c r="BEU597" s="161"/>
      <c r="BEV597" s="161"/>
      <c r="BEW597" s="161"/>
      <c r="BEX597" s="161"/>
      <c r="BEY597" s="161"/>
      <c r="BEZ597" s="161"/>
      <c r="BFA597" s="161"/>
      <c r="BFB597" s="161"/>
      <c r="BFC597" s="161"/>
      <c r="BFD597" s="161"/>
      <c r="BFE597" s="161"/>
      <c r="BFF597" s="161"/>
      <c r="BFG597" s="161"/>
      <c r="BFH597" s="161"/>
      <c r="BFI597" s="161"/>
      <c r="BFJ597" s="161"/>
      <c r="BFK597" s="161"/>
      <c r="BFL597" s="161"/>
      <c r="BFM597" s="161"/>
      <c r="BFN597" s="161"/>
      <c r="BFO597" s="161"/>
      <c r="BFP597" s="161"/>
      <c r="BFQ597" s="161"/>
      <c r="BFR597" s="161"/>
      <c r="BFS597" s="161"/>
      <c r="BFT597" s="161"/>
      <c r="BFU597" s="161"/>
      <c r="BFV597" s="161"/>
      <c r="BFW597" s="161"/>
      <c r="BFX597" s="161"/>
      <c r="BFY597" s="161"/>
      <c r="BFZ597" s="161"/>
      <c r="BGA597" s="161"/>
      <c r="BGB597" s="161"/>
      <c r="BGC597" s="161"/>
      <c r="BGD597" s="161"/>
      <c r="BGE597" s="161"/>
      <c r="BGF597" s="161"/>
      <c r="BGG597" s="161"/>
      <c r="BGH597" s="161"/>
      <c r="BGI597" s="161"/>
      <c r="BGJ597" s="161"/>
      <c r="BGK597" s="161"/>
      <c r="BGL597" s="161"/>
      <c r="BGM597" s="161"/>
      <c r="BGN597" s="161"/>
      <c r="BGO597" s="161"/>
      <c r="BGP597" s="161"/>
      <c r="BGQ597" s="161"/>
      <c r="BGR597" s="161"/>
      <c r="BGS597" s="161"/>
      <c r="BGT597" s="161"/>
      <c r="BGU597" s="161"/>
      <c r="BGV597" s="161"/>
      <c r="BGW597" s="161"/>
      <c r="BGX597" s="161"/>
      <c r="BGY597" s="161"/>
      <c r="BGZ597" s="161"/>
      <c r="BHA597" s="161"/>
      <c r="BHB597" s="161"/>
      <c r="BHC597" s="161"/>
      <c r="BHD597" s="161"/>
      <c r="BHE597" s="161"/>
      <c r="BHF597" s="161"/>
      <c r="BHG597" s="161"/>
      <c r="BHH597" s="161"/>
      <c r="BHI597" s="161"/>
      <c r="BHJ597" s="161"/>
      <c r="BHK597" s="161"/>
      <c r="BHL597" s="161"/>
      <c r="BHM597" s="161"/>
      <c r="BHN597" s="161"/>
      <c r="BHO597" s="161"/>
      <c r="BHP597" s="161"/>
      <c r="BHQ597" s="161"/>
      <c r="BHR597" s="161"/>
      <c r="BHS597" s="161"/>
      <c r="BHT597" s="161"/>
      <c r="BHU597" s="161"/>
      <c r="BHV597" s="161"/>
      <c r="BHW597" s="161"/>
      <c r="BHX597" s="161"/>
      <c r="BHY597" s="161"/>
      <c r="BHZ597" s="161"/>
      <c r="BIA597" s="161"/>
      <c r="BIB597" s="161"/>
      <c r="BIC597" s="161"/>
      <c r="BID597" s="161"/>
      <c r="BIE597" s="161"/>
      <c r="BIF597" s="161"/>
      <c r="BIG597" s="161"/>
      <c r="BIH597" s="161"/>
      <c r="BII597" s="161"/>
      <c r="BIJ597" s="161"/>
      <c r="BIK597" s="161"/>
      <c r="BIL597" s="161"/>
      <c r="BIM597" s="161"/>
      <c r="BIN597" s="161"/>
      <c r="BIO597" s="161"/>
      <c r="BIP597" s="161"/>
      <c r="BIQ597" s="161"/>
      <c r="BIR597" s="161"/>
      <c r="BIS597" s="161"/>
      <c r="BIT597" s="161"/>
      <c r="BIU597" s="161"/>
      <c r="BIV597" s="161"/>
      <c r="BIW597" s="161"/>
      <c r="BIX597" s="161"/>
      <c r="BIY597" s="161"/>
      <c r="BIZ597" s="161"/>
      <c r="BJA597" s="161"/>
      <c r="BJB597" s="161"/>
      <c r="BJC597" s="161"/>
      <c r="BJD597" s="161"/>
      <c r="BJE597" s="161"/>
      <c r="BJF597" s="161"/>
      <c r="BJG597" s="161"/>
      <c r="BJH597" s="161"/>
      <c r="BJI597" s="161"/>
      <c r="BJJ597" s="161"/>
      <c r="BJK597" s="161"/>
      <c r="BJL597" s="161"/>
      <c r="BJM597" s="161"/>
      <c r="BJN597" s="161"/>
      <c r="BJO597" s="161"/>
      <c r="BJP597" s="161"/>
      <c r="BJQ597" s="161"/>
      <c r="BJR597" s="161"/>
      <c r="BJS597" s="161"/>
      <c r="BJT597" s="161"/>
      <c r="BJU597" s="161"/>
      <c r="BJV597" s="161"/>
      <c r="BJW597" s="161"/>
      <c r="BJX597" s="161"/>
      <c r="BJY597" s="161"/>
      <c r="BJZ597" s="161"/>
      <c r="BKA597" s="161"/>
      <c r="BKB597" s="161"/>
      <c r="BKC597" s="161"/>
      <c r="BKD597" s="161"/>
      <c r="BKE597" s="161"/>
      <c r="BKF597" s="161"/>
      <c r="BKG597" s="161"/>
      <c r="BKH597" s="161"/>
      <c r="BKI597" s="161"/>
      <c r="BKJ597" s="161"/>
      <c r="BKK597" s="161"/>
      <c r="BKL597" s="161"/>
      <c r="BKM597" s="161"/>
      <c r="BKN597" s="161"/>
      <c r="BKO597" s="161"/>
      <c r="BKP597" s="161"/>
      <c r="BKQ597" s="161"/>
      <c r="BKR597" s="161"/>
      <c r="BKS597" s="161"/>
      <c r="BKT597" s="161"/>
      <c r="BKU597" s="161"/>
      <c r="BKV597" s="161"/>
      <c r="BKW597" s="161"/>
      <c r="BKX597" s="161"/>
      <c r="BKY597" s="161"/>
      <c r="BKZ597" s="161"/>
      <c r="BLA597" s="161"/>
      <c r="BLB597" s="161"/>
      <c r="BLC597" s="161"/>
      <c r="BLD597" s="161"/>
      <c r="BLE597" s="161"/>
      <c r="BLF597" s="161"/>
      <c r="BLG597" s="161"/>
      <c r="BLH597" s="161"/>
      <c r="BLI597" s="161"/>
      <c r="BLJ597" s="161"/>
      <c r="BLK597" s="161"/>
      <c r="BLL597" s="161"/>
      <c r="BLM597" s="161"/>
      <c r="BLN597" s="161"/>
      <c r="BLO597" s="161"/>
      <c r="BLP597" s="161"/>
      <c r="BLQ597" s="161"/>
      <c r="BLR597" s="161"/>
      <c r="BLS597" s="161"/>
      <c r="BLT597" s="161"/>
      <c r="BLU597" s="161"/>
      <c r="BLV597" s="161"/>
      <c r="BLW597" s="161"/>
      <c r="BLX597" s="161"/>
      <c r="BLY597" s="161"/>
      <c r="BLZ597" s="161"/>
      <c r="BMA597" s="161"/>
      <c r="BMB597" s="161"/>
      <c r="BMC597" s="161"/>
      <c r="BMD597" s="161"/>
      <c r="BME597" s="161"/>
      <c r="BMF597" s="161"/>
      <c r="BMG597" s="161"/>
      <c r="BMH597" s="161"/>
      <c r="BMI597" s="161"/>
      <c r="BMJ597" s="161"/>
      <c r="BMK597" s="161"/>
      <c r="BML597" s="161"/>
      <c r="BMM597" s="161"/>
      <c r="BMN597" s="161"/>
      <c r="BMO597" s="161"/>
      <c r="BMP597" s="161"/>
      <c r="BMQ597" s="161"/>
      <c r="BMR597" s="161"/>
      <c r="BMS597" s="161"/>
      <c r="BMT597" s="161"/>
      <c r="BMU597" s="161"/>
      <c r="BMV597" s="161"/>
      <c r="BMW597" s="161"/>
      <c r="BMX597" s="161"/>
      <c r="BMY597" s="161"/>
      <c r="BMZ597" s="161"/>
      <c r="BNA597" s="161"/>
      <c r="BNB597" s="161"/>
      <c r="BNC597" s="161"/>
      <c r="BND597" s="161"/>
      <c r="BNE597" s="161"/>
      <c r="BNF597" s="161"/>
      <c r="BNG597" s="161"/>
      <c r="BNH597" s="161"/>
      <c r="BNI597" s="161"/>
      <c r="BNJ597" s="161"/>
      <c r="BNK597" s="161"/>
      <c r="BNL597" s="161"/>
      <c r="BNM597" s="161"/>
      <c r="BNN597" s="161"/>
      <c r="BNO597" s="161"/>
      <c r="BNP597" s="161"/>
      <c r="BNQ597" s="161"/>
      <c r="BNR597" s="161"/>
      <c r="BNS597" s="161"/>
      <c r="BNT597" s="161"/>
      <c r="BNU597" s="161"/>
      <c r="BNV597" s="161"/>
      <c r="BNW597" s="161"/>
      <c r="BNX597" s="161"/>
      <c r="BNY597" s="161"/>
      <c r="BNZ597" s="161"/>
      <c r="BOA597" s="161"/>
      <c r="BOB597" s="161"/>
      <c r="BOC597" s="161"/>
      <c r="BOD597" s="161"/>
      <c r="BOE597" s="161"/>
      <c r="BOF597" s="161"/>
      <c r="BOG597" s="161"/>
      <c r="BOH597" s="161"/>
      <c r="BOI597" s="161"/>
      <c r="BOJ597" s="161"/>
      <c r="BOK597" s="161"/>
      <c r="BOL597" s="161"/>
      <c r="BOM597" s="161"/>
      <c r="BON597" s="161"/>
      <c r="BOO597" s="161"/>
      <c r="BOP597" s="161"/>
      <c r="BOQ597" s="161"/>
      <c r="BOR597" s="161"/>
      <c r="BOS597" s="161"/>
      <c r="BOT597" s="161"/>
      <c r="BOU597" s="161"/>
      <c r="BOV597" s="161"/>
      <c r="BOW597" s="161"/>
      <c r="BOX597" s="161"/>
      <c r="BOY597" s="161"/>
      <c r="BOZ597" s="161"/>
      <c r="BPA597" s="161"/>
      <c r="BPB597" s="161"/>
      <c r="BPC597" s="161"/>
      <c r="BPD597" s="161"/>
      <c r="BPE597" s="161"/>
      <c r="BPF597" s="161"/>
      <c r="BPG597" s="161"/>
      <c r="BPH597" s="161"/>
      <c r="BPI597" s="161"/>
      <c r="BPJ597" s="161"/>
      <c r="BPK597" s="161"/>
      <c r="BPL597" s="161"/>
      <c r="BPM597" s="161"/>
      <c r="BPN597" s="161"/>
      <c r="BPO597" s="161"/>
      <c r="BPP597" s="161"/>
      <c r="BPQ597" s="161"/>
      <c r="BPR597" s="161"/>
      <c r="BPS597" s="161"/>
      <c r="BPT597" s="161"/>
      <c r="BPU597" s="161"/>
      <c r="BPV597" s="161"/>
      <c r="BPW597" s="161"/>
      <c r="BPX597" s="161"/>
      <c r="BPY597" s="161"/>
      <c r="BPZ597" s="161"/>
      <c r="BQA597" s="161"/>
      <c r="BQB597" s="161"/>
      <c r="BQC597" s="161"/>
      <c r="BQD597" s="161"/>
      <c r="BQE597" s="161"/>
      <c r="BQF597" s="161"/>
      <c r="BQG597" s="161"/>
      <c r="BQH597" s="161"/>
      <c r="BQI597" s="161"/>
      <c r="BQJ597" s="161"/>
      <c r="BQK597" s="161"/>
      <c r="BQL597" s="161"/>
      <c r="BQM597" s="161"/>
      <c r="BQN597" s="161"/>
      <c r="BQO597" s="161"/>
      <c r="BQP597" s="161"/>
      <c r="BQQ597" s="161"/>
      <c r="BQR597" s="161"/>
      <c r="BQS597" s="161"/>
      <c r="BQT597" s="161"/>
      <c r="BQU597" s="161"/>
      <c r="BQV597" s="161"/>
      <c r="BQW597" s="161"/>
      <c r="BQX597" s="161"/>
      <c r="BQY597" s="161"/>
      <c r="BQZ597" s="161"/>
      <c r="BRA597" s="161"/>
      <c r="BRB597" s="161"/>
      <c r="BRC597" s="161"/>
      <c r="BRD597" s="161"/>
      <c r="BRE597" s="161"/>
      <c r="BRF597" s="161"/>
      <c r="BRG597" s="161"/>
      <c r="BRH597" s="161"/>
      <c r="BRI597" s="161"/>
      <c r="BRJ597" s="161"/>
      <c r="BRK597" s="161"/>
      <c r="BRL597" s="161"/>
      <c r="BRM597" s="161"/>
      <c r="BRN597" s="161"/>
      <c r="BRO597" s="161"/>
      <c r="BRP597" s="161"/>
      <c r="BRQ597" s="161"/>
      <c r="BRR597" s="161"/>
      <c r="BRS597" s="161"/>
      <c r="BRT597" s="161"/>
      <c r="BRU597" s="161"/>
      <c r="BRV597" s="161"/>
      <c r="BRW597" s="161"/>
      <c r="BRX597" s="161"/>
      <c r="BRY597" s="161"/>
      <c r="BRZ597" s="161"/>
      <c r="BSA597" s="161"/>
      <c r="BSB597" s="161"/>
      <c r="BSC597" s="161"/>
      <c r="BSD597" s="161"/>
      <c r="BSE597" s="161"/>
      <c r="BSF597" s="161"/>
      <c r="BSG597" s="161"/>
      <c r="BSH597" s="161"/>
      <c r="BSI597" s="161"/>
      <c r="BSJ597" s="161"/>
      <c r="BSK597" s="161"/>
      <c r="BSL597" s="161"/>
      <c r="BSM597" s="161"/>
      <c r="BSN597" s="161"/>
      <c r="BSO597" s="161"/>
      <c r="BSP597" s="161"/>
      <c r="BSQ597" s="161"/>
      <c r="BSR597" s="161"/>
      <c r="BSS597" s="161"/>
      <c r="BST597" s="161"/>
      <c r="BSU597" s="161"/>
      <c r="BSV597" s="161"/>
      <c r="BSW597" s="161"/>
      <c r="BSX597" s="161"/>
      <c r="BSY597" s="161"/>
      <c r="BSZ597" s="161"/>
      <c r="BTA597" s="161"/>
      <c r="BTB597" s="161"/>
      <c r="BTC597" s="161"/>
      <c r="BTD597" s="161"/>
      <c r="BTE597" s="161"/>
      <c r="BTF597" s="161"/>
      <c r="BTG597" s="161"/>
      <c r="BTH597" s="161"/>
      <c r="BTI597" s="161"/>
      <c r="BTJ597" s="161"/>
      <c r="BTK597" s="161"/>
      <c r="BTL597" s="161"/>
      <c r="BTM597" s="161"/>
      <c r="BTN597" s="161"/>
      <c r="BTO597" s="161"/>
      <c r="BTP597" s="161"/>
      <c r="BTQ597" s="161"/>
      <c r="BTR597" s="161"/>
      <c r="BTS597" s="161"/>
      <c r="BTT597" s="161"/>
      <c r="BTU597" s="161"/>
      <c r="BTV597" s="161"/>
      <c r="BTW597" s="161"/>
      <c r="BTX597" s="161"/>
      <c r="BTY597" s="161"/>
      <c r="BTZ597" s="161"/>
      <c r="BUA597" s="161"/>
      <c r="BUB597" s="161"/>
      <c r="BUC597" s="161"/>
      <c r="BUD597" s="161"/>
      <c r="BUE597" s="161"/>
      <c r="BUF597" s="161"/>
      <c r="BUG597" s="161"/>
      <c r="BUH597" s="161"/>
      <c r="BUI597" s="161"/>
      <c r="BUJ597" s="161"/>
      <c r="BUK597" s="161"/>
      <c r="BUL597" s="161"/>
      <c r="BUM597" s="161"/>
      <c r="BUN597" s="161"/>
      <c r="BUO597" s="161"/>
      <c r="BUP597" s="161"/>
      <c r="BUQ597" s="161"/>
      <c r="BUR597" s="161"/>
      <c r="BUS597" s="161"/>
      <c r="BUT597" s="161"/>
      <c r="BUU597" s="161"/>
      <c r="BUV597" s="161"/>
      <c r="BUW597" s="161"/>
      <c r="BUX597" s="161"/>
      <c r="BUY597" s="161"/>
      <c r="BUZ597" s="161"/>
      <c r="BVA597" s="161"/>
      <c r="BVB597" s="161"/>
      <c r="BVC597" s="161"/>
      <c r="BVD597" s="161"/>
      <c r="BVE597" s="161"/>
      <c r="BVF597" s="161"/>
      <c r="BVG597" s="161"/>
      <c r="BVH597" s="161"/>
      <c r="BVI597" s="161"/>
      <c r="BVJ597" s="161"/>
      <c r="BVK597" s="161"/>
      <c r="BVL597" s="161"/>
      <c r="BVM597" s="161"/>
      <c r="BVN597" s="161"/>
      <c r="BVO597" s="161"/>
      <c r="BVP597" s="161"/>
      <c r="BVQ597" s="161"/>
      <c r="BVR597" s="161"/>
      <c r="BVS597" s="161"/>
      <c r="BVT597" s="161"/>
      <c r="BVU597" s="161"/>
      <c r="BVV597" s="161"/>
      <c r="BVW597" s="161"/>
      <c r="BVX597" s="161"/>
      <c r="BVY597" s="161"/>
      <c r="BVZ597" s="161"/>
      <c r="BWA597" s="161"/>
      <c r="BWB597" s="161"/>
      <c r="BWC597" s="161"/>
      <c r="BWD597" s="161"/>
      <c r="BWE597" s="161"/>
      <c r="BWF597" s="161"/>
      <c r="BWG597" s="161"/>
      <c r="BWH597" s="161"/>
      <c r="BWI597" s="161"/>
      <c r="BWJ597" s="161"/>
      <c r="BWK597" s="161"/>
      <c r="BWL597" s="161"/>
      <c r="BWM597" s="161"/>
      <c r="BWN597" s="161"/>
      <c r="BWO597" s="161"/>
      <c r="BWP597" s="161"/>
      <c r="BWQ597" s="161"/>
      <c r="BWR597" s="161"/>
      <c r="BWS597" s="161"/>
      <c r="BWT597" s="161"/>
      <c r="BWU597" s="161"/>
      <c r="BWV597" s="161"/>
      <c r="BWW597" s="161"/>
      <c r="BWX597" s="161"/>
      <c r="BWY597" s="161"/>
      <c r="BWZ597" s="161"/>
      <c r="BXA597" s="161"/>
      <c r="BXB597" s="161"/>
      <c r="BXC597" s="161"/>
      <c r="BXD597" s="161"/>
      <c r="BXE597" s="161"/>
      <c r="BXF597" s="161"/>
      <c r="BXG597" s="161"/>
      <c r="BXH597" s="161"/>
      <c r="BXI597" s="161"/>
      <c r="BXJ597" s="161"/>
      <c r="BXK597" s="161"/>
      <c r="BXL597" s="161"/>
      <c r="BXM597" s="161"/>
      <c r="BXN597" s="161"/>
      <c r="BXO597" s="161"/>
      <c r="BXP597" s="161"/>
      <c r="BXQ597" s="161"/>
      <c r="BXR597" s="161"/>
      <c r="BXS597" s="161"/>
      <c r="BXT597" s="161"/>
      <c r="BXU597" s="161"/>
      <c r="BXV597" s="161"/>
      <c r="BXW597" s="161"/>
      <c r="BXX597" s="161"/>
      <c r="BXY597" s="161"/>
      <c r="BXZ597" s="161"/>
      <c r="BYA597" s="161"/>
      <c r="BYB597" s="161"/>
      <c r="BYC597" s="161"/>
      <c r="BYD597" s="161"/>
      <c r="BYE597" s="161"/>
      <c r="BYF597" s="161"/>
      <c r="BYG597" s="161"/>
      <c r="BYH597" s="161"/>
      <c r="BYI597" s="161"/>
      <c r="BYJ597" s="161"/>
      <c r="BYK597" s="161"/>
      <c r="BYL597" s="161"/>
      <c r="BYM597" s="161"/>
      <c r="BYN597" s="161"/>
      <c r="BYO597" s="161"/>
      <c r="BYP597" s="161"/>
      <c r="BYQ597" s="161"/>
      <c r="BYR597" s="161"/>
      <c r="BYS597" s="161"/>
      <c r="BYT597" s="161"/>
      <c r="BYU597" s="161"/>
      <c r="BYV597" s="161"/>
      <c r="BYW597" s="161"/>
      <c r="BYX597" s="161"/>
      <c r="BYY597" s="161"/>
      <c r="BYZ597" s="161"/>
      <c r="BZA597" s="161"/>
      <c r="BZB597" s="161"/>
      <c r="BZC597" s="161"/>
      <c r="BZD597" s="161"/>
      <c r="BZE597" s="161"/>
      <c r="BZF597" s="161"/>
      <c r="BZG597" s="161"/>
      <c r="BZH597" s="161"/>
      <c r="BZI597" s="161"/>
      <c r="BZJ597" s="161"/>
      <c r="BZK597" s="161"/>
      <c r="BZL597" s="161"/>
      <c r="BZM597" s="161"/>
      <c r="BZN597" s="161"/>
      <c r="BZO597" s="161"/>
      <c r="BZP597" s="161"/>
      <c r="BZQ597" s="161"/>
      <c r="BZR597" s="161"/>
      <c r="BZS597" s="161"/>
      <c r="BZT597" s="161"/>
      <c r="BZU597" s="161"/>
      <c r="BZV597" s="161"/>
      <c r="BZW597" s="161"/>
      <c r="BZX597" s="161"/>
      <c r="BZY597" s="161"/>
      <c r="BZZ597" s="161"/>
      <c r="CAA597" s="161"/>
      <c r="CAB597" s="161"/>
      <c r="CAC597" s="161"/>
      <c r="CAD597" s="161"/>
      <c r="CAE597" s="161"/>
      <c r="CAF597" s="161"/>
      <c r="CAG597" s="161"/>
      <c r="CAH597" s="161"/>
      <c r="CAI597" s="161"/>
      <c r="CAJ597" s="161"/>
      <c r="CAK597" s="161"/>
      <c r="CAL597" s="161"/>
      <c r="CAM597" s="161"/>
      <c r="CAN597" s="161"/>
      <c r="CAO597" s="161"/>
      <c r="CAP597" s="161"/>
      <c r="CAQ597" s="161"/>
      <c r="CAR597" s="161"/>
      <c r="CAS597" s="161"/>
      <c r="CAT597" s="161"/>
      <c r="CAU597" s="161"/>
      <c r="CAV597" s="161"/>
      <c r="CAW597" s="161"/>
      <c r="CAX597" s="161"/>
      <c r="CAY597" s="161"/>
      <c r="CAZ597" s="161"/>
      <c r="CBA597" s="161"/>
      <c r="CBB597" s="161"/>
      <c r="CBC597" s="161"/>
      <c r="CBD597" s="161"/>
      <c r="CBE597" s="161"/>
      <c r="CBF597" s="161"/>
      <c r="CBG597" s="161"/>
      <c r="CBH597" s="161"/>
      <c r="CBI597" s="161"/>
      <c r="CBJ597" s="161"/>
      <c r="CBK597" s="161"/>
      <c r="CBL597" s="161"/>
      <c r="CBM597" s="161"/>
      <c r="CBN597" s="161"/>
      <c r="CBO597" s="161"/>
      <c r="CBP597" s="161"/>
      <c r="CBQ597" s="161"/>
      <c r="CBR597" s="161"/>
      <c r="CBS597" s="161"/>
      <c r="CBT597" s="161"/>
      <c r="CBU597" s="161"/>
      <c r="CBV597" s="161"/>
      <c r="CBW597" s="161"/>
      <c r="CBX597" s="161"/>
      <c r="CBY597" s="161"/>
      <c r="CBZ597" s="161"/>
      <c r="CCA597" s="161"/>
      <c r="CCB597" s="161"/>
      <c r="CCC597" s="161"/>
      <c r="CCD597" s="161"/>
      <c r="CCE597" s="161"/>
      <c r="CCF597" s="161"/>
      <c r="CCG597" s="161"/>
      <c r="CCH597" s="161"/>
      <c r="CCI597" s="161"/>
      <c r="CCJ597" s="161"/>
      <c r="CCK597" s="161"/>
      <c r="CCL597" s="161"/>
      <c r="CCM597" s="161"/>
      <c r="CCN597" s="161"/>
      <c r="CCO597" s="161"/>
      <c r="CCP597" s="161"/>
      <c r="CCQ597" s="161"/>
      <c r="CCR597" s="161"/>
      <c r="CCS597" s="161"/>
      <c r="CCT597" s="161"/>
      <c r="CCU597" s="161"/>
      <c r="CCV597" s="161"/>
      <c r="CCW597" s="161"/>
      <c r="CCX597" s="161"/>
      <c r="CCY597" s="161"/>
      <c r="CCZ597" s="161"/>
      <c r="CDA597" s="161"/>
      <c r="CDB597" s="161"/>
      <c r="CDC597" s="161"/>
      <c r="CDD597" s="161"/>
      <c r="CDE597" s="161"/>
      <c r="CDF597" s="161"/>
      <c r="CDG597" s="161"/>
      <c r="CDH597" s="161"/>
      <c r="CDI597" s="161"/>
      <c r="CDJ597" s="161"/>
      <c r="CDK597" s="161"/>
      <c r="CDL597" s="161"/>
      <c r="CDM597" s="161"/>
      <c r="CDN597" s="161"/>
      <c r="CDO597" s="161"/>
      <c r="CDP597" s="161"/>
      <c r="CDQ597" s="161"/>
      <c r="CDR597" s="161"/>
      <c r="CDS597" s="161"/>
      <c r="CDT597" s="161"/>
      <c r="CDU597" s="161"/>
      <c r="CDV597" s="161"/>
      <c r="CDW597" s="161"/>
      <c r="CDX597" s="161"/>
      <c r="CDY597" s="161"/>
      <c r="CDZ597" s="161"/>
      <c r="CEA597" s="161"/>
      <c r="CEB597" s="161"/>
      <c r="CEC597" s="161"/>
      <c r="CED597" s="161"/>
      <c r="CEE597" s="161"/>
      <c r="CEF597" s="161"/>
      <c r="CEG597" s="161"/>
      <c r="CEH597" s="161"/>
      <c r="CEI597" s="161"/>
      <c r="CEJ597" s="161"/>
      <c r="CEK597" s="161"/>
      <c r="CEL597" s="161"/>
      <c r="CEM597" s="161"/>
      <c r="CEN597" s="161"/>
      <c r="CEO597" s="161"/>
      <c r="CEP597" s="161"/>
      <c r="CEQ597" s="161"/>
      <c r="CER597" s="161"/>
      <c r="CES597" s="161"/>
      <c r="CET597" s="161"/>
      <c r="CEU597" s="161"/>
      <c r="CEV597" s="161"/>
      <c r="CEW597" s="161"/>
      <c r="CEX597" s="161"/>
      <c r="CEY597" s="161"/>
      <c r="CEZ597" s="161"/>
      <c r="CFA597" s="161"/>
      <c r="CFB597" s="161"/>
      <c r="CFC597" s="161"/>
      <c r="CFD597" s="161"/>
      <c r="CFE597" s="161"/>
      <c r="CFF597" s="161"/>
      <c r="CFG597" s="161"/>
      <c r="CFH597" s="161"/>
      <c r="CFI597" s="161"/>
      <c r="CFJ597" s="161"/>
      <c r="CFK597" s="161"/>
      <c r="CFL597" s="161"/>
      <c r="CFM597" s="161"/>
      <c r="CFN597" s="161"/>
      <c r="CFO597" s="161"/>
      <c r="CFP597" s="161"/>
      <c r="CFQ597" s="161"/>
      <c r="CFR597" s="161"/>
      <c r="CFS597" s="161"/>
      <c r="CFT597" s="161"/>
      <c r="CFU597" s="161"/>
      <c r="CFV597" s="161"/>
      <c r="CFW597" s="161"/>
      <c r="CFX597" s="161"/>
      <c r="CFY597" s="161"/>
      <c r="CFZ597" s="161"/>
      <c r="CGA597" s="161"/>
      <c r="CGB597" s="161"/>
      <c r="CGC597" s="161"/>
      <c r="CGD597" s="161"/>
      <c r="CGE597" s="161"/>
      <c r="CGF597" s="161"/>
      <c r="CGG597" s="161"/>
      <c r="CGH597" s="161"/>
      <c r="CGI597" s="161"/>
      <c r="CGJ597" s="161"/>
      <c r="CGK597" s="161"/>
      <c r="CGL597" s="161"/>
      <c r="CGM597" s="161"/>
      <c r="CGN597" s="161"/>
      <c r="CGO597" s="161"/>
      <c r="CGP597" s="161"/>
      <c r="CGQ597" s="161"/>
      <c r="CGR597" s="161"/>
      <c r="CGS597" s="161"/>
      <c r="CGT597" s="161"/>
      <c r="CGU597" s="161"/>
      <c r="CGV597" s="161"/>
      <c r="CGW597" s="161"/>
      <c r="CGX597" s="161"/>
      <c r="CGY597" s="161"/>
      <c r="CGZ597" s="161"/>
      <c r="CHA597" s="161"/>
      <c r="CHB597" s="161"/>
      <c r="CHC597" s="161"/>
      <c r="CHD597" s="161"/>
      <c r="CHE597" s="161"/>
      <c r="CHF597" s="161"/>
      <c r="CHG597" s="161"/>
      <c r="CHH597" s="161"/>
      <c r="CHI597" s="161"/>
      <c r="CHJ597" s="161"/>
      <c r="CHK597" s="161"/>
      <c r="CHL597" s="161"/>
      <c r="CHM597" s="161"/>
      <c r="CHN597" s="161"/>
      <c r="CHO597" s="161"/>
      <c r="CHP597" s="161"/>
      <c r="CHQ597" s="161"/>
      <c r="CHR597" s="161"/>
      <c r="CHS597" s="161"/>
      <c r="CHT597" s="161"/>
      <c r="CHU597" s="161"/>
      <c r="CHV597" s="161"/>
      <c r="CHW597" s="161"/>
      <c r="CHX597" s="161"/>
      <c r="CHY597" s="161"/>
      <c r="CHZ597" s="161"/>
      <c r="CIA597" s="161"/>
      <c r="CIB597" s="161"/>
      <c r="CIC597" s="161"/>
      <c r="CID597" s="161"/>
      <c r="CIE597" s="161"/>
      <c r="CIF597" s="161"/>
      <c r="CIG597" s="161"/>
      <c r="CIH597" s="161"/>
      <c r="CII597" s="161"/>
      <c r="CIJ597" s="161"/>
      <c r="CIK597" s="161"/>
      <c r="CIL597" s="161"/>
      <c r="CIM597" s="161"/>
      <c r="CIN597" s="161"/>
      <c r="CIO597" s="161"/>
      <c r="CIP597" s="161"/>
      <c r="CIQ597" s="161"/>
      <c r="CIR597" s="161"/>
      <c r="CIS597" s="161"/>
      <c r="CIT597" s="161"/>
      <c r="CIU597" s="161"/>
      <c r="CIV597" s="161"/>
      <c r="CIW597" s="161"/>
      <c r="CIX597" s="161"/>
      <c r="CIY597" s="161"/>
      <c r="CIZ597" s="161"/>
      <c r="CJA597" s="161"/>
      <c r="CJB597" s="161"/>
      <c r="CJC597" s="161"/>
      <c r="CJD597" s="161"/>
      <c r="CJE597" s="161"/>
      <c r="CJF597" s="161"/>
      <c r="CJG597" s="161"/>
      <c r="CJH597" s="161"/>
      <c r="CJI597" s="161"/>
      <c r="CJJ597" s="161"/>
      <c r="CJK597" s="161"/>
      <c r="CJL597" s="161"/>
      <c r="CJM597" s="161"/>
      <c r="CJN597" s="161"/>
      <c r="CJO597" s="161"/>
      <c r="CJP597" s="161"/>
      <c r="CJQ597" s="161"/>
      <c r="CJR597" s="161"/>
      <c r="CJS597" s="161"/>
      <c r="CJT597" s="161"/>
      <c r="CJU597" s="161"/>
      <c r="CJV597" s="161"/>
      <c r="CJW597" s="161"/>
      <c r="CJX597" s="161"/>
      <c r="CJY597" s="161"/>
      <c r="CJZ597" s="161"/>
      <c r="CKA597" s="161"/>
      <c r="CKB597" s="161"/>
      <c r="CKC597" s="161"/>
      <c r="CKD597" s="161"/>
      <c r="CKE597" s="161"/>
      <c r="CKF597" s="161"/>
      <c r="CKG597" s="161"/>
      <c r="CKH597" s="161"/>
      <c r="CKI597" s="161"/>
      <c r="CKJ597" s="161"/>
      <c r="CKK597" s="161"/>
      <c r="CKL597" s="161"/>
      <c r="CKM597" s="161"/>
      <c r="CKN597" s="161"/>
      <c r="CKO597" s="161"/>
      <c r="CKP597" s="161"/>
      <c r="CKQ597" s="161"/>
      <c r="CKR597" s="161"/>
      <c r="CKS597" s="161"/>
      <c r="CKT597" s="161"/>
      <c r="CKU597" s="161"/>
      <c r="CKV597" s="161"/>
      <c r="CKW597" s="161"/>
      <c r="CKX597" s="161"/>
      <c r="CKY597" s="161"/>
      <c r="CKZ597" s="161"/>
      <c r="CLA597" s="161"/>
      <c r="CLB597" s="161"/>
      <c r="CLC597" s="161"/>
      <c r="CLD597" s="161"/>
      <c r="CLE597" s="161"/>
      <c r="CLF597" s="161"/>
      <c r="CLG597" s="161"/>
      <c r="CLH597" s="161"/>
      <c r="CLI597" s="161"/>
      <c r="CLJ597" s="161"/>
      <c r="CLK597" s="161"/>
      <c r="CLL597" s="161"/>
      <c r="CLM597" s="161"/>
      <c r="CLN597" s="161"/>
      <c r="CLO597" s="161"/>
      <c r="CLP597" s="161"/>
      <c r="CLQ597" s="161"/>
      <c r="CLR597" s="161"/>
      <c r="CLS597" s="161"/>
      <c r="CLT597" s="161"/>
      <c r="CLU597" s="161"/>
      <c r="CLV597" s="161"/>
      <c r="CLW597" s="161"/>
      <c r="CLX597" s="161"/>
      <c r="CLY597" s="161"/>
      <c r="CLZ597" s="161"/>
      <c r="CMA597" s="161"/>
      <c r="CMB597" s="161"/>
      <c r="CMC597" s="161"/>
      <c r="CMD597" s="161"/>
      <c r="CME597" s="161"/>
      <c r="CMF597" s="161"/>
      <c r="CMG597" s="161"/>
      <c r="CMH597" s="161"/>
      <c r="CMI597" s="161"/>
      <c r="CMJ597" s="161"/>
      <c r="CMK597" s="161"/>
      <c r="CML597" s="161"/>
      <c r="CMM597" s="161"/>
      <c r="CMN597" s="161"/>
      <c r="CMO597" s="161"/>
      <c r="CMP597" s="161"/>
      <c r="CMQ597" s="161"/>
      <c r="CMR597" s="161"/>
      <c r="CMS597" s="161"/>
      <c r="CMT597" s="161"/>
      <c r="CMU597" s="161"/>
      <c r="CMV597" s="161"/>
      <c r="CMW597" s="161"/>
      <c r="CMX597" s="161"/>
      <c r="CMY597" s="161"/>
      <c r="CMZ597" s="161"/>
      <c r="CNA597" s="161"/>
      <c r="CNB597" s="161"/>
      <c r="CNC597" s="161"/>
      <c r="CND597" s="161"/>
      <c r="CNE597" s="161"/>
      <c r="CNF597" s="161"/>
      <c r="CNG597" s="161"/>
      <c r="CNH597" s="161"/>
      <c r="CNI597" s="161"/>
      <c r="CNJ597" s="161"/>
      <c r="CNK597" s="161"/>
      <c r="CNL597" s="161"/>
      <c r="CNM597" s="161"/>
      <c r="CNN597" s="161"/>
      <c r="CNO597" s="161"/>
      <c r="CNP597" s="161"/>
      <c r="CNQ597" s="161"/>
      <c r="CNR597" s="161"/>
      <c r="CNS597" s="161"/>
      <c r="CNT597" s="161"/>
      <c r="CNU597" s="161"/>
      <c r="CNV597" s="161"/>
      <c r="CNW597" s="161"/>
      <c r="CNX597" s="161"/>
      <c r="CNY597" s="161"/>
      <c r="CNZ597" s="161"/>
      <c r="COA597" s="161"/>
      <c r="COB597" s="161"/>
      <c r="COC597" s="161"/>
      <c r="COD597" s="161"/>
      <c r="COE597" s="161"/>
      <c r="COF597" s="161"/>
      <c r="COG597" s="161"/>
      <c r="COH597" s="161"/>
      <c r="COI597" s="161"/>
      <c r="COJ597" s="161"/>
      <c r="COK597" s="161"/>
      <c r="COL597" s="161"/>
      <c r="COM597" s="161"/>
      <c r="CON597" s="161"/>
      <c r="COO597" s="161"/>
      <c r="COP597" s="161"/>
      <c r="COQ597" s="161"/>
      <c r="COR597" s="161"/>
      <c r="COS597" s="161"/>
      <c r="COT597" s="161"/>
      <c r="COU597" s="161"/>
      <c r="COV597" s="161"/>
      <c r="COW597" s="161"/>
      <c r="COX597" s="161"/>
      <c r="COY597" s="161"/>
      <c r="COZ597" s="161"/>
      <c r="CPA597" s="161"/>
      <c r="CPB597" s="161"/>
      <c r="CPC597" s="161"/>
      <c r="CPD597" s="161"/>
      <c r="CPE597" s="161"/>
      <c r="CPF597" s="161"/>
      <c r="CPG597" s="161"/>
      <c r="CPH597" s="161"/>
      <c r="CPI597" s="161"/>
      <c r="CPJ597" s="161"/>
      <c r="CPK597" s="161"/>
      <c r="CPL597" s="161"/>
      <c r="CPM597" s="161"/>
      <c r="CPN597" s="161"/>
      <c r="CPO597" s="161"/>
      <c r="CPP597" s="161"/>
      <c r="CPQ597" s="161"/>
      <c r="CPR597" s="161"/>
      <c r="CPS597" s="161"/>
      <c r="CPT597" s="161"/>
      <c r="CPU597" s="161"/>
      <c r="CPV597" s="161"/>
      <c r="CPW597" s="161"/>
      <c r="CPX597" s="161"/>
      <c r="CPY597" s="161"/>
      <c r="CPZ597" s="161"/>
      <c r="CQA597" s="161"/>
      <c r="CQB597" s="161"/>
      <c r="CQC597" s="161"/>
      <c r="CQD597" s="161"/>
      <c r="CQE597" s="161"/>
      <c r="CQF597" s="161"/>
      <c r="CQG597" s="161"/>
      <c r="CQH597" s="161"/>
      <c r="CQI597" s="161"/>
      <c r="CQJ597" s="161"/>
      <c r="CQK597" s="161"/>
      <c r="CQL597" s="161"/>
      <c r="CQM597" s="161"/>
      <c r="CQN597" s="161"/>
      <c r="CQO597" s="161"/>
      <c r="CQP597" s="161"/>
      <c r="CQQ597" s="161"/>
      <c r="CQR597" s="161"/>
      <c r="CQS597" s="161"/>
      <c r="CQT597" s="161"/>
      <c r="CQU597" s="161"/>
      <c r="CQV597" s="161"/>
      <c r="CQW597" s="161"/>
      <c r="CQX597" s="161"/>
      <c r="CQY597" s="161"/>
      <c r="CQZ597" s="161"/>
      <c r="CRA597" s="161"/>
      <c r="CRB597" s="161"/>
      <c r="CRC597" s="161"/>
      <c r="CRD597" s="161"/>
      <c r="CRE597" s="161"/>
      <c r="CRF597" s="161"/>
      <c r="CRG597" s="161"/>
      <c r="CRH597" s="161"/>
      <c r="CRI597" s="161"/>
      <c r="CRJ597" s="161"/>
      <c r="CRK597" s="161"/>
      <c r="CRL597" s="161"/>
      <c r="CRM597" s="161"/>
      <c r="CRN597" s="161"/>
      <c r="CRO597" s="161"/>
      <c r="CRP597" s="161"/>
      <c r="CRQ597" s="161"/>
      <c r="CRR597" s="161"/>
      <c r="CRS597" s="161"/>
      <c r="CRT597" s="161"/>
      <c r="CRU597" s="161"/>
      <c r="CRV597" s="161"/>
      <c r="CRW597" s="161"/>
      <c r="CRX597" s="161"/>
      <c r="CRY597" s="161"/>
      <c r="CRZ597" s="161"/>
      <c r="CSA597" s="161"/>
      <c r="CSB597" s="161"/>
      <c r="CSC597" s="161"/>
      <c r="CSD597" s="161"/>
      <c r="CSE597" s="161"/>
      <c r="CSF597" s="161"/>
      <c r="CSG597" s="161"/>
      <c r="CSH597" s="161"/>
      <c r="CSI597" s="161"/>
      <c r="CSJ597" s="161"/>
      <c r="CSK597" s="161"/>
      <c r="CSL597" s="161"/>
      <c r="CSM597" s="161"/>
      <c r="CSN597" s="161"/>
      <c r="CSO597" s="161"/>
      <c r="CSP597" s="161"/>
      <c r="CSQ597" s="161"/>
      <c r="CSR597" s="161"/>
      <c r="CSS597" s="161"/>
      <c r="CST597" s="161"/>
      <c r="CSU597" s="161"/>
      <c r="CSV597" s="161"/>
      <c r="CSW597" s="161"/>
      <c r="CSX597" s="161"/>
      <c r="CSY597" s="161"/>
      <c r="CSZ597" s="161"/>
      <c r="CTA597" s="161"/>
      <c r="CTB597" s="161"/>
      <c r="CTC597" s="161"/>
      <c r="CTD597" s="161"/>
      <c r="CTE597" s="161"/>
      <c r="CTF597" s="161"/>
      <c r="CTG597" s="161"/>
      <c r="CTH597" s="161"/>
      <c r="CTI597" s="161"/>
      <c r="CTJ597" s="161"/>
      <c r="CTK597" s="161"/>
      <c r="CTL597" s="161"/>
      <c r="CTM597" s="161"/>
      <c r="CTN597" s="161"/>
      <c r="CTO597" s="161"/>
      <c r="CTP597" s="161"/>
      <c r="CTQ597" s="161"/>
      <c r="CTR597" s="161"/>
      <c r="CTS597" s="161"/>
      <c r="CTT597" s="161"/>
      <c r="CTU597" s="161"/>
      <c r="CTV597" s="161"/>
      <c r="CTW597" s="161"/>
      <c r="CTX597" s="161"/>
      <c r="CTY597" s="161"/>
      <c r="CTZ597" s="161"/>
      <c r="CUA597" s="161"/>
      <c r="CUB597" s="161"/>
      <c r="CUC597" s="161"/>
      <c r="CUD597" s="161"/>
      <c r="CUE597" s="161"/>
      <c r="CUF597" s="161"/>
      <c r="CUG597" s="161"/>
      <c r="CUH597" s="161"/>
      <c r="CUI597" s="161"/>
      <c r="CUJ597" s="161"/>
      <c r="CUK597" s="161"/>
      <c r="CUL597" s="161"/>
      <c r="CUM597" s="161"/>
      <c r="CUN597" s="161"/>
      <c r="CUO597" s="161"/>
      <c r="CUP597" s="161"/>
      <c r="CUQ597" s="161"/>
      <c r="CUR597" s="161"/>
      <c r="CUS597" s="161"/>
      <c r="CUT597" s="161"/>
      <c r="CUU597" s="161"/>
      <c r="CUV597" s="161"/>
      <c r="CUW597" s="161"/>
      <c r="CUX597" s="161"/>
      <c r="CUY597" s="161"/>
      <c r="CUZ597" s="161"/>
      <c r="CVA597" s="161"/>
      <c r="CVB597" s="161"/>
      <c r="CVC597" s="161"/>
      <c r="CVD597" s="161"/>
      <c r="CVE597" s="161"/>
      <c r="CVF597" s="161"/>
      <c r="CVG597" s="161"/>
      <c r="CVH597" s="161"/>
      <c r="CVI597" s="161"/>
      <c r="CVJ597" s="161"/>
      <c r="CVK597" s="161"/>
      <c r="CVL597" s="161"/>
      <c r="CVM597" s="161"/>
      <c r="CVN597" s="161"/>
      <c r="CVO597" s="161"/>
      <c r="CVP597" s="161"/>
      <c r="CVQ597" s="161"/>
      <c r="CVR597" s="161"/>
      <c r="CVS597" s="161"/>
      <c r="CVT597" s="161"/>
      <c r="CVU597" s="161"/>
      <c r="CVV597" s="161"/>
      <c r="CVW597" s="161"/>
      <c r="CVX597" s="161"/>
      <c r="CVY597" s="161"/>
      <c r="CVZ597" s="161"/>
      <c r="CWA597" s="161"/>
      <c r="CWB597" s="161"/>
      <c r="CWC597" s="161"/>
      <c r="CWD597" s="161"/>
      <c r="CWE597" s="161"/>
      <c r="CWF597" s="161"/>
      <c r="CWG597" s="161"/>
      <c r="CWH597" s="161"/>
      <c r="CWI597" s="161"/>
      <c r="CWJ597" s="161"/>
      <c r="CWK597" s="161"/>
      <c r="CWL597" s="161"/>
      <c r="CWM597" s="161"/>
      <c r="CWN597" s="161"/>
      <c r="CWO597" s="161"/>
      <c r="CWP597" s="161"/>
      <c r="CWQ597" s="161"/>
      <c r="CWR597" s="161"/>
      <c r="CWS597" s="161"/>
      <c r="CWT597" s="161"/>
      <c r="CWU597" s="161"/>
      <c r="CWV597" s="161"/>
      <c r="CWW597" s="161"/>
      <c r="CWX597" s="161"/>
      <c r="CWY597" s="161"/>
      <c r="CWZ597" s="161"/>
      <c r="CXA597" s="161"/>
      <c r="CXB597" s="161"/>
      <c r="CXC597" s="161"/>
      <c r="CXD597" s="161"/>
      <c r="CXE597" s="161"/>
      <c r="CXF597" s="161"/>
      <c r="CXG597" s="161"/>
      <c r="CXH597" s="161"/>
      <c r="CXI597" s="161"/>
      <c r="CXJ597" s="161"/>
      <c r="CXK597" s="161"/>
      <c r="CXL597" s="161"/>
      <c r="CXM597" s="161"/>
      <c r="CXN597" s="161"/>
      <c r="CXO597" s="161"/>
      <c r="CXP597" s="161"/>
      <c r="CXQ597" s="161"/>
      <c r="CXR597" s="161"/>
      <c r="CXS597" s="161"/>
      <c r="CXT597" s="161"/>
      <c r="CXU597" s="161"/>
      <c r="CXV597" s="161"/>
      <c r="CXW597" s="161"/>
      <c r="CXX597" s="161"/>
      <c r="CXY597" s="161"/>
      <c r="CXZ597" s="161"/>
      <c r="CYA597" s="161"/>
      <c r="CYB597" s="161"/>
      <c r="CYC597" s="161"/>
      <c r="CYD597" s="161"/>
      <c r="CYE597" s="161"/>
      <c r="CYF597" s="161"/>
      <c r="CYG597" s="161"/>
      <c r="CYH597" s="161"/>
      <c r="CYI597" s="161"/>
      <c r="CYJ597" s="161"/>
      <c r="CYK597" s="161"/>
      <c r="CYL597" s="161"/>
      <c r="CYM597" s="161"/>
      <c r="CYN597" s="161"/>
      <c r="CYO597" s="161"/>
      <c r="CYP597" s="161"/>
      <c r="CYQ597" s="161"/>
      <c r="CYR597" s="161"/>
      <c r="CYS597" s="161"/>
      <c r="CYT597" s="161"/>
      <c r="CYU597" s="161"/>
      <c r="CYV597" s="161"/>
      <c r="CYW597" s="161"/>
      <c r="CYX597" s="161"/>
      <c r="CYY597" s="161"/>
      <c r="CYZ597" s="161"/>
      <c r="CZA597" s="161"/>
      <c r="CZB597" s="161"/>
      <c r="CZC597" s="161"/>
      <c r="CZD597" s="161"/>
      <c r="CZE597" s="161"/>
      <c r="CZF597" s="161"/>
      <c r="CZG597" s="161"/>
      <c r="CZH597" s="161"/>
      <c r="CZI597" s="161"/>
      <c r="CZJ597" s="161"/>
      <c r="CZK597" s="161"/>
      <c r="CZL597" s="161"/>
      <c r="CZM597" s="161"/>
      <c r="CZN597" s="161"/>
      <c r="CZO597" s="161"/>
      <c r="CZP597" s="161"/>
      <c r="CZQ597" s="161"/>
      <c r="CZR597" s="161"/>
      <c r="CZS597" s="161"/>
      <c r="CZT597" s="161"/>
      <c r="CZU597" s="161"/>
      <c r="CZV597" s="161"/>
      <c r="CZW597" s="161"/>
      <c r="CZX597" s="161"/>
      <c r="CZY597" s="161"/>
      <c r="CZZ597" s="161"/>
      <c r="DAA597" s="161"/>
      <c r="DAB597" s="161"/>
      <c r="DAC597" s="161"/>
      <c r="DAD597" s="161"/>
      <c r="DAE597" s="161"/>
      <c r="DAF597" s="161"/>
      <c r="DAG597" s="161"/>
      <c r="DAH597" s="161"/>
      <c r="DAI597" s="161"/>
      <c r="DAJ597" s="161"/>
      <c r="DAK597" s="161"/>
      <c r="DAL597" s="161"/>
      <c r="DAM597" s="161"/>
      <c r="DAN597" s="161"/>
      <c r="DAO597" s="161"/>
      <c r="DAP597" s="161"/>
      <c r="DAQ597" s="161"/>
      <c r="DAR597" s="161"/>
      <c r="DAS597" s="161"/>
      <c r="DAT597" s="161"/>
      <c r="DAU597" s="161"/>
      <c r="DAV597" s="161"/>
      <c r="DAW597" s="161"/>
      <c r="DAX597" s="161"/>
      <c r="DAY597" s="161"/>
      <c r="DAZ597" s="161"/>
      <c r="DBA597" s="161"/>
      <c r="DBB597" s="161"/>
      <c r="DBC597" s="161"/>
      <c r="DBD597" s="161"/>
      <c r="DBE597" s="161"/>
      <c r="DBF597" s="161"/>
      <c r="DBG597" s="161"/>
      <c r="DBH597" s="161"/>
      <c r="DBI597" s="161"/>
      <c r="DBJ597" s="161"/>
      <c r="DBK597" s="161"/>
      <c r="DBL597" s="161"/>
      <c r="DBM597" s="161"/>
      <c r="DBN597" s="161"/>
      <c r="DBO597" s="161"/>
      <c r="DBP597" s="161"/>
      <c r="DBQ597" s="161"/>
      <c r="DBR597" s="161"/>
      <c r="DBS597" s="161"/>
      <c r="DBT597" s="161"/>
      <c r="DBU597" s="161"/>
      <c r="DBV597" s="161"/>
      <c r="DBW597" s="161"/>
      <c r="DBX597" s="161"/>
      <c r="DBY597" s="161"/>
      <c r="DBZ597" s="161"/>
      <c r="DCA597" s="161"/>
      <c r="DCB597" s="161"/>
      <c r="DCC597" s="161"/>
      <c r="DCD597" s="161"/>
      <c r="DCE597" s="161"/>
      <c r="DCF597" s="161"/>
      <c r="DCG597" s="161"/>
      <c r="DCH597" s="161"/>
      <c r="DCI597" s="161"/>
      <c r="DCJ597" s="161"/>
      <c r="DCK597" s="161"/>
      <c r="DCL597" s="161"/>
      <c r="DCM597" s="161"/>
      <c r="DCN597" s="161"/>
      <c r="DCO597" s="161"/>
      <c r="DCP597" s="161"/>
      <c r="DCQ597" s="161"/>
      <c r="DCR597" s="161"/>
      <c r="DCS597" s="161"/>
      <c r="DCT597" s="161"/>
      <c r="DCU597" s="161"/>
      <c r="DCV597" s="161"/>
      <c r="DCW597" s="161"/>
      <c r="DCX597" s="161"/>
      <c r="DCY597" s="161"/>
      <c r="DCZ597" s="161"/>
      <c r="DDA597" s="161"/>
      <c r="DDB597" s="161"/>
      <c r="DDC597" s="161"/>
      <c r="DDD597" s="161"/>
      <c r="DDE597" s="161"/>
      <c r="DDF597" s="161"/>
      <c r="DDG597" s="161"/>
      <c r="DDH597" s="161"/>
      <c r="DDI597" s="161"/>
      <c r="DDJ597" s="161"/>
      <c r="DDK597" s="161"/>
      <c r="DDL597" s="161"/>
      <c r="DDM597" s="161"/>
      <c r="DDN597" s="161"/>
      <c r="DDO597" s="161"/>
      <c r="DDP597" s="161"/>
      <c r="DDQ597" s="161"/>
      <c r="DDR597" s="161"/>
      <c r="DDS597" s="161"/>
      <c r="DDT597" s="161"/>
      <c r="DDU597" s="161"/>
      <c r="DDV597" s="161"/>
      <c r="DDW597" s="161"/>
      <c r="DDX597" s="161"/>
      <c r="DDY597" s="161"/>
      <c r="DDZ597" s="161"/>
      <c r="DEA597" s="161"/>
      <c r="DEB597" s="161"/>
      <c r="DEC597" s="161"/>
      <c r="DED597" s="161"/>
      <c r="DEE597" s="161"/>
      <c r="DEF597" s="161"/>
      <c r="DEG597" s="161"/>
      <c r="DEH597" s="161"/>
      <c r="DEI597" s="161"/>
      <c r="DEJ597" s="161"/>
      <c r="DEK597" s="161"/>
      <c r="DEL597" s="161"/>
      <c r="DEM597" s="161"/>
      <c r="DEN597" s="161"/>
      <c r="DEO597" s="161"/>
      <c r="DEP597" s="161"/>
      <c r="DEQ597" s="161"/>
      <c r="DER597" s="161"/>
      <c r="DES597" s="161"/>
      <c r="DET597" s="161"/>
      <c r="DEU597" s="161"/>
      <c r="DEV597" s="161"/>
      <c r="DEW597" s="161"/>
      <c r="DEX597" s="161"/>
      <c r="DEY597" s="161"/>
      <c r="DEZ597" s="161"/>
      <c r="DFA597" s="161"/>
      <c r="DFB597" s="161"/>
      <c r="DFC597" s="161"/>
      <c r="DFD597" s="161"/>
      <c r="DFE597" s="161"/>
      <c r="DFF597" s="161"/>
      <c r="DFG597" s="161"/>
      <c r="DFH597" s="161"/>
      <c r="DFI597" s="161"/>
      <c r="DFJ597" s="161"/>
      <c r="DFK597" s="161"/>
      <c r="DFL597" s="161"/>
      <c r="DFM597" s="161"/>
      <c r="DFN597" s="161"/>
      <c r="DFO597" s="161"/>
      <c r="DFP597" s="161"/>
      <c r="DFQ597" s="161"/>
      <c r="DFR597" s="161"/>
      <c r="DFS597" s="161"/>
      <c r="DFT597" s="161"/>
      <c r="DFU597" s="161"/>
      <c r="DFV597" s="161"/>
      <c r="DFW597" s="161"/>
      <c r="DFX597" s="161"/>
      <c r="DFY597" s="161"/>
      <c r="DFZ597" s="161"/>
      <c r="DGA597" s="161"/>
      <c r="DGB597" s="161"/>
      <c r="DGC597" s="161"/>
      <c r="DGD597" s="161"/>
      <c r="DGE597" s="161"/>
      <c r="DGF597" s="161"/>
      <c r="DGG597" s="161"/>
      <c r="DGH597" s="161"/>
      <c r="DGI597" s="161"/>
      <c r="DGJ597" s="161"/>
      <c r="DGK597" s="161"/>
      <c r="DGL597" s="161"/>
      <c r="DGM597" s="161"/>
      <c r="DGN597" s="161"/>
      <c r="DGO597" s="161"/>
      <c r="DGP597" s="161"/>
      <c r="DGQ597" s="161"/>
      <c r="DGR597" s="161"/>
      <c r="DGS597" s="161"/>
      <c r="DGT597" s="161"/>
      <c r="DGU597" s="161"/>
      <c r="DGV597" s="161"/>
      <c r="DGW597" s="161"/>
      <c r="DGX597" s="161"/>
      <c r="DGY597" s="161"/>
      <c r="DGZ597" s="161"/>
      <c r="DHA597" s="161"/>
      <c r="DHB597" s="161"/>
      <c r="DHC597" s="161"/>
      <c r="DHD597" s="161"/>
      <c r="DHE597" s="161"/>
      <c r="DHF597" s="161"/>
      <c r="DHG597" s="161"/>
      <c r="DHH597" s="161"/>
      <c r="DHI597" s="161"/>
      <c r="DHJ597" s="161"/>
      <c r="DHK597" s="161"/>
      <c r="DHL597" s="161"/>
      <c r="DHM597" s="161"/>
      <c r="DHN597" s="161"/>
      <c r="DHO597" s="161"/>
      <c r="DHP597" s="161"/>
      <c r="DHQ597" s="161"/>
      <c r="DHR597" s="161"/>
      <c r="DHS597" s="161"/>
      <c r="DHT597" s="161"/>
      <c r="DHU597" s="161"/>
      <c r="DHV597" s="161"/>
      <c r="DHW597" s="161"/>
      <c r="DHX597" s="161"/>
      <c r="DHY597" s="161"/>
      <c r="DHZ597" s="161"/>
      <c r="DIA597" s="161"/>
      <c r="DIB597" s="161"/>
      <c r="DIC597" s="161"/>
      <c r="DID597" s="161"/>
      <c r="DIE597" s="161"/>
      <c r="DIF597" s="161"/>
      <c r="DIG597" s="161"/>
      <c r="DIH597" s="161"/>
      <c r="DII597" s="161"/>
      <c r="DIJ597" s="161"/>
      <c r="DIK597" s="161"/>
      <c r="DIL597" s="161"/>
      <c r="DIM597" s="161"/>
      <c r="DIN597" s="161"/>
      <c r="DIO597" s="161"/>
      <c r="DIP597" s="161"/>
      <c r="DIQ597" s="161"/>
      <c r="DIR597" s="161"/>
      <c r="DIS597" s="161"/>
      <c r="DIT597" s="161"/>
      <c r="DIU597" s="161"/>
      <c r="DIV597" s="161"/>
      <c r="DIW597" s="161"/>
      <c r="DIX597" s="161"/>
      <c r="DIY597" s="161"/>
      <c r="DIZ597" s="161"/>
      <c r="DJA597" s="161"/>
      <c r="DJB597" s="161"/>
      <c r="DJC597" s="161"/>
      <c r="DJD597" s="161"/>
      <c r="DJE597" s="161"/>
      <c r="DJF597" s="161"/>
      <c r="DJG597" s="161"/>
      <c r="DJH597" s="161"/>
      <c r="DJI597" s="161"/>
      <c r="DJJ597" s="161"/>
      <c r="DJK597" s="161"/>
      <c r="DJL597" s="161"/>
      <c r="DJM597" s="161"/>
      <c r="DJN597" s="161"/>
      <c r="DJO597" s="161"/>
      <c r="DJP597" s="161"/>
      <c r="DJQ597" s="161"/>
      <c r="DJR597" s="161"/>
      <c r="DJS597" s="161"/>
      <c r="DJT597" s="161"/>
      <c r="DJU597" s="161"/>
      <c r="DJV597" s="161"/>
      <c r="DJW597" s="161"/>
      <c r="DJX597" s="161"/>
      <c r="DJY597" s="161"/>
      <c r="DJZ597" s="161"/>
      <c r="DKA597" s="161"/>
      <c r="DKB597" s="161"/>
      <c r="DKC597" s="161"/>
      <c r="DKD597" s="161"/>
      <c r="DKE597" s="161"/>
      <c r="DKF597" s="161"/>
      <c r="DKG597" s="161"/>
      <c r="DKH597" s="161"/>
      <c r="DKI597" s="161"/>
      <c r="DKJ597" s="161"/>
      <c r="DKK597" s="161"/>
      <c r="DKL597" s="161"/>
      <c r="DKM597" s="161"/>
      <c r="DKN597" s="161"/>
      <c r="DKO597" s="161"/>
      <c r="DKP597" s="161"/>
      <c r="DKQ597" s="161"/>
      <c r="DKR597" s="161"/>
      <c r="DKS597" s="161"/>
      <c r="DKT597" s="161"/>
      <c r="DKU597" s="161"/>
      <c r="DKV597" s="161"/>
      <c r="DKW597" s="161"/>
      <c r="DKX597" s="161"/>
      <c r="DKY597" s="161"/>
      <c r="DKZ597" s="161"/>
      <c r="DLA597" s="161"/>
      <c r="DLB597" s="161"/>
      <c r="DLC597" s="161"/>
      <c r="DLD597" s="161"/>
      <c r="DLE597" s="161"/>
      <c r="DLF597" s="161"/>
      <c r="DLG597" s="161"/>
      <c r="DLH597" s="161"/>
      <c r="DLI597" s="161"/>
      <c r="DLJ597" s="161"/>
      <c r="DLK597" s="161"/>
      <c r="DLL597" s="161"/>
      <c r="DLM597" s="161"/>
      <c r="DLN597" s="161"/>
      <c r="DLO597" s="161"/>
      <c r="DLP597" s="161"/>
      <c r="DLQ597" s="161"/>
      <c r="DLR597" s="161"/>
      <c r="DLS597" s="161"/>
      <c r="DLT597" s="161"/>
      <c r="DLU597" s="161"/>
      <c r="DLV597" s="161"/>
      <c r="DLW597" s="161"/>
      <c r="DLX597" s="161"/>
      <c r="DLY597" s="161"/>
      <c r="DLZ597" s="161"/>
      <c r="DMA597" s="161"/>
      <c r="DMB597" s="161"/>
      <c r="DMC597" s="161"/>
      <c r="DMD597" s="161"/>
      <c r="DME597" s="161"/>
      <c r="DMF597" s="161"/>
      <c r="DMG597" s="161"/>
      <c r="DMH597" s="161"/>
      <c r="DMI597" s="161"/>
      <c r="DMJ597" s="161"/>
      <c r="DMK597" s="161"/>
      <c r="DML597" s="161"/>
      <c r="DMM597" s="161"/>
      <c r="DMN597" s="161"/>
      <c r="DMO597" s="161"/>
      <c r="DMP597" s="161"/>
      <c r="DMQ597" s="161"/>
      <c r="DMR597" s="161"/>
      <c r="DMS597" s="161"/>
      <c r="DMT597" s="161"/>
      <c r="DMU597" s="161"/>
      <c r="DMV597" s="161"/>
      <c r="DMW597" s="161"/>
      <c r="DMX597" s="161"/>
      <c r="DMY597" s="161"/>
      <c r="DMZ597" s="161"/>
      <c r="DNA597" s="161"/>
      <c r="DNB597" s="161"/>
      <c r="DNC597" s="161"/>
      <c r="DND597" s="161"/>
      <c r="DNE597" s="161"/>
      <c r="DNF597" s="161"/>
      <c r="DNG597" s="161"/>
      <c r="DNH597" s="161"/>
      <c r="DNI597" s="161"/>
      <c r="DNJ597" s="161"/>
      <c r="DNK597" s="161"/>
      <c r="DNL597" s="161"/>
      <c r="DNM597" s="161"/>
      <c r="DNN597" s="161"/>
      <c r="DNO597" s="161"/>
      <c r="DNP597" s="161"/>
      <c r="DNQ597" s="161"/>
      <c r="DNR597" s="161"/>
      <c r="DNS597" s="161"/>
      <c r="DNT597" s="161"/>
      <c r="DNU597" s="161"/>
      <c r="DNV597" s="161"/>
      <c r="DNW597" s="161"/>
      <c r="DNX597" s="161"/>
      <c r="DNY597" s="161"/>
      <c r="DNZ597" s="161"/>
      <c r="DOA597" s="161"/>
      <c r="DOB597" s="161"/>
      <c r="DOC597" s="161"/>
      <c r="DOD597" s="161"/>
      <c r="DOE597" s="161"/>
      <c r="DOF597" s="161"/>
      <c r="DOG597" s="161"/>
      <c r="DOH597" s="161"/>
      <c r="DOI597" s="161"/>
      <c r="DOJ597" s="161"/>
      <c r="DOK597" s="161"/>
      <c r="DOL597" s="161"/>
      <c r="DOM597" s="161"/>
      <c r="DON597" s="161"/>
      <c r="DOO597" s="161"/>
      <c r="DOP597" s="161"/>
      <c r="DOQ597" s="161"/>
      <c r="DOR597" s="161"/>
      <c r="DOS597" s="161"/>
      <c r="DOT597" s="161"/>
      <c r="DOU597" s="161"/>
      <c r="DOV597" s="161"/>
      <c r="DOW597" s="161"/>
      <c r="DOX597" s="161"/>
      <c r="DOY597" s="161"/>
      <c r="DOZ597" s="161"/>
      <c r="DPA597" s="161"/>
      <c r="DPB597" s="161"/>
      <c r="DPC597" s="161"/>
      <c r="DPD597" s="161"/>
      <c r="DPE597" s="161"/>
      <c r="DPF597" s="161"/>
      <c r="DPG597" s="161"/>
      <c r="DPH597" s="161"/>
      <c r="DPI597" s="161"/>
      <c r="DPJ597" s="161"/>
      <c r="DPK597" s="161"/>
      <c r="DPL597" s="161"/>
      <c r="DPM597" s="161"/>
      <c r="DPN597" s="161"/>
      <c r="DPO597" s="161"/>
      <c r="DPP597" s="161"/>
      <c r="DPQ597" s="161"/>
      <c r="DPR597" s="161"/>
      <c r="DPS597" s="161"/>
      <c r="DPT597" s="161"/>
      <c r="DPU597" s="161"/>
      <c r="DPV597" s="161"/>
      <c r="DPW597" s="161"/>
      <c r="DPX597" s="161"/>
      <c r="DPY597" s="161"/>
      <c r="DPZ597" s="161"/>
      <c r="DQA597" s="161"/>
      <c r="DQB597" s="161"/>
      <c r="DQC597" s="161"/>
      <c r="DQD597" s="161"/>
      <c r="DQE597" s="161"/>
      <c r="DQF597" s="161"/>
      <c r="DQG597" s="161"/>
      <c r="DQH597" s="161"/>
      <c r="DQI597" s="161"/>
      <c r="DQJ597" s="161"/>
      <c r="DQK597" s="161"/>
      <c r="DQL597" s="161"/>
      <c r="DQM597" s="161"/>
      <c r="DQN597" s="161"/>
      <c r="DQO597" s="161"/>
      <c r="DQP597" s="161"/>
      <c r="DQQ597" s="161"/>
      <c r="DQR597" s="161"/>
      <c r="DQS597" s="161"/>
      <c r="DQT597" s="161"/>
      <c r="DQU597" s="161"/>
      <c r="DQV597" s="161"/>
      <c r="DQW597" s="161"/>
      <c r="DQX597" s="161"/>
      <c r="DQY597" s="161"/>
      <c r="DQZ597" s="161"/>
      <c r="DRA597" s="161"/>
      <c r="DRB597" s="161"/>
      <c r="DRC597" s="161"/>
      <c r="DRD597" s="161"/>
      <c r="DRE597" s="161"/>
      <c r="DRF597" s="161"/>
      <c r="DRG597" s="161"/>
      <c r="DRH597" s="161"/>
      <c r="DRI597" s="161"/>
      <c r="DRJ597" s="161"/>
      <c r="DRK597" s="161"/>
      <c r="DRL597" s="161"/>
      <c r="DRM597" s="161"/>
      <c r="DRN597" s="161"/>
      <c r="DRO597" s="161"/>
      <c r="DRP597" s="161"/>
      <c r="DRQ597" s="161"/>
      <c r="DRR597" s="161"/>
      <c r="DRS597" s="161"/>
      <c r="DRT597" s="161"/>
      <c r="DRU597" s="161"/>
      <c r="DRV597" s="161"/>
      <c r="DRW597" s="161"/>
      <c r="DRX597" s="161"/>
      <c r="DRY597" s="161"/>
      <c r="DRZ597" s="161"/>
      <c r="DSA597" s="161"/>
      <c r="DSB597" s="161"/>
      <c r="DSC597" s="161"/>
      <c r="DSD597" s="161"/>
      <c r="DSE597" s="161"/>
      <c r="DSF597" s="161"/>
      <c r="DSG597" s="161"/>
      <c r="DSH597" s="161"/>
      <c r="DSI597" s="161"/>
      <c r="DSJ597" s="161"/>
      <c r="DSK597" s="161"/>
      <c r="DSL597" s="161"/>
      <c r="DSM597" s="161"/>
      <c r="DSN597" s="161"/>
      <c r="DSO597" s="161"/>
      <c r="DSP597" s="161"/>
      <c r="DSQ597" s="161"/>
      <c r="DSR597" s="161"/>
      <c r="DSS597" s="161"/>
      <c r="DST597" s="161"/>
      <c r="DSU597" s="161"/>
      <c r="DSV597" s="161"/>
      <c r="DSW597" s="161"/>
      <c r="DSX597" s="161"/>
      <c r="DSY597" s="161"/>
      <c r="DSZ597" s="161"/>
      <c r="DTA597" s="161"/>
      <c r="DTB597" s="161"/>
      <c r="DTC597" s="161"/>
      <c r="DTD597" s="161"/>
      <c r="DTE597" s="161"/>
      <c r="DTF597" s="161"/>
      <c r="DTG597" s="161"/>
      <c r="DTH597" s="161"/>
      <c r="DTI597" s="161"/>
      <c r="DTJ597" s="161"/>
      <c r="DTK597" s="161"/>
      <c r="DTL597" s="161"/>
      <c r="DTM597" s="161"/>
      <c r="DTN597" s="161"/>
      <c r="DTO597" s="161"/>
      <c r="DTP597" s="161"/>
      <c r="DTQ597" s="161"/>
      <c r="DTR597" s="161"/>
      <c r="DTS597" s="161"/>
      <c r="DTT597" s="161"/>
      <c r="DTU597" s="161"/>
      <c r="DTV597" s="161"/>
      <c r="DTW597" s="161"/>
      <c r="DTX597" s="161"/>
      <c r="DTY597" s="161"/>
      <c r="DTZ597" s="161"/>
      <c r="DUA597" s="161"/>
      <c r="DUB597" s="161"/>
      <c r="DUC597" s="161"/>
      <c r="DUD597" s="161"/>
      <c r="DUE597" s="161"/>
      <c r="DUF597" s="161"/>
      <c r="DUG597" s="161"/>
      <c r="DUH597" s="161"/>
      <c r="DUI597" s="161"/>
      <c r="DUJ597" s="161"/>
      <c r="DUK597" s="161"/>
      <c r="DUL597" s="161"/>
      <c r="DUM597" s="161"/>
      <c r="DUN597" s="161"/>
      <c r="DUO597" s="161"/>
      <c r="DUP597" s="161"/>
      <c r="DUQ597" s="161"/>
      <c r="DUR597" s="161"/>
      <c r="DUS597" s="161"/>
      <c r="DUT597" s="161"/>
      <c r="DUU597" s="161"/>
      <c r="DUV597" s="161"/>
      <c r="DUW597" s="161"/>
      <c r="DUX597" s="161"/>
      <c r="DUY597" s="161"/>
      <c r="DUZ597" s="161"/>
      <c r="DVA597" s="161"/>
      <c r="DVB597" s="161"/>
      <c r="DVC597" s="161"/>
      <c r="DVD597" s="161"/>
      <c r="DVE597" s="161"/>
      <c r="DVF597" s="161"/>
      <c r="DVG597" s="161"/>
      <c r="DVH597" s="161"/>
      <c r="DVI597" s="161"/>
      <c r="DVJ597" s="161"/>
      <c r="DVK597" s="161"/>
      <c r="DVL597" s="161"/>
      <c r="DVM597" s="161"/>
      <c r="DVN597" s="161"/>
      <c r="DVO597" s="161"/>
      <c r="DVP597" s="161"/>
      <c r="DVQ597" s="161"/>
      <c r="DVR597" s="161"/>
      <c r="DVS597" s="161"/>
      <c r="DVT597" s="161"/>
      <c r="DVU597" s="161"/>
      <c r="DVV597" s="161"/>
      <c r="DVW597" s="161"/>
      <c r="DVX597" s="161"/>
      <c r="DVY597" s="161"/>
      <c r="DVZ597" s="161"/>
      <c r="DWA597" s="161"/>
      <c r="DWB597" s="161"/>
      <c r="DWC597" s="161"/>
      <c r="DWD597" s="161"/>
      <c r="DWE597" s="161"/>
      <c r="DWF597" s="161"/>
      <c r="DWG597" s="161"/>
      <c r="DWH597" s="161"/>
      <c r="DWI597" s="161"/>
      <c r="DWJ597" s="161"/>
      <c r="DWK597" s="161"/>
      <c r="DWL597" s="161"/>
      <c r="DWM597" s="161"/>
      <c r="DWN597" s="161"/>
      <c r="DWO597" s="161"/>
      <c r="DWP597" s="161"/>
      <c r="DWQ597" s="161"/>
      <c r="DWR597" s="161"/>
      <c r="DWS597" s="161"/>
      <c r="DWT597" s="161"/>
      <c r="DWU597" s="161"/>
      <c r="DWV597" s="161"/>
      <c r="DWW597" s="161"/>
      <c r="DWX597" s="161"/>
      <c r="DWY597" s="161"/>
      <c r="DWZ597" s="161"/>
      <c r="DXA597" s="161"/>
      <c r="DXB597" s="161"/>
      <c r="DXC597" s="161"/>
      <c r="DXD597" s="161"/>
      <c r="DXE597" s="161"/>
      <c r="DXF597" s="161"/>
      <c r="DXG597" s="161"/>
      <c r="DXH597" s="161"/>
      <c r="DXI597" s="161"/>
      <c r="DXJ597" s="161"/>
      <c r="DXK597" s="161"/>
      <c r="DXL597" s="161"/>
      <c r="DXM597" s="161"/>
      <c r="DXN597" s="161"/>
      <c r="DXO597" s="161"/>
      <c r="DXP597" s="161"/>
      <c r="DXQ597" s="161"/>
      <c r="DXR597" s="161"/>
      <c r="DXS597" s="161"/>
      <c r="DXT597" s="161"/>
      <c r="DXU597" s="161"/>
      <c r="DXV597" s="161"/>
      <c r="DXW597" s="161"/>
      <c r="DXX597" s="161"/>
      <c r="DXY597" s="161"/>
      <c r="DXZ597" s="161"/>
      <c r="DYA597" s="161"/>
      <c r="DYB597" s="161"/>
      <c r="DYC597" s="161"/>
      <c r="DYD597" s="161"/>
      <c r="DYE597" s="161"/>
      <c r="DYF597" s="161"/>
      <c r="DYG597" s="161"/>
      <c r="DYH597" s="161"/>
      <c r="DYI597" s="161"/>
      <c r="DYJ597" s="161"/>
      <c r="DYK597" s="161"/>
      <c r="DYL597" s="161"/>
      <c r="DYM597" s="161"/>
      <c r="DYN597" s="161"/>
      <c r="DYO597" s="161"/>
      <c r="DYP597" s="161"/>
      <c r="DYQ597" s="161"/>
      <c r="DYR597" s="161"/>
      <c r="DYS597" s="161"/>
      <c r="DYT597" s="161"/>
      <c r="DYU597" s="161"/>
      <c r="DYV597" s="161"/>
      <c r="DYW597" s="161"/>
      <c r="DYX597" s="161"/>
      <c r="DYY597" s="161"/>
      <c r="DYZ597" s="161"/>
      <c r="DZA597" s="161"/>
      <c r="DZB597" s="161"/>
      <c r="DZC597" s="161"/>
      <c r="DZD597" s="161"/>
      <c r="DZE597" s="161"/>
      <c r="DZF597" s="161"/>
      <c r="DZG597" s="161"/>
      <c r="DZH597" s="161"/>
      <c r="DZI597" s="161"/>
      <c r="DZJ597" s="161"/>
      <c r="DZK597" s="161"/>
      <c r="DZL597" s="161"/>
      <c r="DZM597" s="161"/>
      <c r="DZN597" s="161"/>
      <c r="DZO597" s="161"/>
      <c r="DZP597" s="161"/>
      <c r="DZQ597" s="161"/>
      <c r="DZR597" s="161"/>
      <c r="DZS597" s="161"/>
      <c r="DZT597" s="161"/>
      <c r="DZU597" s="161"/>
      <c r="DZV597" s="161"/>
      <c r="DZW597" s="161"/>
      <c r="DZX597" s="161"/>
      <c r="DZY597" s="161"/>
      <c r="DZZ597" s="161"/>
      <c r="EAA597" s="161"/>
      <c r="EAB597" s="161"/>
      <c r="EAC597" s="161"/>
      <c r="EAD597" s="161"/>
      <c r="EAE597" s="161"/>
      <c r="EAF597" s="161"/>
      <c r="EAG597" s="161"/>
      <c r="EAH597" s="161"/>
      <c r="EAI597" s="161"/>
      <c r="EAJ597" s="161"/>
      <c r="EAK597" s="161"/>
      <c r="EAL597" s="161"/>
      <c r="EAM597" s="161"/>
      <c r="EAN597" s="161"/>
      <c r="EAO597" s="161"/>
      <c r="EAP597" s="161"/>
      <c r="EAQ597" s="161"/>
      <c r="EAR597" s="161"/>
      <c r="EAS597" s="161"/>
      <c r="EAT597" s="161"/>
      <c r="EAU597" s="161"/>
      <c r="EAV597" s="161"/>
      <c r="EAW597" s="161"/>
      <c r="EAX597" s="161"/>
      <c r="EAY597" s="161"/>
      <c r="EAZ597" s="161"/>
      <c r="EBA597" s="161"/>
      <c r="EBB597" s="161"/>
      <c r="EBC597" s="161"/>
      <c r="EBD597" s="161"/>
      <c r="EBE597" s="161"/>
      <c r="EBF597" s="161"/>
      <c r="EBG597" s="161"/>
      <c r="EBH597" s="161"/>
      <c r="EBI597" s="161"/>
      <c r="EBJ597" s="161"/>
      <c r="EBK597" s="161"/>
      <c r="EBL597" s="161"/>
      <c r="EBM597" s="161"/>
      <c r="EBN597" s="161"/>
      <c r="EBO597" s="161"/>
      <c r="EBP597" s="161"/>
      <c r="EBQ597" s="161"/>
      <c r="EBR597" s="161"/>
      <c r="EBS597" s="161"/>
      <c r="EBT597" s="161"/>
      <c r="EBU597" s="161"/>
      <c r="EBV597" s="161"/>
      <c r="EBW597" s="161"/>
      <c r="EBX597" s="161"/>
      <c r="EBY597" s="161"/>
      <c r="EBZ597" s="161"/>
      <c r="ECA597" s="161"/>
      <c r="ECB597" s="161"/>
      <c r="ECC597" s="161"/>
      <c r="ECD597" s="161"/>
      <c r="ECE597" s="161"/>
      <c r="ECF597" s="161"/>
      <c r="ECG597" s="161"/>
      <c r="ECH597" s="161"/>
      <c r="ECI597" s="161"/>
      <c r="ECJ597" s="161"/>
      <c r="ECK597" s="161"/>
      <c r="ECL597" s="161"/>
      <c r="ECM597" s="161"/>
      <c r="ECN597" s="161"/>
      <c r="ECO597" s="161"/>
      <c r="ECP597" s="161"/>
      <c r="ECQ597" s="161"/>
      <c r="ECR597" s="161"/>
      <c r="ECS597" s="161"/>
      <c r="ECT597" s="161"/>
      <c r="ECU597" s="161"/>
      <c r="ECV597" s="161"/>
      <c r="ECW597" s="161"/>
      <c r="ECX597" s="161"/>
      <c r="ECY597" s="161"/>
      <c r="ECZ597" s="161"/>
      <c r="EDA597" s="161"/>
      <c r="EDB597" s="161"/>
      <c r="EDC597" s="161"/>
      <c r="EDD597" s="161"/>
      <c r="EDE597" s="161"/>
      <c r="EDF597" s="161"/>
      <c r="EDG597" s="161"/>
      <c r="EDH597" s="161"/>
      <c r="EDI597" s="161"/>
      <c r="EDJ597" s="161"/>
      <c r="EDK597" s="161"/>
      <c r="EDL597" s="161"/>
      <c r="EDM597" s="161"/>
      <c r="EDN597" s="161"/>
      <c r="EDO597" s="161"/>
      <c r="EDP597" s="161"/>
      <c r="EDQ597" s="161"/>
      <c r="EDR597" s="161"/>
      <c r="EDS597" s="161"/>
      <c r="EDT597" s="161"/>
      <c r="EDU597" s="161"/>
      <c r="EDV597" s="161"/>
      <c r="EDW597" s="161"/>
      <c r="EDX597" s="161"/>
      <c r="EDY597" s="161"/>
      <c r="EDZ597" s="161"/>
      <c r="EEA597" s="161"/>
      <c r="EEB597" s="161"/>
      <c r="EEC597" s="161"/>
      <c r="EED597" s="161"/>
      <c r="EEE597" s="161"/>
      <c r="EEF597" s="161"/>
      <c r="EEG597" s="161"/>
      <c r="EEH597" s="161"/>
      <c r="EEI597" s="161"/>
      <c r="EEJ597" s="161"/>
      <c r="EEK597" s="161"/>
      <c r="EEL597" s="161"/>
      <c r="EEM597" s="161"/>
      <c r="EEN597" s="161"/>
      <c r="EEO597" s="161"/>
      <c r="EEP597" s="161"/>
      <c r="EEQ597" s="161"/>
      <c r="EER597" s="161"/>
      <c r="EES597" s="161"/>
      <c r="EET597" s="161"/>
      <c r="EEU597" s="161"/>
      <c r="EEV597" s="161"/>
      <c r="EEW597" s="161"/>
      <c r="EEX597" s="161"/>
      <c r="EEY597" s="161"/>
      <c r="EEZ597" s="161"/>
      <c r="EFA597" s="161"/>
      <c r="EFB597" s="161"/>
      <c r="EFC597" s="161"/>
      <c r="EFD597" s="161"/>
      <c r="EFE597" s="161"/>
      <c r="EFF597" s="161"/>
      <c r="EFG597" s="161"/>
      <c r="EFH597" s="161"/>
      <c r="EFI597" s="161"/>
      <c r="EFJ597" s="161"/>
      <c r="EFK597" s="161"/>
      <c r="EFL597" s="161"/>
      <c r="EFM597" s="161"/>
      <c r="EFN597" s="161"/>
      <c r="EFO597" s="161"/>
      <c r="EFP597" s="161"/>
      <c r="EFQ597" s="161"/>
      <c r="EFR597" s="161"/>
      <c r="EFS597" s="161"/>
      <c r="EFT597" s="161"/>
      <c r="EFU597" s="161"/>
      <c r="EFV597" s="161"/>
      <c r="EFW597" s="161"/>
      <c r="EFX597" s="161"/>
      <c r="EFY597" s="161"/>
      <c r="EFZ597" s="161"/>
      <c r="EGA597" s="161"/>
      <c r="EGB597" s="161"/>
      <c r="EGC597" s="161"/>
      <c r="EGD597" s="161"/>
      <c r="EGE597" s="161"/>
      <c r="EGF597" s="161"/>
      <c r="EGG597" s="161"/>
      <c r="EGH597" s="161"/>
      <c r="EGI597" s="161"/>
      <c r="EGJ597" s="161"/>
      <c r="EGK597" s="161"/>
      <c r="EGL597" s="161"/>
      <c r="EGM597" s="161"/>
      <c r="EGN597" s="161"/>
      <c r="EGO597" s="161"/>
      <c r="EGP597" s="161"/>
      <c r="EGQ597" s="161"/>
      <c r="EGR597" s="161"/>
      <c r="EGS597" s="161"/>
      <c r="EGT597" s="161"/>
      <c r="EGU597" s="161"/>
      <c r="EGV597" s="161"/>
      <c r="EGW597" s="161"/>
      <c r="EGX597" s="161"/>
      <c r="EGY597" s="161"/>
      <c r="EGZ597" s="161"/>
      <c r="EHA597" s="161"/>
      <c r="EHB597" s="161"/>
      <c r="EHC597" s="161"/>
      <c r="EHD597" s="161"/>
      <c r="EHE597" s="161"/>
      <c r="EHF597" s="161"/>
      <c r="EHG597" s="161"/>
      <c r="EHH597" s="161"/>
      <c r="EHI597" s="161"/>
      <c r="EHJ597" s="161"/>
      <c r="EHK597" s="161"/>
      <c r="EHL597" s="161"/>
      <c r="EHM597" s="161"/>
      <c r="EHN597" s="161"/>
      <c r="EHO597" s="161"/>
      <c r="EHP597" s="161"/>
      <c r="EHQ597" s="161"/>
      <c r="EHR597" s="161"/>
      <c r="EHS597" s="161"/>
      <c r="EHT597" s="161"/>
      <c r="EHU597" s="161"/>
      <c r="EHV597" s="161"/>
      <c r="EHW597" s="161"/>
      <c r="EHX597" s="161"/>
      <c r="EHY597" s="161"/>
      <c r="EHZ597" s="161"/>
      <c r="EIA597" s="161"/>
      <c r="EIB597" s="161"/>
      <c r="EIC597" s="161"/>
      <c r="EID597" s="161"/>
      <c r="EIE597" s="161"/>
      <c r="EIF597" s="161"/>
      <c r="EIG597" s="161"/>
      <c r="EIH597" s="161"/>
      <c r="EII597" s="161"/>
      <c r="EIJ597" s="161"/>
      <c r="EIK597" s="161"/>
      <c r="EIL597" s="161"/>
      <c r="EIM597" s="161"/>
      <c r="EIN597" s="161"/>
      <c r="EIO597" s="161"/>
      <c r="EIP597" s="161"/>
      <c r="EIQ597" s="161"/>
      <c r="EIR597" s="161"/>
      <c r="EIS597" s="161"/>
      <c r="EIT597" s="161"/>
      <c r="EIU597" s="161"/>
      <c r="EIV597" s="161"/>
      <c r="EIW597" s="161"/>
      <c r="EIX597" s="161"/>
      <c r="EIY597" s="161"/>
      <c r="EIZ597" s="161"/>
      <c r="EJA597" s="161"/>
      <c r="EJB597" s="161"/>
      <c r="EJC597" s="161"/>
      <c r="EJD597" s="161"/>
      <c r="EJE597" s="161"/>
      <c r="EJF597" s="161"/>
      <c r="EJG597" s="161"/>
      <c r="EJH597" s="161"/>
      <c r="EJI597" s="161"/>
      <c r="EJJ597" s="161"/>
      <c r="EJK597" s="161"/>
      <c r="EJL597" s="161"/>
      <c r="EJM597" s="161"/>
      <c r="EJN597" s="161"/>
      <c r="EJO597" s="161"/>
      <c r="EJP597" s="161"/>
      <c r="EJQ597" s="161"/>
      <c r="EJR597" s="161"/>
      <c r="EJS597" s="161"/>
      <c r="EJT597" s="161"/>
      <c r="EJU597" s="161"/>
      <c r="EJV597" s="161"/>
      <c r="EJW597" s="161"/>
      <c r="EJX597" s="161"/>
      <c r="EJY597" s="161"/>
      <c r="EJZ597" s="161"/>
      <c r="EKA597" s="161"/>
      <c r="EKB597" s="161"/>
      <c r="EKC597" s="161"/>
      <c r="EKD597" s="161"/>
      <c r="EKE597" s="161"/>
      <c r="EKF597" s="161"/>
      <c r="EKG597" s="161"/>
      <c r="EKH597" s="161"/>
      <c r="EKI597" s="161"/>
      <c r="EKJ597" s="161"/>
      <c r="EKK597" s="161"/>
      <c r="EKL597" s="161"/>
      <c r="EKM597" s="161"/>
      <c r="EKN597" s="161"/>
      <c r="EKO597" s="161"/>
      <c r="EKP597" s="161"/>
      <c r="EKQ597" s="161"/>
      <c r="EKR597" s="161"/>
      <c r="EKS597" s="161"/>
      <c r="EKT597" s="161"/>
      <c r="EKU597" s="161"/>
      <c r="EKV597" s="161"/>
      <c r="EKW597" s="161"/>
      <c r="EKX597" s="161"/>
      <c r="EKY597" s="161"/>
      <c r="EKZ597" s="161"/>
      <c r="ELA597" s="161"/>
      <c r="ELB597" s="161"/>
      <c r="ELC597" s="161"/>
      <c r="ELD597" s="161"/>
      <c r="ELE597" s="161"/>
      <c r="ELF597" s="161"/>
      <c r="ELG597" s="161"/>
      <c r="ELH597" s="161"/>
      <c r="ELI597" s="161"/>
      <c r="ELJ597" s="161"/>
      <c r="ELK597" s="161"/>
      <c r="ELL597" s="161"/>
      <c r="ELM597" s="161"/>
      <c r="ELN597" s="161"/>
      <c r="ELO597" s="161"/>
      <c r="ELP597" s="161"/>
      <c r="ELQ597" s="161"/>
      <c r="ELR597" s="161"/>
      <c r="ELS597" s="161"/>
      <c r="ELT597" s="161"/>
      <c r="ELU597" s="161"/>
      <c r="ELV597" s="161"/>
      <c r="ELW597" s="161"/>
      <c r="ELX597" s="161"/>
      <c r="ELY597" s="161"/>
      <c r="ELZ597" s="161"/>
      <c r="EMA597" s="161"/>
      <c r="EMB597" s="161"/>
      <c r="EMC597" s="161"/>
      <c r="EMD597" s="161"/>
      <c r="EME597" s="161"/>
      <c r="EMF597" s="161"/>
      <c r="EMG597" s="161"/>
      <c r="EMH597" s="161"/>
      <c r="EMI597" s="161"/>
      <c r="EMJ597" s="161"/>
      <c r="EMK597" s="161"/>
      <c r="EML597" s="161"/>
      <c r="EMM597" s="161"/>
      <c r="EMN597" s="161"/>
      <c r="EMO597" s="161"/>
      <c r="EMP597" s="161"/>
      <c r="EMQ597" s="161"/>
      <c r="EMR597" s="161"/>
      <c r="EMS597" s="161"/>
      <c r="EMT597" s="161"/>
      <c r="EMU597" s="161"/>
      <c r="EMV597" s="161"/>
      <c r="EMW597" s="161"/>
      <c r="EMX597" s="161"/>
      <c r="EMY597" s="161"/>
      <c r="EMZ597" s="161"/>
      <c r="ENA597" s="161"/>
      <c r="ENB597" s="161"/>
      <c r="ENC597" s="161"/>
      <c r="END597" s="161"/>
      <c r="ENE597" s="161"/>
      <c r="ENF597" s="161"/>
      <c r="ENG597" s="161"/>
      <c r="ENH597" s="161"/>
      <c r="ENI597" s="161"/>
      <c r="ENJ597" s="161"/>
      <c r="ENK597" s="161"/>
      <c r="ENL597" s="161"/>
      <c r="ENM597" s="161"/>
      <c r="ENN597" s="161"/>
      <c r="ENO597" s="161"/>
      <c r="ENP597" s="161"/>
      <c r="ENQ597" s="161"/>
      <c r="ENR597" s="161"/>
      <c r="ENS597" s="161"/>
      <c r="ENT597" s="161"/>
      <c r="ENU597" s="161"/>
      <c r="ENV597" s="161"/>
      <c r="ENW597" s="161"/>
      <c r="ENX597" s="161"/>
      <c r="ENY597" s="161"/>
      <c r="ENZ597" s="161"/>
      <c r="EOA597" s="161"/>
      <c r="EOB597" s="161"/>
      <c r="EOC597" s="161"/>
      <c r="EOD597" s="161"/>
      <c r="EOE597" s="161"/>
      <c r="EOF597" s="161"/>
      <c r="EOG597" s="161"/>
      <c r="EOH597" s="161"/>
      <c r="EOI597" s="161"/>
      <c r="EOJ597" s="161"/>
      <c r="EOK597" s="161"/>
      <c r="EOL597" s="161"/>
      <c r="EOM597" s="161"/>
      <c r="EON597" s="161"/>
      <c r="EOO597" s="161"/>
      <c r="EOP597" s="161"/>
      <c r="EOQ597" s="161"/>
      <c r="EOR597" s="161"/>
      <c r="EOS597" s="161"/>
      <c r="EOT597" s="161"/>
      <c r="EOU597" s="161"/>
      <c r="EOV597" s="161"/>
      <c r="EOW597" s="161"/>
      <c r="EOX597" s="161"/>
      <c r="EOY597" s="161"/>
      <c r="EOZ597" s="161"/>
      <c r="EPA597" s="161"/>
      <c r="EPB597" s="161"/>
      <c r="EPC597" s="161"/>
      <c r="EPD597" s="161"/>
      <c r="EPE597" s="161"/>
      <c r="EPF597" s="161"/>
      <c r="EPG597" s="161"/>
      <c r="EPH597" s="161"/>
      <c r="EPI597" s="161"/>
      <c r="EPJ597" s="161"/>
      <c r="EPK597" s="161"/>
      <c r="EPL597" s="161"/>
      <c r="EPM597" s="161"/>
      <c r="EPN597" s="161"/>
      <c r="EPO597" s="161"/>
      <c r="EPP597" s="161"/>
      <c r="EPQ597" s="161"/>
      <c r="EPR597" s="161"/>
      <c r="EPS597" s="161"/>
      <c r="EPT597" s="161"/>
      <c r="EPU597" s="161"/>
      <c r="EPV597" s="161"/>
      <c r="EPW597" s="161"/>
      <c r="EPX597" s="161"/>
      <c r="EPY597" s="161"/>
      <c r="EPZ597" s="161"/>
      <c r="EQA597" s="161"/>
      <c r="EQB597" s="161"/>
      <c r="EQC597" s="161"/>
      <c r="EQD597" s="161"/>
      <c r="EQE597" s="161"/>
      <c r="EQF597" s="161"/>
      <c r="EQG597" s="161"/>
      <c r="EQH597" s="161"/>
      <c r="EQI597" s="161"/>
      <c r="EQJ597" s="161"/>
      <c r="EQK597" s="161"/>
      <c r="EQL597" s="161"/>
      <c r="EQM597" s="161"/>
      <c r="EQN597" s="161"/>
      <c r="EQO597" s="161"/>
      <c r="EQP597" s="161"/>
      <c r="EQQ597" s="161"/>
      <c r="EQR597" s="161"/>
      <c r="EQS597" s="161"/>
      <c r="EQT597" s="161"/>
      <c r="EQU597" s="161"/>
      <c r="EQV597" s="161"/>
      <c r="EQW597" s="161"/>
      <c r="EQX597" s="161"/>
      <c r="EQY597" s="161"/>
      <c r="EQZ597" s="161"/>
      <c r="ERA597" s="161"/>
      <c r="ERB597" s="161"/>
      <c r="ERC597" s="161"/>
      <c r="ERD597" s="161"/>
      <c r="ERE597" s="161"/>
      <c r="ERF597" s="161"/>
      <c r="ERG597" s="161"/>
      <c r="ERH597" s="161"/>
      <c r="ERI597" s="161"/>
      <c r="ERJ597" s="161"/>
      <c r="ERK597" s="161"/>
      <c r="ERL597" s="161"/>
      <c r="ERM597" s="161"/>
      <c r="ERN597" s="161"/>
      <c r="ERO597" s="161"/>
      <c r="ERP597" s="161"/>
      <c r="ERQ597" s="161"/>
      <c r="ERR597" s="161"/>
      <c r="ERS597" s="161"/>
      <c r="ERT597" s="161"/>
      <c r="ERU597" s="161"/>
      <c r="ERV597" s="161"/>
      <c r="ERW597" s="161"/>
      <c r="ERX597" s="161"/>
      <c r="ERY597" s="161"/>
      <c r="ERZ597" s="161"/>
      <c r="ESA597" s="161"/>
      <c r="ESB597" s="161"/>
      <c r="ESC597" s="161"/>
      <c r="ESD597" s="161"/>
      <c r="ESE597" s="161"/>
      <c r="ESF597" s="161"/>
      <c r="ESG597" s="161"/>
      <c r="ESH597" s="161"/>
      <c r="ESI597" s="161"/>
      <c r="ESJ597" s="161"/>
      <c r="ESK597" s="161"/>
      <c r="ESL597" s="161"/>
      <c r="ESM597" s="161"/>
      <c r="ESN597" s="161"/>
      <c r="ESO597" s="161"/>
      <c r="ESP597" s="161"/>
      <c r="ESQ597" s="161"/>
      <c r="ESR597" s="161"/>
      <c r="ESS597" s="161"/>
      <c r="EST597" s="161"/>
      <c r="ESU597" s="161"/>
      <c r="ESV597" s="161"/>
      <c r="ESW597" s="161"/>
      <c r="ESX597" s="161"/>
      <c r="ESY597" s="161"/>
      <c r="ESZ597" s="161"/>
      <c r="ETA597" s="161"/>
      <c r="ETB597" s="161"/>
      <c r="ETC597" s="161"/>
      <c r="ETD597" s="161"/>
      <c r="ETE597" s="161"/>
      <c r="ETF597" s="161"/>
      <c r="ETG597" s="161"/>
      <c r="ETH597" s="161"/>
      <c r="ETI597" s="161"/>
      <c r="ETJ597" s="161"/>
      <c r="ETK597" s="161"/>
      <c r="ETL597" s="161"/>
      <c r="ETM597" s="161"/>
      <c r="ETN597" s="161"/>
      <c r="ETO597" s="161"/>
      <c r="ETP597" s="161"/>
      <c r="ETQ597" s="161"/>
      <c r="ETR597" s="161"/>
      <c r="ETS597" s="161"/>
      <c r="ETT597" s="161"/>
      <c r="ETU597" s="161"/>
      <c r="ETV597" s="161"/>
      <c r="ETW597" s="161"/>
      <c r="ETX597" s="161"/>
      <c r="ETY597" s="161"/>
      <c r="ETZ597" s="161"/>
      <c r="EUA597" s="161"/>
      <c r="EUB597" s="161"/>
      <c r="EUC597" s="161"/>
      <c r="EUD597" s="161"/>
      <c r="EUE597" s="161"/>
      <c r="EUF597" s="161"/>
      <c r="EUG597" s="161"/>
      <c r="EUH597" s="161"/>
      <c r="EUI597" s="161"/>
      <c r="EUJ597" s="161"/>
      <c r="EUK597" s="161"/>
      <c r="EUL597" s="161"/>
      <c r="EUM597" s="161"/>
      <c r="EUN597" s="161"/>
      <c r="EUO597" s="161"/>
      <c r="EUP597" s="161"/>
      <c r="EUQ597" s="161"/>
      <c r="EUR597" s="161"/>
      <c r="EUS597" s="161"/>
      <c r="EUT597" s="161"/>
      <c r="EUU597" s="161"/>
      <c r="EUV597" s="161"/>
      <c r="EUW597" s="161"/>
      <c r="EUX597" s="161"/>
      <c r="EUY597" s="161"/>
      <c r="EUZ597" s="161"/>
      <c r="EVA597" s="161"/>
      <c r="EVB597" s="161"/>
      <c r="EVC597" s="161"/>
      <c r="EVD597" s="161"/>
      <c r="EVE597" s="161"/>
      <c r="EVF597" s="161"/>
      <c r="EVG597" s="161"/>
      <c r="EVH597" s="161"/>
      <c r="EVI597" s="161"/>
      <c r="EVJ597" s="161"/>
      <c r="EVK597" s="161"/>
      <c r="EVL597" s="161"/>
      <c r="EVM597" s="161"/>
      <c r="EVN597" s="161"/>
      <c r="EVO597" s="161"/>
      <c r="EVP597" s="161"/>
      <c r="EVQ597" s="161"/>
      <c r="EVR597" s="161"/>
      <c r="EVS597" s="161"/>
      <c r="EVT597" s="161"/>
      <c r="EVU597" s="161"/>
      <c r="EVV597" s="161"/>
      <c r="EVW597" s="161"/>
      <c r="EVX597" s="161"/>
      <c r="EVY597" s="161"/>
      <c r="EVZ597" s="161"/>
      <c r="EWA597" s="161"/>
      <c r="EWB597" s="161"/>
      <c r="EWC597" s="161"/>
      <c r="EWD597" s="161"/>
      <c r="EWE597" s="161"/>
      <c r="EWF597" s="161"/>
      <c r="EWG597" s="161"/>
      <c r="EWH597" s="161"/>
      <c r="EWI597" s="161"/>
      <c r="EWJ597" s="161"/>
      <c r="EWK597" s="161"/>
      <c r="EWL597" s="161"/>
      <c r="EWM597" s="161"/>
      <c r="EWN597" s="161"/>
      <c r="EWO597" s="161"/>
      <c r="EWP597" s="161"/>
      <c r="EWQ597" s="161"/>
      <c r="EWR597" s="161"/>
      <c r="EWS597" s="161"/>
      <c r="EWT597" s="161"/>
      <c r="EWU597" s="161"/>
      <c r="EWV597" s="161"/>
      <c r="EWW597" s="161"/>
      <c r="EWX597" s="161"/>
      <c r="EWY597" s="161"/>
      <c r="EWZ597" s="161"/>
      <c r="EXA597" s="161"/>
      <c r="EXB597" s="161"/>
      <c r="EXC597" s="161"/>
      <c r="EXD597" s="161"/>
      <c r="EXE597" s="161"/>
      <c r="EXF597" s="161"/>
      <c r="EXG597" s="161"/>
      <c r="EXH597" s="161"/>
      <c r="EXI597" s="161"/>
      <c r="EXJ597" s="161"/>
      <c r="EXK597" s="161"/>
      <c r="EXL597" s="161"/>
      <c r="EXM597" s="161"/>
      <c r="EXN597" s="161"/>
      <c r="EXO597" s="161"/>
      <c r="EXP597" s="161"/>
      <c r="EXQ597" s="161"/>
      <c r="EXR597" s="161"/>
      <c r="EXS597" s="161"/>
      <c r="EXT597" s="161"/>
      <c r="EXU597" s="161"/>
      <c r="EXV597" s="161"/>
      <c r="EXW597" s="161"/>
      <c r="EXX597" s="161"/>
      <c r="EXY597" s="161"/>
      <c r="EXZ597" s="161"/>
      <c r="EYA597" s="161"/>
      <c r="EYB597" s="161"/>
      <c r="EYC597" s="161"/>
      <c r="EYD597" s="161"/>
      <c r="EYE597" s="161"/>
      <c r="EYF597" s="161"/>
      <c r="EYG597" s="161"/>
      <c r="EYH597" s="161"/>
      <c r="EYI597" s="161"/>
      <c r="EYJ597" s="161"/>
      <c r="EYK597" s="161"/>
      <c r="EYL597" s="161"/>
      <c r="EYM597" s="161"/>
      <c r="EYN597" s="161"/>
      <c r="EYO597" s="161"/>
      <c r="EYP597" s="161"/>
      <c r="EYQ597" s="161"/>
      <c r="EYR597" s="161"/>
      <c r="EYS597" s="161"/>
      <c r="EYT597" s="161"/>
      <c r="EYU597" s="161"/>
      <c r="EYV597" s="161"/>
      <c r="EYW597" s="161"/>
      <c r="EYX597" s="161"/>
      <c r="EYY597" s="161"/>
      <c r="EYZ597" s="161"/>
      <c r="EZA597" s="161"/>
      <c r="EZB597" s="161"/>
      <c r="EZC597" s="161"/>
      <c r="EZD597" s="161"/>
      <c r="EZE597" s="161"/>
      <c r="EZF597" s="161"/>
      <c r="EZG597" s="161"/>
      <c r="EZH597" s="161"/>
      <c r="EZI597" s="161"/>
      <c r="EZJ597" s="161"/>
      <c r="EZK597" s="161"/>
      <c r="EZL597" s="161"/>
      <c r="EZM597" s="161"/>
      <c r="EZN597" s="161"/>
      <c r="EZO597" s="161"/>
      <c r="EZP597" s="161"/>
      <c r="EZQ597" s="161"/>
      <c r="EZR597" s="161"/>
      <c r="EZS597" s="161"/>
      <c r="EZT597" s="161"/>
      <c r="EZU597" s="161"/>
      <c r="EZV597" s="161"/>
      <c r="EZW597" s="161"/>
      <c r="EZX597" s="161"/>
      <c r="EZY597" s="161"/>
      <c r="EZZ597" s="161"/>
      <c r="FAA597" s="161"/>
      <c r="FAB597" s="161"/>
      <c r="FAC597" s="161"/>
      <c r="FAD597" s="161"/>
      <c r="FAE597" s="161"/>
      <c r="FAF597" s="161"/>
      <c r="FAG597" s="161"/>
      <c r="FAH597" s="161"/>
      <c r="FAI597" s="161"/>
      <c r="FAJ597" s="161"/>
      <c r="FAK597" s="161"/>
      <c r="FAL597" s="161"/>
      <c r="FAM597" s="161"/>
      <c r="FAN597" s="161"/>
      <c r="FAO597" s="161"/>
      <c r="FAP597" s="161"/>
      <c r="FAQ597" s="161"/>
      <c r="FAR597" s="161"/>
      <c r="FAS597" s="161"/>
      <c r="FAT597" s="161"/>
      <c r="FAU597" s="161"/>
      <c r="FAV597" s="161"/>
      <c r="FAW597" s="161"/>
      <c r="FAX597" s="161"/>
      <c r="FAY597" s="161"/>
      <c r="FAZ597" s="161"/>
      <c r="FBA597" s="161"/>
      <c r="FBB597" s="161"/>
      <c r="FBC597" s="161"/>
      <c r="FBD597" s="161"/>
      <c r="FBE597" s="161"/>
      <c r="FBF597" s="161"/>
      <c r="FBG597" s="161"/>
      <c r="FBH597" s="161"/>
      <c r="FBI597" s="161"/>
      <c r="FBJ597" s="161"/>
      <c r="FBK597" s="161"/>
      <c r="FBL597" s="161"/>
      <c r="FBM597" s="161"/>
      <c r="FBN597" s="161"/>
      <c r="FBO597" s="161"/>
      <c r="FBP597" s="161"/>
      <c r="FBQ597" s="161"/>
      <c r="FBR597" s="161"/>
      <c r="FBS597" s="161"/>
      <c r="FBT597" s="161"/>
      <c r="FBU597" s="161"/>
      <c r="FBV597" s="161"/>
      <c r="FBW597" s="161"/>
      <c r="FBX597" s="161"/>
      <c r="FBY597" s="161"/>
      <c r="FBZ597" s="161"/>
      <c r="FCA597" s="161"/>
      <c r="FCB597" s="161"/>
      <c r="FCC597" s="161"/>
      <c r="FCD597" s="161"/>
      <c r="FCE597" s="161"/>
      <c r="FCF597" s="161"/>
      <c r="FCG597" s="161"/>
      <c r="FCH597" s="161"/>
      <c r="FCI597" s="161"/>
      <c r="FCJ597" s="161"/>
      <c r="FCK597" s="161"/>
      <c r="FCL597" s="161"/>
      <c r="FCM597" s="161"/>
      <c r="FCN597" s="161"/>
      <c r="FCO597" s="161"/>
      <c r="FCP597" s="161"/>
      <c r="FCQ597" s="161"/>
      <c r="FCR597" s="161"/>
      <c r="FCS597" s="161"/>
      <c r="FCT597" s="161"/>
      <c r="FCU597" s="161"/>
      <c r="FCV597" s="161"/>
      <c r="FCW597" s="161"/>
      <c r="FCX597" s="161"/>
      <c r="FCY597" s="161"/>
      <c r="FCZ597" s="161"/>
      <c r="FDA597" s="161"/>
      <c r="FDB597" s="161"/>
      <c r="FDC597" s="161"/>
      <c r="FDD597" s="161"/>
      <c r="FDE597" s="161"/>
      <c r="FDF597" s="161"/>
      <c r="FDG597" s="161"/>
      <c r="FDH597" s="161"/>
      <c r="FDI597" s="161"/>
      <c r="FDJ597" s="161"/>
      <c r="FDK597" s="161"/>
      <c r="FDL597" s="161"/>
      <c r="FDM597" s="161"/>
      <c r="FDN597" s="161"/>
      <c r="FDO597" s="161"/>
      <c r="FDP597" s="161"/>
      <c r="FDQ597" s="161"/>
      <c r="FDR597" s="161"/>
      <c r="FDS597" s="161"/>
      <c r="FDT597" s="161"/>
      <c r="FDU597" s="161"/>
      <c r="FDV597" s="161"/>
      <c r="FDW597" s="161"/>
      <c r="FDX597" s="161"/>
      <c r="FDY597" s="161"/>
      <c r="FDZ597" s="161"/>
      <c r="FEA597" s="161"/>
      <c r="FEB597" s="161"/>
      <c r="FEC597" s="161"/>
      <c r="FED597" s="161"/>
      <c r="FEE597" s="161"/>
      <c r="FEF597" s="161"/>
      <c r="FEG597" s="161"/>
      <c r="FEH597" s="161"/>
      <c r="FEI597" s="161"/>
      <c r="FEJ597" s="161"/>
      <c r="FEK597" s="161"/>
      <c r="FEL597" s="161"/>
      <c r="FEM597" s="161"/>
      <c r="FEN597" s="161"/>
      <c r="FEO597" s="161"/>
      <c r="FEP597" s="161"/>
      <c r="FEQ597" s="161"/>
      <c r="FER597" s="161"/>
      <c r="FES597" s="161"/>
      <c r="FET597" s="161"/>
      <c r="FEU597" s="161"/>
      <c r="FEV597" s="161"/>
      <c r="FEW597" s="161"/>
      <c r="FEX597" s="161"/>
      <c r="FEY597" s="161"/>
      <c r="FEZ597" s="161"/>
      <c r="FFA597" s="161"/>
      <c r="FFB597" s="161"/>
      <c r="FFC597" s="161"/>
      <c r="FFD597" s="161"/>
      <c r="FFE597" s="161"/>
      <c r="FFF597" s="161"/>
      <c r="FFG597" s="161"/>
      <c r="FFH597" s="161"/>
      <c r="FFI597" s="161"/>
      <c r="FFJ597" s="161"/>
      <c r="FFK597" s="161"/>
      <c r="FFL597" s="161"/>
      <c r="FFM597" s="161"/>
      <c r="FFN597" s="161"/>
      <c r="FFO597" s="161"/>
      <c r="FFP597" s="161"/>
      <c r="FFQ597" s="161"/>
      <c r="FFR597" s="161"/>
      <c r="FFS597" s="161"/>
      <c r="FFT597" s="161"/>
      <c r="FFU597" s="161"/>
      <c r="FFV597" s="161"/>
      <c r="FFW597" s="161"/>
      <c r="FFX597" s="161"/>
      <c r="FFY597" s="161"/>
      <c r="FFZ597" s="161"/>
      <c r="FGA597" s="161"/>
      <c r="FGB597" s="161"/>
      <c r="FGC597" s="161"/>
      <c r="FGD597" s="161"/>
      <c r="FGE597" s="161"/>
      <c r="FGF597" s="161"/>
      <c r="FGG597" s="161"/>
      <c r="FGH597" s="161"/>
      <c r="FGI597" s="161"/>
      <c r="FGJ597" s="161"/>
      <c r="FGK597" s="161"/>
      <c r="FGL597" s="161"/>
      <c r="FGM597" s="161"/>
      <c r="FGN597" s="161"/>
      <c r="FGO597" s="161"/>
      <c r="FGP597" s="161"/>
      <c r="FGQ597" s="161"/>
      <c r="FGR597" s="161"/>
      <c r="FGS597" s="161"/>
      <c r="FGT597" s="161"/>
      <c r="FGU597" s="161"/>
      <c r="FGV597" s="161"/>
      <c r="FGW597" s="161"/>
      <c r="FGX597" s="161"/>
      <c r="FGY597" s="161"/>
      <c r="FGZ597" s="161"/>
      <c r="FHA597" s="161"/>
      <c r="FHB597" s="161"/>
      <c r="FHC597" s="161"/>
      <c r="FHD597" s="161"/>
      <c r="FHE597" s="161"/>
      <c r="FHF597" s="161"/>
      <c r="FHG597" s="161"/>
      <c r="FHH597" s="161"/>
      <c r="FHI597" s="161"/>
      <c r="FHJ597" s="161"/>
      <c r="FHK597" s="161"/>
      <c r="FHL597" s="161"/>
      <c r="FHM597" s="161"/>
      <c r="FHN597" s="161"/>
      <c r="FHO597" s="161"/>
      <c r="FHP597" s="161"/>
      <c r="FHQ597" s="161"/>
      <c r="FHR597" s="161"/>
      <c r="FHS597" s="161"/>
      <c r="FHT597" s="161"/>
      <c r="FHU597" s="161"/>
      <c r="FHV597" s="161"/>
      <c r="FHW597" s="161"/>
      <c r="FHX597" s="161"/>
      <c r="FHY597" s="161"/>
      <c r="FHZ597" s="161"/>
      <c r="FIA597" s="161"/>
      <c r="FIB597" s="161"/>
      <c r="FIC597" s="161"/>
      <c r="FID597" s="161"/>
      <c r="FIE597" s="161"/>
      <c r="FIF597" s="161"/>
      <c r="FIG597" s="161"/>
      <c r="FIH597" s="161"/>
      <c r="FII597" s="161"/>
      <c r="FIJ597" s="161"/>
      <c r="FIK597" s="161"/>
      <c r="FIL597" s="161"/>
      <c r="FIM597" s="161"/>
      <c r="FIN597" s="161"/>
      <c r="FIO597" s="161"/>
      <c r="FIP597" s="161"/>
      <c r="FIQ597" s="161"/>
      <c r="FIR597" s="161"/>
      <c r="FIS597" s="161"/>
      <c r="FIT597" s="161"/>
      <c r="FIU597" s="161"/>
      <c r="FIV597" s="161"/>
      <c r="FIW597" s="161"/>
      <c r="FIX597" s="161"/>
      <c r="FIY597" s="161"/>
      <c r="FIZ597" s="161"/>
      <c r="FJA597" s="161"/>
      <c r="FJB597" s="161"/>
      <c r="FJC597" s="161"/>
      <c r="FJD597" s="161"/>
      <c r="FJE597" s="161"/>
      <c r="FJF597" s="161"/>
      <c r="FJG597" s="161"/>
      <c r="FJH597" s="161"/>
      <c r="FJI597" s="161"/>
      <c r="FJJ597" s="161"/>
      <c r="FJK597" s="161"/>
      <c r="FJL597" s="161"/>
      <c r="FJM597" s="161"/>
      <c r="FJN597" s="161"/>
      <c r="FJO597" s="161"/>
      <c r="FJP597" s="161"/>
      <c r="FJQ597" s="161"/>
      <c r="FJR597" s="161"/>
      <c r="FJS597" s="161"/>
      <c r="FJT597" s="161"/>
      <c r="FJU597" s="161"/>
      <c r="FJV597" s="161"/>
      <c r="FJW597" s="161"/>
      <c r="FJX597" s="161"/>
      <c r="FJY597" s="161"/>
      <c r="FJZ597" s="161"/>
      <c r="FKA597" s="161"/>
      <c r="FKB597" s="161"/>
      <c r="FKC597" s="161"/>
      <c r="FKD597" s="161"/>
      <c r="FKE597" s="161"/>
      <c r="FKF597" s="161"/>
      <c r="FKG597" s="161"/>
      <c r="FKH597" s="161"/>
      <c r="FKI597" s="161"/>
      <c r="FKJ597" s="161"/>
      <c r="FKK597" s="161"/>
      <c r="FKL597" s="161"/>
      <c r="FKM597" s="161"/>
      <c r="FKN597" s="161"/>
      <c r="FKO597" s="161"/>
      <c r="FKP597" s="161"/>
      <c r="FKQ597" s="161"/>
      <c r="FKR597" s="161"/>
      <c r="FKS597" s="161"/>
      <c r="FKT597" s="161"/>
      <c r="FKU597" s="161"/>
      <c r="FKV597" s="161"/>
      <c r="FKW597" s="161"/>
      <c r="FKX597" s="161"/>
      <c r="FKY597" s="161"/>
      <c r="FKZ597" s="161"/>
      <c r="FLA597" s="161"/>
      <c r="FLB597" s="161"/>
      <c r="FLC597" s="161"/>
      <c r="FLD597" s="161"/>
      <c r="FLE597" s="161"/>
      <c r="FLF597" s="161"/>
      <c r="FLG597" s="161"/>
      <c r="FLH597" s="161"/>
      <c r="FLI597" s="161"/>
      <c r="FLJ597" s="161"/>
      <c r="FLK597" s="161"/>
      <c r="FLL597" s="161"/>
      <c r="FLM597" s="161"/>
      <c r="FLN597" s="161"/>
      <c r="FLO597" s="161"/>
      <c r="FLP597" s="161"/>
      <c r="FLQ597" s="161"/>
      <c r="FLR597" s="161"/>
      <c r="FLS597" s="161"/>
      <c r="FLT597" s="161"/>
      <c r="FLU597" s="161"/>
      <c r="FLV597" s="161"/>
      <c r="FLW597" s="161"/>
      <c r="FLX597" s="161"/>
      <c r="FLY597" s="161"/>
      <c r="FLZ597" s="161"/>
      <c r="FMA597" s="161"/>
      <c r="FMB597" s="161"/>
      <c r="FMC597" s="161"/>
      <c r="FMD597" s="161"/>
      <c r="FME597" s="161"/>
      <c r="FMF597" s="161"/>
      <c r="FMG597" s="161"/>
      <c r="FMH597" s="161"/>
      <c r="FMI597" s="161"/>
      <c r="FMJ597" s="161"/>
      <c r="FMK597" s="161"/>
      <c r="FML597" s="161"/>
      <c r="FMM597" s="161"/>
      <c r="FMN597" s="161"/>
      <c r="FMO597" s="161"/>
      <c r="FMP597" s="161"/>
      <c r="FMQ597" s="161"/>
      <c r="FMR597" s="161"/>
      <c r="FMS597" s="161"/>
      <c r="FMT597" s="161"/>
      <c r="FMU597" s="161"/>
      <c r="FMV597" s="161"/>
      <c r="FMW597" s="161"/>
      <c r="FMX597" s="161"/>
      <c r="FMY597" s="161"/>
      <c r="FMZ597" s="161"/>
      <c r="FNA597" s="161"/>
      <c r="FNB597" s="161"/>
      <c r="FNC597" s="161"/>
      <c r="FND597" s="161"/>
      <c r="FNE597" s="161"/>
      <c r="FNF597" s="161"/>
      <c r="FNG597" s="161"/>
      <c r="FNH597" s="161"/>
      <c r="FNI597" s="161"/>
      <c r="FNJ597" s="161"/>
      <c r="FNK597" s="161"/>
      <c r="FNL597" s="161"/>
      <c r="FNM597" s="161"/>
      <c r="FNN597" s="161"/>
      <c r="FNO597" s="161"/>
      <c r="FNP597" s="161"/>
      <c r="FNQ597" s="161"/>
      <c r="FNR597" s="161"/>
      <c r="FNS597" s="161"/>
      <c r="FNT597" s="161"/>
      <c r="FNU597" s="161"/>
      <c r="FNV597" s="161"/>
      <c r="FNW597" s="161"/>
      <c r="FNX597" s="161"/>
      <c r="FNY597" s="161"/>
      <c r="FNZ597" s="161"/>
      <c r="FOA597" s="161"/>
      <c r="FOB597" s="161"/>
      <c r="FOC597" s="161"/>
      <c r="FOD597" s="161"/>
      <c r="FOE597" s="161"/>
      <c r="FOF597" s="161"/>
      <c r="FOG597" s="161"/>
      <c r="FOH597" s="161"/>
      <c r="FOI597" s="161"/>
      <c r="FOJ597" s="161"/>
      <c r="FOK597" s="161"/>
      <c r="FOL597" s="161"/>
      <c r="FOM597" s="161"/>
      <c r="FON597" s="161"/>
      <c r="FOO597" s="161"/>
      <c r="FOP597" s="161"/>
      <c r="FOQ597" s="161"/>
      <c r="FOR597" s="161"/>
      <c r="FOS597" s="161"/>
      <c r="FOT597" s="161"/>
      <c r="FOU597" s="161"/>
      <c r="FOV597" s="161"/>
      <c r="FOW597" s="161"/>
      <c r="FOX597" s="161"/>
      <c r="FOY597" s="161"/>
      <c r="FOZ597" s="161"/>
      <c r="FPA597" s="161"/>
      <c r="FPB597" s="161"/>
      <c r="FPC597" s="161"/>
      <c r="FPD597" s="161"/>
      <c r="FPE597" s="161"/>
      <c r="FPF597" s="161"/>
      <c r="FPG597" s="161"/>
      <c r="FPH597" s="161"/>
      <c r="FPI597" s="161"/>
      <c r="FPJ597" s="161"/>
      <c r="FPK597" s="161"/>
      <c r="FPL597" s="161"/>
      <c r="FPM597" s="161"/>
      <c r="FPN597" s="161"/>
      <c r="FPO597" s="161"/>
      <c r="FPP597" s="161"/>
      <c r="FPQ597" s="161"/>
      <c r="FPR597" s="161"/>
      <c r="FPS597" s="161"/>
      <c r="FPT597" s="161"/>
      <c r="FPU597" s="161"/>
      <c r="FPV597" s="161"/>
      <c r="FPW597" s="161"/>
      <c r="FPX597" s="161"/>
      <c r="FPY597" s="161"/>
      <c r="FPZ597" s="161"/>
      <c r="FQA597" s="161"/>
      <c r="FQB597" s="161"/>
      <c r="FQC597" s="161"/>
      <c r="FQD597" s="161"/>
      <c r="FQE597" s="161"/>
      <c r="FQF597" s="161"/>
      <c r="FQG597" s="161"/>
      <c r="FQH597" s="161"/>
      <c r="FQI597" s="161"/>
      <c r="FQJ597" s="161"/>
      <c r="FQK597" s="161"/>
      <c r="FQL597" s="161"/>
      <c r="FQM597" s="161"/>
      <c r="FQN597" s="161"/>
      <c r="FQO597" s="161"/>
      <c r="FQP597" s="161"/>
      <c r="FQQ597" s="161"/>
      <c r="FQR597" s="161"/>
      <c r="FQS597" s="161"/>
      <c r="FQT597" s="161"/>
      <c r="FQU597" s="161"/>
      <c r="FQV597" s="161"/>
      <c r="FQW597" s="161"/>
      <c r="FQX597" s="161"/>
      <c r="FQY597" s="161"/>
      <c r="FQZ597" s="161"/>
      <c r="FRA597" s="161"/>
      <c r="FRB597" s="161"/>
      <c r="FRC597" s="161"/>
      <c r="FRD597" s="161"/>
      <c r="FRE597" s="161"/>
      <c r="FRF597" s="161"/>
      <c r="FRG597" s="161"/>
      <c r="FRH597" s="161"/>
      <c r="FRI597" s="161"/>
      <c r="FRJ597" s="161"/>
      <c r="FRK597" s="161"/>
      <c r="FRL597" s="161"/>
      <c r="FRM597" s="161"/>
      <c r="FRN597" s="161"/>
      <c r="FRO597" s="161"/>
      <c r="FRP597" s="161"/>
      <c r="FRQ597" s="161"/>
      <c r="FRR597" s="161"/>
      <c r="FRS597" s="161"/>
      <c r="FRT597" s="161"/>
      <c r="FRU597" s="161"/>
      <c r="FRV597" s="161"/>
      <c r="FRW597" s="161"/>
      <c r="FRX597" s="161"/>
      <c r="FRY597" s="161"/>
      <c r="FRZ597" s="161"/>
      <c r="FSA597" s="161"/>
      <c r="FSB597" s="161"/>
      <c r="FSC597" s="161"/>
      <c r="FSD597" s="161"/>
      <c r="FSE597" s="161"/>
      <c r="FSF597" s="161"/>
      <c r="FSG597" s="161"/>
      <c r="FSH597" s="161"/>
      <c r="FSI597" s="161"/>
      <c r="FSJ597" s="161"/>
      <c r="FSK597" s="161"/>
      <c r="FSL597" s="161"/>
      <c r="FSM597" s="161"/>
      <c r="FSN597" s="161"/>
      <c r="FSO597" s="161"/>
      <c r="FSP597" s="161"/>
      <c r="FSQ597" s="161"/>
      <c r="FSR597" s="161"/>
      <c r="FSS597" s="161"/>
      <c r="FST597" s="161"/>
      <c r="FSU597" s="161"/>
      <c r="FSV597" s="161"/>
      <c r="FSW597" s="161"/>
      <c r="FSX597" s="161"/>
      <c r="FSY597" s="161"/>
      <c r="FSZ597" s="161"/>
      <c r="FTA597" s="161"/>
      <c r="FTB597" s="161"/>
      <c r="FTC597" s="161"/>
      <c r="FTD597" s="161"/>
      <c r="FTE597" s="161"/>
      <c r="FTF597" s="161"/>
      <c r="FTG597" s="161"/>
      <c r="FTH597" s="161"/>
      <c r="FTI597" s="161"/>
      <c r="FTJ597" s="161"/>
      <c r="FTK597" s="161"/>
      <c r="FTL597" s="161"/>
      <c r="FTM597" s="161"/>
      <c r="FTN597" s="161"/>
      <c r="FTO597" s="161"/>
      <c r="FTP597" s="161"/>
      <c r="FTQ597" s="161"/>
      <c r="FTR597" s="161"/>
      <c r="FTS597" s="161"/>
      <c r="FTT597" s="161"/>
      <c r="FTU597" s="161"/>
      <c r="FTV597" s="161"/>
      <c r="FTW597" s="161"/>
      <c r="FTX597" s="161"/>
      <c r="FTY597" s="161"/>
      <c r="FTZ597" s="161"/>
      <c r="FUA597" s="161"/>
      <c r="FUB597" s="161"/>
      <c r="FUC597" s="161"/>
      <c r="FUD597" s="161"/>
      <c r="FUE597" s="161"/>
      <c r="FUF597" s="161"/>
      <c r="FUG597" s="161"/>
      <c r="FUH597" s="161"/>
      <c r="FUI597" s="161"/>
      <c r="FUJ597" s="161"/>
      <c r="FUK597" s="161"/>
      <c r="FUL597" s="161"/>
      <c r="FUM597" s="161"/>
      <c r="FUN597" s="161"/>
      <c r="FUO597" s="161"/>
      <c r="FUP597" s="161"/>
      <c r="FUQ597" s="161"/>
      <c r="FUR597" s="161"/>
      <c r="FUS597" s="161"/>
      <c r="FUT597" s="161"/>
      <c r="FUU597" s="161"/>
      <c r="FUV597" s="161"/>
      <c r="FUW597" s="161"/>
      <c r="FUX597" s="161"/>
      <c r="FUY597" s="161"/>
      <c r="FUZ597" s="161"/>
      <c r="FVA597" s="161"/>
      <c r="FVB597" s="161"/>
      <c r="FVC597" s="161"/>
      <c r="FVD597" s="161"/>
      <c r="FVE597" s="161"/>
      <c r="FVF597" s="161"/>
      <c r="FVG597" s="161"/>
      <c r="FVH597" s="161"/>
      <c r="FVI597" s="161"/>
      <c r="FVJ597" s="161"/>
      <c r="FVK597" s="161"/>
      <c r="FVL597" s="161"/>
      <c r="FVM597" s="161"/>
      <c r="FVN597" s="161"/>
      <c r="FVO597" s="161"/>
      <c r="FVP597" s="161"/>
      <c r="FVQ597" s="161"/>
      <c r="FVR597" s="161"/>
      <c r="FVS597" s="161"/>
      <c r="FVT597" s="161"/>
      <c r="FVU597" s="161"/>
      <c r="FVV597" s="161"/>
      <c r="FVW597" s="161"/>
      <c r="FVX597" s="161"/>
      <c r="FVY597" s="161"/>
      <c r="FVZ597" s="161"/>
      <c r="FWA597" s="161"/>
      <c r="FWB597" s="161"/>
      <c r="FWC597" s="161"/>
      <c r="FWD597" s="161"/>
      <c r="FWE597" s="161"/>
      <c r="FWF597" s="161"/>
      <c r="FWG597" s="161"/>
      <c r="FWH597" s="161"/>
      <c r="FWI597" s="161"/>
      <c r="FWJ597" s="161"/>
      <c r="FWK597" s="161"/>
      <c r="FWL597" s="161"/>
      <c r="FWM597" s="161"/>
      <c r="FWN597" s="161"/>
      <c r="FWO597" s="161"/>
      <c r="FWP597" s="161"/>
      <c r="FWQ597" s="161"/>
      <c r="FWR597" s="161"/>
      <c r="FWS597" s="161"/>
      <c r="FWT597" s="161"/>
      <c r="FWU597" s="161"/>
      <c r="FWV597" s="161"/>
      <c r="FWW597" s="161"/>
      <c r="FWX597" s="161"/>
      <c r="FWY597" s="161"/>
      <c r="FWZ597" s="161"/>
      <c r="FXA597" s="161"/>
      <c r="FXB597" s="161"/>
      <c r="FXC597" s="161"/>
      <c r="FXD597" s="161"/>
      <c r="FXE597" s="161"/>
      <c r="FXF597" s="161"/>
      <c r="FXG597" s="161"/>
      <c r="FXH597" s="161"/>
      <c r="FXI597" s="161"/>
      <c r="FXJ597" s="161"/>
      <c r="FXK597" s="161"/>
      <c r="FXL597" s="161"/>
      <c r="FXM597" s="161"/>
      <c r="FXN597" s="161"/>
      <c r="FXO597" s="161"/>
      <c r="FXP597" s="161"/>
      <c r="FXQ597" s="161"/>
      <c r="FXR597" s="161"/>
      <c r="FXS597" s="161"/>
      <c r="FXT597" s="161"/>
      <c r="FXU597" s="161"/>
      <c r="FXV597" s="161"/>
      <c r="FXW597" s="161"/>
      <c r="FXX597" s="161"/>
      <c r="FXY597" s="161"/>
      <c r="FXZ597" s="161"/>
      <c r="FYA597" s="161"/>
      <c r="FYB597" s="161"/>
      <c r="FYC597" s="161"/>
      <c r="FYD597" s="161"/>
      <c r="FYE597" s="161"/>
      <c r="FYF597" s="161"/>
      <c r="FYG597" s="161"/>
      <c r="FYH597" s="161"/>
      <c r="FYI597" s="161"/>
      <c r="FYJ597" s="161"/>
      <c r="FYK597" s="161"/>
      <c r="FYL597" s="161"/>
      <c r="FYM597" s="161"/>
      <c r="FYN597" s="161"/>
      <c r="FYO597" s="161"/>
      <c r="FYP597" s="161"/>
      <c r="FYQ597" s="161"/>
      <c r="FYR597" s="161"/>
      <c r="FYS597" s="161"/>
      <c r="FYT597" s="161"/>
      <c r="FYU597" s="161"/>
      <c r="FYV597" s="161"/>
      <c r="FYW597" s="161"/>
      <c r="FYX597" s="161"/>
      <c r="FYY597" s="161"/>
      <c r="FYZ597" s="161"/>
      <c r="FZA597" s="161"/>
      <c r="FZB597" s="161"/>
      <c r="FZC597" s="161"/>
      <c r="FZD597" s="161"/>
      <c r="FZE597" s="161"/>
      <c r="FZF597" s="161"/>
      <c r="FZG597" s="161"/>
      <c r="FZH597" s="161"/>
      <c r="FZI597" s="161"/>
      <c r="FZJ597" s="161"/>
      <c r="FZK597" s="161"/>
      <c r="FZL597" s="161"/>
      <c r="FZM597" s="161"/>
      <c r="FZN597" s="161"/>
      <c r="FZO597" s="161"/>
      <c r="FZP597" s="161"/>
      <c r="FZQ597" s="161"/>
      <c r="FZR597" s="161"/>
      <c r="FZS597" s="161"/>
      <c r="FZT597" s="161"/>
      <c r="FZU597" s="161"/>
      <c r="FZV597" s="161"/>
      <c r="FZW597" s="161"/>
      <c r="FZX597" s="161"/>
      <c r="FZY597" s="161"/>
      <c r="FZZ597" s="161"/>
      <c r="GAA597" s="161"/>
      <c r="GAB597" s="161"/>
      <c r="GAC597" s="161"/>
      <c r="GAD597" s="161"/>
      <c r="GAE597" s="161"/>
      <c r="GAF597" s="161"/>
      <c r="GAG597" s="161"/>
      <c r="GAH597" s="161"/>
      <c r="GAI597" s="161"/>
      <c r="GAJ597" s="161"/>
      <c r="GAK597" s="161"/>
      <c r="GAL597" s="161"/>
      <c r="GAM597" s="161"/>
      <c r="GAN597" s="161"/>
      <c r="GAO597" s="161"/>
      <c r="GAP597" s="161"/>
      <c r="GAQ597" s="161"/>
      <c r="GAR597" s="161"/>
      <c r="GAS597" s="161"/>
      <c r="GAT597" s="161"/>
      <c r="GAU597" s="161"/>
      <c r="GAV597" s="161"/>
      <c r="GAW597" s="161"/>
      <c r="GAX597" s="161"/>
      <c r="GAY597" s="161"/>
      <c r="GAZ597" s="161"/>
      <c r="GBA597" s="161"/>
      <c r="GBB597" s="161"/>
      <c r="GBC597" s="161"/>
      <c r="GBD597" s="161"/>
      <c r="GBE597" s="161"/>
      <c r="GBF597" s="161"/>
      <c r="GBG597" s="161"/>
      <c r="GBH597" s="161"/>
      <c r="GBI597" s="161"/>
      <c r="GBJ597" s="161"/>
      <c r="GBK597" s="161"/>
      <c r="GBL597" s="161"/>
      <c r="GBM597" s="161"/>
      <c r="GBN597" s="161"/>
      <c r="GBO597" s="161"/>
      <c r="GBP597" s="161"/>
      <c r="GBQ597" s="161"/>
      <c r="GBR597" s="161"/>
      <c r="GBS597" s="161"/>
      <c r="GBT597" s="161"/>
      <c r="GBU597" s="161"/>
      <c r="GBV597" s="161"/>
      <c r="GBW597" s="161"/>
      <c r="GBX597" s="161"/>
      <c r="GBY597" s="161"/>
      <c r="GBZ597" s="161"/>
      <c r="GCA597" s="161"/>
      <c r="GCB597" s="161"/>
      <c r="GCC597" s="161"/>
      <c r="GCD597" s="161"/>
      <c r="GCE597" s="161"/>
      <c r="GCF597" s="161"/>
      <c r="GCG597" s="161"/>
      <c r="GCH597" s="161"/>
      <c r="GCI597" s="161"/>
      <c r="GCJ597" s="161"/>
      <c r="GCK597" s="161"/>
      <c r="GCL597" s="161"/>
      <c r="GCM597" s="161"/>
      <c r="GCN597" s="161"/>
      <c r="GCO597" s="161"/>
      <c r="GCP597" s="161"/>
      <c r="GCQ597" s="161"/>
      <c r="GCR597" s="161"/>
      <c r="GCS597" s="161"/>
      <c r="GCT597" s="161"/>
      <c r="GCU597" s="161"/>
      <c r="GCV597" s="161"/>
      <c r="GCW597" s="161"/>
      <c r="GCX597" s="161"/>
      <c r="GCY597" s="161"/>
      <c r="GCZ597" s="161"/>
      <c r="GDA597" s="161"/>
      <c r="GDB597" s="161"/>
      <c r="GDC597" s="161"/>
      <c r="GDD597" s="161"/>
      <c r="GDE597" s="161"/>
      <c r="GDF597" s="161"/>
      <c r="GDG597" s="161"/>
      <c r="GDH597" s="161"/>
      <c r="GDI597" s="161"/>
      <c r="GDJ597" s="161"/>
      <c r="GDK597" s="161"/>
      <c r="GDL597" s="161"/>
      <c r="GDM597" s="161"/>
      <c r="GDN597" s="161"/>
      <c r="GDO597" s="161"/>
      <c r="GDP597" s="161"/>
      <c r="GDQ597" s="161"/>
      <c r="GDR597" s="161"/>
      <c r="GDS597" s="161"/>
      <c r="GDT597" s="161"/>
      <c r="GDU597" s="161"/>
      <c r="GDV597" s="161"/>
      <c r="GDW597" s="161"/>
      <c r="GDX597" s="161"/>
      <c r="GDY597" s="161"/>
      <c r="GDZ597" s="161"/>
      <c r="GEA597" s="161"/>
      <c r="GEB597" s="161"/>
      <c r="GEC597" s="161"/>
      <c r="GED597" s="161"/>
      <c r="GEE597" s="161"/>
      <c r="GEF597" s="161"/>
      <c r="GEG597" s="161"/>
      <c r="GEH597" s="161"/>
      <c r="GEI597" s="161"/>
      <c r="GEJ597" s="161"/>
      <c r="GEK597" s="161"/>
      <c r="GEL597" s="161"/>
      <c r="GEM597" s="161"/>
      <c r="GEN597" s="161"/>
      <c r="GEO597" s="161"/>
      <c r="GEP597" s="161"/>
      <c r="GEQ597" s="161"/>
      <c r="GER597" s="161"/>
      <c r="GES597" s="161"/>
      <c r="GET597" s="161"/>
      <c r="GEU597" s="161"/>
      <c r="GEV597" s="161"/>
      <c r="GEW597" s="161"/>
      <c r="GEX597" s="161"/>
      <c r="GEY597" s="161"/>
      <c r="GEZ597" s="161"/>
      <c r="GFA597" s="161"/>
      <c r="GFB597" s="161"/>
      <c r="GFC597" s="161"/>
      <c r="GFD597" s="161"/>
      <c r="GFE597" s="161"/>
      <c r="GFF597" s="161"/>
      <c r="GFG597" s="161"/>
      <c r="GFH597" s="161"/>
      <c r="GFI597" s="161"/>
      <c r="GFJ597" s="161"/>
      <c r="GFK597" s="161"/>
      <c r="GFL597" s="161"/>
      <c r="GFM597" s="161"/>
      <c r="GFN597" s="161"/>
      <c r="GFO597" s="161"/>
      <c r="GFP597" s="161"/>
      <c r="GFQ597" s="161"/>
      <c r="GFR597" s="161"/>
      <c r="GFS597" s="161"/>
      <c r="GFT597" s="161"/>
      <c r="GFU597" s="161"/>
      <c r="GFV597" s="161"/>
      <c r="GFW597" s="161"/>
      <c r="GFX597" s="161"/>
      <c r="GFY597" s="161"/>
      <c r="GFZ597" s="161"/>
      <c r="GGA597" s="161"/>
      <c r="GGB597" s="161"/>
      <c r="GGC597" s="161"/>
      <c r="GGD597" s="161"/>
      <c r="GGE597" s="161"/>
      <c r="GGF597" s="161"/>
      <c r="GGG597" s="161"/>
      <c r="GGH597" s="161"/>
      <c r="GGI597" s="161"/>
      <c r="GGJ597" s="161"/>
      <c r="GGK597" s="161"/>
      <c r="GGL597" s="161"/>
      <c r="GGM597" s="161"/>
      <c r="GGN597" s="161"/>
      <c r="GGO597" s="161"/>
      <c r="GGP597" s="161"/>
      <c r="GGQ597" s="161"/>
      <c r="GGR597" s="161"/>
      <c r="GGS597" s="161"/>
      <c r="GGT597" s="161"/>
      <c r="GGU597" s="161"/>
      <c r="GGV597" s="161"/>
      <c r="GGW597" s="161"/>
      <c r="GGX597" s="161"/>
      <c r="GGY597" s="161"/>
      <c r="GGZ597" s="161"/>
      <c r="GHA597" s="161"/>
      <c r="GHB597" s="161"/>
      <c r="GHC597" s="161"/>
      <c r="GHD597" s="161"/>
      <c r="GHE597" s="161"/>
      <c r="GHF597" s="161"/>
      <c r="GHG597" s="161"/>
      <c r="GHH597" s="161"/>
      <c r="GHI597" s="161"/>
      <c r="GHJ597" s="161"/>
      <c r="GHK597" s="161"/>
      <c r="GHL597" s="161"/>
      <c r="GHM597" s="161"/>
      <c r="GHN597" s="161"/>
      <c r="GHO597" s="161"/>
      <c r="GHP597" s="161"/>
      <c r="GHQ597" s="161"/>
      <c r="GHR597" s="161"/>
      <c r="GHS597" s="161"/>
      <c r="GHT597" s="161"/>
      <c r="GHU597" s="161"/>
      <c r="GHV597" s="161"/>
      <c r="GHW597" s="161"/>
      <c r="GHX597" s="161"/>
      <c r="GHY597" s="161"/>
      <c r="GHZ597" s="161"/>
      <c r="GIA597" s="161"/>
      <c r="GIB597" s="161"/>
      <c r="GIC597" s="161"/>
      <c r="GID597" s="161"/>
      <c r="GIE597" s="161"/>
      <c r="GIF597" s="161"/>
      <c r="GIG597" s="161"/>
      <c r="GIH597" s="161"/>
      <c r="GII597" s="161"/>
      <c r="GIJ597" s="161"/>
      <c r="GIK597" s="161"/>
      <c r="GIL597" s="161"/>
      <c r="GIM597" s="161"/>
      <c r="GIN597" s="161"/>
      <c r="GIO597" s="161"/>
      <c r="GIP597" s="161"/>
      <c r="GIQ597" s="161"/>
      <c r="GIR597" s="161"/>
      <c r="GIS597" s="161"/>
      <c r="GIT597" s="161"/>
      <c r="GIU597" s="161"/>
      <c r="GIV597" s="161"/>
      <c r="GIW597" s="161"/>
      <c r="GIX597" s="161"/>
      <c r="GIY597" s="161"/>
      <c r="GIZ597" s="161"/>
      <c r="GJA597" s="161"/>
      <c r="GJB597" s="161"/>
      <c r="GJC597" s="161"/>
      <c r="GJD597" s="161"/>
      <c r="GJE597" s="161"/>
      <c r="GJF597" s="161"/>
      <c r="GJG597" s="161"/>
      <c r="GJH597" s="161"/>
      <c r="GJI597" s="161"/>
      <c r="GJJ597" s="161"/>
      <c r="GJK597" s="161"/>
      <c r="GJL597" s="161"/>
      <c r="GJM597" s="161"/>
      <c r="GJN597" s="161"/>
      <c r="GJO597" s="161"/>
      <c r="GJP597" s="161"/>
      <c r="GJQ597" s="161"/>
      <c r="GJR597" s="161"/>
      <c r="GJS597" s="161"/>
      <c r="GJT597" s="161"/>
      <c r="GJU597" s="161"/>
      <c r="GJV597" s="161"/>
      <c r="GJW597" s="161"/>
      <c r="GJX597" s="161"/>
      <c r="GJY597" s="161"/>
      <c r="GJZ597" s="161"/>
      <c r="GKA597" s="161"/>
      <c r="GKB597" s="161"/>
      <c r="GKC597" s="161"/>
      <c r="GKD597" s="161"/>
      <c r="GKE597" s="161"/>
      <c r="GKF597" s="161"/>
      <c r="GKG597" s="161"/>
      <c r="GKH597" s="161"/>
      <c r="GKI597" s="161"/>
      <c r="GKJ597" s="161"/>
      <c r="GKK597" s="161"/>
      <c r="GKL597" s="161"/>
      <c r="GKM597" s="161"/>
      <c r="GKN597" s="161"/>
      <c r="GKO597" s="161"/>
      <c r="GKP597" s="161"/>
      <c r="GKQ597" s="161"/>
      <c r="GKR597" s="161"/>
      <c r="GKS597" s="161"/>
      <c r="GKT597" s="161"/>
      <c r="GKU597" s="161"/>
      <c r="GKV597" s="161"/>
      <c r="GKW597" s="161"/>
      <c r="GKX597" s="161"/>
      <c r="GKY597" s="161"/>
      <c r="GKZ597" s="161"/>
      <c r="GLA597" s="161"/>
      <c r="GLB597" s="161"/>
      <c r="GLC597" s="161"/>
      <c r="GLD597" s="161"/>
      <c r="GLE597" s="161"/>
      <c r="GLF597" s="161"/>
      <c r="GLG597" s="161"/>
      <c r="GLH597" s="161"/>
      <c r="GLI597" s="161"/>
      <c r="GLJ597" s="161"/>
      <c r="GLK597" s="161"/>
      <c r="GLL597" s="161"/>
      <c r="GLM597" s="161"/>
      <c r="GLN597" s="161"/>
      <c r="GLO597" s="161"/>
      <c r="GLP597" s="161"/>
      <c r="GLQ597" s="161"/>
      <c r="GLR597" s="161"/>
      <c r="GLS597" s="161"/>
      <c r="GLT597" s="161"/>
      <c r="GLU597" s="161"/>
      <c r="GLV597" s="161"/>
      <c r="GLW597" s="161"/>
      <c r="GLX597" s="161"/>
      <c r="GLY597" s="161"/>
      <c r="GLZ597" s="161"/>
      <c r="GMA597" s="161"/>
      <c r="GMB597" s="161"/>
      <c r="GMC597" s="161"/>
      <c r="GMD597" s="161"/>
      <c r="GME597" s="161"/>
      <c r="GMF597" s="161"/>
      <c r="GMG597" s="161"/>
      <c r="GMH597" s="161"/>
      <c r="GMI597" s="161"/>
      <c r="GMJ597" s="161"/>
      <c r="GMK597" s="161"/>
      <c r="GML597" s="161"/>
      <c r="GMM597" s="161"/>
      <c r="GMN597" s="161"/>
      <c r="GMO597" s="161"/>
      <c r="GMP597" s="161"/>
      <c r="GMQ597" s="161"/>
      <c r="GMR597" s="161"/>
      <c r="GMS597" s="161"/>
      <c r="GMT597" s="161"/>
      <c r="GMU597" s="161"/>
      <c r="GMV597" s="161"/>
      <c r="GMW597" s="161"/>
      <c r="GMX597" s="161"/>
      <c r="GMY597" s="161"/>
      <c r="GMZ597" s="161"/>
      <c r="GNA597" s="161"/>
      <c r="GNB597" s="161"/>
      <c r="GNC597" s="161"/>
      <c r="GND597" s="161"/>
      <c r="GNE597" s="161"/>
      <c r="GNF597" s="161"/>
      <c r="GNG597" s="161"/>
      <c r="GNH597" s="161"/>
      <c r="GNI597" s="161"/>
      <c r="GNJ597" s="161"/>
      <c r="GNK597" s="161"/>
      <c r="GNL597" s="161"/>
      <c r="GNM597" s="161"/>
      <c r="GNN597" s="161"/>
      <c r="GNO597" s="161"/>
      <c r="GNP597" s="161"/>
      <c r="GNQ597" s="161"/>
      <c r="GNR597" s="161"/>
      <c r="GNS597" s="161"/>
      <c r="GNT597" s="161"/>
      <c r="GNU597" s="161"/>
      <c r="GNV597" s="161"/>
      <c r="GNW597" s="161"/>
      <c r="GNX597" s="161"/>
      <c r="GNY597" s="161"/>
      <c r="GNZ597" s="161"/>
      <c r="GOA597" s="161"/>
      <c r="GOB597" s="161"/>
      <c r="GOC597" s="161"/>
      <c r="GOD597" s="161"/>
      <c r="GOE597" s="161"/>
      <c r="GOF597" s="161"/>
      <c r="GOG597" s="161"/>
      <c r="GOH597" s="161"/>
      <c r="GOI597" s="161"/>
      <c r="GOJ597" s="161"/>
      <c r="GOK597" s="161"/>
      <c r="GOL597" s="161"/>
      <c r="GOM597" s="161"/>
      <c r="GON597" s="161"/>
      <c r="GOO597" s="161"/>
      <c r="GOP597" s="161"/>
      <c r="GOQ597" s="161"/>
      <c r="GOR597" s="161"/>
      <c r="GOS597" s="161"/>
      <c r="GOT597" s="161"/>
      <c r="GOU597" s="161"/>
      <c r="GOV597" s="161"/>
      <c r="GOW597" s="161"/>
      <c r="GOX597" s="161"/>
      <c r="GOY597" s="161"/>
      <c r="GOZ597" s="161"/>
      <c r="GPA597" s="161"/>
      <c r="GPB597" s="161"/>
      <c r="GPC597" s="161"/>
      <c r="GPD597" s="161"/>
      <c r="GPE597" s="161"/>
      <c r="GPF597" s="161"/>
      <c r="GPG597" s="161"/>
      <c r="GPH597" s="161"/>
      <c r="GPI597" s="161"/>
      <c r="GPJ597" s="161"/>
      <c r="GPK597" s="161"/>
      <c r="GPL597" s="161"/>
      <c r="GPM597" s="161"/>
      <c r="GPN597" s="161"/>
      <c r="GPO597" s="161"/>
      <c r="GPP597" s="161"/>
      <c r="GPQ597" s="161"/>
      <c r="GPR597" s="161"/>
      <c r="GPS597" s="161"/>
      <c r="GPT597" s="161"/>
      <c r="GPU597" s="161"/>
      <c r="GPV597" s="161"/>
      <c r="GPW597" s="161"/>
      <c r="GPX597" s="161"/>
      <c r="GPY597" s="161"/>
      <c r="GPZ597" s="161"/>
      <c r="GQA597" s="161"/>
      <c r="GQB597" s="161"/>
      <c r="GQC597" s="161"/>
      <c r="GQD597" s="161"/>
      <c r="GQE597" s="161"/>
      <c r="GQF597" s="161"/>
      <c r="GQG597" s="161"/>
      <c r="GQH597" s="161"/>
      <c r="GQI597" s="161"/>
      <c r="GQJ597" s="161"/>
      <c r="GQK597" s="161"/>
      <c r="GQL597" s="161"/>
      <c r="GQM597" s="161"/>
      <c r="GQN597" s="161"/>
      <c r="GQO597" s="161"/>
      <c r="GQP597" s="161"/>
      <c r="GQQ597" s="161"/>
      <c r="GQR597" s="161"/>
      <c r="GQS597" s="161"/>
      <c r="GQT597" s="161"/>
      <c r="GQU597" s="161"/>
      <c r="GQV597" s="161"/>
      <c r="GQW597" s="161"/>
      <c r="GQX597" s="161"/>
      <c r="GQY597" s="161"/>
      <c r="GQZ597" s="161"/>
      <c r="GRA597" s="161"/>
      <c r="GRB597" s="161"/>
      <c r="GRC597" s="161"/>
      <c r="GRD597" s="161"/>
      <c r="GRE597" s="161"/>
      <c r="GRF597" s="161"/>
      <c r="GRG597" s="161"/>
      <c r="GRH597" s="161"/>
      <c r="GRI597" s="161"/>
      <c r="GRJ597" s="161"/>
      <c r="GRK597" s="161"/>
      <c r="GRL597" s="161"/>
      <c r="GRM597" s="161"/>
      <c r="GRN597" s="161"/>
      <c r="GRO597" s="161"/>
      <c r="GRP597" s="161"/>
      <c r="GRQ597" s="161"/>
      <c r="GRR597" s="161"/>
      <c r="GRS597" s="161"/>
      <c r="GRT597" s="161"/>
      <c r="GRU597" s="161"/>
      <c r="GRV597" s="161"/>
      <c r="GRW597" s="161"/>
      <c r="GRX597" s="161"/>
      <c r="GRY597" s="161"/>
      <c r="GRZ597" s="161"/>
      <c r="GSA597" s="161"/>
      <c r="GSB597" s="161"/>
      <c r="GSC597" s="161"/>
      <c r="GSD597" s="161"/>
      <c r="GSE597" s="161"/>
      <c r="GSF597" s="161"/>
      <c r="GSG597" s="161"/>
      <c r="GSH597" s="161"/>
      <c r="GSI597" s="161"/>
      <c r="GSJ597" s="161"/>
      <c r="GSK597" s="161"/>
      <c r="GSL597" s="161"/>
      <c r="GSM597" s="161"/>
      <c r="GSN597" s="161"/>
      <c r="GSO597" s="161"/>
      <c r="GSP597" s="161"/>
      <c r="GSQ597" s="161"/>
      <c r="GSR597" s="161"/>
      <c r="GSS597" s="161"/>
      <c r="GST597" s="161"/>
      <c r="GSU597" s="161"/>
      <c r="GSV597" s="161"/>
      <c r="GSW597" s="161"/>
      <c r="GSX597" s="161"/>
      <c r="GSY597" s="161"/>
      <c r="GSZ597" s="161"/>
      <c r="GTA597" s="161"/>
      <c r="GTB597" s="161"/>
      <c r="GTC597" s="161"/>
      <c r="GTD597" s="161"/>
      <c r="GTE597" s="161"/>
      <c r="GTF597" s="161"/>
      <c r="GTG597" s="161"/>
      <c r="GTH597" s="161"/>
      <c r="GTI597" s="161"/>
      <c r="GTJ597" s="161"/>
      <c r="GTK597" s="161"/>
      <c r="GTL597" s="161"/>
      <c r="GTM597" s="161"/>
      <c r="GTN597" s="161"/>
      <c r="GTO597" s="161"/>
      <c r="GTP597" s="161"/>
      <c r="GTQ597" s="161"/>
      <c r="GTR597" s="161"/>
      <c r="GTS597" s="161"/>
      <c r="GTT597" s="161"/>
      <c r="GTU597" s="161"/>
      <c r="GTV597" s="161"/>
      <c r="GTW597" s="161"/>
      <c r="GTX597" s="161"/>
      <c r="GTY597" s="161"/>
      <c r="GTZ597" s="161"/>
      <c r="GUA597" s="161"/>
      <c r="GUB597" s="161"/>
      <c r="GUC597" s="161"/>
      <c r="GUD597" s="161"/>
      <c r="GUE597" s="161"/>
      <c r="GUF597" s="161"/>
      <c r="GUG597" s="161"/>
      <c r="GUH597" s="161"/>
      <c r="GUI597" s="161"/>
      <c r="GUJ597" s="161"/>
      <c r="GUK597" s="161"/>
      <c r="GUL597" s="161"/>
      <c r="GUM597" s="161"/>
      <c r="GUN597" s="161"/>
      <c r="GUO597" s="161"/>
      <c r="GUP597" s="161"/>
      <c r="GUQ597" s="161"/>
      <c r="GUR597" s="161"/>
      <c r="GUS597" s="161"/>
      <c r="GUT597" s="161"/>
      <c r="GUU597" s="161"/>
      <c r="GUV597" s="161"/>
      <c r="GUW597" s="161"/>
      <c r="GUX597" s="161"/>
      <c r="GUY597" s="161"/>
      <c r="GUZ597" s="161"/>
      <c r="GVA597" s="161"/>
      <c r="GVB597" s="161"/>
      <c r="GVC597" s="161"/>
      <c r="GVD597" s="161"/>
      <c r="GVE597" s="161"/>
      <c r="GVF597" s="161"/>
      <c r="GVG597" s="161"/>
      <c r="GVH597" s="161"/>
      <c r="GVI597" s="161"/>
      <c r="GVJ597" s="161"/>
      <c r="GVK597" s="161"/>
      <c r="GVL597" s="161"/>
      <c r="GVM597" s="161"/>
      <c r="GVN597" s="161"/>
      <c r="GVO597" s="161"/>
      <c r="GVP597" s="161"/>
      <c r="GVQ597" s="161"/>
      <c r="GVR597" s="161"/>
      <c r="GVS597" s="161"/>
      <c r="GVT597" s="161"/>
      <c r="GVU597" s="161"/>
      <c r="GVV597" s="161"/>
      <c r="GVW597" s="161"/>
      <c r="GVX597" s="161"/>
      <c r="GVY597" s="161"/>
      <c r="GVZ597" s="161"/>
      <c r="GWA597" s="161"/>
      <c r="GWB597" s="161"/>
      <c r="GWC597" s="161"/>
      <c r="GWD597" s="161"/>
      <c r="GWE597" s="161"/>
      <c r="GWF597" s="161"/>
      <c r="GWG597" s="161"/>
      <c r="GWH597" s="161"/>
      <c r="GWI597" s="161"/>
      <c r="GWJ597" s="161"/>
      <c r="GWK597" s="161"/>
      <c r="GWL597" s="161"/>
      <c r="GWM597" s="161"/>
      <c r="GWN597" s="161"/>
      <c r="GWO597" s="161"/>
      <c r="GWP597" s="161"/>
      <c r="GWQ597" s="161"/>
      <c r="GWR597" s="161"/>
      <c r="GWS597" s="161"/>
      <c r="GWT597" s="161"/>
      <c r="GWU597" s="161"/>
      <c r="GWV597" s="161"/>
      <c r="GWW597" s="161"/>
      <c r="GWX597" s="161"/>
      <c r="GWY597" s="161"/>
      <c r="GWZ597" s="161"/>
      <c r="GXA597" s="161"/>
      <c r="GXB597" s="161"/>
      <c r="GXC597" s="161"/>
      <c r="GXD597" s="161"/>
      <c r="GXE597" s="161"/>
      <c r="GXF597" s="161"/>
      <c r="GXG597" s="161"/>
      <c r="GXH597" s="161"/>
      <c r="GXI597" s="161"/>
      <c r="GXJ597" s="161"/>
      <c r="GXK597" s="161"/>
      <c r="GXL597" s="161"/>
      <c r="GXM597" s="161"/>
      <c r="GXN597" s="161"/>
      <c r="GXO597" s="161"/>
      <c r="GXP597" s="161"/>
      <c r="GXQ597" s="161"/>
      <c r="GXR597" s="161"/>
      <c r="GXS597" s="161"/>
      <c r="GXT597" s="161"/>
      <c r="GXU597" s="161"/>
      <c r="GXV597" s="161"/>
      <c r="GXW597" s="161"/>
      <c r="GXX597" s="161"/>
      <c r="GXY597" s="161"/>
      <c r="GXZ597" s="161"/>
      <c r="GYA597" s="161"/>
      <c r="GYB597" s="161"/>
      <c r="GYC597" s="161"/>
      <c r="GYD597" s="161"/>
      <c r="GYE597" s="161"/>
      <c r="GYF597" s="161"/>
      <c r="GYG597" s="161"/>
      <c r="GYH597" s="161"/>
      <c r="GYI597" s="161"/>
      <c r="GYJ597" s="161"/>
      <c r="GYK597" s="161"/>
      <c r="GYL597" s="161"/>
      <c r="GYM597" s="161"/>
      <c r="GYN597" s="161"/>
      <c r="GYO597" s="161"/>
      <c r="GYP597" s="161"/>
      <c r="GYQ597" s="161"/>
      <c r="GYR597" s="161"/>
      <c r="GYS597" s="161"/>
      <c r="GYT597" s="161"/>
      <c r="GYU597" s="161"/>
      <c r="GYV597" s="161"/>
      <c r="GYW597" s="161"/>
      <c r="GYX597" s="161"/>
      <c r="GYY597" s="161"/>
      <c r="GYZ597" s="161"/>
      <c r="GZA597" s="161"/>
      <c r="GZB597" s="161"/>
      <c r="GZC597" s="161"/>
      <c r="GZD597" s="161"/>
      <c r="GZE597" s="161"/>
      <c r="GZF597" s="161"/>
      <c r="GZG597" s="161"/>
      <c r="GZH597" s="161"/>
      <c r="GZI597" s="161"/>
      <c r="GZJ597" s="161"/>
      <c r="GZK597" s="161"/>
      <c r="GZL597" s="161"/>
      <c r="GZM597" s="161"/>
      <c r="GZN597" s="161"/>
      <c r="GZO597" s="161"/>
      <c r="GZP597" s="161"/>
      <c r="GZQ597" s="161"/>
      <c r="GZR597" s="161"/>
      <c r="GZS597" s="161"/>
      <c r="GZT597" s="161"/>
      <c r="GZU597" s="161"/>
      <c r="GZV597" s="161"/>
      <c r="GZW597" s="161"/>
      <c r="GZX597" s="161"/>
      <c r="GZY597" s="161"/>
      <c r="GZZ597" s="161"/>
      <c r="HAA597" s="161"/>
      <c r="HAB597" s="161"/>
      <c r="HAC597" s="161"/>
      <c r="HAD597" s="161"/>
      <c r="HAE597" s="161"/>
      <c r="HAF597" s="161"/>
      <c r="HAG597" s="161"/>
      <c r="HAH597" s="161"/>
      <c r="HAI597" s="161"/>
      <c r="HAJ597" s="161"/>
      <c r="HAK597" s="161"/>
      <c r="HAL597" s="161"/>
      <c r="HAM597" s="161"/>
      <c r="HAN597" s="161"/>
      <c r="HAO597" s="161"/>
      <c r="HAP597" s="161"/>
      <c r="HAQ597" s="161"/>
      <c r="HAR597" s="161"/>
      <c r="HAS597" s="161"/>
      <c r="HAT597" s="161"/>
      <c r="HAU597" s="161"/>
      <c r="HAV597" s="161"/>
      <c r="HAW597" s="161"/>
      <c r="HAX597" s="161"/>
      <c r="HAY597" s="161"/>
      <c r="HAZ597" s="161"/>
      <c r="HBA597" s="161"/>
      <c r="HBB597" s="161"/>
      <c r="HBC597" s="161"/>
      <c r="HBD597" s="161"/>
      <c r="HBE597" s="161"/>
      <c r="HBF597" s="161"/>
      <c r="HBG597" s="161"/>
      <c r="HBH597" s="161"/>
      <c r="HBI597" s="161"/>
      <c r="HBJ597" s="161"/>
      <c r="HBK597" s="161"/>
      <c r="HBL597" s="161"/>
      <c r="HBM597" s="161"/>
      <c r="HBN597" s="161"/>
      <c r="HBO597" s="161"/>
      <c r="HBP597" s="161"/>
      <c r="HBQ597" s="161"/>
      <c r="HBR597" s="161"/>
      <c r="HBS597" s="161"/>
      <c r="HBT597" s="161"/>
      <c r="HBU597" s="161"/>
      <c r="HBV597" s="161"/>
      <c r="HBW597" s="161"/>
      <c r="HBX597" s="161"/>
      <c r="HBY597" s="161"/>
      <c r="HBZ597" s="161"/>
      <c r="HCA597" s="161"/>
      <c r="HCB597" s="161"/>
      <c r="HCC597" s="161"/>
      <c r="HCD597" s="161"/>
      <c r="HCE597" s="161"/>
      <c r="HCF597" s="161"/>
      <c r="HCG597" s="161"/>
      <c r="HCH597" s="161"/>
      <c r="HCI597" s="161"/>
      <c r="HCJ597" s="161"/>
      <c r="HCK597" s="161"/>
      <c r="HCL597" s="161"/>
      <c r="HCM597" s="161"/>
      <c r="HCN597" s="161"/>
      <c r="HCO597" s="161"/>
      <c r="HCP597" s="161"/>
      <c r="HCQ597" s="161"/>
      <c r="HCR597" s="161"/>
      <c r="HCS597" s="161"/>
      <c r="HCT597" s="161"/>
      <c r="HCU597" s="161"/>
      <c r="HCV597" s="161"/>
      <c r="HCW597" s="161"/>
      <c r="HCX597" s="161"/>
      <c r="HCY597" s="161"/>
      <c r="HCZ597" s="161"/>
      <c r="HDA597" s="161"/>
      <c r="HDB597" s="161"/>
      <c r="HDC597" s="161"/>
      <c r="HDD597" s="161"/>
      <c r="HDE597" s="161"/>
      <c r="HDF597" s="161"/>
      <c r="HDG597" s="161"/>
      <c r="HDH597" s="161"/>
      <c r="HDI597" s="161"/>
      <c r="HDJ597" s="161"/>
      <c r="HDK597" s="161"/>
      <c r="HDL597" s="161"/>
      <c r="HDM597" s="161"/>
      <c r="HDN597" s="161"/>
      <c r="HDO597" s="161"/>
      <c r="HDP597" s="161"/>
      <c r="HDQ597" s="161"/>
      <c r="HDR597" s="161"/>
      <c r="HDS597" s="161"/>
      <c r="HDT597" s="161"/>
      <c r="HDU597" s="161"/>
      <c r="HDV597" s="161"/>
      <c r="HDW597" s="161"/>
      <c r="HDX597" s="161"/>
      <c r="HDY597" s="161"/>
      <c r="HDZ597" s="161"/>
      <c r="HEA597" s="161"/>
      <c r="HEB597" s="161"/>
      <c r="HEC597" s="161"/>
      <c r="HED597" s="161"/>
      <c r="HEE597" s="161"/>
      <c r="HEF597" s="161"/>
      <c r="HEG597" s="161"/>
      <c r="HEH597" s="161"/>
      <c r="HEI597" s="161"/>
      <c r="HEJ597" s="161"/>
      <c r="HEK597" s="161"/>
      <c r="HEL597" s="161"/>
      <c r="HEM597" s="161"/>
      <c r="HEN597" s="161"/>
      <c r="HEO597" s="161"/>
      <c r="HEP597" s="161"/>
      <c r="HEQ597" s="161"/>
      <c r="HER597" s="161"/>
      <c r="HES597" s="161"/>
      <c r="HET597" s="161"/>
      <c r="HEU597" s="161"/>
      <c r="HEV597" s="161"/>
      <c r="HEW597" s="161"/>
      <c r="HEX597" s="161"/>
      <c r="HEY597" s="161"/>
      <c r="HEZ597" s="161"/>
      <c r="HFA597" s="161"/>
      <c r="HFB597" s="161"/>
      <c r="HFC597" s="161"/>
      <c r="HFD597" s="161"/>
      <c r="HFE597" s="161"/>
      <c r="HFF597" s="161"/>
      <c r="HFG597" s="161"/>
      <c r="HFH597" s="161"/>
      <c r="HFI597" s="161"/>
      <c r="HFJ597" s="161"/>
      <c r="HFK597" s="161"/>
      <c r="HFL597" s="161"/>
      <c r="HFM597" s="161"/>
      <c r="HFN597" s="161"/>
      <c r="HFO597" s="161"/>
      <c r="HFP597" s="161"/>
      <c r="HFQ597" s="161"/>
      <c r="HFR597" s="161"/>
      <c r="HFS597" s="161"/>
      <c r="HFT597" s="161"/>
      <c r="HFU597" s="161"/>
      <c r="HFV597" s="161"/>
      <c r="HFW597" s="161"/>
      <c r="HFX597" s="161"/>
      <c r="HFY597" s="161"/>
      <c r="HFZ597" s="161"/>
      <c r="HGA597" s="161"/>
      <c r="HGB597" s="161"/>
      <c r="HGC597" s="161"/>
      <c r="HGD597" s="161"/>
      <c r="HGE597" s="161"/>
      <c r="HGF597" s="161"/>
      <c r="HGG597" s="161"/>
      <c r="HGH597" s="161"/>
      <c r="HGI597" s="161"/>
      <c r="HGJ597" s="161"/>
      <c r="HGK597" s="161"/>
      <c r="HGL597" s="161"/>
      <c r="HGM597" s="161"/>
      <c r="HGN597" s="161"/>
      <c r="HGO597" s="161"/>
      <c r="HGP597" s="161"/>
      <c r="HGQ597" s="161"/>
      <c r="HGR597" s="161"/>
      <c r="HGS597" s="161"/>
      <c r="HGT597" s="161"/>
      <c r="HGU597" s="161"/>
      <c r="HGV597" s="161"/>
      <c r="HGW597" s="161"/>
      <c r="HGX597" s="161"/>
      <c r="HGY597" s="161"/>
      <c r="HGZ597" s="161"/>
      <c r="HHA597" s="161"/>
      <c r="HHB597" s="161"/>
      <c r="HHC597" s="161"/>
      <c r="HHD597" s="161"/>
      <c r="HHE597" s="161"/>
      <c r="HHF597" s="161"/>
      <c r="HHG597" s="161"/>
      <c r="HHH597" s="161"/>
      <c r="HHI597" s="161"/>
      <c r="HHJ597" s="161"/>
      <c r="HHK597" s="161"/>
      <c r="HHL597" s="161"/>
      <c r="HHM597" s="161"/>
      <c r="HHN597" s="161"/>
      <c r="HHO597" s="161"/>
      <c r="HHP597" s="161"/>
      <c r="HHQ597" s="161"/>
      <c r="HHR597" s="161"/>
      <c r="HHS597" s="161"/>
      <c r="HHT597" s="161"/>
      <c r="HHU597" s="161"/>
      <c r="HHV597" s="161"/>
      <c r="HHW597" s="161"/>
      <c r="HHX597" s="161"/>
      <c r="HHY597" s="161"/>
      <c r="HHZ597" s="161"/>
      <c r="HIA597" s="161"/>
      <c r="HIB597" s="161"/>
      <c r="HIC597" s="161"/>
      <c r="HID597" s="161"/>
      <c r="HIE597" s="161"/>
      <c r="HIF597" s="161"/>
      <c r="HIG597" s="161"/>
      <c r="HIH597" s="161"/>
      <c r="HII597" s="161"/>
      <c r="HIJ597" s="161"/>
      <c r="HIK597" s="161"/>
      <c r="HIL597" s="161"/>
      <c r="HIM597" s="161"/>
      <c r="HIN597" s="161"/>
      <c r="HIO597" s="161"/>
      <c r="HIP597" s="161"/>
      <c r="HIQ597" s="161"/>
      <c r="HIR597" s="161"/>
      <c r="HIS597" s="161"/>
      <c r="HIT597" s="161"/>
      <c r="HIU597" s="161"/>
      <c r="HIV597" s="161"/>
      <c r="HIW597" s="161"/>
      <c r="HIX597" s="161"/>
      <c r="HIY597" s="161"/>
      <c r="HIZ597" s="161"/>
      <c r="HJA597" s="161"/>
      <c r="HJB597" s="161"/>
      <c r="HJC597" s="161"/>
      <c r="HJD597" s="161"/>
      <c r="HJE597" s="161"/>
      <c r="HJF597" s="161"/>
      <c r="HJG597" s="161"/>
      <c r="HJH597" s="161"/>
      <c r="HJI597" s="161"/>
      <c r="HJJ597" s="161"/>
      <c r="HJK597" s="161"/>
      <c r="HJL597" s="161"/>
      <c r="HJM597" s="161"/>
      <c r="HJN597" s="161"/>
      <c r="HJO597" s="161"/>
      <c r="HJP597" s="161"/>
      <c r="HJQ597" s="161"/>
      <c r="HJR597" s="161"/>
      <c r="HJS597" s="161"/>
      <c r="HJT597" s="161"/>
      <c r="HJU597" s="161"/>
      <c r="HJV597" s="161"/>
      <c r="HJW597" s="161"/>
      <c r="HJX597" s="161"/>
      <c r="HJY597" s="161"/>
      <c r="HJZ597" s="161"/>
      <c r="HKA597" s="161"/>
      <c r="HKB597" s="161"/>
      <c r="HKC597" s="161"/>
      <c r="HKD597" s="161"/>
      <c r="HKE597" s="161"/>
      <c r="HKF597" s="161"/>
      <c r="HKG597" s="161"/>
      <c r="HKH597" s="161"/>
      <c r="HKI597" s="161"/>
      <c r="HKJ597" s="161"/>
      <c r="HKK597" s="161"/>
      <c r="HKL597" s="161"/>
      <c r="HKM597" s="161"/>
      <c r="HKN597" s="161"/>
      <c r="HKO597" s="161"/>
      <c r="HKP597" s="161"/>
      <c r="HKQ597" s="161"/>
      <c r="HKR597" s="161"/>
      <c r="HKS597" s="161"/>
      <c r="HKT597" s="161"/>
      <c r="HKU597" s="161"/>
      <c r="HKV597" s="161"/>
      <c r="HKW597" s="161"/>
      <c r="HKX597" s="161"/>
      <c r="HKY597" s="161"/>
      <c r="HKZ597" s="161"/>
      <c r="HLA597" s="161"/>
      <c r="HLB597" s="161"/>
      <c r="HLC597" s="161"/>
      <c r="HLD597" s="161"/>
      <c r="HLE597" s="161"/>
      <c r="HLF597" s="161"/>
      <c r="HLG597" s="161"/>
      <c r="HLH597" s="161"/>
      <c r="HLI597" s="161"/>
      <c r="HLJ597" s="161"/>
      <c r="HLK597" s="161"/>
      <c r="HLL597" s="161"/>
      <c r="HLM597" s="161"/>
      <c r="HLN597" s="161"/>
      <c r="HLO597" s="161"/>
      <c r="HLP597" s="161"/>
      <c r="HLQ597" s="161"/>
      <c r="HLR597" s="161"/>
      <c r="HLS597" s="161"/>
      <c r="HLT597" s="161"/>
      <c r="HLU597" s="161"/>
      <c r="HLV597" s="161"/>
      <c r="HLW597" s="161"/>
      <c r="HLX597" s="161"/>
      <c r="HLY597" s="161"/>
      <c r="HLZ597" s="161"/>
      <c r="HMA597" s="161"/>
      <c r="HMB597" s="161"/>
      <c r="HMC597" s="161"/>
      <c r="HMD597" s="161"/>
      <c r="HME597" s="161"/>
      <c r="HMF597" s="161"/>
      <c r="HMG597" s="161"/>
      <c r="HMH597" s="161"/>
      <c r="HMI597" s="161"/>
      <c r="HMJ597" s="161"/>
      <c r="HMK597" s="161"/>
      <c r="HML597" s="161"/>
      <c r="HMM597" s="161"/>
      <c r="HMN597" s="161"/>
      <c r="HMO597" s="161"/>
      <c r="HMP597" s="161"/>
      <c r="HMQ597" s="161"/>
      <c r="HMR597" s="161"/>
      <c r="HMS597" s="161"/>
      <c r="HMT597" s="161"/>
      <c r="HMU597" s="161"/>
      <c r="HMV597" s="161"/>
      <c r="HMW597" s="161"/>
      <c r="HMX597" s="161"/>
      <c r="HMY597" s="161"/>
      <c r="HMZ597" s="161"/>
      <c r="HNA597" s="161"/>
      <c r="HNB597" s="161"/>
      <c r="HNC597" s="161"/>
      <c r="HND597" s="161"/>
      <c r="HNE597" s="161"/>
      <c r="HNF597" s="161"/>
      <c r="HNG597" s="161"/>
      <c r="HNH597" s="161"/>
      <c r="HNI597" s="161"/>
      <c r="HNJ597" s="161"/>
      <c r="HNK597" s="161"/>
      <c r="HNL597" s="161"/>
      <c r="HNM597" s="161"/>
      <c r="HNN597" s="161"/>
      <c r="HNO597" s="161"/>
      <c r="HNP597" s="161"/>
      <c r="HNQ597" s="161"/>
      <c r="HNR597" s="161"/>
      <c r="HNS597" s="161"/>
      <c r="HNT597" s="161"/>
      <c r="HNU597" s="161"/>
      <c r="HNV597" s="161"/>
      <c r="HNW597" s="161"/>
      <c r="HNX597" s="161"/>
      <c r="HNY597" s="161"/>
      <c r="HNZ597" s="161"/>
      <c r="HOA597" s="161"/>
      <c r="HOB597" s="161"/>
      <c r="HOC597" s="161"/>
      <c r="HOD597" s="161"/>
      <c r="HOE597" s="161"/>
      <c r="HOF597" s="161"/>
      <c r="HOG597" s="161"/>
      <c r="HOH597" s="161"/>
      <c r="HOI597" s="161"/>
      <c r="HOJ597" s="161"/>
      <c r="HOK597" s="161"/>
      <c r="HOL597" s="161"/>
      <c r="HOM597" s="161"/>
      <c r="HON597" s="161"/>
      <c r="HOO597" s="161"/>
      <c r="HOP597" s="161"/>
      <c r="HOQ597" s="161"/>
      <c r="HOR597" s="161"/>
      <c r="HOS597" s="161"/>
      <c r="HOT597" s="161"/>
      <c r="HOU597" s="161"/>
      <c r="HOV597" s="161"/>
      <c r="HOW597" s="161"/>
      <c r="HOX597" s="161"/>
      <c r="HOY597" s="161"/>
      <c r="HOZ597" s="161"/>
      <c r="HPA597" s="161"/>
      <c r="HPB597" s="161"/>
      <c r="HPC597" s="161"/>
      <c r="HPD597" s="161"/>
      <c r="HPE597" s="161"/>
      <c r="HPF597" s="161"/>
      <c r="HPG597" s="161"/>
      <c r="HPH597" s="161"/>
      <c r="HPI597" s="161"/>
      <c r="HPJ597" s="161"/>
      <c r="HPK597" s="161"/>
      <c r="HPL597" s="161"/>
      <c r="HPM597" s="161"/>
      <c r="HPN597" s="161"/>
      <c r="HPO597" s="161"/>
      <c r="HPP597" s="161"/>
      <c r="HPQ597" s="161"/>
      <c r="HPR597" s="161"/>
      <c r="HPS597" s="161"/>
      <c r="HPT597" s="161"/>
      <c r="HPU597" s="161"/>
      <c r="HPV597" s="161"/>
      <c r="HPW597" s="161"/>
      <c r="HPX597" s="161"/>
      <c r="HPY597" s="161"/>
      <c r="HPZ597" s="161"/>
      <c r="HQA597" s="161"/>
      <c r="HQB597" s="161"/>
      <c r="HQC597" s="161"/>
      <c r="HQD597" s="161"/>
      <c r="HQE597" s="161"/>
      <c r="HQF597" s="161"/>
      <c r="HQG597" s="161"/>
      <c r="HQH597" s="161"/>
      <c r="HQI597" s="161"/>
      <c r="HQJ597" s="161"/>
      <c r="HQK597" s="161"/>
      <c r="HQL597" s="161"/>
      <c r="HQM597" s="161"/>
      <c r="HQN597" s="161"/>
      <c r="HQO597" s="161"/>
      <c r="HQP597" s="161"/>
      <c r="HQQ597" s="161"/>
      <c r="HQR597" s="161"/>
      <c r="HQS597" s="161"/>
      <c r="HQT597" s="161"/>
      <c r="HQU597" s="161"/>
      <c r="HQV597" s="161"/>
      <c r="HQW597" s="161"/>
      <c r="HQX597" s="161"/>
      <c r="HQY597" s="161"/>
      <c r="HQZ597" s="161"/>
      <c r="HRA597" s="161"/>
      <c r="HRB597" s="161"/>
      <c r="HRC597" s="161"/>
      <c r="HRD597" s="161"/>
      <c r="HRE597" s="161"/>
      <c r="HRF597" s="161"/>
      <c r="HRG597" s="161"/>
      <c r="HRH597" s="161"/>
      <c r="HRI597" s="161"/>
      <c r="HRJ597" s="161"/>
      <c r="HRK597" s="161"/>
      <c r="HRL597" s="161"/>
      <c r="HRM597" s="161"/>
      <c r="HRN597" s="161"/>
      <c r="HRO597" s="161"/>
      <c r="HRP597" s="161"/>
      <c r="HRQ597" s="161"/>
      <c r="HRR597" s="161"/>
      <c r="HRS597" s="161"/>
      <c r="HRT597" s="161"/>
      <c r="HRU597" s="161"/>
      <c r="HRV597" s="161"/>
      <c r="HRW597" s="161"/>
      <c r="HRX597" s="161"/>
      <c r="HRY597" s="161"/>
      <c r="HRZ597" s="161"/>
      <c r="HSA597" s="161"/>
      <c r="HSB597" s="161"/>
      <c r="HSC597" s="161"/>
      <c r="HSD597" s="161"/>
      <c r="HSE597" s="161"/>
      <c r="HSF597" s="161"/>
      <c r="HSG597" s="161"/>
      <c r="HSH597" s="161"/>
      <c r="HSI597" s="161"/>
      <c r="HSJ597" s="161"/>
      <c r="HSK597" s="161"/>
      <c r="HSL597" s="161"/>
      <c r="HSM597" s="161"/>
      <c r="HSN597" s="161"/>
      <c r="HSO597" s="161"/>
      <c r="HSP597" s="161"/>
      <c r="HSQ597" s="161"/>
      <c r="HSR597" s="161"/>
      <c r="HSS597" s="161"/>
      <c r="HST597" s="161"/>
      <c r="HSU597" s="161"/>
      <c r="HSV597" s="161"/>
      <c r="HSW597" s="161"/>
      <c r="HSX597" s="161"/>
      <c r="HSY597" s="161"/>
      <c r="HSZ597" s="161"/>
      <c r="HTA597" s="161"/>
      <c r="HTB597" s="161"/>
      <c r="HTC597" s="161"/>
      <c r="HTD597" s="161"/>
      <c r="HTE597" s="161"/>
      <c r="HTF597" s="161"/>
      <c r="HTG597" s="161"/>
      <c r="HTH597" s="161"/>
      <c r="HTI597" s="161"/>
      <c r="HTJ597" s="161"/>
      <c r="HTK597" s="161"/>
      <c r="HTL597" s="161"/>
      <c r="HTM597" s="161"/>
      <c r="HTN597" s="161"/>
      <c r="HTO597" s="161"/>
      <c r="HTP597" s="161"/>
      <c r="HTQ597" s="161"/>
      <c r="HTR597" s="161"/>
      <c r="HTS597" s="161"/>
      <c r="HTT597" s="161"/>
      <c r="HTU597" s="161"/>
      <c r="HTV597" s="161"/>
      <c r="HTW597" s="161"/>
      <c r="HTX597" s="161"/>
      <c r="HTY597" s="161"/>
      <c r="HTZ597" s="161"/>
      <c r="HUA597" s="161"/>
      <c r="HUB597" s="161"/>
      <c r="HUC597" s="161"/>
      <c r="HUD597" s="161"/>
      <c r="HUE597" s="161"/>
      <c r="HUF597" s="161"/>
      <c r="HUG597" s="161"/>
      <c r="HUH597" s="161"/>
      <c r="HUI597" s="161"/>
      <c r="HUJ597" s="161"/>
      <c r="HUK597" s="161"/>
      <c r="HUL597" s="161"/>
      <c r="HUM597" s="161"/>
      <c r="HUN597" s="161"/>
      <c r="HUO597" s="161"/>
      <c r="HUP597" s="161"/>
      <c r="HUQ597" s="161"/>
      <c r="HUR597" s="161"/>
      <c r="HUS597" s="161"/>
      <c r="HUT597" s="161"/>
      <c r="HUU597" s="161"/>
      <c r="HUV597" s="161"/>
      <c r="HUW597" s="161"/>
      <c r="HUX597" s="161"/>
      <c r="HUY597" s="161"/>
      <c r="HUZ597" s="161"/>
      <c r="HVA597" s="161"/>
      <c r="HVB597" s="161"/>
      <c r="HVC597" s="161"/>
      <c r="HVD597" s="161"/>
      <c r="HVE597" s="161"/>
      <c r="HVF597" s="161"/>
      <c r="HVG597" s="161"/>
      <c r="HVH597" s="161"/>
      <c r="HVI597" s="161"/>
      <c r="HVJ597" s="161"/>
      <c r="HVK597" s="161"/>
      <c r="HVL597" s="161"/>
      <c r="HVM597" s="161"/>
      <c r="HVN597" s="161"/>
      <c r="HVO597" s="161"/>
      <c r="HVP597" s="161"/>
      <c r="HVQ597" s="161"/>
      <c r="HVR597" s="161"/>
      <c r="HVS597" s="161"/>
      <c r="HVT597" s="161"/>
      <c r="HVU597" s="161"/>
      <c r="HVV597" s="161"/>
      <c r="HVW597" s="161"/>
      <c r="HVX597" s="161"/>
      <c r="HVY597" s="161"/>
      <c r="HVZ597" s="161"/>
      <c r="HWA597" s="161"/>
      <c r="HWB597" s="161"/>
      <c r="HWC597" s="161"/>
      <c r="HWD597" s="161"/>
      <c r="HWE597" s="161"/>
      <c r="HWF597" s="161"/>
      <c r="HWG597" s="161"/>
      <c r="HWH597" s="161"/>
      <c r="HWI597" s="161"/>
      <c r="HWJ597" s="161"/>
      <c r="HWK597" s="161"/>
      <c r="HWL597" s="161"/>
      <c r="HWM597" s="161"/>
      <c r="HWN597" s="161"/>
      <c r="HWO597" s="161"/>
      <c r="HWP597" s="161"/>
      <c r="HWQ597" s="161"/>
      <c r="HWR597" s="161"/>
      <c r="HWS597" s="161"/>
      <c r="HWT597" s="161"/>
      <c r="HWU597" s="161"/>
      <c r="HWV597" s="161"/>
      <c r="HWW597" s="161"/>
      <c r="HWX597" s="161"/>
      <c r="HWY597" s="161"/>
      <c r="HWZ597" s="161"/>
      <c r="HXA597" s="161"/>
      <c r="HXB597" s="161"/>
      <c r="HXC597" s="161"/>
      <c r="HXD597" s="161"/>
      <c r="HXE597" s="161"/>
      <c r="HXF597" s="161"/>
      <c r="HXG597" s="161"/>
      <c r="HXH597" s="161"/>
      <c r="HXI597" s="161"/>
      <c r="HXJ597" s="161"/>
      <c r="HXK597" s="161"/>
      <c r="HXL597" s="161"/>
      <c r="HXM597" s="161"/>
      <c r="HXN597" s="161"/>
      <c r="HXO597" s="161"/>
      <c r="HXP597" s="161"/>
      <c r="HXQ597" s="161"/>
      <c r="HXR597" s="161"/>
      <c r="HXS597" s="161"/>
      <c r="HXT597" s="161"/>
      <c r="HXU597" s="161"/>
      <c r="HXV597" s="161"/>
      <c r="HXW597" s="161"/>
      <c r="HXX597" s="161"/>
      <c r="HXY597" s="161"/>
      <c r="HXZ597" s="161"/>
      <c r="HYA597" s="161"/>
      <c r="HYB597" s="161"/>
      <c r="HYC597" s="161"/>
      <c r="HYD597" s="161"/>
      <c r="HYE597" s="161"/>
      <c r="HYF597" s="161"/>
      <c r="HYG597" s="161"/>
      <c r="HYH597" s="161"/>
      <c r="HYI597" s="161"/>
      <c r="HYJ597" s="161"/>
      <c r="HYK597" s="161"/>
      <c r="HYL597" s="161"/>
      <c r="HYM597" s="161"/>
      <c r="HYN597" s="161"/>
      <c r="HYO597" s="161"/>
      <c r="HYP597" s="161"/>
      <c r="HYQ597" s="161"/>
      <c r="HYR597" s="161"/>
      <c r="HYS597" s="161"/>
      <c r="HYT597" s="161"/>
      <c r="HYU597" s="161"/>
      <c r="HYV597" s="161"/>
      <c r="HYW597" s="161"/>
      <c r="HYX597" s="161"/>
      <c r="HYY597" s="161"/>
      <c r="HYZ597" s="161"/>
      <c r="HZA597" s="161"/>
      <c r="HZB597" s="161"/>
      <c r="HZC597" s="161"/>
      <c r="HZD597" s="161"/>
      <c r="HZE597" s="161"/>
      <c r="HZF597" s="161"/>
      <c r="HZG597" s="161"/>
      <c r="HZH597" s="161"/>
      <c r="HZI597" s="161"/>
      <c r="HZJ597" s="161"/>
      <c r="HZK597" s="161"/>
      <c r="HZL597" s="161"/>
      <c r="HZM597" s="161"/>
      <c r="HZN597" s="161"/>
      <c r="HZO597" s="161"/>
      <c r="HZP597" s="161"/>
      <c r="HZQ597" s="161"/>
      <c r="HZR597" s="161"/>
      <c r="HZS597" s="161"/>
      <c r="HZT597" s="161"/>
      <c r="HZU597" s="161"/>
      <c r="HZV597" s="161"/>
      <c r="HZW597" s="161"/>
      <c r="HZX597" s="161"/>
      <c r="HZY597" s="161"/>
      <c r="HZZ597" s="161"/>
      <c r="IAA597" s="161"/>
      <c r="IAB597" s="161"/>
      <c r="IAC597" s="161"/>
      <c r="IAD597" s="161"/>
      <c r="IAE597" s="161"/>
      <c r="IAF597" s="161"/>
      <c r="IAG597" s="161"/>
      <c r="IAH597" s="161"/>
      <c r="IAI597" s="161"/>
      <c r="IAJ597" s="161"/>
      <c r="IAK597" s="161"/>
      <c r="IAL597" s="161"/>
      <c r="IAM597" s="161"/>
      <c r="IAN597" s="161"/>
      <c r="IAO597" s="161"/>
      <c r="IAP597" s="161"/>
      <c r="IAQ597" s="161"/>
      <c r="IAR597" s="161"/>
      <c r="IAS597" s="161"/>
      <c r="IAT597" s="161"/>
      <c r="IAU597" s="161"/>
      <c r="IAV597" s="161"/>
      <c r="IAW597" s="161"/>
      <c r="IAX597" s="161"/>
      <c r="IAY597" s="161"/>
      <c r="IAZ597" s="161"/>
      <c r="IBA597" s="161"/>
      <c r="IBB597" s="161"/>
      <c r="IBC597" s="161"/>
      <c r="IBD597" s="161"/>
      <c r="IBE597" s="161"/>
      <c r="IBF597" s="161"/>
      <c r="IBG597" s="161"/>
      <c r="IBH597" s="161"/>
      <c r="IBI597" s="161"/>
      <c r="IBJ597" s="161"/>
      <c r="IBK597" s="161"/>
      <c r="IBL597" s="161"/>
      <c r="IBM597" s="161"/>
      <c r="IBN597" s="161"/>
      <c r="IBO597" s="161"/>
      <c r="IBP597" s="161"/>
      <c r="IBQ597" s="161"/>
      <c r="IBR597" s="161"/>
      <c r="IBS597" s="161"/>
      <c r="IBT597" s="161"/>
      <c r="IBU597" s="161"/>
      <c r="IBV597" s="161"/>
      <c r="IBW597" s="161"/>
      <c r="IBX597" s="161"/>
      <c r="IBY597" s="161"/>
      <c r="IBZ597" s="161"/>
      <c r="ICA597" s="161"/>
      <c r="ICB597" s="161"/>
      <c r="ICC597" s="161"/>
      <c r="ICD597" s="161"/>
      <c r="ICE597" s="161"/>
      <c r="ICF597" s="161"/>
      <c r="ICG597" s="161"/>
      <c r="ICH597" s="161"/>
      <c r="ICI597" s="161"/>
      <c r="ICJ597" s="161"/>
      <c r="ICK597" s="161"/>
      <c r="ICL597" s="161"/>
      <c r="ICM597" s="161"/>
      <c r="ICN597" s="161"/>
      <c r="ICO597" s="161"/>
      <c r="ICP597" s="161"/>
      <c r="ICQ597" s="161"/>
      <c r="ICR597" s="161"/>
      <c r="ICS597" s="161"/>
      <c r="ICT597" s="161"/>
      <c r="ICU597" s="161"/>
      <c r="ICV597" s="161"/>
      <c r="ICW597" s="161"/>
      <c r="ICX597" s="161"/>
      <c r="ICY597" s="161"/>
      <c r="ICZ597" s="161"/>
      <c r="IDA597" s="161"/>
      <c r="IDB597" s="161"/>
      <c r="IDC597" s="161"/>
      <c r="IDD597" s="161"/>
      <c r="IDE597" s="161"/>
      <c r="IDF597" s="161"/>
      <c r="IDG597" s="161"/>
      <c r="IDH597" s="161"/>
      <c r="IDI597" s="161"/>
      <c r="IDJ597" s="161"/>
      <c r="IDK597" s="161"/>
      <c r="IDL597" s="161"/>
      <c r="IDM597" s="161"/>
      <c r="IDN597" s="161"/>
      <c r="IDO597" s="161"/>
      <c r="IDP597" s="161"/>
      <c r="IDQ597" s="161"/>
      <c r="IDR597" s="161"/>
      <c r="IDS597" s="161"/>
      <c r="IDT597" s="161"/>
      <c r="IDU597" s="161"/>
      <c r="IDV597" s="161"/>
      <c r="IDW597" s="161"/>
      <c r="IDX597" s="161"/>
      <c r="IDY597" s="161"/>
      <c r="IDZ597" s="161"/>
      <c r="IEA597" s="161"/>
      <c r="IEB597" s="161"/>
      <c r="IEC597" s="161"/>
      <c r="IED597" s="161"/>
      <c r="IEE597" s="161"/>
      <c r="IEF597" s="161"/>
      <c r="IEG597" s="161"/>
      <c r="IEH597" s="161"/>
      <c r="IEI597" s="161"/>
      <c r="IEJ597" s="161"/>
      <c r="IEK597" s="161"/>
      <c r="IEL597" s="161"/>
      <c r="IEM597" s="161"/>
      <c r="IEN597" s="161"/>
      <c r="IEO597" s="161"/>
      <c r="IEP597" s="161"/>
      <c r="IEQ597" s="161"/>
      <c r="IER597" s="161"/>
      <c r="IES597" s="161"/>
      <c r="IET597" s="161"/>
      <c r="IEU597" s="161"/>
      <c r="IEV597" s="161"/>
      <c r="IEW597" s="161"/>
      <c r="IEX597" s="161"/>
      <c r="IEY597" s="161"/>
      <c r="IEZ597" s="161"/>
      <c r="IFA597" s="161"/>
      <c r="IFB597" s="161"/>
      <c r="IFC597" s="161"/>
      <c r="IFD597" s="161"/>
      <c r="IFE597" s="161"/>
      <c r="IFF597" s="161"/>
      <c r="IFG597" s="161"/>
      <c r="IFH597" s="161"/>
      <c r="IFI597" s="161"/>
      <c r="IFJ597" s="161"/>
      <c r="IFK597" s="161"/>
      <c r="IFL597" s="161"/>
      <c r="IFM597" s="161"/>
      <c r="IFN597" s="161"/>
      <c r="IFO597" s="161"/>
      <c r="IFP597" s="161"/>
      <c r="IFQ597" s="161"/>
      <c r="IFR597" s="161"/>
      <c r="IFS597" s="161"/>
      <c r="IFT597" s="161"/>
      <c r="IFU597" s="161"/>
      <c r="IFV597" s="161"/>
      <c r="IFW597" s="161"/>
      <c r="IFX597" s="161"/>
      <c r="IFY597" s="161"/>
      <c r="IFZ597" s="161"/>
      <c r="IGA597" s="161"/>
      <c r="IGB597" s="161"/>
      <c r="IGC597" s="161"/>
      <c r="IGD597" s="161"/>
      <c r="IGE597" s="161"/>
      <c r="IGF597" s="161"/>
      <c r="IGG597" s="161"/>
      <c r="IGH597" s="161"/>
      <c r="IGI597" s="161"/>
      <c r="IGJ597" s="161"/>
      <c r="IGK597" s="161"/>
      <c r="IGL597" s="161"/>
      <c r="IGM597" s="161"/>
      <c r="IGN597" s="161"/>
      <c r="IGO597" s="161"/>
      <c r="IGP597" s="161"/>
      <c r="IGQ597" s="161"/>
      <c r="IGR597" s="161"/>
      <c r="IGS597" s="161"/>
      <c r="IGT597" s="161"/>
      <c r="IGU597" s="161"/>
      <c r="IGV597" s="161"/>
      <c r="IGW597" s="161"/>
      <c r="IGX597" s="161"/>
      <c r="IGY597" s="161"/>
      <c r="IGZ597" s="161"/>
      <c r="IHA597" s="161"/>
      <c r="IHB597" s="161"/>
      <c r="IHC597" s="161"/>
      <c r="IHD597" s="161"/>
      <c r="IHE597" s="161"/>
      <c r="IHF597" s="161"/>
      <c r="IHG597" s="161"/>
      <c r="IHH597" s="161"/>
      <c r="IHI597" s="161"/>
      <c r="IHJ597" s="161"/>
      <c r="IHK597" s="161"/>
      <c r="IHL597" s="161"/>
      <c r="IHM597" s="161"/>
      <c r="IHN597" s="161"/>
      <c r="IHO597" s="161"/>
      <c r="IHP597" s="161"/>
      <c r="IHQ597" s="161"/>
      <c r="IHR597" s="161"/>
      <c r="IHS597" s="161"/>
      <c r="IHT597" s="161"/>
      <c r="IHU597" s="161"/>
      <c r="IHV597" s="161"/>
      <c r="IHW597" s="161"/>
      <c r="IHX597" s="161"/>
      <c r="IHY597" s="161"/>
      <c r="IHZ597" s="161"/>
      <c r="IIA597" s="161"/>
      <c r="IIB597" s="161"/>
      <c r="IIC597" s="161"/>
      <c r="IID597" s="161"/>
      <c r="IIE597" s="161"/>
      <c r="IIF597" s="161"/>
      <c r="IIG597" s="161"/>
      <c r="IIH597" s="161"/>
      <c r="III597" s="161"/>
      <c r="IIJ597" s="161"/>
      <c r="IIK597" s="161"/>
      <c r="IIL597" s="161"/>
      <c r="IIM597" s="161"/>
      <c r="IIN597" s="161"/>
      <c r="IIO597" s="161"/>
      <c r="IIP597" s="161"/>
      <c r="IIQ597" s="161"/>
      <c r="IIR597" s="161"/>
      <c r="IIS597" s="161"/>
      <c r="IIT597" s="161"/>
      <c r="IIU597" s="161"/>
      <c r="IIV597" s="161"/>
      <c r="IIW597" s="161"/>
      <c r="IIX597" s="161"/>
      <c r="IIY597" s="161"/>
      <c r="IIZ597" s="161"/>
      <c r="IJA597" s="161"/>
      <c r="IJB597" s="161"/>
      <c r="IJC597" s="161"/>
      <c r="IJD597" s="161"/>
      <c r="IJE597" s="161"/>
      <c r="IJF597" s="161"/>
      <c r="IJG597" s="161"/>
      <c r="IJH597" s="161"/>
      <c r="IJI597" s="161"/>
      <c r="IJJ597" s="161"/>
      <c r="IJK597" s="161"/>
      <c r="IJL597" s="161"/>
      <c r="IJM597" s="161"/>
      <c r="IJN597" s="161"/>
      <c r="IJO597" s="161"/>
      <c r="IJP597" s="161"/>
      <c r="IJQ597" s="161"/>
      <c r="IJR597" s="161"/>
      <c r="IJS597" s="161"/>
      <c r="IJT597" s="161"/>
      <c r="IJU597" s="161"/>
      <c r="IJV597" s="161"/>
      <c r="IJW597" s="161"/>
      <c r="IJX597" s="161"/>
      <c r="IJY597" s="161"/>
      <c r="IJZ597" s="161"/>
      <c r="IKA597" s="161"/>
      <c r="IKB597" s="161"/>
      <c r="IKC597" s="161"/>
      <c r="IKD597" s="161"/>
      <c r="IKE597" s="161"/>
      <c r="IKF597" s="161"/>
      <c r="IKG597" s="161"/>
      <c r="IKH597" s="161"/>
      <c r="IKI597" s="161"/>
      <c r="IKJ597" s="161"/>
      <c r="IKK597" s="161"/>
      <c r="IKL597" s="161"/>
      <c r="IKM597" s="161"/>
      <c r="IKN597" s="161"/>
      <c r="IKO597" s="161"/>
      <c r="IKP597" s="161"/>
      <c r="IKQ597" s="161"/>
      <c r="IKR597" s="161"/>
      <c r="IKS597" s="161"/>
      <c r="IKT597" s="161"/>
      <c r="IKU597" s="161"/>
      <c r="IKV597" s="161"/>
      <c r="IKW597" s="161"/>
      <c r="IKX597" s="161"/>
      <c r="IKY597" s="161"/>
      <c r="IKZ597" s="161"/>
      <c r="ILA597" s="161"/>
      <c r="ILB597" s="161"/>
      <c r="ILC597" s="161"/>
      <c r="ILD597" s="161"/>
      <c r="ILE597" s="161"/>
      <c r="ILF597" s="161"/>
      <c r="ILG597" s="161"/>
      <c r="ILH597" s="161"/>
      <c r="ILI597" s="161"/>
      <c r="ILJ597" s="161"/>
      <c r="ILK597" s="161"/>
      <c r="ILL597" s="161"/>
      <c r="ILM597" s="161"/>
      <c r="ILN597" s="161"/>
      <c r="ILO597" s="161"/>
      <c r="ILP597" s="161"/>
      <c r="ILQ597" s="161"/>
      <c r="ILR597" s="161"/>
      <c r="ILS597" s="161"/>
      <c r="ILT597" s="161"/>
      <c r="ILU597" s="161"/>
      <c r="ILV597" s="161"/>
      <c r="ILW597" s="161"/>
      <c r="ILX597" s="161"/>
      <c r="ILY597" s="161"/>
      <c r="ILZ597" s="161"/>
      <c r="IMA597" s="161"/>
      <c r="IMB597" s="161"/>
      <c r="IMC597" s="161"/>
      <c r="IMD597" s="161"/>
      <c r="IME597" s="161"/>
      <c r="IMF597" s="161"/>
      <c r="IMG597" s="161"/>
      <c r="IMH597" s="161"/>
      <c r="IMI597" s="161"/>
      <c r="IMJ597" s="161"/>
      <c r="IMK597" s="161"/>
      <c r="IML597" s="161"/>
      <c r="IMM597" s="161"/>
      <c r="IMN597" s="161"/>
      <c r="IMO597" s="161"/>
      <c r="IMP597" s="161"/>
      <c r="IMQ597" s="161"/>
      <c r="IMR597" s="161"/>
      <c r="IMS597" s="161"/>
      <c r="IMT597" s="161"/>
      <c r="IMU597" s="161"/>
      <c r="IMV597" s="161"/>
      <c r="IMW597" s="161"/>
      <c r="IMX597" s="161"/>
      <c r="IMY597" s="161"/>
      <c r="IMZ597" s="161"/>
      <c r="INA597" s="161"/>
      <c r="INB597" s="161"/>
      <c r="INC597" s="161"/>
      <c r="IND597" s="161"/>
      <c r="INE597" s="161"/>
      <c r="INF597" s="161"/>
      <c r="ING597" s="161"/>
      <c r="INH597" s="161"/>
      <c r="INI597" s="161"/>
      <c r="INJ597" s="161"/>
      <c r="INK597" s="161"/>
      <c r="INL597" s="161"/>
      <c r="INM597" s="161"/>
      <c r="INN597" s="161"/>
      <c r="INO597" s="161"/>
      <c r="INP597" s="161"/>
      <c r="INQ597" s="161"/>
      <c r="INR597" s="161"/>
      <c r="INS597" s="161"/>
      <c r="INT597" s="161"/>
      <c r="INU597" s="161"/>
      <c r="INV597" s="161"/>
      <c r="INW597" s="161"/>
      <c r="INX597" s="161"/>
      <c r="INY597" s="161"/>
      <c r="INZ597" s="161"/>
      <c r="IOA597" s="161"/>
      <c r="IOB597" s="161"/>
      <c r="IOC597" s="161"/>
      <c r="IOD597" s="161"/>
      <c r="IOE597" s="161"/>
      <c r="IOF597" s="161"/>
      <c r="IOG597" s="161"/>
      <c r="IOH597" s="161"/>
      <c r="IOI597" s="161"/>
      <c r="IOJ597" s="161"/>
      <c r="IOK597" s="161"/>
      <c r="IOL597" s="161"/>
      <c r="IOM597" s="161"/>
      <c r="ION597" s="161"/>
      <c r="IOO597" s="161"/>
      <c r="IOP597" s="161"/>
      <c r="IOQ597" s="161"/>
      <c r="IOR597" s="161"/>
      <c r="IOS597" s="161"/>
      <c r="IOT597" s="161"/>
      <c r="IOU597" s="161"/>
      <c r="IOV597" s="161"/>
      <c r="IOW597" s="161"/>
      <c r="IOX597" s="161"/>
      <c r="IOY597" s="161"/>
      <c r="IOZ597" s="161"/>
      <c r="IPA597" s="161"/>
      <c r="IPB597" s="161"/>
      <c r="IPC597" s="161"/>
      <c r="IPD597" s="161"/>
      <c r="IPE597" s="161"/>
      <c r="IPF597" s="161"/>
      <c r="IPG597" s="161"/>
      <c r="IPH597" s="161"/>
      <c r="IPI597" s="161"/>
      <c r="IPJ597" s="161"/>
      <c r="IPK597" s="161"/>
      <c r="IPL597" s="161"/>
      <c r="IPM597" s="161"/>
      <c r="IPN597" s="161"/>
      <c r="IPO597" s="161"/>
      <c r="IPP597" s="161"/>
      <c r="IPQ597" s="161"/>
      <c r="IPR597" s="161"/>
      <c r="IPS597" s="161"/>
      <c r="IPT597" s="161"/>
      <c r="IPU597" s="161"/>
      <c r="IPV597" s="161"/>
      <c r="IPW597" s="161"/>
      <c r="IPX597" s="161"/>
      <c r="IPY597" s="161"/>
      <c r="IPZ597" s="161"/>
      <c r="IQA597" s="161"/>
      <c r="IQB597" s="161"/>
      <c r="IQC597" s="161"/>
      <c r="IQD597" s="161"/>
      <c r="IQE597" s="161"/>
      <c r="IQF597" s="161"/>
      <c r="IQG597" s="161"/>
      <c r="IQH597" s="161"/>
      <c r="IQI597" s="161"/>
      <c r="IQJ597" s="161"/>
      <c r="IQK597" s="161"/>
      <c r="IQL597" s="161"/>
      <c r="IQM597" s="161"/>
      <c r="IQN597" s="161"/>
      <c r="IQO597" s="161"/>
      <c r="IQP597" s="161"/>
      <c r="IQQ597" s="161"/>
      <c r="IQR597" s="161"/>
      <c r="IQS597" s="161"/>
      <c r="IQT597" s="161"/>
      <c r="IQU597" s="161"/>
      <c r="IQV597" s="161"/>
      <c r="IQW597" s="161"/>
      <c r="IQX597" s="161"/>
      <c r="IQY597" s="161"/>
      <c r="IQZ597" s="161"/>
      <c r="IRA597" s="161"/>
      <c r="IRB597" s="161"/>
      <c r="IRC597" s="161"/>
      <c r="IRD597" s="161"/>
      <c r="IRE597" s="161"/>
      <c r="IRF597" s="161"/>
      <c r="IRG597" s="161"/>
      <c r="IRH597" s="161"/>
      <c r="IRI597" s="161"/>
      <c r="IRJ597" s="161"/>
      <c r="IRK597" s="161"/>
      <c r="IRL597" s="161"/>
      <c r="IRM597" s="161"/>
      <c r="IRN597" s="161"/>
      <c r="IRO597" s="161"/>
      <c r="IRP597" s="161"/>
      <c r="IRQ597" s="161"/>
      <c r="IRR597" s="161"/>
      <c r="IRS597" s="161"/>
      <c r="IRT597" s="161"/>
      <c r="IRU597" s="161"/>
      <c r="IRV597" s="161"/>
      <c r="IRW597" s="161"/>
      <c r="IRX597" s="161"/>
      <c r="IRY597" s="161"/>
      <c r="IRZ597" s="161"/>
      <c r="ISA597" s="161"/>
      <c r="ISB597" s="161"/>
      <c r="ISC597" s="161"/>
      <c r="ISD597" s="161"/>
      <c r="ISE597" s="161"/>
      <c r="ISF597" s="161"/>
      <c r="ISG597" s="161"/>
      <c r="ISH597" s="161"/>
      <c r="ISI597" s="161"/>
      <c r="ISJ597" s="161"/>
      <c r="ISK597" s="161"/>
      <c r="ISL597" s="161"/>
      <c r="ISM597" s="161"/>
      <c r="ISN597" s="161"/>
      <c r="ISO597" s="161"/>
      <c r="ISP597" s="161"/>
      <c r="ISQ597" s="161"/>
      <c r="ISR597" s="161"/>
      <c r="ISS597" s="161"/>
      <c r="IST597" s="161"/>
      <c r="ISU597" s="161"/>
      <c r="ISV597" s="161"/>
      <c r="ISW597" s="161"/>
      <c r="ISX597" s="161"/>
      <c r="ISY597" s="161"/>
      <c r="ISZ597" s="161"/>
      <c r="ITA597" s="161"/>
      <c r="ITB597" s="161"/>
      <c r="ITC597" s="161"/>
      <c r="ITD597" s="161"/>
      <c r="ITE597" s="161"/>
      <c r="ITF597" s="161"/>
      <c r="ITG597" s="161"/>
      <c r="ITH597" s="161"/>
      <c r="ITI597" s="161"/>
      <c r="ITJ597" s="161"/>
      <c r="ITK597" s="161"/>
      <c r="ITL597" s="161"/>
      <c r="ITM597" s="161"/>
      <c r="ITN597" s="161"/>
      <c r="ITO597" s="161"/>
      <c r="ITP597" s="161"/>
      <c r="ITQ597" s="161"/>
      <c r="ITR597" s="161"/>
      <c r="ITS597" s="161"/>
      <c r="ITT597" s="161"/>
      <c r="ITU597" s="161"/>
      <c r="ITV597" s="161"/>
      <c r="ITW597" s="161"/>
      <c r="ITX597" s="161"/>
      <c r="ITY597" s="161"/>
      <c r="ITZ597" s="161"/>
      <c r="IUA597" s="161"/>
      <c r="IUB597" s="161"/>
      <c r="IUC597" s="161"/>
      <c r="IUD597" s="161"/>
      <c r="IUE597" s="161"/>
      <c r="IUF597" s="161"/>
      <c r="IUG597" s="161"/>
      <c r="IUH597" s="161"/>
      <c r="IUI597" s="161"/>
      <c r="IUJ597" s="161"/>
      <c r="IUK597" s="161"/>
      <c r="IUL597" s="161"/>
      <c r="IUM597" s="161"/>
      <c r="IUN597" s="161"/>
      <c r="IUO597" s="161"/>
      <c r="IUP597" s="161"/>
      <c r="IUQ597" s="161"/>
      <c r="IUR597" s="161"/>
      <c r="IUS597" s="161"/>
      <c r="IUT597" s="161"/>
      <c r="IUU597" s="161"/>
      <c r="IUV597" s="161"/>
      <c r="IUW597" s="161"/>
      <c r="IUX597" s="161"/>
      <c r="IUY597" s="161"/>
      <c r="IUZ597" s="161"/>
      <c r="IVA597" s="161"/>
      <c r="IVB597" s="161"/>
      <c r="IVC597" s="161"/>
      <c r="IVD597" s="161"/>
      <c r="IVE597" s="161"/>
      <c r="IVF597" s="161"/>
      <c r="IVG597" s="161"/>
      <c r="IVH597" s="161"/>
      <c r="IVI597" s="161"/>
      <c r="IVJ597" s="161"/>
      <c r="IVK597" s="161"/>
      <c r="IVL597" s="161"/>
      <c r="IVM597" s="161"/>
      <c r="IVN597" s="161"/>
      <c r="IVO597" s="161"/>
      <c r="IVP597" s="161"/>
      <c r="IVQ597" s="161"/>
      <c r="IVR597" s="161"/>
      <c r="IVS597" s="161"/>
      <c r="IVT597" s="161"/>
      <c r="IVU597" s="161"/>
      <c r="IVV597" s="161"/>
      <c r="IVW597" s="161"/>
      <c r="IVX597" s="161"/>
      <c r="IVY597" s="161"/>
      <c r="IVZ597" s="161"/>
      <c r="IWA597" s="161"/>
      <c r="IWB597" s="161"/>
      <c r="IWC597" s="161"/>
      <c r="IWD597" s="161"/>
      <c r="IWE597" s="161"/>
      <c r="IWF597" s="161"/>
      <c r="IWG597" s="161"/>
      <c r="IWH597" s="161"/>
      <c r="IWI597" s="161"/>
      <c r="IWJ597" s="161"/>
      <c r="IWK597" s="161"/>
      <c r="IWL597" s="161"/>
      <c r="IWM597" s="161"/>
      <c r="IWN597" s="161"/>
      <c r="IWO597" s="161"/>
      <c r="IWP597" s="161"/>
      <c r="IWQ597" s="161"/>
      <c r="IWR597" s="161"/>
      <c r="IWS597" s="161"/>
      <c r="IWT597" s="161"/>
      <c r="IWU597" s="161"/>
      <c r="IWV597" s="161"/>
      <c r="IWW597" s="161"/>
      <c r="IWX597" s="161"/>
      <c r="IWY597" s="161"/>
      <c r="IWZ597" s="161"/>
      <c r="IXA597" s="161"/>
      <c r="IXB597" s="161"/>
      <c r="IXC597" s="161"/>
      <c r="IXD597" s="161"/>
      <c r="IXE597" s="161"/>
      <c r="IXF597" s="161"/>
      <c r="IXG597" s="161"/>
      <c r="IXH597" s="161"/>
      <c r="IXI597" s="161"/>
      <c r="IXJ597" s="161"/>
      <c r="IXK597" s="161"/>
      <c r="IXL597" s="161"/>
      <c r="IXM597" s="161"/>
      <c r="IXN597" s="161"/>
      <c r="IXO597" s="161"/>
      <c r="IXP597" s="161"/>
      <c r="IXQ597" s="161"/>
      <c r="IXR597" s="161"/>
      <c r="IXS597" s="161"/>
      <c r="IXT597" s="161"/>
      <c r="IXU597" s="161"/>
      <c r="IXV597" s="161"/>
      <c r="IXW597" s="161"/>
      <c r="IXX597" s="161"/>
      <c r="IXY597" s="161"/>
      <c r="IXZ597" s="161"/>
      <c r="IYA597" s="161"/>
      <c r="IYB597" s="161"/>
      <c r="IYC597" s="161"/>
      <c r="IYD597" s="161"/>
      <c r="IYE597" s="161"/>
      <c r="IYF597" s="161"/>
      <c r="IYG597" s="161"/>
      <c r="IYH597" s="161"/>
      <c r="IYI597" s="161"/>
      <c r="IYJ597" s="161"/>
      <c r="IYK597" s="161"/>
      <c r="IYL597" s="161"/>
      <c r="IYM597" s="161"/>
      <c r="IYN597" s="161"/>
      <c r="IYO597" s="161"/>
      <c r="IYP597" s="161"/>
      <c r="IYQ597" s="161"/>
      <c r="IYR597" s="161"/>
      <c r="IYS597" s="161"/>
      <c r="IYT597" s="161"/>
      <c r="IYU597" s="161"/>
      <c r="IYV597" s="161"/>
      <c r="IYW597" s="161"/>
      <c r="IYX597" s="161"/>
      <c r="IYY597" s="161"/>
      <c r="IYZ597" s="161"/>
      <c r="IZA597" s="161"/>
      <c r="IZB597" s="161"/>
      <c r="IZC597" s="161"/>
      <c r="IZD597" s="161"/>
      <c r="IZE597" s="161"/>
      <c r="IZF597" s="161"/>
      <c r="IZG597" s="161"/>
      <c r="IZH597" s="161"/>
      <c r="IZI597" s="161"/>
      <c r="IZJ597" s="161"/>
      <c r="IZK597" s="161"/>
      <c r="IZL597" s="161"/>
      <c r="IZM597" s="161"/>
      <c r="IZN597" s="161"/>
      <c r="IZO597" s="161"/>
      <c r="IZP597" s="161"/>
      <c r="IZQ597" s="161"/>
      <c r="IZR597" s="161"/>
      <c r="IZS597" s="161"/>
      <c r="IZT597" s="161"/>
      <c r="IZU597" s="161"/>
      <c r="IZV597" s="161"/>
      <c r="IZW597" s="161"/>
      <c r="IZX597" s="161"/>
      <c r="IZY597" s="161"/>
      <c r="IZZ597" s="161"/>
      <c r="JAA597" s="161"/>
      <c r="JAB597" s="161"/>
      <c r="JAC597" s="161"/>
      <c r="JAD597" s="161"/>
      <c r="JAE597" s="161"/>
      <c r="JAF597" s="161"/>
      <c r="JAG597" s="161"/>
      <c r="JAH597" s="161"/>
      <c r="JAI597" s="161"/>
      <c r="JAJ597" s="161"/>
      <c r="JAK597" s="161"/>
      <c r="JAL597" s="161"/>
      <c r="JAM597" s="161"/>
      <c r="JAN597" s="161"/>
      <c r="JAO597" s="161"/>
      <c r="JAP597" s="161"/>
      <c r="JAQ597" s="161"/>
      <c r="JAR597" s="161"/>
      <c r="JAS597" s="161"/>
      <c r="JAT597" s="161"/>
      <c r="JAU597" s="161"/>
      <c r="JAV597" s="161"/>
      <c r="JAW597" s="161"/>
      <c r="JAX597" s="161"/>
      <c r="JAY597" s="161"/>
      <c r="JAZ597" s="161"/>
      <c r="JBA597" s="161"/>
      <c r="JBB597" s="161"/>
      <c r="JBC597" s="161"/>
      <c r="JBD597" s="161"/>
      <c r="JBE597" s="161"/>
      <c r="JBF597" s="161"/>
      <c r="JBG597" s="161"/>
      <c r="JBH597" s="161"/>
      <c r="JBI597" s="161"/>
      <c r="JBJ597" s="161"/>
      <c r="JBK597" s="161"/>
      <c r="JBL597" s="161"/>
      <c r="JBM597" s="161"/>
      <c r="JBN597" s="161"/>
      <c r="JBO597" s="161"/>
      <c r="JBP597" s="161"/>
      <c r="JBQ597" s="161"/>
      <c r="JBR597" s="161"/>
      <c r="JBS597" s="161"/>
      <c r="JBT597" s="161"/>
      <c r="JBU597" s="161"/>
      <c r="JBV597" s="161"/>
      <c r="JBW597" s="161"/>
      <c r="JBX597" s="161"/>
      <c r="JBY597" s="161"/>
      <c r="JBZ597" s="161"/>
      <c r="JCA597" s="161"/>
      <c r="JCB597" s="161"/>
      <c r="JCC597" s="161"/>
      <c r="JCD597" s="161"/>
      <c r="JCE597" s="161"/>
      <c r="JCF597" s="161"/>
      <c r="JCG597" s="161"/>
      <c r="JCH597" s="161"/>
      <c r="JCI597" s="161"/>
      <c r="JCJ597" s="161"/>
      <c r="JCK597" s="161"/>
      <c r="JCL597" s="161"/>
      <c r="JCM597" s="161"/>
      <c r="JCN597" s="161"/>
      <c r="JCO597" s="161"/>
      <c r="JCP597" s="161"/>
      <c r="JCQ597" s="161"/>
      <c r="JCR597" s="161"/>
      <c r="JCS597" s="161"/>
      <c r="JCT597" s="161"/>
      <c r="JCU597" s="161"/>
      <c r="JCV597" s="161"/>
      <c r="JCW597" s="161"/>
      <c r="JCX597" s="161"/>
      <c r="JCY597" s="161"/>
      <c r="JCZ597" s="161"/>
      <c r="JDA597" s="161"/>
      <c r="JDB597" s="161"/>
      <c r="JDC597" s="161"/>
      <c r="JDD597" s="161"/>
      <c r="JDE597" s="161"/>
      <c r="JDF597" s="161"/>
      <c r="JDG597" s="161"/>
      <c r="JDH597" s="161"/>
      <c r="JDI597" s="161"/>
      <c r="JDJ597" s="161"/>
      <c r="JDK597" s="161"/>
      <c r="JDL597" s="161"/>
      <c r="JDM597" s="161"/>
      <c r="JDN597" s="161"/>
      <c r="JDO597" s="161"/>
      <c r="JDP597" s="161"/>
      <c r="JDQ597" s="161"/>
      <c r="JDR597" s="161"/>
      <c r="JDS597" s="161"/>
      <c r="JDT597" s="161"/>
      <c r="JDU597" s="161"/>
      <c r="JDV597" s="161"/>
      <c r="JDW597" s="161"/>
      <c r="JDX597" s="161"/>
      <c r="JDY597" s="161"/>
      <c r="JDZ597" s="161"/>
      <c r="JEA597" s="161"/>
      <c r="JEB597" s="161"/>
      <c r="JEC597" s="161"/>
      <c r="JED597" s="161"/>
      <c r="JEE597" s="161"/>
      <c r="JEF597" s="161"/>
      <c r="JEG597" s="161"/>
      <c r="JEH597" s="161"/>
      <c r="JEI597" s="161"/>
      <c r="JEJ597" s="161"/>
      <c r="JEK597" s="161"/>
      <c r="JEL597" s="161"/>
      <c r="JEM597" s="161"/>
      <c r="JEN597" s="161"/>
      <c r="JEO597" s="161"/>
      <c r="JEP597" s="161"/>
      <c r="JEQ597" s="161"/>
      <c r="JER597" s="161"/>
      <c r="JES597" s="161"/>
      <c r="JET597" s="161"/>
      <c r="JEU597" s="161"/>
      <c r="JEV597" s="161"/>
      <c r="JEW597" s="161"/>
      <c r="JEX597" s="161"/>
      <c r="JEY597" s="161"/>
      <c r="JEZ597" s="161"/>
      <c r="JFA597" s="161"/>
      <c r="JFB597" s="161"/>
      <c r="JFC597" s="161"/>
      <c r="JFD597" s="161"/>
      <c r="JFE597" s="161"/>
      <c r="JFF597" s="161"/>
      <c r="JFG597" s="161"/>
      <c r="JFH597" s="161"/>
      <c r="JFI597" s="161"/>
      <c r="JFJ597" s="161"/>
      <c r="JFK597" s="161"/>
      <c r="JFL597" s="161"/>
      <c r="JFM597" s="161"/>
      <c r="JFN597" s="161"/>
      <c r="JFO597" s="161"/>
      <c r="JFP597" s="161"/>
      <c r="JFQ597" s="161"/>
      <c r="JFR597" s="161"/>
      <c r="JFS597" s="161"/>
      <c r="JFT597" s="161"/>
      <c r="JFU597" s="161"/>
      <c r="JFV597" s="161"/>
      <c r="JFW597" s="161"/>
      <c r="JFX597" s="161"/>
      <c r="JFY597" s="161"/>
      <c r="JFZ597" s="161"/>
      <c r="JGA597" s="161"/>
      <c r="JGB597" s="161"/>
      <c r="JGC597" s="161"/>
      <c r="JGD597" s="161"/>
      <c r="JGE597" s="161"/>
      <c r="JGF597" s="161"/>
      <c r="JGG597" s="161"/>
      <c r="JGH597" s="161"/>
      <c r="JGI597" s="161"/>
      <c r="JGJ597" s="161"/>
      <c r="JGK597" s="161"/>
      <c r="JGL597" s="161"/>
      <c r="JGM597" s="161"/>
      <c r="JGN597" s="161"/>
      <c r="JGO597" s="161"/>
      <c r="JGP597" s="161"/>
      <c r="JGQ597" s="161"/>
      <c r="JGR597" s="161"/>
      <c r="JGS597" s="161"/>
      <c r="JGT597" s="161"/>
      <c r="JGU597" s="161"/>
      <c r="JGV597" s="161"/>
      <c r="JGW597" s="161"/>
      <c r="JGX597" s="161"/>
      <c r="JGY597" s="161"/>
      <c r="JGZ597" s="161"/>
      <c r="JHA597" s="161"/>
      <c r="JHB597" s="161"/>
      <c r="JHC597" s="161"/>
      <c r="JHD597" s="161"/>
      <c r="JHE597" s="161"/>
      <c r="JHF597" s="161"/>
      <c r="JHG597" s="161"/>
      <c r="JHH597" s="161"/>
      <c r="JHI597" s="161"/>
      <c r="JHJ597" s="161"/>
      <c r="JHK597" s="161"/>
      <c r="JHL597" s="161"/>
      <c r="JHM597" s="161"/>
      <c r="JHN597" s="161"/>
      <c r="JHO597" s="161"/>
      <c r="JHP597" s="161"/>
      <c r="JHQ597" s="161"/>
      <c r="JHR597" s="161"/>
      <c r="JHS597" s="161"/>
      <c r="JHT597" s="161"/>
      <c r="JHU597" s="161"/>
      <c r="JHV597" s="161"/>
      <c r="JHW597" s="161"/>
      <c r="JHX597" s="161"/>
      <c r="JHY597" s="161"/>
      <c r="JHZ597" s="161"/>
      <c r="JIA597" s="161"/>
      <c r="JIB597" s="161"/>
      <c r="JIC597" s="161"/>
      <c r="JID597" s="161"/>
      <c r="JIE597" s="161"/>
      <c r="JIF597" s="161"/>
      <c r="JIG597" s="161"/>
      <c r="JIH597" s="161"/>
      <c r="JII597" s="161"/>
      <c r="JIJ597" s="161"/>
      <c r="JIK597" s="161"/>
      <c r="JIL597" s="161"/>
      <c r="JIM597" s="161"/>
      <c r="JIN597" s="161"/>
      <c r="JIO597" s="161"/>
      <c r="JIP597" s="161"/>
      <c r="JIQ597" s="161"/>
      <c r="JIR597" s="161"/>
      <c r="JIS597" s="161"/>
      <c r="JIT597" s="161"/>
      <c r="JIU597" s="161"/>
      <c r="JIV597" s="161"/>
      <c r="JIW597" s="161"/>
      <c r="JIX597" s="161"/>
      <c r="JIY597" s="161"/>
      <c r="JIZ597" s="161"/>
      <c r="JJA597" s="161"/>
      <c r="JJB597" s="161"/>
      <c r="JJC597" s="161"/>
      <c r="JJD597" s="161"/>
      <c r="JJE597" s="161"/>
      <c r="JJF597" s="161"/>
      <c r="JJG597" s="161"/>
      <c r="JJH597" s="161"/>
      <c r="JJI597" s="161"/>
      <c r="JJJ597" s="161"/>
      <c r="JJK597" s="161"/>
      <c r="JJL597" s="161"/>
      <c r="JJM597" s="161"/>
      <c r="JJN597" s="161"/>
      <c r="JJO597" s="161"/>
      <c r="JJP597" s="161"/>
      <c r="JJQ597" s="161"/>
      <c r="JJR597" s="161"/>
      <c r="JJS597" s="161"/>
      <c r="JJT597" s="161"/>
      <c r="JJU597" s="161"/>
      <c r="JJV597" s="161"/>
      <c r="JJW597" s="161"/>
      <c r="JJX597" s="161"/>
      <c r="JJY597" s="161"/>
      <c r="JJZ597" s="161"/>
      <c r="JKA597" s="161"/>
      <c r="JKB597" s="161"/>
      <c r="JKC597" s="161"/>
      <c r="JKD597" s="161"/>
      <c r="JKE597" s="161"/>
      <c r="JKF597" s="161"/>
      <c r="JKG597" s="161"/>
      <c r="JKH597" s="161"/>
      <c r="JKI597" s="161"/>
      <c r="JKJ597" s="161"/>
      <c r="JKK597" s="161"/>
      <c r="JKL597" s="161"/>
      <c r="JKM597" s="161"/>
      <c r="JKN597" s="161"/>
      <c r="JKO597" s="161"/>
      <c r="JKP597" s="161"/>
      <c r="JKQ597" s="161"/>
      <c r="JKR597" s="161"/>
      <c r="JKS597" s="161"/>
      <c r="JKT597" s="161"/>
      <c r="JKU597" s="161"/>
      <c r="JKV597" s="161"/>
      <c r="JKW597" s="161"/>
      <c r="JKX597" s="161"/>
      <c r="JKY597" s="161"/>
      <c r="JKZ597" s="161"/>
      <c r="JLA597" s="161"/>
      <c r="JLB597" s="161"/>
      <c r="JLC597" s="161"/>
      <c r="JLD597" s="161"/>
      <c r="JLE597" s="161"/>
      <c r="JLF597" s="161"/>
      <c r="JLG597" s="161"/>
      <c r="JLH597" s="161"/>
      <c r="JLI597" s="161"/>
      <c r="JLJ597" s="161"/>
      <c r="JLK597" s="161"/>
      <c r="JLL597" s="161"/>
      <c r="JLM597" s="161"/>
      <c r="JLN597" s="161"/>
      <c r="JLO597" s="161"/>
      <c r="JLP597" s="161"/>
      <c r="JLQ597" s="161"/>
      <c r="JLR597" s="161"/>
      <c r="JLS597" s="161"/>
      <c r="JLT597" s="161"/>
      <c r="JLU597" s="161"/>
      <c r="JLV597" s="161"/>
      <c r="JLW597" s="161"/>
      <c r="JLX597" s="161"/>
      <c r="JLY597" s="161"/>
      <c r="JLZ597" s="161"/>
      <c r="JMA597" s="161"/>
      <c r="JMB597" s="161"/>
      <c r="JMC597" s="161"/>
      <c r="JMD597" s="161"/>
      <c r="JME597" s="161"/>
      <c r="JMF597" s="161"/>
      <c r="JMG597" s="161"/>
      <c r="JMH597" s="161"/>
      <c r="JMI597" s="161"/>
      <c r="JMJ597" s="161"/>
      <c r="JMK597" s="161"/>
      <c r="JML597" s="161"/>
      <c r="JMM597" s="161"/>
      <c r="JMN597" s="161"/>
      <c r="JMO597" s="161"/>
      <c r="JMP597" s="161"/>
      <c r="JMQ597" s="161"/>
      <c r="JMR597" s="161"/>
      <c r="JMS597" s="161"/>
      <c r="JMT597" s="161"/>
      <c r="JMU597" s="161"/>
      <c r="JMV597" s="161"/>
      <c r="JMW597" s="161"/>
      <c r="JMX597" s="161"/>
      <c r="JMY597" s="161"/>
      <c r="JMZ597" s="161"/>
      <c r="JNA597" s="161"/>
      <c r="JNB597" s="161"/>
      <c r="JNC597" s="161"/>
      <c r="JND597" s="161"/>
      <c r="JNE597" s="161"/>
      <c r="JNF597" s="161"/>
      <c r="JNG597" s="161"/>
      <c r="JNH597" s="161"/>
      <c r="JNI597" s="161"/>
      <c r="JNJ597" s="161"/>
      <c r="JNK597" s="161"/>
      <c r="JNL597" s="161"/>
      <c r="JNM597" s="161"/>
      <c r="JNN597" s="161"/>
      <c r="JNO597" s="161"/>
      <c r="JNP597" s="161"/>
      <c r="JNQ597" s="161"/>
      <c r="JNR597" s="161"/>
      <c r="JNS597" s="161"/>
      <c r="JNT597" s="161"/>
      <c r="JNU597" s="161"/>
      <c r="JNV597" s="161"/>
      <c r="JNW597" s="161"/>
      <c r="JNX597" s="161"/>
      <c r="JNY597" s="161"/>
      <c r="JNZ597" s="161"/>
      <c r="JOA597" s="161"/>
      <c r="JOB597" s="161"/>
      <c r="JOC597" s="161"/>
      <c r="JOD597" s="161"/>
      <c r="JOE597" s="161"/>
      <c r="JOF597" s="161"/>
      <c r="JOG597" s="161"/>
      <c r="JOH597" s="161"/>
      <c r="JOI597" s="161"/>
      <c r="JOJ597" s="161"/>
      <c r="JOK597" s="161"/>
      <c r="JOL597" s="161"/>
      <c r="JOM597" s="161"/>
      <c r="JON597" s="161"/>
      <c r="JOO597" s="161"/>
      <c r="JOP597" s="161"/>
      <c r="JOQ597" s="161"/>
      <c r="JOR597" s="161"/>
      <c r="JOS597" s="161"/>
      <c r="JOT597" s="161"/>
      <c r="JOU597" s="161"/>
      <c r="JOV597" s="161"/>
      <c r="JOW597" s="161"/>
      <c r="JOX597" s="161"/>
      <c r="JOY597" s="161"/>
      <c r="JOZ597" s="161"/>
      <c r="JPA597" s="161"/>
      <c r="JPB597" s="161"/>
      <c r="JPC597" s="161"/>
      <c r="JPD597" s="161"/>
      <c r="JPE597" s="161"/>
      <c r="JPF597" s="161"/>
      <c r="JPG597" s="161"/>
      <c r="JPH597" s="161"/>
      <c r="JPI597" s="161"/>
      <c r="JPJ597" s="161"/>
      <c r="JPK597" s="161"/>
      <c r="JPL597" s="161"/>
      <c r="JPM597" s="161"/>
      <c r="JPN597" s="161"/>
      <c r="JPO597" s="161"/>
      <c r="JPP597" s="161"/>
      <c r="JPQ597" s="161"/>
      <c r="JPR597" s="161"/>
      <c r="JPS597" s="161"/>
      <c r="JPT597" s="161"/>
      <c r="JPU597" s="161"/>
      <c r="JPV597" s="161"/>
      <c r="JPW597" s="161"/>
      <c r="JPX597" s="161"/>
      <c r="JPY597" s="161"/>
      <c r="JPZ597" s="161"/>
      <c r="JQA597" s="161"/>
      <c r="JQB597" s="161"/>
      <c r="JQC597" s="161"/>
      <c r="JQD597" s="161"/>
      <c r="JQE597" s="161"/>
      <c r="JQF597" s="161"/>
      <c r="JQG597" s="161"/>
      <c r="JQH597" s="161"/>
      <c r="JQI597" s="161"/>
      <c r="JQJ597" s="161"/>
      <c r="JQK597" s="161"/>
      <c r="JQL597" s="161"/>
      <c r="JQM597" s="161"/>
      <c r="JQN597" s="161"/>
      <c r="JQO597" s="161"/>
      <c r="JQP597" s="161"/>
      <c r="JQQ597" s="161"/>
      <c r="JQR597" s="161"/>
      <c r="JQS597" s="161"/>
      <c r="JQT597" s="161"/>
      <c r="JQU597" s="161"/>
      <c r="JQV597" s="161"/>
      <c r="JQW597" s="161"/>
      <c r="JQX597" s="161"/>
      <c r="JQY597" s="161"/>
      <c r="JQZ597" s="161"/>
      <c r="JRA597" s="161"/>
      <c r="JRB597" s="161"/>
      <c r="JRC597" s="161"/>
      <c r="JRD597" s="161"/>
      <c r="JRE597" s="161"/>
      <c r="JRF597" s="161"/>
      <c r="JRG597" s="161"/>
      <c r="JRH597" s="161"/>
      <c r="JRI597" s="161"/>
      <c r="JRJ597" s="161"/>
      <c r="JRK597" s="161"/>
      <c r="JRL597" s="161"/>
      <c r="JRM597" s="161"/>
      <c r="JRN597" s="161"/>
      <c r="JRO597" s="161"/>
      <c r="JRP597" s="161"/>
      <c r="JRQ597" s="161"/>
      <c r="JRR597" s="161"/>
      <c r="JRS597" s="161"/>
      <c r="JRT597" s="161"/>
      <c r="JRU597" s="161"/>
      <c r="JRV597" s="161"/>
      <c r="JRW597" s="161"/>
      <c r="JRX597" s="161"/>
      <c r="JRY597" s="161"/>
      <c r="JRZ597" s="161"/>
      <c r="JSA597" s="161"/>
      <c r="JSB597" s="161"/>
      <c r="JSC597" s="161"/>
      <c r="JSD597" s="161"/>
      <c r="JSE597" s="161"/>
      <c r="JSF597" s="161"/>
      <c r="JSG597" s="161"/>
      <c r="JSH597" s="161"/>
      <c r="JSI597" s="161"/>
      <c r="JSJ597" s="161"/>
      <c r="JSK597" s="161"/>
      <c r="JSL597" s="161"/>
      <c r="JSM597" s="161"/>
      <c r="JSN597" s="161"/>
      <c r="JSO597" s="161"/>
      <c r="JSP597" s="161"/>
      <c r="JSQ597" s="161"/>
      <c r="JSR597" s="161"/>
      <c r="JSS597" s="161"/>
      <c r="JST597" s="161"/>
      <c r="JSU597" s="161"/>
      <c r="JSV597" s="161"/>
      <c r="JSW597" s="161"/>
      <c r="JSX597" s="161"/>
      <c r="JSY597" s="161"/>
      <c r="JSZ597" s="161"/>
      <c r="JTA597" s="161"/>
      <c r="JTB597" s="161"/>
      <c r="JTC597" s="161"/>
      <c r="JTD597" s="161"/>
      <c r="JTE597" s="161"/>
      <c r="JTF597" s="161"/>
      <c r="JTG597" s="161"/>
      <c r="JTH597" s="161"/>
      <c r="JTI597" s="161"/>
      <c r="JTJ597" s="161"/>
      <c r="JTK597" s="161"/>
      <c r="JTL597" s="161"/>
      <c r="JTM597" s="161"/>
      <c r="JTN597" s="161"/>
      <c r="JTO597" s="161"/>
      <c r="JTP597" s="161"/>
      <c r="JTQ597" s="161"/>
      <c r="JTR597" s="161"/>
      <c r="JTS597" s="161"/>
      <c r="JTT597" s="161"/>
      <c r="JTU597" s="161"/>
      <c r="JTV597" s="161"/>
      <c r="JTW597" s="161"/>
      <c r="JTX597" s="161"/>
      <c r="JTY597" s="161"/>
      <c r="JTZ597" s="161"/>
      <c r="JUA597" s="161"/>
      <c r="JUB597" s="161"/>
      <c r="JUC597" s="161"/>
      <c r="JUD597" s="161"/>
      <c r="JUE597" s="161"/>
      <c r="JUF597" s="161"/>
      <c r="JUG597" s="161"/>
      <c r="JUH597" s="161"/>
      <c r="JUI597" s="161"/>
      <c r="JUJ597" s="161"/>
      <c r="JUK597" s="161"/>
      <c r="JUL597" s="161"/>
      <c r="JUM597" s="161"/>
      <c r="JUN597" s="161"/>
      <c r="JUO597" s="161"/>
      <c r="JUP597" s="161"/>
      <c r="JUQ597" s="161"/>
      <c r="JUR597" s="161"/>
      <c r="JUS597" s="161"/>
      <c r="JUT597" s="161"/>
      <c r="JUU597" s="161"/>
      <c r="JUV597" s="161"/>
      <c r="JUW597" s="161"/>
      <c r="JUX597" s="161"/>
      <c r="JUY597" s="161"/>
      <c r="JUZ597" s="161"/>
      <c r="JVA597" s="161"/>
      <c r="JVB597" s="161"/>
      <c r="JVC597" s="161"/>
      <c r="JVD597" s="161"/>
      <c r="JVE597" s="161"/>
      <c r="JVF597" s="161"/>
      <c r="JVG597" s="161"/>
      <c r="JVH597" s="161"/>
      <c r="JVI597" s="161"/>
      <c r="JVJ597" s="161"/>
      <c r="JVK597" s="161"/>
      <c r="JVL597" s="161"/>
      <c r="JVM597" s="161"/>
      <c r="JVN597" s="161"/>
      <c r="JVO597" s="161"/>
      <c r="JVP597" s="161"/>
      <c r="JVQ597" s="161"/>
      <c r="JVR597" s="161"/>
      <c r="JVS597" s="161"/>
      <c r="JVT597" s="161"/>
      <c r="JVU597" s="161"/>
      <c r="JVV597" s="161"/>
      <c r="JVW597" s="161"/>
      <c r="JVX597" s="161"/>
      <c r="JVY597" s="161"/>
      <c r="JVZ597" s="161"/>
      <c r="JWA597" s="161"/>
      <c r="JWB597" s="161"/>
      <c r="JWC597" s="161"/>
      <c r="JWD597" s="161"/>
      <c r="JWE597" s="161"/>
      <c r="JWF597" s="161"/>
      <c r="JWG597" s="161"/>
      <c r="JWH597" s="161"/>
      <c r="JWI597" s="161"/>
      <c r="JWJ597" s="161"/>
      <c r="JWK597" s="161"/>
      <c r="JWL597" s="161"/>
      <c r="JWM597" s="161"/>
      <c r="JWN597" s="161"/>
      <c r="JWO597" s="161"/>
      <c r="JWP597" s="161"/>
      <c r="JWQ597" s="161"/>
      <c r="JWR597" s="161"/>
      <c r="JWS597" s="161"/>
      <c r="JWT597" s="161"/>
      <c r="JWU597" s="161"/>
      <c r="JWV597" s="161"/>
      <c r="JWW597" s="161"/>
      <c r="JWX597" s="161"/>
      <c r="JWY597" s="161"/>
      <c r="JWZ597" s="161"/>
      <c r="JXA597" s="161"/>
      <c r="JXB597" s="161"/>
      <c r="JXC597" s="161"/>
      <c r="JXD597" s="161"/>
      <c r="JXE597" s="161"/>
      <c r="JXF597" s="161"/>
      <c r="JXG597" s="161"/>
      <c r="JXH597" s="161"/>
      <c r="JXI597" s="161"/>
      <c r="JXJ597" s="161"/>
      <c r="JXK597" s="161"/>
      <c r="JXL597" s="161"/>
      <c r="JXM597" s="161"/>
      <c r="JXN597" s="161"/>
      <c r="JXO597" s="161"/>
      <c r="JXP597" s="161"/>
      <c r="JXQ597" s="161"/>
      <c r="JXR597" s="161"/>
      <c r="JXS597" s="161"/>
      <c r="JXT597" s="161"/>
      <c r="JXU597" s="161"/>
      <c r="JXV597" s="161"/>
      <c r="JXW597" s="161"/>
      <c r="JXX597" s="161"/>
      <c r="JXY597" s="161"/>
      <c r="JXZ597" s="161"/>
      <c r="JYA597" s="161"/>
      <c r="JYB597" s="161"/>
      <c r="JYC597" s="161"/>
      <c r="JYD597" s="161"/>
      <c r="JYE597" s="161"/>
      <c r="JYF597" s="161"/>
      <c r="JYG597" s="161"/>
      <c r="JYH597" s="161"/>
      <c r="JYI597" s="161"/>
      <c r="JYJ597" s="161"/>
      <c r="JYK597" s="161"/>
      <c r="JYL597" s="161"/>
      <c r="JYM597" s="161"/>
      <c r="JYN597" s="161"/>
      <c r="JYO597" s="161"/>
      <c r="JYP597" s="161"/>
      <c r="JYQ597" s="161"/>
      <c r="JYR597" s="161"/>
      <c r="JYS597" s="161"/>
      <c r="JYT597" s="161"/>
      <c r="JYU597" s="161"/>
      <c r="JYV597" s="161"/>
      <c r="JYW597" s="161"/>
      <c r="JYX597" s="161"/>
      <c r="JYY597" s="161"/>
      <c r="JYZ597" s="161"/>
      <c r="JZA597" s="161"/>
      <c r="JZB597" s="161"/>
      <c r="JZC597" s="161"/>
      <c r="JZD597" s="161"/>
      <c r="JZE597" s="161"/>
      <c r="JZF597" s="161"/>
      <c r="JZG597" s="161"/>
      <c r="JZH597" s="161"/>
      <c r="JZI597" s="161"/>
      <c r="JZJ597" s="161"/>
      <c r="JZK597" s="161"/>
      <c r="JZL597" s="161"/>
      <c r="JZM597" s="161"/>
      <c r="JZN597" s="161"/>
      <c r="JZO597" s="161"/>
      <c r="JZP597" s="161"/>
      <c r="JZQ597" s="161"/>
      <c r="JZR597" s="161"/>
      <c r="JZS597" s="161"/>
      <c r="JZT597" s="161"/>
      <c r="JZU597" s="161"/>
      <c r="JZV597" s="161"/>
      <c r="JZW597" s="161"/>
      <c r="JZX597" s="161"/>
      <c r="JZY597" s="161"/>
      <c r="JZZ597" s="161"/>
      <c r="KAA597" s="161"/>
      <c r="KAB597" s="161"/>
      <c r="KAC597" s="161"/>
      <c r="KAD597" s="161"/>
      <c r="KAE597" s="161"/>
      <c r="KAF597" s="161"/>
      <c r="KAG597" s="161"/>
      <c r="KAH597" s="161"/>
      <c r="KAI597" s="161"/>
      <c r="KAJ597" s="161"/>
      <c r="KAK597" s="161"/>
      <c r="KAL597" s="161"/>
      <c r="KAM597" s="161"/>
      <c r="KAN597" s="161"/>
      <c r="KAO597" s="161"/>
      <c r="KAP597" s="161"/>
      <c r="KAQ597" s="161"/>
      <c r="KAR597" s="161"/>
      <c r="KAS597" s="161"/>
      <c r="KAT597" s="161"/>
      <c r="KAU597" s="161"/>
      <c r="KAV597" s="161"/>
      <c r="KAW597" s="161"/>
      <c r="KAX597" s="161"/>
      <c r="KAY597" s="161"/>
      <c r="KAZ597" s="161"/>
      <c r="KBA597" s="161"/>
      <c r="KBB597" s="161"/>
      <c r="KBC597" s="161"/>
      <c r="KBD597" s="161"/>
      <c r="KBE597" s="161"/>
      <c r="KBF597" s="161"/>
      <c r="KBG597" s="161"/>
      <c r="KBH597" s="161"/>
      <c r="KBI597" s="161"/>
      <c r="KBJ597" s="161"/>
      <c r="KBK597" s="161"/>
      <c r="KBL597" s="161"/>
      <c r="KBM597" s="161"/>
      <c r="KBN597" s="161"/>
      <c r="KBO597" s="161"/>
      <c r="KBP597" s="161"/>
      <c r="KBQ597" s="161"/>
      <c r="KBR597" s="161"/>
      <c r="KBS597" s="161"/>
      <c r="KBT597" s="161"/>
      <c r="KBU597" s="161"/>
      <c r="KBV597" s="161"/>
      <c r="KBW597" s="161"/>
      <c r="KBX597" s="161"/>
      <c r="KBY597" s="161"/>
      <c r="KBZ597" s="161"/>
      <c r="KCA597" s="161"/>
      <c r="KCB597" s="161"/>
      <c r="KCC597" s="161"/>
      <c r="KCD597" s="161"/>
      <c r="KCE597" s="161"/>
      <c r="KCF597" s="161"/>
      <c r="KCG597" s="161"/>
      <c r="KCH597" s="161"/>
      <c r="KCI597" s="161"/>
      <c r="KCJ597" s="161"/>
      <c r="KCK597" s="161"/>
      <c r="KCL597" s="161"/>
      <c r="KCM597" s="161"/>
      <c r="KCN597" s="161"/>
      <c r="KCO597" s="161"/>
      <c r="KCP597" s="161"/>
      <c r="KCQ597" s="161"/>
      <c r="KCR597" s="161"/>
      <c r="KCS597" s="161"/>
      <c r="KCT597" s="161"/>
      <c r="KCU597" s="161"/>
      <c r="KCV597" s="161"/>
      <c r="KCW597" s="161"/>
      <c r="KCX597" s="161"/>
      <c r="KCY597" s="161"/>
      <c r="KCZ597" s="161"/>
      <c r="KDA597" s="161"/>
      <c r="KDB597" s="161"/>
      <c r="KDC597" s="161"/>
      <c r="KDD597" s="161"/>
      <c r="KDE597" s="161"/>
      <c r="KDF597" s="161"/>
      <c r="KDG597" s="161"/>
      <c r="KDH597" s="161"/>
      <c r="KDI597" s="161"/>
      <c r="KDJ597" s="161"/>
      <c r="KDK597" s="161"/>
      <c r="KDL597" s="161"/>
      <c r="KDM597" s="161"/>
      <c r="KDN597" s="161"/>
      <c r="KDO597" s="161"/>
      <c r="KDP597" s="161"/>
      <c r="KDQ597" s="161"/>
      <c r="KDR597" s="161"/>
      <c r="KDS597" s="161"/>
      <c r="KDT597" s="161"/>
      <c r="KDU597" s="161"/>
      <c r="KDV597" s="161"/>
      <c r="KDW597" s="161"/>
      <c r="KDX597" s="161"/>
      <c r="KDY597" s="161"/>
      <c r="KDZ597" s="161"/>
      <c r="KEA597" s="161"/>
      <c r="KEB597" s="161"/>
      <c r="KEC597" s="161"/>
      <c r="KED597" s="161"/>
      <c r="KEE597" s="161"/>
      <c r="KEF597" s="161"/>
      <c r="KEG597" s="161"/>
      <c r="KEH597" s="161"/>
      <c r="KEI597" s="161"/>
      <c r="KEJ597" s="161"/>
      <c r="KEK597" s="161"/>
      <c r="KEL597" s="161"/>
      <c r="KEM597" s="161"/>
      <c r="KEN597" s="161"/>
      <c r="KEO597" s="161"/>
      <c r="KEP597" s="161"/>
      <c r="KEQ597" s="161"/>
      <c r="KER597" s="161"/>
      <c r="KES597" s="161"/>
      <c r="KET597" s="161"/>
      <c r="KEU597" s="161"/>
      <c r="KEV597" s="161"/>
      <c r="KEW597" s="161"/>
      <c r="KEX597" s="161"/>
      <c r="KEY597" s="161"/>
      <c r="KEZ597" s="161"/>
      <c r="KFA597" s="161"/>
      <c r="KFB597" s="161"/>
      <c r="KFC597" s="161"/>
      <c r="KFD597" s="161"/>
      <c r="KFE597" s="161"/>
      <c r="KFF597" s="161"/>
      <c r="KFG597" s="161"/>
      <c r="KFH597" s="161"/>
      <c r="KFI597" s="161"/>
      <c r="KFJ597" s="161"/>
      <c r="KFK597" s="161"/>
      <c r="KFL597" s="161"/>
      <c r="KFM597" s="161"/>
      <c r="KFN597" s="161"/>
      <c r="KFO597" s="161"/>
      <c r="KFP597" s="161"/>
      <c r="KFQ597" s="161"/>
      <c r="KFR597" s="161"/>
      <c r="KFS597" s="161"/>
      <c r="KFT597" s="161"/>
      <c r="KFU597" s="161"/>
      <c r="KFV597" s="161"/>
      <c r="KFW597" s="161"/>
      <c r="KFX597" s="161"/>
      <c r="KFY597" s="161"/>
      <c r="KFZ597" s="161"/>
      <c r="KGA597" s="161"/>
      <c r="KGB597" s="161"/>
      <c r="KGC597" s="161"/>
      <c r="KGD597" s="161"/>
      <c r="KGE597" s="161"/>
      <c r="KGF597" s="161"/>
      <c r="KGG597" s="161"/>
      <c r="KGH597" s="161"/>
      <c r="KGI597" s="161"/>
      <c r="KGJ597" s="161"/>
      <c r="KGK597" s="161"/>
      <c r="KGL597" s="161"/>
      <c r="KGM597" s="161"/>
      <c r="KGN597" s="161"/>
      <c r="KGO597" s="161"/>
      <c r="KGP597" s="161"/>
      <c r="KGQ597" s="161"/>
      <c r="KGR597" s="161"/>
      <c r="KGS597" s="161"/>
      <c r="KGT597" s="161"/>
      <c r="KGU597" s="161"/>
      <c r="KGV597" s="161"/>
      <c r="KGW597" s="161"/>
      <c r="KGX597" s="161"/>
      <c r="KGY597" s="161"/>
      <c r="KGZ597" s="161"/>
      <c r="KHA597" s="161"/>
      <c r="KHB597" s="161"/>
      <c r="KHC597" s="161"/>
      <c r="KHD597" s="161"/>
      <c r="KHE597" s="161"/>
      <c r="KHF597" s="161"/>
      <c r="KHG597" s="161"/>
      <c r="KHH597" s="161"/>
      <c r="KHI597" s="161"/>
      <c r="KHJ597" s="161"/>
      <c r="KHK597" s="161"/>
      <c r="KHL597" s="161"/>
      <c r="KHM597" s="161"/>
      <c r="KHN597" s="161"/>
      <c r="KHO597" s="161"/>
      <c r="KHP597" s="161"/>
      <c r="KHQ597" s="161"/>
      <c r="KHR597" s="161"/>
      <c r="KHS597" s="161"/>
      <c r="KHT597" s="161"/>
      <c r="KHU597" s="161"/>
      <c r="KHV597" s="161"/>
      <c r="KHW597" s="161"/>
      <c r="KHX597" s="161"/>
      <c r="KHY597" s="161"/>
      <c r="KHZ597" s="161"/>
      <c r="KIA597" s="161"/>
      <c r="KIB597" s="161"/>
      <c r="KIC597" s="161"/>
      <c r="KID597" s="161"/>
      <c r="KIE597" s="161"/>
      <c r="KIF597" s="161"/>
      <c r="KIG597" s="161"/>
      <c r="KIH597" s="161"/>
      <c r="KII597" s="161"/>
      <c r="KIJ597" s="161"/>
      <c r="KIK597" s="161"/>
      <c r="KIL597" s="161"/>
      <c r="KIM597" s="161"/>
      <c r="KIN597" s="161"/>
      <c r="KIO597" s="161"/>
      <c r="KIP597" s="161"/>
      <c r="KIQ597" s="161"/>
      <c r="KIR597" s="161"/>
      <c r="KIS597" s="161"/>
      <c r="KIT597" s="161"/>
      <c r="KIU597" s="161"/>
      <c r="KIV597" s="161"/>
      <c r="KIW597" s="161"/>
      <c r="KIX597" s="161"/>
      <c r="KIY597" s="161"/>
      <c r="KIZ597" s="161"/>
      <c r="KJA597" s="161"/>
      <c r="KJB597" s="161"/>
      <c r="KJC597" s="161"/>
      <c r="KJD597" s="161"/>
      <c r="KJE597" s="161"/>
      <c r="KJF597" s="161"/>
      <c r="KJG597" s="161"/>
      <c r="KJH597" s="161"/>
      <c r="KJI597" s="161"/>
      <c r="KJJ597" s="161"/>
      <c r="KJK597" s="161"/>
      <c r="KJL597" s="161"/>
      <c r="KJM597" s="161"/>
      <c r="KJN597" s="161"/>
      <c r="KJO597" s="161"/>
      <c r="KJP597" s="161"/>
      <c r="KJQ597" s="161"/>
      <c r="KJR597" s="161"/>
      <c r="KJS597" s="161"/>
      <c r="KJT597" s="161"/>
      <c r="KJU597" s="161"/>
      <c r="KJV597" s="161"/>
      <c r="KJW597" s="161"/>
      <c r="KJX597" s="161"/>
      <c r="KJY597" s="161"/>
      <c r="KJZ597" s="161"/>
      <c r="KKA597" s="161"/>
      <c r="KKB597" s="161"/>
      <c r="KKC597" s="161"/>
      <c r="KKD597" s="161"/>
      <c r="KKE597" s="161"/>
      <c r="KKF597" s="161"/>
      <c r="KKG597" s="161"/>
      <c r="KKH597" s="161"/>
      <c r="KKI597" s="161"/>
      <c r="KKJ597" s="161"/>
      <c r="KKK597" s="161"/>
      <c r="KKL597" s="161"/>
      <c r="KKM597" s="161"/>
      <c r="KKN597" s="161"/>
      <c r="KKO597" s="161"/>
      <c r="KKP597" s="161"/>
      <c r="KKQ597" s="161"/>
      <c r="KKR597" s="161"/>
      <c r="KKS597" s="161"/>
      <c r="KKT597" s="161"/>
      <c r="KKU597" s="161"/>
      <c r="KKV597" s="161"/>
      <c r="KKW597" s="161"/>
      <c r="KKX597" s="161"/>
      <c r="KKY597" s="161"/>
      <c r="KKZ597" s="161"/>
      <c r="KLA597" s="161"/>
      <c r="KLB597" s="161"/>
      <c r="KLC597" s="161"/>
      <c r="KLD597" s="161"/>
      <c r="KLE597" s="161"/>
      <c r="KLF597" s="161"/>
      <c r="KLG597" s="161"/>
      <c r="KLH597" s="161"/>
      <c r="KLI597" s="161"/>
      <c r="KLJ597" s="161"/>
      <c r="KLK597" s="161"/>
      <c r="KLL597" s="161"/>
      <c r="KLM597" s="161"/>
      <c r="KLN597" s="161"/>
      <c r="KLO597" s="161"/>
      <c r="KLP597" s="161"/>
      <c r="KLQ597" s="161"/>
      <c r="KLR597" s="161"/>
      <c r="KLS597" s="161"/>
      <c r="KLT597" s="161"/>
      <c r="KLU597" s="161"/>
      <c r="KLV597" s="161"/>
      <c r="KLW597" s="161"/>
      <c r="KLX597" s="161"/>
      <c r="KLY597" s="161"/>
      <c r="KLZ597" s="161"/>
      <c r="KMA597" s="161"/>
      <c r="KMB597" s="161"/>
      <c r="KMC597" s="161"/>
      <c r="KMD597" s="161"/>
      <c r="KME597" s="161"/>
      <c r="KMF597" s="161"/>
      <c r="KMG597" s="161"/>
      <c r="KMH597" s="161"/>
      <c r="KMI597" s="161"/>
      <c r="KMJ597" s="161"/>
      <c r="KMK597" s="161"/>
      <c r="KML597" s="161"/>
      <c r="KMM597" s="161"/>
      <c r="KMN597" s="161"/>
      <c r="KMO597" s="161"/>
      <c r="KMP597" s="161"/>
      <c r="KMQ597" s="161"/>
      <c r="KMR597" s="161"/>
      <c r="KMS597" s="161"/>
      <c r="KMT597" s="161"/>
      <c r="KMU597" s="161"/>
      <c r="KMV597" s="161"/>
      <c r="KMW597" s="161"/>
      <c r="KMX597" s="161"/>
      <c r="KMY597" s="161"/>
      <c r="KMZ597" s="161"/>
      <c r="KNA597" s="161"/>
      <c r="KNB597" s="161"/>
      <c r="KNC597" s="161"/>
      <c r="KND597" s="161"/>
      <c r="KNE597" s="161"/>
      <c r="KNF597" s="161"/>
      <c r="KNG597" s="161"/>
      <c r="KNH597" s="161"/>
      <c r="KNI597" s="161"/>
      <c r="KNJ597" s="161"/>
      <c r="KNK597" s="161"/>
      <c r="KNL597" s="161"/>
      <c r="KNM597" s="161"/>
      <c r="KNN597" s="161"/>
      <c r="KNO597" s="161"/>
      <c r="KNP597" s="161"/>
      <c r="KNQ597" s="161"/>
      <c r="KNR597" s="161"/>
      <c r="KNS597" s="161"/>
      <c r="KNT597" s="161"/>
      <c r="KNU597" s="161"/>
      <c r="KNV597" s="161"/>
      <c r="KNW597" s="161"/>
      <c r="KNX597" s="161"/>
      <c r="KNY597" s="161"/>
      <c r="KNZ597" s="161"/>
      <c r="KOA597" s="161"/>
      <c r="KOB597" s="161"/>
      <c r="KOC597" s="161"/>
      <c r="KOD597" s="161"/>
      <c r="KOE597" s="161"/>
      <c r="KOF597" s="161"/>
      <c r="KOG597" s="161"/>
      <c r="KOH597" s="161"/>
      <c r="KOI597" s="161"/>
      <c r="KOJ597" s="161"/>
      <c r="KOK597" s="161"/>
      <c r="KOL597" s="161"/>
      <c r="KOM597" s="161"/>
      <c r="KON597" s="161"/>
      <c r="KOO597" s="161"/>
      <c r="KOP597" s="161"/>
      <c r="KOQ597" s="161"/>
      <c r="KOR597" s="161"/>
      <c r="KOS597" s="161"/>
      <c r="KOT597" s="161"/>
      <c r="KOU597" s="161"/>
      <c r="KOV597" s="161"/>
      <c r="KOW597" s="161"/>
      <c r="KOX597" s="161"/>
      <c r="KOY597" s="161"/>
      <c r="KOZ597" s="161"/>
      <c r="KPA597" s="161"/>
      <c r="KPB597" s="161"/>
      <c r="KPC597" s="161"/>
      <c r="KPD597" s="161"/>
      <c r="KPE597" s="161"/>
      <c r="KPF597" s="161"/>
      <c r="KPG597" s="161"/>
      <c r="KPH597" s="161"/>
      <c r="KPI597" s="161"/>
      <c r="KPJ597" s="161"/>
      <c r="KPK597" s="161"/>
      <c r="KPL597" s="161"/>
      <c r="KPM597" s="161"/>
      <c r="KPN597" s="161"/>
      <c r="KPO597" s="161"/>
      <c r="KPP597" s="161"/>
      <c r="KPQ597" s="161"/>
      <c r="KPR597" s="161"/>
      <c r="KPS597" s="161"/>
      <c r="KPT597" s="161"/>
      <c r="KPU597" s="161"/>
      <c r="KPV597" s="161"/>
      <c r="KPW597" s="161"/>
      <c r="KPX597" s="161"/>
      <c r="KPY597" s="161"/>
      <c r="KPZ597" s="161"/>
      <c r="KQA597" s="161"/>
      <c r="KQB597" s="161"/>
      <c r="KQC597" s="161"/>
      <c r="KQD597" s="161"/>
      <c r="KQE597" s="161"/>
      <c r="KQF597" s="161"/>
      <c r="KQG597" s="161"/>
      <c r="KQH597" s="161"/>
      <c r="KQI597" s="161"/>
      <c r="KQJ597" s="161"/>
      <c r="KQK597" s="161"/>
      <c r="KQL597" s="161"/>
      <c r="KQM597" s="161"/>
      <c r="KQN597" s="161"/>
      <c r="KQO597" s="161"/>
      <c r="KQP597" s="161"/>
      <c r="KQQ597" s="161"/>
      <c r="KQR597" s="161"/>
      <c r="KQS597" s="161"/>
      <c r="KQT597" s="161"/>
      <c r="KQU597" s="161"/>
      <c r="KQV597" s="161"/>
      <c r="KQW597" s="161"/>
      <c r="KQX597" s="161"/>
      <c r="KQY597" s="161"/>
      <c r="KQZ597" s="161"/>
      <c r="KRA597" s="161"/>
      <c r="KRB597" s="161"/>
      <c r="KRC597" s="161"/>
      <c r="KRD597" s="161"/>
      <c r="KRE597" s="161"/>
      <c r="KRF597" s="161"/>
      <c r="KRG597" s="161"/>
      <c r="KRH597" s="161"/>
      <c r="KRI597" s="161"/>
      <c r="KRJ597" s="161"/>
      <c r="KRK597" s="161"/>
      <c r="KRL597" s="161"/>
      <c r="KRM597" s="161"/>
      <c r="KRN597" s="161"/>
      <c r="KRO597" s="161"/>
      <c r="KRP597" s="161"/>
      <c r="KRQ597" s="161"/>
      <c r="KRR597" s="161"/>
      <c r="KRS597" s="161"/>
      <c r="KRT597" s="161"/>
      <c r="KRU597" s="161"/>
      <c r="KRV597" s="161"/>
      <c r="KRW597" s="161"/>
      <c r="KRX597" s="161"/>
      <c r="KRY597" s="161"/>
      <c r="KRZ597" s="161"/>
      <c r="KSA597" s="161"/>
      <c r="KSB597" s="161"/>
      <c r="KSC597" s="161"/>
      <c r="KSD597" s="161"/>
      <c r="KSE597" s="161"/>
      <c r="KSF597" s="161"/>
      <c r="KSG597" s="161"/>
      <c r="KSH597" s="161"/>
      <c r="KSI597" s="161"/>
      <c r="KSJ597" s="161"/>
      <c r="KSK597" s="161"/>
      <c r="KSL597" s="161"/>
      <c r="KSM597" s="161"/>
      <c r="KSN597" s="161"/>
      <c r="KSO597" s="161"/>
      <c r="KSP597" s="161"/>
      <c r="KSQ597" s="161"/>
      <c r="KSR597" s="161"/>
      <c r="KSS597" s="161"/>
      <c r="KST597" s="161"/>
      <c r="KSU597" s="161"/>
      <c r="KSV597" s="161"/>
      <c r="KSW597" s="161"/>
      <c r="KSX597" s="161"/>
      <c r="KSY597" s="161"/>
      <c r="KSZ597" s="161"/>
      <c r="KTA597" s="161"/>
      <c r="KTB597" s="161"/>
      <c r="KTC597" s="161"/>
      <c r="KTD597" s="161"/>
      <c r="KTE597" s="161"/>
      <c r="KTF597" s="161"/>
      <c r="KTG597" s="161"/>
      <c r="KTH597" s="161"/>
      <c r="KTI597" s="161"/>
      <c r="KTJ597" s="161"/>
      <c r="KTK597" s="161"/>
      <c r="KTL597" s="161"/>
      <c r="KTM597" s="161"/>
      <c r="KTN597" s="161"/>
      <c r="KTO597" s="161"/>
      <c r="KTP597" s="161"/>
      <c r="KTQ597" s="161"/>
      <c r="KTR597" s="161"/>
      <c r="KTS597" s="161"/>
      <c r="KTT597" s="161"/>
      <c r="KTU597" s="161"/>
      <c r="KTV597" s="161"/>
      <c r="KTW597" s="161"/>
      <c r="KTX597" s="161"/>
      <c r="KTY597" s="161"/>
      <c r="KTZ597" s="161"/>
      <c r="KUA597" s="161"/>
      <c r="KUB597" s="161"/>
      <c r="KUC597" s="161"/>
      <c r="KUD597" s="161"/>
      <c r="KUE597" s="161"/>
      <c r="KUF597" s="161"/>
      <c r="KUG597" s="161"/>
      <c r="KUH597" s="161"/>
      <c r="KUI597" s="161"/>
      <c r="KUJ597" s="161"/>
      <c r="KUK597" s="161"/>
      <c r="KUL597" s="161"/>
      <c r="KUM597" s="161"/>
      <c r="KUN597" s="161"/>
      <c r="KUO597" s="161"/>
      <c r="KUP597" s="161"/>
      <c r="KUQ597" s="161"/>
      <c r="KUR597" s="161"/>
      <c r="KUS597" s="161"/>
      <c r="KUT597" s="161"/>
      <c r="KUU597" s="161"/>
      <c r="KUV597" s="161"/>
      <c r="KUW597" s="161"/>
      <c r="KUX597" s="161"/>
      <c r="KUY597" s="161"/>
      <c r="KUZ597" s="161"/>
      <c r="KVA597" s="161"/>
      <c r="KVB597" s="161"/>
      <c r="KVC597" s="161"/>
      <c r="KVD597" s="161"/>
      <c r="KVE597" s="161"/>
      <c r="KVF597" s="161"/>
      <c r="KVG597" s="161"/>
      <c r="KVH597" s="161"/>
      <c r="KVI597" s="161"/>
      <c r="KVJ597" s="161"/>
      <c r="KVK597" s="161"/>
      <c r="KVL597" s="161"/>
      <c r="KVM597" s="161"/>
      <c r="KVN597" s="161"/>
      <c r="KVO597" s="161"/>
      <c r="KVP597" s="161"/>
      <c r="KVQ597" s="161"/>
      <c r="KVR597" s="161"/>
      <c r="KVS597" s="161"/>
      <c r="KVT597" s="161"/>
      <c r="KVU597" s="161"/>
      <c r="KVV597" s="161"/>
      <c r="KVW597" s="161"/>
      <c r="KVX597" s="161"/>
      <c r="KVY597" s="161"/>
      <c r="KVZ597" s="161"/>
      <c r="KWA597" s="161"/>
      <c r="KWB597" s="161"/>
      <c r="KWC597" s="161"/>
      <c r="KWD597" s="161"/>
      <c r="KWE597" s="161"/>
      <c r="KWF597" s="161"/>
      <c r="KWG597" s="161"/>
      <c r="KWH597" s="161"/>
      <c r="KWI597" s="161"/>
      <c r="KWJ597" s="161"/>
      <c r="KWK597" s="161"/>
      <c r="KWL597" s="161"/>
      <c r="KWM597" s="161"/>
      <c r="KWN597" s="161"/>
      <c r="KWO597" s="161"/>
      <c r="KWP597" s="161"/>
      <c r="KWQ597" s="161"/>
      <c r="KWR597" s="161"/>
      <c r="KWS597" s="161"/>
      <c r="KWT597" s="161"/>
      <c r="KWU597" s="161"/>
      <c r="KWV597" s="161"/>
      <c r="KWW597" s="161"/>
      <c r="KWX597" s="161"/>
      <c r="KWY597" s="161"/>
      <c r="KWZ597" s="161"/>
      <c r="KXA597" s="161"/>
      <c r="KXB597" s="161"/>
      <c r="KXC597" s="161"/>
      <c r="KXD597" s="161"/>
      <c r="KXE597" s="161"/>
      <c r="KXF597" s="161"/>
      <c r="KXG597" s="161"/>
      <c r="KXH597" s="161"/>
      <c r="KXI597" s="161"/>
      <c r="KXJ597" s="161"/>
      <c r="KXK597" s="161"/>
      <c r="KXL597" s="161"/>
      <c r="KXM597" s="161"/>
      <c r="KXN597" s="161"/>
      <c r="KXO597" s="161"/>
      <c r="KXP597" s="161"/>
      <c r="KXQ597" s="161"/>
      <c r="KXR597" s="161"/>
      <c r="KXS597" s="161"/>
      <c r="KXT597" s="161"/>
      <c r="KXU597" s="161"/>
      <c r="KXV597" s="161"/>
      <c r="KXW597" s="161"/>
      <c r="KXX597" s="161"/>
      <c r="KXY597" s="161"/>
      <c r="KXZ597" s="161"/>
      <c r="KYA597" s="161"/>
      <c r="KYB597" s="161"/>
      <c r="KYC597" s="161"/>
      <c r="KYD597" s="161"/>
      <c r="KYE597" s="161"/>
      <c r="KYF597" s="161"/>
      <c r="KYG597" s="161"/>
      <c r="KYH597" s="161"/>
      <c r="KYI597" s="161"/>
      <c r="KYJ597" s="161"/>
      <c r="KYK597" s="161"/>
      <c r="KYL597" s="161"/>
      <c r="KYM597" s="161"/>
      <c r="KYN597" s="161"/>
      <c r="KYO597" s="161"/>
      <c r="KYP597" s="161"/>
      <c r="KYQ597" s="161"/>
      <c r="KYR597" s="161"/>
      <c r="KYS597" s="161"/>
      <c r="KYT597" s="161"/>
      <c r="KYU597" s="161"/>
      <c r="KYV597" s="161"/>
      <c r="KYW597" s="161"/>
      <c r="KYX597" s="161"/>
      <c r="KYY597" s="161"/>
      <c r="KYZ597" s="161"/>
      <c r="KZA597" s="161"/>
      <c r="KZB597" s="161"/>
      <c r="KZC597" s="161"/>
      <c r="KZD597" s="161"/>
      <c r="KZE597" s="161"/>
      <c r="KZF597" s="161"/>
      <c r="KZG597" s="161"/>
      <c r="KZH597" s="161"/>
      <c r="KZI597" s="161"/>
      <c r="KZJ597" s="161"/>
      <c r="KZK597" s="161"/>
      <c r="KZL597" s="161"/>
      <c r="KZM597" s="161"/>
      <c r="KZN597" s="161"/>
      <c r="KZO597" s="161"/>
      <c r="KZP597" s="161"/>
      <c r="KZQ597" s="161"/>
      <c r="KZR597" s="161"/>
      <c r="KZS597" s="161"/>
      <c r="KZT597" s="161"/>
      <c r="KZU597" s="161"/>
      <c r="KZV597" s="161"/>
      <c r="KZW597" s="161"/>
      <c r="KZX597" s="161"/>
      <c r="KZY597" s="161"/>
      <c r="KZZ597" s="161"/>
      <c r="LAA597" s="161"/>
      <c r="LAB597" s="161"/>
      <c r="LAC597" s="161"/>
      <c r="LAD597" s="161"/>
      <c r="LAE597" s="161"/>
      <c r="LAF597" s="161"/>
      <c r="LAG597" s="161"/>
      <c r="LAH597" s="161"/>
      <c r="LAI597" s="161"/>
      <c r="LAJ597" s="161"/>
      <c r="LAK597" s="161"/>
      <c r="LAL597" s="161"/>
      <c r="LAM597" s="161"/>
      <c r="LAN597" s="161"/>
      <c r="LAO597" s="161"/>
      <c r="LAP597" s="161"/>
      <c r="LAQ597" s="161"/>
      <c r="LAR597" s="161"/>
      <c r="LAS597" s="161"/>
      <c r="LAT597" s="161"/>
      <c r="LAU597" s="161"/>
      <c r="LAV597" s="161"/>
      <c r="LAW597" s="161"/>
      <c r="LAX597" s="161"/>
      <c r="LAY597" s="161"/>
      <c r="LAZ597" s="161"/>
      <c r="LBA597" s="161"/>
      <c r="LBB597" s="161"/>
      <c r="LBC597" s="161"/>
      <c r="LBD597" s="161"/>
      <c r="LBE597" s="161"/>
      <c r="LBF597" s="161"/>
      <c r="LBG597" s="161"/>
      <c r="LBH597" s="161"/>
      <c r="LBI597" s="161"/>
      <c r="LBJ597" s="161"/>
      <c r="LBK597" s="161"/>
      <c r="LBL597" s="161"/>
      <c r="LBM597" s="161"/>
      <c r="LBN597" s="161"/>
      <c r="LBO597" s="161"/>
      <c r="LBP597" s="161"/>
      <c r="LBQ597" s="161"/>
      <c r="LBR597" s="161"/>
      <c r="LBS597" s="161"/>
      <c r="LBT597" s="161"/>
      <c r="LBU597" s="161"/>
      <c r="LBV597" s="161"/>
      <c r="LBW597" s="161"/>
      <c r="LBX597" s="161"/>
      <c r="LBY597" s="161"/>
      <c r="LBZ597" s="161"/>
      <c r="LCA597" s="161"/>
      <c r="LCB597" s="161"/>
      <c r="LCC597" s="161"/>
      <c r="LCD597" s="161"/>
      <c r="LCE597" s="161"/>
      <c r="LCF597" s="161"/>
      <c r="LCG597" s="161"/>
      <c r="LCH597" s="161"/>
      <c r="LCI597" s="161"/>
      <c r="LCJ597" s="161"/>
      <c r="LCK597" s="161"/>
      <c r="LCL597" s="161"/>
      <c r="LCM597" s="161"/>
      <c r="LCN597" s="161"/>
      <c r="LCO597" s="161"/>
      <c r="LCP597" s="161"/>
      <c r="LCQ597" s="161"/>
      <c r="LCR597" s="161"/>
      <c r="LCS597" s="161"/>
      <c r="LCT597" s="161"/>
      <c r="LCU597" s="161"/>
      <c r="LCV597" s="161"/>
      <c r="LCW597" s="161"/>
      <c r="LCX597" s="161"/>
      <c r="LCY597" s="161"/>
      <c r="LCZ597" s="161"/>
      <c r="LDA597" s="161"/>
      <c r="LDB597" s="161"/>
      <c r="LDC597" s="161"/>
      <c r="LDD597" s="161"/>
      <c r="LDE597" s="161"/>
      <c r="LDF597" s="161"/>
      <c r="LDG597" s="161"/>
      <c r="LDH597" s="161"/>
      <c r="LDI597" s="161"/>
      <c r="LDJ597" s="161"/>
      <c r="LDK597" s="161"/>
      <c r="LDL597" s="161"/>
      <c r="LDM597" s="161"/>
      <c r="LDN597" s="161"/>
      <c r="LDO597" s="161"/>
      <c r="LDP597" s="161"/>
      <c r="LDQ597" s="161"/>
      <c r="LDR597" s="161"/>
      <c r="LDS597" s="161"/>
      <c r="LDT597" s="161"/>
      <c r="LDU597" s="161"/>
      <c r="LDV597" s="161"/>
      <c r="LDW597" s="161"/>
      <c r="LDX597" s="161"/>
      <c r="LDY597" s="161"/>
      <c r="LDZ597" s="161"/>
      <c r="LEA597" s="161"/>
      <c r="LEB597" s="161"/>
      <c r="LEC597" s="161"/>
      <c r="LED597" s="161"/>
      <c r="LEE597" s="161"/>
      <c r="LEF597" s="161"/>
      <c r="LEG597" s="161"/>
      <c r="LEH597" s="161"/>
      <c r="LEI597" s="161"/>
      <c r="LEJ597" s="161"/>
      <c r="LEK597" s="161"/>
      <c r="LEL597" s="161"/>
      <c r="LEM597" s="161"/>
      <c r="LEN597" s="161"/>
      <c r="LEO597" s="161"/>
      <c r="LEP597" s="161"/>
      <c r="LEQ597" s="161"/>
      <c r="LER597" s="161"/>
      <c r="LES597" s="161"/>
      <c r="LET597" s="161"/>
      <c r="LEU597" s="161"/>
      <c r="LEV597" s="161"/>
      <c r="LEW597" s="161"/>
      <c r="LEX597" s="161"/>
      <c r="LEY597" s="161"/>
      <c r="LEZ597" s="161"/>
      <c r="LFA597" s="161"/>
      <c r="LFB597" s="161"/>
      <c r="LFC597" s="161"/>
      <c r="LFD597" s="161"/>
      <c r="LFE597" s="161"/>
      <c r="LFF597" s="161"/>
      <c r="LFG597" s="161"/>
      <c r="LFH597" s="161"/>
      <c r="LFI597" s="161"/>
      <c r="LFJ597" s="161"/>
      <c r="LFK597" s="161"/>
      <c r="LFL597" s="161"/>
      <c r="LFM597" s="161"/>
      <c r="LFN597" s="161"/>
      <c r="LFO597" s="161"/>
      <c r="LFP597" s="161"/>
      <c r="LFQ597" s="161"/>
      <c r="LFR597" s="161"/>
      <c r="LFS597" s="161"/>
      <c r="LFT597" s="161"/>
      <c r="LFU597" s="161"/>
      <c r="LFV597" s="161"/>
      <c r="LFW597" s="161"/>
      <c r="LFX597" s="161"/>
      <c r="LFY597" s="161"/>
      <c r="LFZ597" s="161"/>
      <c r="LGA597" s="161"/>
      <c r="LGB597" s="161"/>
      <c r="LGC597" s="161"/>
      <c r="LGD597" s="161"/>
      <c r="LGE597" s="161"/>
      <c r="LGF597" s="161"/>
      <c r="LGG597" s="161"/>
      <c r="LGH597" s="161"/>
      <c r="LGI597" s="161"/>
      <c r="LGJ597" s="161"/>
      <c r="LGK597" s="161"/>
      <c r="LGL597" s="161"/>
      <c r="LGM597" s="161"/>
      <c r="LGN597" s="161"/>
      <c r="LGO597" s="161"/>
      <c r="LGP597" s="161"/>
      <c r="LGQ597" s="161"/>
      <c r="LGR597" s="161"/>
      <c r="LGS597" s="161"/>
      <c r="LGT597" s="161"/>
      <c r="LGU597" s="161"/>
      <c r="LGV597" s="161"/>
      <c r="LGW597" s="161"/>
      <c r="LGX597" s="161"/>
      <c r="LGY597" s="161"/>
      <c r="LGZ597" s="161"/>
      <c r="LHA597" s="161"/>
      <c r="LHB597" s="161"/>
      <c r="LHC597" s="161"/>
      <c r="LHD597" s="161"/>
      <c r="LHE597" s="161"/>
      <c r="LHF597" s="161"/>
      <c r="LHG597" s="161"/>
      <c r="LHH597" s="161"/>
      <c r="LHI597" s="161"/>
      <c r="LHJ597" s="161"/>
      <c r="LHK597" s="161"/>
      <c r="LHL597" s="161"/>
      <c r="LHM597" s="161"/>
      <c r="LHN597" s="161"/>
      <c r="LHO597" s="161"/>
      <c r="LHP597" s="161"/>
      <c r="LHQ597" s="161"/>
      <c r="LHR597" s="161"/>
      <c r="LHS597" s="161"/>
      <c r="LHT597" s="161"/>
      <c r="LHU597" s="161"/>
      <c r="LHV597" s="161"/>
      <c r="LHW597" s="161"/>
      <c r="LHX597" s="161"/>
      <c r="LHY597" s="161"/>
      <c r="LHZ597" s="161"/>
      <c r="LIA597" s="161"/>
      <c r="LIB597" s="161"/>
      <c r="LIC597" s="161"/>
      <c r="LID597" s="161"/>
      <c r="LIE597" s="161"/>
      <c r="LIF597" s="161"/>
      <c r="LIG597" s="161"/>
      <c r="LIH597" s="161"/>
      <c r="LII597" s="161"/>
      <c r="LIJ597" s="161"/>
      <c r="LIK597" s="161"/>
      <c r="LIL597" s="161"/>
      <c r="LIM597" s="161"/>
      <c r="LIN597" s="161"/>
      <c r="LIO597" s="161"/>
      <c r="LIP597" s="161"/>
      <c r="LIQ597" s="161"/>
      <c r="LIR597" s="161"/>
      <c r="LIS597" s="161"/>
      <c r="LIT597" s="161"/>
      <c r="LIU597" s="161"/>
      <c r="LIV597" s="161"/>
      <c r="LIW597" s="161"/>
      <c r="LIX597" s="161"/>
      <c r="LIY597" s="161"/>
      <c r="LIZ597" s="161"/>
      <c r="LJA597" s="161"/>
      <c r="LJB597" s="161"/>
      <c r="LJC597" s="161"/>
      <c r="LJD597" s="161"/>
      <c r="LJE597" s="161"/>
      <c r="LJF597" s="161"/>
      <c r="LJG597" s="161"/>
      <c r="LJH597" s="161"/>
      <c r="LJI597" s="161"/>
      <c r="LJJ597" s="161"/>
      <c r="LJK597" s="161"/>
      <c r="LJL597" s="161"/>
      <c r="LJM597" s="161"/>
      <c r="LJN597" s="161"/>
      <c r="LJO597" s="161"/>
      <c r="LJP597" s="161"/>
      <c r="LJQ597" s="161"/>
      <c r="LJR597" s="161"/>
      <c r="LJS597" s="161"/>
      <c r="LJT597" s="161"/>
      <c r="LJU597" s="161"/>
      <c r="LJV597" s="161"/>
      <c r="LJW597" s="161"/>
      <c r="LJX597" s="161"/>
      <c r="LJY597" s="161"/>
      <c r="LJZ597" s="161"/>
      <c r="LKA597" s="161"/>
      <c r="LKB597" s="161"/>
      <c r="LKC597" s="161"/>
      <c r="LKD597" s="161"/>
      <c r="LKE597" s="161"/>
      <c r="LKF597" s="161"/>
      <c r="LKG597" s="161"/>
      <c r="LKH597" s="161"/>
      <c r="LKI597" s="161"/>
      <c r="LKJ597" s="161"/>
      <c r="LKK597" s="161"/>
      <c r="LKL597" s="161"/>
      <c r="LKM597" s="161"/>
      <c r="LKN597" s="161"/>
      <c r="LKO597" s="161"/>
      <c r="LKP597" s="161"/>
      <c r="LKQ597" s="161"/>
      <c r="LKR597" s="161"/>
      <c r="LKS597" s="161"/>
      <c r="LKT597" s="161"/>
      <c r="LKU597" s="161"/>
      <c r="LKV597" s="161"/>
      <c r="LKW597" s="161"/>
      <c r="LKX597" s="161"/>
      <c r="LKY597" s="161"/>
      <c r="LKZ597" s="161"/>
      <c r="LLA597" s="161"/>
      <c r="LLB597" s="161"/>
      <c r="LLC597" s="161"/>
      <c r="LLD597" s="161"/>
      <c r="LLE597" s="161"/>
      <c r="LLF597" s="161"/>
      <c r="LLG597" s="161"/>
      <c r="LLH597" s="161"/>
      <c r="LLI597" s="161"/>
      <c r="LLJ597" s="161"/>
      <c r="LLK597" s="161"/>
      <c r="LLL597" s="161"/>
      <c r="LLM597" s="161"/>
      <c r="LLN597" s="161"/>
      <c r="LLO597" s="161"/>
      <c r="LLP597" s="161"/>
      <c r="LLQ597" s="161"/>
      <c r="LLR597" s="161"/>
      <c r="LLS597" s="161"/>
      <c r="LLT597" s="161"/>
      <c r="LLU597" s="161"/>
      <c r="LLV597" s="161"/>
      <c r="LLW597" s="161"/>
      <c r="LLX597" s="161"/>
      <c r="LLY597" s="161"/>
      <c r="LLZ597" s="161"/>
      <c r="LMA597" s="161"/>
      <c r="LMB597" s="161"/>
      <c r="LMC597" s="161"/>
      <c r="LMD597" s="161"/>
      <c r="LME597" s="161"/>
      <c r="LMF597" s="161"/>
      <c r="LMG597" s="161"/>
      <c r="LMH597" s="161"/>
      <c r="LMI597" s="161"/>
      <c r="LMJ597" s="161"/>
      <c r="LMK597" s="161"/>
      <c r="LML597" s="161"/>
      <c r="LMM597" s="161"/>
      <c r="LMN597" s="161"/>
      <c r="LMO597" s="161"/>
      <c r="LMP597" s="161"/>
      <c r="LMQ597" s="161"/>
      <c r="LMR597" s="161"/>
      <c r="LMS597" s="161"/>
      <c r="LMT597" s="161"/>
      <c r="LMU597" s="161"/>
      <c r="LMV597" s="161"/>
      <c r="LMW597" s="161"/>
      <c r="LMX597" s="161"/>
      <c r="LMY597" s="161"/>
      <c r="LMZ597" s="161"/>
      <c r="LNA597" s="161"/>
      <c r="LNB597" s="161"/>
      <c r="LNC597" s="161"/>
      <c r="LND597" s="161"/>
      <c r="LNE597" s="161"/>
      <c r="LNF597" s="161"/>
      <c r="LNG597" s="161"/>
      <c r="LNH597" s="161"/>
      <c r="LNI597" s="161"/>
      <c r="LNJ597" s="161"/>
      <c r="LNK597" s="161"/>
      <c r="LNL597" s="161"/>
      <c r="LNM597" s="161"/>
      <c r="LNN597" s="161"/>
      <c r="LNO597" s="161"/>
      <c r="LNP597" s="161"/>
      <c r="LNQ597" s="161"/>
      <c r="LNR597" s="161"/>
      <c r="LNS597" s="161"/>
      <c r="LNT597" s="161"/>
      <c r="LNU597" s="161"/>
      <c r="LNV597" s="161"/>
      <c r="LNW597" s="161"/>
      <c r="LNX597" s="161"/>
      <c r="LNY597" s="161"/>
      <c r="LNZ597" s="161"/>
      <c r="LOA597" s="161"/>
      <c r="LOB597" s="161"/>
      <c r="LOC597" s="161"/>
      <c r="LOD597" s="161"/>
      <c r="LOE597" s="161"/>
      <c r="LOF597" s="161"/>
      <c r="LOG597" s="161"/>
      <c r="LOH597" s="161"/>
      <c r="LOI597" s="161"/>
      <c r="LOJ597" s="161"/>
      <c r="LOK597" s="161"/>
      <c r="LOL597" s="161"/>
      <c r="LOM597" s="161"/>
      <c r="LON597" s="161"/>
      <c r="LOO597" s="161"/>
      <c r="LOP597" s="161"/>
      <c r="LOQ597" s="161"/>
      <c r="LOR597" s="161"/>
      <c r="LOS597" s="161"/>
      <c r="LOT597" s="161"/>
      <c r="LOU597" s="161"/>
      <c r="LOV597" s="161"/>
      <c r="LOW597" s="161"/>
      <c r="LOX597" s="161"/>
      <c r="LOY597" s="161"/>
      <c r="LOZ597" s="161"/>
      <c r="LPA597" s="161"/>
      <c r="LPB597" s="161"/>
      <c r="LPC597" s="161"/>
      <c r="LPD597" s="161"/>
      <c r="LPE597" s="161"/>
      <c r="LPF597" s="161"/>
      <c r="LPG597" s="161"/>
      <c r="LPH597" s="161"/>
      <c r="LPI597" s="161"/>
      <c r="LPJ597" s="161"/>
      <c r="LPK597" s="161"/>
      <c r="LPL597" s="161"/>
      <c r="LPM597" s="161"/>
      <c r="LPN597" s="161"/>
      <c r="LPO597" s="161"/>
      <c r="LPP597" s="161"/>
      <c r="LPQ597" s="161"/>
      <c r="LPR597" s="161"/>
      <c r="LPS597" s="161"/>
      <c r="LPT597" s="161"/>
      <c r="LPU597" s="161"/>
      <c r="LPV597" s="161"/>
      <c r="LPW597" s="161"/>
      <c r="LPX597" s="161"/>
      <c r="LPY597" s="161"/>
      <c r="LPZ597" s="161"/>
      <c r="LQA597" s="161"/>
      <c r="LQB597" s="161"/>
      <c r="LQC597" s="161"/>
      <c r="LQD597" s="161"/>
      <c r="LQE597" s="161"/>
      <c r="LQF597" s="161"/>
      <c r="LQG597" s="161"/>
      <c r="LQH597" s="161"/>
      <c r="LQI597" s="161"/>
      <c r="LQJ597" s="161"/>
      <c r="LQK597" s="161"/>
      <c r="LQL597" s="161"/>
      <c r="LQM597" s="161"/>
      <c r="LQN597" s="161"/>
      <c r="LQO597" s="161"/>
      <c r="LQP597" s="161"/>
      <c r="LQQ597" s="161"/>
      <c r="LQR597" s="161"/>
      <c r="LQS597" s="161"/>
      <c r="LQT597" s="161"/>
      <c r="LQU597" s="161"/>
      <c r="LQV597" s="161"/>
      <c r="LQW597" s="161"/>
      <c r="LQX597" s="161"/>
      <c r="LQY597" s="161"/>
      <c r="LQZ597" s="161"/>
      <c r="LRA597" s="161"/>
      <c r="LRB597" s="161"/>
      <c r="LRC597" s="161"/>
      <c r="LRD597" s="161"/>
      <c r="LRE597" s="161"/>
      <c r="LRF597" s="161"/>
      <c r="LRG597" s="161"/>
      <c r="LRH597" s="161"/>
      <c r="LRI597" s="161"/>
      <c r="LRJ597" s="161"/>
      <c r="LRK597" s="161"/>
      <c r="LRL597" s="161"/>
      <c r="LRM597" s="161"/>
      <c r="LRN597" s="161"/>
      <c r="LRO597" s="161"/>
      <c r="LRP597" s="161"/>
      <c r="LRQ597" s="161"/>
      <c r="LRR597" s="161"/>
      <c r="LRS597" s="161"/>
      <c r="LRT597" s="161"/>
      <c r="LRU597" s="161"/>
      <c r="LRV597" s="161"/>
      <c r="LRW597" s="161"/>
      <c r="LRX597" s="161"/>
      <c r="LRY597" s="161"/>
      <c r="LRZ597" s="161"/>
      <c r="LSA597" s="161"/>
      <c r="LSB597" s="161"/>
      <c r="LSC597" s="161"/>
      <c r="LSD597" s="161"/>
      <c r="LSE597" s="161"/>
      <c r="LSF597" s="161"/>
      <c r="LSG597" s="161"/>
      <c r="LSH597" s="161"/>
      <c r="LSI597" s="161"/>
      <c r="LSJ597" s="161"/>
      <c r="LSK597" s="161"/>
      <c r="LSL597" s="161"/>
      <c r="LSM597" s="161"/>
      <c r="LSN597" s="161"/>
      <c r="LSO597" s="161"/>
      <c r="LSP597" s="161"/>
      <c r="LSQ597" s="161"/>
      <c r="LSR597" s="161"/>
      <c r="LSS597" s="161"/>
      <c r="LST597" s="161"/>
      <c r="LSU597" s="161"/>
      <c r="LSV597" s="161"/>
      <c r="LSW597" s="161"/>
      <c r="LSX597" s="161"/>
      <c r="LSY597" s="161"/>
      <c r="LSZ597" s="161"/>
      <c r="LTA597" s="161"/>
      <c r="LTB597" s="161"/>
      <c r="LTC597" s="161"/>
      <c r="LTD597" s="161"/>
      <c r="LTE597" s="161"/>
      <c r="LTF597" s="161"/>
      <c r="LTG597" s="161"/>
      <c r="LTH597" s="161"/>
      <c r="LTI597" s="161"/>
      <c r="LTJ597" s="161"/>
      <c r="LTK597" s="161"/>
      <c r="LTL597" s="161"/>
      <c r="LTM597" s="161"/>
      <c r="LTN597" s="161"/>
      <c r="LTO597" s="161"/>
      <c r="LTP597" s="161"/>
      <c r="LTQ597" s="161"/>
      <c r="LTR597" s="161"/>
      <c r="LTS597" s="161"/>
      <c r="LTT597" s="161"/>
      <c r="LTU597" s="161"/>
      <c r="LTV597" s="161"/>
      <c r="LTW597" s="161"/>
      <c r="LTX597" s="161"/>
      <c r="LTY597" s="161"/>
      <c r="LTZ597" s="161"/>
      <c r="LUA597" s="161"/>
      <c r="LUB597" s="161"/>
      <c r="LUC597" s="161"/>
      <c r="LUD597" s="161"/>
      <c r="LUE597" s="161"/>
      <c r="LUF597" s="161"/>
      <c r="LUG597" s="161"/>
      <c r="LUH597" s="161"/>
      <c r="LUI597" s="161"/>
      <c r="LUJ597" s="161"/>
      <c r="LUK597" s="161"/>
      <c r="LUL597" s="161"/>
      <c r="LUM597" s="161"/>
      <c r="LUN597" s="161"/>
      <c r="LUO597" s="161"/>
      <c r="LUP597" s="161"/>
      <c r="LUQ597" s="161"/>
      <c r="LUR597" s="161"/>
      <c r="LUS597" s="161"/>
      <c r="LUT597" s="161"/>
      <c r="LUU597" s="161"/>
      <c r="LUV597" s="161"/>
      <c r="LUW597" s="161"/>
      <c r="LUX597" s="161"/>
      <c r="LUY597" s="161"/>
      <c r="LUZ597" s="161"/>
      <c r="LVA597" s="161"/>
      <c r="LVB597" s="161"/>
      <c r="LVC597" s="161"/>
      <c r="LVD597" s="161"/>
      <c r="LVE597" s="161"/>
      <c r="LVF597" s="161"/>
      <c r="LVG597" s="161"/>
      <c r="LVH597" s="161"/>
      <c r="LVI597" s="161"/>
      <c r="LVJ597" s="161"/>
      <c r="LVK597" s="161"/>
      <c r="LVL597" s="161"/>
      <c r="LVM597" s="161"/>
      <c r="LVN597" s="161"/>
      <c r="LVO597" s="161"/>
      <c r="LVP597" s="161"/>
      <c r="LVQ597" s="161"/>
      <c r="LVR597" s="161"/>
      <c r="LVS597" s="161"/>
      <c r="LVT597" s="161"/>
      <c r="LVU597" s="161"/>
      <c r="LVV597" s="161"/>
      <c r="LVW597" s="161"/>
      <c r="LVX597" s="161"/>
      <c r="LVY597" s="161"/>
      <c r="LVZ597" s="161"/>
      <c r="LWA597" s="161"/>
      <c r="LWB597" s="161"/>
      <c r="LWC597" s="161"/>
      <c r="LWD597" s="161"/>
      <c r="LWE597" s="161"/>
      <c r="LWF597" s="161"/>
      <c r="LWG597" s="161"/>
      <c r="LWH597" s="161"/>
      <c r="LWI597" s="161"/>
      <c r="LWJ597" s="161"/>
      <c r="LWK597" s="161"/>
      <c r="LWL597" s="161"/>
      <c r="LWM597" s="161"/>
      <c r="LWN597" s="161"/>
      <c r="LWO597" s="161"/>
      <c r="LWP597" s="161"/>
      <c r="LWQ597" s="161"/>
      <c r="LWR597" s="161"/>
      <c r="LWS597" s="161"/>
      <c r="LWT597" s="161"/>
      <c r="LWU597" s="161"/>
      <c r="LWV597" s="161"/>
      <c r="LWW597" s="161"/>
      <c r="LWX597" s="161"/>
      <c r="LWY597" s="161"/>
      <c r="LWZ597" s="161"/>
      <c r="LXA597" s="161"/>
      <c r="LXB597" s="161"/>
      <c r="LXC597" s="161"/>
      <c r="LXD597" s="161"/>
      <c r="LXE597" s="161"/>
      <c r="LXF597" s="161"/>
      <c r="LXG597" s="161"/>
      <c r="LXH597" s="161"/>
      <c r="LXI597" s="161"/>
      <c r="LXJ597" s="161"/>
      <c r="LXK597" s="161"/>
      <c r="LXL597" s="161"/>
      <c r="LXM597" s="161"/>
      <c r="LXN597" s="161"/>
      <c r="LXO597" s="161"/>
      <c r="LXP597" s="161"/>
      <c r="LXQ597" s="161"/>
      <c r="LXR597" s="161"/>
      <c r="LXS597" s="161"/>
      <c r="LXT597" s="161"/>
      <c r="LXU597" s="161"/>
      <c r="LXV597" s="161"/>
      <c r="LXW597" s="161"/>
      <c r="LXX597" s="161"/>
      <c r="LXY597" s="161"/>
      <c r="LXZ597" s="161"/>
      <c r="LYA597" s="161"/>
      <c r="LYB597" s="161"/>
      <c r="LYC597" s="161"/>
      <c r="LYD597" s="161"/>
      <c r="LYE597" s="161"/>
      <c r="LYF597" s="161"/>
      <c r="LYG597" s="161"/>
      <c r="LYH597" s="161"/>
      <c r="LYI597" s="161"/>
      <c r="LYJ597" s="161"/>
      <c r="LYK597" s="161"/>
      <c r="LYL597" s="161"/>
      <c r="LYM597" s="161"/>
      <c r="LYN597" s="161"/>
      <c r="LYO597" s="161"/>
      <c r="LYP597" s="161"/>
      <c r="LYQ597" s="161"/>
      <c r="LYR597" s="161"/>
      <c r="LYS597" s="161"/>
      <c r="LYT597" s="161"/>
      <c r="LYU597" s="161"/>
      <c r="LYV597" s="161"/>
      <c r="LYW597" s="161"/>
      <c r="LYX597" s="161"/>
      <c r="LYY597" s="161"/>
      <c r="LYZ597" s="161"/>
      <c r="LZA597" s="161"/>
      <c r="LZB597" s="161"/>
      <c r="LZC597" s="161"/>
      <c r="LZD597" s="161"/>
      <c r="LZE597" s="161"/>
      <c r="LZF597" s="161"/>
      <c r="LZG597" s="161"/>
      <c r="LZH597" s="161"/>
      <c r="LZI597" s="161"/>
      <c r="LZJ597" s="161"/>
      <c r="LZK597" s="161"/>
      <c r="LZL597" s="161"/>
      <c r="LZM597" s="161"/>
      <c r="LZN597" s="161"/>
      <c r="LZO597" s="161"/>
      <c r="LZP597" s="161"/>
      <c r="LZQ597" s="161"/>
      <c r="LZR597" s="161"/>
      <c r="LZS597" s="161"/>
      <c r="LZT597" s="161"/>
      <c r="LZU597" s="161"/>
      <c r="LZV597" s="161"/>
      <c r="LZW597" s="161"/>
      <c r="LZX597" s="161"/>
      <c r="LZY597" s="161"/>
      <c r="LZZ597" s="161"/>
      <c r="MAA597" s="161"/>
      <c r="MAB597" s="161"/>
      <c r="MAC597" s="161"/>
      <c r="MAD597" s="161"/>
      <c r="MAE597" s="161"/>
      <c r="MAF597" s="161"/>
      <c r="MAG597" s="161"/>
      <c r="MAH597" s="161"/>
      <c r="MAI597" s="161"/>
      <c r="MAJ597" s="161"/>
      <c r="MAK597" s="161"/>
      <c r="MAL597" s="161"/>
      <c r="MAM597" s="161"/>
      <c r="MAN597" s="161"/>
      <c r="MAO597" s="161"/>
      <c r="MAP597" s="161"/>
      <c r="MAQ597" s="161"/>
      <c r="MAR597" s="161"/>
      <c r="MAS597" s="161"/>
      <c r="MAT597" s="161"/>
      <c r="MAU597" s="161"/>
      <c r="MAV597" s="161"/>
      <c r="MAW597" s="161"/>
      <c r="MAX597" s="161"/>
      <c r="MAY597" s="161"/>
      <c r="MAZ597" s="161"/>
      <c r="MBA597" s="161"/>
      <c r="MBB597" s="161"/>
      <c r="MBC597" s="161"/>
      <c r="MBD597" s="161"/>
      <c r="MBE597" s="161"/>
      <c r="MBF597" s="161"/>
      <c r="MBG597" s="161"/>
      <c r="MBH597" s="161"/>
      <c r="MBI597" s="161"/>
      <c r="MBJ597" s="161"/>
      <c r="MBK597" s="161"/>
      <c r="MBL597" s="161"/>
      <c r="MBM597" s="161"/>
      <c r="MBN597" s="161"/>
      <c r="MBO597" s="161"/>
      <c r="MBP597" s="161"/>
      <c r="MBQ597" s="161"/>
      <c r="MBR597" s="161"/>
      <c r="MBS597" s="161"/>
      <c r="MBT597" s="161"/>
      <c r="MBU597" s="161"/>
      <c r="MBV597" s="161"/>
      <c r="MBW597" s="161"/>
      <c r="MBX597" s="161"/>
      <c r="MBY597" s="161"/>
      <c r="MBZ597" s="161"/>
      <c r="MCA597" s="161"/>
      <c r="MCB597" s="161"/>
      <c r="MCC597" s="161"/>
      <c r="MCD597" s="161"/>
      <c r="MCE597" s="161"/>
      <c r="MCF597" s="161"/>
      <c r="MCG597" s="161"/>
      <c r="MCH597" s="161"/>
      <c r="MCI597" s="161"/>
      <c r="MCJ597" s="161"/>
      <c r="MCK597" s="161"/>
      <c r="MCL597" s="161"/>
      <c r="MCM597" s="161"/>
      <c r="MCN597" s="161"/>
      <c r="MCO597" s="161"/>
      <c r="MCP597" s="161"/>
      <c r="MCQ597" s="161"/>
      <c r="MCR597" s="161"/>
      <c r="MCS597" s="161"/>
      <c r="MCT597" s="161"/>
      <c r="MCU597" s="161"/>
      <c r="MCV597" s="161"/>
      <c r="MCW597" s="161"/>
      <c r="MCX597" s="161"/>
      <c r="MCY597" s="161"/>
      <c r="MCZ597" s="161"/>
      <c r="MDA597" s="161"/>
      <c r="MDB597" s="161"/>
      <c r="MDC597" s="161"/>
      <c r="MDD597" s="161"/>
      <c r="MDE597" s="161"/>
      <c r="MDF597" s="161"/>
      <c r="MDG597" s="161"/>
      <c r="MDH597" s="161"/>
      <c r="MDI597" s="161"/>
      <c r="MDJ597" s="161"/>
      <c r="MDK597" s="161"/>
      <c r="MDL597" s="161"/>
      <c r="MDM597" s="161"/>
      <c r="MDN597" s="161"/>
      <c r="MDO597" s="161"/>
      <c r="MDP597" s="161"/>
      <c r="MDQ597" s="161"/>
      <c r="MDR597" s="161"/>
      <c r="MDS597" s="161"/>
      <c r="MDT597" s="161"/>
      <c r="MDU597" s="161"/>
      <c r="MDV597" s="161"/>
      <c r="MDW597" s="161"/>
      <c r="MDX597" s="161"/>
      <c r="MDY597" s="161"/>
      <c r="MDZ597" s="161"/>
      <c r="MEA597" s="161"/>
      <c r="MEB597" s="161"/>
      <c r="MEC597" s="161"/>
      <c r="MED597" s="161"/>
      <c r="MEE597" s="161"/>
      <c r="MEF597" s="161"/>
      <c r="MEG597" s="161"/>
      <c r="MEH597" s="161"/>
      <c r="MEI597" s="161"/>
      <c r="MEJ597" s="161"/>
      <c r="MEK597" s="161"/>
      <c r="MEL597" s="161"/>
      <c r="MEM597" s="161"/>
      <c r="MEN597" s="161"/>
      <c r="MEO597" s="161"/>
      <c r="MEP597" s="161"/>
      <c r="MEQ597" s="161"/>
      <c r="MER597" s="161"/>
      <c r="MES597" s="161"/>
      <c r="MET597" s="161"/>
      <c r="MEU597" s="161"/>
      <c r="MEV597" s="161"/>
      <c r="MEW597" s="161"/>
      <c r="MEX597" s="161"/>
      <c r="MEY597" s="161"/>
      <c r="MEZ597" s="161"/>
      <c r="MFA597" s="161"/>
      <c r="MFB597" s="161"/>
      <c r="MFC597" s="161"/>
      <c r="MFD597" s="161"/>
      <c r="MFE597" s="161"/>
      <c r="MFF597" s="161"/>
      <c r="MFG597" s="161"/>
      <c r="MFH597" s="161"/>
      <c r="MFI597" s="161"/>
      <c r="MFJ597" s="161"/>
      <c r="MFK597" s="161"/>
      <c r="MFL597" s="161"/>
      <c r="MFM597" s="161"/>
      <c r="MFN597" s="161"/>
      <c r="MFO597" s="161"/>
      <c r="MFP597" s="161"/>
      <c r="MFQ597" s="161"/>
      <c r="MFR597" s="161"/>
      <c r="MFS597" s="161"/>
      <c r="MFT597" s="161"/>
      <c r="MFU597" s="161"/>
      <c r="MFV597" s="161"/>
      <c r="MFW597" s="161"/>
      <c r="MFX597" s="161"/>
      <c r="MFY597" s="161"/>
      <c r="MFZ597" s="161"/>
      <c r="MGA597" s="161"/>
      <c r="MGB597" s="161"/>
      <c r="MGC597" s="161"/>
      <c r="MGD597" s="161"/>
      <c r="MGE597" s="161"/>
      <c r="MGF597" s="161"/>
      <c r="MGG597" s="161"/>
      <c r="MGH597" s="161"/>
      <c r="MGI597" s="161"/>
      <c r="MGJ597" s="161"/>
      <c r="MGK597" s="161"/>
      <c r="MGL597" s="161"/>
      <c r="MGM597" s="161"/>
      <c r="MGN597" s="161"/>
      <c r="MGO597" s="161"/>
      <c r="MGP597" s="161"/>
      <c r="MGQ597" s="161"/>
      <c r="MGR597" s="161"/>
      <c r="MGS597" s="161"/>
      <c r="MGT597" s="161"/>
      <c r="MGU597" s="161"/>
      <c r="MGV597" s="161"/>
      <c r="MGW597" s="161"/>
      <c r="MGX597" s="161"/>
      <c r="MGY597" s="161"/>
      <c r="MGZ597" s="161"/>
      <c r="MHA597" s="161"/>
      <c r="MHB597" s="161"/>
      <c r="MHC597" s="161"/>
      <c r="MHD597" s="161"/>
      <c r="MHE597" s="161"/>
      <c r="MHF597" s="161"/>
      <c r="MHG597" s="161"/>
      <c r="MHH597" s="161"/>
      <c r="MHI597" s="161"/>
      <c r="MHJ597" s="161"/>
      <c r="MHK597" s="161"/>
      <c r="MHL597" s="161"/>
      <c r="MHM597" s="161"/>
      <c r="MHN597" s="161"/>
      <c r="MHO597" s="161"/>
      <c r="MHP597" s="161"/>
      <c r="MHQ597" s="161"/>
      <c r="MHR597" s="161"/>
      <c r="MHS597" s="161"/>
      <c r="MHT597" s="161"/>
      <c r="MHU597" s="161"/>
      <c r="MHV597" s="161"/>
      <c r="MHW597" s="161"/>
      <c r="MHX597" s="161"/>
      <c r="MHY597" s="161"/>
      <c r="MHZ597" s="161"/>
      <c r="MIA597" s="161"/>
      <c r="MIB597" s="161"/>
      <c r="MIC597" s="161"/>
      <c r="MID597" s="161"/>
      <c r="MIE597" s="161"/>
      <c r="MIF597" s="161"/>
      <c r="MIG597" s="161"/>
      <c r="MIH597" s="161"/>
      <c r="MII597" s="161"/>
      <c r="MIJ597" s="161"/>
      <c r="MIK597" s="161"/>
      <c r="MIL597" s="161"/>
      <c r="MIM597" s="161"/>
      <c r="MIN597" s="161"/>
      <c r="MIO597" s="161"/>
      <c r="MIP597" s="161"/>
      <c r="MIQ597" s="161"/>
      <c r="MIR597" s="161"/>
      <c r="MIS597" s="161"/>
      <c r="MIT597" s="161"/>
      <c r="MIU597" s="161"/>
      <c r="MIV597" s="161"/>
      <c r="MIW597" s="161"/>
      <c r="MIX597" s="161"/>
      <c r="MIY597" s="161"/>
      <c r="MIZ597" s="161"/>
      <c r="MJA597" s="161"/>
      <c r="MJB597" s="161"/>
      <c r="MJC597" s="161"/>
      <c r="MJD597" s="161"/>
      <c r="MJE597" s="161"/>
      <c r="MJF597" s="161"/>
      <c r="MJG597" s="161"/>
      <c r="MJH597" s="161"/>
      <c r="MJI597" s="161"/>
      <c r="MJJ597" s="161"/>
      <c r="MJK597" s="161"/>
      <c r="MJL597" s="161"/>
      <c r="MJM597" s="161"/>
      <c r="MJN597" s="161"/>
      <c r="MJO597" s="161"/>
      <c r="MJP597" s="161"/>
      <c r="MJQ597" s="161"/>
      <c r="MJR597" s="161"/>
      <c r="MJS597" s="161"/>
      <c r="MJT597" s="161"/>
      <c r="MJU597" s="161"/>
      <c r="MJV597" s="161"/>
      <c r="MJW597" s="161"/>
      <c r="MJX597" s="161"/>
      <c r="MJY597" s="161"/>
      <c r="MJZ597" s="161"/>
      <c r="MKA597" s="161"/>
      <c r="MKB597" s="161"/>
      <c r="MKC597" s="161"/>
      <c r="MKD597" s="161"/>
      <c r="MKE597" s="161"/>
      <c r="MKF597" s="161"/>
      <c r="MKG597" s="161"/>
      <c r="MKH597" s="161"/>
      <c r="MKI597" s="161"/>
      <c r="MKJ597" s="161"/>
      <c r="MKK597" s="161"/>
      <c r="MKL597" s="161"/>
      <c r="MKM597" s="161"/>
      <c r="MKN597" s="161"/>
      <c r="MKO597" s="161"/>
      <c r="MKP597" s="161"/>
      <c r="MKQ597" s="161"/>
      <c r="MKR597" s="161"/>
      <c r="MKS597" s="161"/>
      <c r="MKT597" s="161"/>
      <c r="MKU597" s="161"/>
      <c r="MKV597" s="161"/>
      <c r="MKW597" s="161"/>
      <c r="MKX597" s="161"/>
      <c r="MKY597" s="161"/>
      <c r="MKZ597" s="161"/>
      <c r="MLA597" s="161"/>
      <c r="MLB597" s="161"/>
      <c r="MLC597" s="161"/>
      <c r="MLD597" s="161"/>
      <c r="MLE597" s="161"/>
      <c r="MLF597" s="161"/>
      <c r="MLG597" s="161"/>
      <c r="MLH597" s="161"/>
      <c r="MLI597" s="161"/>
      <c r="MLJ597" s="161"/>
      <c r="MLK597" s="161"/>
      <c r="MLL597" s="161"/>
      <c r="MLM597" s="161"/>
      <c r="MLN597" s="161"/>
      <c r="MLO597" s="161"/>
      <c r="MLP597" s="161"/>
      <c r="MLQ597" s="161"/>
      <c r="MLR597" s="161"/>
      <c r="MLS597" s="161"/>
      <c r="MLT597" s="161"/>
      <c r="MLU597" s="161"/>
      <c r="MLV597" s="161"/>
      <c r="MLW597" s="161"/>
      <c r="MLX597" s="161"/>
      <c r="MLY597" s="161"/>
      <c r="MLZ597" s="161"/>
      <c r="MMA597" s="161"/>
      <c r="MMB597" s="161"/>
      <c r="MMC597" s="161"/>
      <c r="MMD597" s="161"/>
      <c r="MME597" s="161"/>
      <c r="MMF597" s="161"/>
      <c r="MMG597" s="161"/>
      <c r="MMH597" s="161"/>
      <c r="MMI597" s="161"/>
      <c r="MMJ597" s="161"/>
      <c r="MMK597" s="161"/>
      <c r="MML597" s="161"/>
      <c r="MMM597" s="161"/>
      <c r="MMN597" s="161"/>
      <c r="MMO597" s="161"/>
      <c r="MMP597" s="161"/>
      <c r="MMQ597" s="161"/>
      <c r="MMR597" s="161"/>
      <c r="MMS597" s="161"/>
      <c r="MMT597" s="161"/>
      <c r="MMU597" s="161"/>
      <c r="MMV597" s="161"/>
      <c r="MMW597" s="161"/>
      <c r="MMX597" s="161"/>
      <c r="MMY597" s="161"/>
      <c r="MMZ597" s="161"/>
      <c r="MNA597" s="161"/>
      <c r="MNB597" s="161"/>
      <c r="MNC597" s="161"/>
      <c r="MND597" s="161"/>
      <c r="MNE597" s="161"/>
      <c r="MNF597" s="161"/>
      <c r="MNG597" s="161"/>
      <c r="MNH597" s="161"/>
      <c r="MNI597" s="161"/>
      <c r="MNJ597" s="161"/>
      <c r="MNK597" s="161"/>
      <c r="MNL597" s="161"/>
      <c r="MNM597" s="161"/>
      <c r="MNN597" s="161"/>
      <c r="MNO597" s="161"/>
      <c r="MNP597" s="161"/>
      <c r="MNQ597" s="161"/>
      <c r="MNR597" s="161"/>
      <c r="MNS597" s="161"/>
      <c r="MNT597" s="161"/>
      <c r="MNU597" s="161"/>
      <c r="MNV597" s="161"/>
      <c r="MNW597" s="161"/>
      <c r="MNX597" s="161"/>
      <c r="MNY597" s="161"/>
      <c r="MNZ597" s="161"/>
      <c r="MOA597" s="161"/>
      <c r="MOB597" s="161"/>
      <c r="MOC597" s="161"/>
      <c r="MOD597" s="161"/>
      <c r="MOE597" s="161"/>
      <c r="MOF597" s="161"/>
      <c r="MOG597" s="161"/>
      <c r="MOH597" s="161"/>
      <c r="MOI597" s="161"/>
      <c r="MOJ597" s="161"/>
      <c r="MOK597" s="161"/>
      <c r="MOL597" s="161"/>
      <c r="MOM597" s="161"/>
      <c r="MON597" s="161"/>
      <c r="MOO597" s="161"/>
      <c r="MOP597" s="161"/>
      <c r="MOQ597" s="161"/>
      <c r="MOR597" s="161"/>
      <c r="MOS597" s="161"/>
      <c r="MOT597" s="161"/>
      <c r="MOU597" s="161"/>
      <c r="MOV597" s="161"/>
      <c r="MOW597" s="161"/>
      <c r="MOX597" s="161"/>
      <c r="MOY597" s="161"/>
      <c r="MOZ597" s="161"/>
      <c r="MPA597" s="161"/>
      <c r="MPB597" s="161"/>
      <c r="MPC597" s="161"/>
      <c r="MPD597" s="161"/>
      <c r="MPE597" s="161"/>
      <c r="MPF597" s="161"/>
      <c r="MPG597" s="161"/>
      <c r="MPH597" s="161"/>
      <c r="MPI597" s="161"/>
      <c r="MPJ597" s="161"/>
      <c r="MPK597" s="161"/>
      <c r="MPL597" s="161"/>
      <c r="MPM597" s="161"/>
      <c r="MPN597" s="161"/>
      <c r="MPO597" s="161"/>
      <c r="MPP597" s="161"/>
      <c r="MPQ597" s="161"/>
      <c r="MPR597" s="161"/>
      <c r="MPS597" s="161"/>
      <c r="MPT597" s="161"/>
      <c r="MPU597" s="161"/>
      <c r="MPV597" s="161"/>
      <c r="MPW597" s="161"/>
      <c r="MPX597" s="161"/>
      <c r="MPY597" s="161"/>
      <c r="MPZ597" s="161"/>
      <c r="MQA597" s="161"/>
      <c r="MQB597" s="161"/>
      <c r="MQC597" s="161"/>
      <c r="MQD597" s="161"/>
      <c r="MQE597" s="161"/>
      <c r="MQF597" s="161"/>
      <c r="MQG597" s="161"/>
      <c r="MQH597" s="161"/>
      <c r="MQI597" s="161"/>
      <c r="MQJ597" s="161"/>
      <c r="MQK597" s="161"/>
      <c r="MQL597" s="161"/>
      <c r="MQM597" s="161"/>
      <c r="MQN597" s="161"/>
      <c r="MQO597" s="161"/>
      <c r="MQP597" s="161"/>
      <c r="MQQ597" s="161"/>
      <c r="MQR597" s="161"/>
      <c r="MQS597" s="161"/>
      <c r="MQT597" s="161"/>
      <c r="MQU597" s="161"/>
      <c r="MQV597" s="161"/>
      <c r="MQW597" s="161"/>
      <c r="MQX597" s="161"/>
      <c r="MQY597" s="161"/>
      <c r="MQZ597" s="161"/>
      <c r="MRA597" s="161"/>
      <c r="MRB597" s="161"/>
      <c r="MRC597" s="161"/>
      <c r="MRD597" s="161"/>
      <c r="MRE597" s="161"/>
      <c r="MRF597" s="161"/>
      <c r="MRG597" s="161"/>
      <c r="MRH597" s="161"/>
      <c r="MRI597" s="161"/>
      <c r="MRJ597" s="161"/>
      <c r="MRK597" s="161"/>
      <c r="MRL597" s="161"/>
      <c r="MRM597" s="161"/>
      <c r="MRN597" s="161"/>
      <c r="MRO597" s="161"/>
      <c r="MRP597" s="161"/>
      <c r="MRQ597" s="161"/>
      <c r="MRR597" s="161"/>
      <c r="MRS597" s="161"/>
      <c r="MRT597" s="161"/>
      <c r="MRU597" s="161"/>
      <c r="MRV597" s="161"/>
      <c r="MRW597" s="161"/>
      <c r="MRX597" s="161"/>
      <c r="MRY597" s="161"/>
      <c r="MRZ597" s="161"/>
      <c r="MSA597" s="161"/>
      <c r="MSB597" s="161"/>
      <c r="MSC597" s="161"/>
      <c r="MSD597" s="161"/>
      <c r="MSE597" s="161"/>
      <c r="MSF597" s="161"/>
      <c r="MSG597" s="161"/>
      <c r="MSH597" s="161"/>
      <c r="MSI597" s="161"/>
      <c r="MSJ597" s="161"/>
      <c r="MSK597" s="161"/>
      <c r="MSL597" s="161"/>
      <c r="MSM597" s="161"/>
      <c r="MSN597" s="161"/>
      <c r="MSO597" s="161"/>
      <c r="MSP597" s="161"/>
      <c r="MSQ597" s="161"/>
      <c r="MSR597" s="161"/>
      <c r="MSS597" s="161"/>
      <c r="MST597" s="161"/>
      <c r="MSU597" s="161"/>
      <c r="MSV597" s="161"/>
      <c r="MSW597" s="161"/>
      <c r="MSX597" s="161"/>
      <c r="MSY597" s="161"/>
      <c r="MSZ597" s="161"/>
      <c r="MTA597" s="161"/>
      <c r="MTB597" s="161"/>
      <c r="MTC597" s="161"/>
      <c r="MTD597" s="161"/>
      <c r="MTE597" s="161"/>
      <c r="MTF597" s="161"/>
      <c r="MTG597" s="161"/>
      <c r="MTH597" s="161"/>
      <c r="MTI597" s="161"/>
      <c r="MTJ597" s="161"/>
      <c r="MTK597" s="161"/>
      <c r="MTL597" s="161"/>
      <c r="MTM597" s="161"/>
      <c r="MTN597" s="161"/>
      <c r="MTO597" s="161"/>
      <c r="MTP597" s="161"/>
      <c r="MTQ597" s="161"/>
      <c r="MTR597" s="161"/>
      <c r="MTS597" s="161"/>
      <c r="MTT597" s="161"/>
      <c r="MTU597" s="161"/>
      <c r="MTV597" s="161"/>
      <c r="MTW597" s="161"/>
      <c r="MTX597" s="161"/>
      <c r="MTY597" s="161"/>
      <c r="MTZ597" s="161"/>
      <c r="MUA597" s="161"/>
      <c r="MUB597" s="161"/>
      <c r="MUC597" s="161"/>
      <c r="MUD597" s="161"/>
      <c r="MUE597" s="161"/>
      <c r="MUF597" s="161"/>
      <c r="MUG597" s="161"/>
      <c r="MUH597" s="161"/>
      <c r="MUI597" s="161"/>
      <c r="MUJ597" s="161"/>
      <c r="MUK597" s="161"/>
      <c r="MUL597" s="161"/>
      <c r="MUM597" s="161"/>
      <c r="MUN597" s="161"/>
      <c r="MUO597" s="161"/>
      <c r="MUP597" s="161"/>
      <c r="MUQ597" s="161"/>
      <c r="MUR597" s="161"/>
      <c r="MUS597" s="161"/>
      <c r="MUT597" s="161"/>
      <c r="MUU597" s="161"/>
      <c r="MUV597" s="161"/>
      <c r="MUW597" s="161"/>
      <c r="MUX597" s="161"/>
      <c r="MUY597" s="161"/>
      <c r="MUZ597" s="161"/>
      <c r="MVA597" s="161"/>
      <c r="MVB597" s="161"/>
      <c r="MVC597" s="161"/>
      <c r="MVD597" s="161"/>
      <c r="MVE597" s="161"/>
      <c r="MVF597" s="161"/>
      <c r="MVG597" s="161"/>
      <c r="MVH597" s="161"/>
      <c r="MVI597" s="161"/>
      <c r="MVJ597" s="161"/>
      <c r="MVK597" s="161"/>
      <c r="MVL597" s="161"/>
      <c r="MVM597" s="161"/>
      <c r="MVN597" s="161"/>
      <c r="MVO597" s="161"/>
      <c r="MVP597" s="161"/>
      <c r="MVQ597" s="161"/>
      <c r="MVR597" s="161"/>
      <c r="MVS597" s="161"/>
      <c r="MVT597" s="161"/>
      <c r="MVU597" s="161"/>
      <c r="MVV597" s="161"/>
      <c r="MVW597" s="161"/>
      <c r="MVX597" s="161"/>
      <c r="MVY597" s="161"/>
      <c r="MVZ597" s="161"/>
      <c r="MWA597" s="161"/>
      <c r="MWB597" s="161"/>
      <c r="MWC597" s="161"/>
      <c r="MWD597" s="161"/>
      <c r="MWE597" s="161"/>
      <c r="MWF597" s="161"/>
      <c r="MWG597" s="161"/>
      <c r="MWH597" s="161"/>
      <c r="MWI597" s="161"/>
      <c r="MWJ597" s="161"/>
      <c r="MWK597" s="161"/>
      <c r="MWL597" s="161"/>
      <c r="MWM597" s="161"/>
      <c r="MWN597" s="161"/>
      <c r="MWO597" s="161"/>
      <c r="MWP597" s="161"/>
      <c r="MWQ597" s="161"/>
      <c r="MWR597" s="161"/>
      <c r="MWS597" s="161"/>
      <c r="MWT597" s="161"/>
      <c r="MWU597" s="161"/>
      <c r="MWV597" s="161"/>
      <c r="MWW597" s="161"/>
      <c r="MWX597" s="161"/>
      <c r="MWY597" s="161"/>
      <c r="MWZ597" s="161"/>
      <c r="MXA597" s="161"/>
      <c r="MXB597" s="161"/>
      <c r="MXC597" s="161"/>
      <c r="MXD597" s="161"/>
      <c r="MXE597" s="161"/>
      <c r="MXF597" s="161"/>
      <c r="MXG597" s="161"/>
      <c r="MXH597" s="161"/>
      <c r="MXI597" s="161"/>
      <c r="MXJ597" s="161"/>
      <c r="MXK597" s="161"/>
      <c r="MXL597" s="161"/>
      <c r="MXM597" s="161"/>
      <c r="MXN597" s="161"/>
      <c r="MXO597" s="161"/>
      <c r="MXP597" s="161"/>
      <c r="MXQ597" s="161"/>
      <c r="MXR597" s="161"/>
      <c r="MXS597" s="161"/>
      <c r="MXT597" s="161"/>
      <c r="MXU597" s="161"/>
      <c r="MXV597" s="161"/>
      <c r="MXW597" s="161"/>
      <c r="MXX597" s="161"/>
      <c r="MXY597" s="161"/>
      <c r="MXZ597" s="161"/>
      <c r="MYA597" s="161"/>
      <c r="MYB597" s="161"/>
      <c r="MYC597" s="161"/>
      <c r="MYD597" s="161"/>
      <c r="MYE597" s="161"/>
      <c r="MYF597" s="161"/>
      <c r="MYG597" s="161"/>
      <c r="MYH597" s="161"/>
      <c r="MYI597" s="161"/>
      <c r="MYJ597" s="161"/>
      <c r="MYK597" s="161"/>
      <c r="MYL597" s="161"/>
      <c r="MYM597" s="161"/>
      <c r="MYN597" s="161"/>
      <c r="MYO597" s="161"/>
      <c r="MYP597" s="161"/>
      <c r="MYQ597" s="161"/>
      <c r="MYR597" s="161"/>
      <c r="MYS597" s="161"/>
      <c r="MYT597" s="161"/>
      <c r="MYU597" s="161"/>
      <c r="MYV597" s="161"/>
      <c r="MYW597" s="161"/>
      <c r="MYX597" s="161"/>
      <c r="MYY597" s="161"/>
      <c r="MYZ597" s="161"/>
      <c r="MZA597" s="161"/>
      <c r="MZB597" s="161"/>
      <c r="MZC597" s="161"/>
      <c r="MZD597" s="161"/>
      <c r="MZE597" s="161"/>
      <c r="MZF597" s="161"/>
      <c r="MZG597" s="161"/>
      <c r="MZH597" s="161"/>
      <c r="MZI597" s="161"/>
      <c r="MZJ597" s="161"/>
      <c r="MZK597" s="161"/>
      <c r="MZL597" s="161"/>
      <c r="MZM597" s="161"/>
      <c r="MZN597" s="161"/>
      <c r="MZO597" s="161"/>
      <c r="MZP597" s="161"/>
      <c r="MZQ597" s="161"/>
      <c r="MZR597" s="161"/>
      <c r="MZS597" s="161"/>
      <c r="MZT597" s="161"/>
      <c r="MZU597" s="161"/>
      <c r="MZV597" s="161"/>
      <c r="MZW597" s="161"/>
      <c r="MZX597" s="161"/>
      <c r="MZY597" s="161"/>
      <c r="MZZ597" s="161"/>
      <c r="NAA597" s="161"/>
      <c r="NAB597" s="161"/>
      <c r="NAC597" s="161"/>
      <c r="NAD597" s="161"/>
      <c r="NAE597" s="161"/>
      <c r="NAF597" s="161"/>
      <c r="NAG597" s="161"/>
      <c r="NAH597" s="161"/>
      <c r="NAI597" s="161"/>
      <c r="NAJ597" s="161"/>
      <c r="NAK597" s="161"/>
      <c r="NAL597" s="161"/>
      <c r="NAM597" s="161"/>
      <c r="NAN597" s="161"/>
      <c r="NAO597" s="161"/>
      <c r="NAP597" s="161"/>
      <c r="NAQ597" s="161"/>
      <c r="NAR597" s="161"/>
      <c r="NAS597" s="161"/>
      <c r="NAT597" s="161"/>
      <c r="NAU597" s="161"/>
      <c r="NAV597" s="161"/>
      <c r="NAW597" s="161"/>
      <c r="NAX597" s="161"/>
      <c r="NAY597" s="161"/>
      <c r="NAZ597" s="161"/>
      <c r="NBA597" s="161"/>
      <c r="NBB597" s="161"/>
      <c r="NBC597" s="161"/>
      <c r="NBD597" s="161"/>
      <c r="NBE597" s="161"/>
      <c r="NBF597" s="161"/>
      <c r="NBG597" s="161"/>
      <c r="NBH597" s="161"/>
      <c r="NBI597" s="161"/>
      <c r="NBJ597" s="161"/>
      <c r="NBK597" s="161"/>
      <c r="NBL597" s="161"/>
      <c r="NBM597" s="161"/>
      <c r="NBN597" s="161"/>
      <c r="NBO597" s="161"/>
      <c r="NBP597" s="161"/>
      <c r="NBQ597" s="161"/>
      <c r="NBR597" s="161"/>
      <c r="NBS597" s="161"/>
      <c r="NBT597" s="161"/>
      <c r="NBU597" s="161"/>
      <c r="NBV597" s="161"/>
      <c r="NBW597" s="161"/>
      <c r="NBX597" s="161"/>
      <c r="NBY597" s="161"/>
      <c r="NBZ597" s="161"/>
      <c r="NCA597" s="161"/>
      <c r="NCB597" s="161"/>
      <c r="NCC597" s="161"/>
      <c r="NCD597" s="161"/>
      <c r="NCE597" s="161"/>
      <c r="NCF597" s="161"/>
      <c r="NCG597" s="161"/>
      <c r="NCH597" s="161"/>
      <c r="NCI597" s="161"/>
      <c r="NCJ597" s="161"/>
      <c r="NCK597" s="161"/>
      <c r="NCL597" s="161"/>
      <c r="NCM597" s="161"/>
      <c r="NCN597" s="161"/>
      <c r="NCO597" s="161"/>
      <c r="NCP597" s="161"/>
      <c r="NCQ597" s="161"/>
      <c r="NCR597" s="161"/>
      <c r="NCS597" s="161"/>
      <c r="NCT597" s="161"/>
      <c r="NCU597" s="161"/>
      <c r="NCV597" s="161"/>
      <c r="NCW597" s="161"/>
      <c r="NCX597" s="161"/>
      <c r="NCY597" s="161"/>
      <c r="NCZ597" s="161"/>
      <c r="NDA597" s="161"/>
      <c r="NDB597" s="161"/>
      <c r="NDC597" s="161"/>
      <c r="NDD597" s="161"/>
      <c r="NDE597" s="161"/>
      <c r="NDF597" s="161"/>
      <c r="NDG597" s="161"/>
      <c r="NDH597" s="161"/>
      <c r="NDI597" s="161"/>
      <c r="NDJ597" s="161"/>
      <c r="NDK597" s="161"/>
      <c r="NDL597" s="161"/>
      <c r="NDM597" s="161"/>
      <c r="NDN597" s="161"/>
      <c r="NDO597" s="161"/>
      <c r="NDP597" s="161"/>
      <c r="NDQ597" s="161"/>
      <c r="NDR597" s="161"/>
      <c r="NDS597" s="161"/>
      <c r="NDT597" s="161"/>
      <c r="NDU597" s="161"/>
      <c r="NDV597" s="161"/>
      <c r="NDW597" s="161"/>
      <c r="NDX597" s="161"/>
      <c r="NDY597" s="161"/>
      <c r="NDZ597" s="161"/>
      <c r="NEA597" s="161"/>
      <c r="NEB597" s="161"/>
      <c r="NEC597" s="161"/>
      <c r="NED597" s="161"/>
      <c r="NEE597" s="161"/>
      <c r="NEF597" s="161"/>
      <c r="NEG597" s="161"/>
      <c r="NEH597" s="161"/>
      <c r="NEI597" s="161"/>
      <c r="NEJ597" s="161"/>
      <c r="NEK597" s="161"/>
      <c r="NEL597" s="161"/>
      <c r="NEM597" s="161"/>
      <c r="NEN597" s="161"/>
      <c r="NEO597" s="161"/>
      <c r="NEP597" s="161"/>
      <c r="NEQ597" s="161"/>
      <c r="NER597" s="161"/>
      <c r="NES597" s="161"/>
      <c r="NET597" s="161"/>
      <c r="NEU597" s="161"/>
      <c r="NEV597" s="161"/>
      <c r="NEW597" s="161"/>
      <c r="NEX597" s="161"/>
      <c r="NEY597" s="161"/>
      <c r="NEZ597" s="161"/>
      <c r="NFA597" s="161"/>
      <c r="NFB597" s="161"/>
      <c r="NFC597" s="161"/>
      <c r="NFD597" s="161"/>
      <c r="NFE597" s="161"/>
      <c r="NFF597" s="161"/>
      <c r="NFG597" s="161"/>
      <c r="NFH597" s="161"/>
      <c r="NFI597" s="161"/>
      <c r="NFJ597" s="161"/>
      <c r="NFK597" s="161"/>
      <c r="NFL597" s="161"/>
      <c r="NFM597" s="161"/>
      <c r="NFN597" s="161"/>
      <c r="NFO597" s="161"/>
      <c r="NFP597" s="161"/>
      <c r="NFQ597" s="161"/>
      <c r="NFR597" s="161"/>
      <c r="NFS597" s="161"/>
      <c r="NFT597" s="161"/>
      <c r="NFU597" s="161"/>
      <c r="NFV597" s="161"/>
      <c r="NFW597" s="161"/>
      <c r="NFX597" s="161"/>
      <c r="NFY597" s="161"/>
      <c r="NFZ597" s="161"/>
      <c r="NGA597" s="161"/>
      <c r="NGB597" s="161"/>
      <c r="NGC597" s="161"/>
      <c r="NGD597" s="161"/>
      <c r="NGE597" s="161"/>
      <c r="NGF597" s="161"/>
      <c r="NGG597" s="161"/>
      <c r="NGH597" s="161"/>
      <c r="NGI597" s="161"/>
      <c r="NGJ597" s="161"/>
      <c r="NGK597" s="161"/>
      <c r="NGL597" s="161"/>
      <c r="NGM597" s="161"/>
      <c r="NGN597" s="161"/>
      <c r="NGO597" s="161"/>
      <c r="NGP597" s="161"/>
      <c r="NGQ597" s="161"/>
      <c r="NGR597" s="161"/>
      <c r="NGS597" s="161"/>
      <c r="NGT597" s="161"/>
      <c r="NGU597" s="161"/>
      <c r="NGV597" s="161"/>
      <c r="NGW597" s="161"/>
      <c r="NGX597" s="161"/>
      <c r="NGY597" s="161"/>
      <c r="NGZ597" s="161"/>
      <c r="NHA597" s="161"/>
      <c r="NHB597" s="161"/>
      <c r="NHC597" s="161"/>
      <c r="NHD597" s="161"/>
      <c r="NHE597" s="161"/>
      <c r="NHF597" s="161"/>
      <c r="NHG597" s="161"/>
      <c r="NHH597" s="161"/>
      <c r="NHI597" s="161"/>
      <c r="NHJ597" s="161"/>
      <c r="NHK597" s="161"/>
      <c r="NHL597" s="161"/>
      <c r="NHM597" s="161"/>
      <c r="NHN597" s="161"/>
      <c r="NHO597" s="161"/>
      <c r="NHP597" s="161"/>
      <c r="NHQ597" s="161"/>
      <c r="NHR597" s="161"/>
      <c r="NHS597" s="161"/>
      <c r="NHT597" s="161"/>
      <c r="NHU597" s="161"/>
      <c r="NHV597" s="161"/>
      <c r="NHW597" s="161"/>
      <c r="NHX597" s="161"/>
      <c r="NHY597" s="161"/>
      <c r="NHZ597" s="161"/>
      <c r="NIA597" s="161"/>
      <c r="NIB597" s="161"/>
      <c r="NIC597" s="161"/>
      <c r="NID597" s="161"/>
      <c r="NIE597" s="161"/>
      <c r="NIF597" s="161"/>
      <c r="NIG597" s="161"/>
      <c r="NIH597" s="161"/>
      <c r="NII597" s="161"/>
      <c r="NIJ597" s="161"/>
      <c r="NIK597" s="161"/>
      <c r="NIL597" s="161"/>
      <c r="NIM597" s="161"/>
      <c r="NIN597" s="161"/>
      <c r="NIO597" s="161"/>
      <c r="NIP597" s="161"/>
      <c r="NIQ597" s="161"/>
      <c r="NIR597" s="161"/>
      <c r="NIS597" s="161"/>
      <c r="NIT597" s="161"/>
      <c r="NIU597" s="161"/>
      <c r="NIV597" s="161"/>
      <c r="NIW597" s="161"/>
      <c r="NIX597" s="161"/>
      <c r="NIY597" s="161"/>
      <c r="NIZ597" s="161"/>
      <c r="NJA597" s="161"/>
      <c r="NJB597" s="161"/>
      <c r="NJC597" s="161"/>
      <c r="NJD597" s="161"/>
      <c r="NJE597" s="161"/>
      <c r="NJF597" s="161"/>
      <c r="NJG597" s="161"/>
      <c r="NJH597" s="161"/>
      <c r="NJI597" s="161"/>
      <c r="NJJ597" s="161"/>
      <c r="NJK597" s="161"/>
      <c r="NJL597" s="161"/>
      <c r="NJM597" s="161"/>
      <c r="NJN597" s="161"/>
      <c r="NJO597" s="161"/>
      <c r="NJP597" s="161"/>
      <c r="NJQ597" s="161"/>
      <c r="NJR597" s="161"/>
      <c r="NJS597" s="161"/>
      <c r="NJT597" s="161"/>
      <c r="NJU597" s="161"/>
      <c r="NJV597" s="161"/>
      <c r="NJW597" s="161"/>
      <c r="NJX597" s="161"/>
      <c r="NJY597" s="161"/>
      <c r="NJZ597" s="161"/>
      <c r="NKA597" s="161"/>
      <c r="NKB597" s="161"/>
      <c r="NKC597" s="161"/>
      <c r="NKD597" s="161"/>
      <c r="NKE597" s="161"/>
      <c r="NKF597" s="161"/>
      <c r="NKG597" s="161"/>
      <c r="NKH597" s="161"/>
      <c r="NKI597" s="161"/>
      <c r="NKJ597" s="161"/>
      <c r="NKK597" s="161"/>
      <c r="NKL597" s="161"/>
      <c r="NKM597" s="161"/>
      <c r="NKN597" s="161"/>
      <c r="NKO597" s="161"/>
      <c r="NKP597" s="161"/>
      <c r="NKQ597" s="161"/>
      <c r="NKR597" s="161"/>
      <c r="NKS597" s="161"/>
      <c r="NKT597" s="161"/>
      <c r="NKU597" s="161"/>
      <c r="NKV597" s="161"/>
      <c r="NKW597" s="161"/>
      <c r="NKX597" s="161"/>
      <c r="NKY597" s="161"/>
      <c r="NKZ597" s="161"/>
      <c r="NLA597" s="161"/>
      <c r="NLB597" s="161"/>
      <c r="NLC597" s="161"/>
      <c r="NLD597" s="161"/>
      <c r="NLE597" s="161"/>
      <c r="NLF597" s="161"/>
      <c r="NLG597" s="161"/>
      <c r="NLH597" s="161"/>
      <c r="NLI597" s="161"/>
      <c r="NLJ597" s="161"/>
      <c r="NLK597" s="161"/>
      <c r="NLL597" s="161"/>
      <c r="NLM597" s="161"/>
      <c r="NLN597" s="161"/>
      <c r="NLO597" s="161"/>
      <c r="NLP597" s="161"/>
      <c r="NLQ597" s="161"/>
      <c r="NLR597" s="161"/>
      <c r="NLS597" s="161"/>
      <c r="NLT597" s="161"/>
      <c r="NLU597" s="161"/>
      <c r="NLV597" s="161"/>
      <c r="NLW597" s="161"/>
      <c r="NLX597" s="161"/>
      <c r="NLY597" s="161"/>
      <c r="NLZ597" s="161"/>
      <c r="NMA597" s="161"/>
      <c r="NMB597" s="161"/>
      <c r="NMC597" s="161"/>
      <c r="NMD597" s="161"/>
      <c r="NME597" s="161"/>
      <c r="NMF597" s="161"/>
      <c r="NMG597" s="161"/>
      <c r="NMH597" s="161"/>
      <c r="NMI597" s="161"/>
      <c r="NMJ597" s="161"/>
      <c r="NMK597" s="161"/>
      <c r="NML597" s="161"/>
      <c r="NMM597" s="161"/>
      <c r="NMN597" s="161"/>
      <c r="NMO597" s="161"/>
      <c r="NMP597" s="161"/>
      <c r="NMQ597" s="161"/>
      <c r="NMR597" s="161"/>
      <c r="NMS597" s="161"/>
      <c r="NMT597" s="161"/>
      <c r="NMU597" s="161"/>
      <c r="NMV597" s="161"/>
      <c r="NMW597" s="161"/>
      <c r="NMX597" s="161"/>
      <c r="NMY597" s="161"/>
      <c r="NMZ597" s="161"/>
      <c r="NNA597" s="161"/>
      <c r="NNB597" s="161"/>
      <c r="NNC597" s="161"/>
      <c r="NND597" s="161"/>
      <c r="NNE597" s="161"/>
      <c r="NNF597" s="161"/>
      <c r="NNG597" s="161"/>
      <c r="NNH597" s="161"/>
      <c r="NNI597" s="161"/>
      <c r="NNJ597" s="161"/>
      <c r="NNK597" s="161"/>
      <c r="NNL597" s="161"/>
      <c r="NNM597" s="161"/>
      <c r="NNN597" s="161"/>
      <c r="NNO597" s="161"/>
      <c r="NNP597" s="161"/>
      <c r="NNQ597" s="161"/>
      <c r="NNR597" s="161"/>
      <c r="NNS597" s="161"/>
      <c r="NNT597" s="161"/>
      <c r="NNU597" s="161"/>
      <c r="NNV597" s="161"/>
      <c r="NNW597" s="161"/>
      <c r="NNX597" s="161"/>
      <c r="NNY597" s="161"/>
      <c r="NNZ597" s="161"/>
      <c r="NOA597" s="161"/>
      <c r="NOB597" s="161"/>
      <c r="NOC597" s="161"/>
      <c r="NOD597" s="161"/>
      <c r="NOE597" s="161"/>
      <c r="NOF597" s="161"/>
      <c r="NOG597" s="161"/>
      <c r="NOH597" s="161"/>
      <c r="NOI597" s="161"/>
      <c r="NOJ597" s="161"/>
      <c r="NOK597" s="161"/>
      <c r="NOL597" s="161"/>
      <c r="NOM597" s="161"/>
      <c r="NON597" s="161"/>
      <c r="NOO597" s="161"/>
      <c r="NOP597" s="161"/>
      <c r="NOQ597" s="161"/>
      <c r="NOR597" s="161"/>
      <c r="NOS597" s="161"/>
      <c r="NOT597" s="161"/>
      <c r="NOU597" s="161"/>
      <c r="NOV597" s="161"/>
      <c r="NOW597" s="161"/>
      <c r="NOX597" s="161"/>
      <c r="NOY597" s="161"/>
      <c r="NOZ597" s="161"/>
      <c r="NPA597" s="161"/>
      <c r="NPB597" s="161"/>
      <c r="NPC597" s="161"/>
      <c r="NPD597" s="161"/>
      <c r="NPE597" s="161"/>
      <c r="NPF597" s="161"/>
      <c r="NPG597" s="161"/>
      <c r="NPH597" s="161"/>
      <c r="NPI597" s="161"/>
      <c r="NPJ597" s="161"/>
      <c r="NPK597" s="161"/>
      <c r="NPL597" s="161"/>
      <c r="NPM597" s="161"/>
      <c r="NPN597" s="161"/>
      <c r="NPO597" s="161"/>
      <c r="NPP597" s="161"/>
      <c r="NPQ597" s="161"/>
      <c r="NPR597" s="161"/>
      <c r="NPS597" s="161"/>
      <c r="NPT597" s="161"/>
      <c r="NPU597" s="161"/>
      <c r="NPV597" s="161"/>
      <c r="NPW597" s="161"/>
      <c r="NPX597" s="161"/>
      <c r="NPY597" s="161"/>
      <c r="NPZ597" s="161"/>
      <c r="NQA597" s="161"/>
      <c r="NQB597" s="161"/>
      <c r="NQC597" s="161"/>
      <c r="NQD597" s="161"/>
      <c r="NQE597" s="161"/>
      <c r="NQF597" s="161"/>
      <c r="NQG597" s="161"/>
      <c r="NQH597" s="161"/>
      <c r="NQI597" s="161"/>
      <c r="NQJ597" s="161"/>
      <c r="NQK597" s="161"/>
      <c r="NQL597" s="161"/>
      <c r="NQM597" s="161"/>
      <c r="NQN597" s="161"/>
      <c r="NQO597" s="161"/>
      <c r="NQP597" s="161"/>
      <c r="NQQ597" s="161"/>
      <c r="NQR597" s="161"/>
      <c r="NQS597" s="161"/>
      <c r="NQT597" s="161"/>
      <c r="NQU597" s="161"/>
      <c r="NQV597" s="161"/>
      <c r="NQW597" s="161"/>
      <c r="NQX597" s="161"/>
      <c r="NQY597" s="161"/>
      <c r="NQZ597" s="161"/>
      <c r="NRA597" s="161"/>
      <c r="NRB597" s="161"/>
      <c r="NRC597" s="161"/>
      <c r="NRD597" s="161"/>
      <c r="NRE597" s="161"/>
      <c r="NRF597" s="161"/>
      <c r="NRG597" s="161"/>
      <c r="NRH597" s="161"/>
      <c r="NRI597" s="161"/>
      <c r="NRJ597" s="161"/>
      <c r="NRK597" s="161"/>
      <c r="NRL597" s="161"/>
      <c r="NRM597" s="161"/>
      <c r="NRN597" s="161"/>
      <c r="NRO597" s="161"/>
      <c r="NRP597" s="161"/>
      <c r="NRQ597" s="161"/>
      <c r="NRR597" s="161"/>
      <c r="NRS597" s="161"/>
      <c r="NRT597" s="161"/>
      <c r="NRU597" s="161"/>
      <c r="NRV597" s="161"/>
      <c r="NRW597" s="161"/>
      <c r="NRX597" s="161"/>
      <c r="NRY597" s="161"/>
      <c r="NRZ597" s="161"/>
      <c r="NSA597" s="161"/>
      <c r="NSB597" s="161"/>
      <c r="NSC597" s="161"/>
      <c r="NSD597" s="161"/>
      <c r="NSE597" s="161"/>
      <c r="NSF597" s="161"/>
      <c r="NSG597" s="161"/>
      <c r="NSH597" s="161"/>
      <c r="NSI597" s="161"/>
      <c r="NSJ597" s="161"/>
      <c r="NSK597" s="161"/>
      <c r="NSL597" s="161"/>
      <c r="NSM597" s="161"/>
      <c r="NSN597" s="161"/>
      <c r="NSO597" s="161"/>
      <c r="NSP597" s="161"/>
      <c r="NSQ597" s="161"/>
      <c r="NSR597" s="161"/>
      <c r="NSS597" s="161"/>
      <c r="NST597" s="161"/>
      <c r="NSU597" s="161"/>
      <c r="NSV597" s="161"/>
      <c r="NSW597" s="161"/>
      <c r="NSX597" s="161"/>
      <c r="NSY597" s="161"/>
      <c r="NSZ597" s="161"/>
      <c r="NTA597" s="161"/>
      <c r="NTB597" s="161"/>
      <c r="NTC597" s="161"/>
      <c r="NTD597" s="161"/>
      <c r="NTE597" s="161"/>
      <c r="NTF597" s="161"/>
      <c r="NTG597" s="161"/>
      <c r="NTH597" s="161"/>
      <c r="NTI597" s="161"/>
      <c r="NTJ597" s="161"/>
      <c r="NTK597" s="161"/>
      <c r="NTL597" s="161"/>
      <c r="NTM597" s="161"/>
      <c r="NTN597" s="161"/>
      <c r="NTO597" s="161"/>
      <c r="NTP597" s="161"/>
      <c r="NTQ597" s="161"/>
      <c r="NTR597" s="161"/>
      <c r="NTS597" s="161"/>
      <c r="NTT597" s="161"/>
      <c r="NTU597" s="161"/>
      <c r="NTV597" s="161"/>
      <c r="NTW597" s="161"/>
      <c r="NTX597" s="161"/>
      <c r="NTY597" s="161"/>
      <c r="NTZ597" s="161"/>
      <c r="NUA597" s="161"/>
      <c r="NUB597" s="161"/>
      <c r="NUC597" s="161"/>
      <c r="NUD597" s="161"/>
      <c r="NUE597" s="161"/>
      <c r="NUF597" s="161"/>
      <c r="NUG597" s="161"/>
      <c r="NUH597" s="161"/>
      <c r="NUI597" s="161"/>
      <c r="NUJ597" s="161"/>
      <c r="NUK597" s="161"/>
      <c r="NUL597" s="161"/>
      <c r="NUM597" s="161"/>
      <c r="NUN597" s="161"/>
      <c r="NUO597" s="161"/>
      <c r="NUP597" s="161"/>
      <c r="NUQ597" s="161"/>
      <c r="NUR597" s="161"/>
      <c r="NUS597" s="161"/>
      <c r="NUT597" s="161"/>
      <c r="NUU597" s="161"/>
      <c r="NUV597" s="161"/>
      <c r="NUW597" s="161"/>
      <c r="NUX597" s="161"/>
      <c r="NUY597" s="161"/>
      <c r="NUZ597" s="161"/>
      <c r="NVA597" s="161"/>
      <c r="NVB597" s="161"/>
      <c r="NVC597" s="161"/>
      <c r="NVD597" s="161"/>
      <c r="NVE597" s="161"/>
      <c r="NVF597" s="161"/>
      <c r="NVG597" s="161"/>
      <c r="NVH597" s="161"/>
      <c r="NVI597" s="161"/>
      <c r="NVJ597" s="161"/>
      <c r="NVK597" s="161"/>
      <c r="NVL597" s="161"/>
      <c r="NVM597" s="161"/>
      <c r="NVN597" s="161"/>
      <c r="NVO597" s="161"/>
      <c r="NVP597" s="161"/>
      <c r="NVQ597" s="161"/>
      <c r="NVR597" s="161"/>
      <c r="NVS597" s="161"/>
      <c r="NVT597" s="161"/>
      <c r="NVU597" s="161"/>
      <c r="NVV597" s="161"/>
      <c r="NVW597" s="161"/>
      <c r="NVX597" s="161"/>
      <c r="NVY597" s="161"/>
      <c r="NVZ597" s="161"/>
      <c r="NWA597" s="161"/>
      <c r="NWB597" s="161"/>
      <c r="NWC597" s="161"/>
      <c r="NWD597" s="161"/>
      <c r="NWE597" s="161"/>
      <c r="NWF597" s="161"/>
      <c r="NWG597" s="161"/>
      <c r="NWH597" s="161"/>
      <c r="NWI597" s="161"/>
      <c r="NWJ597" s="161"/>
      <c r="NWK597" s="161"/>
      <c r="NWL597" s="161"/>
      <c r="NWM597" s="161"/>
      <c r="NWN597" s="161"/>
      <c r="NWO597" s="161"/>
      <c r="NWP597" s="161"/>
      <c r="NWQ597" s="161"/>
      <c r="NWR597" s="161"/>
      <c r="NWS597" s="161"/>
      <c r="NWT597" s="161"/>
      <c r="NWU597" s="161"/>
      <c r="NWV597" s="161"/>
      <c r="NWW597" s="161"/>
      <c r="NWX597" s="161"/>
      <c r="NWY597" s="161"/>
      <c r="NWZ597" s="161"/>
      <c r="NXA597" s="161"/>
      <c r="NXB597" s="161"/>
      <c r="NXC597" s="161"/>
      <c r="NXD597" s="161"/>
      <c r="NXE597" s="161"/>
      <c r="NXF597" s="161"/>
      <c r="NXG597" s="161"/>
      <c r="NXH597" s="161"/>
      <c r="NXI597" s="161"/>
      <c r="NXJ597" s="161"/>
      <c r="NXK597" s="161"/>
      <c r="NXL597" s="161"/>
      <c r="NXM597" s="161"/>
      <c r="NXN597" s="161"/>
      <c r="NXO597" s="161"/>
      <c r="NXP597" s="161"/>
      <c r="NXQ597" s="161"/>
      <c r="NXR597" s="161"/>
      <c r="NXS597" s="161"/>
      <c r="NXT597" s="161"/>
      <c r="NXU597" s="161"/>
      <c r="NXV597" s="161"/>
      <c r="NXW597" s="161"/>
      <c r="NXX597" s="161"/>
      <c r="NXY597" s="161"/>
      <c r="NXZ597" s="161"/>
      <c r="NYA597" s="161"/>
      <c r="NYB597" s="161"/>
      <c r="NYC597" s="161"/>
      <c r="NYD597" s="161"/>
      <c r="NYE597" s="161"/>
      <c r="NYF597" s="161"/>
      <c r="NYG597" s="161"/>
      <c r="NYH597" s="161"/>
      <c r="NYI597" s="161"/>
      <c r="NYJ597" s="161"/>
      <c r="NYK597" s="161"/>
      <c r="NYL597" s="161"/>
      <c r="NYM597" s="161"/>
      <c r="NYN597" s="161"/>
      <c r="NYO597" s="161"/>
      <c r="NYP597" s="161"/>
      <c r="NYQ597" s="161"/>
      <c r="NYR597" s="161"/>
      <c r="NYS597" s="161"/>
      <c r="NYT597" s="161"/>
      <c r="NYU597" s="161"/>
      <c r="NYV597" s="161"/>
      <c r="NYW597" s="161"/>
      <c r="NYX597" s="161"/>
      <c r="NYY597" s="161"/>
      <c r="NYZ597" s="161"/>
      <c r="NZA597" s="161"/>
      <c r="NZB597" s="161"/>
      <c r="NZC597" s="161"/>
      <c r="NZD597" s="161"/>
      <c r="NZE597" s="161"/>
      <c r="NZF597" s="161"/>
      <c r="NZG597" s="161"/>
      <c r="NZH597" s="161"/>
      <c r="NZI597" s="161"/>
      <c r="NZJ597" s="161"/>
      <c r="NZK597" s="161"/>
      <c r="NZL597" s="161"/>
      <c r="NZM597" s="161"/>
      <c r="NZN597" s="161"/>
      <c r="NZO597" s="161"/>
      <c r="NZP597" s="161"/>
      <c r="NZQ597" s="161"/>
      <c r="NZR597" s="161"/>
      <c r="NZS597" s="161"/>
      <c r="NZT597" s="161"/>
      <c r="NZU597" s="161"/>
      <c r="NZV597" s="161"/>
      <c r="NZW597" s="161"/>
      <c r="NZX597" s="161"/>
      <c r="NZY597" s="161"/>
      <c r="NZZ597" s="161"/>
      <c r="OAA597" s="161"/>
      <c r="OAB597" s="161"/>
      <c r="OAC597" s="161"/>
      <c r="OAD597" s="161"/>
      <c r="OAE597" s="161"/>
      <c r="OAF597" s="161"/>
      <c r="OAG597" s="161"/>
      <c r="OAH597" s="161"/>
      <c r="OAI597" s="161"/>
      <c r="OAJ597" s="161"/>
      <c r="OAK597" s="161"/>
      <c r="OAL597" s="161"/>
      <c r="OAM597" s="161"/>
      <c r="OAN597" s="161"/>
      <c r="OAO597" s="161"/>
      <c r="OAP597" s="161"/>
      <c r="OAQ597" s="161"/>
      <c r="OAR597" s="161"/>
      <c r="OAS597" s="161"/>
      <c r="OAT597" s="161"/>
      <c r="OAU597" s="161"/>
      <c r="OAV597" s="161"/>
      <c r="OAW597" s="161"/>
      <c r="OAX597" s="161"/>
      <c r="OAY597" s="161"/>
      <c r="OAZ597" s="161"/>
      <c r="OBA597" s="161"/>
      <c r="OBB597" s="161"/>
      <c r="OBC597" s="161"/>
      <c r="OBD597" s="161"/>
      <c r="OBE597" s="161"/>
      <c r="OBF597" s="161"/>
      <c r="OBG597" s="161"/>
      <c r="OBH597" s="161"/>
      <c r="OBI597" s="161"/>
      <c r="OBJ597" s="161"/>
      <c r="OBK597" s="161"/>
      <c r="OBL597" s="161"/>
      <c r="OBM597" s="161"/>
      <c r="OBN597" s="161"/>
      <c r="OBO597" s="161"/>
      <c r="OBP597" s="161"/>
      <c r="OBQ597" s="161"/>
      <c r="OBR597" s="161"/>
      <c r="OBS597" s="161"/>
      <c r="OBT597" s="161"/>
      <c r="OBU597" s="161"/>
      <c r="OBV597" s="161"/>
      <c r="OBW597" s="161"/>
      <c r="OBX597" s="161"/>
      <c r="OBY597" s="161"/>
      <c r="OBZ597" s="161"/>
      <c r="OCA597" s="161"/>
      <c r="OCB597" s="161"/>
      <c r="OCC597" s="161"/>
      <c r="OCD597" s="161"/>
      <c r="OCE597" s="161"/>
      <c r="OCF597" s="161"/>
      <c r="OCG597" s="161"/>
      <c r="OCH597" s="161"/>
      <c r="OCI597" s="161"/>
      <c r="OCJ597" s="161"/>
      <c r="OCK597" s="161"/>
      <c r="OCL597" s="161"/>
      <c r="OCM597" s="161"/>
      <c r="OCN597" s="161"/>
      <c r="OCO597" s="161"/>
      <c r="OCP597" s="161"/>
      <c r="OCQ597" s="161"/>
      <c r="OCR597" s="161"/>
      <c r="OCS597" s="161"/>
      <c r="OCT597" s="161"/>
      <c r="OCU597" s="161"/>
      <c r="OCV597" s="161"/>
      <c r="OCW597" s="161"/>
      <c r="OCX597" s="161"/>
      <c r="OCY597" s="161"/>
      <c r="OCZ597" s="161"/>
      <c r="ODA597" s="161"/>
      <c r="ODB597" s="161"/>
      <c r="ODC597" s="161"/>
      <c r="ODD597" s="161"/>
      <c r="ODE597" s="161"/>
      <c r="ODF597" s="161"/>
      <c r="ODG597" s="161"/>
      <c r="ODH597" s="161"/>
      <c r="ODI597" s="161"/>
      <c r="ODJ597" s="161"/>
      <c r="ODK597" s="161"/>
      <c r="ODL597" s="161"/>
      <c r="ODM597" s="161"/>
      <c r="ODN597" s="161"/>
      <c r="ODO597" s="161"/>
      <c r="ODP597" s="161"/>
      <c r="ODQ597" s="161"/>
      <c r="ODR597" s="161"/>
      <c r="ODS597" s="161"/>
      <c r="ODT597" s="161"/>
      <c r="ODU597" s="161"/>
      <c r="ODV597" s="161"/>
      <c r="ODW597" s="161"/>
      <c r="ODX597" s="161"/>
      <c r="ODY597" s="161"/>
      <c r="ODZ597" s="161"/>
      <c r="OEA597" s="161"/>
      <c r="OEB597" s="161"/>
      <c r="OEC597" s="161"/>
      <c r="OED597" s="161"/>
      <c r="OEE597" s="161"/>
      <c r="OEF597" s="161"/>
      <c r="OEG597" s="161"/>
      <c r="OEH597" s="161"/>
      <c r="OEI597" s="161"/>
      <c r="OEJ597" s="161"/>
      <c r="OEK597" s="161"/>
      <c r="OEL597" s="161"/>
      <c r="OEM597" s="161"/>
      <c r="OEN597" s="161"/>
      <c r="OEO597" s="161"/>
      <c r="OEP597" s="161"/>
      <c r="OEQ597" s="161"/>
      <c r="OER597" s="161"/>
      <c r="OES597" s="161"/>
      <c r="OET597" s="161"/>
      <c r="OEU597" s="161"/>
      <c r="OEV597" s="161"/>
      <c r="OEW597" s="161"/>
      <c r="OEX597" s="161"/>
      <c r="OEY597" s="161"/>
      <c r="OEZ597" s="161"/>
      <c r="OFA597" s="161"/>
      <c r="OFB597" s="161"/>
      <c r="OFC597" s="161"/>
      <c r="OFD597" s="161"/>
      <c r="OFE597" s="161"/>
      <c r="OFF597" s="161"/>
      <c r="OFG597" s="161"/>
      <c r="OFH597" s="161"/>
      <c r="OFI597" s="161"/>
      <c r="OFJ597" s="161"/>
      <c r="OFK597" s="161"/>
      <c r="OFL597" s="161"/>
      <c r="OFM597" s="161"/>
      <c r="OFN597" s="161"/>
      <c r="OFO597" s="161"/>
      <c r="OFP597" s="161"/>
      <c r="OFQ597" s="161"/>
      <c r="OFR597" s="161"/>
      <c r="OFS597" s="161"/>
      <c r="OFT597" s="161"/>
      <c r="OFU597" s="161"/>
      <c r="OFV597" s="161"/>
      <c r="OFW597" s="161"/>
      <c r="OFX597" s="161"/>
      <c r="OFY597" s="161"/>
      <c r="OFZ597" s="161"/>
      <c r="OGA597" s="161"/>
      <c r="OGB597" s="161"/>
      <c r="OGC597" s="161"/>
      <c r="OGD597" s="161"/>
      <c r="OGE597" s="161"/>
      <c r="OGF597" s="161"/>
      <c r="OGG597" s="161"/>
      <c r="OGH597" s="161"/>
      <c r="OGI597" s="161"/>
      <c r="OGJ597" s="161"/>
      <c r="OGK597" s="161"/>
      <c r="OGL597" s="161"/>
      <c r="OGM597" s="161"/>
      <c r="OGN597" s="161"/>
      <c r="OGO597" s="161"/>
      <c r="OGP597" s="161"/>
      <c r="OGQ597" s="161"/>
      <c r="OGR597" s="161"/>
      <c r="OGS597" s="161"/>
      <c r="OGT597" s="161"/>
      <c r="OGU597" s="161"/>
      <c r="OGV597" s="161"/>
      <c r="OGW597" s="161"/>
      <c r="OGX597" s="161"/>
      <c r="OGY597" s="161"/>
      <c r="OGZ597" s="161"/>
      <c r="OHA597" s="161"/>
      <c r="OHB597" s="161"/>
      <c r="OHC597" s="161"/>
      <c r="OHD597" s="161"/>
      <c r="OHE597" s="161"/>
      <c r="OHF597" s="161"/>
      <c r="OHG597" s="161"/>
      <c r="OHH597" s="161"/>
      <c r="OHI597" s="161"/>
      <c r="OHJ597" s="161"/>
      <c r="OHK597" s="161"/>
      <c r="OHL597" s="161"/>
      <c r="OHM597" s="161"/>
      <c r="OHN597" s="161"/>
      <c r="OHO597" s="161"/>
      <c r="OHP597" s="161"/>
      <c r="OHQ597" s="161"/>
      <c r="OHR597" s="161"/>
      <c r="OHS597" s="161"/>
      <c r="OHT597" s="161"/>
      <c r="OHU597" s="161"/>
      <c r="OHV597" s="161"/>
      <c r="OHW597" s="161"/>
      <c r="OHX597" s="161"/>
      <c r="OHY597" s="161"/>
      <c r="OHZ597" s="161"/>
      <c r="OIA597" s="161"/>
      <c r="OIB597" s="161"/>
      <c r="OIC597" s="161"/>
      <c r="OID597" s="161"/>
      <c r="OIE597" s="161"/>
      <c r="OIF597" s="161"/>
      <c r="OIG597" s="161"/>
      <c r="OIH597" s="161"/>
      <c r="OII597" s="161"/>
      <c r="OIJ597" s="161"/>
      <c r="OIK597" s="161"/>
      <c r="OIL597" s="161"/>
      <c r="OIM597" s="161"/>
      <c r="OIN597" s="161"/>
      <c r="OIO597" s="161"/>
      <c r="OIP597" s="161"/>
      <c r="OIQ597" s="161"/>
      <c r="OIR597" s="161"/>
      <c r="OIS597" s="161"/>
      <c r="OIT597" s="161"/>
      <c r="OIU597" s="161"/>
      <c r="OIV597" s="161"/>
      <c r="OIW597" s="161"/>
      <c r="OIX597" s="161"/>
      <c r="OIY597" s="161"/>
      <c r="OIZ597" s="161"/>
      <c r="OJA597" s="161"/>
      <c r="OJB597" s="161"/>
      <c r="OJC597" s="161"/>
      <c r="OJD597" s="161"/>
      <c r="OJE597" s="161"/>
      <c r="OJF597" s="161"/>
      <c r="OJG597" s="161"/>
      <c r="OJH597" s="161"/>
      <c r="OJI597" s="161"/>
      <c r="OJJ597" s="161"/>
      <c r="OJK597" s="161"/>
      <c r="OJL597" s="161"/>
      <c r="OJM597" s="161"/>
      <c r="OJN597" s="161"/>
      <c r="OJO597" s="161"/>
      <c r="OJP597" s="161"/>
      <c r="OJQ597" s="161"/>
      <c r="OJR597" s="161"/>
      <c r="OJS597" s="161"/>
      <c r="OJT597" s="161"/>
      <c r="OJU597" s="161"/>
      <c r="OJV597" s="161"/>
      <c r="OJW597" s="161"/>
      <c r="OJX597" s="161"/>
      <c r="OJY597" s="161"/>
      <c r="OJZ597" s="161"/>
      <c r="OKA597" s="161"/>
      <c r="OKB597" s="161"/>
      <c r="OKC597" s="161"/>
      <c r="OKD597" s="161"/>
      <c r="OKE597" s="161"/>
      <c r="OKF597" s="161"/>
      <c r="OKG597" s="161"/>
      <c r="OKH597" s="161"/>
      <c r="OKI597" s="161"/>
      <c r="OKJ597" s="161"/>
      <c r="OKK597" s="161"/>
      <c r="OKL597" s="161"/>
      <c r="OKM597" s="161"/>
      <c r="OKN597" s="161"/>
      <c r="OKO597" s="161"/>
      <c r="OKP597" s="161"/>
      <c r="OKQ597" s="161"/>
      <c r="OKR597" s="161"/>
      <c r="OKS597" s="161"/>
      <c r="OKT597" s="161"/>
      <c r="OKU597" s="161"/>
      <c r="OKV597" s="161"/>
      <c r="OKW597" s="161"/>
      <c r="OKX597" s="161"/>
      <c r="OKY597" s="161"/>
      <c r="OKZ597" s="161"/>
      <c r="OLA597" s="161"/>
      <c r="OLB597" s="161"/>
      <c r="OLC597" s="161"/>
      <c r="OLD597" s="161"/>
      <c r="OLE597" s="161"/>
      <c r="OLF597" s="161"/>
      <c r="OLG597" s="161"/>
      <c r="OLH597" s="161"/>
      <c r="OLI597" s="161"/>
      <c r="OLJ597" s="161"/>
      <c r="OLK597" s="161"/>
      <c r="OLL597" s="161"/>
      <c r="OLM597" s="161"/>
      <c r="OLN597" s="161"/>
      <c r="OLO597" s="161"/>
      <c r="OLP597" s="161"/>
      <c r="OLQ597" s="161"/>
      <c r="OLR597" s="161"/>
      <c r="OLS597" s="161"/>
      <c r="OLT597" s="161"/>
      <c r="OLU597" s="161"/>
      <c r="OLV597" s="161"/>
      <c r="OLW597" s="161"/>
      <c r="OLX597" s="161"/>
      <c r="OLY597" s="161"/>
      <c r="OLZ597" s="161"/>
      <c r="OMA597" s="161"/>
      <c r="OMB597" s="161"/>
      <c r="OMC597" s="161"/>
      <c r="OMD597" s="161"/>
      <c r="OME597" s="161"/>
      <c r="OMF597" s="161"/>
      <c r="OMG597" s="161"/>
      <c r="OMH597" s="161"/>
      <c r="OMI597" s="161"/>
      <c r="OMJ597" s="161"/>
      <c r="OMK597" s="161"/>
      <c r="OML597" s="161"/>
      <c r="OMM597" s="161"/>
      <c r="OMN597" s="161"/>
      <c r="OMO597" s="161"/>
      <c r="OMP597" s="161"/>
      <c r="OMQ597" s="161"/>
      <c r="OMR597" s="161"/>
      <c r="OMS597" s="161"/>
      <c r="OMT597" s="161"/>
      <c r="OMU597" s="161"/>
      <c r="OMV597" s="161"/>
      <c r="OMW597" s="161"/>
      <c r="OMX597" s="161"/>
      <c r="OMY597" s="161"/>
      <c r="OMZ597" s="161"/>
      <c r="ONA597" s="161"/>
      <c r="ONB597" s="161"/>
      <c r="ONC597" s="161"/>
      <c r="OND597" s="161"/>
      <c r="ONE597" s="161"/>
      <c r="ONF597" s="161"/>
      <c r="ONG597" s="161"/>
      <c r="ONH597" s="161"/>
      <c r="ONI597" s="161"/>
      <c r="ONJ597" s="161"/>
      <c r="ONK597" s="161"/>
      <c r="ONL597" s="161"/>
      <c r="ONM597" s="161"/>
      <c r="ONN597" s="161"/>
      <c r="ONO597" s="161"/>
      <c r="ONP597" s="161"/>
      <c r="ONQ597" s="161"/>
      <c r="ONR597" s="161"/>
      <c r="ONS597" s="161"/>
      <c r="ONT597" s="161"/>
      <c r="ONU597" s="161"/>
      <c r="ONV597" s="161"/>
      <c r="ONW597" s="161"/>
      <c r="ONX597" s="161"/>
      <c r="ONY597" s="161"/>
      <c r="ONZ597" s="161"/>
      <c r="OOA597" s="161"/>
      <c r="OOB597" s="161"/>
      <c r="OOC597" s="161"/>
      <c r="OOD597" s="161"/>
      <c r="OOE597" s="161"/>
      <c r="OOF597" s="161"/>
      <c r="OOG597" s="161"/>
      <c r="OOH597" s="161"/>
      <c r="OOI597" s="161"/>
      <c r="OOJ597" s="161"/>
      <c r="OOK597" s="161"/>
      <c r="OOL597" s="161"/>
      <c r="OOM597" s="161"/>
      <c r="OON597" s="161"/>
      <c r="OOO597" s="161"/>
      <c r="OOP597" s="161"/>
      <c r="OOQ597" s="161"/>
      <c r="OOR597" s="161"/>
      <c r="OOS597" s="161"/>
      <c r="OOT597" s="161"/>
      <c r="OOU597" s="161"/>
      <c r="OOV597" s="161"/>
      <c r="OOW597" s="161"/>
      <c r="OOX597" s="161"/>
      <c r="OOY597" s="161"/>
      <c r="OOZ597" s="161"/>
      <c r="OPA597" s="161"/>
      <c r="OPB597" s="161"/>
      <c r="OPC597" s="161"/>
      <c r="OPD597" s="161"/>
      <c r="OPE597" s="161"/>
      <c r="OPF597" s="161"/>
      <c r="OPG597" s="161"/>
      <c r="OPH597" s="161"/>
      <c r="OPI597" s="161"/>
      <c r="OPJ597" s="161"/>
      <c r="OPK597" s="161"/>
      <c r="OPL597" s="161"/>
      <c r="OPM597" s="161"/>
      <c r="OPN597" s="161"/>
      <c r="OPO597" s="161"/>
      <c r="OPP597" s="161"/>
      <c r="OPQ597" s="161"/>
      <c r="OPR597" s="161"/>
      <c r="OPS597" s="161"/>
      <c r="OPT597" s="161"/>
      <c r="OPU597" s="161"/>
      <c r="OPV597" s="161"/>
      <c r="OPW597" s="161"/>
      <c r="OPX597" s="161"/>
      <c r="OPY597" s="161"/>
      <c r="OPZ597" s="161"/>
      <c r="OQA597" s="161"/>
      <c r="OQB597" s="161"/>
      <c r="OQC597" s="161"/>
      <c r="OQD597" s="161"/>
      <c r="OQE597" s="161"/>
      <c r="OQF597" s="161"/>
      <c r="OQG597" s="161"/>
      <c r="OQH597" s="161"/>
      <c r="OQI597" s="161"/>
      <c r="OQJ597" s="161"/>
      <c r="OQK597" s="161"/>
      <c r="OQL597" s="161"/>
      <c r="OQM597" s="161"/>
      <c r="OQN597" s="161"/>
      <c r="OQO597" s="161"/>
      <c r="OQP597" s="161"/>
      <c r="OQQ597" s="161"/>
      <c r="OQR597" s="161"/>
      <c r="OQS597" s="161"/>
      <c r="OQT597" s="161"/>
      <c r="OQU597" s="161"/>
      <c r="OQV597" s="161"/>
      <c r="OQW597" s="161"/>
      <c r="OQX597" s="161"/>
      <c r="OQY597" s="161"/>
      <c r="OQZ597" s="161"/>
      <c r="ORA597" s="161"/>
      <c r="ORB597" s="161"/>
      <c r="ORC597" s="161"/>
      <c r="ORD597" s="161"/>
      <c r="ORE597" s="161"/>
      <c r="ORF597" s="161"/>
      <c r="ORG597" s="161"/>
      <c r="ORH597" s="161"/>
      <c r="ORI597" s="161"/>
      <c r="ORJ597" s="161"/>
      <c r="ORK597" s="161"/>
      <c r="ORL597" s="161"/>
      <c r="ORM597" s="161"/>
      <c r="ORN597" s="161"/>
      <c r="ORO597" s="161"/>
      <c r="ORP597" s="161"/>
      <c r="ORQ597" s="161"/>
      <c r="ORR597" s="161"/>
      <c r="ORS597" s="161"/>
      <c r="ORT597" s="161"/>
      <c r="ORU597" s="161"/>
      <c r="ORV597" s="161"/>
      <c r="ORW597" s="161"/>
      <c r="ORX597" s="161"/>
      <c r="ORY597" s="161"/>
      <c r="ORZ597" s="161"/>
      <c r="OSA597" s="161"/>
      <c r="OSB597" s="161"/>
      <c r="OSC597" s="161"/>
      <c r="OSD597" s="161"/>
      <c r="OSE597" s="161"/>
      <c r="OSF597" s="161"/>
      <c r="OSG597" s="161"/>
      <c r="OSH597" s="161"/>
      <c r="OSI597" s="161"/>
      <c r="OSJ597" s="161"/>
      <c r="OSK597" s="161"/>
      <c r="OSL597" s="161"/>
      <c r="OSM597" s="161"/>
      <c r="OSN597" s="161"/>
      <c r="OSO597" s="161"/>
      <c r="OSP597" s="161"/>
      <c r="OSQ597" s="161"/>
      <c r="OSR597" s="161"/>
      <c r="OSS597" s="161"/>
      <c r="OST597" s="161"/>
      <c r="OSU597" s="161"/>
      <c r="OSV597" s="161"/>
      <c r="OSW597" s="161"/>
      <c r="OSX597" s="161"/>
      <c r="OSY597" s="161"/>
      <c r="OSZ597" s="161"/>
      <c r="OTA597" s="161"/>
      <c r="OTB597" s="161"/>
      <c r="OTC597" s="161"/>
      <c r="OTD597" s="161"/>
      <c r="OTE597" s="161"/>
      <c r="OTF597" s="161"/>
      <c r="OTG597" s="161"/>
      <c r="OTH597" s="161"/>
      <c r="OTI597" s="161"/>
      <c r="OTJ597" s="161"/>
      <c r="OTK597" s="161"/>
      <c r="OTL597" s="161"/>
      <c r="OTM597" s="161"/>
      <c r="OTN597" s="161"/>
      <c r="OTO597" s="161"/>
      <c r="OTP597" s="161"/>
      <c r="OTQ597" s="161"/>
      <c r="OTR597" s="161"/>
      <c r="OTS597" s="161"/>
      <c r="OTT597" s="161"/>
      <c r="OTU597" s="161"/>
      <c r="OTV597" s="161"/>
      <c r="OTW597" s="161"/>
      <c r="OTX597" s="161"/>
      <c r="OTY597" s="161"/>
      <c r="OTZ597" s="161"/>
      <c r="OUA597" s="161"/>
      <c r="OUB597" s="161"/>
      <c r="OUC597" s="161"/>
      <c r="OUD597" s="161"/>
      <c r="OUE597" s="161"/>
      <c r="OUF597" s="161"/>
      <c r="OUG597" s="161"/>
      <c r="OUH597" s="161"/>
      <c r="OUI597" s="161"/>
      <c r="OUJ597" s="161"/>
      <c r="OUK597" s="161"/>
      <c r="OUL597" s="161"/>
      <c r="OUM597" s="161"/>
      <c r="OUN597" s="161"/>
      <c r="OUO597" s="161"/>
      <c r="OUP597" s="161"/>
      <c r="OUQ597" s="161"/>
      <c r="OUR597" s="161"/>
      <c r="OUS597" s="161"/>
      <c r="OUT597" s="161"/>
      <c r="OUU597" s="161"/>
      <c r="OUV597" s="161"/>
      <c r="OUW597" s="161"/>
      <c r="OUX597" s="161"/>
      <c r="OUY597" s="161"/>
      <c r="OUZ597" s="161"/>
      <c r="OVA597" s="161"/>
      <c r="OVB597" s="161"/>
      <c r="OVC597" s="161"/>
      <c r="OVD597" s="161"/>
      <c r="OVE597" s="161"/>
      <c r="OVF597" s="161"/>
      <c r="OVG597" s="161"/>
      <c r="OVH597" s="161"/>
      <c r="OVI597" s="161"/>
      <c r="OVJ597" s="161"/>
      <c r="OVK597" s="161"/>
      <c r="OVL597" s="161"/>
      <c r="OVM597" s="161"/>
      <c r="OVN597" s="161"/>
      <c r="OVO597" s="161"/>
      <c r="OVP597" s="161"/>
      <c r="OVQ597" s="161"/>
      <c r="OVR597" s="161"/>
      <c r="OVS597" s="161"/>
      <c r="OVT597" s="161"/>
      <c r="OVU597" s="161"/>
      <c r="OVV597" s="161"/>
      <c r="OVW597" s="161"/>
      <c r="OVX597" s="161"/>
      <c r="OVY597" s="161"/>
      <c r="OVZ597" s="161"/>
      <c r="OWA597" s="161"/>
      <c r="OWB597" s="161"/>
      <c r="OWC597" s="161"/>
      <c r="OWD597" s="161"/>
      <c r="OWE597" s="161"/>
      <c r="OWF597" s="161"/>
      <c r="OWG597" s="161"/>
      <c r="OWH597" s="161"/>
      <c r="OWI597" s="161"/>
      <c r="OWJ597" s="161"/>
      <c r="OWK597" s="161"/>
      <c r="OWL597" s="161"/>
      <c r="OWM597" s="161"/>
      <c r="OWN597" s="161"/>
      <c r="OWO597" s="161"/>
      <c r="OWP597" s="161"/>
      <c r="OWQ597" s="161"/>
      <c r="OWR597" s="161"/>
      <c r="OWS597" s="161"/>
      <c r="OWT597" s="161"/>
      <c r="OWU597" s="161"/>
      <c r="OWV597" s="161"/>
      <c r="OWW597" s="161"/>
      <c r="OWX597" s="161"/>
      <c r="OWY597" s="161"/>
      <c r="OWZ597" s="161"/>
      <c r="OXA597" s="161"/>
      <c r="OXB597" s="161"/>
      <c r="OXC597" s="161"/>
      <c r="OXD597" s="161"/>
      <c r="OXE597" s="161"/>
      <c r="OXF597" s="161"/>
      <c r="OXG597" s="161"/>
      <c r="OXH597" s="161"/>
      <c r="OXI597" s="161"/>
      <c r="OXJ597" s="161"/>
      <c r="OXK597" s="161"/>
      <c r="OXL597" s="161"/>
      <c r="OXM597" s="161"/>
      <c r="OXN597" s="161"/>
      <c r="OXO597" s="161"/>
      <c r="OXP597" s="161"/>
      <c r="OXQ597" s="161"/>
      <c r="OXR597" s="161"/>
      <c r="OXS597" s="161"/>
      <c r="OXT597" s="161"/>
      <c r="OXU597" s="161"/>
      <c r="OXV597" s="161"/>
      <c r="OXW597" s="161"/>
      <c r="OXX597" s="161"/>
      <c r="OXY597" s="161"/>
      <c r="OXZ597" s="161"/>
      <c r="OYA597" s="161"/>
      <c r="OYB597" s="161"/>
      <c r="OYC597" s="161"/>
      <c r="OYD597" s="161"/>
      <c r="OYE597" s="161"/>
      <c r="OYF597" s="161"/>
      <c r="OYG597" s="161"/>
      <c r="OYH597" s="161"/>
      <c r="OYI597" s="161"/>
      <c r="OYJ597" s="161"/>
      <c r="OYK597" s="161"/>
      <c r="OYL597" s="161"/>
      <c r="OYM597" s="161"/>
      <c r="OYN597" s="161"/>
      <c r="OYO597" s="161"/>
      <c r="OYP597" s="161"/>
      <c r="OYQ597" s="161"/>
      <c r="OYR597" s="161"/>
      <c r="OYS597" s="161"/>
      <c r="OYT597" s="161"/>
      <c r="OYU597" s="161"/>
      <c r="OYV597" s="161"/>
      <c r="OYW597" s="161"/>
      <c r="OYX597" s="161"/>
      <c r="OYY597" s="161"/>
      <c r="OYZ597" s="161"/>
      <c r="OZA597" s="161"/>
      <c r="OZB597" s="161"/>
      <c r="OZC597" s="161"/>
      <c r="OZD597" s="161"/>
      <c r="OZE597" s="161"/>
      <c r="OZF597" s="161"/>
      <c r="OZG597" s="161"/>
      <c r="OZH597" s="161"/>
      <c r="OZI597" s="161"/>
      <c r="OZJ597" s="161"/>
      <c r="OZK597" s="161"/>
      <c r="OZL597" s="161"/>
      <c r="OZM597" s="161"/>
      <c r="OZN597" s="161"/>
      <c r="OZO597" s="161"/>
      <c r="OZP597" s="161"/>
      <c r="OZQ597" s="161"/>
      <c r="OZR597" s="161"/>
      <c r="OZS597" s="161"/>
      <c r="OZT597" s="161"/>
      <c r="OZU597" s="161"/>
      <c r="OZV597" s="161"/>
      <c r="OZW597" s="161"/>
      <c r="OZX597" s="161"/>
      <c r="OZY597" s="161"/>
      <c r="OZZ597" s="161"/>
      <c r="PAA597" s="161"/>
      <c r="PAB597" s="161"/>
      <c r="PAC597" s="161"/>
      <c r="PAD597" s="161"/>
      <c r="PAE597" s="161"/>
      <c r="PAF597" s="161"/>
      <c r="PAG597" s="161"/>
      <c r="PAH597" s="161"/>
      <c r="PAI597" s="161"/>
      <c r="PAJ597" s="161"/>
      <c r="PAK597" s="161"/>
      <c r="PAL597" s="161"/>
      <c r="PAM597" s="161"/>
      <c r="PAN597" s="161"/>
      <c r="PAO597" s="161"/>
      <c r="PAP597" s="161"/>
      <c r="PAQ597" s="161"/>
      <c r="PAR597" s="161"/>
      <c r="PAS597" s="161"/>
      <c r="PAT597" s="161"/>
      <c r="PAU597" s="161"/>
      <c r="PAV597" s="161"/>
      <c r="PAW597" s="161"/>
      <c r="PAX597" s="161"/>
      <c r="PAY597" s="161"/>
      <c r="PAZ597" s="161"/>
      <c r="PBA597" s="161"/>
      <c r="PBB597" s="161"/>
      <c r="PBC597" s="161"/>
      <c r="PBD597" s="161"/>
      <c r="PBE597" s="161"/>
      <c r="PBF597" s="161"/>
      <c r="PBG597" s="161"/>
      <c r="PBH597" s="161"/>
      <c r="PBI597" s="161"/>
      <c r="PBJ597" s="161"/>
      <c r="PBK597" s="161"/>
      <c r="PBL597" s="161"/>
      <c r="PBM597" s="161"/>
      <c r="PBN597" s="161"/>
      <c r="PBO597" s="161"/>
      <c r="PBP597" s="161"/>
      <c r="PBQ597" s="161"/>
      <c r="PBR597" s="161"/>
      <c r="PBS597" s="161"/>
      <c r="PBT597" s="161"/>
      <c r="PBU597" s="161"/>
      <c r="PBV597" s="161"/>
      <c r="PBW597" s="161"/>
      <c r="PBX597" s="161"/>
      <c r="PBY597" s="161"/>
      <c r="PBZ597" s="161"/>
      <c r="PCA597" s="161"/>
      <c r="PCB597" s="161"/>
      <c r="PCC597" s="161"/>
      <c r="PCD597" s="161"/>
      <c r="PCE597" s="161"/>
      <c r="PCF597" s="161"/>
      <c r="PCG597" s="161"/>
      <c r="PCH597" s="161"/>
      <c r="PCI597" s="161"/>
      <c r="PCJ597" s="161"/>
      <c r="PCK597" s="161"/>
      <c r="PCL597" s="161"/>
      <c r="PCM597" s="161"/>
      <c r="PCN597" s="161"/>
      <c r="PCO597" s="161"/>
      <c r="PCP597" s="161"/>
      <c r="PCQ597" s="161"/>
      <c r="PCR597" s="161"/>
      <c r="PCS597" s="161"/>
      <c r="PCT597" s="161"/>
      <c r="PCU597" s="161"/>
      <c r="PCV597" s="161"/>
      <c r="PCW597" s="161"/>
      <c r="PCX597" s="161"/>
      <c r="PCY597" s="161"/>
      <c r="PCZ597" s="161"/>
      <c r="PDA597" s="161"/>
      <c r="PDB597" s="161"/>
      <c r="PDC597" s="161"/>
      <c r="PDD597" s="161"/>
      <c r="PDE597" s="161"/>
      <c r="PDF597" s="161"/>
      <c r="PDG597" s="161"/>
      <c r="PDH597" s="161"/>
      <c r="PDI597" s="161"/>
      <c r="PDJ597" s="161"/>
      <c r="PDK597" s="161"/>
      <c r="PDL597" s="161"/>
      <c r="PDM597" s="161"/>
      <c r="PDN597" s="161"/>
      <c r="PDO597" s="161"/>
      <c r="PDP597" s="161"/>
      <c r="PDQ597" s="161"/>
      <c r="PDR597" s="161"/>
      <c r="PDS597" s="161"/>
      <c r="PDT597" s="161"/>
      <c r="PDU597" s="161"/>
      <c r="PDV597" s="161"/>
      <c r="PDW597" s="161"/>
      <c r="PDX597" s="161"/>
      <c r="PDY597" s="161"/>
      <c r="PDZ597" s="161"/>
      <c r="PEA597" s="161"/>
      <c r="PEB597" s="161"/>
      <c r="PEC597" s="161"/>
      <c r="PED597" s="161"/>
      <c r="PEE597" s="161"/>
      <c r="PEF597" s="161"/>
      <c r="PEG597" s="161"/>
      <c r="PEH597" s="161"/>
      <c r="PEI597" s="161"/>
      <c r="PEJ597" s="161"/>
      <c r="PEK597" s="161"/>
      <c r="PEL597" s="161"/>
      <c r="PEM597" s="161"/>
      <c r="PEN597" s="161"/>
      <c r="PEO597" s="161"/>
      <c r="PEP597" s="161"/>
      <c r="PEQ597" s="161"/>
      <c r="PER597" s="161"/>
      <c r="PES597" s="161"/>
      <c r="PET597" s="161"/>
      <c r="PEU597" s="161"/>
      <c r="PEV597" s="161"/>
      <c r="PEW597" s="161"/>
      <c r="PEX597" s="161"/>
      <c r="PEY597" s="161"/>
      <c r="PEZ597" s="161"/>
      <c r="PFA597" s="161"/>
      <c r="PFB597" s="161"/>
      <c r="PFC597" s="161"/>
      <c r="PFD597" s="161"/>
      <c r="PFE597" s="161"/>
      <c r="PFF597" s="161"/>
      <c r="PFG597" s="161"/>
      <c r="PFH597" s="161"/>
      <c r="PFI597" s="161"/>
      <c r="PFJ597" s="161"/>
      <c r="PFK597" s="161"/>
      <c r="PFL597" s="161"/>
      <c r="PFM597" s="161"/>
      <c r="PFN597" s="161"/>
      <c r="PFO597" s="161"/>
      <c r="PFP597" s="161"/>
      <c r="PFQ597" s="161"/>
      <c r="PFR597" s="161"/>
      <c r="PFS597" s="161"/>
      <c r="PFT597" s="161"/>
      <c r="PFU597" s="161"/>
      <c r="PFV597" s="161"/>
      <c r="PFW597" s="161"/>
      <c r="PFX597" s="161"/>
      <c r="PFY597" s="161"/>
      <c r="PFZ597" s="161"/>
      <c r="PGA597" s="161"/>
      <c r="PGB597" s="161"/>
      <c r="PGC597" s="161"/>
      <c r="PGD597" s="161"/>
      <c r="PGE597" s="161"/>
      <c r="PGF597" s="161"/>
      <c r="PGG597" s="161"/>
      <c r="PGH597" s="161"/>
      <c r="PGI597" s="161"/>
      <c r="PGJ597" s="161"/>
      <c r="PGK597" s="161"/>
      <c r="PGL597" s="161"/>
      <c r="PGM597" s="161"/>
      <c r="PGN597" s="161"/>
      <c r="PGO597" s="161"/>
      <c r="PGP597" s="161"/>
      <c r="PGQ597" s="161"/>
      <c r="PGR597" s="161"/>
      <c r="PGS597" s="161"/>
      <c r="PGT597" s="161"/>
      <c r="PGU597" s="161"/>
      <c r="PGV597" s="161"/>
      <c r="PGW597" s="161"/>
      <c r="PGX597" s="161"/>
      <c r="PGY597" s="161"/>
      <c r="PGZ597" s="161"/>
      <c r="PHA597" s="161"/>
      <c r="PHB597" s="161"/>
      <c r="PHC597" s="161"/>
      <c r="PHD597" s="161"/>
      <c r="PHE597" s="161"/>
      <c r="PHF597" s="161"/>
      <c r="PHG597" s="161"/>
      <c r="PHH597" s="161"/>
      <c r="PHI597" s="161"/>
      <c r="PHJ597" s="161"/>
      <c r="PHK597" s="161"/>
      <c r="PHL597" s="161"/>
      <c r="PHM597" s="161"/>
      <c r="PHN597" s="161"/>
      <c r="PHO597" s="161"/>
      <c r="PHP597" s="161"/>
      <c r="PHQ597" s="161"/>
      <c r="PHR597" s="161"/>
      <c r="PHS597" s="161"/>
      <c r="PHT597" s="161"/>
      <c r="PHU597" s="161"/>
      <c r="PHV597" s="161"/>
      <c r="PHW597" s="161"/>
      <c r="PHX597" s="161"/>
      <c r="PHY597" s="161"/>
      <c r="PHZ597" s="161"/>
      <c r="PIA597" s="161"/>
      <c r="PIB597" s="161"/>
      <c r="PIC597" s="161"/>
      <c r="PID597" s="161"/>
      <c r="PIE597" s="161"/>
      <c r="PIF597" s="161"/>
      <c r="PIG597" s="161"/>
      <c r="PIH597" s="161"/>
      <c r="PII597" s="161"/>
      <c r="PIJ597" s="161"/>
      <c r="PIK597" s="161"/>
      <c r="PIL597" s="161"/>
      <c r="PIM597" s="161"/>
      <c r="PIN597" s="161"/>
      <c r="PIO597" s="161"/>
      <c r="PIP597" s="161"/>
      <c r="PIQ597" s="161"/>
      <c r="PIR597" s="161"/>
      <c r="PIS597" s="161"/>
      <c r="PIT597" s="161"/>
      <c r="PIU597" s="161"/>
      <c r="PIV597" s="161"/>
      <c r="PIW597" s="161"/>
      <c r="PIX597" s="161"/>
      <c r="PIY597" s="161"/>
      <c r="PIZ597" s="161"/>
      <c r="PJA597" s="161"/>
      <c r="PJB597" s="161"/>
      <c r="PJC597" s="161"/>
      <c r="PJD597" s="161"/>
      <c r="PJE597" s="161"/>
      <c r="PJF597" s="161"/>
      <c r="PJG597" s="161"/>
      <c r="PJH597" s="161"/>
      <c r="PJI597" s="161"/>
      <c r="PJJ597" s="161"/>
      <c r="PJK597" s="161"/>
      <c r="PJL597" s="161"/>
      <c r="PJM597" s="161"/>
      <c r="PJN597" s="161"/>
      <c r="PJO597" s="161"/>
      <c r="PJP597" s="161"/>
      <c r="PJQ597" s="161"/>
      <c r="PJR597" s="161"/>
      <c r="PJS597" s="161"/>
      <c r="PJT597" s="161"/>
      <c r="PJU597" s="161"/>
      <c r="PJV597" s="161"/>
      <c r="PJW597" s="161"/>
      <c r="PJX597" s="161"/>
      <c r="PJY597" s="161"/>
      <c r="PJZ597" s="161"/>
      <c r="PKA597" s="161"/>
      <c r="PKB597" s="161"/>
      <c r="PKC597" s="161"/>
      <c r="PKD597" s="161"/>
      <c r="PKE597" s="161"/>
      <c r="PKF597" s="161"/>
      <c r="PKG597" s="161"/>
      <c r="PKH597" s="161"/>
      <c r="PKI597" s="161"/>
      <c r="PKJ597" s="161"/>
      <c r="PKK597" s="161"/>
      <c r="PKL597" s="161"/>
      <c r="PKM597" s="161"/>
      <c r="PKN597" s="161"/>
      <c r="PKO597" s="161"/>
      <c r="PKP597" s="161"/>
      <c r="PKQ597" s="161"/>
      <c r="PKR597" s="161"/>
      <c r="PKS597" s="161"/>
      <c r="PKT597" s="161"/>
      <c r="PKU597" s="161"/>
      <c r="PKV597" s="161"/>
      <c r="PKW597" s="161"/>
      <c r="PKX597" s="161"/>
      <c r="PKY597" s="161"/>
      <c r="PKZ597" s="161"/>
      <c r="PLA597" s="161"/>
      <c r="PLB597" s="161"/>
      <c r="PLC597" s="161"/>
      <c r="PLD597" s="161"/>
      <c r="PLE597" s="161"/>
      <c r="PLF597" s="161"/>
      <c r="PLG597" s="161"/>
      <c r="PLH597" s="161"/>
      <c r="PLI597" s="161"/>
      <c r="PLJ597" s="161"/>
      <c r="PLK597" s="161"/>
      <c r="PLL597" s="161"/>
      <c r="PLM597" s="161"/>
      <c r="PLN597" s="161"/>
      <c r="PLO597" s="161"/>
      <c r="PLP597" s="161"/>
      <c r="PLQ597" s="161"/>
      <c r="PLR597" s="161"/>
      <c r="PLS597" s="161"/>
      <c r="PLT597" s="161"/>
      <c r="PLU597" s="161"/>
      <c r="PLV597" s="161"/>
      <c r="PLW597" s="161"/>
      <c r="PLX597" s="161"/>
      <c r="PLY597" s="161"/>
      <c r="PLZ597" s="161"/>
      <c r="PMA597" s="161"/>
      <c r="PMB597" s="161"/>
      <c r="PMC597" s="161"/>
      <c r="PMD597" s="161"/>
      <c r="PME597" s="161"/>
      <c r="PMF597" s="161"/>
      <c r="PMG597" s="161"/>
      <c r="PMH597" s="161"/>
      <c r="PMI597" s="161"/>
      <c r="PMJ597" s="161"/>
      <c r="PMK597" s="161"/>
      <c r="PML597" s="161"/>
      <c r="PMM597" s="161"/>
      <c r="PMN597" s="161"/>
      <c r="PMO597" s="161"/>
      <c r="PMP597" s="161"/>
      <c r="PMQ597" s="161"/>
      <c r="PMR597" s="161"/>
      <c r="PMS597" s="161"/>
      <c r="PMT597" s="161"/>
      <c r="PMU597" s="161"/>
      <c r="PMV597" s="161"/>
      <c r="PMW597" s="161"/>
      <c r="PMX597" s="161"/>
      <c r="PMY597" s="161"/>
      <c r="PMZ597" s="161"/>
      <c r="PNA597" s="161"/>
      <c r="PNB597" s="161"/>
      <c r="PNC597" s="161"/>
      <c r="PND597" s="161"/>
      <c r="PNE597" s="161"/>
      <c r="PNF597" s="161"/>
      <c r="PNG597" s="161"/>
      <c r="PNH597" s="161"/>
      <c r="PNI597" s="161"/>
      <c r="PNJ597" s="161"/>
      <c r="PNK597" s="161"/>
      <c r="PNL597" s="161"/>
      <c r="PNM597" s="161"/>
      <c r="PNN597" s="161"/>
      <c r="PNO597" s="161"/>
      <c r="PNP597" s="161"/>
      <c r="PNQ597" s="161"/>
      <c r="PNR597" s="161"/>
      <c r="PNS597" s="161"/>
      <c r="PNT597" s="161"/>
      <c r="PNU597" s="161"/>
      <c r="PNV597" s="161"/>
      <c r="PNW597" s="161"/>
      <c r="PNX597" s="161"/>
      <c r="PNY597" s="161"/>
      <c r="PNZ597" s="161"/>
      <c r="POA597" s="161"/>
      <c r="POB597" s="161"/>
      <c r="POC597" s="161"/>
      <c r="POD597" s="161"/>
      <c r="POE597" s="161"/>
      <c r="POF597" s="161"/>
      <c r="POG597" s="161"/>
      <c r="POH597" s="161"/>
      <c r="POI597" s="161"/>
      <c r="POJ597" s="161"/>
      <c r="POK597" s="161"/>
      <c r="POL597" s="161"/>
      <c r="POM597" s="161"/>
      <c r="PON597" s="161"/>
      <c r="POO597" s="161"/>
      <c r="POP597" s="161"/>
      <c r="POQ597" s="161"/>
      <c r="POR597" s="161"/>
      <c r="POS597" s="161"/>
      <c r="POT597" s="161"/>
      <c r="POU597" s="161"/>
      <c r="POV597" s="161"/>
      <c r="POW597" s="161"/>
      <c r="POX597" s="161"/>
      <c r="POY597" s="161"/>
      <c r="POZ597" s="161"/>
      <c r="PPA597" s="161"/>
      <c r="PPB597" s="161"/>
      <c r="PPC597" s="161"/>
      <c r="PPD597" s="161"/>
      <c r="PPE597" s="161"/>
      <c r="PPF597" s="161"/>
      <c r="PPG597" s="161"/>
      <c r="PPH597" s="161"/>
      <c r="PPI597" s="161"/>
      <c r="PPJ597" s="161"/>
      <c r="PPK597" s="161"/>
      <c r="PPL597" s="161"/>
      <c r="PPM597" s="161"/>
      <c r="PPN597" s="161"/>
      <c r="PPO597" s="161"/>
      <c r="PPP597" s="161"/>
      <c r="PPQ597" s="161"/>
      <c r="PPR597" s="161"/>
      <c r="PPS597" s="161"/>
      <c r="PPT597" s="161"/>
      <c r="PPU597" s="161"/>
      <c r="PPV597" s="161"/>
      <c r="PPW597" s="161"/>
      <c r="PPX597" s="161"/>
      <c r="PPY597" s="161"/>
      <c r="PPZ597" s="161"/>
      <c r="PQA597" s="161"/>
      <c r="PQB597" s="161"/>
      <c r="PQC597" s="161"/>
      <c r="PQD597" s="161"/>
      <c r="PQE597" s="161"/>
      <c r="PQF597" s="161"/>
      <c r="PQG597" s="161"/>
      <c r="PQH597" s="161"/>
      <c r="PQI597" s="161"/>
      <c r="PQJ597" s="161"/>
      <c r="PQK597" s="161"/>
      <c r="PQL597" s="161"/>
      <c r="PQM597" s="161"/>
      <c r="PQN597" s="161"/>
      <c r="PQO597" s="161"/>
      <c r="PQP597" s="161"/>
      <c r="PQQ597" s="161"/>
      <c r="PQR597" s="161"/>
      <c r="PQS597" s="161"/>
      <c r="PQT597" s="161"/>
      <c r="PQU597" s="161"/>
      <c r="PQV597" s="161"/>
      <c r="PQW597" s="161"/>
      <c r="PQX597" s="161"/>
      <c r="PQY597" s="161"/>
      <c r="PQZ597" s="161"/>
      <c r="PRA597" s="161"/>
      <c r="PRB597" s="161"/>
      <c r="PRC597" s="161"/>
      <c r="PRD597" s="161"/>
      <c r="PRE597" s="161"/>
      <c r="PRF597" s="161"/>
      <c r="PRG597" s="161"/>
      <c r="PRH597" s="161"/>
      <c r="PRI597" s="161"/>
      <c r="PRJ597" s="161"/>
      <c r="PRK597" s="161"/>
      <c r="PRL597" s="161"/>
      <c r="PRM597" s="161"/>
      <c r="PRN597" s="161"/>
      <c r="PRO597" s="161"/>
      <c r="PRP597" s="161"/>
      <c r="PRQ597" s="161"/>
      <c r="PRR597" s="161"/>
      <c r="PRS597" s="161"/>
      <c r="PRT597" s="161"/>
      <c r="PRU597" s="161"/>
      <c r="PRV597" s="161"/>
      <c r="PRW597" s="161"/>
      <c r="PRX597" s="161"/>
      <c r="PRY597" s="161"/>
      <c r="PRZ597" s="161"/>
      <c r="PSA597" s="161"/>
      <c r="PSB597" s="161"/>
      <c r="PSC597" s="161"/>
      <c r="PSD597" s="161"/>
      <c r="PSE597" s="161"/>
      <c r="PSF597" s="161"/>
      <c r="PSG597" s="161"/>
      <c r="PSH597" s="161"/>
      <c r="PSI597" s="161"/>
      <c r="PSJ597" s="161"/>
      <c r="PSK597" s="161"/>
      <c r="PSL597" s="161"/>
      <c r="PSM597" s="161"/>
      <c r="PSN597" s="161"/>
      <c r="PSO597" s="161"/>
      <c r="PSP597" s="161"/>
      <c r="PSQ597" s="161"/>
      <c r="PSR597" s="161"/>
      <c r="PSS597" s="161"/>
      <c r="PST597" s="161"/>
      <c r="PSU597" s="161"/>
      <c r="PSV597" s="161"/>
      <c r="PSW597" s="161"/>
      <c r="PSX597" s="161"/>
      <c r="PSY597" s="161"/>
      <c r="PSZ597" s="161"/>
      <c r="PTA597" s="161"/>
      <c r="PTB597" s="161"/>
      <c r="PTC597" s="161"/>
      <c r="PTD597" s="161"/>
      <c r="PTE597" s="161"/>
      <c r="PTF597" s="161"/>
      <c r="PTG597" s="161"/>
      <c r="PTH597" s="161"/>
      <c r="PTI597" s="161"/>
      <c r="PTJ597" s="161"/>
      <c r="PTK597" s="161"/>
      <c r="PTL597" s="161"/>
      <c r="PTM597" s="161"/>
      <c r="PTN597" s="161"/>
      <c r="PTO597" s="161"/>
      <c r="PTP597" s="161"/>
      <c r="PTQ597" s="161"/>
      <c r="PTR597" s="161"/>
      <c r="PTS597" s="161"/>
      <c r="PTT597" s="161"/>
      <c r="PTU597" s="161"/>
      <c r="PTV597" s="161"/>
      <c r="PTW597" s="161"/>
      <c r="PTX597" s="161"/>
      <c r="PTY597" s="161"/>
      <c r="PTZ597" s="161"/>
      <c r="PUA597" s="161"/>
      <c r="PUB597" s="161"/>
      <c r="PUC597" s="161"/>
      <c r="PUD597" s="161"/>
      <c r="PUE597" s="161"/>
      <c r="PUF597" s="161"/>
      <c r="PUG597" s="161"/>
      <c r="PUH597" s="161"/>
      <c r="PUI597" s="161"/>
      <c r="PUJ597" s="161"/>
      <c r="PUK597" s="161"/>
      <c r="PUL597" s="161"/>
      <c r="PUM597" s="161"/>
      <c r="PUN597" s="161"/>
      <c r="PUO597" s="161"/>
      <c r="PUP597" s="161"/>
      <c r="PUQ597" s="161"/>
      <c r="PUR597" s="161"/>
      <c r="PUS597" s="161"/>
      <c r="PUT597" s="161"/>
      <c r="PUU597" s="161"/>
      <c r="PUV597" s="161"/>
      <c r="PUW597" s="161"/>
      <c r="PUX597" s="161"/>
      <c r="PUY597" s="161"/>
      <c r="PUZ597" s="161"/>
      <c r="PVA597" s="161"/>
      <c r="PVB597" s="161"/>
      <c r="PVC597" s="161"/>
      <c r="PVD597" s="161"/>
      <c r="PVE597" s="161"/>
      <c r="PVF597" s="161"/>
      <c r="PVG597" s="161"/>
      <c r="PVH597" s="161"/>
      <c r="PVI597" s="161"/>
      <c r="PVJ597" s="161"/>
      <c r="PVK597" s="161"/>
      <c r="PVL597" s="161"/>
      <c r="PVM597" s="161"/>
      <c r="PVN597" s="161"/>
      <c r="PVO597" s="161"/>
      <c r="PVP597" s="161"/>
      <c r="PVQ597" s="161"/>
      <c r="PVR597" s="161"/>
      <c r="PVS597" s="161"/>
      <c r="PVT597" s="161"/>
      <c r="PVU597" s="161"/>
      <c r="PVV597" s="161"/>
      <c r="PVW597" s="161"/>
      <c r="PVX597" s="161"/>
      <c r="PVY597" s="161"/>
      <c r="PVZ597" s="161"/>
      <c r="PWA597" s="161"/>
      <c r="PWB597" s="161"/>
      <c r="PWC597" s="161"/>
      <c r="PWD597" s="161"/>
      <c r="PWE597" s="161"/>
      <c r="PWF597" s="161"/>
      <c r="PWG597" s="161"/>
      <c r="PWH597" s="161"/>
      <c r="PWI597" s="161"/>
      <c r="PWJ597" s="161"/>
      <c r="PWK597" s="161"/>
      <c r="PWL597" s="161"/>
      <c r="PWM597" s="161"/>
      <c r="PWN597" s="161"/>
      <c r="PWO597" s="161"/>
      <c r="PWP597" s="161"/>
      <c r="PWQ597" s="161"/>
      <c r="PWR597" s="161"/>
      <c r="PWS597" s="161"/>
      <c r="PWT597" s="161"/>
      <c r="PWU597" s="161"/>
      <c r="PWV597" s="161"/>
      <c r="PWW597" s="161"/>
      <c r="PWX597" s="161"/>
      <c r="PWY597" s="161"/>
      <c r="PWZ597" s="161"/>
      <c r="PXA597" s="161"/>
      <c r="PXB597" s="161"/>
      <c r="PXC597" s="161"/>
      <c r="PXD597" s="161"/>
      <c r="PXE597" s="161"/>
      <c r="PXF597" s="161"/>
      <c r="PXG597" s="161"/>
      <c r="PXH597" s="161"/>
      <c r="PXI597" s="161"/>
      <c r="PXJ597" s="161"/>
      <c r="PXK597" s="161"/>
      <c r="PXL597" s="161"/>
      <c r="PXM597" s="161"/>
      <c r="PXN597" s="161"/>
      <c r="PXO597" s="161"/>
      <c r="PXP597" s="161"/>
      <c r="PXQ597" s="161"/>
      <c r="PXR597" s="161"/>
      <c r="PXS597" s="161"/>
      <c r="PXT597" s="161"/>
      <c r="PXU597" s="161"/>
      <c r="PXV597" s="161"/>
      <c r="PXW597" s="161"/>
      <c r="PXX597" s="161"/>
      <c r="PXY597" s="161"/>
      <c r="PXZ597" s="161"/>
      <c r="PYA597" s="161"/>
      <c r="PYB597" s="161"/>
      <c r="PYC597" s="161"/>
      <c r="PYD597" s="161"/>
      <c r="PYE597" s="161"/>
      <c r="PYF597" s="161"/>
      <c r="PYG597" s="161"/>
      <c r="PYH597" s="161"/>
      <c r="PYI597" s="161"/>
      <c r="PYJ597" s="161"/>
      <c r="PYK597" s="161"/>
      <c r="PYL597" s="161"/>
      <c r="PYM597" s="161"/>
      <c r="PYN597" s="161"/>
      <c r="PYO597" s="161"/>
      <c r="PYP597" s="161"/>
      <c r="PYQ597" s="161"/>
      <c r="PYR597" s="161"/>
      <c r="PYS597" s="161"/>
      <c r="PYT597" s="161"/>
      <c r="PYU597" s="161"/>
      <c r="PYV597" s="161"/>
      <c r="PYW597" s="161"/>
      <c r="PYX597" s="161"/>
      <c r="PYY597" s="161"/>
      <c r="PYZ597" s="161"/>
      <c r="PZA597" s="161"/>
      <c r="PZB597" s="161"/>
      <c r="PZC597" s="161"/>
      <c r="PZD597" s="161"/>
      <c r="PZE597" s="161"/>
      <c r="PZF597" s="161"/>
      <c r="PZG597" s="161"/>
      <c r="PZH597" s="161"/>
      <c r="PZI597" s="161"/>
      <c r="PZJ597" s="161"/>
      <c r="PZK597" s="161"/>
      <c r="PZL597" s="161"/>
      <c r="PZM597" s="161"/>
      <c r="PZN597" s="161"/>
      <c r="PZO597" s="161"/>
      <c r="PZP597" s="161"/>
      <c r="PZQ597" s="161"/>
      <c r="PZR597" s="161"/>
      <c r="PZS597" s="161"/>
      <c r="PZT597" s="161"/>
      <c r="PZU597" s="161"/>
      <c r="PZV597" s="161"/>
      <c r="PZW597" s="161"/>
      <c r="PZX597" s="161"/>
      <c r="PZY597" s="161"/>
      <c r="PZZ597" s="161"/>
      <c r="QAA597" s="161"/>
      <c r="QAB597" s="161"/>
      <c r="QAC597" s="161"/>
      <c r="QAD597" s="161"/>
      <c r="QAE597" s="161"/>
      <c r="QAF597" s="161"/>
      <c r="QAG597" s="161"/>
      <c r="QAH597" s="161"/>
      <c r="QAI597" s="161"/>
      <c r="QAJ597" s="161"/>
      <c r="QAK597" s="161"/>
      <c r="QAL597" s="161"/>
      <c r="QAM597" s="161"/>
      <c r="QAN597" s="161"/>
      <c r="QAO597" s="161"/>
      <c r="QAP597" s="161"/>
      <c r="QAQ597" s="161"/>
      <c r="QAR597" s="161"/>
      <c r="QAS597" s="161"/>
      <c r="QAT597" s="161"/>
      <c r="QAU597" s="161"/>
      <c r="QAV597" s="161"/>
      <c r="QAW597" s="161"/>
      <c r="QAX597" s="161"/>
      <c r="QAY597" s="161"/>
      <c r="QAZ597" s="161"/>
      <c r="QBA597" s="161"/>
      <c r="QBB597" s="161"/>
      <c r="QBC597" s="161"/>
      <c r="QBD597" s="161"/>
      <c r="QBE597" s="161"/>
      <c r="QBF597" s="161"/>
      <c r="QBG597" s="161"/>
      <c r="QBH597" s="161"/>
      <c r="QBI597" s="161"/>
      <c r="QBJ597" s="161"/>
      <c r="QBK597" s="161"/>
      <c r="QBL597" s="161"/>
      <c r="QBM597" s="161"/>
      <c r="QBN597" s="161"/>
      <c r="QBO597" s="161"/>
      <c r="QBP597" s="161"/>
      <c r="QBQ597" s="161"/>
      <c r="QBR597" s="161"/>
      <c r="QBS597" s="161"/>
      <c r="QBT597" s="161"/>
      <c r="QBU597" s="161"/>
      <c r="QBV597" s="161"/>
      <c r="QBW597" s="161"/>
      <c r="QBX597" s="161"/>
      <c r="QBY597" s="161"/>
      <c r="QBZ597" s="161"/>
      <c r="QCA597" s="161"/>
      <c r="QCB597" s="161"/>
      <c r="QCC597" s="161"/>
      <c r="QCD597" s="161"/>
      <c r="QCE597" s="161"/>
      <c r="QCF597" s="161"/>
      <c r="QCG597" s="161"/>
      <c r="QCH597" s="161"/>
      <c r="QCI597" s="161"/>
      <c r="QCJ597" s="161"/>
      <c r="QCK597" s="161"/>
      <c r="QCL597" s="161"/>
      <c r="QCM597" s="161"/>
      <c r="QCN597" s="161"/>
      <c r="QCO597" s="161"/>
      <c r="QCP597" s="161"/>
      <c r="QCQ597" s="161"/>
      <c r="QCR597" s="161"/>
      <c r="QCS597" s="161"/>
      <c r="QCT597" s="161"/>
      <c r="QCU597" s="161"/>
      <c r="QCV597" s="161"/>
      <c r="QCW597" s="161"/>
      <c r="QCX597" s="161"/>
      <c r="QCY597" s="161"/>
      <c r="QCZ597" s="161"/>
      <c r="QDA597" s="161"/>
      <c r="QDB597" s="161"/>
      <c r="QDC597" s="161"/>
      <c r="QDD597" s="161"/>
      <c r="QDE597" s="161"/>
      <c r="QDF597" s="161"/>
      <c r="QDG597" s="161"/>
      <c r="QDH597" s="161"/>
      <c r="QDI597" s="161"/>
      <c r="QDJ597" s="161"/>
      <c r="QDK597" s="161"/>
      <c r="QDL597" s="161"/>
      <c r="QDM597" s="161"/>
      <c r="QDN597" s="161"/>
      <c r="QDO597" s="161"/>
      <c r="QDP597" s="161"/>
      <c r="QDQ597" s="161"/>
      <c r="QDR597" s="161"/>
      <c r="QDS597" s="161"/>
      <c r="QDT597" s="161"/>
      <c r="QDU597" s="161"/>
      <c r="QDV597" s="161"/>
      <c r="QDW597" s="161"/>
      <c r="QDX597" s="161"/>
      <c r="QDY597" s="161"/>
      <c r="QDZ597" s="161"/>
      <c r="QEA597" s="161"/>
      <c r="QEB597" s="161"/>
      <c r="QEC597" s="161"/>
      <c r="QED597" s="161"/>
      <c r="QEE597" s="161"/>
      <c r="QEF597" s="161"/>
      <c r="QEG597" s="161"/>
      <c r="QEH597" s="161"/>
      <c r="QEI597" s="161"/>
      <c r="QEJ597" s="161"/>
      <c r="QEK597" s="161"/>
      <c r="QEL597" s="161"/>
      <c r="QEM597" s="161"/>
      <c r="QEN597" s="161"/>
      <c r="QEO597" s="161"/>
      <c r="QEP597" s="161"/>
      <c r="QEQ597" s="161"/>
      <c r="QER597" s="161"/>
      <c r="QES597" s="161"/>
      <c r="QET597" s="161"/>
      <c r="QEU597" s="161"/>
      <c r="QEV597" s="161"/>
      <c r="QEW597" s="161"/>
      <c r="QEX597" s="161"/>
      <c r="QEY597" s="161"/>
      <c r="QEZ597" s="161"/>
      <c r="QFA597" s="161"/>
      <c r="QFB597" s="161"/>
      <c r="QFC597" s="161"/>
      <c r="QFD597" s="161"/>
      <c r="QFE597" s="161"/>
      <c r="QFF597" s="161"/>
      <c r="QFG597" s="161"/>
      <c r="QFH597" s="161"/>
      <c r="QFI597" s="161"/>
      <c r="QFJ597" s="161"/>
      <c r="QFK597" s="161"/>
      <c r="QFL597" s="161"/>
      <c r="QFM597" s="161"/>
      <c r="QFN597" s="161"/>
      <c r="QFO597" s="161"/>
      <c r="QFP597" s="161"/>
      <c r="QFQ597" s="161"/>
      <c r="QFR597" s="161"/>
      <c r="QFS597" s="161"/>
      <c r="QFT597" s="161"/>
      <c r="QFU597" s="161"/>
      <c r="QFV597" s="161"/>
      <c r="QFW597" s="161"/>
      <c r="QFX597" s="161"/>
      <c r="QFY597" s="161"/>
      <c r="QFZ597" s="161"/>
      <c r="QGA597" s="161"/>
      <c r="QGB597" s="161"/>
      <c r="QGC597" s="161"/>
      <c r="QGD597" s="161"/>
      <c r="QGE597" s="161"/>
      <c r="QGF597" s="161"/>
      <c r="QGG597" s="161"/>
      <c r="QGH597" s="161"/>
      <c r="QGI597" s="161"/>
      <c r="QGJ597" s="161"/>
      <c r="QGK597" s="161"/>
      <c r="QGL597" s="161"/>
      <c r="QGM597" s="161"/>
      <c r="QGN597" s="161"/>
      <c r="QGO597" s="161"/>
      <c r="QGP597" s="161"/>
      <c r="QGQ597" s="161"/>
      <c r="QGR597" s="161"/>
      <c r="QGS597" s="161"/>
      <c r="QGT597" s="161"/>
      <c r="QGU597" s="161"/>
      <c r="QGV597" s="161"/>
      <c r="QGW597" s="161"/>
      <c r="QGX597" s="161"/>
      <c r="QGY597" s="161"/>
      <c r="QGZ597" s="161"/>
      <c r="QHA597" s="161"/>
      <c r="QHB597" s="161"/>
      <c r="QHC597" s="161"/>
      <c r="QHD597" s="161"/>
      <c r="QHE597" s="161"/>
      <c r="QHF597" s="161"/>
      <c r="QHG597" s="161"/>
      <c r="QHH597" s="161"/>
      <c r="QHI597" s="161"/>
      <c r="QHJ597" s="161"/>
      <c r="QHK597" s="161"/>
      <c r="QHL597" s="161"/>
      <c r="QHM597" s="161"/>
      <c r="QHN597" s="161"/>
      <c r="QHO597" s="161"/>
      <c r="QHP597" s="161"/>
      <c r="QHQ597" s="161"/>
      <c r="QHR597" s="161"/>
      <c r="QHS597" s="161"/>
      <c r="QHT597" s="161"/>
      <c r="QHU597" s="161"/>
      <c r="QHV597" s="161"/>
      <c r="QHW597" s="161"/>
      <c r="QHX597" s="161"/>
      <c r="QHY597" s="161"/>
      <c r="QHZ597" s="161"/>
      <c r="QIA597" s="161"/>
      <c r="QIB597" s="161"/>
      <c r="QIC597" s="161"/>
      <c r="QID597" s="161"/>
      <c r="QIE597" s="161"/>
      <c r="QIF597" s="161"/>
      <c r="QIG597" s="161"/>
      <c r="QIH597" s="161"/>
      <c r="QII597" s="161"/>
      <c r="QIJ597" s="161"/>
      <c r="QIK597" s="161"/>
      <c r="QIL597" s="161"/>
      <c r="QIM597" s="161"/>
      <c r="QIN597" s="161"/>
      <c r="QIO597" s="161"/>
      <c r="QIP597" s="161"/>
      <c r="QIQ597" s="161"/>
      <c r="QIR597" s="161"/>
      <c r="QIS597" s="161"/>
      <c r="QIT597" s="161"/>
      <c r="QIU597" s="161"/>
      <c r="QIV597" s="161"/>
      <c r="QIW597" s="161"/>
      <c r="QIX597" s="161"/>
      <c r="QIY597" s="161"/>
      <c r="QIZ597" s="161"/>
      <c r="QJA597" s="161"/>
      <c r="QJB597" s="161"/>
      <c r="QJC597" s="161"/>
      <c r="QJD597" s="161"/>
      <c r="QJE597" s="161"/>
      <c r="QJF597" s="161"/>
      <c r="QJG597" s="161"/>
      <c r="QJH597" s="161"/>
      <c r="QJI597" s="161"/>
      <c r="QJJ597" s="161"/>
      <c r="QJK597" s="161"/>
      <c r="QJL597" s="161"/>
      <c r="QJM597" s="161"/>
      <c r="QJN597" s="161"/>
      <c r="QJO597" s="161"/>
      <c r="QJP597" s="161"/>
      <c r="QJQ597" s="161"/>
      <c r="QJR597" s="161"/>
      <c r="QJS597" s="161"/>
      <c r="QJT597" s="161"/>
      <c r="QJU597" s="161"/>
      <c r="QJV597" s="161"/>
      <c r="QJW597" s="161"/>
      <c r="QJX597" s="161"/>
      <c r="QJY597" s="161"/>
      <c r="QJZ597" s="161"/>
      <c r="QKA597" s="161"/>
      <c r="QKB597" s="161"/>
      <c r="QKC597" s="161"/>
      <c r="QKD597" s="161"/>
      <c r="QKE597" s="161"/>
      <c r="QKF597" s="161"/>
      <c r="QKG597" s="161"/>
      <c r="QKH597" s="161"/>
      <c r="QKI597" s="161"/>
      <c r="QKJ597" s="161"/>
      <c r="QKK597" s="161"/>
      <c r="QKL597" s="161"/>
      <c r="QKM597" s="161"/>
      <c r="QKN597" s="161"/>
      <c r="QKO597" s="161"/>
      <c r="QKP597" s="161"/>
      <c r="QKQ597" s="161"/>
      <c r="QKR597" s="161"/>
      <c r="QKS597" s="161"/>
      <c r="QKT597" s="161"/>
      <c r="QKU597" s="161"/>
      <c r="QKV597" s="161"/>
      <c r="QKW597" s="161"/>
      <c r="QKX597" s="161"/>
      <c r="QKY597" s="161"/>
      <c r="QKZ597" s="161"/>
      <c r="QLA597" s="161"/>
      <c r="QLB597" s="161"/>
      <c r="QLC597" s="161"/>
      <c r="QLD597" s="161"/>
      <c r="QLE597" s="161"/>
      <c r="QLF597" s="161"/>
      <c r="QLG597" s="161"/>
      <c r="QLH597" s="161"/>
      <c r="QLI597" s="161"/>
      <c r="QLJ597" s="161"/>
      <c r="QLK597" s="161"/>
      <c r="QLL597" s="161"/>
      <c r="QLM597" s="161"/>
      <c r="QLN597" s="161"/>
      <c r="QLO597" s="161"/>
      <c r="QLP597" s="161"/>
      <c r="QLQ597" s="161"/>
      <c r="QLR597" s="161"/>
      <c r="QLS597" s="161"/>
      <c r="QLT597" s="161"/>
      <c r="QLU597" s="161"/>
      <c r="QLV597" s="161"/>
      <c r="QLW597" s="161"/>
      <c r="QLX597" s="161"/>
      <c r="QLY597" s="161"/>
      <c r="QLZ597" s="161"/>
      <c r="QMA597" s="161"/>
      <c r="QMB597" s="161"/>
      <c r="QMC597" s="161"/>
      <c r="QMD597" s="161"/>
      <c r="QME597" s="161"/>
      <c r="QMF597" s="161"/>
      <c r="QMG597" s="161"/>
      <c r="QMH597" s="161"/>
      <c r="QMI597" s="161"/>
      <c r="QMJ597" s="161"/>
      <c r="QMK597" s="161"/>
      <c r="QML597" s="161"/>
      <c r="QMM597" s="161"/>
      <c r="QMN597" s="161"/>
      <c r="QMO597" s="161"/>
      <c r="QMP597" s="161"/>
      <c r="QMQ597" s="161"/>
      <c r="QMR597" s="161"/>
      <c r="QMS597" s="161"/>
      <c r="QMT597" s="161"/>
      <c r="QMU597" s="161"/>
      <c r="QMV597" s="161"/>
      <c r="QMW597" s="161"/>
      <c r="QMX597" s="161"/>
      <c r="QMY597" s="161"/>
      <c r="QMZ597" s="161"/>
      <c r="QNA597" s="161"/>
      <c r="QNB597" s="161"/>
      <c r="QNC597" s="161"/>
      <c r="QND597" s="161"/>
      <c r="QNE597" s="161"/>
      <c r="QNF597" s="161"/>
      <c r="QNG597" s="161"/>
      <c r="QNH597" s="161"/>
      <c r="QNI597" s="161"/>
      <c r="QNJ597" s="161"/>
      <c r="QNK597" s="161"/>
      <c r="QNL597" s="161"/>
      <c r="QNM597" s="161"/>
      <c r="QNN597" s="161"/>
      <c r="QNO597" s="161"/>
      <c r="QNP597" s="161"/>
      <c r="QNQ597" s="161"/>
      <c r="QNR597" s="161"/>
      <c r="QNS597" s="161"/>
      <c r="QNT597" s="161"/>
      <c r="QNU597" s="161"/>
      <c r="QNV597" s="161"/>
      <c r="QNW597" s="161"/>
      <c r="QNX597" s="161"/>
      <c r="QNY597" s="161"/>
      <c r="QNZ597" s="161"/>
      <c r="QOA597" s="161"/>
      <c r="QOB597" s="161"/>
      <c r="QOC597" s="161"/>
      <c r="QOD597" s="161"/>
      <c r="QOE597" s="161"/>
      <c r="QOF597" s="161"/>
      <c r="QOG597" s="161"/>
      <c r="QOH597" s="161"/>
      <c r="QOI597" s="161"/>
      <c r="QOJ597" s="161"/>
      <c r="QOK597" s="161"/>
      <c r="QOL597" s="161"/>
      <c r="QOM597" s="161"/>
      <c r="QON597" s="161"/>
      <c r="QOO597" s="161"/>
      <c r="QOP597" s="161"/>
      <c r="QOQ597" s="161"/>
      <c r="QOR597" s="161"/>
      <c r="QOS597" s="161"/>
      <c r="QOT597" s="161"/>
      <c r="QOU597" s="161"/>
      <c r="QOV597" s="161"/>
      <c r="QOW597" s="161"/>
      <c r="QOX597" s="161"/>
      <c r="QOY597" s="161"/>
      <c r="QOZ597" s="161"/>
      <c r="QPA597" s="161"/>
      <c r="QPB597" s="161"/>
      <c r="QPC597" s="161"/>
      <c r="QPD597" s="161"/>
      <c r="QPE597" s="161"/>
      <c r="QPF597" s="161"/>
      <c r="QPG597" s="161"/>
      <c r="QPH597" s="161"/>
      <c r="QPI597" s="161"/>
      <c r="QPJ597" s="161"/>
      <c r="QPK597" s="161"/>
      <c r="QPL597" s="161"/>
      <c r="QPM597" s="161"/>
      <c r="QPN597" s="161"/>
      <c r="QPO597" s="161"/>
      <c r="QPP597" s="161"/>
      <c r="QPQ597" s="161"/>
      <c r="QPR597" s="161"/>
      <c r="QPS597" s="161"/>
      <c r="QPT597" s="161"/>
      <c r="QPU597" s="161"/>
      <c r="QPV597" s="161"/>
      <c r="QPW597" s="161"/>
      <c r="QPX597" s="161"/>
      <c r="QPY597" s="161"/>
      <c r="QPZ597" s="161"/>
      <c r="QQA597" s="161"/>
      <c r="QQB597" s="161"/>
      <c r="QQC597" s="161"/>
      <c r="QQD597" s="161"/>
      <c r="QQE597" s="161"/>
      <c r="QQF597" s="161"/>
      <c r="QQG597" s="161"/>
      <c r="QQH597" s="161"/>
      <c r="QQI597" s="161"/>
      <c r="QQJ597" s="161"/>
      <c r="QQK597" s="161"/>
      <c r="QQL597" s="161"/>
      <c r="QQM597" s="161"/>
      <c r="QQN597" s="161"/>
      <c r="QQO597" s="161"/>
      <c r="QQP597" s="161"/>
      <c r="QQQ597" s="161"/>
      <c r="QQR597" s="161"/>
      <c r="QQS597" s="161"/>
      <c r="QQT597" s="161"/>
      <c r="QQU597" s="161"/>
      <c r="QQV597" s="161"/>
      <c r="QQW597" s="161"/>
      <c r="QQX597" s="161"/>
      <c r="QQY597" s="161"/>
      <c r="QQZ597" s="161"/>
      <c r="QRA597" s="161"/>
      <c r="QRB597" s="161"/>
      <c r="QRC597" s="161"/>
      <c r="QRD597" s="161"/>
      <c r="QRE597" s="161"/>
      <c r="QRF597" s="161"/>
      <c r="QRG597" s="161"/>
      <c r="QRH597" s="161"/>
      <c r="QRI597" s="161"/>
      <c r="QRJ597" s="161"/>
      <c r="QRK597" s="161"/>
      <c r="QRL597" s="161"/>
      <c r="QRM597" s="161"/>
      <c r="QRN597" s="161"/>
      <c r="QRO597" s="161"/>
      <c r="QRP597" s="161"/>
      <c r="QRQ597" s="161"/>
      <c r="QRR597" s="161"/>
      <c r="QRS597" s="161"/>
      <c r="QRT597" s="161"/>
      <c r="QRU597" s="161"/>
      <c r="QRV597" s="161"/>
      <c r="QRW597" s="161"/>
      <c r="QRX597" s="161"/>
      <c r="QRY597" s="161"/>
      <c r="QRZ597" s="161"/>
      <c r="QSA597" s="161"/>
      <c r="QSB597" s="161"/>
      <c r="QSC597" s="161"/>
      <c r="QSD597" s="161"/>
      <c r="QSE597" s="161"/>
      <c r="QSF597" s="161"/>
      <c r="QSG597" s="161"/>
      <c r="QSH597" s="161"/>
      <c r="QSI597" s="161"/>
      <c r="QSJ597" s="161"/>
      <c r="QSK597" s="161"/>
      <c r="QSL597" s="161"/>
      <c r="QSM597" s="161"/>
      <c r="QSN597" s="161"/>
      <c r="QSO597" s="161"/>
      <c r="QSP597" s="161"/>
      <c r="QSQ597" s="161"/>
      <c r="QSR597" s="161"/>
      <c r="QSS597" s="161"/>
      <c r="QST597" s="161"/>
      <c r="QSU597" s="161"/>
      <c r="QSV597" s="161"/>
      <c r="QSW597" s="161"/>
      <c r="QSX597" s="161"/>
      <c r="QSY597" s="161"/>
      <c r="QSZ597" s="161"/>
      <c r="QTA597" s="161"/>
      <c r="QTB597" s="161"/>
      <c r="QTC597" s="161"/>
      <c r="QTD597" s="161"/>
      <c r="QTE597" s="161"/>
      <c r="QTF597" s="161"/>
      <c r="QTG597" s="161"/>
      <c r="QTH597" s="161"/>
      <c r="QTI597" s="161"/>
      <c r="QTJ597" s="161"/>
      <c r="QTK597" s="161"/>
      <c r="QTL597" s="161"/>
      <c r="QTM597" s="161"/>
      <c r="QTN597" s="161"/>
      <c r="QTO597" s="161"/>
      <c r="QTP597" s="161"/>
      <c r="QTQ597" s="161"/>
      <c r="QTR597" s="161"/>
      <c r="QTS597" s="161"/>
      <c r="QTT597" s="161"/>
      <c r="QTU597" s="161"/>
      <c r="QTV597" s="161"/>
      <c r="QTW597" s="161"/>
      <c r="QTX597" s="161"/>
      <c r="QTY597" s="161"/>
      <c r="QTZ597" s="161"/>
      <c r="QUA597" s="161"/>
      <c r="QUB597" s="161"/>
      <c r="QUC597" s="161"/>
      <c r="QUD597" s="161"/>
      <c r="QUE597" s="161"/>
      <c r="QUF597" s="161"/>
      <c r="QUG597" s="161"/>
      <c r="QUH597" s="161"/>
      <c r="QUI597" s="161"/>
      <c r="QUJ597" s="161"/>
      <c r="QUK597" s="161"/>
      <c r="QUL597" s="161"/>
      <c r="QUM597" s="161"/>
      <c r="QUN597" s="161"/>
      <c r="QUO597" s="161"/>
      <c r="QUP597" s="161"/>
      <c r="QUQ597" s="161"/>
      <c r="QUR597" s="161"/>
      <c r="QUS597" s="161"/>
      <c r="QUT597" s="161"/>
      <c r="QUU597" s="161"/>
      <c r="QUV597" s="161"/>
      <c r="QUW597" s="161"/>
      <c r="QUX597" s="161"/>
      <c r="QUY597" s="161"/>
      <c r="QUZ597" s="161"/>
      <c r="QVA597" s="161"/>
      <c r="QVB597" s="161"/>
      <c r="QVC597" s="161"/>
      <c r="QVD597" s="161"/>
      <c r="QVE597" s="161"/>
      <c r="QVF597" s="161"/>
      <c r="QVG597" s="161"/>
      <c r="QVH597" s="161"/>
      <c r="QVI597" s="161"/>
      <c r="QVJ597" s="161"/>
      <c r="QVK597" s="161"/>
      <c r="QVL597" s="161"/>
      <c r="QVM597" s="161"/>
      <c r="QVN597" s="161"/>
      <c r="QVO597" s="161"/>
      <c r="QVP597" s="161"/>
      <c r="QVQ597" s="161"/>
      <c r="QVR597" s="161"/>
      <c r="QVS597" s="161"/>
      <c r="QVT597" s="161"/>
      <c r="QVU597" s="161"/>
      <c r="QVV597" s="161"/>
      <c r="QVW597" s="161"/>
      <c r="QVX597" s="161"/>
      <c r="QVY597" s="161"/>
      <c r="QVZ597" s="161"/>
      <c r="QWA597" s="161"/>
      <c r="QWB597" s="161"/>
      <c r="QWC597" s="161"/>
      <c r="QWD597" s="161"/>
      <c r="QWE597" s="161"/>
      <c r="QWF597" s="161"/>
      <c r="QWG597" s="161"/>
      <c r="QWH597" s="161"/>
      <c r="QWI597" s="161"/>
      <c r="QWJ597" s="161"/>
      <c r="QWK597" s="161"/>
      <c r="QWL597" s="161"/>
      <c r="QWM597" s="161"/>
      <c r="QWN597" s="161"/>
      <c r="QWO597" s="161"/>
      <c r="QWP597" s="161"/>
      <c r="QWQ597" s="161"/>
      <c r="QWR597" s="161"/>
      <c r="QWS597" s="161"/>
      <c r="QWT597" s="161"/>
      <c r="QWU597" s="161"/>
      <c r="QWV597" s="161"/>
      <c r="QWW597" s="161"/>
      <c r="QWX597" s="161"/>
      <c r="QWY597" s="161"/>
      <c r="QWZ597" s="161"/>
      <c r="QXA597" s="161"/>
      <c r="QXB597" s="161"/>
      <c r="QXC597" s="161"/>
      <c r="QXD597" s="161"/>
      <c r="QXE597" s="161"/>
      <c r="QXF597" s="161"/>
      <c r="QXG597" s="161"/>
      <c r="QXH597" s="161"/>
      <c r="QXI597" s="161"/>
      <c r="QXJ597" s="161"/>
      <c r="QXK597" s="161"/>
      <c r="QXL597" s="161"/>
      <c r="QXM597" s="161"/>
      <c r="QXN597" s="161"/>
      <c r="QXO597" s="161"/>
      <c r="QXP597" s="161"/>
      <c r="QXQ597" s="161"/>
      <c r="QXR597" s="161"/>
      <c r="QXS597" s="161"/>
      <c r="QXT597" s="161"/>
      <c r="QXU597" s="161"/>
      <c r="QXV597" s="161"/>
      <c r="QXW597" s="161"/>
      <c r="QXX597" s="161"/>
      <c r="QXY597" s="161"/>
      <c r="QXZ597" s="161"/>
      <c r="QYA597" s="161"/>
      <c r="QYB597" s="161"/>
      <c r="QYC597" s="161"/>
      <c r="QYD597" s="161"/>
      <c r="QYE597" s="161"/>
      <c r="QYF597" s="161"/>
      <c r="QYG597" s="161"/>
      <c r="QYH597" s="161"/>
      <c r="QYI597" s="161"/>
      <c r="QYJ597" s="161"/>
      <c r="QYK597" s="161"/>
      <c r="QYL597" s="161"/>
      <c r="QYM597" s="161"/>
      <c r="QYN597" s="161"/>
      <c r="QYO597" s="161"/>
      <c r="QYP597" s="161"/>
      <c r="QYQ597" s="161"/>
      <c r="QYR597" s="161"/>
      <c r="QYS597" s="161"/>
      <c r="QYT597" s="161"/>
      <c r="QYU597" s="161"/>
      <c r="QYV597" s="161"/>
      <c r="QYW597" s="161"/>
      <c r="QYX597" s="161"/>
      <c r="QYY597" s="161"/>
      <c r="QYZ597" s="161"/>
      <c r="QZA597" s="161"/>
      <c r="QZB597" s="161"/>
      <c r="QZC597" s="161"/>
      <c r="QZD597" s="161"/>
      <c r="QZE597" s="161"/>
      <c r="QZF597" s="161"/>
      <c r="QZG597" s="161"/>
      <c r="QZH597" s="161"/>
      <c r="QZI597" s="161"/>
      <c r="QZJ597" s="161"/>
      <c r="QZK597" s="161"/>
      <c r="QZL597" s="161"/>
      <c r="QZM597" s="161"/>
      <c r="QZN597" s="161"/>
      <c r="QZO597" s="161"/>
      <c r="QZP597" s="161"/>
      <c r="QZQ597" s="161"/>
      <c r="QZR597" s="161"/>
      <c r="QZS597" s="161"/>
      <c r="QZT597" s="161"/>
      <c r="QZU597" s="161"/>
      <c r="QZV597" s="161"/>
      <c r="QZW597" s="161"/>
      <c r="QZX597" s="161"/>
      <c r="QZY597" s="161"/>
      <c r="QZZ597" s="161"/>
      <c r="RAA597" s="161"/>
      <c r="RAB597" s="161"/>
      <c r="RAC597" s="161"/>
      <c r="RAD597" s="161"/>
      <c r="RAE597" s="161"/>
      <c r="RAF597" s="161"/>
      <c r="RAG597" s="161"/>
      <c r="RAH597" s="161"/>
      <c r="RAI597" s="161"/>
      <c r="RAJ597" s="161"/>
      <c r="RAK597" s="161"/>
      <c r="RAL597" s="161"/>
      <c r="RAM597" s="161"/>
      <c r="RAN597" s="161"/>
      <c r="RAO597" s="161"/>
      <c r="RAP597" s="161"/>
      <c r="RAQ597" s="161"/>
      <c r="RAR597" s="161"/>
      <c r="RAS597" s="161"/>
      <c r="RAT597" s="161"/>
      <c r="RAU597" s="161"/>
      <c r="RAV597" s="161"/>
      <c r="RAW597" s="161"/>
      <c r="RAX597" s="161"/>
      <c r="RAY597" s="161"/>
      <c r="RAZ597" s="161"/>
      <c r="RBA597" s="161"/>
      <c r="RBB597" s="161"/>
      <c r="RBC597" s="161"/>
      <c r="RBD597" s="161"/>
      <c r="RBE597" s="161"/>
      <c r="RBF597" s="161"/>
      <c r="RBG597" s="161"/>
      <c r="RBH597" s="161"/>
      <c r="RBI597" s="161"/>
      <c r="RBJ597" s="161"/>
      <c r="RBK597" s="161"/>
      <c r="RBL597" s="161"/>
      <c r="RBM597" s="161"/>
      <c r="RBN597" s="161"/>
      <c r="RBO597" s="161"/>
      <c r="RBP597" s="161"/>
      <c r="RBQ597" s="161"/>
      <c r="RBR597" s="161"/>
      <c r="RBS597" s="161"/>
      <c r="RBT597" s="161"/>
      <c r="RBU597" s="161"/>
      <c r="RBV597" s="161"/>
      <c r="RBW597" s="161"/>
      <c r="RBX597" s="161"/>
      <c r="RBY597" s="161"/>
      <c r="RBZ597" s="161"/>
      <c r="RCA597" s="161"/>
      <c r="RCB597" s="161"/>
      <c r="RCC597" s="161"/>
      <c r="RCD597" s="161"/>
      <c r="RCE597" s="161"/>
      <c r="RCF597" s="161"/>
      <c r="RCG597" s="161"/>
      <c r="RCH597" s="161"/>
      <c r="RCI597" s="161"/>
      <c r="RCJ597" s="161"/>
      <c r="RCK597" s="161"/>
      <c r="RCL597" s="161"/>
      <c r="RCM597" s="161"/>
      <c r="RCN597" s="161"/>
      <c r="RCO597" s="161"/>
      <c r="RCP597" s="161"/>
      <c r="RCQ597" s="161"/>
      <c r="RCR597" s="161"/>
      <c r="RCS597" s="161"/>
      <c r="RCT597" s="161"/>
      <c r="RCU597" s="161"/>
      <c r="RCV597" s="161"/>
      <c r="RCW597" s="161"/>
      <c r="RCX597" s="161"/>
      <c r="RCY597" s="161"/>
      <c r="RCZ597" s="161"/>
      <c r="RDA597" s="161"/>
      <c r="RDB597" s="161"/>
      <c r="RDC597" s="161"/>
      <c r="RDD597" s="161"/>
      <c r="RDE597" s="161"/>
      <c r="RDF597" s="161"/>
      <c r="RDG597" s="161"/>
      <c r="RDH597" s="161"/>
      <c r="RDI597" s="161"/>
      <c r="RDJ597" s="161"/>
      <c r="RDK597" s="161"/>
      <c r="RDL597" s="161"/>
      <c r="RDM597" s="161"/>
      <c r="RDN597" s="161"/>
      <c r="RDO597" s="161"/>
      <c r="RDP597" s="161"/>
      <c r="RDQ597" s="161"/>
      <c r="RDR597" s="161"/>
      <c r="RDS597" s="161"/>
      <c r="RDT597" s="161"/>
      <c r="RDU597" s="161"/>
      <c r="RDV597" s="161"/>
      <c r="RDW597" s="161"/>
      <c r="RDX597" s="161"/>
      <c r="RDY597" s="161"/>
      <c r="RDZ597" s="161"/>
      <c r="REA597" s="161"/>
      <c r="REB597" s="161"/>
      <c r="REC597" s="161"/>
      <c r="RED597" s="161"/>
      <c r="REE597" s="161"/>
      <c r="REF597" s="161"/>
      <c r="REG597" s="161"/>
      <c r="REH597" s="161"/>
      <c r="REI597" s="161"/>
      <c r="REJ597" s="161"/>
      <c r="REK597" s="161"/>
      <c r="REL597" s="161"/>
      <c r="REM597" s="161"/>
      <c r="REN597" s="161"/>
      <c r="REO597" s="161"/>
      <c r="REP597" s="161"/>
      <c r="REQ597" s="161"/>
      <c r="RER597" s="161"/>
      <c r="RES597" s="161"/>
      <c r="RET597" s="161"/>
      <c r="REU597" s="161"/>
      <c r="REV597" s="161"/>
      <c r="REW597" s="161"/>
      <c r="REX597" s="161"/>
      <c r="REY597" s="161"/>
      <c r="REZ597" s="161"/>
      <c r="RFA597" s="161"/>
      <c r="RFB597" s="161"/>
      <c r="RFC597" s="161"/>
      <c r="RFD597" s="161"/>
      <c r="RFE597" s="161"/>
      <c r="RFF597" s="161"/>
      <c r="RFG597" s="161"/>
      <c r="RFH597" s="161"/>
      <c r="RFI597" s="161"/>
      <c r="RFJ597" s="161"/>
      <c r="RFK597" s="161"/>
      <c r="RFL597" s="161"/>
      <c r="RFM597" s="161"/>
      <c r="RFN597" s="161"/>
      <c r="RFO597" s="161"/>
      <c r="RFP597" s="161"/>
      <c r="RFQ597" s="161"/>
      <c r="RFR597" s="161"/>
      <c r="RFS597" s="161"/>
      <c r="RFT597" s="161"/>
      <c r="RFU597" s="161"/>
      <c r="RFV597" s="161"/>
      <c r="RFW597" s="161"/>
      <c r="RFX597" s="161"/>
      <c r="RFY597" s="161"/>
      <c r="RFZ597" s="161"/>
      <c r="RGA597" s="161"/>
      <c r="RGB597" s="161"/>
      <c r="RGC597" s="161"/>
      <c r="RGD597" s="161"/>
      <c r="RGE597" s="161"/>
      <c r="RGF597" s="161"/>
      <c r="RGG597" s="161"/>
      <c r="RGH597" s="161"/>
      <c r="RGI597" s="161"/>
      <c r="RGJ597" s="161"/>
      <c r="RGK597" s="161"/>
      <c r="RGL597" s="161"/>
      <c r="RGM597" s="161"/>
      <c r="RGN597" s="161"/>
      <c r="RGO597" s="161"/>
      <c r="RGP597" s="161"/>
      <c r="RGQ597" s="161"/>
      <c r="RGR597" s="161"/>
      <c r="RGS597" s="161"/>
      <c r="RGT597" s="161"/>
      <c r="RGU597" s="161"/>
      <c r="RGV597" s="161"/>
      <c r="RGW597" s="161"/>
      <c r="RGX597" s="161"/>
      <c r="RGY597" s="161"/>
      <c r="RGZ597" s="161"/>
      <c r="RHA597" s="161"/>
      <c r="RHB597" s="161"/>
      <c r="RHC597" s="161"/>
      <c r="RHD597" s="161"/>
      <c r="RHE597" s="161"/>
      <c r="RHF597" s="161"/>
      <c r="RHG597" s="161"/>
      <c r="RHH597" s="161"/>
      <c r="RHI597" s="161"/>
      <c r="RHJ597" s="161"/>
      <c r="RHK597" s="161"/>
      <c r="RHL597" s="161"/>
      <c r="RHM597" s="161"/>
      <c r="RHN597" s="161"/>
      <c r="RHO597" s="161"/>
      <c r="RHP597" s="161"/>
      <c r="RHQ597" s="161"/>
      <c r="RHR597" s="161"/>
      <c r="RHS597" s="161"/>
      <c r="RHT597" s="161"/>
      <c r="RHU597" s="161"/>
      <c r="RHV597" s="161"/>
      <c r="RHW597" s="161"/>
      <c r="RHX597" s="161"/>
      <c r="RHY597" s="161"/>
      <c r="RHZ597" s="161"/>
      <c r="RIA597" s="161"/>
      <c r="RIB597" s="161"/>
      <c r="RIC597" s="161"/>
      <c r="RID597" s="161"/>
      <c r="RIE597" s="161"/>
      <c r="RIF597" s="161"/>
      <c r="RIG597" s="161"/>
      <c r="RIH597" s="161"/>
      <c r="RII597" s="161"/>
      <c r="RIJ597" s="161"/>
      <c r="RIK597" s="161"/>
      <c r="RIL597" s="161"/>
      <c r="RIM597" s="161"/>
      <c r="RIN597" s="161"/>
      <c r="RIO597" s="161"/>
      <c r="RIP597" s="161"/>
      <c r="RIQ597" s="161"/>
      <c r="RIR597" s="161"/>
      <c r="RIS597" s="161"/>
      <c r="RIT597" s="161"/>
      <c r="RIU597" s="161"/>
      <c r="RIV597" s="161"/>
      <c r="RIW597" s="161"/>
      <c r="RIX597" s="161"/>
      <c r="RIY597" s="161"/>
      <c r="RIZ597" s="161"/>
      <c r="RJA597" s="161"/>
      <c r="RJB597" s="161"/>
      <c r="RJC597" s="161"/>
      <c r="RJD597" s="161"/>
      <c r="RJE597" s="161"/>
      <c r="RJF597" s="161"/>
      <c r="RJG597" s="161"/>
      <c r="RJH597" s="161"/>
      <c r="RJI597" s="161"/>
      <c r="RJJ597" s="161"/>
      <c r="RJK597" s="161"/>
      <c r="RJL597" s="161"/>
      <c r="RJM597" s="161"/>
      <c r="RJN597" s="161"/>
      <c r="RJO597" s="161"/>
      <c r="RJP597" s="161"/>
      <c r="RJQ597" s="161"/>
      <c r="RJR597" s="161"/>
      <c r="RJS597" s="161"/>
      <c r="RJT597" s="161"/>
      <c r="RJU597" s="161"/>
      <c r="RJV597" s="161"/>
      <c r="RJW597" s="161"/>
      <c r="RJX597" s="161"/>
      <c r="RJY597" s="161"/>
      <c r="RJZ597" s="161"/>
      <c r="RKA597" s="161"/>
      <c r="RKB597" s="161"/>
      <c r="RKC597" s="161"/>
      <c r="RKD597" s="161"/>
      <c r="RKE597" s="161"/>
      <c r="RKF597" s="161"/>
      <c r="RKG597" s="161"/>
      <c r="RKH597" s="161"/>
      <c r="RKI597" s="161"/>
      <c r="RKJ597" s="161"/>
      <c r="RKK597" s="161"/>
      <c r="RKL597" s="161"/>
      <c r="RKM597" s="161"/>
      <c r="RKN597" s="161"/>
      <c r="RKO597" s="161"/>
      <c r="RKP597" s="161"/>
      <c r="RKQ597" s="161"/>
      <c r="RKR597" s="161"/>
      <c r="RKS597" s="161"/>
      <c r="RKT597" s="161"/>
      <c r="RKU597" s="161"/>
      <c r="RKV597" s="161"/>
      <c r="RKW597" s="161"/>
      <c r="RKX597" s="161"/>
      <c r="RKY597" s="161"/>
      <c r="RKZ597" s="161"/>
      <c r="RLA597" s="161"/>
      <c r="RLB597" s="161"/>
      <c r="RLC597" s="161"/>
      <c r="RLD597" s="161"/>
      <c r="RLE597" s="161"/>
      <c r="RLF597" s="161"/>
      <c r="RLG597" s="161"/>
      <c r="RLH597" s="161"/>
      <c r="RLI597" s="161"/>
      <c r="RLJ597" s="161"/>
      <c r="RLK597" s="161"/>
      <c r="RLL597" s="161"/>
      <c r="RLM597" s="161"/>
      <c r="RLN597" s="161"/>
      <c r="RLO597" s="161"/>
      <c r="RLP597" s="161"/>
      <c r="RLQ597" s="161"/>
      <c r="RLR597" s="161"/>
      <c r="RLS597" s="161"/>
      <c r="RLT597" s="161"/>
      <c r="RLU597" s="161"/>
      <c r="RLV597" s="161"/>
      <c r="RLW597" s="161"/>
      <c r="RLX597" s="161"/>
      <c r="RLY597" s="161"/>
      <c r="RLZ597" s="161"/>
      <c r="RMA597" s="161"/>
      <c r="RMB597" s="161"/>
      <c r="RMC597" s="161"/>
      <c r="RMD597" s="161"/>
      <c r="RME597" s="161"/>
      <c r="RMF597" s="161"/>
      <c r="RMG597" s="161"/>
      <c r="RMH597" s="161"/>
      <c r="RMI597" s="161"/>
      <c r="RMJ597" s="161"/>
      <c r="RMK597" s="161"/>
      <c r="RML597" s="161"/>
      <c r="RMM597" s="161"/>
      <c r="RMN597" s="161"/>
      <c r="RMO597" s="161"/>
      <c r="RMP597" s="161"/>
      <c r="RMQ597" s="161"/>
      <c r="RMR597" s="161"/>
      <c r="RMS597" s="161"/>
      <c r="RMT597" s="161"/>
      <c r="RMU597" s="161"/>
      <c r="RMV597" s="161"/>
      <c r="RMW597" s="161"/>
      <c r="RMX597" s="161"/>
      <c r="RMY597" s="161"/>
      <c r="RMZ597" s="161"/>
      <c r="RNA597" s="161"/>
      <c r="RNB597" s="161"/>
      <c r="RNC597" s="161"/>
      <c r="RND597" s="161"/>
      <c r="RNE597" s="161"/>
      <c r="RNF597" s="161"/>
      <c r="RNG597" s="161"/>
      <c r="RNH597" s="161"/>
      <c r="RNI597" s="161"/>
      <c r="RNJ597" s="161"/>
      <c r="RNK597" s="161"/>
      <c r="RNL597" s="161"/>
      <c r="RNM597" s="161"/>
      <c r="RNN597" s="161"/>
      <c r="RNO597" s="161"/>
      <c r="RNP597" s="161"/>
      <c r="RNQ597" s="161"/>
      <c r="RNR597" s="161"/>
      <c r="RNS597" s="161"/>
      <c r="RNT597" s="161"/>
      <c r="RNU597" s="161"/>
      <c r="RNV597" s="161"/>
      <c r="RNW597" s="161"/>
      <c r="RNX597" s="161"/>
      <c r="RNY597" s="161"/>
      <c r="RNZ597" s="161"/>
      <c r="ROA597" s="161"/>
      <c r="ROB597" s="161"/>
      <c r="ROC597" s="161"/>
      <c r="ROD597" s="161"/>
      <c r="ROE597" s="161"/>
      <c r="ROF597" s="161"/>
      <c r="ROG597" s="161"/>
      <c r="ROH597" s="161"/>
      <c r="ROI597" s="161"/>
      <c r="ROJ597" s="161"/>
      <c r="ROK597" s="161"/>
      <c r="ROL597" s="161"/>
      <c r="ROM597" s="161"/>
      <c r="RON597" s="161"/>
      <c r="ROO597" s="161"/>
      <c r="ROP597" s="161"/>
      <c r="ROQ597" s="161"/>
      <c r="ROR597" s="161"/>
      <c r="ROS597" s="161"/>
      <c r="ROT597" s="161"/>
      <c r="ROU597" s="161"/>
      <c r="ROV597" s="161"/>
      <c r="ROW597" s="161"/>
      <c r="ROX597" s="161"/>
      <c r="ROY597" s="161"/>
      <c r="ROZ597" s="161"/>
      <c r="RPA597" s="161"/>
      <c r="RPB597" s="161"/>
      <c r="RPC597" s="161"/>
      <c r="RPD597" s="161"/>
      <c r="RPE597" s="161"/>
      <c r="RPF597" s="161"/>
      <c r="RPG597" s="161"/>
      <c r="RPH597" s="161"/>
      <c r="RPI597" s="161"/>
      <c r="RPJ597" s="161"/>
      <c r="RPK597" s="161"/>
      <c r="RPL597" s="161"/>
      <c r="RPM597" s="161"/>
      <c r="RPN597" s="161"/>
      <c r="RPO597" s="161"/>
      <c r="RPP597" s="161"/>
      <c r="RPQ597" s="161"/>
      <c r="RPR597" s="161"/>
      <c r="RPS597" s="161"/>
      <c r="RPT597" s="161"/>
      <c r="RPU597" s="161"/>
      <c r="RPV597" s="161"/>
      <c r="RPW597" s="161"/>
      <c r="RPX597" s="161"/>
      <c r="RPY597" s="161"/>
      <c r="RPZ597" s="161"/>
      <c r="RQA597" s="161"/>
      <c r="RQB597" s="161"/>
      <c r="RQC597" s="161"/>
      <c r="RQD597" s="161"/>
      <c r="RQE597" s="161"/>
      <c r="RQF597" s="161"/>
      <c r="RQG597" s="161"/>
      <c r="RQH597" s="161"/>
      <c r="RQI597" s="161"/>
      <c r="RQJ597" s="161"/>
      <c r="RQK597" s="161"/>
      <c r="RQL597" s="161"/>
      <c r="RQM597" s="161"/>
      <c r="RQN597" s="161"/>
      <c r="RQO597" s="161"/>
      <c r="RQP597" s="161"/>
      <c r="RQQ597" s="161"/>
      <c r="RQR597" s="161"/>
      <c r="RQS597" s="161"/>
      <c r="RQT597" s="161"/>
      <c r="RQU597" s="161"/>
      <c r="RQV597" s="161"/>
      <c r="RQW597" s="161"/>
      <c r="RQX597" s="161"/>
      <c r="RQY597" s="161"/>
      <c r="RQZ597" s="161"/>
      <c r="RRA597" s="161"/>
      <c r="RRB597" s="161"/>
      <c r="RRC597" s="161"/>
      <c r="RRD597" s="161"/>
      <c r="RRE597" s="161"/>
      <c r="RRF597" s="161"/>
      <c r="RRG597" s="161"/>
      <c r="RRH597" s="161"/>
      <c r="RRI597" s="161"/>
      <c r="RRJ597" s="161"/>
      <c r="RRK597" s="161"/>
      <c r="RRL597" s="161"/>
      <c r="RRM597" s="161"/>
      <c r="RRN597" s="161"/>
      <c r="RRO597" s="161"/>
      <c r="RRP597" s="161"/>
      <c r="RRQ597" s="161"/>
      <c r="RRR597" s="161"/>
      <c r="RRS597" s="161"/>
      <c r="RRT597" s="161"/>
      <c r="RRU597" s="161"/>
      <c r="RRV597" s="161"/>
      <c r="RRW597" s="161"/>
      <c r="RRX597" s="161"/>
      <c r="RRY597" s="161"/>
      <c r="RRZ597" s="161"/>
      <c r="RSA597" s="161"/>
      <c r="RSB597" s="161"/>
      <c r="RSC597" s="161"/>
      <c r="RSD597" s="161"/>
      <c r="RSE597" s="161"/>
      <c r="RSF597" s="161"/>
      <c r="RSG597" s="161"/>
      <c r="RSH597" s="161"/>
      <c r="RSI597" s="161"/>
      <c r="RSJ597" s="161"/>
      <c r="RSK597" s="161"/>
      <c r="RSL597" s="161"/>
      <c r="RSM597" s="161"/>
      <c r="RSN597" s="161"/>
      <c r="RSO597" s="161"/>
      <c r="RSP597" s="161"/>
      <c r="RSQ597" s="161"/>
      <c r="RSR597" s="161"/>
      <c r="RSS597" s="161"/>
      <c r="RST597" s="161"/>
      <c r="RSU597" s="161"/>
      <c r="RSV597" s="161"/>
      <c r="RSW597" s="161"/>
      <c r="RSX597" s="161"/>
      <c r="RSY597" s="161"/>
      <c r="RSZ597" s="161"/>
      <c r="RTA597" s="161"/>
      <c r="RTB597" s="161"/>
      <c r="RTC597" s="161"/>
      <c r="RTD597" s="161"/>
      <c r="RTE597" s="161"/>
      <c r="RTF597" s="161"/>
      <c r="RTG597" s="161"/>
      <c r="RTH597" s="161"/>
      <c r="RTI597" s="161"/>
      <c r="RTJ597" s="161"/>
      <c r="RTK597" s="161"/>
      <c r="RTL597" s="161"/>
      <c r="RTM597" s="161"/>
      <c r="RTN597" s="161"/>
      <c r="RTO597" s="161"/>
      <c r="RTP597" s="161"/>
      <c r="RTQ597" s="161"/>
      <c r="RTR597" s="161"/>
      <c r="RTS597" s="161"/>
      <c r="RTT597" s="161"/>
      <c r="RTU597" s="161"/>
      <c r="RTV597" s="161"/>
      <c r="RTW597" s="161"/>
      <c r="RTX597" s="161"/>
      <c r="RTY597" s="161"/>
      <c r="RTZ597" s="161"/>
      <c r="RUA597" s="161"/>
      <c r="RUB597" s="161"/>
      <c r="RUC597" s="161"/>
      <c r="RUD597" s="161"/>
      <c r="RUE597" s="161"/>
      <c r="RUF597" s="161"/>
      <c r="RUG597" s="161"/>
      <c r="RUH597" s="161"/>
      <c r="RUI597" s="161"/>
      <c r="RUJ597" s="161"/>
      <c r="RUK597" s="161"/>
      <c r="RUL597" s="161"/>
      <c r="RUM597" s="161"/>
      <c r="RUN597" s="161"/>
      <c r="RUO597" s="161"/>
      <c r="RUP597" s="161"/>
      <c r="RUQ597" s="161"/>
      <c r="RUR597" s="161"/>
      <c r="RUS597" s="161"/>
      <c r="RUT597" s="161"/>
      <c r="RUU597" s="161"/>
      <c r="RUV597" s="161"/>
      <c r="RUW597" s="161"/>
      <c r="RUX597" s="161"/>
      <c r="RUY597" s="161"/>
      <c r="RUZ597" s="161"/>
      <c r="RVA597" s="161"/>
      <c r="RVB597" s="161"/>
      <c r="RVC597" s="161"/>
      <c r="RVD597" s="161"/>
      <c r="RVE597" s="161"/>
      <c r="RVF597" s="161"/>
      <c r="RVG597" s="161"/>
      <c r="RVH597" s="161"/>
      <c r="RVI597" s="161"/>
      <c r="RVJ597" s="161"/>
      <c r="RVK597" s="161"/>
      <c r="RVL597" s="161"/>
      <c r="RVM597" s="161"/>
      <c r="RVN597" s="161"/>
      <c r="RVO597" s="161"/>
      <c r="RVP597" s="161"/>
      <c r="RVQ597" s="161"/>
      <c r="RVR597" s="161"/>
      <c r="RVS597" s="161"/>
      <c r="RVT597" s="161"/>
      <c r="RVU597" s="161"/>
      <c r="RVV597" s="161"/>
      <c r="RVW597" s="161"/>
      <c r="RVX597" s="161"/>
      <c r="RVY597" s="161"/>
      <c r="RVZ597" s="161"/>
      <c r="RWA597" s="161"/>
      <c r="RWB597" s="161"/>
      <c r="RWC597" s="161"/>
      <c r="RWD597" s="161"/>
      <c r="RWE597" s="161"/>
      <c r="RWF597" s="161"/>
      <c r="RWG597" s="161"/>
      <c r="RWH597" s="161"/>
      <c r="RWI597" s="161"/>
      <c r="RWJ597" s="161"/>
      <c r="RWK597" s="161"/>
      <c r="RWL597" s="161"/>
      <c r="RWM597" s="161"/>
      <c r="RWN597" s="161"/>
      <c r="RWO597" s="161"/>
      <c r="RWP597" s="161"/>
      <c r="RWQ597" s="161"/>
      <c r="RWR597" s="161"/>
      <c r="RWS597" s="161"/>
      <c r="RWT597" s="161"/>
      <c r="RWU597" s="161"/>
      <c r="RWV597" s="161"/>
      <c r="RWW597" s="161"/>
      <c r="RWX597" s="161"/>
      <c r="RWY597" s="161"/>
      <c r="RWZ597" s="161"/>
      <c r="RXA597" s="161"/>
      <c r="RXB597" s="161"/>
      <c r="RXC597" s="161"/>
      <c r="RXD597" s="161"/>
      <c r="RXE597" s="161"/>
      <c r="RXF597" s="161"/>
      <c r="RXG597" s="161"/>
      <c r="RXH597" s="161"/>
      <c r="RXI597" s="161"/>
      <c r="RXJ597" s="161"/>
      <c r="RXK597" s="161"/>
      <c r="RXL597" s="161"/>
      <c r="RXM597" s="161"/>
      <c r="RXN597" s="161"/>
      <c r="RXO597" s="161"/>
      <c r="RXP597" s="161"/>
      <c r="RXQ597" s="161"/>
      <c r="RXR597" s="161"/>
      <c r="RXS597" s="161"/>
      <c r="RXT597" s="161"/>
      <c r="RXU597" s="161"/>
      <c r="RXV597" s="161"/>
      <c r="RXW597" s="161"/>
      <c r="RXX597" s="161"/>
      <c r="RXY597" s="161"/>
      <c r="RXZ597" s="161"/>
      <c r="RYA597" s="161"/>
      <c r="RYB597" s="161"/>
      <c r="RYC597" s="161"/>
      <c r="RYD597" s="161"/>
      <c r="RYE597" s="161"/>
      <c r="RYF597" s="161"/>
      <c r="RYG597" s="161"/>
      <c r="RYH597" s="161"/>
      <c r="RYI597" s="161"/>
      <c r="RYJ597" s="161"/>
      <c r="RYK597" s="161"/>
      <c r="RYL597" s="161"/>
      <c r="RYM597" s="161"/>
      <c r="RYN597" s="161"/>
      <c r="RYO597" s="161"/>
      <c r="RYP597" s="161"/>
      <c r="RYQ597" s="161"/>
      <c r="RYR597" s="161"/>
      <c r="RYS597" s="161"/>
      <c r="RYT597" s="161"/>
      <c r="RYU597" s="161"/>
      <c r="RYV597" s="161"/>
      <c r="RYW597" s="161"/>
      <c r="RYX597" s="161"/>
      <c r="RYY597" s="161"/>
      <c r="RYZ597" s="161"/>
      <c r="RZA597" s="161"/>
      <c r="RZB597" s="161"/>
      <c r="RZC597" s="161"/>
      <c r="RZD597" s="161"/>
      <c r="RZE597" s="161"/>
      <c r="RZF597" s="161"/>
      <c r="RZG597" s="161"/>
      <c r="RZH597" s="161"/>
      <c r="RZI597" s="161"/>
      <c r="RZJ597" s="161"/>
      <c r="RZK597" s="161"/>
      <c r="RZL597" s="161"/>
      <c r="RZM597" s="161"/>
      <c r="RZN597" s="161"/>
      <c r="RZO597" s="161"/>
      <c r="RZP597" s="161"/>
      <c r="RZQ597" s="161"/>
      <c r="RZR597" s="161"/>
      <c r="RZS597" s="161"/>
      <c r="RZT597" s="161"/>
      <c r="RZU597" s="161"/>
      <c r="RZV597" s="161"/>
      <c r="RZW597" s="161"/>
      <c r="RZX597" s="161"/>
      <c r="RZY597" s="161"/>
      <c r="RZZ597" s="161"/>
      <c r="SAA597" s="161"/>
      <c r="SAB597" s="161"/>
      <c r="SAC597" s="161"/>
      <c r="SAD597" s="161"/>
      <c r="SAE597" s="161"/>
      <c r="SAF597" s="161"/>
      <c r="SAG597" s="161"/>
      <c r="SAH597" s="161"/>
      <c r="SAI597" s="161"/>
      <c r="SAJ597" s="161"/>
      <c r="SAK597" s="161"/>
      <c r="SAL597" s="161"/>
      <c r="SAM597" s="161"/>
      <c r="SAN597" s="161"/>
      <c r="SAO597" s="161"/>
      <c r="SAP597" s="161"/>
      <c r="SAQ597" s="161"/>
      <c r="SAR597" s="161"/>
      <c r="SAS597" s="161"/>
      <c r="SAT597" s="161"/>
      <c r="SAU597" s="161"/>
      <c r="SAV597" s="161"/>
      <c r="SAW597" s="161"/>
      <c r="SAX597" s="161"/>
      <c r="SAY597" s="161"/>
      <c r="SAZ597" s="161"/>
      <c r="SBA597" s="161"/>
      <c r="SBB597" s="161"/>
      <c r="SBC597" s="161"/>
      <c r="SBD597" s="161"/>
      <c r="SBE597" s="161"/>
      <c r="SBF597" s="161"/>
      <c r="SBG597" s="161"/>
      <c r="SBH597" s="161"/>
      <c r="SBI597" s="161"/>
      <c r="SBJ597" s="161"/>
      <c r="SBK597" s="161"/>
      <c r="SBL597" s="161"/>
      <c r="SBM597" s="161"/>
      <c r="SBN597" s="161"/>
      <c r="SBO597" s="161"/>
      <c r="SBP597" s="161"/>
      <c r="SBQ597" s="161"/>
      <c r="SBR597" s="161"/>
      <c r="SBS597" s="161"/>
      <c r="SBT597" s="161"/>
      <c r="SBU597" s="161"/>
      <c r="SBV597" s="161"/>
      <c r="SBW597" s="161"/>
      <c r="SBX597" s="161"/>
      <c r="SBY597" s="161"/>
      <c r="SBZ597" s="161"/>
      <c r="SCA597" s="161"/>
      <c r="SCB597" s="161"/>
      <c r="SCC597" s="161"/>
      <c r="SCD597" s="161"/>
      <c r="SCE597" s="161"/>
      <c r="SCF597" s="161"/>
      <c r="SCG597" s="161"/>
      <c r="SCH597" s="161"/>
      <c r="SCI597" s="161"/>
      <c r="SCJ597" s="161"/>
      <c r="SCK597" s="161"/>
      <c r="SCL597" s="161"/>
      <c r="SCM597" s="161"/>
      <c r="SCN597" s="161"/>
      <c r="SCO597" s="161"/>
      <c r="SCP597" s="161"/>
      <c r="SCQ597" s="161"/>
      <c r="SCR597" s="161"/>
      <c r="SCS597" s="161"/>
      <c r="SCT597" s="161"/>
      <c r="SCU597" s="161"/>
      <c r="SCV597" s="161"/>
      <c r="SCW597" s="161"/>
      <c r="SCX597" s="161"/>
      <c r="SCY597" s="161"/>
      <c r="SCZ597" s="161"/>
      <c r="SDA597" s="161"/>
      <c r="SDB597" s="161"/>
      <c r="SDC597" s="161"/>
      <c r="SDD597" s="161"/>
      <c r="SDE597" s="161"/>
      <c r="SDF597" s="161"/>
      <c r="SDG597" s="161"/>
      <c r="SDH597" s="161"/>
      <c r="SDI597" s="161"/>
      <c r="SDJ597" s="161"/>
      <c r="SDK597" s="161"/>
      <c r="SDL597" s="161"/>
      <c r="SDM597" s="161"/>
      <c r="SDN597" s="161"/>
      <c r="SDO597" s="161"/>
      <c r="SDP597" s="161"/>
      <c r="SDQ597" s="161"/>
      <c r="SDR597" s="161"/>
      <c r="SDS597" s="161"/>
      <c r="SDT597" s="161"/>
      <c r="SDU597" s="161"/>
      <c r="SDV597" s="161"/>
      <c r="SDW597" s="161"/>
      <c r="SDX597" s="161"/>
      <c r="SDY597" s="161"/>
      <c r="SDZ597" s="161"/>
      <c r="SEA597" s="161"/>
      <c r="SEB597" s="161"/>
      <c r="SEC597" s="161"/>
      <c r="SED597" s="161"/>
      <c r="SEE597" s="161"/>
      <c r="SEF597" s="161"/>
      <c r="SEG597" s="161"/>
      <c r="SEH597" s="161"/>
      <c r="SEI597" s="161"/>
      <c r="SEJ597" s="161"/>
      <c r="SEK597" s="161"/>
      <c r="SEL597" s="161"/>
      <c r="SEM597" s="161"/>
      <c r="SEN597" s="161"/>
      <c r="SEO597" s="161"/>
      <c r="SEP597" s="161"/>
      <c r="SEQ597" s="161"/>
      <c r="SER597" s="161"/>
      <c r="SES597" s="161"/>
      <c r="SET597" s="161"/>
      <c r="SEU597" s="161"/>
      <c r="SEV597" s="161"/>
      <c r="SEW597" s="161"/>
      <c r="SEX597" s="161"/>
      <c r="SEY597" s="161"/>
      <c r="SEZ597" s="161"/>
      <c r="SFA597" s="161"/>
      <c r="SFB597" s="161"/>
      <c r="SFC597" s="161"/>
      <c r="SFD597" s="161"/>
      <c r="SFE597" s="161"/>
      <c r="SFF597" s="161"/>
      <c r="SFG597" s="161"/>
      <c r="SFH597" s="161"/>
      <c r="SFI597" s="161"/>
      <c r="SFJ597" s="161"/>
      <c r="SFK597" s="161"/>
      <c r="SFL597" s="161"/>
      <c r="SFM597" s="161"/>
      <c r="SFN597" s="161"/>
      <c r="SFO597" s="161"/>
      <c r="SFP597" s="161"/>
      <c r="SFQ597" s="161"/>
      <c r="SFR597" s="161"/>
      <c r="SFS597" s="161"/>
      <c r="SFT597" s="161"/>
      <c r="SFU597" s="161"/>
      <c r="SFV597" s="161"/>
      <c r="SFW597" s="161"/>
      <c r="SFX597" s="161"/>
      <c r="SFY597" s="161"/>
      <c r="SFZ597" s="161"/>
      <c r="SGA597" s="161"/>
      <c r="SGB597" s="161"/>
      <c r="SGC597" s="161"/>
      <c r="SGD597" s="161"/>
      <c r="SGE597" s="161"/>
      <c r="SGF597" s="161"/>
      <c r="SGG597" s="161"/>
      <c r="SGH597" s="161"/>
      <c r="SGI597" s="161"/>
      <c r="SGJ597" s="161"/>
      <c r="SGK597" s="161"/>
      <c r="SGL597" s="161"/>
      <c r="SGM597" s="161"/>
      <c r="SGN597" s="161"/>
      <c r="SGO597" s="161"/>
      <c r="SGP597" s="161"/>
      <c r="SGQ597" s="161"/>
      <c r="SGR597" s="161"/>
      <c r="SGS597" s="161"/>
      <c r="SGT597" s="161"/>
      <c r="SGU597" s="161"/>
      <c r="SGV597" s="161"/>
      <c r="SGW597" s="161"/>
      <c r="SGX597" s="161"/>
      <c r="SGY597" s="161"/>
      <c r="SGZ597" s="161"/>
      <c r="SHA597" s="161"/>
      <c r="SHB597" s="161"/>
      <c r="SHC597" s="161"/>
      <c r="SHD597" s="161"/>
      <c r="SHE597" s="161"/>
      <c r="SHF597" s="161"/>
      <c r="SHG597" s="161"/>
      <c r="SHH597" s="161"/>
      <c r="SHI597" s="161"/>
      <c r="SHJ597" s="161"/>
      <c r="SHK597" s="161"/>
      <c r="SHL597" s="161"/>
      <c r="SHM597" s="161"/>
      <c r="SHN597" s="161"/>
      <c r="SHO597" s="161"/>
      <c r="SHP597" s="161"/>
      <c r="SHQ597" s="161"/>
      <c r="SHR597" s="161"/>
      <c r="SHS597" s="161"/>
      <c r="SHT597" s="161"/>
      <c r="SHU597" s="161"/>
      <c r="SHV597" s="161"/>
      <c r="SHW597" s="161"/>
      <c r="SHX597" s="161"/>
      <c r="SHY597" s="161"/>
      <c r="SHZ597" s="161"/>
      <c r="SIA597" s="161"/>
      <c r="SIB597" s="161"/>
      <c r="SIC597" s="161"/>
      <c r="SID597" s="161"/>
      <c r="SIE597" s="161"/>
      <c r="SIF597" s="161"/>
      <c r="SIG597" s="161"/>
      <c r="SIH597" s="161"/>
      <c r="SII597" s="161"/>
      <c r="SIJ597" s="161"/>
      <c r="SIK597" s="161"/>
      <c r="SIL597" s="161"/>
      <c r="SIM597" s="161"/>
      <c r="SIN597" s="161"/>
      <c r="SIO597" s="161"/>
      <c r="SIP597" s="161"/>
      <c r="SIQ597" s="161"/>
      <c r="SIR597" s="161"/>
      <c r="SIS597" s="161"/>
      <c r="SIT597" s="161"/>
      <c r="SIU597" s="161"/>
      <c r="SIV597" s="161"/>
      <c r="SIW597" s="161"/>
      <c r="SIX597" s="161"/>
      <c r="SIY597" s="161"/>
      <c r="SIZ597" s="161"/>
      <c r="SJA597" s="161"/>
      <c r="SJB597" s="161"/>
      <c r="SJC597" s="161"/>
      <c r="SJD597" s="161"/>
      <c r="SJE597" s="161"/>
      <c r="SJF597" s="161"/>
      <c r="SJG597" s="161"/>
      <c r="SJH597" s="161"/>
      <c r="SJI597" s="161"/>
      <c r="SJJ597" s="161"/>
      <c r="SJK597" s="161"/>
      <c r="SJL597" s="161"/>
      <c r="SJM597" s="161"/>
      <c r="SJN597" s="161"/>
      <c r="SJO597" s="161"/>
      <c r="SJP597" s="161"/>
      <c r="SJQ597" s="161"/>
      <c r="SJR597" s="161"/>
      <c r="SJS597" s="161"/>
      <c r="SJT597" s="161"/>
      <c r="SJU597" s="161"/>
      <c r="SJV597" s="161"/>
      <c r="SJW597" s="161"/>
      <c r="SJX597" s="161"/>
      <c r="SJY597" s="161"/>
      <c r="SJZ597" s="161"/>
      <c r="SKA597" s="161"/>
      <c r="SKB597" s="161"/>
      <c r="SKC597" s="161"/>
      <c r="SKD597" s="161"/>
      <c r="SKE597" s="161"/>
      <c r="SKF597" s="161"/>
      <c r="SKG597" s="161"/>
      <c r="SKH597" s="161"/>
      <c r="SKI597" s="161"/>
      <c r="SKJ597" s="161"/>
      <c r="SKK597" s="161"/>
      <c r="SKL597" s="161"/>
      <c r="SKM597" s="161"/>
      <c r="SKN597" s="161"/>
      <c r="SKO597" s="161"/>
      <c r="SKP597" s="161"/>
      <c r="SKQ597" s="161"/>
      <c r="SKR597" s="161"/>
      <c r="SKS597" s="161"/>
      <c r="SKT597" s="161"/>
      <c r="SKU597" s="161"/>
      <c r="SKV597" s="161"/>
      <c r="SKW597" s="161"/>
      <c r="SKX597" s="161"/>
      <c r="SKY597" s="161"/>
      <c r="SKZ597" s="161"/>
      <c r="SLA597" s="161"/>
      <c r="SLB597" s="161"/>
      <c r="SLC597" s="161"/>
      <c r="SLD597" s="161"/>
      <c r="SLE597" s="161"/>
      <c r="SLF597" s="161"/>
      <c r="SLG597" s="161"/>
      <c r="SLH597" s="161"/>
      <c r="SLI597" s="161"/>
      <c r="SLJ597" s="161"/>
      <c r="SLK597" s="161"/>
      <c r="SLL597" s="161"/>
      <c r="SLM597" s="161"/>
      <c r="SLN597" s="161"/>
      <c r="SLO597" s="161"/>
      <c r="SLP597" s="161"/>
      <c r="SLQ597" s="161"/>
      <c r="SLR597" s="161"/>
      <c r="SLS597" s="161"/>
      <c r="SLT597" s="161"/>
      <c r="SLU597" s="161"/>
      <c r="SLV597" s="161"/>
      <c r="SLW597" s="161"/>
      <c r="SLX597" s="161"/>
      <c r="SLY597" s="161"/>
      <c r="SLZ597" s="161"/>
      <c r="SMA597" s="161"/>
      <c r="SMB597" s="161"/>
      <c r="SMC597" s="161"/>
      <c r="SMD597" s="161"/>
      <c r="SME597" s="161"/>
      <c r="SMF597" s="161"/>
      <c r="SMG597" s="161"/>
      <c r="SMH597" s="161"/>
      <c r="SMI597" s="161"/>
      <c r="SMJ597" s="161"/>
      <c r="SMK597" s="161"/>
      <c r="SML597" s="161"/>
      <c r="SMM597" s="161"/>
      <c r="SMN597" s="161"/>
      <c r="SMO597" s="161"/>
      <c r="SMP597" s="161"/>
      <c r="SMQ597" s="161"/>
      <c r="SMR597" s="161"/>
      <c r="SMS597" s="161"/>
      <c r="SMT597" s="161"/>
      <c r="SMU597" s="161"/>
      <c r="SMV597" s="161"/>
      <c r="SMW597" s="161"/>
      <c r="SMX597" s="161"/>
      <c r="SMY597" s="161"/>
      <c r="SMZ597" s="161"/>
      <c r="SNA597" s="161"/>
      <c r="SNB597" s="161"/>
      <c r="SNC597" s="161"/>
      <c r="SND597" s="161"/>
      <c r="SNE597" s="161"/>
      <c r="SNF597" s="161"/>
      <c r="SNG597" s="161"/>
      <c r="SNH597" s="161"/>
      <c r="SNI597" s="161"/>
      <c r="SNJ597" s="161"/>
      <c r="SNK597" s="161"/>
      <c r="SNL597" s="161"/>
      <c r="SNM597" s="161"/>
      <c r="SNN597" s="161"/>
      <c r="SNO597" s="161"/>
      <c r="SNP597" s="161"/>
      <c r="SNQ597" s="161"/>
      <c r="SNR597" s="161"/>
      <c r="SNS597" s="161"/>
      <c r="SNT597" s="161"/>
      <c r="SNU597" s="161"/>
      <c r="SNV597" s="161"/>
      <c r="SNW597" s="161"/>
      <c r="SNX597" s="161"/>
      <c r="SNY597" s="161"/>
      <c r="SNZ597" s="161"/>
      <c r="SOA597" s="161"/>
      <c r="SOB597" s="161"/>
      <c r="SOC597" s="161"/>
      <c r="SOD597" s="161"/>
      <c r="SOE597" s="161"/>
      <c r="SOF597" s="161"/>
      <c r="SOG597" s="161"/>
      <c r="SOH597" s="161"/>
      <c r="SOI597" s="161"/>
      <c r="SOJ597" s="161"/>
      <c r="SOK597" s="161"/>
      <c r="SOL597" s="161"/>
      <c r="SOM597" s="161"/>
      <c r="SON597" s="161"/>
      <c r="SOO597" s="161"/>
      <c r="SOP597" s="161"/>
      <c r="SOQ597" s="161"/>
      <c r="SOR597" s="161"/>
      <c r="SOS597" s="161"/>
      <c r="SOT597" s="161"/>
      <c r="SOU597" s="161"/>
      <c r="SOV597" s="161"/>
      <c r="SOW597" s="161"/>
      <c r="SOX597" s="161"/>
      <c r="SOY597" s="161"/>
      <c r="SOZ597" s="161"/>
      <c r="SPA597" s="161"/>
      <c r="SPB597" s="161"/>
      <c r="SPC597" s="161"/>
      <c r="SPD597" s="161"/>
      <c r="SPE597" s="161"/>
      <c r="SPF597" s="161"/>
      <c r="SPG597" s="161"/>
      <c r="SPH597" s="161"/>
      <c r="SPI597" s="161"/>
      <c r="SPJ597" s="161"/>
      <c r="SPK597" s="161"/>
      <c r="SPL597" s="161"/>
      <c r="SPM597" s="161"/>
      <c r="SPN597" s="161"/>
      <c r="SPO597" s="161"/>
      <c r="SPP597" s="161"/>
      <c r="SPQ597" s="161"/>
      <c r="SPR597" s="161"/>
      <c r="SPS597" s="161"/>
      <c r="SPT597" s="161"/>
      <c r="SPU597" s="161"/>
      <c r="SPV597" s="161"/>
      <c r="SPW597" s="161"/>
      <c r="SPX597" s="161"/>
      <c r="SPY597" s="161"/>
      <c r="SPZ597" s="161"/>
      <c r="SQA597" s="161"/>
      <c r="SQB597" s="161"/>
      <c r="SQC597" s="161"/>
      <c r="SQD597" s="161"/>
      <c r="SQE597" s="161"/>
      <c r="SQF597" s="161"/>
      <c r="SQG597" s="161"/>
      <c r="SQH597" s="161"/>
      <c r="SQI597" s="161"/>
      <c r="SQJ597" s="161"/>
      <c r="SQK597" s="161"/>
      <c r="SQL597" s="161"/>
      <c r="SQM597" s="161"/>
      <c r="SQN597" s="161"/>
      <c r="SQO597" s="161"/>
      <c r="SQP597" s="161"/>
      <c r="SQQ597" s="161"/>
      <c r="SQR597" s="161"/>
      <c r="SQS597" s="161"/>
      <c r="SQT597" s="161"/>
      <c r="SQU597" s="161"/>
      <c r="SQV597" s="161"/>
      <c r="SQW597" s="161"/>
      <c r="SQX597" s="161"/>
      <c r="SQY597" s="161"/>
      <c r="SQZ597" s="161"/>
      <c r="SRA597" s="161"/>
      <c r="SRB597" s="161"/>
      <c r="SRC597" s="161"/>
      <c r="SRD597" s="161"/>
      <c r="SRE597" s="161"/>
      <c r="SRF597" s="161"/>
      <c r="SRG597" s="161"/>
      <c r="SRH597" s="161"/>
      <c r="SRI597" s="161"/>
      <c r="SRJ597" s="161"/>
      <c r="SRK597" s="161"/>
      <c r="SRL597" s="161"/>
      <c r="SRM597" s="161"/>
      <c r="SRN597" s="161"/>
      <c r="SRO597" s="161"/>
      <c r="SRP597" s="161"/>
      <c r="SRQ597" s="161"/>
      <c r="SRR597" s="161"/>
      <c r="SRS597" s="161"/>
      <c r="SRT597" s="161"/>
      <c r="SRU597" s="161"/>
      <c r="SRV597" s="161"/>
      <c r="SRW597" s="161"/>
      <c r="SRX597" s="161"/>
      <c r="SRY597" s="161"/>
      <c r="SRZ597" s="161"/>
      <c r="SSA597" s="161"/>
      <c r="SSB597" s="161"/>
      <c r="SSC597" s="161"/>
      <c r="SSD597" s="161"/>
      <c r="SSE597" s="161"/>
      <c r="SSF597" s="161"/>
      <c r="SSG597" s="161"/>
      <c r="SSH597" s="161"/>
      <c r="SSI597" s="161"/>
      <c r="SSJ597" s="161"/>
      <c r="SSK597" s="161"/>
      <c r="SSL597" s="161"/>
      <c r="SSM597" s="161"/>
      <c r="SSN597" s="161"/>
      <c r="SSO597" s="161"/>
      <c r="SSP597" s="161"/>
      <c r="SSQ597" s="161"/>
      <c r="SSR597" s="161"/>
      <c r="SSS597" s="161"/>
      <c r="SST597" s="161"/>
      <c r="SSU597" s="161"/>
      <c r="SSV597" s="161"/>
      <c r="SSW597" s="161"/>
      <c r="SSX597" s="161"/>
      <c r="SSY597" s="161"/>
      <c r="SSZ597" s="161"/>
      <c r="STA597" s="161"/>
      <c r="STB597" s="161"/>
      <c r="STC597" s="161"/>
      <c r="STD597" s="161"/>
      <c r="STE597" s="161"/>
      <c r="STF597" s="161"/>
      <c r="STG597" s="161"/>
      <c r="STH597" s="161"/>
      <c r="STI597" s="161"/>
      <c r="STJ597" s="161"/>
      <c r="STK597" s="161"/>
      <c r="STL597" s="161"/>
      <c r="STM597" s="161"/>
      <c r="STN597" s="161"/>
      <c r="STO597" s="161"/>
      <c r="STP597" s="161"/>
      <c r="STQ597" s="161"/>
      <c r="STR597" s="161"/>
      <c r="STS597" s="161"/>
      <c r="STT597" s="161"/>
      <c r="STU597" s="161"/>
      <c r="STV597" s="161"/>
      <c r="STW597" s="161"/>
      <c r="STX597" s="161"/>
      <c r="STY597" s="161"/>
      <c r="STZ597" s="161"/>
      <c r="SUA597" s="161"/>
      <c r="SUB597" s="161"/>
      <c r="SUC597" s="161"/>
      <c r="SUD597" s="161"/>
      <c r="SUE597" s="161"/>
      <c r="SUF597" s="161"/>
      <c r="SUG597" s="161"/>
      <c r="SUH597" s="161"/>
      <c r="SUI597" s="161"/>
      <c r="SUJ597" s="161"/>
      <c r="SUK597" s="161"/>
      <c r="SUL597" s="161"/>
      <c r="SUM597" s="161"/>
      <c r="SUN597" s="161"/>
      <c r="SUO597" s="161"/>
      <c r="SUP597" s="161"/>
      <c r="SUQ597" s="161"/>
      <c r="SUR597" s="161"/>
      <c r="SUS597" s="161"/>
      <c r="SUT597" s="161"/>
      <c r="SUU597" s="161"/>
      <c r="SUV597" s="161"/>
      <c r="SUW597" s="161"/>
      <c r="SUX597" s="161"/>
      <c r="SUY597" s="161"/>
      <c r="SUZ597" s="161"/>
      <c r="SVA597" s="161"/>
      <c r="SVB597" s="161"/>
      <c r="SVC597" s="161"/>
      <c r="SVD597" s="161"/>
      <c r="SVE597" s="161"/>
      <c r="SVF597" s="161"/>
      <c r="SVG597" s="161"/>
      <c r="SVH597" s="161"/>
      <c r="SVI597" s="161"/>
      <c r="SVJ597" s="161"/>
      <c r="SVK597" s="161"/>
      <c r="SVL597" s="161"/>
      <c r="SVM597" s="161"/>
      <c r="SVN597" s="161"/>
      <c r="SVO597" s="161"/>
      <c r="SVP597" s="161"/>
      <c r="SVQ597" s="161"/>
      <c r="SVR597" s="161"/>
      <c r="SVS597" s="161"/>
      <c r="SVT597" s="161"/>
      <c r="SVU597" s="161"/>
      <c r="SVV597" s="161"/>
      <c r="SVW597" s="161"/>
      <c r="SVX597" s="161"/>
      <c r="SVY597" s="161"/>
      <c r="SVZ597" s="161"/>
      <c r="SWA597" s="161"/>
      <c r="SWB597" s="161"/>
      <c r="SWC597" s="161"/>
      <c r="SWD597" s="161"/>
      <c r="SWE597" s="161"/>
      <c r="SWF597" s="161"/>
      <c r="SWG597" s="161"/>
      <c r="SWH597" s="161"/>
      <c r="SWI597" s="161"/>
      <c r="SWJ597" s="161"/>
      <c r="SWK597" s="161"/>
      <c r="SWL597" s="161"/>
      <c r="SWM597" s="161"/>
      <c r="SWN597" s="161"/>
      <c r="SWO597" s="161"/>
      <c r="SWP597" s="161"/>
      <c r="SWQ597" s="161"/>
      <c r="SWR597" s="161"/>
      <c r="SWS597" s="161"/>
      <c r="SWT597" s="161"/>
      <c r="SWU597" s="161"/>
      <c r="SWV597" s="161"/>
      <c r="SWW597" s="161"/>
      <c r="SWX597" s="161"/>
      <c r="SWY597" s="161"/>
      <c r="SWZ597" s="161"/>
      <c r="SXA597" s="161"/>
      <c r="SXB597" s="161"/>
      <c r="SXC597" s="161"/>
      <c r="SXD597" s="161"/>
      <c r="SXE597" s="161"/>
      <c r="SXF597" s="161"/>
      <c r="SXG597" s="161"/>
      <c r="SXH597" s="161"/>
      <c r="SXI597" s="161"/>
      <c r="SXJ597" s="161"/>
      <c r="SXK597" s="161"/>
      <c r="SXL597" s="161"/>
      <c r="SXM597" s="161"/>
      <c r="SXN597" s="161"/>
      <c r="SXO597" s="161"/>
      <c r="SXP597" s="161"/>
      <c r="SXQ597" s="161"/>
      <c r="SXR597" s="161"/>
      <c r="SXS597" s="161"/>
      <c r="SXT597" s="161"/>
      <c r="SXU597" s="161"/>
      <c r="SXV597" s="161"/>
      <c r="SXW597" s="161"/>
      <c r="SXX597" s="161"/>
      <c r="SXY597" s="161"/>
      <c r="SXZ597" s="161"/>
      <c r="SYA597" s="161"/>
      <c r="SYB597" s="161"/>
      <c r="SYC597" s="161"/>
      <c r="SYD597" s="161"/>
      <c r="SYE597" s="161"/>
      <c r="SYF597" s="161"/>
      <c r="SYG597" s="161"/>
      <c r="SYH597" s="161"/>
      <c r="SYI597" s="161"/>
      <c r="SYJ597" s="161"/>
      <c r="SYK597" s="161"/>
      <c r="SYL597" s="161"/>
      <c r="SYM597" s="161"/>
      <c r="SYN597" s="161"/>
      <c r="SYO597" s="161"/>
      <c r="SYP597" s="161"/>
      <c r="SYQ597" s="161"/>
      <c r="SYR597" s="161"/>
      <c r="SYS597" s="161"/>
      <c r="SYT597" s="161"/>
      <c r="SYU597" s="161"/>
      <c r="SYV597" s="161"/>
      <c r="SYW597" s="161"/>
      <c r="SYX597" s="161"/>
      <c r="SYY597" s="161"/>
      <c r="SYZ597" s="161"/>
      <c r="SZA597" s="161"/>
      <c r="SZB597" s="161"/>
      <c r="SZC597" s="161"/>
      <c r="SZD597" s="161"/>
      <c r="SZE597" s="161"/>
      <c r="SZF597" s="161"/>
      <c r="SZG597" s="161"/>
      <c r="SZH597" s="161"/>
      <c r="SZI597" s="161"/>
      <c r="SZJ597" s="161"/>
      <c r="SZK597" s="161"/>
      <c r="SZL597" s="161"/>
      <c r="SZM597" s="161"/>
      <c r="SZN597" s="161"/>
      <c r="SZO597" s="161"/>
      <c r="SZP597" s="161"/>
      <c r="SZQ597" s="161"/>
      <c r="SZR597" s="161"/>
      <c r="SZS597" s="161"/>
      <c r="SZT597" s="161"/>
      <c r="SZU597" s="161"/>
      <c r="SZV597" s="161"/>
      <c r="SZW597" s="161"/>
      <c r="SZX597" s="161"/>
      <c r="SZY597" s="161"/>
      <c r="SZZ597" s="161"/>
      <c r="TAA597" s="161"/>
      <c r="TAB597" s="161"/>
      <c r="TAC597" s="161"/>
      <c r="TAD597" s="161"/>
      <c r="TAE597" s="161"/>
      <c r="TAF597" s="161"/>
      <c r="TAG597" s="161"/>
      <c r="TAH597" s="161"/>
      <c r="TAI597" s="161"/>
      <c r="TAJ597" s="161"/>
      <c r="TAK597" s="161"/>
      <c r="TAL597" s="161"/>
      <c r="TAM597" s="161"/>
      <c r="TAN597" s="161"/>
      <c r="TAO597" s="161"/>
      <c r="TAP597" s="161"/>
      <c r="TAQ597" s="161"/>
      <c r="TAR597" s="161"/>
      <c r="TAS597" s="161"/>
      <c r="TAT597" s="161"/>
      <c r="TAU597" s="161"/>
      <c r="TAV597" s="161"/>
      <c r="TAW597" s="161"/>
      <c r="TAX597" s="161"/>
      <c r="TAY597" s="161"/>
      <c r="TAZ597" s="161"/>
      <c r="TBA597" s="161"/>
      <c r="TBB597" s="161"/>
      <c r="TBC597" s="161"/>
      <c r="TBD597" s="161"/>
      <c r="TBE597" s="161"/>
      <c r="TBF597" s="161"/>
      <c r="TBG597" s="161"/>
      <c r="TBH597" s="161"/>
      <c r="TBI597" s="161"/>
      <c r="TBJ597" s="161"/>
      <c r="TBK597" s="161"/>
      <c r="TBL597" s="161"/>
      <c r="TBM597" s="161"/>
      <c r="TBN597" s="161"/>
      <c r="TBO597" s="161"/>
      <c r="TBP597" s="161"/>
      <c r="TBQ597" s="161"/>
      <c r="TBR597" s="161"/>
      <c r="TBS597" s="161"/>
      <c r="TBT597" s="161"/>
      <c r="TBU597" s="161"/>
      <c r="TBV597" s="161"/>
      <c r="TBW597" s="161"/>
      <c r="TBX597" s="161"/>
      <c r="TBY597" s="161"/>
      <c r="TBZ597" s="161"/>
      <c r="TCA597" s="161"/>
      <c r="TCB597" s="161"/>
      <c r="TCC597" s="161"/>
      <c r="TCD597" s="161"/>
      <c r="TCE597" s="161"/>
      <c r="TCF597" s="161"/>
      <c r="TCG597" s="161"/>
      <c r="TCH597" s="161"/>
      <c r="TCI597" s="161"/>
      <c r="TCJ597" s="161"/>
      <c r="TCK597" s="161"/>
      <c r="TCL597" s="161"/>
      <c r="TCM597" s="161"/>
      <c r="TCN597" s="161"/>
      <c r="TCO597" s="161"/>
      <c r="TCP597" s="161"/>
      <c r="TCQ597" s="161"/>
      <c r="TCR597" s="161"/>
      <c r="TCS597" s="161"/>
      <c r="TCT597" s="161"/>
      <c r="TCU597" s="161"/>
      <c r="TCV597" s="161"/>
      <c r="TCW597" s="161"/>
      <c r="TCX597" s="161"/>
      <c r="TCY597" s="161"/>
      <c r="TCZ597" s="161"/>
      <c r="TDA597" s="161"/>
      <c r="TDB597" s="161"/>
      <c r="TDC597" s="161"/>
      <c r="TDD597" s="161"/>
      <c r="TDE597" s="161"/>
      <c r="TDF597" s="161"/>
      <c r="TDG597" s="161"/>
      <c r="TDH597" s="161"/>
      <c r="TDI597" s="161"/>
      <c r="TDJ597" s="161"/>
      <c r="TDK597" s="161"/>
      <c r="TDL597" s="161"/>
      <c r="TDM597" s="161"/>
      <c r="TDN597" s="161"/>
      <c r="TDO597" s="161"/>
      <c r="TDP597" s="161"/>
      <c r="TDQ597" s="161"/>
      <c r="TDR597" s="161"/>
      <c r="TDS597" s="161"/>
      <c r="TDT597" s="161"/>
      <c r="TDU597" s="161"/>
      <c r="TDV597" s="161"/>
      <c r="TDW597" s="161"/>
      <c r="TDX597" s="161"/>
      <c r="TDY597" s="161"/>
      <c r="TDZ597" s="161"/>
      <c r="TEA597" s="161"/>
      <c r="TEB597" s="161"/>
      <c r="TEC597" s="161"/>
      <c r="TED597" s="161"/>
      <c r="TEE597" s="161"/>
      <c r="TEF597" s="161"/>
      <c r="TEG597" s="161"/>
      <c r="TEH597" s="161"/>
      <c r="TEI597" s="161"/>
      <c r="TEJ597" s="161"/>
      <c r="TEK597" s="161"/>
      <c r="TEL597" s="161"/>
      <c r="TEM597" s="161"/>
      <c r="TEN597" s="161"/>
      <c r="TEO597" s="161"/>
      <c r="TEP597" s="161"/>
      <c r="TEQ597" s="161"/>
      <c r="TER597" s="161"/>
      <c r="TES597" s="161"/>
      <c r="TET597" s="161"/>
      <c r="TEU597" s="161"/>
      <c r="TEV597" s="161"/>
      <c r="TEW597" s="161"/>
      <c r="TEX597" s="161"/>
      <c r="TEY597" s="161"/>
      <c r="TEZ597" s="161"/>
      <c r="TFA597" s="161"/>
      <c r="TFB597" s="161"/>
      <c r="TFC597" s="161"/>
      <c r="TFD597" s="161"/>
      <c r="TFE597" s="161"/>
      <c r="TFF597" s="161"/>
      <c r="TFG597" s="161"/>
      <c r="TFH597" s="161"/>
      <c r="TFI597" s="161"/>
      <c r="TFJ597" s="161"/>
      <c r="TFK597" s="161"/>
      <c r="TFL597" s="161"/>
      <c r="TFM597" s="161"/>
      <c r="TFN597" s="161"/>
      <c r="TFO597" s="161"/>
      <c r="TFP597" s="161"/>
      <c r="TFQ597" s="161"/>
      <c r="TFR597" s="161"/>
      <c r="TFS597" s="161"/>
      <c r="TFT597" s="161"/>
      <c r="TFU597" s="161"/>
      <c r="TFV597" s="161"/>
      <c r="TFW597" s="161"/>
      <c r="TFX597" s="161"/>
      <c r="TFY597" s="161"/>
      <c r="TFZ597" s="161"/>
      <c r="TGA597" s="161"/>
      <c r="TGB597" s="161"/>
      <c r="TGC597" s="161"/>
      <c r="TGD597" s="161"/>
      <c r="TGE597" s="161"/>
      <c r="TGF597" s="161"/>
      <c r="TGG597" s="161"/>
      <c r="TGH597" s="161"/>
      <c r="TGI597" s="161"/>
      <c r="TGJ597" s="161"/>
      <c r="TGK597" s="161"/>
      <c r="TGL597" s="161"/>
      <c r="TGM597" s="161"/>
      <c r="TGN597" s="161"/>
      <c r="TGO597" s="161"/>
      <c r="TGP597" s="161"/>
      <c r="TGQ597" s="161"/>
      <c r="TGR597" s="161"/>
      <c r="TGS597" s="161"/>
      <c r="TGT597" s="161"/>
      <c r="TGU597" s="161"/>
      <c r="TGV597" s="161"/>
      <c r="TGW597" s="161"/>
      <c r="TGX597" s="161"/>
      <c r="TGY597" s="161"/>
      <c r="TGZ597" s="161"/>
      <c r="THA597" s="161"/>
      <c r="THB597" s="161"/>
      <c r="THC597" s="161"/>
      <c r="THD597" s="161"/>
      <c r="THE597" s="161"/>
      <c r="THF597" s="161"/>
      <c r="THG597" s="161"/>
      <c r="THH597" s="161"/>
      <c r="THI597" s="161"/>
      <c r="THJ597" s="161"/>
      <c r="THK597" s="161"/>
      <c r="THL597" s="161"/>
      <c r="THM597" s="161"/>
      <c r="THN597" s="161"/>
      <c r="THO597" s="161"/>
      <c r="THP597" s="161"/>
      <c r="THQ597" s="161"/>
      <c r="THR597" s="161"/>
      <c r="THS597" s="161"/>
      <c r="THT597" s="161"/>
      <c r="THU597" s="161"/>
      <c r="THV597" s="161"/>
      <c r="THW597" s="161"/>
      <c r="THX597" s="161"/>
      <c r="THY597" s="161"/>
      <c r="THZ597" s="161"/>
      <c r="TIA597" s="161"/>
      <c r="TIB597" s="161"/>
      <c r="TIC597" s="161"/>
      <c r="TID597" s="161"/>
      <c r="TIE597" s="161"/>
      <c r="TIF597" s="161"/>
      <c r="TIG597" s="161"/>
      <c r="TIH597" s="161"/>
      <c r="TII597" s="161"/>
      <c r="TIJ597" s="161"/>
      <c r="TIK597" s="161"/>
      <c r="TIL597" s="161"/>
      <c r="TIM597" s="161"/>
      <c r="TIN597" s="161"/>
      <c r="TIO597" s="161"/>
      <c r="TIP597" s="161"/>
      <c r="TIQ597" s="161"/>
      <c r="TIR597" s="161"/>
      <c r="TIS597" s="161"/>
      <c r="TIT597" s="161"/>
      <c r="TIU597" s="161"/>
      <c r="TIV597" s="161"/>
      <c r="TIW597" s="161"/>
      <c r="TIX597" s="161"/>
      <c r="TIY597" s="161"/>
      <c r="TIZ597" s="161"/>
      <c r="TJA597" s="161"/>
      <c r="TJB597" s="161"/>
      <c r="TJC597" s="161"/>
      <c r="TJD597" s="161"/>
      <c r="TJE597" s="161"/>
      <c r="TJF597" s="161"/>
      <c r="TJG597" s="161"/>
      <c r="TJH597" s="161"/>
      <c r="TJI597" s="161"/>
      <c r="TJJ597" s="161"/>
      <c r="TJK597" s="161"/>
      <c r="TJL597" s="161"/>
      <c r="TJM597" s="161"/>
      <c r="TJN597" s="161"/>
      <c r="TJO597" s="161"/>
      <c r="TJP597" s="161"/>
      <c r="TJQ597" s="161"/>
      <c r="TJR597" s="161"/>
      <c r="TJS597" s="161"/>
      <c r="TJT597" s="161"/>
      <c r="TJU597" s="161"/>
      <c r="TJV597" s="161"/>
      <c r="TJW597" s="161"/>
      <c r="TJX597" s="161"/>
      <c r="TJY597" s="161"/>
      <c r="TJZ597" s="161"/>
      <c r="TKA597" s="161"/>
      <c r="TKB597" s="161"/>
      <c r="TKC597" s="161"/>
      <c r="TKD597" s="161"/>
      <c r="TKE597" s="161"/>
      <c r="TKF597" s="161"/>
      <c r="TKG597" s="161"/>
      <c r="TKH597" s="161"/>
      <c r="TKI597" s="161"/>
      <c r="TKJ597" s="161"/>
      <c r="TKK597" s="161"/>
      <c r="TKL597" s="161"/>
      <c r="TKM597" s="161"/>
      <c r="TKN597" s="161"/>
      <c r="TKO597" s="161"/>
      <c r="TKP597" s="161"/>
      <c r="TKQ597" s="161"/>
      <c r="TKR597" s="161"/>
      <c r="TKS597" s="161"/>
      <c r="TKT597" s="161"/>
      <c r="TKU597" s="161"/>
      <c r="TKV597" s="161"/>
      <c r="TKW597" s="161"/>
      <c r="TKX597" s="161"/>
      <c r="TKY597" s="161"/>
      <c r="TKZ597" s="161"/>
      <c r="TLA597" s="161"/>
      <c r="TLB597" s="161"/>
      <c r="TLC597" s="161"/>
      <c r="TLD597" s="161"/>
      <c r="TLE597" s="161"/>
      <c r="TLF597" s="161"/>
      <c r="TLG597" s="161"/>
      <c r="TLH597" s="161"/>
      <c r="TLI597" s="161"/>
      <c r="TLJ597" s="161"/>
      <c r="TLK597" s="161"/>
      <c r="TLL597" s="161"/>
      <c r="TLM597" s="161"/>
      <c r="TLN597" s="161"/>
      <c r="TLO597" s="161"/>
      <c r="TLP597" s="161"/>
      <c r="TLQ597" s="161"/>
      <c r="TLR597" s="161"/>
      <c r="TLS597" s="161"/>
      <c r="TLT597" s="161"/>
      <c r="TLU597" s="161"/>
      <c r="TLV597" s="161"/>
      <c r="TLW597" s="161"/>
      <c r="TLX597" s="161"/>
      <c r="TLY597" s="161"/>
      <c r="TLZ597" s="161"/>
      <c r="TMA597" s="161"/>
      <c r="TMB597" s="161"/>
      <c r="TMC597" s="161"/>
      <c r="TMD597" s="161"/>
      <c r="TME597" s="161"/>
      <c r="TMF597" s="161"/>
      <c r="TMG597" s="161"/>
      <c r="TMH597" s="161"/>
      <c r="TMI597" s="161"/>
      <c r="TMJ597" s="161"/>
      <c r="TMK597" s="161"/>
      <c r="TML597" s="161"/>
      <c r="TMM597" s="161"/>
      <c r="TMN597" s="161"/>
      <c r="TMO597" s="161"/>
      <c r="TMP597" s="161"/>
      <c r="TMQ597" s="161"/>
      <c r="TMR597" s="161"/>
      <c r="TMS597" s="161"/>
      <c r="TMT597" s="161"/>
      <c r="TMU597" s="161"/>
      <c r="TMV597" s="161"/>
      <c r="TMW597" s="161"/>
      <c r="TMX597" s="161"/>
      <c r="TMY597" s="161"/>
      <c r="TMZ597" s="161"/>
      <c r="TNA597" s="161"/>
      <c r="TNB597" s="161"/>
      <c r="TNC597" s="161"/>
      <c r="TND597" s="161"/>
      <c r="TNE597" s="161"/>
      <c r="TNF597" s="161"/>
      <c r="TNG597" s="161"/>
      <c r="TNH597" s="161"/>
      <c r="TNI597" s="161"/>
      <c r="TNJ597" s="161"/>
      <c r="TNK597" s="161"/>
      <c r="TNL597" s="161"/>
      <c r="TNM597" s="161"/>
      <c r="TNN597" s="161"/>
      <c r="TNO597" s="161"/>
      <c r="TNP597" s="161"/>
      <c r="TNQ597" s="161"/>
      <c r="TNR597" s="161"/>
      <c r="TNS597" s="161"/>
      <c r="TNT597" s="161"/>
      <c r="TNU597" s="161"/>
      <c r="TNV597" s="161"/>
      <c r="TNW597" s="161"/>
      <c r="TNX597" s="161"/>
      <c r="TNY597" s="161"/>
      <c r="TNZ597" s="161"/>
      <c r="TOA597" s="161"/>
      <c r="TOB597" s="161"/>
      <c r="TOC597" s="161"/>
      <c r="TOD597" s="161"/>
      <c r="TOE597" s="161"/>
      <c r="TOF597" s="161"/>
      <c r="TOG597" s="161"/>
      <c r="TOH597" s="161"/>
      <c r="TOI597" s="161"/>
      <c r="TOJ597" s="161"/>
      <c r="TOK597" s="161"/>
      <c r="TOL597" s="161"/>
      <c r="TOM597" s="161"/>
      <c r="TON597" s="161"/>
      <c r="TOO597" s="161"/>
      <c r="TOP597" s="161"/>
      <c r="TOQ597" s="161"/>
      <c r="TOR597" s="161"/>
      <c r="TOS597" s="161"/>
      <c r="TOT597" s="161"/>
      <c r="TOU597" s="161"/>
      <c r="TOV597" s="161"/>
      <c r="TOW597" s="161"/>
      <c r="TOX597" s="161"/>
      <c r="TOY597" s="161"/>
      <c r="TOZ597" s="161"/>
      <c r="TPA597" s="161"/>
      <c r="TPB597" s="161"/>
      <c r="TPC597" s="161"/>
      <c r="TPD597" s="161"/>
      <c r="TPE597" s="161"/>
      <c r="TPF597" s="161"/>
      <c r="TPG597" s="161"/>
      <c r="TPH597" s="161"/>
      <c r="TPI597" s="161"/>
      <c r="TPJ597" s="161"/>
      <c r="TPK597" s="161"/>
      <c r="TPL597" s="161"/>
      <c r="TPM597" s="161"/>
      <c r="TPN597" s="161"/>
      <c r="TPO597" s="161"/>
      <c r="TPP597" s="161"/>
      <c r="TPQ597" s="161"/>
      <c r="TPR597" s="161"/>
      <c r="TPS597" s="161"/>
      <c r="TPT597" s="161"/>
      <c r="TPU597" s="161"/>
      <c r="TPV597" s="161"/>
      <c r="TPW597" s="161"/>
      <c r="TPX597" s="161"/>
      <c r="TPY597" s="161"/>
      <c r="TPZ597" s="161"/>
      <c r="TQA597" s="161"/>
      <c r="TQB597" s="161"/>
      <c r="TQC597" s="161"/>
      <c r="TQD597" s="161"/>
      <c r="TQE597" s="161"/>
      <c r="TQF597" s="161"/>
      <c r="TQG597" s="161"/>
      <c r="TQH597" s="161"/>
      <c r="TQI597" s="161"/>
      <c r="TQJ597" s="161"/>
      <c r="TQK597" s="161"/>
      <c r="TQL597" s="161"/>
      <c r="TQM597" s="161"/>
      <c r="TQN597" s="161"/>
      <c r="TQO597" s="161"/>
      <c r="TQP597" s="161"/>
      <c r="TQQ597" s="161"/>
      <c r="TQR597" s="161"/>
      <c r="TQS597" s="161"/>
      <c r="TQT597" s="161"/>
      <c r="TQU597" s="161"/>
      <c r="TQV597" s="161"/>
      <c r="TQW597" s="161"/>
      <c r="TQX597" s="161"/>
      <c r="TQY597" s="161"/>
      <c r="TQZ597" s="161"/>
      <c r="TRA597" s="161"/>
      <c r="TRB597" s="161"/>
      <c r="TRC597" s="161"/>
      <c r="TRD597" s="161"/>
      <c r="TRE597" s="161"/>
      <c r="TRF597" s="161"/>
      <c r="TRG597" s="161"/>
      <c r="TRH597" s="161"/>
      <c r="TRI597" s="161"/>
      <c r="TRJ597" s="161"/>
      <c r="TRK597" s="161"/>
      <c r="TRL597" s="161"/>
      <c r="TRM597" s="161"/>
      <c r="TRN597" s="161"/>
      <c r="TRO597" s="161"/>
      <c r="TRP597" s="161"/>
      <c r="TRQ597" s="161"/>
      <c r="TRR597" s="161"/>
      <c r="TRS597" s="161"/>
      <c r="TRT597" s="161"/>
      <c r="TRU597" s="161"/>
      <c r="TRV597" s="161"/>
      <c r="TRW597" s="161"/>
      <c r="TRX597" s="161"/>
      <c r="TRY597" s="161"/>
      <c r="TRZ597" s="161"/>
      <c r="TSA597" s="161"/>
      <c r="TSB597" s="161"/>
      <c r="TSC597" s="161"/>
      <c r="TSD597" s="161"/>
      <c r="TSE597" s="161"/>
      <c r="TSF597" s="161"/>
      <c r="TSG597" s="161"/>
      <c r="TSH597" s="161"/>
      <c r="TSI597" s="161"/>
      <c r="TSJ597" s="161"/>
      <c r="TSK597" s="161"/>
      <c r="TSL597" s="161"/>
      <c r="TSM597" s="161"/>
      <c r="TSN597" s="161"/>
      <c r="TSO597" s="161"/>
      <c r="TSP597" s="161"/>
      <c r="TSQ597" s="161"/>
      <c r="TSR597" s="161"/>
      <c r="TSS597" s="161"/>
      <c r="TST597" s="161"/>
      <c r="TSU597" s="161"/>
      <c r="TSV597" s="161"/>
      <c r="TSW597" s="161"/>
      <c r="TSX597" s="161"/>
      <c r="TSY597" s="161"/>
      <c r="TSZ597" s="161"/>
      <c r="TTA597" s="161"/>
      <c r="TTB597" s="161"/>
      <c r="TTC597" s="161"/>
      <c r="TTD597" s="161"/>
      <c r="TTE597" s="161"/>
      <c r="TTF597" s="161"/>
      <c r="TTG597" s="161"/>
      <c r="TTH597" s="161"/>
      <c r="TTI597" s="161"/>
      <c r="TTJ597" s="161"/>
      <c r="TTK597" s="161"/>
      <c r="TTL597" s="161"/>
      <c r="TTM597" s="161"/>
      <c r="TTN597" s="161"/>
      <c r="TTO597" s="161"/>
      <c r="TTP597" s="161"/>
      <c r="TTQ597" s="161"/>
      <c r="TTR597" s="161"/>
      <c r="TTS597" s="161"/>
      <c r="TTT597" s="161"/>
      <c r="TTU597" s="161"/>
      <c r="TTV597" s="161"/>
      <c r="TTW597" s="161"/>
      <c r="TTX597" s="161"/>
      <c r="TTY597" s="161"/>
      <c r="TTZ597" s="161"/>
      <c r="TUA597" s="161"/>
      <c r="TUB597" s="161"/>
      <c r="TUC597" s="161"/>
      <c r="TUD597" s="161"/>
      <c r="TUE597" s="161"/>
      <c r="TUF597" s="161"/>
      <c r="TUG597" s="161"/>
      <c r="TUH597" s="161"/>
      <c r="TUI597" s="161"/>
      <c r="TUJ597" s="161"/>
      <c r="TUK597" s="161"/>
      <c r="TUL597" s="161"/>
      <c r="TUM597" s="161"/>
      <c r="TUN597" s="161"/>
      <c r="TUO597" s="161"/>
      <c r="TUP597" s="161"/>
      <c r="TUQ597" s="161"/>
      <c r="TUR597" s="161"/>
      <c r="TUS597" s="161"/>
      <c r="TUT597" s="161"/>
      <c r="TUU597" s="161"/>
      <c r="TUV597" s="161"/>
      <c r="TUW597" s="161"/>
      <c r="TUX597" s="161"/>
      <c r="TUY597" s="161"/>
      <c r="TUZ597" s="161"/>
      <c r="TVA597" s="161"/>
      <c r="TVB597" s="161"/>
      <c r="TVC597" s="161"/>
      <c r="TVD597" s="161"/>
      <c r="TVE597" s="161"/>
      <c r="TVF597" s="161"/>
      <c r="TVG597" s="161"/>
      <c r="TVH597" s="161"/>
      <c r="TVI597" s="161"/>
      <c r="TVJ597" s="161"/>
      <c r="TVK597" s="161"/>
      <c r="TVL597" s="161"/>
      <c r="TVM597" s="161"/>
      <c r="TVN597" s="161"/>
      <c r="TVO597" s="161"/>
      <c r="TVP597" s="161"/>
      <c r="TVQ597" s="161"/>
      <c r="TVR597" s="161"/>
      <c r="TVS597" s="161"/>
      <c r="TVT597" s="161"/>
      <c r="TVU597" s="161"/>
      <c r="TVV597" s="161"/>
      <c r="TVW597" s="161"/>
      <c r="TVX597" s="161"/>
      <c r="TVY597" s="161"/>
      <c r="TVZ597" s="161"/>
      <c r="TWA597" s="161"/>
      <c r="TWB597" s="161"/>
      <c r="TWC597" s="161"/>
      <c r="TWD597" s="161"/>
      <c r="TWE597" s="161"/>
      <c r="TWF597" s="161"/>
      <c r="TWG597" s="161"/>
      <c r="TWH597" s="161"/>
      <c r="TWI597" s="161"/>
      <c r="TWJ597" s="161"/>
      <c r="TWK597" s="161"/>
      <c r="TWL597" s="161"/>
      <c r="TWM597" s="161"/>
      <c r="TWN597" s="161"/>
      <c r="TWO597" s="161"/>
      <c r="TWP597" s="161"/>
      <c r="TWQ597" s="161"/>
      <c r="TWR597" s="161"/>
      <c r="TWS597" s="161"/>
      <c r="TWT597" s="161"/>
      <c r="TWU597" s="161"/>
      <c r="TWV597" s="161"/>
      <c r="TWW597" s="161"/>
      <c r="TWX597" s="161"/>
      <c r="TWY597" s="161"/>
      <c r="TWZ597" s="161"/>
      <c r="TXA597" s="161"/>
      <c r="TXB597" s="161"/>
      <c r="TXC597" s="161"/>
      <c r="TXD597" s="161"/>
      <c r="TXE597" s="161"/>
      <c r="TXF597" s="161"/>
      <c r="TXG597" s="161"/>
      <c r="TXH597" s="161"/>
      <c r="TXI597" s="161"/>
      <c r="TXJ597" s="161"/>
      <c r="TXK597" s="161"/>
      <c r="TXL597" s="161"/>
      <c r="TXM597" s="161"/>
      <c r="TXN597" s="161"/>
      <c r="TXO597" s="161"/>
      <c r="TXP597" s="161"/>
      <c r="TXQ597" s="161"/>
      <c r="TXR597" s="161"/>
      <c r="TXS597" s="161"/>
      <c r="TXT597" s="161"/>
      <c r="TXU597" s="161"/>
      <c r="TXV597" s="161"/>
      <c r="TXW597" s="161"/>
      <c r="TXX597" s="161"/>
      <c r="TXY597" s="161"/>
      <c r="TXZ597" s="161"/>
      <c r="TYA597" s="161"/>
      <c r="TYB597" s="161"/>
      <c r="TYC597" s="161"/>
      <c r="TYD597" s="161"/>
      <c r="TYE597" s="161"/>
      <c r="TYF597" s="161"/>
      <c r="TYG597" s="161"/>
      <c r="TYH597" s="161"/>
      <c r="TYI597" s="161"/>
      <c r="TYJ597" s="161"/>
      <c r="TYK597" s="161"/>
      <c r="TYL597" s="161"/>
      <c r="TYM597" s="161"/>
      <c r="TYN597" s="161"/>
      <c r="TYO597" s="161"/>
      <c r="TYP597" s="161"/>
      <c r="TYQ597" s="161"/>
      <c r="TYR597" s="161"/>
      <c r="TYS597" s="161"/>
      <c r="TYT597" s="161"/>
      <c r="TYU597" s="161"/>
      <c r="TYV597" s="161"/>
      <c r="TYW597" s="161"/>
      <c r="TYX597" s="161"/>
      <c r="TYY597" s="161"/>
      <c r="TYZ597" s="161"/>
      <c r="TZA597" s="161"/>
      <c r="TZB597" s="161"/>
      <c r="TZC597" s="161"/>
      <c r="TZD597" s="161"/>
      <c r="TZE597" s="161"/>
      <c r="TZF597" s="161"/>
      <c r="TZG597" s="161"/>
      <c r="TZH597" s="161"/>
      <c r="TZI597" s="161"/>
      <c r="TZJ597" s="161"/>
      <c r="TZK597" s="161"/>
      <c r="TZL597" s="161"/>
      <c r="TZM597" s="161"/>
      <c r="TZN597" s="161"/>
      <c r="TZO597" s="161"/>
      <c r="TZP597" s="161"/>
      <c r="TZQ597" s="161"/>
      <c r="TZR597" s="161"/>
      <c r="TZS597" s="161"/>
      <c r="TZT597" s="161"/>
      <c r="TZU597" s="161"/>
      <c r="TZV597" s="161"/>
      <c r="TZW597" s="161"/>
      <c r="TZX597" s="161"/>
      <c r="TZY597" s="161"/>
      <c r="TZZ597" s="161"/>
      <c r="UAA597" s="161"/>
      <c r="UAB597" s="161"/>
      <c r="UAC597" s="161"/>
      <c r="UAD597" s="161"/>
      <c r="UAE597" s="161"/>
      <c r="UAF597" s="161"/>
      <c r="UAG597" s="161"/>
      <c r="UAH597" s="161"/>
      <c r="UAI597" s="161"/>
      <c r="UAJ597" s="161"/>
      <c r="UAK597" s="161"/>
      <c r="UAL597" s="161"/>
      <c r="UAM597" s="161"/>
      <c r="UAN597" s="161"/>
      <c r="UAO597" s="161"/>
      <c r="UAP597" s="161"/>
      <c r="UAQ597" s="161"/>
      <c r="UAR597" s="161"/>
      <c r="UAS597" s="161"/>
      <c r="UAT597" s="161"/>
      <c r="UAU597" s="161"/>
      <c r="UAV597" s="161"/>
      <c r="UAW597" s="161"/>
      <c r="UAX597" s="161"/>
      <c r="UAY597" s="161"/>
      <c r="UAZ597" s="161"/>
      <c r="UBA597" s="161"/>
      <c r="UBB597" s="161"/>
      <c r="UBC597" s="161"/>
      <c r="UBD597" s="161"/>
      <c r="UBE597" s="161"/>
      <c r="UBF597" s="161"/>
      <c r="UBG597" s="161"/>
      <c r="UBH597" s="161"/>
      <c r="UBI597" s="161"/>
      <c r="UBJ597" s="161"/>
      <c r="UBK597" s="161"/>
      <c r="UBL597" s="161"/>
      <c r="UBM597" s="161"/>
      <c r="UBN597" s="161"/>
      <c r="UBO597" s="161"/>
      <c r="UBP597" s="161"/>
      <c r="UBQ597" s="161"/>
      <c r="UBR597" s="161"/>
      <c r="UBS597" s="161"/>
      <c r="UBT597" s="161"/>
      <c r="UBU597" s="161"/>
      <c r="UBV597" s="161"/>
      <c r="UBW597" s="161"/>
      <c r="UBX597" s="161"/>
      <c r="UBY597" s="161"/>
      <c r="UBZ597" s="161"/>
      <c r="UCA597" s="161"/>
      <c r="UCB597" s="161"/>
      <c r="UCC597" s="161"/>
      <c r="UCD597" s="161"/>
      <c r="UCE597" s="161"/>
      <c r="UCF597" s="161"/>
      <c r="UCG597" s="161"/>
      <c r="UCH597" s="161"/>
      <c r="UCI597" s="161"/>
      <c r="UCJ597" s="161"/>
      <c r="UCK597" s="161"/>
      <c r="UCL597" s="161"/>
      <c r="UCM597" s="161"/>
      <c r="UCN597" s="161"/>
      <c r="UCO597" s="161"/>
      <c r="UCP597" s="161"/>
      <c r="UCQ597" s="161"/>
      <c r="UCR597" s="161"/>
      <c r="UCS597" s="161"/>
      <c r="UCT597" s="161"/>
      <c r="UCU597" s="161"/>
      <c r="UCV597" s="161"/>
      <c r="UCW597" s="161"/>
      <c r="UCX597" s="161"/>
      <c r="UCY597" s="161"/>
      <c r="UCZ597" s="161"/>
      <c r="UDA597" s="161"/>
      <c r="UDB597" s="161"/>
      <c r="UDC597" s="161"/>
      <c r="UDD597" s="161"/>
      <c r="UDE597" s="161"/>
      <c r="UDF597" s="161"/>
      <c r="UDG597" s="161"/>
      <c r="UDH597" s="161"/>
      <c r="UDI597" s="161"/>
      <c r="UDJ597" s="161"/>
      <c r="UDK597" s="161"/>
      <c r="UDL597" s="161"/>
      <c r="UDM597" s="161"/>
      <c r="UDN597" s="161"/>
      <c r="UDO597" s="161"/>
      <c r="UDP597" s="161"/>
      <c r="UDQ597" s="161"/>
      <c r="UDR597" s="161"/>
      <c r="UDS597" s="161"/>
      <c r="UDT597" s="161"/>
      <c r="UDU597" s="161"/>
      <c r="UDV597" s="161"/>
      <c r="UDW597" s="161"/>
      <c r="UDX597" s="161"/>
      <c r="UDY597" s="161"/>
      <c r="UDZ597" s="161"/>
      <c r="UEA597" s="161"/>
      <c r="UEB597" s="161"/>
      <c r="UEC597" s="161"/>
      <c r="UED597" s="161"/>
      <c r="UEE597" s="161"/>
      <c r="UEF597" s="161"/>
      <c r="UEG597" s="161"/>
      <c r="UEH597" s="161"/>
      <c r="UEI597" s="161"/>
      <c r="UEJ597" s="161"/>
      <c r="UEK597" s="161"/>
      <c r="UEL597" s="161"/>
      <c r="UEM597" s="161"/>
      <c r="UEN597" s="161"/>
      <c r="UEO597" s="161"/>
      <c r="UEP597" s="161"/>
      <c r="UEQ597" s="161"/>
      <c r="UER597" s="161"/>
      <c r="UES597" s="161"/>
      <c r="UET597" s="161"/>
      <c r="UEU597" s="161"/>
      <c r="UEV597" s="161"/>
      <c r="UEW597" s="161"/>
      <c r="UEX597" s="161"/>
      <c r="UEY597" s="161"/>
      <c r="UEZ597" s="161"/>
      <c r="UFA597" s="161"/>
      <c r="UFB597" s="161"/>
      <c r="UFC597" s="161"/>
      <c r="UFD597" s="161"/>
      <c r="UFE597" s="161"/>
      <c r="UFF597" s="161"/>
      <c r="UFG597" s="161"/>
      <c r="UFH597" s="161"/>
      <c r="UFI597" s="161"/>
      <c r="UFJ597" s="161"/>
      <c r="UFK597" s="161"/>
      <c r="UFL597" s="161"/>
      <c r="UFM597" s="161"/>
      <c r="UFN597" s="161"/>
      <c r="UFO597" s="161"/>
      <c r="UFP597" s="161"/>
      <c r="UFQ597" s="161"/>
      <c r="UFR597" s="161"/>
      <c r="UFS597" s="161"/>
      <c r="UFT597" s="161"/>
      <c r="UFU597" s="161"/>
      <c r="UFV597" s="161"/>
      <c r="UFW597" s="161"/>
      <c r="UFX597" s="161"/>
      <c r="UFY597" s="161"/>
      <c r="UFZ597" s="161"/>
      <c r="UGA597" s="161"/>
      <c r="UGB597" s="161"/>
      <c r="UGC597" s="161"/>
      <c r="UGD597" s="161"/>
      <c r="UGE597" s="161"/>
      <c r="UGF597" s="161"/>
      <c r="UGG597" s="161"/>
      <c r="UGH597" s="161"/>
      <c r="UGI597" s="161"/>
      <c r="UGJ597" s="161"/>
      <c r="UGK597" s="161"/>
      <c r="UGL597" s="161"/>
      <c r="UGM597" s="161"/>
      <c r="UGN597" s="161"/>
      <c r="UGO597" s="161"/>
      <c r="UGP597" s="161"/>
      <c r="UGQ597" s="161"/>
      <c r="UGR597" s="161"/>
      <c r="UGS597" s="161"/>
      <c r="UGT597" s="161"/>
      <c r="UGU597" s="161"/>
      <c r="UGV597" s="161"/>
      <c r="UGW597" s="161"/>
      <c r="UGX597" s="161"/>
      <c r="UGY597" s="161"/>
      <c r="UGZ597" s="161"/>
      <c r="UHA597" s="161"/>
      <c r="UHB597" s="161"/>
      <c r="UHC597" s="161"/>
      <c r="UHD597" s="161"/>
      <c r="UHE597" s="161"/>
      <c r="UHF597" s="161"/>
      <c r="UHG597" s="161"/>
      <c r="UHH597" s="161"/>
      <c r="UHI597" s="161"/>
      <c r="UHJ597" s="161"/>
      <c r="UHK597" s="161"/>
      <c r="UHL597" s="161"/>
      <c r="UHM597" s="161"/>
      <c r="UHN597" s="161"/>
      <c r="UHO597" s="161"/>
      <c r="UHP597" s="161"/>
      <c r="UHQ597" s="161"/>
      <c r="UHR597" s="161"/>
      <c r="UHS597" s="161"/>
      <c r="UHT597" s="161"/>
      <c r="UHU597" s="161"/>
      <c r="UHV597" s="161"/>
      <c r="UHW597" s="161"/>
      <c r="UHX597" s="161"/>
      <c r="UHY597" s="161"/>
      <c r="UHZ597" s="161"/>
      <c r="UIA597" s="161"/>
      <c r="UIB597" s="161"/>
      <c r="UIC597" s="161"/>
      <c r="UID597" s="161"/>
      <c r="UIE597" s="161"/>
      <c r="UIF597" s="161"/>
      <c r="UIG597" s="161"/>
      <c r="UIH597" s="161"/>
      <c r="UII597" s="161"/>
      <c r="UIJ597" s="161"/>
      <c r="UIK597" s="161"/>
      <c r="UIL597" s="161"/>
      <c r="UIM597" s="161"/>
      <c r="UIN597" s="161"/>
      <c r="UIO597" s="161"/>
      <c r="UIP597" s="161"/>
      <c r="UIQ597" s="161"/>
      <c r="UIR597" s="161"/>
      <c r="UIS597" s="161"/>
      <c r="UIT597" s="161"/>
      <c r="UIU597" s="161"/>
      <c r="UIV597" s="161"/>
      <c r="UIW597" s="161"/>
      <c r="UIX597" s="161"/>
      <c r="UIY597" s="161"/>
      <c r="UIZ597" s="161"/>
      <c r="UJA597" s="161"/>
      <c r="UJB597" s="161"/>
      <c r="UJC597" s="161"/>
      <c r="UJD597" s="161"/>
      <c r="UJE597" s="161"/>
      <c r="UJF597" s="161"/>
      <c r="UJG597" s="161"/>
      <c r="UJH597" s="161"/>
      <c r="UJI597" s="161"/>
      <c r="UJJ597" s="161"/>
      <c r="UJK597" s="161"/>
      <c r="UJL597" s="161"/>
      <c r="UJM597" s="161"/>
      <c r="UJN597" s="161"/>
      <c r="UJO597" s="161"/>
      <c r="UJP597" s="161"/>
      <c r="UJQ597" s="161"/>
      <c r="UJR597" s="161"/>
      <c r="UJS597" s="161"/>
      <c r="UJT597" s="161"/>
      <c r="UJU597" s="161"/>
      <c r="UJV597" s="161"/>
      <c r="UJW597" s="161"/>
      <c r="UJX597" s="161"/>
      <c r="UJY597" s="161"/>
      <c r="UJZ597" s="161"/>
      <c r="UKA597" s="161"/>
      <c r="UKB597" s="161"/>
      <c r="UKC597" s="161"/>
      <c r="UKD597" s="161"/>
      <c r="UKE597" s="161"/>
      <c r="UKF597" s="161"/>
      <c r="UKG597" s="161"/>
      <c r="UKH597" s="161"/>
      <c r="UKI597" s="161"/>
      <c r="UKJ597" s="161"/>
      <c r="UKK597" s="161"/>
      <c r="UKL597" s="161"/>
      <c r="UKM597" s="161"/>
      <c r="UKN597" s="161"/>
      <c r="UKO597" s="161"/>
      <c r="UKP597" s="161"/>
      <c r="UKQ597" s="161"/>
      <c r="UKR597" s="161"/>
      <c r="UKS597" s="161"/>
      <c r="UKT597" s="161"/>
      <c r="UKU597" s="161"/>
      <c r="UKV597" s="161"/>
      <c r="UKW597" s="161"/>
      <c r="UKX597" s="161"/>
      <c r="UKY597" s="161"/>
      <c r="UKZ597" s="161"/>
      <c r="ULA597" s="161"/>
      <c r="ULB597" s="161"/>
      <c r="ULC597" s="161"/>
      <c r="ULD597" s="161"/>
      <c r="ULE597" s="161"/>
      <c r="ULF597" s="161"/>
      <c r="ULG597" s="161"/>
      <c r="ULH597" s="161"/>
      <c r="ULI597" s="161"/>
      <c r="ULJ597" s="161"/>
      <c r="ULK597" s="161"/>
      <c r="ULL597" s="161"/>
      <c r="ULM597" s="161"/>
      <c r="ULN597" s="161"/>
      <c r="ULO597" s="161"/>
      <c r="ULP597" s="161"/>
      <c r="ULQ597" s="161"/>
      <c r="ULR597" s="161"/>
      <c r="ULS597" s="161"/>
      <c r="ULT597" s="161"/>
      <c r="ULU597" s="161"/>
      <c r="ULV597" s="161"/>
      <c r="ULW597" s="161"/>
      <c r="ULX597" s="161"/>
      <c r="ULY597" s="161"/>
      <c r="ULZ597" s="161"/>
      <c r="UMA597" s="161"/>
      <c r="UMB597" s="161"/>
      <c r="UMC597" s="161"/>
      <c r="UMD597" s="161"/>
      <c r="UME597" s="161"/>
      <c r="UMF597" s="161"/>
      <c r="UMG597" s="161"/>
      <c r="UMH597" s="161"/>
      <c r="UMI597" s="161"/>
      <c r="UMJ597" s="161"/>
      <c r="UMK597" s="161"/>
      <c r="UML597" s="161"/>
      <c r="UMM597" s="161"/>
      <c r="UMN597" s="161"/>
      <c r="UMO597" s="161"/>
      <c r="UMP597" s="161"/>
      <c r="UMQ597" s="161"/>
      <c r="UMR597" s="161"/>
      <c r="UMS597" s="161"/>
      <c r="UMT597" s="161"/>
      <c r="UMU597" s="161"/>
      <c r="UMV597" s="161"/>
      <c r="UMW597" s="161"/>
      <c r="UMX597" s="161"/>
      <c r="UMY597" s="161"/>
      <c r="UMZ597" s="161"/>
      <c r="UNA597" s="161"/>
      <c r="UNB597" s="161"/>
      <c r="UNC597" s="161"/>
      <c r="UND597" s="161"/>
      <c r="UNE597" s="161"/>
      <c r="UNF597" s="161"/>
      <c r="UNG597" s="161"/>
      <c r="UNH597" s="161"/>
      <c r="UNI597" s="161"/>
      <c r="UNJ597" s="161"/>
      <c r="UNK597" s="161"/>
      <c r="UNL597" s="161"/>
      <c r="UNM597" s="161"/>
      <c r="UNN597" s="161"/>
      <c r="UNO597" s="161"/>
      <c r="UNP597" s="161"/>
      <c r="UNQ597" s="161"/>
      <c r="UNR597" s="161"/>
      <c r="UNS597" s="161"/>
      <c r="UNT597" s="161"/>
      <c r="UNU597" s="161"/>
      <c r="UNV597" s="161"/>
      <c r="UNW597" s="161"/>
      <c r="UNX597" s="161"/>
      <c r="UNY597" s="161"/>
      <c r="UNZ597" s="161"/>
      <c r="UOA597" s="161"/>
      <c r="UOB597" s="161"/>
      <c r="UOC597" s="161"/>
      <c r="UOD597" s="161"/>
      <c r="UOE597" s="161"/>
      <c r="UOF597" s="161"/>
      <c r="UOG597" s="161"/>
      <c r="UOH597" s="161"/>
      <c r="UOI597" s="161"/>
      <c r="UOJ597" s="161"/>
      <c r="UOK597" s="161"/>
      <c r="UOL597" s="161"/>
      <c r="UOM597" s="161"/>
      <c r="UON597" s="161"/>
      <c r="UOO597" s="161"/>
      <c r="UOP597" s="161"/>
      <c r="UOQ597" s="161"/>
      <c r="UOR597" s="161"/>
      <c r="UOS597" s="161"/>
      <c r="UOT597" s="161"/>
      <c r="UOU597" s="161"/>
      <c r="UOV597" s="161"/>
      <c r="UOW597" s="161"/>
      <c r="UOX597" s="161"/>
      <c r="UOY597" s="161"/>
      <c r="UOZ597" s="161"/>
      <c r="UPA597" s="161"/>
      <c r="UPB597" s="161"/>
      <c r="UPC597" s="161"/>
      <c r="UPD597" s="161"/>
      <c r="UPE597" s="161"/>
      <c r="UPF597" s="161"/>
      <c r="UPG597" s="161"/>
      <c r="UPH597" s="161"/>
      <c r="UPI597" s="161"/>
      <c r="UPJ597" s="161"/>
      <c r="UPK597" s="161"/>
      <c r="UPL597" s="161"/>
      <c r="UPM597" s="161"/>
      <c r="UPN597" s="161"/>
      <c r="UPO597" s="161"/>
      <c r="UPP597" s="161"/>
      <c r="UPQ597" s="161"/>
      <c r="UPR597" s="161"/>
      <c r="UPS597" s="161"/>
      <c r="UPT597" s="161"/>
      <c r="UPU597" s="161"/>
      <c r="UPV597" s="161"/>
      <c r="UPW597" s="161"/>
      <c r="UPX597" s="161"/>
      <c r="UPY597" s="161"/>
      <c r="UPZ597" s="161"/>
      <c r="UQA597" s="161"/>
      <c r="UQB597" s="161"/>
      <c r="UQC597" s="161"/>
      <c r="UQD597" s="161"/>
      <c r="UQE597" s="161"/>
      <c r="UQF597" s="161"/>
      <c r="UQG597" s="161"/>
      <c r="UQH597" s="161"/>
      <c r="UQI597" s="161"/>
      <c r="UQJ597" s="161"/>
      <c r="UQK597" s="161"/>
      <c r="UQL597" s="161"/>
      <c r="UQM597" s="161"/>
      <c r="UQN597" s="161"/>
      <c r="UQO597" s="161"/>
      <c r="UQP597" s="161"/>
      <c r="UQQ597" s="161"/>
      <c r="UQR597" s="161"/>
      <c r="UQS597" s="161"/>
      <c r="UQT597" s="161"/>
      <c r="UQU597" s="161"/>
      <c r="UQV597" s="161"/>
      <c r="UQW597" s="161"/>
      <c r="UQX597" s="161"/>
      <c r="UQY597" s="161"/>
      <c r="UQZ597" s="161"/>
      <c r="URA597" s="161"/>
      <c r="URB597" s="161"/>
      <c r="URC597" s="161"/>
      <c r="URD597" s="161"/>
      <c r="URE597" s="161"/>
      <c r="URF597" s="161"/>
      <c r="URG597" s="161"/>
      <c r="URH597" s="161"/>
      <c r="URI597" s="161"/>
      <c r="URJ597" s="161"/>
      <c r="URK597" s="161"/>
      <c r="URL597" s="161"/>
      <c r="URM597" s="161"/>
      <c r="URN597" s="161"/>
      <c r="URO597" s="161"/>
      <c r="URP597" s="161"/>
      <c r="URQ597" s="161"/>
      <c r="URR597" s="161"/>
      <c r="URS597" s="161"/>
      <c r="URT597" s="161"/>
      <c r="URU597" s="161"/>
      <c r="URV597" s="161"/>
      <c r="URW597" s="161"/>
      <c r="URX597" s="161"/>
      <c r="URY597" s="161"/>
      <c r="URZ597" s="161"/>
      <c r="USA597" s="161"/>
      <c r="USB597" s="161"/>
      <c r="USC597" s="161"/>
      <c r="USD597" s="161"/>
      <c r="USE597" s="161"/>
      <c r="USF597" s="161"/>
      <c r="USG597" s="161"/>
      <c r="USH597" s="161"/>
      <c r="USI597" s="161"/>
      <c r="USJ597" s="161"/>
      <c r="USK597" s="161"/>
      <c r="USL597" s="161"/>
      <c r="USM597" s="161"/>
      <c r="USN597" s="161"/>
      <c r="USO597" s="161"/>
      <c r="USP597" s="161"/>
      <c r="USQ597" s="161"/>
      <c r="USR597" s="161"/>
      <c r="USS597" s="161"/>
      <c r="UST597" s="161"/>
      <c r="USU597" s="161"/>
      <c r="USV597" s="161"/>
      <c r="USW597" s="161"/>
      <c r="USX597" s="161"/>
      <c r="USY597" s="161"/>
      <c r="USZ597" s="161"/>
      <c r="UTA597" s="161"/>
      <c r="UTB597" s="161"/>
      <c r="UTC597" s="161"/>
      <c r="UTD597" s="161"/>
      <c r="UTE597" s="161"/>
      <c r="UTF597" s="161"/>
      <c r="UTG597" s="161"/>
      <c r="UTH597" s="161"/>
      <c r="UTI597" s="161"/>
      <c r="UTJ597" s="161"/>
      <c r="UTK597" s="161"/>
      <c r="UTL597" s="161"/>
      <c r="UTM597" s="161"/>
      <c r="UTN597" s="161"/>
      <c r="UTO597" s="161"/>
      <c r="UTP597" s="161"/>
      <c r="UTQ597" s="161"/>
      <c r="UTR597" s="161"/>
      <c r="UTS597" s="161"/>
      <c r="UTT597" s="161"/>
      <c r="UTU597" s="161"/>
      <c r="UTV597" s="161"/>
      <c r="UTW597" s="161"/>
      <c r="UTX597" s="161"/>
      <c r="UTY597" s="161"/>
      <c r="UTZ597" s="161"/>
      <c r="UUA597" s="161"/>
      <c r="UUB597" s="161"/>
      <c r="UUC597" s="161"/>
      <c r="UUD597" s="161"/>
      <c r="UUE597" s="161"/>
      <c r="UUF597" s="161"/>
      <c r="UUG597" s="161"/>
      <c r="UUH597" s="161"/>
      <c r="UUI597" s="161"/>
      <c r="UUJ597" s="161"/>
      <c r="UUK597" s="161"/>
      <c r="UUL597" s="161"/>
      <c r="UUM597" s="161"/>
      <c r="UUN597" s="161"/>
      <c r="UUO597" s="161"/>
      <c r="UUP597" s="161"/>
      <c r="UUQ597" s="161"/>
      <c r="UUR597" s="161"/>
      <c r="UUS597" s="161"/>
      <c r="UUT597" s="161"/>
      <c r="UUU597" s="161"/>
      <c r="UUV597" s="161"/>
      <c r="UUW597" s="161"/>
      <c r="UUX597" s="161"/>
      <c r="UUY597" s="161"/>
      <c r="UUZ597" s="161"/>
      <c r="UVA597" s="161"/>
      <c r="UVB597" s="161"/>
      <c r="UVC597" s="161"/>
      <c r="UVD597" s="161"/>
      <c r="UVE597" s="161"/>
      <c r="UVF597" s="161"/>
      <c r="UVG597" s="161"/>
      <c r="UVH597" s="161"/>
      <c r="UVI597" s="161"/>
      <c r="UVJ597" s="161"/>
      <c r="UVK597" s="161"/>
      <c r="UVL597" s="161"/>
      <c r="UVM597" s="161"/>
      <c r="UVN597" s="161"/>
      <c r="UVO597" s="161"/>
      <c r="UVP597" s="161"/>
      <c r="UVQ597" s="161"/>
      <c r="UVR597" s="161"/>
      <c r="UVS597" s="161"/>
      <c r="UVT597" s="161"/>
      <c r="UVU597" s="161"/>
      <c r="UVV597" s="161"/>
      <c r="UVW597" s="161"/>
      <c r="UVX597" s="161"/>
      <c r="UVY597" s="161"/>
      <c r="UVZ597" s="161"/>
      <c r="UWA597" s="161"/>
      <c r="UWB597" s="161"/>
      <c r="UWC597" s="161"/>
      <c r="UWD597" s="161"/>
      <c r="UWE597" s="161"/>
      <c r="UWF597" s="161"/>
      <c r="UWG597" s="161"/>
      <c r="UWH597" s="161"/>
      <c r="UWI597" s="161"/>
      <c r="UWJ597" s="161"/>
      <c r="UWK597" s="161"/>
      <c r="UWL597" s="161"/>
      <c r="UWM597" s="161"/>
      <c r="UWN597" s="161"/>
      <c r="UWO597" s="161"/>
      <c r="UWP597" s="161"/>
      <c r="UWQ597" s="161"/>
      <c r="UWR597" s="161"/>
      <c r="UWS597" s="161"/>
      <c r="UWT597" s="161"/>
      <c r="UWU597" s="161"/>
      <c r="UWV597" s="161"/>
      <c r="UWW597" s="161"/>
      <c r="UWX597" s="161"/>
      <c r="UWY597" s="161"/>
      <c r="UWZ597" s="161"/>
      <c r="UXA597" s="161"/>
      <c r="UXB597" s="161"/>
      <c r="UXC597" s="161"/>
      <c r="UXD597" s="161"/>
      <c r="UXE597" s="161"/>
      <c r="UXF597" s="161"/>
      <c r="UXG597" s="161"/>
      <c r="UXH597" s="161"/>
      <c r="UXI597" s="161"/>
      <c r="UXJ597" s="161"/>
      <c r="UXK597" s="161"/>
      <c r="UXL597" s="161"/>
      <c r="UXM597" s="161"/>
      <c r="UXN597" s="161"/>
      <c r="UXO597" s="161"/>
      <c r="UXP597" s="161"/>
      <c r="UXQ597" s="161"/>
      <c r="UXR597" s="161"/>
      <c r="UXS597" s="161"/>
      <c r="UXT597" s="161"/>
      <c r="UXU597" s="161"/>
      <c r="UXV597" s="161"/>
      <c r="UXW597" s="161"/>
      <c r="UXX597" s="161"/>
      <c r="UXY597" s="161"/>
      <c r="UXZ597" s="161"/>
      <c r="UYA597" s="161"/>
      <c r="UYB597" s="161"/>
      <c r="UYC597" s="161"/>
      <c r="UYD597" s="161"/>
      <c r="UYE597" s="161"/>
      <c r="UYF597" s="161"/>
      <c r="UYG597" s="161"/>
      <c r="UYH597" s="161"/>
      <c r="UYI597" s="161"/>
      <c r="UYJ597" s="161"/>
      <c r="UYK597" s="161"/>
      <c r="UYL597" s="161"/>
      <c r="UYM597" s="161"/>
      <c r="UYN597" s="161"/>
      <c r="UYO597" s="161"/>
      <c r="UYP597" s="161"/>
      <c r="UYQ597" s="161"/>
      <c r="UYR597" s="161"/>
      <c r="UYS597" s="161"/>
      <c r="UYT597" s="161"/>
      <c r="UYU597" s="161"/>
      <c r="UYV597" s="161"/>
      <c r="UYW597" s="161"/>
      <c r="UYX597" s="161"/>
      <c r="UYY597" s="161"/>
      <c r="UYZ597" s="161"/>
      <c r="UZA597" s="161"/>
      <c r="UZB597" s="161"/>
      <c r="UZC597" s="161"/>
      <c r="UZD597" s="161"/>
      <c r="UZE597" s="161"/>
      <c r="UZF597" s="161"/>
      <c r="UZG597" s="161"/>
      <c r="UZH597" s="161"/>
      <c r="UZI597" s="161"/>
      <c r="UZJ597" s="161"/>
      <c r="UZK597" s="161"/>
      <c r="UZL597" s="161"/>
      <c r="UZM597" s="161"/>
      <c r="UZN597" s="161"/>
      <c r="UZO597" s="161"/>
      <c r="UZP597" s="161"/>
      <c r="UZQ597" s="161"/>
      <c r="UZR597" s="161"/>
      <c r="UZS597" s="161"/>
      <c r="UZT597" s="161"/>
      <c r="UZU597" s="161"/>
      <c r="UZV597" s="161"/>
      <c r="UZW597" s="161"/>
      <c r="UZX597" s="161"/>
      <c r="UZY597" s="161"/>
      <c r="UZZ597" s="161"/>
      <c r="VAA597" s="161"/>
      <c r="VAB597" s="161"/>
      <c r="VAC597" s="161"/>
      <c r="VAD597" s="161"/>
      <c r="VAE597" s="161"/>
      <c r="VAF597" s="161"/>
      <c r="VAG597" s="161"/>
      <c r="VAH597" s="161"/>
      <c r="VAI597" s="161"/>
      <c r="VAJ597" s="161"/>
      <c r="VAK597" s="161"/>
      <c r="VAL597" s="161"/>
      <c r="VAM597" s="161"/>
      <c r="VAN597" s="161"/>
      <c r="VAO597" s="161"/>
      <c r="VAP597" s="161"/>
      <c r="VAQ597" s="161"/>
      <c r="VAR597" s="161"/>
      <c r="VAS597" s="161"/>
      <c r="VAT597" s="161"/>
      <c r="VAU597" s="161"/>
      <c r="VAV597" s="161"/>
      <c r="VAW597" s="161"/>
      <c r="VAX597" s="161"/>
      <c r="VAY597" s="161"/>
      <c r="VAZ597" s="161"/>
      <c r="VBA597" s="161"/>
      <c r="VBB597" s="161"/>
      <c r="VBC597" s="161"/>
      <c r="VBD597" s="161"/>
      <c r="VBE597" s="161"/>
      <c r="VBF597" s="161"/>
      <c r="VBG597" s="161"/>
      <c r="VBH597" s="161"/>
      <c r="VBI597" s="161"/>
      <c r="VBJ597" s="161"/>
      <c r="VBK597" s="161"/>
      <c r="VBL597" s="161"/>
      <c r="VBM597" s="161"/>
      <c r="VBN597" s="161"/>
      <c r="VBO597" s="161"/>
      <c r="VBP597" s="161"/>
      <c r="VBQ597" s="161"/>
      <c r="VBR597" s="161"/>
      <c r="VBS597" s="161"/>
      <c r="VBT597" s="161"/>
      <c r="VBU597" s="161"/>
      <c r="VBV597" s="161"/>
      <c r="VBW597" s="161"/>
      <c r="VBX597" s="161"/>
      <c r="VBY597" s="161"/>
      <c r="VBZ597" s="161"/>
      <c r="VCA597" s="161"/>
      <c r="VCB597" s="161"/>
      <c r="VCC597" s="161"/>
      <c r="VCD597" s="161"/>
      <c r="VCE597" s="161"/>
      <c r="VCF597" s="161"/>
      <c r="VCG597" s="161"/>
      <c r="VCH597" s="161"/>
      <c r="VCI597" s="161"/>
      <c r="VCJ597" s="161"/>
      <c r="VCK597" s="161"/>
      <c r="VCL597" s="161"/>
      <c r="VCM597" s="161"/>
      <c r="VCN597" s="161"/>
      <c r="VCO597" s="161"/>
      <c r="VCP597" s="161"/>
      <c r="VCQ597" s="161"/>
      <c r="VCR597" s="161"/>
      <c r="VCS597" s="161"/>
      <c r="VCT597" s="161"/>
      <c r="VCU597" s="161"/>
      <c r="VCV597" s="161"/>
      <c r="VCW597" s="161"/>
      <c r="VCX597" s="161"/>
      <c r="VCY597" s="161"/>
      <c r="VCZ597" s="161"/>
      <c r="VDA597" s="161"/>
      <c r="VDB597" s="161"/>
      <c r="VDC597" s="161"/>
      <c r="VDD597" s="161"/>
      <c r="VDE597" s="161"/>
      <c r="VDF597" s="161"/>
      <c r="VDG597" s="161"/>
      <c r="VDH597" s="161"/>
      <c r="VDI597" s="161"/>
      <c r="VDJ597" s="161"/>
      <c r="VDK597" s="161"/>
      <c r="VDL597" s="161"/>
      <c r="VDM597" s="161"/>
      <c r="VDN597" s="161"/>
      <c r="VDO597" s="161"/>
      <c r="VDP597" s="161"/>
      <c r="VDQ597" s="161"/>
      <c r="VDR597" s="161"/>
      <c r="VDS597" s="161"/>
      <c r="VDT597" s="161"/>
      <c r="VDU597" s="161"/>
      <c r="VDV597" s="161"/>
      <c r="VDW597" s="161"/>
      <c r="VDX597" s="161"/>
      <c r="VDY597" s="161"/>
      <c r="VDZ597" s="161"/>
      <c r="VEA597" s="161"/>
      <c r="VEB597" s="161"/>
      <c r="VEC597" s="161"/>
      <c r="VED597" s="161"/>
      <c r="VEE597" s="161"/>
      <c r="VEF597" s="161"/>
      <c r="VEG597" s="161"/>
      <c r="VEH597" s="161"/>
      <c r="VEI597" s="161"/>
      <c r="VEJ597" s="161"/>
      <c r="VEK597" s="161"/>
      <c r="VEL597" s="161"/>
      <c r="VEM597" s="161"/>
      <c r="VEN597" s="161"/>
      <c r="VEO597" s="161"/>
      <c r="VEP597" s="161"/>
      <c r="VEQ597" s="161"/>
      <c r="VER597" s="161"/>
      <c r="VES597" s="161"/>
      <c r="VET597" s="161"/>
      <c r="VEU597" s="161"/>
      <c r="VEV597" s="161"/>
      <c r="VEW597" s="161"/>
      <c r="VEX597" s="161"/>
      <c r="VEY597" s="161"/>
      <c r="VEZ597" s="161"/>
      <c r="VFA597" s="161"/>
      <c r="VFB597" s="161"/>
      <c r="VFC597" s="161"/>
      <c r="VFD597" s="161"/>
      <c r="VFE597" s="161"/>
      <c r="VFF597" s="161"/>
      <c r="VFG597" s="161"/>
      <c r="VFH597" s="161"/>
      <c r="VFI597" s="161"/>
      <c r="VFJ597" s="161"/>
      <c r="VFK597" s="161"/>
      <c r="VFL597" s="161"/>
      <c r="VFM597" s="161"/>
      <c r="VFN597" s="161"/>
      <c r="VFO597" s="161"/>
      <c r="VFP597" s="161"/>
      <c r="VFQ597" s="161"/>
      <c r="VFR597" s="161"/>
      <c r="VFS597" s="161"/>
      <c r="VFT597" s="161"/>
      <c r="VFU597" s="161"/>
      <c r="VFV597" s="161"/>
      <c r="VFW597" s="161"/>
      <c r="VFX597" s="161"/>
      <c r="VFY597" s="161"/>
      <c r="VFZ597" s="161"/>
      <c r="VGA597" s="161"/>
      <c r="VGB597" s="161"/>
      <c r="VGC597" s="161"/>
      <c r="VGD597" s="161"/>
      <c r="VGE597" s="161"/>
      <c r="VGF597" s="161"/>
      <c r="VGG597" s="161"/>
      <c r="VGH597" s="161"/>
      <c r="VGI597" s="161"/>
      <c r="VGJ597" s="161"/>
      <c r="VGK597" s="161"/>
      <c r="VGL597" s="161"/>
      <c r="VGM597" s="161"/>
      <c r="VGN597" s="161"/>
      <c r="VGO597" s="161"/>
      <c r="VGP597" s="161"/>
      <c r="VGQ597" s="161"/>
      <c r="VGR597" s="161"/>
      <c r="VGS597" s="161"/>
      <c r="VGT597" s="161"/>
      <c r="VGU597" s="161"/>
      <c r="VGV597" s="161"/>
      <c r="VGW597" s="161"/>
      <c r="VGX597" s="161"/>
      <c r="VGY597" s="161"/>
      <c r="VGZ597" s="161"/>
      <c r="VHA597" s="161"/>
      <c r="VHB597" s="161"/>
      <c r="VHC597" s="161"/>
      <c r="VHD597" s="161"/>
      <c r="VHE597" s="161"/>
      <c r="VHF597" s="161"/>
      <c r="VHG597" s="161"/>
      <c r="VHH597" s="161"/>
      <c r="VHI597" s="161"/>
      <c r="VHJ597" s="161"/>
      <c r="VHK597" s="161"/>
      <c r="VHL597" s="161"/>
      <c r="VHM597" s="161"/>
      <c r="VHN597" s="161"/>
      <c r="VHO597" s="161"/>
      <c r="VHP597" s="161"/>
      <c r="VHQ597" s="161"/>
      <c r="VHR597" s="161"/>
      <c r="VHS597" s="161"/>
      <c r="VHT597" s="161"/>
      <c r="VHU597" s="161"/>
      <c r="VHV597" s="161"/>
      <c r="VHW597" s="161"/>
      <c r="VHX597" s="161"/>
      <c r="VHY597" s="161"/>
      <c r="VHZ597" s="161"/>
      <c r="VIA597" s="161"/>
      <c r="VIB597" s="161"/>
      <c r="VIC597" s="161"/>
      <c r="VID597" s="161"/>
      <c r="VIE597" s="161"/>
      <c r="VIF597" s="161"/>
      <c r="VIG597" s="161"/>
      <c r="VIH597" s="161"/>
      <c r="VII597" s="161"/>
      <c r="VIJ597" s="161"/>
      <c r="VIK597" s="161"/>
      <c r="VIL597" s="161"/>
      <c r="VIM597" s="161"/>
      <c r="VIN597" s="161"/>
      <c r="VIO597" s="161"/>
      <c r="VIP597" s="161"/>
      <c r="VIQ597" s="161"/>
      <c r="VIR597" s="161"/>
      <c r="VIS597" s="161"/>
      <c r="VIT597" s="161"/>
      <c r="VIU597" s="161"/>
      <c r="VIV597" s="161"/>
      <c r="VIW597" s="161"/>
      <c r="VIX597" s="161"/>
      <c r="VIY597" s="161"/>
      <c r="VIZ597" s="161"/>
      <c r="VJA597" s="161"/>
      <c r="VJB597" s="161"/>
      <c r="VJC597" s="161"/>
      <c r="VJD597" s="161"/>
      <c r="VJE597" s="161"/>
      <c r="VJF597" s="161"/>
      <c r="VJG597" s="161"/>
      <c r="VJH597" s="161"/>
      <c r="VJI597" s="161"/>
      <c r="VJJ597" s="161"/>
      <c r="VJK597" s="161"/>
      <c r="VJL597" s="161"/>
      <c r="VJM597" s="161"/>
      <c r="VJN597" s="161"/>
      <c r="VJO597" s="161"/>
      <c r="VJP597" s="161"/>
      <c r="VJQ597" s="161"/>
      <c r="VJR597" s="161"/>
      <c r="VJS597" s="161"/>
      <c r="VJT597" s="161"/>
      <c r="VJU597" s="161"/>
      <c r="VJV597" s="161"/>
      <c r="VJW597" s="161"/>
      <c r="VJX597" s="161"/>
      <c r="VJY597" s="161"/>
      <c r="VJZ597" s="161"/>
      <c r="VKA597" s="161"/>
      <c r="VKB597" s="161"/>
      <c r="VKC597" s="161"/>
      <c r="VKD597" s="161"/>
      <c r="VKE597" s="161"/>
      <c r="VKF597" s="161"/>
      <c r="VKG597" s="161"/>
      <c r="VKH597" s="161"/>
      <c r="VKI597" s="161"/>
      <c r="VKJ597" s="161"/>
      <c r="VKK597" s="161"/>
      <c r="VKL597" s="161"/>
      <c r="VKM597" s="161"/>
      <c r="VKN597" s="161"/>
      <c r="VKO597" s="161"/>
      <c r="VKP597" s="161"/>
      <c r="VKQ597" s="161"/>
      <c r="VKR597" s="161"/>
      <c r="VKS597" s="161"/>
      <c r="VKT597" s="161"/>
      <c r="VKU597" s="161"/>
      <c r="VKV597" s="161"/>
      <c r="VKW597" s="161"/>
      <c r="VKX597" s="161"/>
      <c r="VKY597" s="161"/>
      <c r="VKZ597" s="161"/>
      <c r="VLA597" s="161"/>
      <c r="VLB597" s="161"/>
      <c r="VLC597" s="161"/>
      <c r="VLD597" s="161"/>
      <c r="VLE597" s="161"/>
      <c r="VLF597" s="161"/>
      <c r="VLG597" s="161"/>
      <c r="VLH597" s="161"/>
      <c r="VLI597" s="161"/>
      <c r="VLJ597" s="161"/>
      <c r="VLK597" s="161"/>
      <c r="VLL597" s="161"/>
      <c r="VLM597" s="161"/>
      <c r="VLN597" s="161"/>
      <c r="VLO597" s="161"/>
      <c r="VLP597" s="161"/>
      <c r="VLQ597" s="161"/>
      <c r="VLR597" s="161"/>
      <c r="VLS597" s="161"/>
      <c r="VLT597" s="161"/>
      <c r="VLU597" s="161"/>
      <c r="VLV597" s="161"/>
      <c r="VLW597" s="161"/>
      <c r="VLX597" s="161"/>
      <c r="VLY597" s="161"/>
      <c r="VLZ597" s="161"/>
      <c r="VMA597" s="161"/>
      <c r="VMB597" s="161"/>
      <c r="VMC597" s="161"/>
      <c r="VMD597" s="161"/>
      <c r="VME597" s="161"/>
      <c r="VMF597" s="161"/>
      <c r="VMG597" s="161"/>
      <c r="VMH597" s="161"/>
      <c r="VMI597" s="161"/>
      <c r="VMJ597" s="161"/>
      <c r="VMK597" s="161"/>
      <c r="VML597" s="161"/>
      <c r="VMM597" s="161"/>
      <c r="VMN597" s="161"/>
      <c r="VMO597" s="161"/>
      <c r="VMP597" s="161"/>
      <c r="VMQ597" s="161"/>
      <c r="VMR597" s="161"/>
      <c r="VMS597" s="161"/>
      <c r="VMT597" s="161"/>
      <c r="VMU597" s="161"/>
      <c r="VMV597" s="161"/>
      <c r="VMW597" s="161"/>
      <c r="VMX597" s="161"/>
      <c r="VMY597" s="161"/>
      <c r="VMZ597" s="161"/>
      <c r="VNA597" s="161"/>
      <c r="VNB597" s="161"/>
      <c r="VNC597" s="161"/>
      <c r="VND597" s="161"/>
      <c r="VNE597" s="161"/>
      <c r="VNF597" s="161"/>
      <c r="VNG597" s="161"/>
      <c r="VNH597" s="161"/>
      <c r="VNI597" s="161"/>
      <c r="VNJ597" s="161"/>
      <c r="VNK597" s="161"/>
      <c r="VNL597" s="161"/>
      <c r="VNM597" s="161"/>
      <c r="VNN597" s="161"/>
      <c r="VNO597" s="161"/>
      <c r="VNP597" s="161"/>
      <c r="VNQ597" s="161"/>
      <c r="VNR597" s="161"/>
      <c r="VNS597" s="161"/>
      <c r="VNT597" s="161"/>
      <c r="VNU597" s="161"/>
      <c r="VNV597" s="161"/>
      <c r="VNW597" s="161"/>
      <c r="VNX597" s="161"/>
      <c r="VNY597" s="161"/>
      <c r="VNZ597" s="161"/>
      <c r="VOA597" s="161"/>
      <c r="VOB597" s="161"/>
      <c r="VOC597" s="161"/>
      <c r="VOD597" s="161"/>
      <c r="VOE597" s="161"/>
      <c r="VOF597" s="161"/>
      <c r="VOG597" s="161"/>
      <c r="VOH597" s="161"/>
      <c r="VOI597" s="161"/>
      <c r="VOJ597" s="161"/>
      <c r="VOK597" s="161"/>
      <c r="VOL597" s="161"/>
      <c r="VOM597" s="161"/>
      <c r="VON597" s="161"/>
      <c r="VOO597" s="161"/>
      <c r="VOP597" s="161"/>
      <c r="VOQ597" s="161"/>
      <c r="VOR597" s="161"/>
      <c r="VOS597" s="161"/>
      <c r="VOT597" s="161"/>
      <c r="VOU597" s="161"/>
      <c r="VOV597" s="161"/>
      <c r="VOW597" s="161"/>
      <c r="VOX597" s="161"/>
      <c r="VOY597" s="161"/>
      <c r="VOZ597" s="161"/>
      <c r="VPA597" s="161"/>
      <c r="VPB597" s="161"/>
      <c r="VPC597" s="161"/>
      <c r="VPD597" s="161"/>
      <c r="VPE597" s="161"/>
      <c r="VPF597" s="161"/>
      <c r="VPG597" s="161"/>
      <c r="VPH597" s="161"/>
      <c r="VPI597" s="161"/>
      <c r="VPJ597" s="161"/>
      <c r="VPK597" s="161"/>
      <c r="VPL597" s="161"/>
      <c r="VPM597" s="161"/>
      <c r="VPN597" s="161"/>
      <c r="VPO597" s="161"/>
      <c r="VPP597" s="161"/>
      <c r="VPQ597" s="161"/>
      <c r="VPR597" s="161"/>
      <c r="VPS597" s="161"/>
      <c r="VPT597" s="161"/>
      <c r="VPU597" s="161"/>
      <c r="VPV597" s="161"/>
      <c r="VPW597" s="161"/>
      <c r="VPX597" s="161"/>
      <c r="VPY597" s="161"/>
      <c r="VPZ597" s="161"/>
      <c r="VQA597" s="161"/>
      <c r="VQB597" s="161"/>
      <c r="VQC597" s="161"/>
      <c r="VQD597" s="161"/>
      <c r="VQE597" s="161"/>
      <c r="VQF597" s="161"/>
      <c r="VQG597" s="161"/>
      <c r="VQH597" s="161"/>
      <c r="VQI597" s="161"/>
      <c r="VQJ597" s="161"/>
      <c r="VQK597" s="161"/>
      <c r="VQL597" s="161"/>
      <c r="VQM597" s="161"/>
      <c r="VQN597" s="161"/>
      <c r="VQO597" s="161"/>
      <c r="VQP597" s="161"/>
      <c r="VQQ597" s="161"/>
      <c r="VQR597" s="161"/>
      <c r="VQS597" s="161"/>
      <c r="VQT597" s="161"/>
      <c r="VQU597" s="161"/>
      <c r="VQV597" s="161"/>
      <c r="VQW597" s="161"/>
      <c r="VQX597" s="161"/>
      <c r="VQY597" s="161"/>
      <c r="VQZ597" s="161"/>
      <c r="VRA597" s="161"/>
      <c r="VRB597" s="161"/>
      <c r="VRC597" s="161"/>
      <c r="VRD597" s="161"/>
      <c r="VRE597" s="161"/>
      <c r="VRF597" s="161"/>
      <c r="VRG597" s="161"/>
      <c r="VRH597" s="161"/>
      <c r="VRI597" s="161"/>
      <c r="VRJ597" s="161"/>
      <c r="VRK597" s="161"/>
      <c r="VRL597" s="161"/>
      <c r="VRM597" s="161"/>
      <c r="VRN597" s="161"/>
      <c r="VRO597" s="161"/>
      <c r="VRP597" s="161"/>
      <c r="VRQ597" s="161"/>
      <c r="VRR597" s="161"/>
      <c r="VRS597" s="161"/>
      <c r="VRT597" s="161"/>
      <c r="VRU597" s="161"/>
      <c r="VRV597" s="161"/>
      <c r="VRW597" s="161"/>
      <c r="VRX597" s="161"/>
      <c r="VRY597" s="161"/>
      <c r="VRZ597" s="161"/>
      <c r="VSA597" s="161"/>
      <c r="VSB597" s="161"/>
      <c r="VSC597" s="161"/>
      <c r="VSD597" s="161"/>
      <c r="VSE597" s="161"/>
      <c r="VSF597" s="161"/>
      <c r="VSG597" s="161"/>
      <c r="VSH597" s="161"/>
      <c r="VSI597" s="161"/>
      <c r="VSJ597" s="161"/>
      <c r="VSK597" s="161"/>
      <c r="VSL597" s="161"/>
      <c r="VSM597" s="161"/>
      <c r="VSN597" s="161"/>
      <c r="VSO597" s="161"/>
      <c r="VSP597" s="161"/>
      <c r="VSQ597" s="161"/>
      <c r="VSR597" s="161"/>
      <c r="VSS597" s="161"/>
      <c r="VST597" s="161"/>
      <c r="VSU597" s="161"/>
      <c r="VSV597" s="161"/>
      <c r="VSW597" s="161"/>
      <c r="VSX597" s="161"/>
      <c r="VSY597" s="161"/>
      <c r="VSZ597" s="161"/>
      <c r="VTA597" s="161"/>
      <c r="VTB597" s="161"/>
      <c r="VTC597" s="161"/>
      <c r="VTD597" s="161"/>
      <c r="VTE597" s="161"/>
      <c r="VTF597" s="161"/>
      <c r="VTG597" s="161"/>
      <c r="VTH597" s="161"/>
      <c r="VTI597" s="161"/>
      <c r="VTJ597" s="161"/>
      <c r="VTK597" s="161"/>
      <c r="VTL597" s="161"/>
      <c r="VTM597" s="161"/>
      <c r="VTN597" s="161"/>
      <c r="VTO597" s="161"/>
      <c r="VTP597" s="161"/>
      <c r="VTQ597" s="161"/>
      <c r="VTR597" s="161"/>
      <c r="VTS597" s="161"/>
      <c r="VTT597" s="161"/>
      <c r="VTU597" s="161"/>
      <c r="VTV597" s="161"/>
      <c r="VTW597" s="161"/>
      <c r="VTX597" s="161"/>
      <c r="VTY597" s="161"/>
      <c r="VTZ597" s="161"/>
      <c r="VUA597" s="161"/>
      <c r="VUB597" s="161"/>
      <c r="VUC597" s="161"/>
      <c r="VUD597" s="161"/>
      <c r="VUE597" s="161"/>
      <c r="VUF597" s="161"/>
      <c r="VUG597" s="161"/>
      <c r="VUH597" s="161"/>
      <c r="VUI597" s="161"/>
      <c r="VUJ597" s="161"/>
      <c r="VUK597" s="161"/>
      <c r="VUL597" s="161"/>
      <c r="VUM597" s="161"/>
      <c r="VUN597" s="161"/>
      <c r="VUO597" s="161"/>
      <c r="VUP597" s="161"/>
      <c r="VUQ597" s="161"/>
      <c r="VUR597" s="161"/>
      <c r="VUS597" s="161"/>
      <c r="VUT597" s="161"/>
      <c r="VUU597" s="161"/>
      <c r="VUV597" s="161"/>
      <c r="VUW597" s="161"/>
      <c r="VUX597" s="161"/>
      <c r="VUY597" s="161"/>
      <c r="VUZ597" s="161"/>
      <c r="VVA597" s="161"/>
      <c r="VVB597" s="161"/>
      <c r="VVC597" s="161"/>
      <c r="VVD597" s="161"/>
      <c r="VVE597" s="161"/>
      <c r="VVF597" s="161"/>
      <c r="VVG597" s="161"/>
      <c r="VVH597" s="161"/>
      <c r="VVI597" s="161"/>
      <c r="VVJ597" s="161"/>
      <c r="VVK597" s="161"/>
      <c r="VVL597" s="161"/>
      <c r="VVM597" s="161"/>
      <c r="VVN597" s="161"/>
      <c r="VVO597" s="161"/>
      <c r="VVP597" s="161"/>
      <c r="VVQ597" s="161"/>
      <c r="VVR597" s="161"/>
      <c r="VVS597" s="161"/>
      <c r="VVT597" s="161"/>
      <c r="VVU597" s="161"/>
      <c r="VVV597" s="161"/>
      <c r="VVW597" s="161"/>
      <c r="VVX597" s="161"/>
      <c r="VVY597" s="161"/>
      <c r="VVZ597" s="161"/>
      <c r="VWA597" s="161"/>
      <c r="VWB597" s="161"/>
      <c r="VWC597" s="161"/>
      <c r="VWD597" s="161"/>
      <c r="VWE597" s="161"/>
      <c r="VWF597" s="161"/>
      <c r="VWG597" s="161"/>
      <c r="VWH597" s="161"/>
      <c r="VWI597" s="161"/>
      <c r="VWJ597" s="161"/>
      <c r="VWK597" s="161"/>
      <c r="VWL597" s="161"/>
      <c r="VWM597" s="161"/>
      <c r="VWN597" s="161"/>
      <c r="VWO597" s="161"/>
      <c r="VWP597" s="161"/>
      <c r="VWQ597" s="161"/>
      <c r="VWR597" s="161"/>
      <c r="VWS597" s="161"/>
      <c r="VWT597" s="161"/>
      <c r="VWU597" s="161"/>
      <c r="VWV597" s="161"/>
      <c r="VWW597" s="161"/>
      <c r="VWX597" s="161"/>
      <c r="VWY597" s="161"/>
      <c r="VWZ597" s="161"/>
      <c r="VXA597" s="161"/>
      <c r="VXB597" s="161"/>
      <c r="VXC597" s="161"/>
      <c r="VXD597" s="161"/>
      <c r="VXE597" s="161"/>
      <c r="VXF597" s="161"/>
      <c r="VXG597" s="161"/>
      <c r="VXH597" s="161"/>
      <c r="VXI597" s="161"/>
      <c r="VXJ597" s="161"/>
      <c r="VXK597" s="161"/>
      <c r="VXL597" s="161"/>
      <c r="VXM597" s="161"/>
      <c r="VXN597" s="161"/>
      <c r="VXO597" s="161"/>
      <c r="VXP597" s="161"/>
      <c r="VXQ597" s="161"/>
      <c r="VXR597" s="161"/>
      <c r="VXS597" s="161"/>
      <c r="VXT597" s="161"/>
      <c r="VXU597" s="161"/>
      <c r="VXV597" s="161"/>
      <c r="VXW597" s="161"/>
      <c r="VXX597" s="161"/>
      <c r="VXY597" s="161"/>
      <c r="VXZ597" s="161"/>
      <c r="VYA597" s="161"/>
      <c r="VYB597" s="161"/>
      <c r="VYC597" s="161"/>
      <c r="VYD597" s="161"/>
      <c r="VYE597" s="161"/>
      <c r="VYF597" s="161"/>
      <c r="VYG597" s="161"/>
      <c r="VYH597" s="161"/>
      <c r="VYI597" s="161"/>
      <c r="VYJ597" s="161"/>
      <c r="VYK597" s="161"/>
      <c r="VYL597" s="161"/>
      <c r="VYM597" s="161"/>
      <c r="VYN597" s="161"/>
      <c r="VYO597" s="161"/>
      <c r="VYP597" s="161"/>
      <c r="VYQ597" s="161"/>
      <c r="VYR597" s="161"/>
      <c r="VYS597" s="161"/>
      <c r="VYT597" s="161"/>
      <c r="VYU597" s="161"/>
      <c r="VYV597" s="161"/>
      <c r="VYW597" s="161"/>
      <c r="VYX597" s="161"/>
      <c r="VYY597" s="161"/>
      <c r="VYZ597" s="161"/>
      <c r="VZA597" s="161"/>
      <c r="VZB597" s="161"/>
      <c r="VZC597" s="161"/>
      <c r="VZD597" s="161"/>
      <c r="VZE597" s="161"/>
      <c r="VZF597" s="161"/>
      <c r="VZG597" s="161"/>
      <c r="VZH597" s="161"/>
      <c r="VZI597" s="161"/>
      <c r="VZJ597" s="161"/>
      <c r="VZK597" s="161"/>
      <c r="VZL597" s="161"/>
      <c r="VZM597" s="161"/>
      <c r="VZN597" s="161"/>
      <c r="VZO597" s="161"/>
      <c r="VZP597" s="161"/>
      <c r="VZQ597" s="161"/>
      <c r="VZR597" s="161"/>
      <c r="VZS597" s="161"/>
      <c r="VZT597" s="161"/>
      <c r="VZU597" s="161"/>
      <c r="VZV597" s="161"/>
      <c r="VZW597" s="161"/>
      <c r="VZX597" s="161"/>
      <c r="VZY597" s="161"/>
      <c r="VZZ597" s="161"/>
      <c r="WAA597" s="161"/>
      <c r="WAB597" s="161"/>
      <c r="WAC597" s="161"/>
      <c r="WAD597" s="161"/>
      <c r="WAE597" s="161"/>
      <c r="WAF597" s="161"/>
      <c r="WAG597" s="161"/>
      <c r="WAH597" s="161"/>
      <c r="WAI597" s="161"/>
      <c r="WAJ597" s="161"/>
      <c r="WAK597" s="161"/>
      <c r="WAL597" s="161"/>
      <c r="WAM597" s="161"/>
      <c r="WAN597" s="161"/>
      <c r="WAO597" s="161"/>
      <c r="WAP597" s="161"/>
      <c r="WAQ597" s="161"/>
      <c r="WAR597" s="161"/>
      <c r="WAS597" s="161"/>
      <c r="WAT597" s="161"/>
      <c r="WAU597" s="161"/>
      <c r="WAV597" s="161"/>
      <c r="WAW597" s="161"/>
      <c r="WAX597" s="161"/>
      <c r="WAY597" s="161"/>
      <c r="WAZ597" s="161"/>
      <c r="WBA597" s="161"/>
      <c r="WBB597" s="161"/>
      <c r="WBC597" s="161"/>
      <c r="WBD597" s="161"/>
      <c r="WBE597" s="161"/>
      <c r="WBF597" s="161"/>
      <c r="WBG597" s="161"/>
      <c r="WBH597" s="161"/>
      <c r="WBI597" s="161"/>
      <c r="WBJ597" s="161"/>
      <c r="WBK597" s="161"/>
      <c r="WBL597" s="161"/>
      <c r="WBM597" s="161"/>
      <c r="WBN597" s="161"/>
      <c r="WBO597" s="161"/>
      <c r="WBP597" s="161"/>
      <c r="WBQ597" s="161"/>
      <c r="WBR597" s="161"/>
      <c r="WBS597" s="161"/>
      <c r="WBT597" s="161"/>
      <c r="WBU597" s="161"/>
      <c r="WBV597" s="161"/>
      <c r="WBW597" s="161"/>
      <c r="WBX597" s="161"/>
      <c r="WBY597" s="161"/>
      <c r="WBZ597" s="161"/>
      <c r="WCA597" s="161"/>
      <c r="WCB597" s="161"/>
      <c r="WCC597" s="161"/>
      <c r="WCD597" s="161"/>
      <c r="WCE597" s="161"/>
      <c r="WCF597" s="161"/>
      <c r="WCG597" s="161"/>
      <c r="WCH597" s="161"/>
      <c r="WCI597" s="161"/>
      <c r="WCJ597" s="161"/>
      <c r="WCK597" s="161"/>
      <c r="WCL597" s="161"/>
      <c r="WCM597" s="161"/>
      <c r="WCN597" s="161"/>
      <c r="WCO597" s="161"/>
      <c r="WCP597" s="161"/>
      <c r="WCQ597" s="161"/>
      <c r="WCR597" s="161"/>
      <c r="WCS597" s="161"/>
      <c r="WCT597" s="161"/>
      <c r="WCU597" s="161"/>
      <c r="WCV597" s="161"/>
      <c r="WCW597" s="161"/>
      <c r="WCX597" s="161"/>
      <c r="WCY597" s="161"/>
      <c r="WCZ597" s="161"/>
      <c r="WDA597" s="161"/>
      <c r="WDB597" s="161"/>
      <c r="WDC597" s="161"/>
      <c r="WDD597" s="161"/>
      <c r="WDE597" s="161"/>
      <c r="WDF597" s="161"/>
      <c r="WDG597" s="161"/>
      <c r="WDH597" s="161"/>
      <c r="WDI597" s="161"/>
      <c r="WDJ597" s="161"/>
      <c r="WDK597" s="161"/>
      <c r="WDL597" s="161"/>
      <c r="WDM597" s="161"/>
      <c r="WDN597" s="161"/>
      <c r="WDO597" s="161"/>
      <c r="WDP597" s="161"/>
      <c r="WDQ597" s="161"/>
      <c r="WDR597" s="161"/>
      <c r="WDS597" s="161"/>
      <c r="WDT597" s="161"/>
      <c r="WDU597" s="161"/>
      <c r="WDV597" s="161"/>
      <c r="WDW597" s="161"/>
      <c r="WDX597" s="161"/>
      <c r="WDY597" s="161"/>
      <c r="WDZ597" s="161"/>
      <c r="WEA597" s="161"/>
      <c r="WEB597" s="161"/>
      <c r="WEC597" s="161"/>
      <c r="WED597" s="161"/>
      <c r="WEE597" s="161"/>
      <c r="WEF597" s="161"/>
      <c r="WEG597" s="161"/>
      <c r="WEH597" s="161"/>
      <c r="WEI597" s="161"/>
      <c r="WEJ597" s="161"/>
      <c r="WEK597" s="161"/>
      <c r="WEL597" s="161"/>
      <c r="WEM597" s="161"/>
      <c r="WEN597" s="161"/>
      <c r="WEO597" s="161"/>
      <c r="WEP597" s="161"/>
      <c r="WEQ597" s="161"/>
      <c r="WER597" s="161"/>
      <c r="WES597" s="161"/>
      <c r="WET597" s="161"/>
      <c r="WEU597" s="161"/>
      <c r="WEV597" s="161"/>
      <c r="WEW597" s="161"/>
      <c r="WEX597" s="161"/>
      <c r="WEY597" s="161"/>
      <c r="WEZ597" s="161"/>
      <c r="WFA597" s="161"/>
      <c r="WFB597" s="161"/>
      <c r="WFC597" s="161"/>
      <c r="WFD597" s="161"/>
      <c r="WFE597" s="161"/>
      <c r="WFF597" s="161"/>
      <c r="WFG597" s="161"/>
      <c r="WFH597" s="161"/>
      <c r="WFI597" s="161"/>
      <c r="WFJ597" s="161"/>
      <c r="WFK597" s="161"/>
      <c r="WFL597" s="161"/>
      <c r="WFM597" s="161"/>
      <c r="WFN597" s="161"/>
      <c r="WFO597" s="161"/>
      <c r="WFP597" s="161"/>
      <c r="WFQ597" s="161"/>
      <c r="WFR597" s="161"/>
      <c r="WFS597" s="161"/>
      <c r="WFT597" s="161"/>
      <c r="WFU597" s="161"/>
      <c r="WFV597" s="161"/>
      <c r="WFW597" s="161"/>
      <c r="WFX597" s="161"/>
      <c r="WFY597" s="161"/>
      <c r="WFZ597" s="161"/>
      <c r="WGA597" s="161"/>
      <c r="WGB597" s="161"/>
      <c r="WGC597" s="161"/>
      <c r="WGD597" s="161"/>
      <c r="WGE597" s="161"/>
      <c r="WGF597" s="161"/>
      <c r="WGG597" s="161"/>
      <c r="WGH597" s="161"/>
      <c r="WGI597" s="161"/>
      <c r="WGJ597" s="161"/>
      <c r="WGK597" s="161"/>
      <c r="WGL597" s="161"/>
      <c r="WGM597" s="161"/>
      <c r="WGN597" s="161"/>
      <c r="WGO597" s="161"/>
      <c r="WGP597" s="161"/>
      <c r="WGQ597" s="161"/>
      <c r="WGR597" s="161"/>
      <c r="WGS597" s="161"/>
      <c r="WGT597" s="161"/>
      <c r="WGU597" s="161"/>
      <c r="WGV597" s="161"/>
      <c r="WGW597" s="161"/>
      <c r="WGX597" s="161"/>
      <c r="WGY597" s="161"/>
      <c r="WGZ597" s="161"/>
      <c r="WHA597" s="161"/>
      <c r="WHB597" s="161"/>
      <c r="WHC597" s="161"/>
      <c r="WHD597" s="161"/>
      <c r="WHE597" s="161"/>
      <c r="WHF597" s="161"/>
      <c r="WHG597" s="161"/>
      <c r="WHH597" s="161"/>
      <c r="WHI597" s="161"/>
      <c r="WHJ597" s="161"/>
      <c r="WHK597" s="161"/>
      <c r="WHL597" s="161"/>
      <c r="WHM597" s="161"/>
      <c r="WHN597" s="161"/>
      <c r="WHO597" s="161"/>
      <c r="WHP597" s="161"/>
      <c r="WHQ597" s="161"/>
      <c r="WHR597" s="161"/>
      <c r="WHS597" s="161"/>
      <c r="WHT597" s="161"/>
      <c r="WHU597" s="161"/>
      <c r="WHV597" s="161"/>
      <c r="WHW597" s="161"/>
      <c r="WHX597" s="161"/>
      <c r="WHY597" s="161"/>
      <c r="WHZ597" s="161"/>
      <c r="WIA597" s="161"/>
      <c r="WIB597" s="161"/>
      <c r="WIC597" s="161"/>
      <c r="WID597" s="161"/>
      <c r="WIE597" s="161"/>
      <c r="WIF597" s="161"/>
      <c r="WIG597" s="161"/>
      <c r="WIH597" s="161"/>
      <c r="WII597" s="161"/>
      <c r="WIJ597" s="161"/>
      <c r="WIK597" s="161"/>
      <c r="WIL597" s="161"/>
      <c r="WIM597" s="161"/>
      <c r="WIN597" s="161"/>
      <c r="WIO597" s="161"/>
      <c r="WIP597" s="161"/>
      <c r="WIQ597" s="161"/>
      <c r="WIR597" s="161"/>
      <c r="WIS597" s="161"/>
      <c r="WIT597" s="161"/>
      <c r="WIU597" s="161"/>
      <c r="WIV597" s="161"/>
      <c r="WIW597" s="161"/>
      <c r="WIX597" s="161"/>
      <c r="WIY597" s="161"/>
      <c r="WIZ597" s="161"/>
      <c r="WJA597" s="161"/>
      <c r="WJB597" s="161"/>
      <c r="WJC597" s="161"/>
      <c r="WJD597" s="161"/>
      <c r="WJE597" s="161"/>
      <c r="WJF597" s="161"/>
      <c r="WJG597" s="161"/>
      <c r="WJH597" s="161"/>
      <c r="WJI597" s="161"/>
      <c r="WJJ597" s="161"/>
      <c r="WJK597" s="161"/>
      <c r="WJL597" s="161"/>
      <c r="WJM597" s="161"/>
      <c r="WJN597" s="161"/>
      <c r="WJO597" s="161"/>
      <c r="WJP597" s="161"/>
      <c r="WJQ597" s="161"/>
      <c r="WJR597" s="161"/>
      <c r="WJS597" s="161"/>
      <c r="WJT597" s="161"/>
      <c r="WJU597" s="161"/>
      <c r="WJV597" s="161"/>
      <c r="WJW597" s="161"/>
      <c r="WJX597" s="161"/>
      <c r="WJY597" s="161"/>
      <c r="WJZ597" s="161"/>
      <c r="WKA597" s="161"/>
      <c r="WKB597" s="161"/>
      <c r="WKC597" s="161"/>
      <c r="WKD597" s="161"/>
      <c r="WKE597" s="161"/>
      <c r="WKF597" s="161"/>
      <c r="WKG597" s="161"/>
      <c r="WKH597" s="161"/>
      <c r="WKI597" s="161"/>
      <c r="WKJ597" s="161"/>
      <c r="WKK597" s="161"/>
      <c r="WKL597" s="161"/>
      <c r="WKM597" s="161"/>
      <c r="WKN597" s="161"/>
      <c r="WKO597" s="161"/>
      <c r="WKP597" s="161"/>
      <c r="WKQ597" s="161"/>
      <c r="WKR597" s="161"/>
      <c r="WKS597" s="161"/>
      <c r="WKT597" s="161"/>
      <c r="WKU597" s="161"/>
      <c r="WKV597" s="161"/>
      <c r="WKW597" s="161"/>
      <c r="WKX597" s="161"/>
      <c r="WKY597" s="161"/>
      <c r="WKZ597" s="161"/>
      <c r="WLA597" s="161"/>
      <c r="WLB597" s="161"/>
      <c r="WLC597" s="161"/>
      <c r="WLD597" s="161"/>
      <c r="WLE597" s="161"/>
      <c r="WLF597" s="161"/>
      <c r="WLG597" s="161"/>
      <c r="WLH597" s="161"/>
      <c r="WLI597" s="161"/>
      <c r="WLJ597" s="161"/>
      <c r="WLK597" s="161"/>
      <c r="WLL597" s="161"/>
      <c r="WLM597" s="161"/>
      <c r="WLN597" s="161"/>
      <c r="WLO597" s="161"/>
      <c r="WLP597" s="161"/>
      <c r="WLQ597" s="161"/>
      <c r="WLR597" s="161"/>
      <c r="WLS597" s="161"/>
      <c r="WLT597" s="161"/>
      <c r="WLU597" s="161"/>
      <c r="WLV597" s="161"/>
      <c r="WLW597" s="161"/>
      <c r="WLX597" s="161"/>
      <c r="WLY597" s="161"/>
      <c r="WLZ597" s="161"/>
      <c r="WMA597" s="161"/>
      <c r="WMB597" s="161"/>
      <c r="WMC597" s="161"/>
      <c r="WMD597" s="161"/>
      <c r="WME597" s="161"/>
      <c r="WMF597" s="161"/>
      <c r="WMG597" s="161"/>
      <c r="WMH597" s="161"/>
      <c r="WMI597" s="161"/>
      <c r="WMJ597" s="161"/>
      <c r="WMK597" s="161"/>
      <c r="WML597" s="161"/>
      <c r="WMM597" s="161"/>
      <c r="WMN597" s="161"/>
      <c r="WMO597" s="161"/>
      <c r="WMP597" s="161"/>
      <c r="WMQ597" s="161"/>
      <c r="WMR597" s="161"/>
      <c r="WMS597" s="161"/>
      <c r="WMT597" s="161"/>
      <c r="WMU597" s="161"/>
      <c r="WMV597" s="161"/>
      <c r="WMW597" s="161"/>
      <c r="WMX597" s="161"/>
      <c r="WMY597" s="161"/>
      <c r="WMZ597" s="161"/>
      <c r="WNA597" s="161"/>
      <c r="WNB597" s="161"/>
      <c r="WNC597" s="161"/>
      <c r="WND597" s="161"/>
      <c r="WNE597" s="161"/>
      <c r="WNF597" s="161"/>
      <c r="WNG597" s="161"/>
      <c r="WNH597" s="161"/>
      <c r="WNI597" s="161"/>
      <c r="WNJ597" s="161"/>
      <c r="WNK597" s="161"/>
      <c r="WNL597" s="161"/>
      <c r="WNM597" s="161"/>
      <c r="WNN597" s="161"/>
      <c r="WNO597" s="161"/>
      <c r="WNP597" s="161"/>
      <c r="WNQ597" s="161"/>
      <c r="WNR597" s="161"/>
      <c r="WNS597" s="161"/>
      <c r="WNT597" s="161"/>
      <c r="WNU597" s="161"/>
      <c r="WNV597" s="161"/>
      <c r="WNW597" s="161"/>
      <c r="WNX597" s="161"/>
      <c r="WNY597" s="161"/>
      <c r="WNZ597" s="161"/>
      <c r="WOA597" s="161"/>
      <c r="WOB597" s="161"/>
      <c r="WOC597" s="161"/>
      <c r="WOD597" s="161"/>
      <c r="WOE597" s="161"/>
      <c r="WOF597" s="161"/>
      <c r="WOG597" s="161"/>
      <c r="WOH597" s="161"/>
      <c r="WOI597" s="161"/>
      <c r="WOJ597" s="161"/>
      <c r="WOK597" s="161"/>
      <c r="WOL597" s="161"/>
      <c r="WOM597" s="161"/>
      <c r="WON597" s="161"/>
      <c r="WOO597" s="161"/>
      <c r="WOP597" s="161"/>
      <c r="WOQ597" s="161"/>
      <c r="WOR597" s="161"/>
      <c r="WOS597" s="161"/>
      <c r="WOT597" s="161"/>
      <c r="WOU597" s="161"/>
      <c r="WOV597" s="161"/>
      <c r="WOW597" s="161"/>
      <c r="WOX597" s="161"/>
      <c r="WOY597" s="161"/>
      <c r="WOZ597" s="161"/>
      <c r="WPA597" s="161"/>
      <c r="WPB597" s="161"/>
      <c r="WPC597" s="161"/>
      <c r="WPD597" s="161"/>
      <c r="WPE597" s="161"/>
      <c r="WPF597" s="161"/>
      <c r="WPG597" s="161"/>
      <c r="WPH597" s="161"/>
      <c r="WPI597" s="161"/>
      <c r="WPJ597" s="161"/>
      <c r="WPK597" s="161"/>
      <c r="WPL597" s="161"/>
      <c r="WPM597" s="161"/>
      <c r="WPN597" s="161"/>
      <c r="WPO597" s="161"/>
      <c r="WPP597" s="161"/>
      <c r="WPQ597" s="161"/>
      <c r="WPR597" s="161"/>
      <c r="WPS597" s="161"/>
      <c r="WPT597" s="161"/>
      <c r="WPU597" s="161"/>
      <c r="WPV597" s="161"/>
      <c r="WPW597" s="161"/>
      <c r="WPX597" s="161"/>
      <c r="WPY597" s="161"/>
      <c r="WPZ597" s="161"/>
      <c r="WQA597" s="161"/>
      <c r="WQB597" s="161"/>
      <c r="WQC597" s="161"/>
      <c r="WQD597" s="161"/>
      <c r="WQE597" s="161"/>
      <c r="WQF597" s="161"/>
      <c r="WQG597" s="161"/>
      <c r="WQH597" s="161"/>
      <c r="WQI597" s="161"/>
      <c r="WQJ597" s="161"/>
      <c r="WQK597" s="161"/>
      <c r="WQL597" s="161"/>
      <c r="WQM597" s="161"/>
      <c r="WQN597" s="161"/>
      <c r="WQO597" s="161"/>
      <c r="WQP597" s="161"/>
      <c r="WQQ597" s="161"/>
      <c r="WQR597" s="161"/>
      <c r="WQS597" s="161"/>
      <c r="WQT597" s="161"/>
      <c r="WQU597" s="161"/>
      <c r="WQV597" s="161"/>
      <c r="WQW597" s="161"/>
      <c r="WQX597" s="161"/>
      <c r="WQY597" s="161"/>
      <c r="WQZ597" s="161"/>
      <c r="WRA597" s="161"/>
      <c r="WRB597" s="161"/>
      <c r="WRC597" s="161"/>
      <c r="WRD597" s="161"/>
      <c r="WRE597" s="161"/>
      <c r="WRF597" s="161"/>
      <c r="WRG597" s="161"/>
      <c r="WRH597" s="161"/>
      <c r="WRI597" s="161"/>
      <c r="WRJ597" s="161"/>
      <c r="WRK597" s="161"/>
      <c r="WRL597" s="161"/>
      <c r="WRM597" s="161"/>
      <c r="WRN597" s="161"/>
      <c r="WRO597" s="161"/>
      <c r="WRP597" s="161"/>
      <c r="WRQ597" s="161"/>
      <c r="WRR597" s="161"/>
      <c r="WRS597" s="161"/>
      <c r="WRT597" s="161"/>
      <c r="WRU597" s="161"/>
      <c r="WRV597" s="161"/>
      <c r="WRW597" s="161"/>
      <c r="WRX597" s="161"/>
      <c r="WRY597" s="161"/>
      <c r="WRZ597" s="161"/>
      <c r="WSA597" s="161"/>
      <c r="WSB597" s="161"/>
      <c r="WSC597" s="161"/>
      <c r="WSD597" s="161"/>
      <c r="WSE597" s="161"/>
      <c r="WSF597" s="161"/>
      <c r="WSG597" s="161"/>
      <c r="WSH597" s="161"/>
      <c r="WSI597" s="161"/>
      <c r="WSJ597" s="161"/>
      <c r="WSK597" s="161"/>
      <c r="WSL597" s="161"/>
      <c r="WSM597" s="161"/>
      <c r="WSN597" s="161"/>
      <c r="WSO597" s="161"/>
      <c r="WSP597" s="161"/>
      <c r="WSQ597" s="161"/>
      <c r="WSR597" s="161"/>
      <c r="WSS597" s="161"/>
      <c r="WST597" s="161"/>
      <c r="WSU597" s="161"/>
      <c r="WSV597" s="161"/>
      <c r="WSW597" s="161"/>
      <c r="WSX597" s="161"/>
      <c r="WSY597" s="161"/>
      <c r="WSZ597" s="161"/>
      <c r="WTA597" s="161"/>
      <c r="WTB597" s="161"/>
      <c r="WTC597" s="161"/>
      <c r="WTD597" s="161"/>
      <c r="WTE597" s="161"/>
      <c r="WTF597" s="161"/>
      <c r="WTG597" s="161"/>
      <c r="WTH597" s="161"/>
      <c r="WTI597" s="161"/>
      <c r="WTJ597" s="161"/>
      <c r="WTK597" s="161"/>
      <c r="WTL597" s="161"/>
      <c r="WTM597" s="161"/>
      <c r="WTN597" s="161"/>
      <c r="WTO597" s="161"/>
      <c r="WTP597" s="161"/>
      <c r="WTQ597" s="161"/>
      <c r="WTR597" s="161"/>
      <c r="WTS597" s="161"/>
      <c r="WTT597" s="161"/>
      <c r="WTU597" s="161"/>
      <c r="WTV597" s="161"/>
      <c r="WTW597" s="161"/>
      <c r="WTX597" s="161"/>
      <c r="WTY597" s="161"/>
      <c r="WTZ597" s="161"/>
      <c r="WUA597" s="161"/>
      <c r="WUB597" s="161"/>
      <c r="WUC597" s="161"/>
      <c r="WUD597" s="161"/>
      <c r="WUE597" s="161"/>
      <c r="WUF597" s="161"/>
      <c r="WUG597" s="161"/>
      <c r="WUH597" s="161"/>
      <c r="WUI597" s="161"/>
      <c r="WUJ597" s="161"/>
      <c r="WUK597" s="161"/>
      <c r="WUL597" s="161"/>
      <c r="WUM597" s="161"/>
      <c r="WUN597" s="161"/>
      <c r="WUO597" s="161"/>
      <c r="WUP597" s="161"/>
      <c r="WUQ597" s="161"/>
      <c r="WUR597" s="161"/>
      <c r="WUS597" s="161"/>
      <c r="WUT597" s="161"/>
      <c r="WUU597" s="161"/>
      <c r="WUV597" s="161"/>
      <c r="WUW597" s="161"/>
      <c r="WUX597" s="161"/>
      <c r="WUY597" s="161"/>
      <c r="WUZ597" s="161"/>
      <c r="WVA597" s="161"/>
      <c r="WVB597" s="161"/>
      <c r="WVC597" s="161"/>
      <c r="WVD597" s="161"/>
      <c r="WVE597" s="161"/>
      <c r="WVF597" s="161"/>
      <c r="WVG597" s="161"/>
      <c r="WVH597" s="161"/>
      <c r="WVI597" s="161"/>
      <c r="WVJ597" s="161"/>
      <c r="WVK597" s="161"/>
      <c r="WVL597" s="161"/>
      <c r="WVM597" s="161"/>
      <c r="WVN597" s="161"/>
      <c r="WVO597" s="161"/>
      <c r="WVP597" s="161"/>
      <c r="WVQ597" s="161"/>
      <c r="WVR597" s="161"/>
      <c r="WVS597" s="161"/>
      <c r="WVT597" s="161"/>
      <c r="WVU597" s="161"/>
      <c r="WVV597" s="161"/>
      <c r="WVW597" s="161"/>
      <c r="WVX597" s="161"/>
      <c r="WVY597" s="161"/>
      <c r="WVZ597" s="161"/>
      <c r="WWA597" s="161"/>
      <c r="WWB597" s="161"/>
      <c r="WWC597" s="161"/>
      <c r="WWD597" s="161"/>
      <c r="WWE597" s="161"/>
      <c r="WWF597" s="161"/>
      <c r="WWG597" s="161"/>
      <c r="WWH597" s="161"/>
      <c r="WWI597" s="161"/>
      <c r="WWJ597" s="161"/>
      <c r="WWK597" s="161"/>
      <c r="WWL597" s="161"/>
      <c r="WWM597" s="161"/>
      <c r="WWN597" s="161"/>
      <c r="WWO597" s="161"/>
      <c r="WWP597" s="161"/>
      <c r="WWQ597" s="161"/>
      <c r="WWR597" s="161"/>
      <c r="WWS597" s="161"/>
      <c r="WWT597" s="161"/>
      <c r="WWU597" s="161"/>
      <c r="WWV597" s="161"/>
      <c r="WWW597" s="161"/>
      <c r="WWX597" s="161"/>
      <c r="WWY597" s="161"/>
      <c r="WWZ597" s="161"/>
      <c r="WXA597" s="161"/>
      <c r="WXB597" s="161"/>
      <c r="WXC597" s="161"/>
      <c r="WXD597" s="161"/>
      <c r="WXE597" s="161"/>
      <c r="WXF597" s="161"/>
      <c r="WXG597" s="161"/>
      <c r="WXH597" s="161"/>
      <c r="WXI597" s="161"/>
      <c r="WXJ597" s="161"/>
      <c r="WXK597" s="161"/>
      <c r="WXL597" s="161"/>
      <c r="WXM597" s="161"/>
      <c r="WXN597" s="161"/>
      <c r="WXO597" s="161"/>
      <c r="WXP597" s="161"/>
      <c r="WXQ597" s="161"/>
      <c r="WXR597" s="161"/>
      <c r="WXS597" s="161"/>
      <c r="WXT597" s="161"/>
      <c r="WXU597" s="161"/>
      <c r="WXV597" s="161"/>
      <c r="WXW597" s="161"/>
      <c r="WXX597" s="161"/>
      <c r="WXY597" s="161"/>
      <c r="WXZ597" s="161"/>
      <c r="WYA597" s="161"/>
      <c r="WYB597" s="161"/>
      <c r="WYC597" s="161"/>
      <c r="WYD597" s="161"/>
      <c r="WYE597" s="161"/>
      <c r="WYF597" s="161"/>
      <c r="WYG597" s="161"/>
      <c r="WYH597" s="161"/>
      <c r="WYI597" s="161"/>
      <c r="WYJ597" s="161"/>
      <c r="WYK597" s="161"/>
      <c r="WYL597" s="161"/>
      <c r="WYM597" s="161"/>
      <c r="WYN597" s="161"/>
      <c r="WYO597" s="161"/>
      <c r="WYP597" s="161"/>
      <c r="WYQ597" s="161"/>
      <c r="WYR597" s="161"/>
      <c r="WYS597" s="161"/>
      <c r="WYT597" s="161"/>
      <c r="WYU597" s="161"/>
      <c r="WYV597" s="161"/>
      <c r="WYW597" s="161"/>
      <c r="WYX597" s="161"/>
      <c r="WYY597" s="161"/>
      <c r="WYZ597" s="161"/>
      <c r="WZA597" s="161"/>
      <c r="WZB597" s="161"/>
      <c r="WZC597" s="161"/>
      <c r="WZD597" s="161"/>
      <c r="WZE597" s="161"/>
      <c r="WZF597" s="161"/>
      <c r="WZG597" s="161"/>
      <c r="WZH597" s="161"/>
      <c r="WZI597" s="161"/>
      <c r="WZJ597" s="161"/>
      <c r="WZK597" s="161"/>
      <c r="WZL597" s="161"/>
      <c r="WZM597" s="161"/>
      <c r="WZN597" s="161"/>
      <c r="WZO597" s="161"/>
      <c r="WZP597" s="161"/>
      <c r="WZQ597" s="161"/>
      <c r="WZR597" s="161"/>
      <c r="WZS597" s="161"/>
      <c r="WZT597" s="161"/>
      <c r="WZU597" s="161"/>
      <c r="WZV597" s="161"/>
      <c r="WZW597" s="161"/>
      <c r="WZX597" s="161"/>
      <c r="WZY597" s="161"/>
      <c r="WZZ597" s="161"/>
      <c r="XAA597" s="161"/>
      <c r="XAB597" s="161"/>
      <c r="XAC597" s="161"/>
      <c r="XAD597" s="161"/>
      <c r="XAE597" s="161"/>
      <c r="XAF597" s="161"/>
      <c r="XAG597" s="161"/>
      <c r="XAH597" s="161"/>
      <c r="XAI597" s="161"/>
      <c r="XAJ597" s="161"/>
      <c r="XAK597" s="161"/>
      <c r="XAL597" s="161"/>
      <c r="XAM597" s="161"/>
      <c r="XAN597" s="161"/>
      <c r="XAO597" s="161"/>
      <c r="XAP597" s="161"/>
      <c r="XAQ597" s="161"/>
      <c r="XAR597" s="161"/>
      <c r="XAS597" s="161"/>
      <c r="XAT597" s="161"/>
      <c r="XAU597" s="161"/>
      <c r="XAV597" s="161"/>
      <c r="XAW597" s="161"/>
      <c r="XAX597" s="161"/>
      <c r="XAY597" s="161"/>
      <c r="XAZ597" s="161"/>
      <c r="XBA597" s="161"/>
      <c r="XBB597" s="161"/>
      <c r="XBC597" s="161"/>
      <c r="XBD597" s="161"/>
      <c r="XBE597" s="161"/>
      <c r="XBF597" s="161"/>
      <c r="XBG597" s="161"/>
      <c r="XBH597" s="161"/>
      <c r="XBI597" s="161"/>
      <c r="XBJ597" s="161"/>
      <c r="XBK597" s="161"/>
      <c r="XBL597" s="161"/>
      <c r="XBM597" s="161"/>
      <c r="XBN597" s="161"/>
      <c r="XBO597" s="161"/>
      <c r="XBP597" s="161"/>
      <c r="XBQ597" s="161"/>
      <c r="XBR597" s="161"/>
      <c r="XBS597" s="161"/>
      <c r="XBT597" s="161"/>
      <c r="XBU597" s="161"/>
      <c r="XBV597" s="161"/>
      <c r="XBW597" s="161"/>
      <c r="XBX597" s="161"/>
      <c r="XBY597" s="161"/>
      <c r="XBZ597" s="161"/>
      <c r="XCA597" s="161"/>
      <c r="XCB597" s="161"/>
      <c r="XCC597" s="161"/>
      <c r="XCD597" s="161"/>
      <c r="XCE597" s="161"/>
      <c r="XCF597" s="161"/>
      <c r="XCG597" s="161"/>
      <c r="XCH597" s="161"/>
      <c r="XCI597" s="161"/>
      <c r="XCJ597" s="161"/>
      <c r="XCK597" s="161"/>
      <c r="XCL597" s="161"/>
      <c r="XCM597" s="161"/>
      <c r="XCN597" s="161"/>
      <c r="XCO597" s="161"/>
      <c r="XCP597" s="161"/>
      <c r="XCQ597" s="161"/>
      <c r="XCR597" s="161"/>
      <c r="XCS597" s="161"/>
      <c r="XCT597" s="161"/>
      <c r="XCU597" s="161"/>
      <c r="XCV597" s="161"/>
      <c r="XCW597" s="161"/>
      <c r="XCX597" s="161"/>
      <c r="XCY597" s="161"/>
      <c r="XCZ597" s="161"/>
      <c r="XDA597" s="161"/>
      <c r="XDB597" s="161"/>
      <c r="XDC597" s="161"/>
      <c r="XDD597" s="161"/>
      <c r="XDE597" s="161"/>
      <c r="XDF597" s="161"/>
      <c r="XDG597" s="161"/>
      <c r="XDH597" s="161"/>
      <c r="XDI597" s="161"/>
      <c r="XDJ597" s="161"/>
      <c r="XDK597" s="161"/>
      <c r="XDL597" s="161"/>
      <c r="XDM597" s="161"/>
      <c r="XDN597" s="161"/>
      <c r="XDO597" s="161"/>
      <c r="XDP597" s="161"/>
      <c r="XDQ597" s="161"/>
      <c r="XDR597" s="161"/>
      <c r="XDS597" s="161"/>
      <c r="XDT597" s="161"/>
      <c r="XDU597" s="161"/>
      <c r="XDV597" s="161"/>
      <c r="XDW597" s="161"/>
      <c r="XDX597" s="161"/>
      <c r="XDY597" s="161"/>
      <c r="XDZ597" s="161"/>
      <c r="XEA597" s="161"/>
      <c r="XEB597" s="161"/>
      <c r="XEC597" s="161"/>
      <c r="XED597" s="161"/>
      <c r="XEE597" s="161"/>
      <c r="XEF597" s="161"/>
      <c r="XEG597" s="161"/>
      <c r="XEH597" s="161"/>
      <c r="XEI597" s="161"/>
      <c r="XEJ597" s="161"/>
      <c r="XEK597" s="161"/>
      <c r="XEL597" s="161"/>
      <c r="XEM597" s="161"/>
      <c r="XEN597" s="161"/>
      <c r="XEO597" s="161"/>
      <c r="XEP597" s="161"/>
      <c r="XEQ597" s="161"/>
      <c r="XER597" s="161"/>
      <c r="XES597" s="161"/>
      <c r="XET597" s="161"/>
      <c r="XEU597" s="161"/>
      <c r="XEV597" s="161"/>
      <c r="XEW597" s="161"/>
      <c r="XEX597" s="161"/>
      <c r="XEY597" s="161"/>
      <c r="XEZ597" s="161"/>
      <c r="XFA597" s="161"/>
      <c r="XFB597" s="161"/>
      <c r="XFC597" s="161"/>
      <c r="XFD597" s="161"/>
    </row>
    <row r="598" s="161" customFormat="1" ht="36" customHeight="1" spans="1:1024 1025:16384">
      <c r="A598" s="436">
        <v>2080711</v>
      </c>
      <c r="B598" s="313" t="s">
        <v>549</v>
      </c>
      <c r="C598" s="315">
        <v>2586</v>
      </c>
      <c r="D598" s="315">
        <v>1681</v>
      </c>
      <c r="E598" s="310">
        <f t="shared" si="29"/>
        <v>-0.35</v>
      </c>
      <c r="F598" s="284" t="str">
        <f t="shared" si="27"/>
        <v>是</v>
      </c>
      <c r="G598" s="161" t="str">
        <f t="shared" si="28"/>
        <v>项</v>
      </c>
    </row>
    <row r="599" s="161" customFormat="1" ht="36" customHeight="1" spans="1:1024 1025:16384">
      <c r="A599" s="436">
        <v>2080712</v>
      </c>
      <c r="B599" s="313" t="s">
        <v>550</v>
      </c>
      <c r="C599" s="315">
        <v>0</v>
      </c>
      <c r="D599" s="315"/>
      <c r="E599" s="310" t="str">
        <f t="shared" si="29"/>
        <v/>
      </c>
      <c r="F599" s="284" t="str">
        <f t="shared" si="27"/>
        <v>否</v>
      </c>
      <c r="G599" s="161" t="str">
        <f t="shared" si="28"/>
        <v>项</v>
      </c>
    </row>
    <row r="600" s="161" customFormat="1" ht="36" customHeight="1" spans="1:1024 1025:16384">
      <c r="A600" s="436">
        <v>2080713</v>
      </c>
      <c r="B600" s="313" t="s">
        <v>551</v>
      </c>
      <c r="C600" s="315">
        <v>0</v>
      </c>
      <c r="D600" s="315"/>
      <c r="E600" s="310" t="str">
        <f t="shared" si="29"/>
        <v/>
      </c>
      <c r="F600" s="284" t="str">
        <f t="shared" si="27"/>
        <v>否</v>
      </c>
      <c r="G600" s="161" t="str">
        <f t="shared" si="28"/>
        <v>项</v>
      </c>
    </row>
    <row r="601" s="161" customFormat="1" ht="36" customHeight="1" spans="1:1024 1025:16384">
      <c r="A601" s="436">
        <v>2080799</v>
      </c>
      <c r="B601" s="313" t="s">
        <v>552</v>
      </c>
      <c r="C601" s="315">
        <v>984</v>
      </c>
      <c r="D601" s="315">
        <v>1754</v>
      </c>
      <c r="E601" s="310">
        <f t="shared" si="29"/>
        <v>0.783</v>
      </c>
      <c r="F601" s="284" t="str">
        <f t="shared" si="27"/>
        <v>是</v>
      </c>
      <c r="G601" s="161" t="str">
        <f t="shared" si="28"/>
        <v>项</v>
      </c>
    </row>
    <row r="602" s="399" customFormat="1" ht="36" customHeight="1" spans="1:1024 1025:16384">
      <c r="A602" s="435">
        <v>20808</v>
      </c>
      <c r="B602" s="308" t="s">
        <v>553</v>
      </c>
      <c r="C602" s="315">
        <v>11365</v>
      </c>
      <c r="D602" s="315">
        <v>15379</v>
      </c>
      <c r="E602" s="310">
        <f t="shared" si="29"/>
        <v>0.353</v>
      </c>
      <c r="F602" s="284" t="str">
        <f t="shared" si="27"/>
        <v>是</v>
      </c>
      <c r="G602" s="161" t="str">
        <f t="shared" si="28"/>
        <v>款</v>
      </c>
      <c r="H602" s="161"/>
      <c r="I602" s="161"/>
      <c r="J602" s="161"/>
      <c r="K602" s="161"/>
      <c r="L602" s="161"/>
      <c r="M602" s="161"/>
      <c r="N602" s="161"/>
      <c r="O602" s="161"/>
      <c r="P602" s="161"/>
      <c r="Q602" s="161"/>
      <c r="R602" s="161"/>
      <c r="S602" s="161"/>
      <c r="T602" s="161"/>
      <c r="U602" s="161"/>
      <c r="V602" s="161"/>
      <c r="W602" s="161"/>
      <c r="X602" s="161"/>
      <c r="Y602" s="161"/>
      <c r="Z602" s="161"/>
      <c r="AA602" s="161"/>
      <c r="AB602" s="161"/>
      <c r="AC602" s="161"/>
      <c r="AD602" s="161"/>
      <c r="AE602" s="161"/>
      <c r="AF602" s="161"/>
      <c r="AG602" s="161"/>
      <c r="AH602" s="161"/>
      <c r="AI602" s="161"/>
      <c r="AJ602" s="161"/>
      <c r="AK602" s="161"/>
      <c r="AL602" s="161"/>
      <c r="AM602" s="161"/>
      <c r="AN602" s="161"/>
      <c r="AO602" s="161"/>
      <c r="AP602" s="161"/>
      <c r="AQ602" s="161"/>
      <c r="AR602" s="161"/>
      <c r="AS602" s="161"/>
      <c r="AT602" s="161"/>
      <c r="AU602" s="161"/>
      <c r="AV602" s="161"/>
      <c r="AW602" s="161"/>
      <c r="AX602" s="161"/>
      <c r="AY602" s="161"/>
      <c r="AZ602" s="161"/>
      <c r="BA602" s="161"/>
      <c r="BB602" s="161"/>
      <c r="BC602" s="161"/>
      <c r="BD602" s="161"/>
      <c r="BE602" s="161"/>
      <c r="BF602" s="161"/>
      <c r="BG602" s="161"/>
      <c r="BH602" s="161"/>
      <c r="BI602" s="161"/>
      <c r="BJ602" s="161"/>
      <c r="BK602" s="161"/>
      <c r="BL602" s="161"/>
      <c r="BM602" s="161"/>
      <c r="BN602" s="161"/>
      <c r="BO602" s="161"/>
      <c r="BP602" s="161"/>
      <c r="BQ602" s="161"/>
      <c r="BR602" s="161"/>
      <c r="BS602" s="161"/>
      <c r="BT602" s="161"/>
      <c r="BU602" s="161"/>
      <c r="BV602" s="161"/>
      <c r="BW602" s="161"/>
      <c r="BX602" s="161"/>
      <c r="BY602" s="161"/>
      <c r="BZ602" s="161"/>
      <c r="CA602" s="161"/>
      <c r="CB602" s="161"/>
      <c r="CC602" s="161"/>
      <c r="CD602" s="161"/>
      <c r="CE602" s="161"/>
      <c r="CF602" s="161"/>
      <c r="CG602" s="161"/>
      <c r="CH602" s="161"/>
      <c r="CI602" s="161"/>
      <c r="CJ602" s="161"/>
      <c r="CK602" s="161"/>
      <c r="CL602" s="161"/>
      <c r="CM602" s="161"/>
      <c r="CN602" s="161"/>
      <c r="CO602" s="161"/>
      <c r="CP602" s="161"/>
      <c r="CQ602" s="161"/>
      <c r="CR602" s="161"/>
      <c r="CS602" s="161"/>
      <c r="CT602" s="161"/>
      <c r="CU602" s="161"/>
      <c r="CV602" s="161"/>
      <c r="CW602" s="161"/>
      <c r="CX602" s="161"/>
      <c r="CY602" s="161"/>
      <c r="CZ602" s="161"/>
      <c r="DA602" s="161"/>
      <c r="DB602" s="161"/>
      <c r="DC602" s="161"/>
      <c r="DD602" s="161"/>
      <c r="DE602" s="161"/>
      <c r="DF602" s="161"/>
      <c r="DG602" s="161"/>
      <c r="DH602" s="161"/>
      <c r="DI602" s="161"/>
      <c r="DJ602" s="161"/>
      <c r="DK602" s="161"/>
      <c r="DL602" s="161"/>
      <c r="DM602" s="161"/>
      <c r="DN602" s="161"/>
      <c r="DO602" s="161"/>
      <c r="DP602" s="161"/>
      <c r="DQ602" s="161"/>
      <c r="DR602" s="161"/>
      <c r="DS602" s="161"/>
      <c r="DT602" s="161"/>
      <c r="DU602" s="161"/>
      <c r="DV602" s="161"/>
      <c r="DW602" s="161"/>
      <c r="DX602" s="161"/>
      <c r="DY602" s="161"/>
      <c r="DZ602" s="161"/>
      <c r="EA602" s="161"/>
      <c r="EB602" s="161"/>
      <c r="EC602" s="161"/>
      <c r="ED602" s="161"/>
      <c r="EE602" s="161"/>
      <c r="EF602" s="161"/>
      <c r="EG602" s="161"/>
      <c r="EH602" s="161"/>
      <c r="EI602" s="161"/>
      <c r="EJ602" s="161"/>
      <c r="EK602" s="161"/>
      <c r="EL602" s="161"/>
      <c r="EM602" s="161"/>
      <c r="EN602" s="161"/>
      <c r="EO602" s="161"/>
      <c r="EP602" s="161"/>
      <c r="EQ602" s="161"/>
      <c r="ER602" s="161"/>
      <c r="ES602" s="161"/>
      <c r="ET602" s="161"/>
      <c r="EU602" s="161"/>
      <c r="EV602" s="161"/>
      <c r="EW602" s="161"/>
      <c r="EX602" s="161"/>
      <c r="EY602" s="161"/>
      <c r="EZ602" s="161"/>
      <c r="FA602" s="161"/>
      <c r="FB602" s="161"/>
      <c r="FC602" s="161"/>
      <c r="FD602" s="161"/>
      <c r="FE602" s="161"/>
      <c r="FF602" s="161"/>
      <c r="FG602" s="161"/>
      <c r="FH602" s="161"/>
      <c r="FI602" s="161"/>
      <c r="FJ602" s="161"/>
      <c r="FK602" s="161"/>
      <c r="FL602" s="161"/>
      <c r="FM602" s="161"/>
      <c r="FN602" s="161"/>
      <c r="FO602" s="161"/>
      <c r="FP602" s="161"/>
      <c r="FQ602" s="161"/>
      <c r="FR602" s="161"/>
      <c r="FS602" s="161"/>
      <c r="FT602" s="161"/>
      <c r="FU602" s="161"/>
      <c r="FV602" s="161"/>
      <c r="FW602" s="161"/>
      <c r="FX602" s="161"/>
      <c r="FY602" s="161"/>
      <c r="FZ602" s="161"/>
      <c r="GA602" s="161"/>
      <c r="GB602" s="161"/>
      <c r="GC602" s="161"/>
      <c r="GD602" s="161"/>
      <c r="GE602" s="161"/>
      <c r="GF602" s="161"/>
      <c r="GG602" s="161"/>
      <c r="GH602" s="161"/>
      <c r="GI602" s="161"/>
      <c r="GJ602" s="161"/>
      <c r="GK602" s="161"/>
      <c r="GL602" s="161"/>
      <c r="GM602" s="161"/>
      <c r="GN602" s="161"/>
      <c r="GO602" s="161"/>
      <c r="GP602" s="161"/>
      <c r="GQ602" s="161"/>
      <c r="GR602" s="161"/>
      <c r="GS602" s="161"/>
      <c r="GT602" s="161"/>
      <c r="GU602" s="161"/>
      <c r="GV602" s="161"/>
      <c r="GW602" s="161"/>
      <c r="GX602" s="161"/>
      <c r="GY602" s="161"/>
      <c r="GZ602" s="161"/>
      <c r="HA602" s="161"/>
      <c r="HB602" s="161"/>
      <c r="HC602" s="161"/>
      <c r="HD602" s="161"/>
      <c r="HE602" s="161"/>
      <c r="HF602" s="161"/>
      <c r="HG602" s="161"/>
      <c r="HH602" s="161"/>
      <c r="HI602" s="161"/>
      <c r="HJ602" s="161"/>
      <c r="HK602" s="161"/>
      <c r="HL602" s="161"/>
      <c r="HM602" s="161"/>
      <c r="HN602" s="161"/>
      <c r="HO602" s="161"/>
      <c r="HP602" s="161"/>
      <c r="HQ602" s="161"/>
      <c r="HR602" s="161"/>
      <c r="HS602" s="161"/>
      <c r="HT602" s="161"/>
      <c r="HU602" s="161"/>
      <c r="HV602" s="161"/>
      <c r="HW602" s="161"/>
      <c r="HX602" s="161"/>
      <c r="HY602" s="161"/>
      <c r="HZ602" s="161"/>
      <c r="IA602" s="161"/>
      <c r="IB602" s="161"/>
      <c r="IC602" s="161"/>
      <c r="ID602" s="161"/>
      <c r="IE602" s="161"/>
      <c r="IF602" s="161"/>
      <c r="IG602" s="161"/>
      <c r="IH602" s="161"/>
      <c r="II602" s="161"/>
      <c r="IJ602" s="161"/>
      <c r="IK602" s="161"/>
      <c r="IL602" s="161"/>
      <c r="IM602" s="161"/>
      <c r="IN602" s="161"/>
      <c r="IO602" s="161"/>
      <c r="IP602" s="161"/>
      <c r="IQ602" s="161"/>
      <c r="IR602" s="161"/>
      <c r="IS602" s="161"/>
      <c r="IT602" s="161"/>
      <c r="IU602" s="161"/>
      <c r="IV602" s="161"/>
      <c r="IW602" s="161"/>
      <c r="IX602" s="161"/>
      <c r="IY602" s="161"/>
      <c r="IZ602" s="161"/>
      <c r="JA602" s="161"/>
      <c r="JB602" s="161"/>
      <c r="JC602" s="161"/>
      <c r="JD602" s="161"/>
      <c r="JE602" s="161"/>
      <c r="JF602" s="161"/>
      <c r="JG602" s="161"/>
      <c r="JH602" s="161"/>
      <c r="JI602" s="161"/>
      <c r="JJ602" s="161"/>
      <c r="JK602" s="161"/>
      <c r="JL602" s="161"/>
      <c r="JM602" s="161"/>
      <c r="JN602" s="161"/>
      <c r="JO602" s="161"/>
      <c r="JP602" s="161"/>
      <c r="JQ602" s="161"/>
      <c r="JR602" s="161"/>
      <c r="JS602" s="161"/>
      <c r="JT602" s="161"/>
      <c r="JU602" s="161"/>
      <c r="JV602" s="161"/>
      <c r="JW602" s="161"/>
      <c r="JX602" s="161"/>
      <c r="JY602" s="161"/>
      <c r="JZ602" s="161"/>
      <c r="KA602" s="161"/>
      <c r="KB602" s="161"/>
      <c r="KC602" s="161"/>
      <c r="KD602" s="161"/>
      <c r="KE602" s="161"/>
      <c r="KF602" s="161"/>
      <c r="KG602" s="161"/>
      <c r="KH602" s="161"/>
      <c r="KI602" s="161"/>
      <c r="KJ602" s="161"/>
      <c r="KK602" s="161"/>
      <c r="KL602" s="161"/>
      <c r="KM602" s="161"/>
      <c r="KN602" s="161"/>
      <c r="KO602" s="161"/>
      <c r="KP602" s="161"/>
      <c r="KQ602" s="161"/>
      <c r="KR602" s="161"/>
      <c r="KS602" s="161"/>
      <c r="KT602" s="161"/>
      <c r="KU602" s="161"/>
      <c r="KV602" s="161"/>
      <c r="KW602" s="161"/>
      <c r="KX602" s="161"/>
      <c r="KY602" s="161"/>
      <c r="KZ602" s="161"/>
      <c r="LA602" s="161"/>
      <c r="LB602" s="161"/>
      <c r="LC602" s="161"/>
      <c r="LD602" s="161"/>
      <c r="LE602" s="161"/>
      <c r="LF602" s="161"/>
      <c r="LG602" s="161"/>
      <c r="LH602" s="161"/>
      <c r="LI602" s="161"/>
      <c r="LJ602" s="161"/>
      <c r="LK602" s="161"/>
      <c r="LL602" s="161"/>
      <c r="LM602" s="161"/>
      <c r="LN602" s="161"/>
      <c r="LO602" s="161"/>
      <c r="LP602" s="161"/>
      <c r="LQ602" s="161"/>
      <c r="LR602" s="161"/>
      <c r="LS602" s="161"/>
      <c r="LT602" s="161"/>
      <c r="LU602" s="161"/>
      <c r="LV602" s="161"/>
      <c r="LW602" s="161"/>
      <c r="LX602" s="161"/>
      <c r="LY602" s="161"/>
      <c r="LZ602" s="161"/>
      <c r="MA602" s="161"/>
      <c r="MB602" s="161"/>
      <c r="MC602" s="161"/>
      <c r="MD602" s="161"/>
      <c r="ME602" s="161"/>
      <c r="MF602" s="161"/>
      <c r="MG602" s="161"/>
      <c r="MH602" s="161"/>
      <c r="MI602" s="161"/>
      <c r="MJ602" s="161"/>
      <c r="MK602" s="161"/>
      <c r="ML602" s="161"/>
      <c r="MM602" s="161"/>
      <c r="MN602" s="161"/>
      <c r="MO602" s="161"/>
      <c r="MP602" s="161"/>
      <c r="MQ602" s="161"/>
      <c r="MR602" s="161"/>
      <c r="MS602" s="161"/>
      <c r="MT602" s="161"/>
      <c r="MU602" s="161"/>
      <c r="MV602" s="161"/>
      <c r="MW602" s="161"/>
      <c r="MX602" s="161"/>
      <c r="MY602" s="161"/>
      <c r="MZ602" s="161"/>
      <c r="NA602" s="161"/>
      <c r="NB602" s="161"/>
      <c r="NC602" s="161"/>
      <c r="ND602" s="161"/>
      <c r="NE602" s="161"/>
      <c r="NF602" s="161"/>
      <c r="NG602" s="161"/>
      <c r="NH602" s="161"/>
      <c r="NI602" s="161"/>
      <c r="NJ602" s="161"/>
      <c r="NK602" s="161"/>
      <c r="NL602" s="161"/>
      <c r="NM602" s="161"/>
      <c r="NN602" s="161"/>
      <c r="NO602" s="161"/>
      <c r="NP602" s="161"/>
      <c r="NQ602" s="161"/>
      <c r="NR602" s="161"/>
      <c r="NS602" s="161"/>
      <c r="NT602" s="161"/>
      <c r="NU602" s="161"/>
      <c r="NV602" s="161"/>
      <c r="NW602" s="161"/>
      <c r="NX602" s="161"/>
      <c r="NY602" s="161"/>
      <c r="NZ602" s="161"/>
      <c r="OA602" s="161"/>
      <c r="OB602" s="161"/>
      <c r="OC602" s="161"/>
      <c r="OD602" s="161"/>
      <c r="OE602" s="161"/>
      <c r="OF602" s="161"/>
      <c r="OG602" s="161"/>
      <c r="OH602" s="161"/>
      <c r="OI602" s="161"/>
      <c r="OJ602" s="161"/>
      <c r="OK602" s="161"/>
      <c r="OL602" s="161"/>
      <c r="OM602" s="161"/>
      <c r="ON602" s="161"/>
      <c r="OO602" s="161"/>
      <c r="OP602" s="161"/>
      <c r="OQ602" s="161"/>
      <c r="OR602" s="161"/>
      <c r="OS602" s="161"/>
      <c r="OT602" s="161"/>
      <c r="OU602" s="161"/>
      <c r="OV602" s="161"/>
      <c r="OW602" s="161"/>
      <c r="OX602" s="161"/>
      <c r="OY602" s="161"/>
      <c r="OZ602" s="161"/>
      <c r="PA602" s="161"/>
      <c r="PB602" s="161"/>
      <c r="PC602" s="161"/>
      <c r="PD602" s="161"/>
      <c r="PE602" s="161"/>
      <c r="PF602" s="161"/>
      <c r="PG602" s="161"/>
      <c r="PH602" s="161"/>
      <c r="PI602" s="161"/>
      <c r="PJ602" s="161"/>
      <c r="PK602" s="161"/>
      <c r="PL602" s="161"/>
      <c r="PM602" s="161"/>
      <c r="PN602" s="161"/>
      <c r="PO602" s="161"/>
      <c r="PP602" s="161"/>
      <c r="PQ602" s="161"/>
      <c r="PR602" s="161"/>
      <c r="PS602" s="161"/>
      <c r="PT602" s="161"/>
      <c r="PU602" s="161"/>
      <c r="PV602" s="161"/>
      <c r="PW602" s="161"/>
      <c r="PX602" s="161"/>
      <c r="PY602" s="161"/>
      <c r="PZ602" s="161"/>
      <c r="QA602" s="161"/>
      <c r="QB602" s="161"/>
      <c r="QC602" s="161"/>
      <c r="QD602" s="161"/>
      <c r="QE602" s="161"/>
      <c r="QF602" s="161"/>
      <c r="QG602" s="161"/>
      <c r="QH602" s="161"/>
      <c r="QI602" s="161"/>
      <c r="QJ602" s="161"/>
      <c r="QK602" s="161"/>
      <c r="QL602" s="161"/>
      <c r="QM602" s="161"/>
      <c r="QN602" s="161"/>
      <c r="QO602" s="161"/>
      <c r="QP602" s="161"/>
      <c r="QQ602" s="161"/>
      <c r="QR602" s="161"/>
      <c r="QS602" s="161"/>
      <c r="QT602" s="161"/>
      <c r="QU602" s="161"/>
      <c r="QV602" s="161"/>
      <c r="QW602" s="161"/>
      <c r="QX602" s="161"/>
      <c r="QY602" s="161"/>
      <c r="QZ602" s="161"/>
      <c r="RA602" s="161"/>
      <c r="RB602" s="161"/>
      <c r="RC602" s="161"/>
      <c r="RD602" s="161"/>
      <c r="RE602" s="161"/>
      <c r="RF602" s="161"/>
      <c r="RG602" s="161"/>
      <c r="RH602" s="161"/>
      <c r="RI602" s="161"/>
      <c r="RJ602" s="161"/>
      <c r="RK602" s="161"/>
      <c r="RL602" s="161"/>
      <c r="RM602" s="161"/>
      <c r="RN602" s="161"/>
      <c r="RO602" s="161"/>
      <c r="RP602" s="161"/>
      <c r="RQ602" s="161"/>
      <c r="RR602" s="161"/>
      <c r="RS602" s="161"/>
      <c r="RT602" s="161"/>
      <c r="RU602" s="161"/>
      <c r="RV602" s="161"/>
      <c r="RW602" s="161"/>
      <c r="RX602" s="161"/>
      <c r="RY602" s="161"/>
      <c r="RZ602" s="161"/>
      <c r="SA602" s="161"/>
      <c r="SB602" s="161"/>
      <c r="SC602" s="161"/>
      <c r="SD602" s="161"/>
      <c r="SE602" s="161"/>
      <c r="SF602" s="161"/>
      <c r="SG602" s="161"/>
      <c r="SH602" s="161"/>
      <c r="SI602" s="161"/>
      <c r="SJ602" s="161"/>
      <c r="SK602" s="161"/>
      <c r="SL602" s="161"/>
      <c r="SM602" s="161"/>
      <c r="SN602" s="161"/>
      <c r="SO602" s="161"/>
      <c r="SP602" s="161"/>
      <c r="SQ602" s="161"/>
      <c r="SR602" s="161"/>
      <c r="SS602" s="161"/>
      <c r="ST602" s="161"/>
      <c r="SU602" s="161"/>
      <c r="SV602" s="161"/>
      <c r="SW602" s="161"/>
      <c r="SX602" s="161"/>
      <c r="SY602" s="161"/>
      <c r="SZ602" s="161"/>
      <c r="TA602" s="161"/>
      <c r="TB602" s="161"/>
      <c r="TC602" s="161"/>
      <c r="TD602" s="161"/>
      <c r="TE602" s="161"/>
      <c r="TF602" s="161"/>
      <c r="TG602" s="161"/>
      <c r="TH602" s="161"/>
      <c r="TI602" s="161"/>
      <c r="TJ602" s="161"/>
      <c r="TK602" s="161"/>
      <c r="TL602" s="161"/>
      <c r="TM602" s="161"/>
      <c r="TN602" s="161"/>
      <c r="TO602" s="161"/>
      <c r="TP602" s="161"/>
      <c r="TQ602" s="161"/>
      <c r="TR602" s="161"/>
      <c r="TS602" s="161"/>
      <c r="TT602" s="161"/>
      <c r="TU602" s="161"/>
      <c r="TV602" s="161"/>
      <c r="TW602" s="161"/>
      <c r="TX602" s="161"/>
      <c r="TY602" s="161"/>
      <c r="TZ602" s="161"/>
      <c r="UA602" s="161"/>
      <c r="UB602" s="161"/>
      <c r="UC602" s="161"/>
      <c r="UD602" s="161"/>
      <c r="UE602" s="161"/>
      <c r="UF602" s="161"/>
      <c r="UG602" s="161"/>
      <c r="UH602" s="161"/>
      <c r="UI602" s="161"/>
      <c r="UJ602" s="161"/>
      <c r="UK602" s="161"/>
      <c r="UL602" s="161"/>
      <c r="UM602" s="161"/>
      <c r="UN602" s="161"/>
      <c r="UO602" s="161"/>
      <c r="UP602" s="161"/>
      <c r="UQ602" s="161"/>
      <c r="UR602" s="161"/>
      <c r="US602" s="161"/>
      <c r="UT602" s="161"/>
      <c r="UU602" s="161"/>
      <c r="UV602" s="161"/>
      <c r="UW602" s="161"/>
      <c r="UX602" s="161"/>
      <c r="UY602" s="161"/>
      <c r="UZ602" s="161"/>
      <c r="VA602" s="161"/>
      <c r="VB602" s="161"/>
      <c r="VC602" s="161"/>
      <c r="VD602" s="161"/>
      <c r="VE602" s="161"/>
      <c r="VF602" s="161"/>
      <c r="VG602" s="161"/>
      <c r="VH602" s="161"/>
      <c r="VI602" s="161"/>
      <c r="VJ602" s="161"/>
      <c r="VK602" s="161"/>
      <c r="VL602" s="161"/>
      <c r="VM602" s="161"/>
      <c r="VN602" s="161"/>
      <c r="VO602" s="161"/>
      <c r="VP602" s="161"/>
      <c r="VQ602" s="161"/>
      <c r="VR602" s="161"/>
      <c r="VS602" s="161"/>
      <c r="VT602" s="161"/>
      <c r="VU602" s="161"/>
      <c r="VV602" s="161"/>
      <c r="VW602" s="161"/>
      <c r="VX602" s="161"/>
      <c r="VY602" s="161"/>
      <c r="VZ602" s="161"/>
      <c r="WA602" s="161"/>
      <c r="WB602" s="161"/>
      <c r="WC602" s="161"/>
      <c r="WD602" s="161"/>
      <c r="WE602" s="161"/>
      <c r="WF602" s="161"/>
      <c r="WG602" s="161"/>
      <c r="WH602" s="161"/>
      <c r="WI602" s="161"/>
      <c r="WJ602" s="161"/>
      <c r="WK602" s="161"/>
      <c r="WL602" s="161"/>
      <c r="WM602" s="161"/>
      <c r="WN602" s="161"/>
      <c r="WO602" s="161"/>
      <c r="WP602" s="161"/>
      <c r="WQ602" s="161"/>
      <c r="WR602" s="161"/>
      <c r="WS602" s="161"/>
      <c r="WT602" s="161"/>
      <c r="WU602" s="161"/>
      <c r="WV602" s="161"/>
      <c r="WW602" s="161"/>
      <c r="WX602" s="161"/>
      <c r="WY602" s="161"/>
      <c r="WZ602" s="161"/>
      <c r="XA602" s="161"/>
      <c r="XB602" s="161"/>
      <c r="XC602" s="161"/>
      <c r="XD602" s="161"/>
      <c r="XE602" s="161"/>
      <c r="XF602" s="161"/>
      <c r="XG602" s="161"/>
      <c r="XH602" s="161"/>
      <c r="XI602" s="161"/>
      <c r="XJ602" s="161"/>
      <c r="XK602" s="161"/>
      <c r="XL602" s="161"/>
      <c r="XM602" s="161"/>
      <c r="XN602" s="161"/>
      <c r="XO602" s="161"/>
      <c r="XP602" s="161"/>
      <c r="XQ602" s="161"/>
      <c r="XR602" s="161"/>
      <c r="XS602" s="161"/>
      <c r="XT602" s="161"/>
      <c r="XU602" s="161"/>
      <c r="XV602" s="161"/>
      <c r="XW602" s="161"/>
      <c r="XX602" s="161"/>
      <c r="XY602" s="161"/>
      <c r="XZ602" s="161"/>
      <c r="YA602" s="161"/>
      <c r="YB602" s="161"/>
      <c r="YC602" s="161"/>
      <c r="YD602" s="161"/>
      <c r="YE602" s="161"/>
      <c r="YF602" s="161"/>
      <c r="YG602" s="161"/>
      <c r="YH602" s="161"/>
      <c r="YI602" s="161"/>
      <c r="YJ602" s="161"/>
      <c r="YK602" s="161"/>
      <c r="YL602" s="161"/>
      <c r="YM602" s="161"/>
      <c r="YN602" s="161"/>
      <c r="YO602" s="161"/>
      <c r="YP602" s="161"/>
      <c r="YQ602" s="161"/>
      <c r="YR602" s="161"/>
      <c r="YS602" s="161"/>
      <c r="YT602" s="161"/>
      <c r="YU602" s="161"/>
      <c r="YV602" s="161"/>
      <c r="YW602" s="161"/>
      <c r="YX602" s="161"/>
      <c r="YY602" s="161"/>
      <c r="YZ602" s="161"/>
      <c r="ZA602" s="161"/>
      <c r="ZB602" s="161"/>
      <c r="ZC602" s="161"/>
      <c r="ZD602" s="161"/>
      <c r="ZE602" s="161"/>
      <c r="ZF602" s="161"/>
      <c r="ZG602" s="161"/>
      <c r="ZH602" s="161"/>
      <c r="ZI602" s="161"/>
      <c r="ZJ602" s="161"/>
      <c r="ZK602" s="161"/>
      <c r="ZL602" s="161"/>
      <c r="ZM602" s="161"/>
      <c r="ZN602" s="161"/>
      <c r="ZO602" s="161"/>
      <c r="ZP602" s="161"/>
      <c r="ZQ602" s="161"/>
      <c r="ZR602" s="161"/>
      <c r="ZS602" s="161"/>
      <c r="ZT602" s="161"/>
      <c r="ZU602" s="161"/>
      <c r="ZV602" s="161"/>
      <c r="ZW602" s="161"/>
      <c r="ZX602" s="161"/>
      <c r="ZY602" s="161"/>
      <c r="ZZ602" s="161"/>
      <c r="AAA602" s="161"/>
      <c r="AAB602" s="161"/>
      <c r="AAC602" s="161"/>
      <c r="AAD602" s="161"/>
      <c r="AAE602" s="161"/>
      <c r="AAF602" s="161"/>
      <c r="AAG602" s="161"/>
      <c r="AAH602" s="161"/>
      <c r="AAI602" s="161"/>
      <c r="AAJ602" s="161"/>
      <c r="AAK602" s="161"/>
      <c r="AAL602" s="161"/>
      <c r="AAM602" s="161"/>
      <c r="AAN602" s="161"/>
      <c r="AAO602" s="161"/>
      <c r="AAP602" s="161"/>
      <c r="AAQ602" s="161"/>
      <c r="AAR602" s="161"/>
      <c r="AAS602" s="161"/>
      <c r="AAT602" s="161"/>
      <c r="AAU602" s="161"/>
      <c r="AAV602" s="161"/>
      <c r="AAW602" s="161"/>
      <c r="AAX602" s="161"/>
      <c r="AAY602" s="161"/>
      <c r="AAZ602" s="161"/>
      <c r="ABA602" s="161"/>
      <c r="ABB602" s="161"/>
      <c r="ABC602" s="161"/>
      <c r="ABD602" s="161"/>
      <c r="ABE602" s="161"/>
      <c r="ABF602" s="161"/>
      <c r="ABG602" s="161"/>
      <c r="ABH602" s="161"/>
      <c r="ABI602" s="161"/>
      <c r="ABJ602" s="161"/>
      <c r="ABK602" s="161"/>
      <c r="ABL602" s="161"/>
      <c r="ABM602" s="161"/>
      <c r="ABN602" s="161"/>
      <c r="ABO602" s="161"/>
      <c r="ABP602" s="161"/>
      <c r="ABQ602" s="161"/>
      <c r="ABR602" s="161"/>
      <c r="ABS602" s="161"/>
      <c r="ABT602" s="161"/>
      <c r="ABU602" s="161"/>
      <c r="ABV602" s="161"/>
      <c r="ABW602" s="161"/>
      <c r="ABX602" s="161"/>
      <c r="ABY602" s="161"/>
      <c r="ABZ602" s="161"/>
      <c r="ACA602" s="161"/>
      <c r="ACB602" s="161"/>
      <c r="ACC602" s="161"/>
      <c r="ACD602" s="161"/>
      <c r="ACE602" s="161"/>
      <c r="ACF602" s="161"/>
      <c r="ACG602" s="161"/>
      <c r="ACH602" s="161"/>
      <c r="ACI602" s="161"/>
      <c r="ACJ602" s="161"/>
      <c r="ACK602" s="161"/>
      <c r="ACL602" s="161"/>
      <c r="ACM602" s="161"/>
      <c r="ACN602" s="161"/>
      <c r="ACO602" s="161"/>
      <c r="ACP602" s="161"/>
      <c r="ACQ602" s="161"/>
      <c r="ACR602" s="161"/>
      <c r="ACS602" s="161"/>
      <c r="ACT602" s="161"/>
      <c r="ACU602" s="161"/>
      <c r="ACV602" s="161"/>
      <c r="ACW602" s="161"/>
      <c r="ACX602" s="161"/>
      <c r="ACY602" s="161"/>
      <c r="ACZ602" s="161"/>
      <c r="ADA602" s="161"/>
      <c r="ADB602" s="161"/>
      <c r="ADC602" s="161"/>
      <c r="ADD602" s="161"/>
      <c r="ADE602" s="161"/>
      <c r="ADF602" s="161"/>
      <c r="ADG602" s="161"/>
      <c r="ADH602" s="161"/>
      <c r="ADI602" s="161"/>
      <c r="ADJ602" s="161"/>
      <c r="ADK602" s="161"/>
      <c r="ADL602" s="161"/>
      <c r="ADM602" s="161"/>
      <c r="ADN602" s="161"/>
      <c r="ADO602" s="161"/>
      <c r="ADP602" s="161"/>
      <c r="ADQ602" s="161"/>
      <c r="ADR602" s="161"/>
      <c r="ADS602" s="161"/>
      <c r="ADT602" s="161"/>
      <c r="ADU602" s="161"/>
      <c r="ADV602" s="161"/>
      <c r="ADW602" s="161"/>
      <c r="ADX602" s="161"/>
      <c r="ADY602" s="161"/>
      <c r="ADZ602" s="161"/>
      <c r="AEA602" s="161"/>
      <c r="AEB602" s="161"/>
      <c r="AEC602" s="161"/>
      <c r="AED602" s="161"/>
      <c r="AEE602" s="161"/>
      <c r="AEF602" s="161"/>
      <c r="AEG602" s="161"/>
      <c r="AEH602" s="161"/>
      <c r="AEI602" s="161"/>
      <c r="AEJ602" s="161"/>
      <c r="AEK602" s="161"/>
      <c r="AEL602" s="161"/>
      <c r="AEM602" s="161"/>
      <c r="AEN602" s="161"/>
      <c r="AEO602" s="161"/>
      <c r="AEP602" s="161"/>
      <c r="AEQ602" s="161"/>
      <c r="AER602" s="161"/>
      <c r="AES602" s="161"/>
      <c r="AET602" s="161"/>
      <c r="AEU602" s="161"/>
      <c r="AEV602" s="161"/>
      <c r="AEW602" s="161"/>
      <c r="AEX602" s="161"/>
      <c r="AEY602" s="161"/>
      <c r="AEZ602" s="161"/>
      <c r="AFA602" s="161"/>
      <c r="AFB602" s="161"/>
      <c r="AFC602" s="161"/>
      <c r="AFD602" s="161"/>
      <c r="AFE602" s="161"/>
      <c r="AFF602" s="161"/>
      <c r="AFG602" s="161"/>
      <c r="AFH602" s="161"/>
      <c r="AFI602" s="161"/>
      <c r="AFJ602" s="161"/>
      <c r="AFK602" s="161"/>
      <c r="AFL602" s="161"/>
      <c r="AFM602" s="161"/>
      <c r="AFN602" s="161"/>
      <c r="AFO602" s="161"/>
      <c r="AFP602" s="161"/>
      <c r="AFQ602" s="161"/>
      <c r="AFR602" s="161"/>
      <c r="AFS602" s="161"/>
      <c r="AFT602" s="161"/>
      <c r="AFU602" s="161"/>
      <c r="AFV602" s="161"/>
      <c r="AFW602" s="161"/>
      <c r="AFX602" s="161"/>
      <c r="AFY602" s="161"/>
      <c r="AFZ602" s="161"/>
      <c r="AGA602" s="161"/>
      <c r="AGB602" s="161"/>
      <c r="AGC602" s="161"/>
      <c r="AGD602" s="161"/>
      <c r="AGE602" s="161"/>
      <c r="AGF602" s="161"/>
      <c r="AGG602" s="161"/>
      <c r="AGH602" s="161"/>
      <c r="AGI602" s="161"/>
      <c r="AGJ602" s="161"/>
      <c r="AGK602" s="161"/>
      <c r="AGL602" s="161"/>
      <c r="AGM602" s="161"/>
      <c r="AGN602" s="161"/>
      <c r="AGO602" s="161"/>
      <c r="AGP602" s="161"/>
      <c r="AGQ602" s="161"/>
      <c r="AGR602" s="161"/>
      <c r="AGS602" s="161"/>
      <c r="AGT602" s="161"/>
      <c r="AGU602" s="161"/>
      <c r="AGV602" s="161"/>
      <c r="AGW602" s="161"/>
      <c r="AGX602" s="161"/>
      <c r="AGY602" s="161"/>
      <c r="AGZ602" s="161"/>
      <c r="AHA602" s="161"/>
      <c r="AHB602" s="161"/>
      <c r="AHC602" s="161"/>
      <c r="AHD602" s="161"/>
      <c r="AHE602" s="161"/>
      <c r="AHF602" s="161"/>
      <c r="AHG602" s="161"/>
      <c r="AHH602" s="161"/>
      <c r="AHI602" s="161"/>
      <c r="AHJ602" s="161"/>
      <c r="AHK602" s="161"/>
      <c r="AHL602" s="161"/>
      <c r="AHM602" s="161"/>
      <c r="AHN602" s="161"/>
      <c r="AHO602" s="161"/>
      <c r="AHP602" s="161"/>
      <c r="AHQ602" s="161"/>
      <c r="AHR602" s="161"/>
      <c r="AHS602" s="161"/>
      <c r="AHT602" s="161"/>
      <c r="AHU602" s="161"/>
      <c r="AHV602" s="161"/>
      <c r="AHW602" s="161"/>
      <c r="AHX602" s="161"/>
      <c r="AHY602" s="161"/>
      <c r="AHZ602" s="161"/>
      <c r="AIA602" s="161"/>
      <c r="AIB602" s="161"/>
      <c r="AIC602" s="161"/>
      <c r="AID602" s="161"/>
      <c r="AIE602" s="161"/>
      <c r="AIF602" s="161"/>
      <c r="AIG602" s="161"/>
      <c r="AIH602" s="161"/>
      <c r="AII602" s="161"/>
      <c r="AIJ602" s="161"/>
      <c r="AIK602" s="161"/>
      <c r="AIL602" s="161"/>
      <c r="AIM602" s="161"/>
      <c r="AIN602" s="161"/>
      <c r="AIO602" s="161"/>
      <c r="AIP602" s="161"/>
      <c r="AIQ602" s="161"/>
      <c r="AIR602" s="161"/>
      <c r="AIS602" s="161"/>
      <c r="AIT602" s="161"/>
      <c r="AIU602" s="161"/>
      <c r="AIV602" s="161"/>
      <c r="AIW602" s="161"/>
      <c r="AIX602" s="161"/>
      <c r="AIY602" s="161"/>
      <c r="AIZ602" s="161"/>
      <c r="AJA602" s="161"/>
      <c r="AJB602" s="161"/>
      <c r="AJC602" s="161"/>
      <c r="AJD602" s="161"/>
      <c r="AJE602" s="161"/>
      <c r="AJF602" s="161"/>
      <c r="AJG602" s="161"/>
      <c r="AJH602" s="161"/>
      <c r="AJI602" s="161"/>
      <c r="AJJ602" s="161"/>
      <c r="AJK602" s="161"/>
      <c r="AJL602" s="161"/>
      <c r="AJM602" s="161"/>
      <c r="AJN602" s="161"/>
      <c r="AJO602" s="161"/>
      <c r="AJP602" s="161"/>
      <c r="AJQ602" s="161"/>
      <c r="AJR602" s="161"/>
      <c r="AJS602" s="161"/>
      <c r="AJT602" s="161"/>
      <c r="AJU602" s="161"/>
      <c r="AJV602" s="161"/>
      <c r="AJW602" s="161"/>
      <c r="AJX602" s="161"/>
      <c r="AJY602" s="161"/>
      <c r="AJZ602" s="161"/>
      <c r="AKA602" s="161"/>
      <c r="AKB602" s="161"/>
      <c r="AKC602" s="161"/>
      <c r="AKD602" s="161"/>
      <c r="AKE602" s="161"/>
      <c r="AKF602" s="161"/>
      <c r="AKG602" s="161"/>
      <c r="AKH602" s="161"/>
      <c r="AKI602" s="161"/>
      <c r="AKJ602" s="161"/>
      <c r="AKK602" s="161"/>
      <c r="AKL602" s="161"/>
      <c r="AKM602" s="161"/>
      <c r="AKN602" s="161"/>
      <c r="AKO602" s="161"/>
      <c r="AKP602" s="161"/>
      <c r="AKQ602" s="161"/>
      <c r="AKR602" s="161"/>
      <c r="AKS602" s="161"/>
      <c r="AKT602" s="161"/>
      <c r="AKU602" s="161"/>
      <c r="AKV602" s="161"/>
      <c r="AKW602" s="161"/>
      <c r="AKX602" s="161"/>
      <c r="AKY602" s="161"/>
      <c r="AKZ602" s="161"/>
      <c r="ALA602" s="161"/>
      <c r="ALB602" s="161"/>
      <c r="ALC602" s="161"/>
      <c r="ALD602" s="161"/>
      <c r="ALE602" s="161"/>
      <c r="ALF602" s="161"/>
      <c r="ALG602" s="161"/>
      <c r="ALH602" s="161"/>
      <c r="ALI602" s="161"/>
      <c r="ALJ602" s="161"/>
      <c r="ALK602" s="161"/>
      <c r="ALL602" s="161"/>
      <c r="ALM602" s="161"/>
      <c r="ALN602" s="161"/>
      <c r="ALO602" s="161"/>
      <c r="ALP602" s="161"/>
      <c r="ALQ602" s="161"/>
      <c r="ALR602" s="161"/>
      <c r="ALS602" s="161"/>
      <c r="ALT602" s="161"/>
      <c r="ALU602" s="161"/>
      <c r="ALV602" s="161"/>
      <c r="ALW602" s="161"/>
      <c r="ALX602" s="161"/>
      <c r="ALY602" s="161"/>
      <c r="ALZ602" s="161"/>
      <c r="AMA602" s="161"/>
      <c r="AMB602" s="161"/>
      <c r="AMC602" s="161"/>
      <c r="AMD602" s="161"/>
      <c r="AME602" s="161"/>
      <c r="AMF602" s="161"/>
      <c r="AMG602" s="161"/>
      <c r="AMH602" s="161"/>
      <c r="AMI602" s="161"/>
      <c r="AMJ602" s="161"/>
      <c r="AMK602" s="161"/>
      <c r="AML602" s="161"/>
      <c r="AMM602" s="161"/>
      <c r="AMN602" s="161"/>
      <c r="AMO602" s="161"/>
      <c r="AMP602" s="161"/>
      <c r="AMQ602" s="161"/>
      <c r="AMR602" s="161"/>
      <c r="AMS602" s="161"/>
      <c r="AMT602" s="161"/>
      <c r="AMU602" s="161"/>
      <c r="AMV602" s="161"/>
      <c r="AMW602" s="161"/>
      <c r="AMX602" s="161"/>
      <c r="AMY602" s="161"/>
      <c r="AMZ602" s="161"/>
      <c r="ANA602" s="161"/>
      <c r="ANB602" s="161"/>
      <c r="ANC602" s="161"/>
      <c r="AND602" s="161"/>
      <c r="ANE602" s="161"/>
      <c r="ANF602" s="161"/>
      <c r="ANG602" s="161"/>
      <c r="ANH602" s="161"/>
      <c r="ANI602" s="161"/>
      <c r="ANJ602" s="161"/>
      <c r="ANK602" s="161"/>
      <c r="ANL602" s="161"/>
      <c r="ANM602" s="161"/>
      <c r="ANN602" s="161"/>
      <c r="ANO602" s="161"/>
      <c r="ANP602" s="161"/>
      <c r="ANQ602" s="161"/>
      <c r="ANR602" s="161"/>
      <c r="ANS602" s="161"/>
      <c r="ANT602" s="161"/>
      <c r="ANU602" s="161"/>
      <c r="ANV602" s="161"/>
      <c r="ANW602" s="161"/>
      <c r="ANX602" s="161"/>
      <c r="ANY602" s="161"/>
      <c r="ANZ602" s="161"/>
      <c r="AOA602" s="161"/>
      <c r="AOB602" s="161"/>
      <c r="AOC602" s="161"/>
      <c r="AOD602" s="161"/>
      <c r="AOE602" s="161"/>
      <c r="AOF602" s="161"/>
      <c r="AOG602" s="161"/>
      <c r="AOH602" s="161"/>
      <c r="AOI602" s="161"/>
      <c r="AOJ602" s="161"/>
      <c r="AOK602" s="161"/>
      <c r="AOL602" s="161"/>
      <c r="AOM602" s="161"/>
      <c r="AON602" s="161"/>
      <c r="AOO602" s="161"/>
      <c r="AOP602" s="161"/>
      <c r="AOQ602" s="161"/>
      <c r="AOR602" s="161"/>
      <c r="AOS602" s="161"/>
      <c r="AOT602" s="161"/>
      <c r="AOU602" s="161"/>
      <c r="AOV602" s="161"/>
      <c r="AOW602" s="161"/>
      <c r="AOX602" s="161"/>
      <c r="AOY602" s="161"/>
      <c r="AOZ602" s="161"/>
      <c r="APA602" s="161"/>
      <c r="APB602" s="161"/>
      <c r="APC602" s="161"/>
      <c r="APD602" s="161"/>
      <c r="APE602" s="161"/>
      <c r="APF602" s="161"/>
      <c r="APG602" s="161"/>
      <c r="APH602" s="161"/>
      <c r="API602" s="161"/>
      <c r="APJ602" s="161"/>
      <c r="APK602" s="161"/>
      <c r="APL602" s="161"/>
      <c r="APM602" s="161"/>
      <c r="APN602" s="161"/>
      <c r="APO602" s="161"/>
      <c r="APP602" s="161"/>
      <c r="APQ602" s="161"/>
      <c r="APR602" s="161"/>
      <c r="APS602" s="161"/>
      <c r="APT602" s="161"/>
      <c r="APU602" s="161"/>
      <c r="APV602" s="161"/>
      <c r="APW602" s="161"/>
      <c r="APX602" s="161"/>
      <c r="APY602" s="161"/>
      <c r="APZ602" s="161"/>
      <c r="AQA602" s="161"/>
      <c r="AQB602" s="161"/>
      <c r="AQC602" s="161"/>
      <c r="AQD602" s="161"/>
      <c r="AQE602" s="161"/>
      <c r="AQF602" s="161"/>
      <c r="AQG602" s="161"/>
      <c r="AQH602" s="161"/>
      <c r="AQI602" s="161"/>
      <c r="AQJ602" s="161"/>
      <c r="AQK602" s="161"/>
      <c r="AQL602" s="161"/>
      <c r="AQM602" s="161"/>
      <c r="AQN602" s="161"/>
      <c r="AQO602" s="161"/>
      <c r="AQP602" s="161"/>
      <c r="AQQ602" s="161"/>
      <c r="AQR602" s="161"/>
      <c r="AQS602" s="161"/>
      <c r="AQT602" s="161"/>
      <c r="AQU602" s="161"/>
      <c r="AQV602" s="161"/>
      <c r="AQW602" s="161"/>
      <c r="AQX602" s="161"/>
      <c r="AQY602" s="161"/>
      <c r="AQZ602" s="161"/>
      <c r="ARA602" s="161"/>
      <c r="ARB602" s="161"/>
      <c r="ARC602" s="161"/>
      <c r="ARD602" s="161"/>
      <c r="ARE602" s="161"/>
      <c r="ARF602" s="161"/>
      <c r="ARG602" s="161"/>
      <c r="ARH602" s="161"/>
      <c r="ARI602" s="161"/>
      <c r="ARJ602" s="161"/>
      <c r="ARK602" s="161"/>
      <c r="ARL602" s="161"/>
      <c r="ARM602" s="161"/>
      <c r="ARN602" s="161"/>
      <c r="ARO602" s="161"/>
      <c r="ARP602" s="161"/>
      <c r="ARQ602" s="161"/>
      <c r="ARR602" s="161"/>
      <c r="ARS602" s="161"/>
      <c r="ART602" s="161"/>
      <c r="ARU602" s="161"/>
      <c r="ARV602" s="161"/>
      <c r="ARW602" s="161"/>
      <c r="ARX602" s="161"/>
      <c r="ARY602" s="161"/>
      <c r="ARZ602" s="161"/>
      <c r="ASA602" s="161"/>
      <c r="ASB602" s="161"/>
      <c r="ASC602" s="161"/>
      <c r="ASD602" s="161"/>
      <c r="ASE602" s="161"/>
      <c r="ASF602" s="161"/>
      <c r="ASG602" s="161"/>
      <c r="ASH602" s="161"/>
      <c r="ASI602" s="161"/>
      <c r="ASJ602" s="161"/>
      <c r="ASK602" s="161"/>
      <c r="ASL602" s="161"/>
      <c r="ASM602" s="161"/>
      <c r="ASN602" s="161"/>
      <c r="ASO602" s="161"/>
      <c r="ASP602" s="161"/>
      <c r="ASQ602" s="161"/>
      <c r="ASR602" s="161"/>
      <c r="ASS602" s="161"/>
      <c r="AST602" s="161"/>
      <c r="ASU602" s="161"/>
      <c r="ASV602" s="161"/>
      <c r="ASW602" s="161"/>
      <c r="ASX602" s="161"/>
      <c r="ASY602" s="161"/>
      <c r="ASZ602" s="161"/>
      <c r="ATA602" s="161"/>
      <c r="ATB602" s="161"/>
      <c r="ATC602" s="161"/>
      <c r="ATD602" s="161"/>
      <c r="ATE602" s="161"/>
      <c r="ATF602" s="161"/>
      <c r="ATG602" s="161"/>
      <c r="ATH602" s="161"/>
      <c r="ATI602" s="161"/>
      <c r="ATJ602" s="161"/>
      <c r="ATK602" s="161"/>
      <c r="ATL602" s="161"/>
      <c r="ATM602" s="161"/>
      <c r="ATN602" s="161"/>
      <c r="ATO602" s="161"/>
      <c r="ATP602" s="161"/>
      <c r="ATQ602" s="161"/>
      <c r="ATR602" s="161"/>
      <c r="ATS602" s="161"/>
      <c r="ATT602" s="161"/>
      <c r="ATU602" s="161"/>
      <c r="ATV602" s="161"/>
      <c r="ATW602" s="161"/>
      <c r="ATX602" s="161"/>
      <c r="ATY602" s="161"/>
      <c r="ATZ602" s="161"/>
      <c r="AUA602" s="161"/>
      <c r="AUB602" s="161"/>
      <c r="AUC602" s="161"/>
      <c r="AUD602" s="161"/>
      <c r="AUE602" s="161"/>
      <c r="AUF602" s="161"/>
      <c r="AUG602" s="161"/>
      <c r="AUH602" s="161"/>
      <c r="AUI602" s="161"/>
      <c r="AUJ602" s="161"/>
      <c r="AUK602" s="161"/>
      <c r="AUL602" s="161"/>
      <c r="AUM602" s="161"/>
      <c r="AUN602" s="161"/>
      <c r="AUO602" s="161"/>
      <c r="AUP602" s="161"/>
      <c r="AUQ602" s="161"/>
      <c r="AUR602" s="161"/>
      <c r="AUS602" s="161"/>
      <c r="AUT602" s="161"/>
      <c r="AUU602" s="161"/>
      <c r="AUV602" s="161"/>
      <c r="AUW602" s="161"/>
      <c r="AUX602" s="161"/>
      <c r="AUY602" s="161"/>
      <c r="AUZ602" s="161"/>
      <c r="AVA602" s="161"/>
      <c r="AVB602" s="161"/>
      <c r="AVC602" s="161"/>
      <c r="AVD602" s="161"/>
      <c r="AVE602" s="161"/>
      <c r="AVF602" s="161"/>
      <c r="AVG602" s="161"/>
      <c r="AVH602" s="161"/>
      <c r="AVI602" s="161"/>
      <c r="AVJ602" s="161"/>
      <c r="AVK602" s="161"/>
      <c r="AVL602" s="161"/>
      <c r="AVM602" s="161"/>
      <c r="AVN602" s="161"/>
      <c r="AVO602" s="161"/>
      <c r="AVP602" s="161"/>
      <c r="AVQ602" s="161"/>
      <c r="AVR602" s="161"/>
      <c r="AVS602" s="161"/>
      <c r="AVT602" s="161"/>
      <c r="AVU602" s="161"/>
      <c r="AVV602" s="161"/>
      <c r="AVW602" s="161"/>
      <c r="AVX602" s="161"/>
      <c r="AVY602" s="161"/>
      <c r="AVZ602" s="161"/>
      <c r="AWA602" s="161"/>
      <c r="AWB602" s="161"/>
      <c r="AWC602" s="161"/>
      <c r="AWD602" s="161"/>
      <c r="AWE602" s="161"/>
      <c r="AWF602" s="161"/>
      <c r="AWG602" s="161"/>
      <c r="AWH602" s="161"/>
      <c r="AWI602" s="161"/>
      <c r="AWJ602" s="161"/>
      <c r="AWK602" s="161"/>
      <c r="AWL602" s="161"/>
      <c r="AWM602" s="161"/>
      <c r="AWN602" s="161"/>
      <c r="AWO602" s="161"/>
      <c r="AWP602" s="161"/>
      <c r="AWQ602" s="161"/>
      <c r="AWR602" s="161"/>
      <c r="AWS602" s="161"/>
      <c r="AWT602" s="161"/>
      <c r="AWU602" s="161"/>
      <c r="AWV602" s="161"/>
      <c r="AWW602" s="161"/>
      <c r="AWX602" s="161"/>
      <c r="AWY602" s="161"/>
      <c r="AWZ602" s="161"/>
      <c r="AXA602" s="161"/>
      <c r="AXB602" s="161"/>
      <c r="AXC602" s="161"/>
      <c r="AXD602" s="161"/>
      <c r="AXE602" s="161"/>
      <c r="AXF602" s="161"/>
      <c r="AXG602" s="161"/>
      <c r="AXH602" s="161"/>
      <c r="AXI602" s="161"/>
      <c r="AXJ602" s="161"/>
      <c r="AXK602" s="161"/>
      <c r="AXL602" s="161"/>
      <c r="AXM602" s="161"/>
      <c r="AXN602" s="161"/>
      <c r="AXO602" s="161"/>
      <c r="AXP602" s="161"/>
      <c r="AXQ602" s="161"/>
      <c r="AXR602" s="161"/>
      <c r="AXS602" s="161"/>
      <c r="AXT602" s="161"/>
      <c r="AXU602" s="161"/>
      <c r="AXV602" s="161"/>
      <c r="AXW602" s="161"/>
      <c r="AXX602" s="161"/>
      <c r="AXY602" s="161"/>
      <c r="AXZ602" s="161"/>
      <c r="AYA602" s="161"/>
      <c r="AYB602" s="161"/>
      <c r="AYC602" s="161"/>
      <c r="AYD602" s="161"/>
      <c r="AYE602" s="161"/>
      <c r="AYF602" s="161"/>
      <c r="AYG602" s="161"/>
      <c r="AYH602" s="161"/>
      <c r="AYI602" s="161"/>
      <c r="AYJ602" s="161"/>
      <c r="AYK602" s="161"/>
      <c r="AYL602" s="161"/>
      <c r="AYM602" s="161"/>
      <c r="AYN602" s="161"/>
      <c r="AYO602" s="161"/>
      <c r="AYP602" s="161"/>
      <c r="AYQ602" s="161"/>
      <c r="AYR602" s="161"/>
      <c r="AYS602" s="161"/>
      <c r="AYT602" s="161"/>
      <c r="AYU602" s="161"/>
      <c r="AYV602" s="161"/>
      <c r="AYW602" s="161"/>
      <c r="AYX602" s="161"/>
      <c r="AYY602" s="161"/>
      <c r="AYZ602" s="161"/>
      <c r="AZA602" s="161"/>
      <c r="AZB602" s="161"/>
      <c r="AZC602" s="161"/>
      <c r="AZD602" s="161"/>
      <c r="AZE602" s="161"/>
      <c r="AZF602" s="161"/>
      <c r="AZG602" s="161"/>
      <c r="AZH602" s="161"/>
      <c r="AZI602" s="161"/>
      <c r="AZJ602" s="161"/>
      <c r="AZK602" s="161"/>
      <c r="AZL602" s="161"/>
      <c r="AZM602" s="161"/>
      <c r="AZN602" s="161"/>
      <c r="AZO602" s="161"/>
      <c r="AZP602" s="161"/>
      <c r="AZQ602" s="161"/>
      <c r="AZR602" s="161"/>
      <c r="AZS602" s="161"/>
      <c r="AZT602" s="161"/>
      <c r="AZU602" s="161"/>
      <c r="AZV602" s="161"/>
      <c r="AZW602" s="161"/>
      <c r="AZX602" s="161"/>
      <c r="AZY602" s="161"/>
      <c r="AZZ602" s="161"/>
      <c r="BAA602" s="161"/>
      <c r="BAB602" s="161"/>
      <c r="BAC602" s="161"/>
      <c r="BAD602" s="161"/>
      <c r="BAE602" s="161"/>
      <c r="BAF602" s="161"/>
      <c r="BAG602" s="161"/>
      <c r="BAH602" s="161"/>
      <c r="BAI602" s="161"/>
      <c r="BAJ602" s="161"/>
      <c r="BAK602" s="161"/>
      <c r="BAL602" s="161"/>
      <c r="BAM602" s="161"/>
      <c r="BAN602" s="161"/>
      <c r="BAO602" s="161"/>
      <c r="BAP602" s="161"/>
      <c r="BAQ602" s="161"/>
      <c r="BAR602" s="161"/>
      <c r="BAS602" s="161"/>
      <c r="BAT602" s="161"/>
      <c r="BAU602" s="161"/>
      <c r="BAV602" s="161"/>
      <c r="BAW602" s="161"/>
      <c r="BAX602" s="161"/>
      <c r="BAY602" s="161"/>
      <c r="BAZ602" s="161"/>
      <c r="BBA602" s="161"/>
      <c r="BBB602" s="161"/>
      <c r="BBC602" s="161"/>
      <c r="BBD602" s="161"/>
      <c r="BBE602" s="161"/>
      <c r="BBF602" s="161"/>
      <c r="BBG602" s="161"/>
      <c r="BBH602" s="161"/>
      <c r="BBI602" s="161"/>
      <c r="BBJ602" s="161"/>
      <c r="BBK602" s="161"/>
      <c r="BBL602" s="161"/>
      <c r="BBM602" s="161"/>
      <c r="BBN602" s="161"/>
      <c r="BBO602" s="161"/>
      <c r="BBP602" s="161"/>
      <c r="BBQ602" s="161"/>
      <c r="BBR602" s="161"/>
      <c r="BBS602" s="161"/>
      <c r="BBT602" s="161"/>
      <c r="BBU602" s="161"/>
      <c r="BBV602" s="161"/>
      <c r="BBW602" s="161"/>
      <c r="BBX602" s="161"/>
      <c r="BBY602" s="161"/>
      <c r="BBZ602" s="161"/>
      <c r="BCA602" s="161"/>
      <c r="BCB602" s="161"/>
      <c r="BCC602" s="161"/>
      <c r="BCD602" s="161"/>
      <c r="BCE602" s="161"/>
      <c r="BCF602" s="161"/>
      <c r="BCG602" s="161"/>
      <c r="BCH602" s="161"/>
      <c r="BCI602" s="161"/>
      <c r="BCJ602" s="161"/>
      <c r="BCK602" s="161"/>
      <c r="BCL602" s="161"/>
      <c r="BCM602" s="161"/>
      <c r="BCN602" s="161"/>
      <c r="BCO602" s="161"/>
      <c r="BCP602" s="161"/>
      <c r="BCQ602" s="161"/>
      <c r="BCR602" s="161"/>
      <c r="BCS602" s="161"/>
      <c r="BCT602" s="161"/>
      <c r="BCU602" s="161"/>
      <c r="BCV602" s="161"/>
      <c r="BCW602" s="161"/>
      <c r="BCX602" s="161"/>
      <c r="BCY602" s="161"/>
      <c r="BCZ602" s="161"/>
      <c r="BDA602" s="161"/>
      <c r="BDB602" s="161"/>
      <c r="BDC602" s="161"/>
      <c r="BDD602" s="161"/>
      <c r="BDE602" s="161"/>
      <c r="BDF602" s="161"/>
      <c r="BDG602" s="161"/>
      <c r="BDH602" s="161"/>
      <c r="BDI602" s="161"/>
      <c r="BDJ602" s="161"/>
      <c r="BDK602" s="161"/>
      <c r="BDL602" s="161"/>
      <c r="BDM602" s="161"/>
      <c r="BDN602" s="161"/>
      <c r="BDO602" s="161"/>
      <c r="BDP602" s="161"/>
      <c r="BDQ602" s="161"/>
      <c r="BDR602" s="161"/>
      <c r="BDS602" s="161"/>
      <c r="BDT602" s="161"/>
      <c r="BDU602" s="161"/>
      <c r="BDV602" s="161"/>
      <c r="BDW602" s="161"/>
      <c r="BDX602" s="161"/>
      <c r="BDY602" s="161"/>
      <c r="BDZ602" s="161"/>
      <c r="BEA602" s="161"/>
      <c r="BEB602" s="161"/>
      <c r="BEC602" s="161"/>
      <c r="BED602" s="161"/>
      <c r="BEE602" s="161"/>
      <c r="BEF602" s="161"/>
      <c r="BEG602" s="161"/>
      <c r="BEH602" s="161"/>
      <c r="BEI602" s="161"/>
      <c r="BEJ602" s="161"/>
      <c r="BEK602" s="161"/>
      <c r="BEL602" s="161"/>
      <c r="BEM602" s="161"/>
      <c r="BEN602" s="161"/>
      <c r="BEO602" s="161"/>
      <c r="BEP602" s="161"/>
      <c r="BEQ602" s="161"/>
      <c r="BER602" s="161"/>
      <c r="BES602" s="161"/>
      <c r="BET602" s="161"/>
      <c r="BEU602" s="161"/>
      <c r="BEV602" s="161"/>
      <c r="BEW602" s="161"/>
      <c r="BEX602" s="161"/>
      <c r="BEY602" s="161"/>
      <c r="BEZ602" s="161"/>
      <c r="BFA602" s="161"/>
      <c r="BFB602" s="161"/>
      <c r="BFC602" s="161"/>
      <c r="BFD602" s="161"/>
      <c r="BFE602" s="161"/>
      <c r="BFF602" s="161"/>
      <c r="BFG602" s="161"/>
      <c r="BFH602" s="161"/>
      <c r="BFI602" s="161"/>
      <c r="BFJ602" s="161"/>
      <c r="BFK602" s="161"/>
      <c r="BFL602" s="161"/>
      <c r="BFM602" s="161"/>
      <c r="BFN602" s="161"/>
      <c r="BFO602" s="161"/>
      <c r="BFP602" s="161"/>
      <c r="BFQ602" s="161"/>
      <c r="BFR602" s="161"/>
      <c r="BFS602" s="161"/>
      <c r="BFT602" s="161"/>
      <c r="BFU602" s="161"/>
      <c r="BFV602" s="161"/>
      <c r="BFW602" s="161"/>
      <c r="BFX602" s="161"/>
      <c r="BFY602" s="161"/>
      <c r="BFZ602" s="161"/>
      <c r="BGA602" s="161"/>
      <c r="BGB602" s="161"/>
      <c r="BGC602" s="161"/>
      <c r="BGD602" s="161"/>
      <c r="BGE602" s="161"/>
      <c r="BGF602" s="161"/>
      <c r="BGG602" s="161"/>
      <c r="BGH602" s="161"/>
      <c r="BGI602" s="161"/>
      <c r="BGJ602" s="161"/>
      <c r="BGK602" s="161"/>
      <c r="BGL602" s="161"/>
      <c r="BGM602" s="161"/>
      <c r="BGN602" s="161"/>
      <c r="BGO602" s="161"/>
      <c r="BGP602" s="161"/>
      <c r="BGQ602" s="161"/>
      <c r="BGR602" s="161"/>
      <c r="BGS602" s="161"/>
      <c r="BGT602" s="161"/>
      <c r="BGU602" s="161"/>
      <c r="BGV602" s="161"/>
      <c r="BGW602" s="161"/>
      <c r="BGX602" s="161"/>
      <c r="BGY602" s="161"/>
      <c r="BGZ602" s="161"/>
      <c r="BHA602" s="161"/>
      <c r="BHB602" s="161"/>
      <c r="BHC602" s="161"/>
      <c r="BHD602" s="161"/>
      <c r="BHE602" s="161"/>
      <c r="BHF602" s="161"/>
      <c r="BHG602" s="161"/>
      <c r="BHH602" s="161"/>
      <c r="BHI602" s="161"/>
      <c r="BHJ602" s="161"/>
      <c r="BHK602" s="161"/>
      <c r="BHL602" s="161"/>
      <c r="BHM602" s="161"/>
      <c r="BHN602" s="161"/>
      <c r="BHO602" s="161"/>
      <c r="BHP602" s="161"/>
      <c r="BHQ602" s="161"/>
      <c r="BHR602" s="161"/>
      <c r="BHS602" s="161"/>
      <c r="BHT602" s="161"/>
      <c r="BHU602" s="161"/>
      <c r="BHV602" s="161"/>
      <c r="BHW602" s="161"/>
      <c r="BHX602" s="161"/>
      <c r="BHY602" s="161"/>
      <c r="BHZ602" s="161"/>
      <c r="BIA602" s="161"/>
      <c r="BIB602" s="161"/>
      <c r="BIC602" s="161"/>
      <c r="BID602" s="161"/>
      <c r="BIE602" s="161"/>
      <c r="BIF602" s="161"/>
      <c r="BIG602" s="161"/>
      <c r="BIH602" s="161"/>
      <c r="BII602" s="161"/>
      <c r="BIJ602" s="161"/>
      <c r="BIK602" s="161"/>
      <c r="BIL602" s="161"/>
      <c r="BIM602" s="161"/>
      <c r="BIN602" s="161"/>
      <c r="BIO602" s="161"/>
      <c r="BIP602" s="161"/>
      <c r="BIQ602" s="161"/>
      <c r="BIR602" s="161"/>
      <c r="BIS602" s="161"/>
      <c r="BIT602" s="161"/>
      <c r="BIU602" s="161"/>
      <c r="BIV602" s="161"/>
      <c r="BIW602" s="161"/>
      <c r="BIX602" s="161"/>
      <c r="BIY602" s="161"/>
      <c r="BIZ602" s="161"/>
      <c r="BJA602" s="161"/>
      <c r="BJB602" s="161"/>
      <c r="BJC602" s="161"/>
      <c r="BJD602" s="161"/>
      <c r="BJE602" s="161"/>
      <c r="BJF602" s="161"/>
      <c r="BJG602" s="161"/>
      <c r="BJH602" s="161"/>
      <c r="BJI602" s="161"/>
      <c r="BJJ602" s="161"/>
      <c r="BJK602" s="161"/>
      <c r="BJL602" s="161"/>
      <c r="BJM602" s="161"/>
      <c r="BJN602" s="161"/>
      <c r="BJO602" s="161"/>
      <c r="BJP602" s="161"/>
      <c r="BJQ602" s="161"/>
      <c r="BJR602" s="161"/>
      <c r="BJS602" s="161"/>
      <c r="BJT602" s="161"/>
      <c r="BJU602" s="161"/>
      <c r="BJV602" s="161"/>
      <c r="BJW602" s="161"/>
      <c r="BJX602" s="161"/>
      <c r="BJY602" s="161"/>
      <c r="BJZ602" s="161"/>
      <c r="BKA602" s="161"/>
      <c r="BKB602" s="161"/>
      <c r="BKC602" s="161"/>
      <c r="BKD602" s="161"/>
      <c r="BKE602" s="161"/>
      <c r="BKF602" s="161"/>
      <c r="BKG602" s="161"/>
      <c r="BKH602" s="161"/>
      <c r="BKI602" s="161"/>
      <c r="BKJ602" s="161"/>
      <c r="BKK602" s="161"/>
      <c r="BKL602" s="161"/>
      <c r="BKM602" s="161"/>
      <c r="BKN602" s="161"/>
      <c r="BKO602" s="161"/>
      <c r="BKP602" s="161"/>
      <c r="BKQ602" s="161"/>
      <c r="BKR602" s="161"/>
      <c r="BKS602" s="161"/>
      <c r="BKT602" s="161"/>
      <c r="BKU602" s="161"/>
      <c r="BKV602" s="161"/>
      <c r="BKW602" s="161"/>
      <c r="BKX602" s="161"/>
      <c r="BKY602" s="161"/>
      <c r="BKZ602" s="161"/>
      <c r="BLA602" s="161"/>
      <c r="BLB602" s="161"/>
      <c r="BLC602" s="161"/>
      <c r="BLD602" s="161"/>
      <c r="BLE602" s="161"/>
      <c r="BLF602" s="161"/>
      <c r="BLG602" s="161"/>
      <c r="BLH602" s="161"/>
      <c r="BLI602" s="161"/>
      <c r="BLJ602" s="161"/>
      <c r="BLK602" s="161"/>
      <c r="BLL602" s="161"/>
      <c r="BLM602" s="161"/>
      <c r="BLN602" s="161"/>
      <c r="BLO602" s="161"/>
      <c r="BLP602" s="161"/>
      <c r="BLQ602" s="161"/>
      <c r="BLR602" s="161"/>
      <c r="BLS602" s="161"/>
      <c r="BLT602" s="161"/>
      <c r="BLU602" s="161"/>
      <c r="BLV602" s="161"/>
      <c r="BLW602" s="161"/>
      <c r="BLX602" s="161"/>
      <c r="BLY602" s="161"/>
      <c r="BLZ602" s="161"/>
      <c r="BMA602" s="161"/>
      <c r="BMB602" s="161"/>
      <c r="BMC602" s="161"/>
      <c r="BMD602" s="161"/>
      <c r="BME602" s="161"/>
      <c r="BMF602" s="161"/>
      <c r="BMG602" s="161"/>
      <c r="BMH602" s="161"/>
      <c r="BMI602" s="161"/>
      <c r="BMJ602" s="161"/>
      <c r="BMK602" s="161"/>
      <c r="BML602" s="161"/>
      <c r="BMM602" s="161"/>
      <c r="BMN602" s="161"/>
      <c r="BMO602" s="161"/>
      <c r="BMP602" s="161"/>
      <c r="BMQ602" s="161"/>
      <c r="BMR602" s="161"/>
      <c r="BMS602" s="161"/>
      <c r="BMT602" s="161"/>
      <c r="BMU602" s="161"/>
      <c r="BMV602" s="161"/>
      <c r="BMW602" s="161"/>
      <c r="BMX602" s="161"/>
      <c r="BMY602" s="161"/>
      <c r="BMZ602" s="161"/>
      <c r="BNA602" s="161"/>
      <c r="BNB602" s="161"/>
      <c r="BNC602" s="161"/>
      <c r="BND602" s="161"/>
      <c r="BNE602" s="161"/>
      <c r="BNF602" s="161"/>
      <c r="BNG602" s="161"/>
      <c r="BNH602" s="161"/>
      <c r="BNI602" s="161"/>
      <c r="BNJ602" s="161"/>
      <c r="BNK602" s="161"/>
      <c r="BNL602" s="161"/>
      <c r="BNM602" s="161"/>
      <c r="BNN602" s="161"/>
      <c r="BNO602" s="161"/>
      <c r="BNP602" s="161"/>
      <c r="BNQ602" s="161"/>
      <c r="BNR602" s="161"/>
      <c r="BNS602" s="161"/>
      <c r="BNT602" s="161"/>
      <c r="BNU602" s="161"/>
      <c r="BNV602" s="161"/>
      <c r="BNW602" s="161"/>
      <c r="BNX602" s="161"/>
      <c r="BNY602" s="161"/>
      <c r="BNZ602" s="161"/>
      <c r="BOA602" s="161"/>
      <c r="BOB602" s="161"/>
      <c r="BOC602" s="161"/>
      <c r="BOD602" s="161"/>
      <c r="BOE602" s="161"/>
      <c r="BOF602" s="161"/>
      <c r="BOG602" s="161"/>
      <c r="BOH602" s="161"/>
      <c r="BOI602" s="161"/>
      <c r="BOJ602" s="161"/>
      <c r="BOK602" s="161"/>
      <c r="BOL602" s="161"/>
      <c r="BOM602" s="161"/>
      <c r="BON602" s="161"/>
      <c r="BOO602" s="161"/>
      <c r="BOP602" s="161"/>
      <c r="BOQ602" s="161"/>
      <c r="BOR602" s="161"/>
      <c r="BOS602" s="161"/>
      <c r="BOT602" s="161"/>
      <c r="BOU602" s="161"/>
      <c r="BOV602" s="161"/>
      <c r="BOW602" s="161"/>
      <c r="BOX602" s="161"/>
      <c r="BOY602" s="161"/>
      <c r="BOZ602" s="161"/>
      <c r="BPA602" s="161"/>
      <c r="BPB602" s="161"/>
      <c r="BPC602" s="161"/>
      <c r="BPD602" s="161"/>
      <c r="BPE602" s="161"/>
      <c r="BPF602" s="161"/>
      <c r="BPG602" s="161"/>
      <c r="BPH602" s="161"/>
      <c r="BPI602" s="161"/>
      <c r="BPJ602" s="161"/>
      <c r="BPK602" s="161"/>
      <c r="BPL602" s="161"/>
      <c r="BPM602" s="161"/>
      <c r="BPN602" s="161"/>
      <c r="BPO602" s="161"/>
      <c r="BPP602" s="161"/>
      <c r="BPQ602" s="161"/>
      <c r="BPR602" s="161"/>
      <c r="BPS602" s="161"/>
      <c r="BPT602" s="161"/>
      <c r="BPU602" s="161"/>
      <c r="BPV602" s="161"/>
      <c r="BPW602" s="161"/>
      <c r="BPX602" s="161"/>
      <c r="BPY602" s="161"/>
      <c r="BPZ602" s="161"/>
      <c r="BQA602" s="161"/>
      <c r="BQB602" s="161"/>
      <c r="BQC602" s="161"/>
      <c r="BQD602" s="161"/>
      <c r="BQE602" s="161"/>
      <c r="BQF602" s="161"/>
      <c r="BQG602" s="161"/>
      <c r="BQH602" s="161"/>
      <c r="BQI602" s="161"/>
      <c r="BQJ602" s="161"/>
      <c r="BQK602" s="161"/>
      <c r="BQL602" s="161"/>
      <c r="BQM602" s="161"/>
      <c r="BQN602" s="161"/>
      <c r="BQO602" s="161"/>
      <c r="BQP602" s="161"/>
      <c r="BQQ602" s="161"/>
      <c r="BQR602" s="161"/>
      <c r="BQS602" s="161"/>
      <c r="BQT602" s="161"/>
      <c r="BQU602" s="161"/>
      <c r="BQV602" s="161"/>
      <c r="BQW602" s="161"/>
      <c r="BQX602" s="161"/>
      <c r="BQY602" s="161"/>
      <c r="BQZ602" s="161"/>
      <c r="BRA602" s="161"/>
      <c r="BRB602" s="161"/>
      <c r="BRC602" s="161"/>
      <c r="BRD602" s="161"/>
      <c r="BRE602" s="161"/>
      <c r="BRF602" s="161"/>
      <c r="BRG602" s="161"/>
      <c r="BRH602" s="161"/>
      <c r="BRI602" s="161"/>
      <c r="BRJ602" s="161"/>
      <c r="BRK602" s="161"/>
      <c r="BRL602" s="161"/>
      <c r="BRM602" s="161"/>
      <c r="BRN602" s="161"/>
      <c r="BRO602" s="161"/>
      <c r="BRP602" s="161"/>
      <c r="BRQ602" s="161"/>
      <c r="BRR602" s="161"/>
      <c r="BRS602" s="161"/>
      <c r="BRT602" s="161"/>
      <c r="BRU602" s="161"/>
      <c r="BRV602" s="161"/>
      <c r="BRW602" s="161"/>
      <c r="BRX602" s="161"/>
      <c r="BRY602" s="161"/>
      <c r="BRZ602" s="161"/>
      <c r="BSA602" s="161"/>
      <c r="BSB602" s="161"/>
      <c r="BSC602" s="161"/>
      <c r="BSD602" s="161"/>
      <c r="BSE602" s="161"/>
      <c r="BSF602" s="161"/>
      <c r="BSG602" s="161"/>
      <c r="BSH602" s="161"/>
      <c r="BSI602" s="161"/>
      <c r="BSJ602" s="161"/>
      <c r="BSK602" s="161"/>
      <c r="BSL602" s="161"/>
      <c r="BSM602" s="161"/>
      <c r="BSN602" s="161"/>
      <c r="BSO602" s="161"/>
      <c r="BSP602" s="161"/>
      <c r="BSQ602" s="161"/>
      <c r="BSR602" s="161"/>
      <c r="BSS602" s="161"/>
      <c r="BST602" s="161"/>
      <c r="BSU602" s="161"/>
      <c r="BSV602" s="161"/>
      <c r="BSW602" s="161"/>
      <c r="BSX602" s="161"/>
      <c r="BSY602" s="161"/>
      <c r="BSZ602" s="161"/>
      <c r="BTA602" s="161"/>
      <c r="BTB602" s="161"/>
      <c r="BTC602" s="161"/>
      <c r="BTD602" s="161"/>
      <c r="BTE602" s="161"/>
      <c r="BTF602" s="161"/>
      <c r="BTG602" s="161"/>
      <c r="BTH602" s="161"/>
      <c r="BTI602" s="161"/>
      <c r="BTJ602" s="161"/>
      <c r="BTK602" s="161"/>
      <c r="BTL602" s="161"/>
      <c r="BTM602" s="161"/>
      <c r="BTN602" s="161"/>
      <c r="BTO602" s="161"/>
      <c r="BTP602" s="161"/>
      <c r="BTQ602" s="161"/>
      <c r="BTR602" s="161"/>
      <c r="BTS602" s="161"/>
      <c r="BTT602" s="161"/>
      <c r="BTU602" s="161"/>
      <c r="BTV602" s="161"/>
      <c r="BTW602" s="161"/>
      <c r="BTX602" s="161"/>
      <c r="BTY602" s="161"/>
      <c r="BTZ602" s="161"/>
      <c r="BUA602" s="161"/>
      <c r="BUB602" s="161"/>
      <c r="BUC602" s="161"/>
      <c r="BUD602" s="161"/>
      <c r="BUE602" s="161"/>
      <c r="BUF602" s="161"/>
      <c r="BUG602" s="161"/>
      <c r="BUH602" s="161"/>
      <c r="BUI602" s="161"/>
      <c r="BUJ602" s="161"/>
      <c r="BUK602" s="161"/>
      <c r="BUL602" s="161"/>
      <c r="BUM602" s="161"/>
      <c r="BUN602" s="161"/>
      <c r="BUO602" s="161"/>
      <c r="BUP602" s="161"/>
      <c r="BUQ602" s="161"/>
      <c r="BUR602" s="161"/>
      <c r="BUS602" s="161"/>
      <c r="BUT602" s="161"/>
      <c r="BUU602" s="161"/>
      <c r="BUV602" s="161"/>
      <c r="BUW602" s="161"/>
      <c r="BUX602" s="161"/>
      <c r="BUY602" s="161"/>
      <c r="BUZ602" s="161"/>
      <c r="BVA602" s="161"/>
      <c r="BVB602" s="161"/>
      <c r="BVC602" s="161"/>
      <c r="BVD602" s="161"/>
      <c r="BVE602" s="161"/>
      <c r="BVF602" s="161"/>
      <c r="BVG602" s="161"/>
      <c r="BVH602" s="161"/>
      <c r="BVI602" s="161"/>
      <c r="BVJ602" s="161"/>
      <c r="BVK602" s="161"/>
      <c r="BVL602" s="161"/>
      <c r="BVM602" s="161"/>
      <c r="BVN602" s="161"/>
      <c r="BVO602" s="161"/>
      <c r="BVP602" s="161"/>
      <c r="BVQ602" s="161"/>
      <c r="BVR602" s="161"/>
      <c r="BVS602" s="161"/>
      <c r="BVT602" s="161"/>
      <c r="BVU602" s="161"/>
      <c r="BVV602" s="161"/>
      <c r="BVW602" s="161"/>
      <c r="BVX602" s="161"/>
      <c r="BVY602" s="161"/>
      <c r="BVZ602" s="161"/>
      <c r="BWA602" s="161"/>
      <c r="BWB602" s="161"/>
      <c r="BWC602" s="161"/>
      <c r="BWD602" s="161"/>
      <c r="BWE602" s="161"/>
      <c r="BWF602" s="161"/>
      <c r="BWG602" s="161"/>
      <c r="BWH602" s="161"/>
      <c r="BWI602" s="161"/>
      <c r="BWJ602" s="161"/>
      <c r="BWK602" s="161"/>
      <c r="BWL602" s="161"/>
      <c r="BWM602" s="161"/>
      <c r="BWN602" s="161"/>
      <c r="BWO602" s="161"/>
      <c r="BWP602" s="161"/>
      <c r="BWQ602" s="161"/>
      <c r="BWR602" s="161"/>
      <c r="BWS602" s="161"/>
      <c r="BWT602" s="161"/>
      <c r="BWU602" s="161"/>
      <c r="BWV602" s="161"/>
      <c r="BWW602" s="161"/>
      <c r="BWX602" s="161"/>
      <c r="BWY602" s="161"/>
      <c r="BWZ602" s="161"/>
      <c r="BXA602" s="161"/>
      <c r="BXB602" s="161"/>
      <c r="BXC602" s="161"/>
      <c r="BXD602" s="161"/>
      <c r="BXE602" s="161"/>
      <c r="BXF602" s="161"/>
      <c r="BXG602" s="161"/>
      <c r="BXH602" s="161"/>
      <c r="BXI602" s="161"/>
      <c r="BXJ602" s="161"/>
      <c r="BXK602" s="161"/>
      <c r="BXL602" s="161"/>
      <c r="BXM602" s="161"/>
      <c r="BXN602" s="161"/>
      <c r="BXO602" s="161"/>
      <c r="BXP602" s="161"/>
      <c r="BXQ602" s="161"/>
      <c r="BXR602" s="161"/>
      <c r="BXS602" s="161"/>
      <c r="BXT602" s="161"/>
      <c r="BXU602" s="161"/>
      <c r="BXV602" s="161"/>
      <c r="BXW602" s="161"/>
      <c r="BXX602" s="161"/>
      <c r="BXY602" s="161"/>
      <c r="BXZ602" s="161"/>
      <c r="BYA602" s="161"/>
      <c r="BYB602" s="161"/>
      <c r="BYC602" s="161"/>
      <c r="BYD602" s="161"/>
      <c r="BYE602" s="161"/>
      <c r="BYF602" s="161"/>
      <c r="BYG602" s="161"/>
      <c r="BYH602" s="161"/>
      <c r="BYI602" s="161"/>
      <c r="BYJ602" s="161"/>
      <c r="BYK602" s="161"/>
      <c r="BYL602" s="161"/>
      <c r="BYM602" s="161"/>
      <c r="BYN602" s="161"/>
      <c r="BYO602" s="161"/>
      <c r="BYP602" s="161"/>
      <c r="BYQ602" s="161"/>
      <c r="BYR602" s="161"/>
      <c r="BYS602" s="161"/>
      <c r="BYT602" s="161"/>
      <c r="BYU602" s="161"/>
      <c r="BYV602" s="161"/>
      <c r="BYW602" s="161"/>
      <c r="BYX602" s="161"/>
      <c r="BYY602" s="161"/>
      <c r="BYZ602" s="161"/>
      <c r="BZA602" s="161"/>
      <c r="BZB602" s="161"/>
      <c r="BZC602" s="161"/>
      <c r="BZD602" s="161"/>
      <c r="BZE602" s="161"/>
      <c r="BZF602" s="161"/>
      <c r="BZG602" s="161"/>
      <c r="BZH602" s="161"/>
      <c r="BZI602" s="161"/>
      <c r="BZJ602" s="161"/>
      <c r="BZK602" s="161"/>
      <c r="BZL602" s="161"/>
      <c r="BZM602" s="161"/>
      <c r="BZN602" s="161"/>
      <c r="BZO602" s="161"/>
      <c r="BZP602" s="161"/>
      <c r="BZQ602" s="161"/>
      <c r="BZR602" s="161"/>
      <c r="BZS602" s="161"/>
      <c r="BZT602" s="161"/>
      <c r="BZU602" s="161"/>
      <c r="BZV602" s="161"/>
      <c r="BZW602" s="161"/>
      <c r="BZX602" s="161"/>
      <c r="BZY602" s="161"/>
      <c r="BZZ602" s="161"/>
      <c r="CAA602" s="161"/>
      <c r="CAB602" s="161"/>
      <c r="CAC602" s="161"/>
      <c r="CAD602" s="161"/>
      <c r="CAE602" s="161"/>
      <c r="CAF602" s="161"/>
      <c r="CAG602" s="161"/>
      <c r="CAH602" s="161"/>
      <c r="CAI602" s="161"/>
      <c r="CAJ602" s="161"/>
      <c r="CAK602" s="161"/>
      <c r="CAL602" s="161"/>
      <c r="CAM602" s="161"/>
      <c r="CAN602" s="161"/>
      <c r="CAO602" s="161"/>
      <c r="CAP602" s="161"/>
      <c r="CAQ602" s="161"/>
      <c r="CAR602" s="161"/>
      <c r="CAS602" s="161"/>
      <c r="CAT602" s="161"/>
      <c r="CAU602" s="161"/>
      <c r="CAV602" s="161"/>
      <c r="CAW602" s="161"/>
      <c r="CAX602" s="161"/>
      <c r="CAY602" s="161"/>
      <c r="CAZ602" s="161"/>
      <c r="CBA602" s="161"/>
      <c r="CBB602" s="161"/>
      <c r="CBC602" s="161"/>
      <c r="CBD602" s="161"/>
      <c r="CBE602" s="161"/>
      <c r="CBF602" s="161"/>
      <c r="CBG602" s="161"/>
      <c r="CBH602" s="161"/>
      <c r="CBI602" s="161"/>
      <c r="CBJ602" s="161"/>
      <c r="CBK602" s="161"/>
      <c r="CBL602" s="161"/>
      <c r="CBM602" s="161"/>
      <c r="CBN602" s="161"/>
      <c r="CBO602" s="161"/>
      <c r="CBP602" s="161"/>
      <c r="CBQ602" s="161"/>
      <c r="CBR602" s="161"/>
      <c r="CBS602" s="161"/>
      <c r="CBT602" s="161"/>
      <c r="CBU602" s="161"/>
      <c r="CBV602" s="161"/>
      <c r="CBW602" s="161"/>
      <c r="CBX602" s="161"/>
      <c r="CBY602" s="161"/>
      <c r="CBZ602" s="161"/>
      <c r="CCA602" s="161"/>
      <c r="CCB602" s="161"/>
      <c r="CCC602" s="161"/>
      <c r="CCD602" s="161"/>
      <c r="CCE602" s="161"/>
      <c r="CCF602" s="161"/>
      <c r="CCG602" s="161"/>
      <c r="CCH602" s="161"/>
      <c r="CCI602" s="161"/>
      <c r="CCJ602" s="161"/>
      <c r="CCK602" s="161"/>
      <c r="CCL602" s="161"/>
      <c r="CCM602" s="161"/>
      <c r="CCN602" s="161"/>
      <c r="CCO602" s="161"/>
      <c r="CCP602" s="161"/>
      <c r="CCQ602" s="161"/>
      <c r="CCR602" s="161"/>
      <c r="CCS602" s="161"/>
      <c r="CCT602" s="161"/>
      <c r="CCU602" s="161"/>
      <c r="CCV602" s="161"/>
      <c r="CCW602" s="161"/>
      <c r="CCX602" s="161"/>
      <c r="CCY602" s="161"/>
      <c r="CCZ602" s="161"/>
      <c r="CDA602" s="161"/>
      <c r="CDB602" s="161"/>
      <c r="CDC602" s="161"/>
      <c r="CDD602" s="161"/>
      <c r="CDE602" s="161"/>
      <c r="CDF602" s="161"/>
      <c r="CDG602" s="161"/>
      <c r="CDH602" s="161"/>
      <c r="CDI602" s="161"/>
      <c r="CDJ602" s="161"/>
      <c r="CDK602" s="161"/>
      <c r="CDL602" s="161"/>
      <c r="CDM602" s="161"/>
      <c r="CDN602" s="161"/>
      <c r="CDO602" s="161"/>
      <c r="CDP602" s="161"/>
      <c r="CDQ602" s="161"/>
      <c r="CDR602" s="161"/>
      <c r="CDS602" s="161"/>
      <c r="CDT602" s="161"/>
      <c r="CDU602" s="161"/>
      <c r="CDV602" s="161"/>
      <c r="CDW602" s="161"/>
      <c r="CDX602" s="161"/>
      <c r="CDY602" s="161"/>
      <c r="CDZ602" s="161"/>
      <c r="CEA602" s="161"/>
      <c r="CEB602" s="161"/>
      <c r="CEC602" s="161"/>
      <c r="CED602" s="161"/>
      <c r="CEE602" s="161"/>
      <c r="CEF602" s="161"/>
      <c r="CEG602" s="161"/>
      <c r="CEH602" s="161"/>
      <c r="CEI602" s="161"/>
      <c r="CEJ602" s="161"/>
      <c r="CEK602" s="161"/>
      <c r="CEL602" s="161"/>
      <c r="CEM602" s="161"/>
      <c r="CEN602" s="161"/>
      <c r="CEO602" s="161"/>
      <c r="CEP602" s="161"/>
      <c r="CEQ602" s="161"/>
      <c r="CER602" s="161"/>
      <c r="CES602" s="161"/>
      <c r="CET602" s="161"/>
      <c r="CEU602" s="161"/>
      <c r="CEV602" s="161"/>
      <c r="CEW602" s="161"/>
      <c r="CEX602" s="161"/>
      <c r="CEY602" s="161"/>
      <c r="CEZ602" s="161"/>
      <c r="CFA602" s="161"/>
      <c r="CFB602" s="161"/>
      <c r="CFC602" s="161"/>
      <c r="CFD602" s="161"/>
      <c r="CFE602" s="161"/>
      <c r="CFF602" s="161"/>
      <c r="CFG602" s="161"/>
      <c r="CFH602" s="161"/>
      <c r="CFI602" s="161"/>
      <c r="CFJ602" s="161"/>
      <c r="CFK602" s="161"/>
      <c r="CFL602" s="161"/>
      <c r="CFM602" s="161"/>
      <c r="CFN602" s="161"/>
      <c r="CFO602" s="161"/>
      <c r="CFP602" s="161"/>
      <c r="CFQ602" s="161"/>
      <c r="CFR602" s="161"/>
      <c r="CFS602" s="161"/>
      <c r="CFT602" s="161"/>
      <c r="CFU602" s="161"/>
      <c r="CFV602" s="161"/>
      <c r="CFW602" s="161"/>
      <c r="CFX602" s="161"/>
      <c r="CFY602" s="161"/>
      <c r="CFZ602" s="161"/>
      <c r="CGA602" s="161"/>
      <c r="CGB602" s="161"/>
      <c r="CGC602" s="161"/>
      <c r="CGD602" s="161"/>
      <c r="CGE602" s="161"/>
      <c r="CGF602" s="161"/>
      <c r="CGG602" s="161"/>
      <c r="CGH602" s="161"/>
      <c r="CGI602" s="161"/>
      <c r="CGJ602" s="161"/>
      <c r="CGK602" s="161"/>
      <c r="CGL602" s="161"/>
      <c r="CGM602" s="161"/>
      <c r="CGN602" s="161"/>
      <c r="CGO602" s="161"/>
      <c r="CGP602" s="161"/>
      <c r="CGQ602" s="161"/>
      <c r="CGR602" s="161"/>
      <c r="CGS602" s="161"/>
      <c r="CGT602" s="161"/>
      <c r="CGU602" s="161"/>
      <c r="CGV602" s="161"/>
      <c r="CGW602" s="161"/>
      <c r="CGX602" s="161"/>
      <c r="CGY602" s="161"/>
      <c r="CGZ602" s="161"/>
      <c r="CHA602" s="161"/>
      <c r="CHB602" s="161"/>
      <c r="CHC602" s="161"/>
      <c r="CHD602" s="161"/>
      <c r="CHE602" s="161"/>
      <c r="CHF602" s="161"/>
      <c r="CHG602" s="161"/>
      <c r="CHH602" s="161"/>
      <c r="CHI602" s="161"/>
      <c r="CHJ602" s="161"/>
      <c r="CHK602" s="161"/>
      <c r="CHL602" s="161"/>
      <c r="CHM602" s="161"/>
      <c r="CHN602" s="161"/>
      <c r="CHO602" s="161"/>
      <c r="CHP602" s="161"/>
      <c r="CHQ602" s="161"/>
      <c r="CHR602" s="161"/>
      <c r="CHS602" s="161"/>
      <c r="CHT602" s="161"/>
      <c r="CHU602" s="161"/>
      <c r="CHV602" s="161"/>
      <c r="CHW602" s="161"/>
      <c r="CHX602" s="161"/>
      <c r="CHY602" s="161"/>
      <c r="CHZ602" s="161"/>
      <c r="CIA602" s="161"/>
      <c r="CIB602" s="161"/>
      <c r="CIC602" s="161"/>
      <c r="CID602" s="161"/>
      <c r="CIE602" s="161"/>
      <c r="CIF602" s="161"/>
      <c r="CIG602" s="161"/>
      <c r="CIH602" s="161"/>
      <c r="CII602" s="161"/>
      <c r="CIJ602" s="161"/>
      <c r="CIK602" s="161"/>
      <c r="CIL602" s="161"/>
      <c r="CIM602" s="161"/>
      <c r="CIN602" s="161"/>
      <c r="CIO602" s="161"/>
      <c r="CIP602" s="161"/>
      <c r="CIQ602" s="161"/>
      <c r="CIR602" s="161"/>
      <c r="CIS602" s="161"/>
      <c r="CIT602" s="161"/>
      <c r="CIU602" s="161"/>
      <c r="CIV602" s="161"/>
      <c r="CIW602" s="161"/>
      <c r="CIX602" s="161"/>
      <c r="CIY602" s="161"/>
      <c r="CIZ602" s="161"/>
      <c r="CJA602" s="161"/>
      <c r="CJB602" s="161"/>
      <c r="CJC602" s="161"/>
      <c r="CJD602" s="161"/>
      <c r="CJE602" s="161"/>
      <c r="CJF602" s="161"/>
      <c r="CJG602" s="161"/>
      <c r="CJH602" s="161"/>
      <c r="CJI602" s="161"/>
      <c r="CJJ602" s="161"/>
      <c r="CJK602" s="161"/>
      <c r="CJL602" s="161"/>
      <c r="CJM602" s="161"/>
      <c r="CJN602" s="161"/>
      <c r="CJO602" s="161"/>
      <c r="CJP602" s="161"/>
      <c r="CJQ602" s="161"/>
      <c r="CJR602" s="161"/>
      <c r="CJS602" s="161"/>
      <c r="CJT602" s="161"/>
      <c r="CJU602" s="161"/>
      <c r="CJV602" s="161"/>
      <c r="CJW602" s="161"/>
      <c r="CJX602" s="161"/>
      <c r="CJY602" s="161"/>
      <c r="CJZ602" s="161"/>
      <c r="CKA602" s="161"/>
      <c r="CKB602" s="161"/>
      <c r="CKC602" s="161"/>
      <c r="CKD602" s="161"/>
      <c r="CKE602" s="161"/>
      <c r="CKF602" s="161"/>
      <c r="CKG602" s="161"/>
      <c r="CKH602" s="161"/>
      <c r="CKI602" s="161"/>
      <c r="CKJ602" s="161"/>
      <c r="CKK602" s="161"/>
      <c r="CKL602" s="161"/>
      <c r="CKM602" s="161"/>
      <c r="CKN602" s="161"/>
      <c r="CKO602" s="161"/>
      <c r="CKP602" s="161"/>
      <c r="CKQ602" s="161"/>
      <c r="CKR602" s="161"/>
      <c r="CKS602" s="161"/>
      <c r="CKT602" s="161"/>
      <c r="CKU602" s="161"/>
      <c r="CKV602" s="161"/>
      <c r="CKW602" s="161"/>
      <c r="CKX602" s="161"/>
      <c r="CKY602" s="161"/>
      <c r="CKZ602" s="161"/>
      <c r="CLA602" s="161"/>
      <c r="CLB602" s="161"/>
      <c r="CLC602" s="161"/>
      <c r="CLD602" s="161"/>
      <c r="CLE602" s="161"/>
      <c r="CLF602" s="161"/>
      <c r="CLG602" s="161"/>
      <c r="CLH602" s="161"/>
      <c r="CLI602" s="161"/>
      <c r="CLJ602" s="161"/>
      <c r="CLK602" s="161"/>
      <c r="CLL602" s="161"/>
      <c r="CLM602" s="161"/>
      <c r="CLN602" s="161"/>
      <c r="CLO602" s="161"/>
      <c r="CLP602" s="161"/>
      <c r="CLQ602" s="161"/>
      <c r="CLR602" s="161"/>
      <c r="CLS602" s="161"/>
      <c r="CLT602" s="161"/>
      <c r="CLU602" s="161"/>
      <c r="CLV602" s="161"/>
      <c r="CLW602" s="161"/>
      <c r="CLX602" s="161"/>
      <c r="CLY602" s="161"/>
      <c r="CLZ602" s="161"/>
      <c r="CMA602" s="161"/>
      <c r="CMB602" s="161"/>
      <c r="CMC602" s="161"/>
      <c r="CMD602" s="161"/>
      <c r="CME602" s="161"/>
      <c r="CMF602" s="161"/>
      <c r="CMG602" s="161"/>
      <c r="CMH602" s="161"/>
      <c r="CMI602" s="161"/>
      <c r="CMJ602" s="161"/>
      <c r="CMK602" s="161"/>
      <c r="CML602" s="161"/>
      <c r="CMM602" s="161"/>
      <c r="CMN602" s="161"/>
      <c r="CMO602" s="161"/>
      <c r="CMP602" s="161"/>
      <c r="CMQ602" s="161"/>
      <c r="CMR602" s="161"/>
      <c r="CMS602" s="161"/>
      <c r="CMT602" s="161"/>
      <c r="CMU602" s="161"/>
      <c r="CMV602" s="161"/>
      <c r="CMW602" s="161"/>
      <c r="CMX602" s="161"/>
      <c r="CMY602" s="161"/>
      <c r="CMZ602" s="161"/>
      <c r="CNA602" s="161"/>
      <c r="CNB602" s="161"/>
      <c r="CNC602" s="161"/>
      <c r="CND602" s="161"/>
      <c r="CNE602" s="161"/>
      <c r="CNF602" s="161"/>
      <c r="CNG602" s="161"/>
      <c r="CNH602" s="161"/>
      <c r="CNI602" s="161"/>
      <c r="CNJ602" s="161"/>
      <c r="CNK602" s="161"/>
      <c r="CNL602" s="161"/>
      <c r="CNM602" s="161"/>
      <c r="CNN602" s="161"/>
      <c r="CNO602" s="161"/>
      <c r="CNP602" s="161"/>
      <c r="CNQ602" s="161"/>
      <c r="CNR602" s="161"/>
      <c r="CNS602" s="161"/>
      <c r="CNT602" s="161"/>
      <c r="CNU602" s="161"/>
      <c r="CNV602" s="161"/>
      <c r="CNW602" s="161"/>
      <c r="CNX602" s="161"/>
      <c r="CNY602" s="161"/>
      <c r="CNZ602" s="161"/>
      <c r="COA602" s="161"/>
      <c r="COB602" s="161"/>
      <c r="COC602" s="161"/>
      <c r="COD602" s="161"/>
      <c r="COE602" s="161"/>
      <c r="COF602" s="161"/>
      <c r="COG602" s="161"/>
      <c r="COH602" s="161"/>
      <c r="COI602" s="161"/>
      <c r="COJ602" s="161"/>
      <c r="COK602" s="161"/>
      <c r="COL602" s="161"/>
      <c r="COM602" s="161"/>
      <c r="CON602" s="161"/>
      <c r="COO602" s="161"/>
      <c r="COP602" s="161"/>
      <c r="COQ602" s="161"/>
      <c r="COR602" s="161"/>
      <c r="COS602" s="161"/>
      <c r="COT602" s="161"/>
      <c r="COU602" s="161"/>
      <c r="COV602" s="161"/>
      <c r="COW602" s="161"/>
      <c r="COX602" s="161"/>
      <c r="COY602" s="161"/>
      <c r="COZ602" s="161"/>
      <c r="CPA602" s="161"/>
      <c r="CPB602" s="161"/>
      <c r="CPC602" s="161"/>
      <c r="CPD602" s="161"/>
      <c r="CPE602" s="161"/>
      <c r="CPF602" s="161"/>
      <c r="CPG602" s="161"/>
      <c r="CPH602" s="161"/>
      <c r="CPI602" s="161"/>
      <c r="CPJ602" s="161"/>
      <c r="CPK602" s="161"/>
      <c r="CPL602" s="161"/>
      <c r="CPM602" s="161"/>
      <c r="CPN602" s="161"/>
      <c r="CPO602" s="161"/>
      <c r="CPP602" s="161"/>
      <c r="CPQ602" s="161"/>
      <c r="CPR602" s="161"/>
      <c r="CPS602" s="161"/>
      <c r="CPT602" s="161"/>
      <c r="CPU602" s="161"/>
      <c r="CPV602" s="161"/>
      <c r="CPW602" s="161"/>
      <c r="CPX602" s="161"/>
      <c r="CPY602" s="161"/>
      <c r="CPZ602" s="161"/>
      <c r="CQA602" s="161"/>
      <c r="CQB602" s="161"/>
      <c r="CQC602" s="161"/>
      <c r="CQD602" s="161"/>
      <c r="CQE602" s="161"/>
      <c r="CQF602" s="161"/>
      <c r="CQG602" s="161"/>
      <c r="CQH602" s="161"/>
      <c r="CQI602" s="161"/>
      <c r="CQJ602" s="161"/>
      <c r="CQK602" s="161"/>
      <c r="CQL602" s="161"/>
      <c r="CQM602" s="161"/>
      <c r="CQN602" s="161"/>
      <c r="CQO602" s="161"/>
      <c r="CQP602" s="161"/>
      <c r="CQQ602" s="161"/>
      <c r="CQR602" s="161"/>
      <c r="CQS602" s="161"/>
      <c r="CQT602" s="161"/>
      <c r="CQU602" s="161"/>
      <c r="CQV602" s="161"/>
      <c r="CQW602" s="161"/>
      <c r="CQX602" s="161"/>
      <c r="CQY602" s="161"/>
      <c r="CQZ602" s="161"/>
      <c r="CRA602" s="161"/>
      <c r="CRB602" s="161"/>
      <c r="CRC602" s="161"/>
      <c r="CRD602" s="161"/>
      <c r="CRE602" s="161"/>
      <c r="CRF602" s="161"/>
      <c r="CRG602" s="161"/>
      <c r="CRH602" s="161"/>
      <c r="CRI602" s="161"/>
      <c r="CRJ602" s="161"/>
      <c r="CRK602" s="161"/>
      <c r="CRL602" s="161"/>
      <c r="CRM602" s="161"/>
      <c r="CRN602" s="161"/>
      <c r="CRO602" s="161"/>
      <c r="CRP602" s="161"/>
      <c r="CRQ602" s="161"/>
      <c r="CRR602" s="161"/>
      <c r="CRS602" s="161"/>
      <c r="CRT602" s="161"/>
      <c r="CRU602" s="161"/>
      <c r="CRV602" s="161"/>
      <c r="CRW602" s="161"/>
      <c r="CRX602" s="161"/>
      <c r="CRY602" s="161"/>
      <c r="CRZ602" s="161"/>
      <c r="CSA602" s="161"/>
      <c r="CSB602" s="161"/>
      <c r="CSC602" s="161"/>
      <c r="CSD602" s="161"/>
      <c r="CSE602" s="161"/>
      <c r="CSF602" s="161"/>
      <c r="CSG602" s="161"/>
      <c r="CSH602" s="161"/>
      <c r="CSI602" s="161"/>
      <c r="CSJ602" s="161"/>
      <c r="CSK602" s="161"/>
      <c r="CSL602" s="161"/>
      <c r="CSM602" s="161"/>
      <c r="CSN602" s="161"/>
      <c r="CSO602" s="161"/>
      <c r="CSP602" s="161"/>
      <c r="CSQ602" s="161"/>
      <c r="CSR602" s="161"/>
      <c r="CSS602" s="161"/>
      <c r="CST602" s="161"/>
      <c r="CSU602" s="161"/>
      <c r="CSV602" s="161"/>
      <c r="CSW602" s="161"/>
      <c r="CSX602" s="161"/>
      <c r="CSY602" s="161"/>
      <c r="CSZ602" s="161"/>
      <c r="CTA602" s="161"/>
      <c r="CTB602" s="161"/>
      <c r="CTC602" s="161"/>
      <c r="CTD602" s="161"/>
      <c r="CTE602" s="161"/>
      <c r="CTF602" s="161"/>
      <c r="CTG602" s="161"/>
      <c r="CTH602" s="161"/>
      <c r="CTI602" s="161"/>
      <c r="CTJ602" s="161"/>
      <c r="CTK602" s="161"/>
      <c r="CTL602" s="161"/>
      <c r="CTM602" s="161"/>
      <c r="CTN602" s="161"/>
      <c r="CTO602" s="161"/>
      <c r="CTP602" s="161"/>
      <c r="CTQ602" s="161"/>
      <c r="CTR602" s="161"/>
      <c r="CTS602" s="161"/>
      <c r="CTT602" s="161"/>
      <c r="CTU602" s="161"/>
      <c r="CTV602" s="161"/>
      <c r="CTW602" s="161"/>
      <c r="CTX602" s="161"/>
      <c r="CTY602" s="161"/>
      <c r="CTZ602" s="161"/>
      <c r="CUA602" s="161"/>
      <c r="CUB602" s="161"/>
      <c r="CUC602" s="161"/>
      <c r="CUD602" s="161"/>
      <c r="CUE602" s="161"/>
      <c r="CUF602" s="161"/>
      <c r="CUG602" s="161"/>
      <c r="CUH602" s="161"/>
      <c r="CUI602" s="161"/>
      <c r="CUJ602" s="161"/>
      <c r="CUK602" s="161"/>
      <c r="CUL602" s="161"/>
      <c r="CUM602" s="161"/>
      <c r="CUN602" s="161"/>
      <c r="CUO602" s="161"/>
      <c r="CUP602" s="161"/>
      <c r="CUQ602" s="161"/>
      <c r="CUR602" s="161"/>
      <c r="CUS602" s="161"/>
      <c r="CUT602" s="161"/>
      <c r="CUU602" s="161"/>
      <c r="CUV602" s="161"/>
      <c r="CUW602" s="161"/>
      <c r="CUX602" s="161"/>
      <c r="CUY602" s="161"/>
      <c r="CUZ602" s="161"/>
      <c r="CVA602" s="161"/>
      <c r="CVB602" s="161"/>
      <c r="CVC602" s="161"/>
      <c r="CVD602" s="161"/>
      <c r="CVE602" s="161"/>
      <c r="CVF602" s="161"/>
      <c r="CVG602" s="161"/>
      <c r="CVH602" s="161"/>
      <c r="CVI602" s="161"/>
      <c r="CVJ602" s="161"/>
      <c r="CVK602" s="161"/>
      <c r="CVL602" s="161"/>
      <c r="CVM602" s="161"/>
      <c r="CVN602" s="161"/>
      <c r="CVO602" s="161"/>
      <c r="CVP602" s="161"/>
      <c r="CVQ602" s="161"/>
      <c r="CVR602" s="161"/>
      <c r="CVS602" s="161"/>
      <c r="CVT602" s="161"/>
      <c r="CVU602" s="161"/>
      <c r="CVV602" s="161"/>
      <c r="CVW602" s="161"/>
      <c r="CVX602" s="161"/>
      <c r="CVY602" s="161"/>
      <c r="CVZ602" s="161"/>
      <c r="CWA602" s="161"/>
      <c r="CWB602" s="161"/>
      <c r="CWC602" s="161"/>
      <c r="CWD602" s="161"/>
      <c r="CWE602" s="161"/>
      <c r="CWF602" s="161"/>
      <c r="CWG602" s="161"/>
      <c r="CWH602" s="161"/>
      <c r="CWI602" s="161"/>
      <c r="CWJ602" s="161"/>
      <c r="CWK602" s="161"/>
      <c r="CWL602" s="161"/>
      <c r="CWM602" s="161"/>
      <c r="CWN602" s="161"/>
      <c r="CWO602" s="161"/>
      <c r="CWP602" s="161"/>
      <c r="CWQ602" s="161"/>
      <c r="CWR602" s="161"/>
      <c r="CWS602" s="161"/>
      <c r="CWT602" s="161"/>
      <c r="CWU602" s="161"/>
      <c r="CWV602" s="161"/>
      <c r="CWW602" s="161"/>
      <c r="CWX602" s="161"/>
      <c r="CWY602" s="161"/>
      <c r="CWZ602" s="161"/>
      <c r="CXA602" s="161"/>
      <c r="CXB602" s="161"/>
      <c r="CXC602" s="161"/>
      <c r="CXD602" s="161"/>
      <c r="CXE602" s="161"/>
      <c r="CXF602" s="161"/>
      <c r="CXG602" s="161"/>
      <c r="CXH602" s="161"/>
      <c r="CXI602" s="161"/>
      <c r="CXJ602" s="161"/>
      <c r="CXK602" s="161"/>
      <c r="CXL602" s="161"/>
      <c r="CXM602" s="161"/>
      <c r="CXN602" s="161"/>
      <c r="CXO602" s="161"/>
      <c r="CXP602" s="161"/>
      <c r="CXQ602" s="161"/>
      <c r="CXR602" s="161"/>
      <c r="CXS602" s="161"/>
      <c r="CXT602" s="161"/>
      <c r="CXU602" s="161"/>
      <c r="CXV602" s="161"/>
      <c r="CXW602" s="161"/>
      <c r="CXX602" s="161"/>
      <c r="CXY602" s="161"/>
      <c r="CXZ602" s="161"/>
      <c r="CYA602" s="161"/>
      <c r="CYB602" s="161"/>
      <c r="CYC602" s="161"/>
      <c r="CYD602" s="161"/>
      <c r="CYE602" s="161"/>
      <c r="CYF602" s="161"/>
      <c r="CYG602" s="161"/>
      <c r="CYH602" s="161"/>
      <c r="CYI602" s="161"/>
      <c r="CYJ602" s="161"/>
      <c r="CYK602" s="161"/>
      <c r="CYL602" s="161"/>
      <c r="CYM602" s="161"/>
      <c r="CYN602" s="161"/>
      <c r="CYO602" s="161"/>
      <c r="CYP602" s="161"/>
      <c r="CYQ602" s="161"/>
      <c r="CYR602" s="161"/>
      <c r="CYS602" s="161"/>
      <c r="CYT602" s="161"/>
      <c r="CYU602" s="161"/>
      <c r="CYV602" s="161"/>
      <c r="CYW602" s="161"/>
      <c r="CYX602" s="161"/>
      <c r="CYY602" s="161"/>
      <c r="CYZ602" s="161"/>
      <c r="CZA602" s="161"/>
      <c r="CZB602" s="161"/>
      <c r="CZC602" s="161"/>
      <c r="CZD602" s="161"/>
      <c r="CZE602" s="161"/>
      <c r="CZF602" s="161"/>
      <c r="CZG602" s="161"/>
      <c r="CZH602" s="161"/>
      <c r="CZI602" s="161"/>
      <c r="CZJ602" s="161"/>
      <c r="CZK602" s="161"/>
      <c r="CZL602" s="161"/>
      <c r="CZM602" s="161"/>
      <c r="CZN602" s="161"/>
      <c r="CZO602" s="161"/>
      <c r="CZP602" s="161"/>
      <c r="CZQ602" s="161"/>
      <c r="CZR602" s="161"/>
      <c r="CZS602" s="161"/>
      <c r="CZT602" s="161"/>
      <c r="CZU602" s="161"/>
      <c r="CZV602" s="161"/>
      <c r="CZW602" s="161"/>
      <c r="CZX602" s="161"/>
      <c r="CZY602" s="161"/>
      <c r="CZZ602" s="161"/>
      <c r="DAA602" s="161"/>
      <c r="DAB602" s="161"/>
      <c r="DAC602" s="161"/>
      <c r="DAD602" s="161"/>
      <c r="DAE602" s="161"/>
      <c r="DAF602" s="161"/>
      <c r="DAG602" s="161"/>
      <c r="DAH602" s="161"/>
      <c r="DAI602" s="161"/>
      <c r="DAJ602" s="161"/>
      <c r="DAK602" s="161"/>
      <c r="DAL602" s="161"/>
      <c r="DAM602" s="161"/>
      <c r="DAN602" s="161"/>
      <c r="DAO602" s="161"/>
      <c r="DAP602" s="161"/>
      <c r="DAQ602" s="161"/>
      <c r="DAR602" s="161"/>
      <c r="DAS602" s="161"/>
      <c r="DAT602" s="161"/>
      <c r="DAU602" s="161"/>
      <c r="DAV602" s="161"/>
      <c r="DAW602" s="161"/>
      <c r="DAX602" s="161"/>
      <c r="DAY602" s="161"/>
      <c r="DAZ602" s="161"/>
      <c r="DBA602" s="161"/>
      <c r="DBB602" s="161"/>
      <c r="DBC602" s="161"/>
      <c r="DBD602" s="161"/>
      <c r="DBE602" s="161"/>
      <c r="DBF602" s="161"/>
      <c r="DBG602" s="161"/>
      <c r="DBH602" s="161"/>
      <c r="DBI602" s="161"/>
      <c r="DBJ602" s="161"/>
      <c r="DBK602" s="161"/>
      <c r="DBL602" s="161"/>
      <c r="DBM602" s="161"/>
      <c r="DBN602" s="161"/>
      <c r="DBO602" s="161"/>
      <c r="DBP602" s="161"/>
      <c r="DBQ602" s="161"/>
      <c r="DBR602" s="161"/>
      <c r="DBS602" s="161"/>
      <c r="DBT602" s="161"/>
      <c r="DBU602" s="161"/>
      <c r="DBV602" s="161"/>
      <c r="DBW602" s="161"/>
      <c r="DBX602" s="161"/>
      <c r="DBY602" s="161"/>
      <c r="DBZ602" s="161"/>
      <c r="DCA602" s="161"/>
      <c r="DCB602" s="161"/>
      <c r="DCC602" s="161"/>
      <c r="DCD602" s="161"/>
      <c r="DCE602" s="161"/>
      <c r="DCF602" s="161"/>
      <c r="DCG602" s="161"/>
      <c r="DCH602" s="161"/>
      <c r="DCI602" s="161"/>
      <c r="DCJ602" s="161"/>
      <c r="DCK602" s="161"/>
      <c r="DCL602" s="161"/>
      <c r="DCM602" s="161"/>
      <c r="DCN602" s="161"/>
      <c r="DCO602" s="161"/>
      <c r="DCP602" s="161"/>
      <c r="DCQ602" s="161"/>
      <c r="DCR602" s="161"/>
      <c r="DCS602" s="161"/>
      <c r="DCT602" s="161"/>
      <c r="DCU602" s="161"/>
      <c r="DCV602" s="161"/>
      <c r="DCW602" s="161"/>
      <c r="DCX602" s="161"/>
      <c r="DCY602" s="161"/>
      <c r="DCZ602" s="161"/>
      <c r="DDA602" s="161"/>
      <c r="DDB602" s="161"/>
      <c r="DDC602" s="161"/>
      <c r="DDD602" s="161"/>
      <c r="DDE602" s="161"/>
      <c r="DDF602" s="161"/>
      <c r="DDG602" s="161"/>
      <c r="DDH602" s="161"/>
      <c r="DDI602" s="161"/>
      <c r="DDJ602" s="161"/>
      <c r="DDK602" s="161"/>
      <c r="DDL602" s="161"/>
      <c r="DDM602" s="161"/>
      <c r="DDN602" s="161"/>
      <c r="DDO602" s="161"/>
      <c r="DDP602" s="161"/>
      <c r="DDQ602" s="161"/>
      <c r="DDR602" s="161"/>
      <c r="DDS602" s="161"/>
      <c r="DDT602" s="161"/>
      <c r="DDU602" s="161"/>
      <c r="DDV602" s="161"/>
      <c r="DDW602" s="161"/>
      <c r="DDX602" s="161"/>
      <c r="DDY602" s="161"/>
      <c r="DDZ602" s="161"/>
      <c r="DEA602" s="161"/>
      <c r="DEB602" s="161"/>
      <c r="DEC602" s="161"/>
      <c r="DED602" s="161"/>
      <c r="DEE602" s="161"/>
      <c r="DEF602" s="161"/>
      <c r="DEG602" s="161"/>
      <c r="DEH602" s="161"/>
      <c r="DEI602" s="161"/>
      <c r="DEJ602" s="161"/>
      <c r="DEK602" s="161"/>
      <c r="DEL602" s="161"/>
      <c r="DEM602" s="161"/>
      <c r="DEN602" s="161"/>
      <c r="DEO602" s="161"/>
      <c r="DEP602" s="161"/>
      <c r="DEQ602" s="161"/>
      <c r="DER602" s="161"/>
      <c r="DES602" s="161"/>
      <c r="DET602" s="161"/>
      <c r="DEU602" s="161"/>
      <c r="DEV602" s="161"/>
      <c r="DEW602" s="161"/>
      <c r="DEX602" s="161"/>
      <c r="DEY602" s="161"/>
      <c r="DEZ602" s="161"/>
      <c r="DFA602" s="161"/>
      <c r="DFB602" s="161"/>
      <c r="DFC602" s="161"/>
      <c r="DFD602" s="161"/>
      <c r="DFE602" s="161"/>
      <c r="DFF602" s="161"/>
      <c r="DFG602" s="161"/>
      <c r="DFH602" s="161"/>
      <c r="DFI602" s="161"/>
      <c r="DFJ602" s="161"/>
      <c r="DFK602" s="161"/>
      <c r="DFL602" s="161"/>
      <c r="DFM602" s="161"/>
      <c r="DFN602" s="161"/>
      <c r="DFO602" s="161"/>
      <c r="DFP602" s="161"/>
      <c r="DFQ602" s="161"/>
      <c r="DFR602" s="161"/>
      <c r="DFS602" s="161"/>
      <c r="DFT602" s="161"/>
      <c r="DFU602" s="161"/>
      <c r="DFV602" s="161"/>
      <c r="DFW602" s="161"/>
      <c r="DFX602" s="161"/>
      <c r="DFY602" s="161"/>
      <c r="DFZ602" s="161"/>
      <c r="DGA602" s="161"/>
      <c r="DGB602" s="161"/>
      <c r="DGC602" s="161"/>
      <c r="DGD602" s="161"/>
      <c r="DGE602" s="161"/>
      <c r="DGF602" s="161"/>
      <c r="DGG602" s="161"/>
      <c r="DGH602" s="161"/>
      <c r="DGI602" s="161"/>
      <c r="DGJ602" s="161"/>
      <c r="DGK602" s="161"/>
      <c r="DGL602" s="161"/>
      <c r="DGM602" s="161"/>
      <c r="DGN602" s="161"/>
      <c r="DGO602" s="161"/>
      <c r="DGP602" s="161"/>
      <c r="DGQ602" s="161"/>
      <c r="DGR602" s="161"/>
      <c r="DGS602" s="161"/>
      <c r="DGT602" s="161"/>
      <c r="DGU602" s="161"/>
      <c r="DGV602" s="161"/>
      <c r="DGW602" s="161"/>
      <c r="DGX602" s="161"/>
      <c r="DGY602" s="161"/>
      <c r="DGZ602" s="161"/>
      <c r="DHA602" s="161"/>
      <c r="DHB602" s="161"/>
      <c r="DHC602" s="161"/>
      <c r="DHD602" s="161"/>
      <c r="DHE602" s="161"/>
      <c r="DHF602" s="161"/>
      <c r="DHG602" s="161"/>
      <c r="DHH602" s="161"/>
      <c r="DHI602" s="161"/>
      <c r="DHJ602" s="161"/>
      <c r="DHK602" s="161"/>
      <c r="DHL602" s="161"/>
      <c r="DHM602" s="161"/>
      <c r="DHN602" s="161"/>
      <c r="DHO602" s="161"/>
      <c r="DHP602" s="161"/>
      <c r="DHQ602" s="161"/>
      <c r="DHR602" s="161"/>
      <c r="DHS602" s="161"/>
      <c r="DHT602" s="161"/>
      <c r="DHU602" s="161"/>
      <c r="DHV602" s="161"/>
      <c r="DHW602" s="161"/>
      <c r="DHX602" s="161"/>
      <c r="DHY602" s="161"/>
      <c r="DHZ602" s="161"/>
      <c r="DIA602" s="161"/>
      <c r="DIB602" s="161"/>
      <c r="DIC602" s="161"/>
      <c r="DID602" s="161"/>
      <c r="DIE602" s="161"/>
      <c r="DIF602" s="161"/>
      <c r="DIG602" s="161"/>
      <c r="DIH602" s="161"/>
      <c r="DII602" s="161"/>
      <c r="DIJ602" s="161"/>
      <c r="DIK602" s="161"/>
      <c r="DIL602" s="161"/>
      <c r="DIM602" s="161"/>
      <c r="DIN602" s="161"/>
      <c r="DIO602" s="161"/>
      <c r="DIP602" s="161"/>
      <c r="DIQ602" s="161"/>
      <c r="DIR602" s="161"/>
      <c r="DIS602" s="161"/>
      <c r="DIT602" s="161"/>
      <c r="DIU602" s="161"/>
      <c r="DIV602" s="161"/>
      <c r="DIW602" s="161"/>
      <c r="DIX602" s="161"/>
      <c r="DIY602" s="161"/>
      <c r="DIZ602" s="161"/>
      <c r="DJA602" s="161"/>
      <c r="DJB602" s="161"/>
      <c r="DJC602" s="161"/>
      <c r="DJD602" s="161"/>
      <c r="DJE602" s="161"/>
      <c r="DJF602" s="161"/>
      <c r="DJG602" s="161"/>
      <c r="DJH602" s="161"/>
      <c r="DJI602" s="161"/>
      <c r="DJJ602" s="161"/>
      <c r="DJK602" s="161"/>
      <c r="DJL602" s="161"/>
      <c r="DJM602" s="161"/>
      <c r="DJN602" s="161"/>
      <c r="DJO602" s="161"/>
      <c r="DJP602" s="161"/>
      <c r="DJQ602" s="161"/>
      <c r="DJR602" s="161"/>
      <c r="DJS602" s="161"/>
      <c r="DJT602" s="161"/>
      <c r="DJU602" s="161"/>
      <c r="DJV602" s="161"/>
      <c r="DJW602" s="161"/>
      <c r="DJX602" s="161"/>
      <c r="DJY602" s="161"/>
      <c r="DJZ602" s="161"/>
      <c r="DKA602" s="161"/>
      <c r="DKB602" s="161"/>
      <c r="DKC602" s="161"/>
      <c r="DKD602" s="161"/>
      <c r="DKE602" s="161"/>
      <c r="DKF602" s="161"/>
      <c r="DKG602" s="161"/>
      <c r="DKH602" s="161"/>
      <c r="DKI602" s="161"/>
      <c r="DKJ602" s="161"/>
      <c r="DKK602" s="161"/>
      <c r="DKL602" s="161"/>
      <c r="DKM602" s="161"/>
      <c r="DKN602" s="161"/>
      <c r="DKO602" s="161"/>
      <c r="DKP602" s="161"/>
      <c r="DKQ602" s="161"/>
      <c r="DKR602" s="161"/>
      <c r="DKS602" s="161"/>
      <c r="DKT602" s="161"/>
      <c r="DKU602" s="161"/>
      <c r="DKV602" s="161"/>
      <c r="DKW602" s="161"/>
      <c r="DKX602" s="161"/>
      <c r="DKY602" s="161"/>
      <c r="DKZ602" s="161"/>
      <c r="DLA602" s="161"/>
      <c r="DLB602" s="161"/>
      <c r="DLC602" s="161"/>
      <c r="DLD602" s="161"/>
      <c r="DLE602" s="161"/>
      <c r="DLF602" s="161"/>
      <c r="DLG602" s="161"/>
      <c r="DLH602" s="161"/>
      <c r="DLI602" s="161"/>
      <c r="DLJ602" s="161"/>
      <c r="DLK602" s="161"/>
      <c r="DLL602" s="161"/>
      <c r="DLM602" s="161"/>
      <c r="DLN602" s="161"/>
      <c r="DLO602" s="161"/>
      <c r="DLP602" s="161"/>
      <c r="DLQ602" s="161"/>
      <c r="DLR602" s="161"/>
      <c r="DLS602" s="161"/>
      <c r="DLT602" s="161"/>
      <c r="DLU602" s="161"/>
      <c r="DLV602" s="161"/>
      <c r="DLW602" s="161"/>
      <c r="DLX602" s="161"/>
      <c r="DLY602" s="161"/>
      <c r="DLZ602" s="161"/>
      <c r="DMA602" s="161"/>
      <c r="DMB602" s="161"/>
      <c r="DMC602" s="161"/>
      <c r="DMD602" s="161"/>
      <c r="DME602" s="161"/>
      <c r="DMF602" s="161"/>
      <c r="DMG602" s="161"/>
      <c r="DMH602" s="161"/>
      <c r="DMI602" s="161"/>
      <c r="DMJ602" s="161"/>
      <c r="DMK602" s="161"/>
      <c r="DML602" s="161"/>
      <c r="DMM602" s="161"/>
      <c r="DMN602" s="161"/>
      <c r="DMO602" s="161"/>
      <c r="DMP602" s="161"/>
      <c r="DMQ602" s="161"/>
      <c r="DMR602" s="161"/>
      <c r="DMS602" s="161"/>
      <c r="DMT602" s="161"/>
      <c r="DMU602" s="161"/>
      <c r="DMV602" s="161"/>
      <c r="DMW602" s="161"/>
      <c r="DMX602" s="161"/>
      <c r="DMY602" s="161"/>
      <c r="DMZ602" s="161"/>
      <c r="DNA602" s="161"/>
      <c r="DNB602" s="161"/>
      <c r="DNC602" s="161"/>
      <c r="DND602" s="161"/>
      <c r="DNE602" s="161"/>
      <c r="DNF602" s="161"/>
      <c r="DNG602" s="161"/>
      <c r="DNH602" s="161"/>
      <c r="DNI602" s="161"/>
      <c r="DNJ602" s="161"/>
      <c r="DNK602" s="161"/>
      <c r="DNL602" s="161"/>
      <c r="DNM602" s="161"/>
      <c r="DNN602" s="161"/>
      <c r="DNO602" s="161"/>
      <c r="DNP602" s="161"/>
      <c r="DNQ602" s="161"/>
      <c r="DNR602" s="161"/>
      <c r="DNS602" s="161"/>
      <c r="DNT602" s="161"/>
      <c r="DNU602" s="161"/>
      <c r="DNV602" s="161"/>
      <c r="DNW602" s="161"/>
      <c r="DNX602" s="161"/>
      <c r="DNY602" s="161"/>
      <c r="DNZ602" s="161"/>
      <c r="DOA602" s="161"/>
      <c r="DOB602" s="161"/>
      <c r="DOC602" s="161"/>
      <c r="DOD602" s="161"/>
      <c r="DOE602" s="161"/>
      <c r="DOF602" s="161"/>
      <c r="DOG602" s="161"/>
      <c r="DOH602" s="161"/>
      <c r="DOI602" s="161"/>
      <c r="DOJ602" s="161"/>
      <c r="DOK602" s="161"/>
      <c r="DOL602" s="161"/>
      <c r="DOM602" s="161"/>
      <c r="DON602" s="161"/>
      <c r="DOO602" s="161"/>
      <c r="DOP602" s="161"/>
      <c r="DOQ602" s="161"/>
      <c r="DOR602" s="161"/>
      <c r="DOS602" s="161"/>
      <c r="DOT602" s="161"/>
      <c r="DOU602" s="161"/>
      <c r="DOV602" s="161"/>
      <c r="DOW602" s="161"/>
      <c r="DOX602" s="161"/>
      <c r="DOY602" s="161"/>
      <c r="DOZ602" s="161"/>
      <c r="DPA602" s="161"/>
      <c r="DPB602" s="161"/>
      <c r="DPC602" s="161"/>
      <c r="DPD602" s="161"/>
      <c r="DPE602" s="161"/>
      <c r="DPF602" s="161"/>
      <c r="DPG602" s="161"/>
      <c r="DPH602" s="161"/>
      <c r="DPI602" s="161"/>
      <c r="DPJ602" s="161"/>
      <c r="DPK602" s="161"/>
      <c r="DPL602" s="161"/>
      <c r="DPM602" s="161"/>
      <c r="DPN602" s="161"/>
      <c r="DPO602" s="161"/>
      <c r="DPP602" s="161"/>
      <c r="DPQ602" s="161"/>
      <c r="DPR602" s="161"/>
      <c r="DPS602" s="161"/>
      <c r="DPT602" s="161"/>
      <c r="DPU602" s="161"/>
      <c r="DPV602" s="161"/>
      <c r="DPW602" s="161"/>
      <c r="DPX602" s="161"/>
      <c r="DPY602" s="161"/>
      <c r="DPZ602" s="161"/>
      <c r="DQA602" s="161"/>
      <c r="DQB602" s="161"/>
      <c r="DQC602" s="161"/>
      <c r="DQD602" s="161"/>
      <c r="DQE602" s="161"/>
      <c r="DQF602" s="161"/>
      <c r="DQG602" s="161"/>
      <c r="DQH602" s="161"/>
      <c r="DQI602" s="161"/>
      <c r="DQJ602" s="161"/>
      <c r="DQK602" s="161"/>
      <c r="DQL602" s="161"/>
      <c r="DQM602" s="161"/>
      <c r="DQN602" s="161"/>
      <c r="DQO602" s="161"/>
      <c r="DQP602" s="161"/>
      <c r="DQQ602" s="161"/>
      <c r="DQR602" s="161"/>
      <c r="DQS602" s="161"/>
      <c r="DQT602" s="161"/>
      <c r="DQU602" s="161"/>
      <c r="DQV602" s="161"/>
      <c r="DQW602" s="161"/>
      <c r="DQX602" s="161"/>
      <c r="DQY602" s="161"/>
      <c r="DQZ602" s="161"/>
      <c r="DRA602" s="161"/>
      <c r="DRB602" s="161"/>
      <c r="DRC602" s="161"/>
      <c r="DRD602" s="161"/>
      <c r="DRE602" s="161"/>
      <c r="DRF602" s="161"/>
      <c r="DRG602" s="161"/>
      <c r="DRH602" s="161"/>
      <c r="DRI602" s="161"/>
      <c r="DRJ602" s="161"/>
      <c r="DRK602" s="161"/>
      <c r="DRL602" s="161"/>
      <c r="DRM602" s="161"/>
      <c r="DRN602" s="161"/>
      <c r="DRO602" s="161"/>
      <c r="DRP602" s="161"/>
      <c r="DRQ602" s="161"/>
      <c r="DRR602" s="161"/>
      <c r="DRS602" s="161"/>
      <c r="DRT602" s="161"/>
      <c r="DRU602" s="161"/>
      <c r="DRV602" s="161"/>
      <c r="DRW602" s="161"/>
      <c r="DRX602" s="161"/>
      <c r="DRY602" s="161"/>
      <c r="DRZ602" s="161"/>
      <c r="DSA602" s="161"/>
      <c r="DSB602" s="161"/>
      <c r="DSC602" s="161"/>
      <c r="DSD602" s="161"/>
      <c r="DSE602" s="161"/>
      <c r="DSF602" s="161"/>
      <c r="DSG602" s="161"/>
      <c r="DSH602" s="161"/>
      <c r="DSI602" s="161"/>
      <c r="DSJ602" s="161"/>
      <c r="DSK602" s="161"/>
      <c r="DSL602" s="161"/>
      <c r="DSM602" s="161"/>
      <c r="DSN602" s="161"/>
      <c r="DSO602" s="161"/>
      <c r="DSP602" s="161"/>
      <c r="DSQ602" s="161"/>
      <c r="DSR602" s="161"/>
      <c r="DSS602" s="161"/>
      <c r="DST602" s="161"/>
      <c r="DSU602" s="161"/>
      <c r="DSV602" s="161"/>
      <c r="DSW602" s="161"/>
      <c r="DSX602" s="161"/>
      <c r="DSY602" s="161"/>
      <c r="DSZ602" s="161"/>
      <c r="DTA602" s="161"/>
      <c r="DTB602" s="161"/>
      <c r="DTC602" s="161"/>
      <c r="DTD602" s="161"/>
      <c r="DTE602" s="161"/>
      <c r="DTF602" s="161"/>
      <c r="DTG602" s="161"/>
      <c r="DTH602" s="161"/>
      <c r="DTI602" s="161"/>
      <c r="DTJ602" s="161"/>
      <c r="DTK602" s="161"/>
      <c r="DTL602" s="161"/>
      <c r="DTM602" s="161"/>
      <c r="DTN602" s="161"/>
      <c r="DTO602" s="161"/>
      <c r="DTP602" s="161"/>
      <c r="DTQ602" s="161"/>
      <c r="DTR602" s="161"/>
      <c r="DTS602" s="161"/>
      <c r="DTT602" s="161"/>
      <c r="DTU602" s="161"/>
      <c r="DTV602" s="161"/>
      <c r="DTW602" s="161"/>
      <c r="DTX602" s="161"/>
      <c r="DTY602" s="161"/>
      <c r="DTZ602" s="161"/>
      <c r="DUA602" s="161"/>
      <c r="DUB602" s="161"/>
      <c r="DUC602" s="161"/>
      <c r="DUD602" s="161"/>
      <c r="DUE602" s="161"/>
      <c r="DUF602" s="161"/>
      <c r="DUG602" s="161"/>
      <c r="DUH602" s="161"/>
      <c r="DUI602" s="161"/>
      <c r="DUJ602" s="161"/>
      <c r="DUK602" s="161"/>
      <c r="DUL602" s="161"/>
      <c r="DUM602" s="161"/>
      <c r="DUN602" s="161"/>
      <c r="DUO602" s="161"/>
      <c r="DUP602" s="161"/>
      <c r="DUQ602" s="161"/>
      <c r="DUR602" s="161"/>
      <c r="DUS602" s="161"/>
      <c r="DUT602" s="161"/>
      <c r="DUU602" s="161"/>
      <c r="DUV602" s="161"/>
      <c r="DUW602" s="161"/>
      <c r="DUX602" s="161"/>
      <c r="DUY602" s="161"/>
      <c r="DUZ602" s="161"/>
      <c r="DVA602" s="161"/>
      <c r="DVB602" s="161"/>
      <c r="DVC602" s="161"/>
      <c r="DVD602" s="161"/>
      <c r="DVE602" s="161"/>
      <c r="DVF602" s="161"/>
      <c r="DVG602" s="161"/>
      <c r="DVH602" s="161"/>
      <c r="DVI602" s="161"/>
      <c r="DVJ602" s="161"/>
      <c r="DVK602" s="161"/>
      <c r="DVL602" s="161"/>
      <c r="DVM602" s="161"/>
      <c r="DVN602" s="161"/>
      <c r="DVO602" s="161"/>
      <c r="DVP602" s="161"/>
      <c r="DVQ602" s="161"/>
      <c r="DVR602" s="161"/>
      <c r="DVS602" s="161"/>
      <c r="DVT602" s="161"/>
      <c r="DVU602" s="161"/>
      <c r="DVV602" s="161"/>
      <c r="DVW602" s="161"/>
      <c r="DVX602" s="161"/>
      <c r="DVY602" s="161"/>
      <c r="DVZ602" s="161"/>
      <c r="DWA602" s="161"/>
      <c r="DWB602" s="161"/>
      <c r="DWC602" s="161"/>
      <c r="DWD602" s="161"/>
      <c r="DWE602" s="161"/>
      <c r="DWF602" s="161"/>
      <c r="DWG602" s="161"/>
      <c r="DWH602" s="161"/>
      <c r="DWI602" s="161"/>
      <c r="DWJ602" s="161"/>
      <c r="DWK602" s="161"/>
      <c r="DWL602" s="161"/>
      <c r="DWM602" s="161"/>
      <c r="DWN602" s="161"/>
      <c r="DWO602" s="161"/>
      <c r="DWP602" s="161"/>
      <c r="DWQ602" s="161"/>
      <c r="DWR602" s="161"/>
      <c r="DWS602" s="161"/>
      <c r="DWT602" s="161"/>
      <c r="DWU602" s="161"/>
      <c r="DWV602" s="161"/>
      <c r="DWW602" s="161"/>
      <c r="DWX602" s="161"/>
      <c r="DWY602" s="161"/>
      <c r="DWZ602" s="161"/>
      <c r="DXA602" s="161"/>
      <c r="DXB602" s="161"/>
      <c r="DXC602" s="161"/>
      <c r="DXD602" s="161"/>
      <c r="DXE602" s="161"/>
      <c r="DXF602" s="161"/>
      <c r="DXG602" s="161"/>
      <c r="DXH602" s="161"/>
      <c r="DXI602" s="161"/>
      <c r="DXJ602" s="161"/>
      <c r="DXK602" s="161"/>
      <c r="DXL602" s="161"/>
      <c r="DXM602" s="161"/>
      <c r="DXN602" s="161"/>
      <c r="DXO602" s="161"/>
      <c r="DXP602" s="161"/>
      <c r="DXQ602" s="161"/>
      <c r="DXR602" s="161"/>
      <c r="DXS602" s="161"/>
      <c r="DXT602" s="161"/>
      <c r="DXU602" s="161"/>
      <c r="DXV602" s="161"/>
      <c r="DXW602" s="161"/>
      <c r="DXX602" s="161"/>
      <c r="DXY602" s="161"/>
      <c r="DXZ602" s="161"/>
      <c r="DYA602" s="161"/>
      <c r="DYB602" s="161"/>
      <c r="DYC602" s="161"/>
      <c r="DYD602" s="161"/>
      <c r="DYE602" s="161"/>
      <c r="DYF602" s="161"/>
      <c r="DYG602" s="161"/>
      <c r="DYH602" s="161"/>
      <c r="DYI602" s="161"/>
      <c r="DYJ602" s="161"/>
      <c r="DYK602" s="161"/>
      <c r="DYL602" s="161"/>
      <c r="DYM602" s="161"/>
      <c r="DYN602" s="161"/>
      <c r="DYO602" s="161"/>
      <c r="DYP602" s="161"/>
      <c r="DYQ602" s="161"/>
      <c r="DYR602" s="161"/>
      <c r="DYS602" s="161"/>
      <c r="DYT602" s="161"/>
      <c r="DYU602" s="161"/>
      <c r="DYV602" s="161"/>
      <c r="DYW602" s="161"/>
      <c r="DYX602" s="161"/>
      <c r="DYY602" s="161"/>
      <c r="DYZ602" s="161"/>
      <c r="DZA602" s="161"/>
      <c r="DZB602" s="161"/>
      <c r="DZC602" s="161"/>
      <c r="DZD602" s="161"/>
      <c r="DZE602" s="161"/>
      <c r="DZF602" s="161"/>
      <c r="DZG602" s="161"/>
      <c r="DZH602" s="161"/>
      <c r="DZI602" s="161"/>
      <c r="DZJ602" s="161"/>
      <c r="DZK602" s="161"/>
      <c r="DZL602" s="161"/>
      <c r="DZM602" s="161"/>
      <c r="DZN602" s="161"/>
      <c r="DZO602" s="161"/>
      <c r="DZP602" s="161"/>
      <c r="DZQ602" s="161"/>
      <c r="DZR602" s="161"/>
      <c r="DZS602" s="161"/>
      <c r="DZT602" s="161"/>
      <c r="DZU602" s="161"/>
      <c r="DZV602" s="161"/>
      <c r="DZW602" s="161"/>
      <c r="DZX602" s="161"/>
      <c r="DZY602" s="161"/>
      <c r="DZZ602" s="161"/>
      <c r="EAA602" s="161"/>
      <c r="EAB602" s="161"/>
      <c r="EAC602" s="161"/>
      <c r="EAD602" s="161"/>
      <c r="EAE602" s="161"/>
      <c r="EAF602" s="161"/>
      <c r="EAG602" s="161"/>
      <c r="EAH602" s="161"/>
      <c r="EAI602" s="161"/>
      <c r="EAJ602" s="161"/>
      <c r="EAK602" s="161"/>
      <c r="EAL602" s="161"/>
      <c r="EAM602" s="161"/>
      <c r="EAN602" s="161"/>
      <c r="EAO602" s="161"/>
      <c r="EAP602" s="161"/>
      <c r="EAQ602" s="161"/>
      <c r="EAR602" s="161"/>
      <c r="EAS602" s="161"/>
      <c r="EAT602" s="161"/>
      <c r="EAU602" s="161"/>
      <c r="EAV602" s="161"/>
      <c r="EAW602" s="161"/>
      <c r="EAX602" s="161"/>
      <c r="EAY602" s="161"/>
      <c r="EAZ602" s="161"/>
      <c r="EBA602" s="161"/>
      <c r="EBB602" s="161"/>
      <c r="EBC602" s="161"/>
      <c r="EBD602" s="161"/>
      <c r="EBE602" s="161"/>
      <c r="EBF602" s="161"/>
      <c r="EBG602" s="161"/>
      <c r="EBH602" s="161"/>
      <c r="EBI602" s="161"/>
      <c r="EBJ602" s="161"/>
      <c r="EBK602" s="161"/>
      <c r="EBL602" s="161"/>
      <c r="EBM602" s="161"/>
      <c r="EBN602" s="161"/>
      <c r="EBO602" s="161"/>
      <c r="EBP602" s="161"/>
      <c r="EBQ602" s="161"/>
      <c r="EBR602" s="161"/>
      <c r="EBS602" s="161"/>
      <c r="EBT602" s="161"/>
      <c r="EBU602" s="161"/>
      <c r="EBV602" s="161"/>
      <c r="EBW602" s="161"/>
      <c r="EBX602" s="161"/>
      <c r="EBY602" s="161"/>
      <c r="EBZ602" s="161"/>
      <c r="ECA602" s="161"/>
      <c r="ECB602" s="161"/>
      <c r="ECC602" s="161"/>
      <c r="ECD602" s="161"/>
      <c r="ECE602" s="161"/>
      <c r="ECF602" s="161"/>
      <c r="ECG602" s="161"/>
      <c r="ECH602" s="161"/>
      <c r="ECI602" s="161"/>
      <c r="ECJ602" s="161"/>
      <c r="ECK602" s="161"/>
      <c r="ECL602" s="161"/>
      <c r="ECM602" s="161"/>
      <c r="ECN602" s="161"/>
      <c r="ECO602" s="161"/>
      <c r="ECP602" s="161"/>
      <c r="ECQ602" s="161"/>
      <c r="ECR602" s="161"/>
      <c r="ECS602" s="161"/>
      <c r="ECT602" s="161"/>
      <c r="ECU602" s="161"/>
      <c r="ECV602" s="161"/>
      <c r="ECW602" s="161"/>
      <c r="ECX602" s="161"/>
      <c r="ECY602" s="161"/>
      <c r="ECZ602" s="161"/>
      <c r="EDA602" s="161"/>
      <c r="EDB602" s="161"/>
      <c r="EDC602" s="161"/>
      <c r="EDD602" s="161"/>
      <c r="EDE602" s="161"/>
      <c r="EDF602" s="161"/>
      <c r="EDG602" s="161"/>
      <c r="EDH602" s="161"/>
      <c r="EDI602" s="161"/>
      <c r="EDJ602" s="161"/>
      <c r="EDK602" s="161"/>
      <c r="EDL602" s="161"/>
      <c r="EDM602" s="161"/>
      <c r="EDN602" s="161"/>
      <c r="EDO602" s="161"/>
      <c r="EDP602" s="161"/>
      <c r="EDQ602" s="161"/>
      <c r="EDR602" s="161"/>
      <c r="EDS602" s="161"/>
      <c r="EDT602" s="161"/>
      <c r="EDU602" s="161"/>
      <c r="EDV602" s="161"/>
      <c r="EDW602" s="161"/>
      <c r="EDX602" s="161"/>
      <c r="EDY602" s="161"/>
      <c r="EDZ602" s="161"/>
      <c r="EEA602" s="161"/>
      <c r="EEB602" s="161"/>
      <c r="EEC602" s="161"/>
      <c r="EED602" s="161"/>
      <c r="EEE602" s="161"/>
      <c r="EEF602" s="161"/>
      <c r="EEG602" s="161"/>
      <c r="EEH602" s="161"/>
      <c r="EEI602" s="161"/>
      <c r="EEJ602" s="161"/>
      <c r="EEK602" s="161"/>
      <c r="EEL602" s="161"/>
      <c r="EEM602" s="161"/>
      <c r="EEN602" s="161"/>
      <c r="EEO602" s="161"/>
      <c r="EEP602" s="161"/>
      <c r="EEQ602" s="161"/>
      <c r="EER602" s="161"/>
      <c r="EES602" s="161"/>
      <c r="EET602" s="161"/>
      <c r="EEU602" s="161"/>
      <c r="EEV602" s="161"/>
      <c r="EEW602" s="161"/>
      <c r="EEX602" s="161"/>
      <c r="EEY602" s="161"/>
      <c r="EEZ602" s="161"/>
      <c r="EFA602" s="161"/>
      <c r="EFB602" s="161"/>
      <c r="EFC602" s="161"/>
      <c r="EFD602" s="161"/>
      <c r="EFE602" s="161"/>
      <c r="EFF602" s="161"/>
      <c r="EFG602" s="161"/>
      <c r="EFH602" s="161"/>
      <c r="EFI602" s="161"/>
      <c r="EFJ602" s="161"/>
      <c r="EFK602" s="161"/>
      <c r="EFL602" s="161"/>
      <c r="EFM602" s="161"/>
      <c r="EFN602" s="161"/>
      <c r="EFO602" s="161"/>
      <c r="EFP602" s="161"/>
      <c r="EFQ602" s="161"/>
      <c r="EFR602" s="161"/>
      <c r="EFS602" s="161"/>
      <c r="EFT602" s="161"/>
      <c r="EFU602" s="161"/>
      <c r="EFV602" s="161"/>
      <c r="EFW602" s="161"/>
      <c r="EFX602" s="161"/>
      <c r="EFY602" s="161"/>
      <c r="EFZ602" s="161"/>
      <c r="EGA602" s="161"/>
      <c r="EGB602" s="161"/>
      <c r="EGC602" s="161"/>
      <c r="EGD602" s="161"/>
      <c r="EGE602" s="161"/>
      <c r="EGF602" s="161"/>
      <c r="EGG602" s="161"/>
      <c r="EGH602" s="161"/>
      <c r="EGI602" s="161"/>
      <c r="EGJ602" s="161"/>
      <c r="EGK602" s="161"/>
      <c r="EGL602" s="161"/>
      <c r="EGM602" s="161"/>
      <c r="EGN602" s="161"/>
      <c r="EGO602" s="161"/>
      <c r="EGP602" s="161"/>
      <c r="EGQ602" s="161"/>
      <c r="EGR602" s="161"/>
      <c r="EGS602" s="161"/>
      <c r="EGT602" s="161"/>
      <c r="EGU602" s="161"/>
      <c r="EGV602" s="161"/>
      <c r="EGW602" s="161"/>
      <c r="EGX602" s="161"/>
      <c r="EGY602" s="161"/>
      <c r="EGZ602" s="161"/>
      <c r="EHA602" s="161"/>
      <c r="EHB602" s="161"/>
      <c r="EHC602" s="161"/>
      <c r="EHD602" s="161"/>
      <c r="EHE602" s="161"/>
      <c r="EHF602" s="161"/>
      <c r="EHG602" s="161"/>
      <c r="EHH602" s="161"/>
      <c r="EHI602" s="161"/>
      <c r="EHJ602" s="161"/>
      <c r="EHK602" s="161"/>
      <c r="EHL602" s="161"/>
      <c r="EHM602" s="161"/>
      <c r="EHN602" s="161"/>
      <c r="EHO602" s="161"/>
      <c r="EHP602" s="161"/>
      <c r="EHQ602" s="161"/>
      <c r="EHR602" s="161"/>
      <c r="EHS602" s="161"/>
      <c r="EHT602" s="161"/>
      <c r="EHU602" s="161"/>
      <c r="EHV602" s="161"/>
      <c r="EHW602" s="161"/>
      <c r="EHX602" s="161"/>
      <c r="EHY602" s="161"/>
      <c r="EHZ602" s="161"/>
      <c r="EIA602" s="161"/>
      <c r="EIB602" s="161"/>
      <c r="EIC602" s="161"/>
      <c r="EID602" s="161"/>
      <c r="EIE602" s="161"/>
      <c r="EIF602" s="161"/>
      <c r="EIG602" s="161"/>
      <c r="EIH602" s="161"/>
      <c r="EII602" s="161"/>
      <c r="EIJ602" s="161"/>
      <c r="EIK602" s="161"/>
      <c r="EIL602" s="161"/>
      <c r="EIM602" s="161"/>
      <c r="EIN602" s="161"/>
      <c r="EIO602" s="161"/>
      <c r="EIP602" s="161"/>
      <c r="EIQ602" s="161"/>
      <c r="EIR602" s="161"/>
      <c r="EIS602" s="161"/>
      <c r="EIT602" s="161"/>
      <c r="EIU602" s="161"/>
      <c r="EIV602" s="161"/>
      <c r="EIW602" s="161"/>
      <c r="EIX602" s="161"/>
      <c r="EIY602" s="161"/>
      <c r="EIZ602" s="161"/>
      <c r="EJA602" s="161"/>
      <c r="EJB602" s="161"/>
      <c r="EJC602" s="161"/>
      <c r="EJD602" s="161"/>
      <c r="EJE602" s="161"/>
      <c r="EJF602" s="161"/>
      <c r="EJG602" s="161"/>
      <c r="EJH602" s="161"/>
      <c r="EJI602" s="161"/>
      <c r="EJJ602" s="161"/>
      <c r="EJK602" s="161"/>
      <c r="EJL602" s="161"/>
      <c r="EJM602" s="161"/>
      <c r="EJN602" s="161"/>
      <c r="EJO602" s="161"/>
      <c r="EJP602" s="161"/>
      <c r="EJQ602" s="161"/>
      <c r="EJR602" s="161"/>
      <c r="EJS602" s="161"/>
      <c r="EJT602" s="161"/>
      <c r="EJU602" s="161"/>
      <c r="EJV602" s="161"/>
      <c r="EJW602" s="161"/>
      <c r="EJX602" s="161"/>
      <c r="EJY602" s="161"/>
      <c r="EJZ602" s="161"/>
      <c r="EKA602" s="161"/>
      <c r="EKB602" s="161"/>
      <c r="EKC602" s="161"/>
      <c r="EKD602" s="161"/>
      <c r="EKE602" s="161"/>
      <c r="EKF602" s="161"/>
      <c r="EKG602" s="161"/>
      <c r="EKH602" s="161"/>
      <c r="EKI602" s="161"/>
      <c r="EKJ602" s="161"/>
      <c r="EKK602" s="161"/>
      <c r="EKL602" s="161"/>
      <c r="EKM602" s="161"/>
      <c r="EKN602" s="161"/>
      <c r="EKO602" s="161"/>
      <c r="EKP602" s="161"/>
      <c r="EKQ602" s="161"/>
      <c r="EKR602" s="161"/>
      <c r="EKS602" s="161"/>
      <c r="EKT602" s="161"/>
      <c r="EKU602" s="161"/>
      <c r="EKV602" s="161"/>
      <c r="EKW602" s="161"/>
      <c r="EKX602" s="161"/>
      <c r="EKY602" s="161"/>
      <c r="EKZ602" s="161"/>
      <c r="ELA602" s="161"/>
      <c r="ELB602" s="161"/>
      <c r="ELC602" s="161"/>
      <c r="ELD602" s="161"/>
      <c r="ELE602" s="161"/>
      <c r="ELF602" s="161"/>
      <c r="ELG602" s="161"/>
      <c r="ELH602" s="161"/>
      <c r="ELI602" s="161"/>
      <c r="ELJ602" s="161"/>
      <c r="ELK602" s="161"/>
      <c r="ELL602" s="161"/>
      <c r="ELM602" s="161"/>
      <c r="ELN602" s="161"/>
      <c r="ELO602" s="161"/>
      <c r="ELP602" s="161"/>
      <c r="ELQ602" s="161"/>
      <c r="ELR602" s="161"/>
      <c r="ELS602" s="161"/>
      <c r="ELT602" s="161"/>
      <c r="ELU602" s="161"/>
      <c r="ELV602" s="161"/>
      <c r="ELW602" s="161"/>
      <c r="ELX602" s="161"/>
      <c r="ELY602" s="161"/>
      <c r="ELZ602" s="161"/>
      <c r="EMA602" s="161"/>
      <c r="EMB602" s="161"/>
      <c r="EMC602" s="161"/>
      <c r="EMD602" s="161"/>
      <c r="EME602" s="161"/>
      <c r="EMF602" s="161"/>
      <c r="EMG602" s="161"/>
      <c r="EMH602" s="161"/>
      <c r="EMI602" s="161"/>
      <c r="EMJ602" s="161"/>
      <c r="EMK602" s="161"/>
      <c r="EML602" s="161"/>
      <c r="EMM602" s="161"/>
      <c r="EMN602" s="161"/>
      <c r="EMO602" s="161"/>
      <c r="EMP602" s="161"/>
      <c r="EMQ602" s="161"/>
      <c r="EMR602" s="161"/>
      <c r="EMS602" s="161"/>
      <c r="EMT602" s="161"/>
      <c r="EMU602" s="161"/>
      <c r="EMV602" s="161"/>
      <c r="EMW602" s="161"/>
      <c r="EMX602" s="161"/>
      <c r="EMY602" s="161"/>
      <c r="EMZ602" s="161"/>
      <c r="ENA602" s="161"/>
      <c r="ENB602" s="161"/>
      <c r="ENC602" s="161"/>
      <c r="END602" s="161"/>
      <c r="ENE602" s="161"/>
      <c r="ENF602" s="161"/>
      <c r="ENG602" s="161"/>
      <c r="ENH602" s="161"/>
      <c r="ENI602" s="161"/>
      <c r="ENJ602" s="161"/>
      <c r="ENK602" s="161"/>
      <c r="ENL602" s="161"/>
      <c r="ENM602" s="161"/>
      <c r="ENN602" s="161"/>
      <c r="ENO602" s="161"/>
      <c r="ENP602" s="161"/>
      <c r="ENQ602" s="161"/>
      <c r="ENR602" s="161"/>
      <c r="ENS602" s="161"/>
      <c r="ENT602" s="161"/>
      <c r="ENU602" s="161"/>
      <c r="ENV602" s="161"/>
      <c r="ENW602" s="161"/>
      <c r="ENX602" s="161"/>
      <c r="ENY602" s="161"/>
      <c r="ENZ602" s="161"/>
      <c r="EOA602" s="161"/>
      <c r="EOB602" s="161"/>
      <c r="EOC602" s="161"/>
      <c r="EOD602" s="161"/>
      <c r="EOE602" s="161"/>
      <c r="EOF602" s="161"/>
      <c r="EOG602" s="161"/>
      <c r="EOH602" s="161"/>
      <c r="EOI602" s="161"/>
      <c r="EOJ602" s="161"/>
      <c r="EOK602" s="161"/>
      <c r="EOL602" s="161"/>
      <c r="EOM602" s="161"/>
      <c r="EON602" s="161"/>
      <c r="EOO602" s="161"/>
      <c r="EOP602" s="161"/>
      <c r="EOQ602" s="161"/>
      <c r="EOR602" s="161"/>
      <c r="EOS602" s="161"/>
      <c r="EOT602" s="161"/>
      <c r="EOU602" s="161"/>
      <c r="EOV602" s="161"/>
      <c r="EOW602" s="161"/>
      <c r="EOX602" s="161"/>
      <c r="EOY602" s="161"/>
      <c r="EOZ602" s="161"/>
      <c r="EPA602" s="161"/>
      <c r="EPB602" s="161"/>
      <c r="EPC602" s="161"/>
      <c r="EPD602" s="161"/>
      <c r="EPE602" s="161"/>
      <c r="EPF602" s="161"/>
      <c r="EPG602" s="161"/>
      <c r="EPH602" s="161"/>
      <c r="EPI602" s="161"/>
      <c r="EPJ602" s="161"/>
      <c r="EPK602" s="161"/>
      <c r="EPL602" s="161"/>
      <c r="EPM602" s="161"/>
      <c r="EPN602" s="161"/>
      <c r="EPO602" s="161"/>
      <c r="EPP602" s="161"/>
      <c r="EPQ602" s="161"/>
      <c r="EPR602" s="161"/>
      <c r="EPS602" s="161"/>
      <c r="EPT602" s="161"/>
      <c r="EPU602" s="161"/>
      <c r="EPV602" s="161"/>
      <c r="EPW602" s="161"/>
      <c r="EPX602" s="161"/>
      <c r="EPY602" s="161"/>
      <c r="EPZ602" s="161"/>
      <c r="EQA602" s="161"/>
      <c r="EQB602" s="161"/>
      <c r="EQC602" s="161"/>
      <c r="EQD602" s="161"/>
      <c r="EQE602" s="161"/>
      <c r="EQF602" s="161"/>
      <c r="EQG602" s="161"/>
      <c r="EQH602" s="161"/>
      <c r="EQI602" s="161"/>
      <c r="EQJ602" s="161"/>
      <c r="EQK602" s="161"/>
      <c r="EQL602" s="161"/>
      <c r="EQM602" s="161"/>
      <c r="EQN602" s="161"/>
      <c r="EQO602" s="161"/>
      <c r="EQP602" s="161"/>
      <c r="EQQ602" s="161"/>
      <c r="EQR602" s="161"/>
      <c r="EQS602" s="161"/>
      <c r="EQT602" s="161"/>
      <c r="EQU602" s="161"/>
      <c r="EQV602" s="161"/>
      <c r="EQW602" s="161"/>
      <c r="EQX602" s="161"/>
      <c r="EQY602" s="161"/>
      <c r="EQZ602" s="161"/>
      <c r="ERA602" s="161"/>
      <c r="ERB602" s="161"/>
      <c r="ERC602" s="161"/>
      <c r="ERD602" s="161"/>
      <c r="ERE602" s="161"/>
      <c r="ERF602" s="161"/>
      <c r="ERG602" s="161"/>
      <c r="ERH602" s="161"/>
      <c r="ERI602" s="161"/>
      <c r="ERJ602" s="161"/>
      <c r="ERK602" s="161"/>
      <c r="ERL602" s="161"/>
      <c r="ERM602" s="161"/>
      <c r="ERN602" s="161"/>
      <c r="ERO602" s="161"/>
      <c r="ERP602" s="161"/>
      <c r="ERQ602" s="161"/>
      <c r="ERR602" s="161"/>
      <c r="ERS602" s="161"/>
      <c r="ERT602" s="161"/>
      <c r="ERU602" s="161"/>
      <c r="ERV602" s="161"/>
      <c r="ERW602" s="161"/>
      <c r="ERX602" s="161"/>
      <c r="ERY602" s="161"/>
      <c r="ERZ602" s="161"/>
      <c r="ESA602" s="161"/>
      <c r="ESB602" s="161"/>
      <c r="ESC602" s="161"/>
      <c r="ESD602" s="161"/>
      <c r="ESE602" s="161"/>
      <c r="ESF602" s="161"/>
      <c r="ESG602" s="161"/>
      <c r="ESH602" s="161"/>
      <c r="ESI602" s="161"/>
      <c r="ESJ602" s="161"/>
      <c r="ESK602" s="161"/>
      <c r="ESL602" s="161"/>
      <c r="ESM602" s="161"/>
      <c r="ESN602" s="161"/>
      <c r="ESO602" s="161"/>
      <c r="ESP602" s="161"/>
      <c r="ESQ602" s="161"/>
      <c r="ESR602" s="161"/>
      <c r="ESS602" s="161"/>
      <c r="EST602" s="161"/>
      <c r="ESU602" s="161"/>
      <c r="ESV602" s="161"/>
      <c r="ESW602" s="161"/>
      <c r="ESX602" s="161"/>
      <c r="ESY602" s="161"/>
      <c r="ESZ602" s="161"/>
      <c r="ETA602" s="161"/>
      <c r="ETB602" s="161"/>
      <c r="ETC602" s="161"/>
      <c r="ETD602" s="161"/>
      <c r="ETE602" s="161"/>
      <c r="ETF602" s="161"/>
      <c r="ETG602" s="161"/>
      <c r="ETH602" s="161"/>
      <c r="ETI602" s="161"/>
      <c r="ETJ602" s="161"/>
      <c r="ETK602" s="161"/>
      <c r="ETL602" s="161"/>
      <c r="ETM602" s="161"/>
      <c r="ETN602" s="161"/>
      <c r="ETO602" s="161"/>
      <c r="ETP602" s="161"/>
      <c r="ETQ602" s="161"/>
      <c r="ETR602" s="161"/>
      <c r="ETS602" s="161"/>
      <c r="ETT602" s="161"/>
      <c r="ETU602" s="161"/>
      <c r="ETV602" s="161"/>
      <c r="ETW602" s="161"/>
      <c r="ETX602" s="161"/>
      <c r="ETY602" s="161"/>
      <c r="ETZ602" s="161"/>
      <c r="EUA602" s="161"/>
      <c r="EUB602" s="161"/>
      <c r="EUC602" s="161"/>
      <c r="EUD602" s="161"/>
      <c r="EUE602" s="161"/>
      <c r="EUF602" s="161"/>
      <c r="EUG602" s="161"/>
      <c r="EUH602" s="161"/>
      <c r="EUI602" s="161"/>
      <c r="EUJ602" s="161"/>
      <c r="EUK602" s="161"/>
      <c r="EUL602" s="161"/>
      <c r="EUM602" s="161"/>
      <c r="EUN602" s="161"/>
      <c r="EUO602" s="161"/>
      <c r="EUP602" s="161"/>
      <c r="EUQ602" s="161"/>
      <c r="EUR602" s="161"/>
      <c r="EUS602" s="161"/>
      <c r="EUT602" s="161"/>
      <c r="EUU602" s="161"/>
      <c r="EUV602" s="161"/>
      <c r="EUW602" s="161"/>
      <c r="EUX602" s="161"/>
      <c r="EUY602" s="161"/>
      <c r="EUZ602" s="161"/>
      <c r="EVA602" s="161"/>
      <c r="EVB602" s="161"/>
      <c r="EVC602" s="161"/>
      <c r="EVD602" s="161"/>
      <c r="EVE602" s="161"/>
      <c r="EVF602" s="161"/>
      <c r="EVG602" s="161"/>
      <c r="EVH602" s="161"/>
      <c r="EVI602" s="161"/>
      <c r="EVJ602" s="161"/>
      <c r="EVK602" s="161"/>
      <c r="EVL602" s="161"/>
      <c r="EVM602" s="161"/>
      <c r="EVN602" s="161"/>
      <c r="EVO602" s="161"/>
      <c r="EVP602" s="161"/>
      <c r="EVQ602" s="161"/>
      <c r="EVR602" s="161"/>
      <c r="EVS602" s="161"/>
      <c r="EVT602" s="161"/>
      <c r="EVU602" s="161"/>
      <c r="EVV602" s="161"/>
      <c r="EVW602" s="161"/>
      <c r="EVX602" s="161"/>
      <c r="EVY602" s="161"/>
      <c r="EVZ602" s="161"/>
      <c r="EWA602" s="161"/>
      <c r="EWB602" s="161"/>
      <c r="EWC602" s="161"/>
      <c r="EWD602" s="161"/>
      <c r="EWE602" s="161"/>
      <c r="EWF602" s="161"/>
      <c r="EWG602" s="161"/>
      <c r="EWH602" s="161"/>
      <c r="EWI602" s="161"/>
      <c r="EWJ602" s="161"/>
      <c r="EWK602" s="161"/>
      <c r="EWL602" s="161"/>
      <c r="EWM602" s="161"/>
      <c r="EWN602" s="161"/>
      <c r="EWO602" s="161"/>
      <c r="EWP602" s="161"/>
      <c r="EWQ602" s="161"/>
      <c r="EWR602" s="161"/>
      <c r="EWS602" s="161"/>
      <c r="EWT602" s="161"/>
      <c r="EWU602" s="161"/>
      <c r="EWV602" s="161"/>
      <c r="EWW602" s="161"/>
      <c r="EWX602" s="161"/>
      <c r="EWY602" s="161"/>
      <c r="EWZ602" s="161"/>
      <c r="EXA602" s="161"/>
      <c r="EXB602" s="161"/>
      <c r="EXC602" s="161"/>
      <c r="EXD602" s="161"/>
      <c r="EXE602" s="161"/>
      <c r="EXF602" s="161"/>
      <c r="EXG602" s="161"/>
      <c r="EXH602" s="161"/>
      <c r="EXI602" s="161"/>
      <c r="EXJ602" s="161"/>
      <c r="EXK602" s="161"/>
      <c r="EXL602" s="161"/>
      <c r="EXM602" s="161"/>
      <c r="EXN602" s="161"/>
      <c r="EXO602" s="161"/>
      <c r="EXP602" s="161"/>
      <c r="EXQ602" s="161"/>
      <c r="EXR602" s="161"/>
      <c r="EXS602" s="161"/>
      <c r="EXT602" s="161"/>
      <c r="EXU602" s="161"/>
      <c r="EXV602" s="161"/>
      <c r="EXW602" s="161"/>
      <c r="EXX602" s="161"/>
      <c r="EXY602" s="161"/>
      <c r="EXZ602" s="161"/>
      <c r="EYA602" s="161"/>
      <c r="EYB602" s="161"/>
      <c r="EYC602" s="161"/>
      <c r="EYD602" s="161"/>
      <c r="EYE602" s="161"/>
      <c r="EYF602" s="161"/>
      <c r="EYG602" s="161"/>
      <c r="EYH602" s="161"/>
      <c r="EYI602" s="161"/>
      <c r="EYJ602" s="161"/>
      <c r="EYK602" s="161"/>
      <c r="EYL602" s="161"/>
      <c r="EYM602" s="161"/>
      <c r="EYN602" s="161"/>
      <c r="EYO602" s="161"/>
      <c r="EYP602" s="161"/>
      <c r="EYQ602" s="161"/>
      <c r="EYR602" s="161"/>
      <c r="EYS602" s="161"/>
      <c r="EYT602" s="161"/>
      <c r="EYU602" s="161"/>
      <c r="EYV602" s="161"/>
      <c r="EYW602" s="161"/>
      <c r="EYX602" s="161"/>
      <c r="EYY602" s="161"/>
      <c r="EYZ602" s="161"/>
      <c r="EZA602" s="161"/>
      <c r="EZB602" s="161"/>
      <c r="EZC602" s="161"/>
      <c r="EZD602" s="161"/>
      <c r="EZE602" s="161"/>
      <c r="EZF602" s="161"/>
      <c r="EZG602" s="161"/>
      <c r="EZH602" s="161"/>
      <c r="EZI602" s="161"/>
      <c r="EZJ602" s="161"/>
      <c r="EZK602" s="161"/>
      <c r="EZL602" s="161"/>
      <c r="EZM602" s="161"/>
      <c r="EZN602" s="161"/>
      <c r="EZO602" s="161"/>
      <c r="EZP602" s="161"/>
      <c r="EZQ602" s="161"/>
      <c r="EZR602" s="161"/>
      <c r="EZS602" s="161"/>
      <c r="EZT602" s="161"/>
      <c r="EZU602" s="161"/>
      <c r="EZV602" s="161"/>
      <c r="EZW602" s="161"/>
      <c r="EZX602" s="161"/>
      <c r="EZY602" s="161"/>
      <c r="EZZ602" s="161"/>
      <c r="FAA602" s="161"/>
      <c r="FAB602" s="161"/>
      <c r="FAC602" s="161"/>
      <c r="FAD602" s="161"/>
      <c r="FAE602" s="161"/>
      <c r="FAF602" s="161"/>
      <c r="FAG602" s="161"/>
      <c r="FAH602" s="161"/>
      <c r="FAI602" s="161"/>
      <c r="FAJ602" s="161"/>
      <c r="FAK602" s="161"/>
      <c r="FAL602" s="161"/>
      <c r="FAM602" s="161"/>
      <c r="FAN602" s="161"/>
      <c r="FAO602" s="161"/>
      <c r="FAP602" s="161"/>
      <c r="FAQ602" s="161"/>
      <c r="FAR602" s="161"/>
      <c r="FAS602" s="161"/>
      <c r="FAT602" s="161"/>
      <c r="FAU602" s="161"/>
      <c r="FAV602" s="161"/>
      <c r="FAW602" s="161"/>
      <c r="FAX602" s="161"/>
      <c r="FAY602" s="161"/>
      <c r="FAZ602" s="161"/>
      <c r="FBA602" s="161"/>
      <c r="FBB602" s="161"/>
      <c r="FBC602" s="161"/>
      <c r="FBD602" s="161"/>
      <c r="FBE602" s="161"/>
      <c r="FBF602" s="161"/>
      <c r="FBG602" s="161"/>
      <c r="FBH602" s="161"/>
      <c r="FBI602" s="161"/>
      <c r="FBJ602" s="161"/>
      <c r="FBK602" s="161"/>
      <c r="FBL602" s="161"/>
      <c r="FBM602" s="161"/>
      <c r="FBN602" s="161"/>
      <c r="FBO602" s="161"/>
      <c r="FBP602" s="161"/>
      <c r="FBQ602" s="161"/>
      <c r="FBR602" s="161"/>
      <c r="FBS602" s="161"/>
      <c r="FBT602" s="161"/>
      <c r="FBU602" s="161"/>
      <c r="FBV602" s="161"/>
      <c r="FBW602" s="161"/>
      <c r="FBX602" s="161"/>
      <c r="FBY602" s="161"/>
      <c r="FBZ602" s="161"/>
      <c r="FCA602" s="161"/>
      <c r="FCB602" s="161"/>
      <c r="FCC602" s="161"/>
      <c r="FCD602" s="161"/>
      <c r="FCE602" s="161"/>
      <c r="FCF602" s="161"/>
      <c r="FCG602" s="161"/>
      <c r="FCH602" s="161"/>
      <c r="FCI602" s="161"/>
      <c r="FCJ602" s="161"/>
      <c r="FCK602" s="161"/>
      <c r="FCL602" s="161"/>
      <c r="FCM602" s="161"/>
      <c r="FCN602" s="161"/>
      <c r="FCO602" s="161"/>
      <c r="FCP602" s="161"/>
      <c r="FCQ602" s="161"/>
      <c r="FCR602" s="161"/>
      <c r="FCS602" s="161"/>
      <c r="FCT602" s="161"/>
      <c r="FCU602" s="161"/>
      <c r="FCV602" s="161"/>
      <c r="FCW602" s="161"/>
      <c r="FCX602" s="161"/>
      <c r="FCY602" s="161"/>
      <c r="FCZ602" s="161"/>
      <c r="FDA602" s="161"/>
      <c r="FDB602" s="161"/>
      <c r="FDC602" s="161"/>
      <c r="FDD602" s="161"/>
      <c r="FDE602" s="161"/>
      <c r="FDF602" s="161"/>
      <c r="FDG602" s="161"/>
      <c r="FDH602" s="161"/>
      <c r="FDI602" s="161"/>
      <c r="FDJ602" s="161"/>
      <c r="FDK602" s="161"/>
      <c r="FDL602" s="161"/>
      <c r="FDM602" s="161"/>
      <c r="FDN602" s="161"/>
      <c r="FDO602" s="161"/>
      <c r="FDP602" s="161"/>
      <c r="FDQ602" s="161"/>
      <c r="FDR602" s="161"/>
      <c r="FDS602" s="161"/>
      <c r="FDT602" s="161"/>
      <c r="FDU602" s="161"/>
      <c r="FDV602" s="161"/>
      <c r="FDW602" s="161"/>
      <c r="FDX602" s="161"/>
      <c r="FDY602" s="161"/>
      <c r="FDZ602" s="161"/>
      <c r="FEA602" s="161"/>
      <c r="FEB602" s="161"/>
      <c r="FEC602" s="161"/>
      <c r="FED602" s="161"/>
      <c r="FEE602" s="161"/>
      <c r="FEF602" s="161"/>
      <c r="FEG602" s="161"/>
      <c r="FEH602" s="161"/>
      <c r="FEI602" s="161"/>
      <c r="FEJ602" s="161"/>
      <c r="FEK602" s="161"/>
      <c r="FEL602" s="161"/>
      <c r="FEM602" s="161"/>
      <c r="FEN602" s="161"/>
      <c r="FEO602" s="161"/>
      <c r="FEP602" s="161"/>
      <c r="FEQ602" s="161"/>
      <c r="FER602" s="161"/>
      <c r="FES602" s="161"/>
      <c r="FET602" s="161"/>
      <c r="FEU602" s="161"/>
      <c r="FEV602" s="161"/>
      <c r="FEW602" s="161"/>
      <c r="FEX602" s="161"/>
      <c r="FEY602" s="161"/>
      <c r="FEZ602" s="161"/>
      <c r="FFA602" s="161"/>
      <c r="FFB602" s="161"/>
      <c r="FFC602" s="161"/>
      <c r="FFD602" s="161"/>
      <c r="FFE602" s="161"/>
      <c r="FFF602" s="161"/>
      <c r="FFG602" s="161"/>
      <c r="FFH602" s="161"/>
      <c r="FFI602" s="161"/>
      <c r="FFJ602" s="161"/>
      <c r="FFK602" s="161"/>
      <c r="FFL602" s="161"/>
      <c r="FFM602" s="161"/>
      <c r="FFN602" s="161"/>
      <c r="FFO602" s="161"/>
      <c r="FFP602" s="161"/>
      <c r="FFQ602" s="161"/>
      <c r="FFR602" s="161"/>
      <c r="FFS602" s="161"/>
      <c r="FFT602" s="161"/>
      <c r="FFU602" s="161"/>
      <c r="FFV602" s="161"/>
      <c r="FFW602" s="161"/>
      <c r="FFX602" s="161"/>
      <c r="FFY602" s="161"/>
      <c r="FFZ602" s="161"/>
      <c r="FGA602" s="161"/>
      <c r="FGB602" s="161"/>
      <c r="FGC602" s="161"/>
      <c r="FGD602" s="161"/>
      <c r="FGE602" s="161"/>
      <c r="FGF602" s="161"/>
      <c r="FGG602" s="161"/>
      <c r="FGH602" s="161"/>
      <c r="FGI602" s="161"/>
      <c r="FGJ602" s="161"/>
      <c r="FGK602" s="161"/>
      <c r="FGL602" s="161"/>
      <c r="FGM602" s="161"/>
      <c r="FGN602" s="161"/>
      <c r="FGO602" s="161"/>
      <c r="FGP602" s="161"/>
      <c r="FGQ602" s="161"/>
      <c r="FGR602" s="161"/>
      <c r="FGS602" s="161"/>
      <c r="FGT602" s="161"/>
      <c r="FGU602" s="161"/>
      <c r="FGV602" s="161"/>
      <c r="FGW602" s="161"/>
      <c r="FGX602" s="161"/>
      <c r="FGY602" s="161"/>
      <c r="FGZ602" s="161"/>
      <c r="FHA602" s="161"/>
      <c r="FHB602" s="161"/>
      <c r="FHC602" s="161"/>
      <c r="FHD602" s="161"/>
      <c r="FHE602" s="161"/>
      <c r="FHF602" s="161"/>
      <c r="FHG602" s="161"/>
      <c r="FHH602" s="161"/>
      <c r="FHI602" s="161"/>
      <c r="FHJ602" s="161"/>
      <c r="FHK602" s="161"/>
      <c r="FHL602" s="161"/>
      <c r="FHM602" s="161"/>
      <c r="FHN602" s="161"/>
      <c r="FHO602" s="161"/>
      <c r="FHP602" s="161"/>
      <c r="FHQ602" s="161"/>
      <c r="FHR602" s="161"/>
      <c r="FHS602" s="161"/>
      <c r="FHT602" s="161"/>
      <c r="FHU602" s="161"/>
      <c r="FHV602" s="161"/>
      <c r="FHW602" s="161"/>
      <c r="FHX602" s="161"/>
      <c r="FHY602" s="161"/>
      <c r="FHZ602" s="161"/>
      <c r="FIA602" s="161"/>
      <c r="FIB602" s="161"/>
      <c r="FIC602" s="161"/>
      <c r="FID602" s="161"/>
      <c r="FIE602" s="161"/>
      <c r="FIF602" s="161"/>
      <c r="FIG602" s="161"/>
      <c r="FIH602" s="161"/>
      <c r="FII602" s="161"/>
      <c r="FIJ602" s="161"/>
      <c r="FIK602" s="161"/>
      <c r="FIL602" s="161"/>
      <c r="FIM602" s="161"/>
      <c r="FIN602" s="161"/>
      <c r="FIO602" s="161"/>
      <c r="FIP602" s="161"/>
      <c r="FIQ602" s="161"/>
      <c r="FIR602" s="161"/>
      <c r="FIS602" s="161"/>
      <c r="FIT602" s="161"/>
      <c r="FIU602" s="161"/>
      <c r="FIV602" s="161"/>
      <c r="FIW602" s="161"/>
      <c r="FIX602" s="161"/>
      <c r="FIY602" s="161"/>
      <c r="FIZ602" s="161"/>
      <c r="FJA602" s="161"/>
      <c r="FJB602" s="161"/>
      <c r="FJC602" s="161"/>
      <c r="FJD602" s="161"/>
      <c r="FJE602" s="161"/>
      <c r="FJF602" s="161"/>
      <c r="FJG602" s="161"/>
      <c r="FJH602" s="161"/>
      <c r="FJI602" s="161"/>
      <c r="FJJ602" s="161"/>
      <c r="FJK602" s="161"/>
      <c r="FJL602" s="161"/>
      <c r="FJM602" s="161"/>
      <c r="FJN602" s="161"/>
      <c r="FJO602" s="161"/>
      <c r="FJP602" s="161"/>
      <c r="FJQ602" s="161"/>
      <c r="FJR602" s="161"/>
      <c r="FJS602" s="161"/>
      <c r="FJT602" s="161"/>
      <c r="FJU602" s="161"/>
      <c r="FJV602" s="161"/>
      <c r="FJW602" s="161"/>
      <c r="FJX602" s="161"/>
      <c r="FJY602" s="161"/>
      <c r="FJZ602" s="161"/>
      <c r="FKA602" s="161"/>
      <c r="FKB602" s="161"/>
      <c r="FKC602" s="161"/>
      <c r="FKD602" s="161"/>
      <c r="FKE602" s="161"/>
      <c r="FKF602" s="161"/>
      <c r="FKG602" s="161"/>
      <c r="FKH602" s="161"/>
      <c r="FKI602" s="161"/>
      <c r="FKJ602" s="161"/>
      <c r="FKK602" s="161"/>
      <c r="FKL602" s="161"/>
      <c r="FKM602" s="161"/>
      <c r="FKN602" s="161"/>
      <c r="FKO602" s="161"/>
      <c r="FKP602" s="161"/>
      <c r="FKQ602" s="161"/>
      <c r="FKR602" s="161"/>
      <c r="FKS602" s="161"/>
      <c r="FKT602" s="161"/>
      <c r="FKU602" s="161"/>
      <c r="FKV602" s="161"/>
      <c r="FKW602" s="161"/>
      <c r="FKX602" s="161"/>
      <c r="FKY602" s="161"/>
      <c r="FKZ602" s="161"/>
      <c r="FLA602" s="161"/>
      <c r="FLB602" s="161"/>
      <c r="FLC602" s="161"/>
      <c r="FLD602" s="161"/>
      <c r="FLE602" s="161"/>
      <c r="FLF602" s="161"/>
      <c r="FLG602" s="161"/>
      <c r="FLH602" s="161"/>
      <c r="FLI602" s="161"/>
      <c r="FLJ602" s="161"/>
      <c r="FLK602" s="161"/>
      <c r="FLL602" s="161"/>
      <c r="FLM602" s="161"/>
      <c r="FLN602" s="161"/>
      <c r="FLO602" s="161"/>
      <c r="FLP602" s="161"/>
      <c r="FLQ602" s="161"/>
      <c r="FLR602" s="161"/>
      <c r="FLS602" s="161"/>
      <c r="FLT602" s="161"/>
      <c r="FLU602" s="161"/>
      <c r="FLV602" s="161"/>
      <c r="FLW602" s="161"/>
      <c r="FLX602" s="161"/>
      <c r="FLY602" s="161"/>
      <c r="FLZ602" s="161"/>
      <c r="FMA602" s="161"/>
      <c r="FMB602" s="161"/>
      <c r="FMC602" s="161"/>
      <c r="FMD602" s="161"/>
      <c r="FME602" s="161"/>
      <c r="FMF602" s="161"/>
      <c r="FMG602" s="161"/>
      <c r="FMH602" s="161"/>
      <c r="FMI602" s="161"/>
      <c r="FMJ602" s="161"/>
      <c r="FMK602" s="161"/>
      <c r="FML602" s="161"/>
      <c r="FMM602" s="161"/>
      <c r="FMN602" s="161"/>
      <c r="FMO602" s="161"/>
      <c r="FMP602" s="161"/>
      <c r="FMQ602" s="161"/>
      <c r="FMR602" s="161"/>
      <c r="FMS602" s="161"/>
      <c r="FMT602" s="161"/>
      <c r="FMU602" s="161"/>
      <c r="FMV602" s="161"/>
      <c r="FMW602" s="161"/>
      <c r="FMX602" s="161"/>
      <c r="FMY602" s="161"/>
      <c r="FMZ602" s="161"/>
      <c r="FNA602" s="161"/>
      <c r="FNB602" s="161"/>
      <c r="FNC602" s="161"/>
      <c r="FND602" s="161"/>
      <c r="FNE602" s="161"/>
      <c r="FNF602" s="161"/>
      <c r="FNG602" s="161"/>
      <c r="FNH602" s="161"/>
      <c r="FNI602" s="161"/>
      <c r="FNJ602" s="161"/>
      <c r="FNK602" s="161"/>
      <c r="FNL602" s="161"/>
      <c r="FNM602" s="161"/>
      <c r="FNN602" s="161"/>
      <c r="FNO602" s="161"/>
      <c r="FNP602" s="161"/>
      <c r="FNQ602" s="161"/>
      <c r="FNR602" s="161"/>
      <c r="FNS602" s="161"/>
      <c r="FNT602" s="161"/>
      <c r="FNU602" s="161"/>
      <c r="FNV602" s="161"/>
      <c r="FNW602" s="161"/>
      <c r="FNX602" s="161"/>
      <c r="FNY602" s="161"/>
      <c r="FNZ602" s="161"/>
      <c r="FOA602" s="161"/>
      <c r="FOB602" s="161"/>
      <c r="FOC602" s="161"/>
      <c r="FOD602" s="161"/>
      <c r="FOE602" s="161"/>
      <c r="FOF602" s="161"/>
      <c r="FOG602" s="161"/>
      <c r="FOH602" s="161"/>
      <c r="FOI602" s="161"/>
      <c r="FOJ602" s="161"/>
      <c r="FOK602" s="161"/>
      <c r="FOL602" s="161"/>
      <c r="FOM602" s="161"/>
      <c r="FON602" s="161"/>
      <c r="FOO602" s="161"/>
      <c r="FOP602" s="161"/>
      <c r="FOQ602" s="161"/>
      <c r="FOR602" s="161"/>
      <c r="FOS602" s="161"/>
      <c r="FOT602" s="161"/>
      <c r="FOU602" s="161"/>
      <c r="FOV602" s="161"/>
      <c r="FOW602" s="161"/>
      <c r="FOX602" s="161"/>
      <c r="FOY602" s="161"/>
      <c r="FOZ602" s="161"/>
      <c r="FPA602" s="161"/>
      <c r="FPB602" s="161"/>
      <c r="FPC602" s="161"/>
      <c r="FPD602" s="161"/>
      <c r="FPE602" s="161"/>
      <c r="FPF602" s="161"/>
      <c r="FPG602" s="161"/>
      <c r="FPH602" s="161"/>
      <c r="FPI602" s="161"/>
      <c r="FPJ602" s="161"/>
      <c r="FPK602" s="161"/>
      <c r="FPL602" s="161"/>
      <c r="FPM602" s="161"/>
      <c r="FPN602" s="161"/>
      <c r="FPO602" s="161"/>
      <c r="FPP602" s="161"/>
      <c r="FPQ602" s="161"/>
      <c r="FPR602" s="161"/>
      <c r="FPS602" s="161"/>
      <c r="FPT602" s="161"/>
      <c r="FPU602" s="161"/>
      <c r="FPV602" s="161"/>
      <c r="FPW602" s="161"/>
      <c r="FPX602" s="161"/>
      <c r="FPY602" s="161"/>
      <c r="FPZ602" s="161"/>
      <c r="FQA602" s="161"/>
      <c r="FQB602" s="161"/>
      <c r="FQC602" s="161"/>
      <c r="FQD602" s="161"/>
      <c r="FQE602" s="161"/>
      <c r="FQF602" s="161"/>
      <c r="FQG602" s="161"/>
      <c r="FQH602" s="161"/>
      <c r="FQI602" s="161"/>
      <c r="FQJ602" s="161"/>
      <c r="FQK602" s="161"/>
      <c r="FQL602" s="161"/>
      <c r="FQM602" s="161"/>
      <c r="FQN602" s="161"/>
      <c r="FQO602" s="161"/>
      <c r="FQP602" s="161"/>
      <c r="FQQ602" s="161"/>
      <c r="FQR602" s="161"/>
      <c r="FQS602" s="161"/>
      <c r="FQT602" s="161"/>
      <c r="FQU602" s="161"/>
      <c r="FQV602" s="161"/>
      <c r="FQW602" s="161"/>
      <c r="FQX602" s="161"/>
      <c r="FQY602" s="161"/>
      <c r="FQZ602" s="161"/>
      <c r="FRA602" s="161"/>
      <c r="FRB602" s="161"/>
      <c r="FRC602" s="161"/>
      <c r="FRD602" s="161"/>
      <c r="FRE602" s="161"/>
      <c r="FRF602" s="161"/>
      <c r="FRG602" s="161"/>
      <c r="FRH602" s="161"/>
      <c r="FRI602" s="161"/>
      <c r="FRJ602" s="161"/>
      <c r="FRK602" s="161"/>
      <c r="FRL602" s="161"/>
      <c r="FRM602" s="161"/>
      <c r="FRN602" s="161"/>
      <c r="FRO602" s="161"/>
      <c r="FRP602" s="161"/>
      <c r="FRQ602" s="161"/>
      <c r="FRR602" s="161"/>
      <c r="FRS602" s="161"/>
      <c r="FRT602" s="161"/>
      <c r="FRU602" s="161"/>
      <c r="FRV602" s="161"/>
      <c r="FRW602" s="161"/>
      <c r="FRX602" s="161"/>
      <c r="FRY602" s="161"/>
      <c r="FRZ602" s="161"/>
      <c r="FSA602" s="161"/>
      <c r="FSB602" s="161"/>
      <c r="FSC602" s="161"/>
      <c r="FSD602" s="161"/>
      <c r="FSE602" s="161"/>
      <c r="FSF602" s="161"/>
      <c r="FSG602" s="161"/>
      <c r="FSH602" s="161"/>
      <c r="FSI602" s="161"/>
      <c r="FSJ602" s="161"/>
      <c r="FSK602" s="161"/>
      <c r="FSL602" s="161"/>
      <c r="FSM602" s="161"/>
      <c r="FSN602" s="161"/>
      <c r="FSO602" s="161"/>
      <c r="FSP602" s="161"/>
      <c r="FSQ602" s="161"/>
      <c r="FSR602" s="161"/>
      <c r="FSS602" s="161"/>
      <c r="FST602" s="161"/>
      <c r="FSU602" s="161"/>
      <c r="FSV602" s="161"/>
      <c r="FSW602" s="161"/>
      <c r="FSX602" s="161"/>
      <c r="FSY602" s="161"/>
      <c r="FSZ602" s="161"/>
      <c r="FTA602" s="161"/>
      <c r="FTB602" s="161"/>
      <c r="FTC602" s="161"/>
      <c r="FTD602" s="161"/>
      <c r="FTE602" s="161"/>
      <c r="FTF602" s="161"/>
      <c r="FTG602" s="161"/>
      <c r="FTH602" s="161"/>
      <c r="FTI602" s="161"/>
      <c r="FTJ602" s="161"/>
      <c r="FTK602" s="161"/>
      <c r="FTL602" s="161"/>
      <c r="FTM602" s="161"/>
      <c r="FTN602" s="161"/>
      <c r="FTO602" s="161"/>
      <c r="FTP602" s="161"/>
      <c r="FTQ602" s="161"/>
      <c r="FTR602" s="161"/>
      <c r="FTS602" s="161"/>
      <c r="FTT602" s="161"/>
      <c r="FTU602" s="161"/>
      <c r="FTV602" s="161"/>
      <c r="FTW602" s="161"/>
      <c r="FTX602" s="161"/>
      <c r="FTY602" s="161"/>
      <c r="FTZ602" s="161"/>
      <c r="FUA602" s="161"/>
      <c r="FUB602" s="161"/>
      <c r="FUC602" s="161"/>
      <c r="FUD602" s="161"/>
      <c r="FUE602" s="161"/>
      <c r="FUF602" s="161"/>
      <c r="FUG602" s="161"/>
      <c r="FUH602" s="161"/>
      <c r="FUI602" s="161"/>
      <c r="FUJ602" s="161"/>
      <c r="FUK602" s="161"/>
      <c r="FUL602" s="161"/>
      <c r="FUM602" s="161"/>
      <c r="FUN602" s="161"/>
      <c r="FUO602" s="161"/>
      <c r="FUP602" s="161"/>
      <c r="FUQ602" s="161"/>
      <c r="FUR602" s="161"/>
      <c r="FUS602" s="161"/>
      <c r="FUT602" s="161"/>
      <c r="FUU602" s="161"/>
      <c r="FUV602" s="161"/>
      <c r="FUW602" s="161"/>
      <c r="FUX602" s="161"/>
      <c r="FUY602" s="161"/>
      <c r="FUZ602" s="161"/>
      <c r="FVA602" s="161"/>
      <c r="FVB602" s="161"/>
      <c r="FVC602" s="161"/>
      <c r="FVD602" s="161"/>
      <c r="FVE602" s="161"/>
      <c r="FVF602" s="161"/>
      <c r="FVG602" s="161"/>
      <c r="FVH602" s="161"/>
      <c r="FVI602" s="161"/>
      <c r="FVJ602" s="161"/>
      <c r="FVK602" s="161"/>
      <c r="FVL602" s="161"/>
      <c r="FVM602" s="161"/>
      <c r="FVN602" s="161"/>
      <c r="FVO602" s="161"/>
      <c r="FVP602" s="161"/>
      <c r="FVQ602" s="161"/>
      <c r="FVR602" s="161"/>
      <c r="FVS602" s="161"/>
      <c r="FVT602" s="161"/>
      <c r="FVU602" s="161"/>
      <c r="FVV602" s="161"/>
      <c r="FVW602" s="161"/>
      <c r="FVX602" s="161"/>
      <c r="FVY602" s="161"/>
      <c r="FVZ602" s="161"/>
      <c r="FWA602" s="161"/>
      <c r="FWB602" s="161"/>
      <c r="FWC602" s="161"/>
      <c r="FWD602" s="161"/>
      <c r="FWE602" s="161"/>
      <c r="FWF602" s="161"/>
      <c r="FWG602" s="161"/>
      <c r="FWH602" s="161"/>
      <c r="FWI602" s="161"/>
      <c r="FWJ602" s="161"/>
      <c r="FWK602" s="161"/>
      <c r="FWL602" s="161"/>
      <c r="FWM602" s="161"/>
      <c r="FWN602" s="161"/>
      <c r="FWO602" s="161"/>
      <c r="FWP602" s="161"/>
      <c r="FWQ602" s="161"/>
      <c r="FWR602" s="161"/>
      <c r="FWS602" s="161"/>
      <c r="FWT602" s="161"/>
      <c r="FWU602" s="161"/>
      <c r="FWV602" s="161"/>
      <c r="FWW602" s="161"/>
      <c r="FWX602" s="161"/>
      <c r="FWY602" s="161"/>
      <c r="FWZ602" s="161"/>
      <c r="FXA602" s="161"/>
      <c r="FXB602" s="161"/>
      <c r="FXC602" s="161"/>
      <c r="FXD602" s="161"/>
      <c r="FXE602" s="161"/>
      <c r="FXF602" s="161"/>
      <c r="FXG602" s="161"/>
      <c r="FXH602" s="161"/>
      <c r="FXI602" s="161"/>
      <c r="FXJ602" s="161"/>
      <c r="FXK602" s="161"/>
      <c r="FXL602" s="161"/>
      <c r="FXM602" s="161"/>
      <c r="FXN602" s="161"/>
      <c r="FXO602" s="161"/>
      <c r="FXP602" s="161"/>
      <c r="FXQ602" s="161"/>
      <c r="FXR602" s="161"/>
      <c r="FXS602" s="161"/>
      <c r="FXT602" s="161"/>
      <c r="FXU602" s="161"/>
      <c r="FXV602" s="161"/>
      <c r="FXW602" s="161"/>
      <c r="FXX602" s="161"/>
      <c r="FXY602" s="161"/>
      <c r="FXZ602" s="161"/>
      <c r="FYA602" s="161"/>
      <c r="FYB602" s="161"/>
      <c r="FYC602" s="161"/>
      <c r="FYD602" s="161"/>
      <c r="FYE602" s="161"/>
      <c r="FYF602" s="161"/>
      <c r="FYG602" s="161"/>
      <c r="FYH602" s="161"/>
      <c r="FYI602" s="161"/>
      <c r="FYJ602" s="161"/>
      <c r="FYK602" s="161"/>
      <c r="FYL602" s="161"/>
      <c r="FYM602" s="161"/>
      <c r="FYN602" s="161"/>
      <c r="FYO602" s="161"/>
      <c r="FYP602" s="161"/>
      <c r="FYQ602" s="161"/>
      <c r="FYR602" s="161"/>
      <c r="FYS602" s="161"/>
      <c r="FYT602" s="161"/>
      <c r="FYU602" s="161"/>
      <c r="FYV602" s="161"/>
      <c r="FYW602" s="161"/>
      <c r="FYX602" s="161"/>
      <c r="FYY602" s="161"/>
      <c r="FYZ602" s="161"/>
      <c r="FZA602" s="161"/>
      <c r="FZB602" s="161"/>
      <c r="FZC602" s="161"/>
      <c r="FZD602" s="161"/>
      <c r="FZE602" s="161"/>
      <c r="FZF602" s="161"/>
      <c r="FZG602" s="161"/>
      <c r="FZH602" s="161"/>
      <c r="FZI602" s="161"/>
      <c r="FZJ602" s="161"/>
      <c r="FZK602" s="161"/>
      <c r="FZL602" s="161"/>
      <c r="FZM602" s="161"/>
      <c r="FZN602" s="161"/>
      <c r="FZO602" s="161"/>
      <c r="FZP602" s="161"/>
      <c r="FZQ602" s="161"/>
      <c r="FZR602" s="161"/>
      <c r="FZS602" s="161"/>
      <c r="FZT602" s="161"/>
      <c r="FZU602" s="161"/>
      <c r="FZV602" s="161"/>
      <c r="FZW602" s="161"/>
      <c r="FZX602" s="161"/>
      <c r="FZY602" s="161"/>
      <c r="FZZ602" s="161"/>
      <c r="GAA602" s="161"/>
      <c r="GAB602" s="161"/>
      <c r="GAC602" s="161"/>
      <c r="GAD602" s="161"/>
      <c r="GAE602" s="161"/>
      <c r="GAF602" s="161"/>
      <c r="GAG602" s="161"/>
      <c r="GAH602" s="161"/>
      <c r="GAI602" s="161"/>
      <c r="GAJ602" s="161"/>
      <c r="GAK602" s="161"/>
      <c r="GAL602" s="161"/>
      <c r="GAM602" s="161"/>
      <c r="GAN602" s="161"/>
      <c r="GAO602" s="161"/>
      <c r="GAP602" s="161"/>
      <c r="GAQ602" s="161"/>
      <c r="GAR602" s="161"/>
      <c r="GAS602" s="161"/>
      <c r="GAT602" s="161"/>
      <c r="GAU602" s="161"/>
      <c r="GAV602" s="161"/>
      <c r="GAW602" s="161"/>
      <c r="GAX602" s="161"/>
      <c r="GAY602" s="161"/>
      <c r="GAZ602" s="161"/>
      <c r="GBA602" s="161"/>
      <c r="GBB602" s="161"/>
      <c r="GBC602" s="161"/>
      <c r="GBD602" s="161"/>
      <c r="GBE602" s="161"/>
      <c r="GBF602" s="161"/>
      <c r="GBG602" s="161"/>
      <c r="GBH602" s="161"/>
      <c r="GBI602" s="161"/>
      <c r="GBJ602" s="161"/>
      <c r="GBK602" s="161"/>
      <c r="GBL602" s="161"/>
      <c r="GBM602" s="161"/>
      <c r="GBN602" s="161"/>
      <c r="GBO602" s="161"/>
      <c r="GBP602" s="161"/>
      <c r="GBQ602" s="161"/>
      <c r="GBR602" s="161"/>
      <c r="GBS602" s="161"/>
      <c r="GBT602" s="161"/>
      <c r="GBU602" s="161"/>
      <c r="GBV602" s="161"/>
      <c r="GBW602" s="161"/>
      <c r="GBX602" s="161"/>
      <c r="GBY602" s="161"/>
      <c r="GBZ602" s="161"/>
      <c r="GCA602" s="161"/>
      <c r="GCB602" s="161"/>
      <c r="GCC602" s="161"/>
      <c r="GCD602" s="161"/>
      <c r="GCE602" s="161"/>
      <c r="GCF602" s="161"/>
      <c r="GCG602" s="161"/>
      <c r="GCH602" s="161"/>
      <c r="GCI602" s="161"/>
      <c r="GCJ602" s="161"/>
      <c r="GCK602" s="161"/>
      <c r="GCL602" s="161"/>
      <c r="GCM602" s="161"/>
      <c r="GCN602" s="161"/>
      <c r="GCO602" s="161"/>
      <c r="GCP602" s="161"/>
      <c r="GCQ602" s="161"/>
      <c r="GCR602" s="161"/>
      <c r="GCS602" s="161"/>
      <c r="GCT602" s="161"/>
      <c r="GCU602" s="161"/>
      <c r="GCV602" s="161"/>
      <c r="GCW602" s="161"/>
      <c r="GCX602" s="161"/>
      <c r="GCY602" s="161"/>
      <c r="GCZ602" s="161"/>
      <c r="GDA602" s="161"/>
      <c r="GDB602" s="161"/>
      <c r="GDC602" s="161"/>
      <c r="GDD602" s="161"/>
      <c r="GDE602" s="161"/>
      <c r="GDF602" s="161"/>
      <c r="GDG602" s="161"/>
      <c r="GDH602" s="161"/>
      <c r="GDI602" s="161"/>
      <c r="GDJ602" s="161"/>
      <c r="GDK602" s="161"/>
      <c r="GDL602" s="161"/>
      <c r="GDM602" s="161"/>
      <c r="GDN602" s="161"/>
      <c r="GDO602" s="161"/>
      <c r="GDP602" s="161"/>
      <c r="GDQ602" s="161"/>
      <c r="GDR602" s="161"/>
      <c r="GDS602" s="161"/>
      <c r="GDT602" s="161"/>
      <c r="GDU602" s="161"/>
      <c r="GDV602" s="161"/>
      <c r="GDW602" s="161"/>
      <c r="GDX602" s="161"/>
      <c r="GDY602" s="161"/>
      <c r="GDZ602" s="161"/>
      <c r="GEA602" s="161"/>
      <c r="GEB602" s="161"/>
      <c r="GEC602" s="161"/>
      <c r="GED602" s="161"/>
      <c r="GEE602" s="161"/>
      <c r="GEF602" s="161"/>
      <c r="GEG602" s="161"/>
      <c r="GEH602" s="161"/>
      <c r="GEI602" s="161"/>
      <c r="GEJ602" s="161"/>
      <c r="GEK602" s="161"/>
      <c r="GEL602" s="161"/>
      <c r="GEM602" s="161"/>
      <c r="GEN602" s="161"/>
      <c r="GEO602" s="161"/>
      <c r="GEP602" s="161"/>
      <c r="GEQ602" s="161"/>
      <c r="GER602" s="161"/>
      <c r="GES602" s="161"/>
      <c r="GET602" s="161"/>
      <c r="GEU602" s="161"/>
      <c r="GEV602" s="161"/>
      <c r="GEW602" s="161"/>
      <c r="GEX602" s="161"/>
      <c r="GEY602" s="161"/>
      <c r="GEZ602" s="161"/>
      <c r="GFA602" s="161"/>
      <c r="GFB602" s="161"/>
      <c r="GFC602" s="161"/>
      <c r="GFD602" s="161"/>
      <c r="GFE602" s="161"/>
      <c r="GFF602" s="161"/>
      <c r="GFG602" s="161"/>
      <c r="GFH602" s="161"/>
      <c r="GFI602" s="161"/>
      <c r="GFJ602" s="161"/>
      <c r="GFK602" s="161"/>
      <c r="GFL602" s="161"/>
      <c r="GFM602" s="161"/>
      <c r="GFN602" s="161"/>
      <c r="GFO602" s="161"/>
      <c r="GFP602" s="161"/>
      <c r="GFQ602" s="161"/>
      <c r="GFR602" s="161"/>
      <c r="GFS602" s="161"/>
      <c r="GFT602" s="161"/>
      <c r="GFU602" s="161"/>
      <c r="GFV602" s="161"/>
      <c r="GFW602" s="161"/>
      <c r="GFX602" s="161"/>
      <c r="GFY602" s="161"/>
      <c r="GFZ602" s="161"/>
      <c r="GGA602" s="161"/>
      <c r="GGB602" s="161"/>
      <c r="GGC602" s="161"/>
      <c r="GGD602" s="161"/>
      <c r="GGE602" s="161"/>
      <c r="GGF602" s="161"/>
      <c r="GGG602" s="161"/>
      <c r="GGH602" s="161"/>
      <c r="GGI602" s="161"/>
      <c r="GGJ602" s="161"/>
      <c r="GGK602" s="161"/>
      <c r="GGL602" s="161"/>
      <c r="GGM602" s="161"/>
      <c r="GGN602" s="161"/>
      <c r="GGO602" s="161"/>
      <c r="GGP602" s="161"/>
      <c r="GGQ602" s="161"/>
      <c r="GGR602" s="161"/>
      <c r="GGS602" s="161"/>
      <c r="GGT602" s="161"/>
      <c r="GGU602" s="161"/>
      <c r="GGV602" s="161"/>
      <c r="GGW602" s="161"/>
      <c r="GGX602" s="161"/>
      <c r="GGY602" s="161"/>
      <c r="GGZ602" s="161"/>
      <c r="GHA602" s="161"/>
      <c r="GHB602" s="161"/>
      <c r="GHC602" s="161"/>
      <c r="GHD602" s="161"/>
      <c r="GHE602" s="161"/>
      <c r="GHF602" s="161"/>
      <c r="GHG602" s="161"/>
      <c r="GHH602" s="161"/>
      <c r="GHI602" s="161"/>
      <c r="GHJ602" s="161"/>
      <c r="GHK602" s="161"/>
      <c r="GHL602" s="161"/>
      <c r="GHM602" s="161"/>
      <c r="GHN602" s="161"/>
      <c r="GHO602" s="161"/>
      <c r="GHP602" s="161"/>
      <c r="GHQ602" s="161"/>
      <c r="GHR602" s="161"/>
      <c r="GHS602" s="161"/>
      <c r="GHT602" s="161"/>
      <c r="GHU602" s="161"/>
      <c r="GHV602" s="161"/>
      <c r="GHW602" s="161"/>
      <c r="GHX602" s="161"/>
      <c r="GHY602" s="161"/>
      <c r="GHZ602" s="161"/>
      <c r="GIA602" s="161"/>
      <c r="GIB602" s="161"/>
      <c r="GIC602" s="161"/>
      <c r="GID602" s="161"/>
      <c r="GIE602" s="161"/>
      <c r="GIF602" s="161"/>
      <c r="GIG602" s="161"/>
      <c r="GIH602" s="161"/>
      <c r="GII602" s="161"/>
      <c r="GIJ602" s="161"/>
      <c r="GIK602" s="161"/>
      <c r="GIL602" s="161"/>
      <c r="GIM602" s="161"/>
      <c r="GIN602" s="161"/>
      <c r="GIO602" s="161"/>
      <c r="GIP602" s="161"/>
      <c r="GIQ602" s="161"/>
      <c r="GIR602" s="161"/>
      <c r="GIS602" s="161"/>
      <c r="GIT602" s="161"/>
      <c r="GIU602" s="161"/>
      <c r="GIV602" s="161"/>
      <c r="GIW602" s="161"/>
      <c r="GIX602" s="161"/>
      <c r="GIY602" s="161"/>
      <c r="GIZ602" s="161"/>
      <c r="GJA602" s="161"/>
      <c r="GJB602" s="161"/>
      <c r="GJC602" s="161"/>
      <c r="GJD602" s="161"/>
      <c r="GJE602" s="161"/>
      <c r="GJF602" s="161"/>
      <c r="GJG602" s="161"/>
      <c r="GJH602" s="161"/>
      <c r="GJI602" s="161"/>
      <c r="GJJ602" s="161"/>
      <c r="GJK602" s="161"/>
      <c r="GJL602" s="161"/>
      <c r="GJM602" s="161"/>
      <c r="GJN602" s="161"/>
      <c r="GJO602" s="161"/>
      <c r="GJP602" s="161"/>
      <c r="GJQ602" s="161"/>
      <c r="GJR602" s="161"/>
      <c r="GJS602" s="161"/>
      <c r="GJT602" s="161"/>
      <c r="GJU602" s="161"/>
      <c r="GJV602" s="161"/>
      <c r="GJW602" s="161"/>
      <c r="GJX602" s="161"/>
      <c r="GJY602" s="161"/>
      <c r="GJZ602" s="161"/>
      <c r="GKA602" s="161"/>
      <c r="GKB602" s="161"/>
      <c r="GKC602" s="161"/>
      <c r="GKD602" s="161"/>
      <c r="GKE602" s="161"/>
      <c r="GKF602" s="161"/>
      <c r="GKG602" s="161"/>
      <c r="GKH602" s="161"/>
      <c r="GKI602" s="161"/>
      <c r="GKJ602" s="161"/>
      <c r="GKK602" s="161"/>
      <c r="GKL602" s="161"/>
      <c r="GKM602" s="161"/>
      <c r="GKN602" s="161"/>
      <c r="GKO602" s="161"/>
      <c r="GKP602" s="161"/>
      <c r="GKQ602" s="161"/>
      <c r="GKR602" s="161"/>
      <c r="GKS602" s="161"/>
      <c r="GKT602" s="161"/>
      <c r="GKU602" s="161"/>
      <c r="GKV602" s="161"/>
      <c r="GKW602" s="161"/>
      <c r="GKX602" s="161"/>
      <c r="GKY602" s="161"/>
      <c r="GKZ602" s="161"/>
      <c r="GLA602" s="161"/>
      <c r="GLB602" s="161"/>
      <c r="GLC602" s="161"/>
      <c r="GLD602" s="161"/>
      <c r="GLE602" s="161"/>
      <c r="GLF602" s="161"/>
      <c r="GLG602" s="161"/>
      <c r="GLH602" s="161"/>
      <c r="GLI602" s="161"/>
      <c r="GLJ602" s="161"/>
      <c r="GLK602" s="161"/>
      <c r="GLL602" s="161"/>
      <c r="GLM602" s="161"/>
      <c r="GLN602" s="161"/>
      <c r="GLO602" s="161"/>
      <c r="GLP602" s="161"/>
      <c r="GLQ602" s="161"/>
      <c r="GLR602" s="161"/>
      <c r="GLS602" s="161"/>
      <c r="GLT602" s="161"/>
      <c r="GLU602" s="161"/>
      <c r="GLV602" s="161"/>
      <c r="GLW602" s="161"/>
      <c r="GLX602" s="161"/>
      <c r="GLY602" s="161"/>
      <c r="GLZ602" s="161"/>
      <c r="GMA602" s="161"/>
      <c r="GMB602" s="161"/>
      <c r="GMC602" s="161"/>
      <c r="GMD602" s="161"/>
      <c r="GME602" s="161"/>
      <c r="GMF602" s="161"/>
      <c r="GMG602" s="161"/>
      <c r="GMH602" s="161"/>
      <c r="GMI602" s="161"/>
      <c r="GMJ602" s="161"/>
      <c r="GMK602" s="161"/>
      <c r="GML602" s="161"/>
      <c r="GMM602" s="161"/>
      <c r="GMN602" s="161"/>
      <c r="GMO602" s="161"/>
      <c r="GMP602" s="161"/>
      <c r="GMQ602" s="161"/>
      <c r="GMR602" s="161"/>
      <c r="GMS602" s="161"/>
      <c r="GMT602" s="161"/>
      <c r="GMU602" s="161"/>
      <c r="GMV602" s="161"/>
      <c r="GMW602" s="161"/>
      <c r="GMX602" s="161"/>
      <c r="GMY602" s="161"/>
      <c r="GMZ602" s="161"/>
      <c r="GNA602" s="161"/>
      <c r="GNB602" s="161"/>
      <c r="GNC602" s="161"/>
      <c r="GND602" s="161"/>
      <c r="GNE602" s="161"/>
      <c r="GNF602" s="161"/>
      <c r="GNG602" s="161"/>
      <c r="GNH602" s="161"/>
      <c r="GNI602" s="161"/>
      <c r="GNJ602" s="161"/>
      <c r="GNK602" s="161"/>
      <c r="GNL602" s="161"/>
      <c r="GNM602" s="161"/>
      <c r="GNN602" s="161"/>
      <c r="GNO602" s="161"/>
      <c r="GNP602" s="161"/>
      <c r="GNQ602" s="161"/>
      <c r="GNR602" s="161"/>
      <c r="GNS602" s="161"/>
      <c r="GNT602" s="161"/>
      <c r="GNU602" s="161"/>
      <c r="GNV602" s="161"/>
      <c r="GNW602" s="161"/>
      <c r="GNX602" s="161"/>
      <c r="GNY602" s="161"/>
      <c r="GNZ602" s="161"/>
      <c r="GOA602" s="161"/>
      <c r="GOB602" s="161"/>
      <c r="GOC602" s="161"/>
      <c r="GOD602" s="161"/>
      <c r="GOE602" s="161"/>
      <c r="GOF602" s="161"/>
      <c r="GOG602" s="161"/>
      <c r="GOH602" s="161"/>
      <c r="GOI602" s="161"/>
      <c r="GOJ602" s="161"/>
      <c r="GOK602" s="161"/>
      <c r="GOL602" s="161"/>
      <c r="GOM602" s="161"/>
      <c r="GON602" s="161"/>
      <c r="GOO602" s="161"/>
      <c r="GOP602" s="161"/>
      <c r="GOQ602" s="161"/>
      <c r="GOR602" s="161"/>
      <c r="GOS602" s="161"/>
      <c r="GOT602" s="161"/>
      <c r="GOU602" s="161"/>
      <c r="GOV602" s="161"/>
      <c r="GOW602" s="161"/>
      <c r="GOX602" s="161"/>
      <c r="GOY602" s="161"/>
      <c r="GOZ602" s="161"/>
      <c r="GPA602" s="161"/>
      <c r="GPB602" s="161"/>
      <c r="GPC602" s="161"/>
      <c r="GPD602" s="161"/>
      <c r="GPE602" s="161"/>
      <c r="GPF602" s="161"/>
      <c r="GPG602" s="161"/>
      <c r="GPH602" s="161"/>
      <c r="GPI602" s="161"/>
      <c r="GPJ602" s="161"/>
      <c r="GPK602" s="161"/>
      <c r="GPL602" s="161"/>
      <c r="GPM602" s="161"/>
      <c r="GPN602" s="161"/>
      <c r="GPO602" s="161"/>
      <c r="GPP602" s="161"/>
      <c r="GPQ602" s="161"/>
      <c r="GPR602" s="161"/>
      <c r="GPS602" s="161"/>
      <c r="GPT602" s="161"/>
      <c r="GPU602" s="161"/>
      <c r="GPV602" s="161"/>
      <c r="GPW602" s="161"/>
      <c r="GPX602" s="161"/>
      <c r="GPY602" s="161"/>
      <c r="GPZ602" s="161"/>
      <c r="GQA602" s="161"/>
      <c r="GQB602" s="161"/>
      <c r="GQC602" s="161"/>
      <c r="GQD602" s="161"/>
      <c r="GQE602" s="161"/>
      <c r="GQF602" s="161"/>
      <c r="GQG602" s="161"/>
      <c r="GQH602" s="161"/>
      <c r="GQI602" s="161"/>
      <c r="GQJ602" s="161"/>
      <c r="GQK602" s="161"/>
      <c r="GQL602" s="161"/>
      <c r="GQM602" s="161"/>
      <c r="GQN602" s="161"/>
      <c r="GQO602" s="161"/>
      <c r="GQP602" s="161"/>
      <c r="GQQ602" s="161"/>
      <c r="GQR602" s="161"/>
      <c r="GQS602" s="161"/>
      <c r="GQT602" s="161"/>
      <c r="GQU602" s="161"/>
      <c r="GQV602" s="161"/>
      <c r="GQW602" s="161"/>
      <c r="GQX602" s="161"/>
      <c r="GQY602" s="161"/>
      <c r="GQZ602" s="161"/>
      <c r="GRA602" s="161"/>
      <c r="GRB602" s="161"/>
      <c r="GRC602" s="161"/>
      <c r="GRD602" s="161"/>
      <c r="GRE602" s="161"/>
      <c r="GRF602" s="161"/>
      <c r="GRG602" s="161"/>
      <c r="GRH602" s="161"/>
      <c r="GRI602" s="161"/>
      <c r="GRJ602" s="161"/>
      <c r="GRK602" s="161"/>
      <c r="GRL602" s="161"/>
      <c r="GRM602" s="161"/>
      <c r="GRN602" s="161"/>
      <c r="GRO602" s="161"/>
      <c r="GRP602" s="161"/>
      <c r="GRQ602" s="161"/>
      <c r="GRR602" s="161"/>
      <c r="GRS602" s="161"/>
      <c r="GRT602" s="161"/>
      <c r="GRU602" s="161"/>
      <c r="GRV602" s="161"/>
      <c r="GRW602" s="161"/>
      <c r="GRX602" s="161"/>
      <c r="GRY602" s="161"/>
      <c r="GRZ602" s="161"/>
      <c r="GSA602" s="161"/>
      <c r="GSB602" s="161"/>
      <c r="GSC602" s="161"/>
      <c r="GSD602" s="161"/>
      <c r="GSE602" s="161"/>
      <c r="GSF602" s="161"/>
      <c r="GSG602" s="161"/>
      <c r="GSH602" s="161"/>
      <c r="GSI602" s="161"/>
      <c r="GSJ602" s="161"/>
      <c r="GSK602" s="161"/>
      <c r="GSL602" s="161"/>
      <c r="GSM602" s="161"/>
      <c r="GSN602" s="161"/>
      <c r="GSO602" s="161"/>
      <c r="GSP602" s="161"/>
      <c r="GSQ602" s="161"/>
      <c r="GSR602" s="161"/>
      <c r="GSS602" s="161"/>
      <c r="GST602" s="161"/>
      <c r="GSU602" s="161"/>
      <c r="GSV602" s="161"/>
      <c r="GSW602" s="161"/>
      <c r="GSX602" s="161"/>
      <c r="GSY602" s="161"/>
      <c r="GSZ602" s="161"/>
      <c r="GTA602" s="161"/>
      <c r="GTB602" s="161"/>
      <c r="GTC602" s="161"/>
      <c r="GTD602" s="161"/>
      <c r="GTE602" s="161"/>
      <c r="GTF602" s="161"/>
      <c r="GTG602" s="161"/>
      <c r="GTH602" s="161"/>
      <c r="GTI602" s="161"/>
      <c r="GTJ602" s="161"/>
      <c r="GTK602" s="161"/>
      <c r="GTL602" s="161"/>
      <c r="GTM602" s="161"/>
      <c r="GTN602" s="161"/>
      <c r="GTO602" s="161"/>
      <c r="GTP602" s="161"/>
      <c r="GTQ602" s="161"/>
      <c r="GTR602" s="161"/>
      <c r="GTS602" s="161"/>
      <c r="GTT602" s="161"/>
      <c r="GTU602" s="161"/>
      <c r="GTV602" s="161"/>
      <c r="GTW602" s="161"/>
      <c r="GTX602" s="161"/>
      <c r="GTY602" s="161"/>
      <c r="GTZ602" s="161"/>
      <c r="GUA602" s="161"/>
      <c r="GUB602" s="161"/>
      <c r="GUC602" s="161"/>
      <c r="GUD602" s="161"/>
      <c r="GUE602" s="161"/>
      <c r="GUF602" s="161"/>
      <c r="GUG602" s="161"/>
      <c r="GUH602" s="161"/>
      <c r="GUI602" s="161"/>
      <c r="GUJ602" s="161"/>
      <c r="GUK602" s="161"/>
      <c r="GUL602" s="161"/>
      <c r="GUM602" s="161"/>
      <c r="GUN602" s="161"/>
      <c r="GUO602" s="161"/>
      <c r="GUP602" s="161"/>
      <c r="GUQ602" s="161"/>
      <c r="GUR602" s="161"/>
      <c r="GUS602" s="161"/>
      <c r="GUT602" s="161"/>
      <c r="GUU602" s="161"/>
      <c r="GUV602" s="161"/>
      <c r="GUW602" s="161"/>
      <c r="GUX602" s="161"/>
      <c r="GUY602" s="161"/>
      <c r="GUZ602" s="161"/>
      <c r="GVA602" s="161"/>
      <c r="GVB602" s="161"/>
      <c r="GVC602" s="161"/>
      <c r="GVD602" s="161"/>
      <c r="GVE602" s="161"/>
      <c r="GVF602" s="161"/>
      <c r="GVG602" s="161"/>
      <c r="GVH602" s="161"/>
      <c r="GVI602" s="161"/>
      <c r="GVJ602" s="161"/>
      <c r="GVK602" s="161"/>
      <c r="GVL602" s="161"/>
      <c r="GVM602" s="161"/>
      <c r="GVN602" s="161"/>
      <c r="GVO602" s="161"/>
      <c r="GVP602" s="161"/>
      <c r="GVQ602" s="161"/>
      <c r="GVR602" s="161"/>
      <c r="GVS602" s="161"/>
      <c r="GVT602" s="161"/>
      <c r="GVU602" s="161"/>
      <c r="GVV602" s="161"/>
      <c r="GVW602" s="161"/>
      <c r="GVX602" s="161"/>
      <c r="GVY602" s="161"/>
      <c r="GVZ602" s="161"/>
      <c r="GWA602" s="161"/>
      <c r="GWB602" s="161"/>
      <c r="GWC602" s="161"/>
      <c r="GWD602" s="161"/>
      <c r="GWE602" s="161"/>
      <c r="GWF602" s="161"/>
      <c r="GWG602" s="161"/>
      <c r="GWH602" s="161"/>
      <c r="GWI602" s="161"/>
      <c r="GWJ602" s="161"/>
      <c r="GWK602" s="161"/>
      <c r="GWL602" s="161"/>
      <c r="GWM602" s="161"/>
      <c r="GWN602" s="161"/>
      <c r="GWO602" s="161"/>
      <c r="GWP602" s="161"/>
      <c r="GWQ602" s="161"/>
      <c r="GWR602" s="161"/>
      <c r="GWS602" s="161"/>
      <c r="GWT602" s="161"/>
      <c r="GWU602" s="161"/>
      <c r="GWV602" s="161"/>
      <c r="GWW602" s="161"/>
      <c r="GWX602" s="161"/>
      <c r="GWY602" s="161"/>
      <c r="GWZ602" s="161"/>
      <c r="GXA602" s="161"/>
      <c r="GXB602" s="161"/>
      <c r="GXC602" s="161"/>
      <c r="GXD602" s="161"/>
      <c r="GXE602" s="161"/>
      <c r="GXF602" s="161"/>
      <c r="GXG602" s="161"/>
      <c r="GXH602" s="161"/>
      <c r="GXI602" s="161"/>
      <c r="GXJ602" s="161"/>
      <c r="GXK602" s="161"/>
      <c r="GXL602" s="161"/>
      <c r="GXM602" s="161"/>
      <c r="GXN602" s="161"/>
      <c r="GXO602" s="161"/>
      <c r="GXP602" s="161"/>
      <c r="GXQ602" s="161"/>
      <c r="GXR602" s="161"/>
      <c r="GXS602" s="161"/>
      <c r="GXT602" s="161"/>
      <c r="GXU602" s="161"/>
      <c r="GXV602" s="161"/>
      <c r="GXW602" s="161"/>
      <c r="GXX602" s="161"/>
      <c r="GXY602" s="161"/>
      <c r="GXZ602" s="161"/>
      <c r="GYA602" s="161"/>
      <c r="GYB602" s="161"/>
      <c r="GYC602" s="161"/>
      <c r="GYD602" s="161"/>
      <c r="GYE602" s="161"/>
      <c r="GYF602" s="161"/>
      <c r="GYG602" s="161"/>
      <c r="GYH602" s="161"/>
      <c r="GYI602" s="161"/>
      <c r="GYJ602" s="161"/>
      <c r="GYK602" s="161"/>
      <c r="GYL602" s="161"/>
      <c r="GYM602" s="161"/>
      <c r="GYN602" s="161"/>
      <c r="GYO602" s="161"/>
      <c r="GYP602" s="161"/>
      <c r="GYQ602" s="161"/>
      <c r="GYR602" s="161"/>
      <c r="GYS602" s="161"/>
      <c r="GYT602" s="161"/>
      <c r="GYU602" s="161"/>
      <c r="GYV602" s="161"/>
      <c r="GYW602" s="161"/>
      <c r="GYX602" s="161"/>
      <c r="GYY602" s="161"/>
      <c r="GYZ602" s="161"/>
      <c r="GZA602" s="161"/>
      <c r="GZB602" s="161"/>
      <c r="GZC602" s="161"/>
      <c r="GZD602" s="161"/>
      <c r="GZE602" s="161"/>
      <c r="GZF602" s="161"/>
      <c r="GZG602" s="161"/>
      <c r="GZH602" s="161"/>
      <c r="GZI602" s="161"/>
      <c r="GZJ602" s="161"/>
      <c r="GZK602" s="161"/>
      <c r="GZL602" s="161"/>
      <c r="GZM602" s="161"/>
      <c r="GZN602" s="161"/>
      <c r="GZO602" s="161"/>
      <c r="GZP602" s="161"/>
      <c r="GZQ602" s="161"/>
      <c r="GZR602" s="161"/>
      <c r="GZS602" s="161"/>
      <c r="GZT602" s="161"/>
      <c r="GZU602" s="161"/>
      <c r="GZV602" s="161"/>
      <c r="GZW602" s="161"/>
      <c r="GZX602" s="161"/>
      <c r="GZY602" s="161"/>
      <c r="GZZ602" s="161"/>
      <c r="HAA602" s="161"/>
      <c r="HAB602" s="161"/>
      <c r="HAC602" s="161"/>
      <c r="HAD602" s="161"/>
      <c r="HAE602" s="161"/>
      <c r="HAF602" s="161"/>
      <c r="HAG602" s="161"/>
      <c r="HAH602" s="161"/>
      <c r="HAI602" s="161"/>
      <c r="HAJ602" s="161"/>
      <c r="HAK602" s="161"/>
      <c r="HAL602" s="161"/>
      <c r="HAM602" s="161"/>
      <c r="HAN602" s="161"/>
      <c r="HAO602" s="161"/>
      <c r="HAP602" s="161"/>
      <c r="HAQ602" s="161"/>
      <c r="HAR602" s="161"/>
      <c r="HAS602" s="161"/>
      <c r="HAT602" s="161"/>
      <c r="HAU602" s="161"/>
      <c r="HAV602" s="161"/>
      <c r="HAW602" s="161"/>
      <c r="HAX602" s="161"/>
      <c r="HAY602" s="161"/>
      <c r="HAZ602" s="161"/>
      <c r="HBA602" s="161"/>
      <c r="HBB602" s="161"/>
      <c r="HBC602" s="161"/>
      <c r="HBD602" s="161"/>
      <c r="HBE602" s="161"/>
      <c r="HBF602" s="161"/>
      <c r="HBG602" s="161"/>
      <c r="HBH602" s="161"/>
      <c r="HBI602" s="161"/>
      <c r="HBJ602" s="161"/>
      <c r="HBK602" s="161"/>
      <c r="HBL602" s="161"/>
      <c r="HBM602" s="161"/>
      <c r="HBN602" s="161"/>
      <c r="HBO602" s="161"/>
      <c r="HBP602" s="161"/>
      <c r="HBQ602" s="161"/>
      <c r="HBR602" s="161"/>
      <c r="HBS602" s="161"/>
      <c r="HBT602" s="161"/>
      <c r="HBU602" s="161"/>
      <c r="HBV602" s="161"/>
      <c r="HBW602" s="161"/>
      <c r="HBX602" s="161"/>
      <c r="HBY602" s="161"/>
      <c r="HBZ602" s="161"/>
      <c r="HCA602" s="161"/>
      <c r="HCB602" s="161"/>
      <c r="HCC602" s="161"/>
      <c r="HCD602" s="161"/>
      <c r="HCE602" s="161"/>
      <c r="HCF602" s="161"/>
      <c r="HCG602" s="161"/>
      <c r="HCH602" s="161"/>
      <c r="HCI602" s="161"/>
      <c r="HCJ602" s="161"/>
      <c r="HCK602" s="161"/>
      <c r="HCL602" s="161"/>
      <c r="HCM602" s="161"/>
      <c r="HCN602" s="161"/>
      <c r="HCO602" s="161"/>
      <c r="HCP602" s="161"/>
      <c r="HCQ602" s="161"/>
      <c r="HCR602" s="161"/>
      <c r="HCS602" s="161"/>
      <c r="HCT602" s="161"/>
      <c r="HCU602" s="161"/>
      <c r="HCV602" s="161"/>
      <c r="HCW602" s="161"/>
      <c r="HCX602" s="161"/>
      <c r="HCY602" s="161"/>
      <c r="HCZ602" s="161"/>
      <c r="HDA602" s="161"/>
      <c r="HDB602" s="161"/>
      <c r="HDC602" s="161"/>
      <c r="HDD602" s="161"/>
      <c r="HDE602" s="161"/>
      <c r="HDF602" s="161"/>
      <c r="HDG602" s="161"/>
      <c r="HDH602" s="161"/>
      <c r="HDI602" s="161"/>
      <c r="HDJ602" s="161"/>
      <c r="HDK602" s="161"/>
      <c r="HDL602" s="161"/>
      <c r="HDM602" s="161"/>
      <c r="HDN602" s="161"/>
      <c r="HDO602" s="161"/>
      <c r="HDP602" s="161"/>
      <c r="HDQ602" s="161"/>
      <c r="HDR602" s="161"/>
      <c r="HDS602" s="161"/>
      <c r="HDT602" s="161"/>
      <c r="HDU602" s="161"/>
      <c r="HDV602" s="161"/>
      <c r="HDW602" s="161"/>
      <c r="HDX602" s="161"/>
      <c r="HDY602" s="161"/>
      <c r="HDZ602" s="161"/>
      <c r="HEA602" s="161"/>
      <c r="HEB602" s="161"/>
      <c r="HEC602" s="161"/>
      <c r="HED602" s="161"/>
      <c r="HEE602" s="161"/>
      <c r="HEF602" s="161"/>
      <c r="HEG602" s="161"/>
      <c r="HEH602" s="161"/>
      <c r="HEI602" s="161"/>
      <c r="HEJ602" s="161"/>
      <c r="HEK602" s="161"/>
      <c r="HEL602" s="161"/>
      <c r="HEM602" s="161"/>
      <c r="HEN602" s="161"/>
      <c r="HEO602" s="161"/>
      <c r="HEP602" s="161"/>
      <c r="HEQ602" s="161"/>
      <c r="HER602" s="161"/>
      <c r="HES602" s="161"/>
      <c r="HET602" s="161"/>
      <c r="HEU602" s="161"/>
      <c r="HEV602" s="161"/>
      <c r="HEW602" s="161"/>
      <c r="HEX602" s="161"/>
      <c r="HEY602" s="161"/>
      <c r="HEZ602" s="161"/>
      <c r="HFA602" s="161"/>
      <c r="HFB602" s="161"/>
      <c r="HFC602" s="161"/>
      <c r="HFD602" s="161"/>
      <c r="HFE602" s="161"/>
      <c r="HFF602" s="161"/>
      <c r="HFG602" s="161"/>
      <c r="HFH602" s="161"/>
      <c r="HFI602" s="161"/>
      <c r="HFJ602" s="161"/>
      <c r="HFK602" s="161"/>
      <c r="HFL602" s="161"/>
      <c r="HFM602" s="161"/>
      <c r="HFN602" s="161"/>
      <c r="HFO602" s="161"/>
      <c r="HFP602" s="161"/>
      <c r="HFQ602" s="161"/>
      <c r="HFR602" s="161"/>
      <c r="HFS602" s="161"/>
      <c r="HFT602" s="161"/>
      <c r="HFU602" s="161"/>
      <c r="HFV602" s="161"/>
      <c r="HFW602" s="161"/>
      <c r="HFX602" s="161"/>
      <c r="HFY602" s="161"/>
      <c r="HFZ602" s="161"/>
      <c r="HGA602" s="161"/>
      <c r="HGB602" s="161"/>
      <c r="HGC602" s="161"/>
      <c r="HGD602" s="161"/>
      <c r="HGE602" s="161"/>
      <c r="HGF602" s="161"/>
      <c r="HGG602" s="161"/>
      <c r="HGH602" s="161"/>
      <c r="HGI602" s="161"/>
      <c r="HGJ602" s="161"/>
      <c r="HGK602" s="161"/>
      <c r="HGL602" s="161"/>
      <c r="HGM602" s="161"/>
      <c r="HGN602" s="161"/>
      <c r="HGO602" s="161"/>
      <c r="HGP602" s="161"/>
      <c r="HGQ602" s="161"/>
      <c r="HGR602" s="161"/>
      <c r="HGS602" s="161"/>
      <c r="HGT602" s="161"/>
      <c r="HGU602" s="161"/>
      <c r="HGV602" s="161"/>
      <c r="HGW602" s="161"/>
      <c r="HGX602" s="161"/>
      <c r="HGY602" s="161"/>
      <c r="HGZ602" s="161"/>
      <c r="HHA602" s="161"/>
      <c r="HHB602" s="161"/>
      <c r="HHC602" s="161"/>
      <c r="HHD602" s="161"/>
      <c r="HHE602" s="161"/>
      <c r="HHF602" s="161"/>
      <c r="HHG602" s="161"/>
      <c r="HHH602" s="161"/>
      <c r="HHI602" s="161"/>
      <c r="HHJ602" s="161"/>
      <c r="HHK602" s="161"/>
      <c r="HHL602" s="161"/>
      <c r="HHM602" s="161"/>
      <c r="HHN602" s="161"/>
      <c r="HHO602" s="161"/>
      <c r="HHP602" s="161"/>
      <c r="HHQ602" s="161"/>
      <c r="HHR602" s="161"/>
      <c r="HHS602" s="161"/>
      <c r="HHT602" s="161"/>
      <c r="HHU602" s="161"/>
      <c r="HHV602" s="161"/>
      <c r="HHW602" s="161"/>
      <c r="HHX602" s="161"/>
      <c r="HHY602" s="161"/>
      <c r="HHZ602" s="161"/>
      <c r="HIA602" s="161"/>
      <c r="HIB602" s="161"/>
      <c r="HIC602" s="161"/>
      <c r="HID602" s="161"/>
      <c r="HIE602" s="161"/>
      <c r="HIF602" s="161"/>
      <c r="HIG602" s="161"/>
      <c r="HIH602" s="161"/>
      <c r="HII602" s="161"/>
      <c r="HIJ602" s="161"/>
      <c r="HIK602" s="161"/>
      <c r="HIL602" s="161"/>
      <c r="HIM602" s="161"/>
      <c r="HIN602" s="161"/>
      <c r="HIO602" s="161"/>
      <c r="HIP602" s="161"/>
      <c r="HIQ602" s="161"/>
      <c r="HIR602" s="161"/>
      <c r="HIS602" s="161"/>
      <c r="HIT602" s="161"/>
      <c r="HIU602" s="161"/>
      <c r="HIV602" s="161"/>
      <c r="HIW602" s="161"/>
      <c r="HIX602" s="161"/>
      <c r="HIY602" s="161"/>
      <c r="HIZ602" s="161"/>
      <c r="HJA602" s="161"/>
      <c r="HJB602" s="161"/>
      <c r="HJC602" s="161"/>
      <c r="HJD602" s="161"/>
      <c r="HJE602" s="161"/>
      <c r="HJF602" s="161"/>
      <c r="HJG602" s="161"/>
      <c r="HJH602" s="161"/>
      <c r="HJI602" s="161"/>
      <c r="HJJ602" s="161"/>
      <c r="HJK602" s="161"/>
      <c r="HJL602" s="161"/>
      <c r="HJM602" s="161"/>
      <c r="HJN602" s="161"/>
      <c r="HJO602" s="161"/>
      <c r="HJP602" s="161"/>
      <c r="HJQ602" s="161"/>
      <c r="HJR602" s="161"/>
      <c r="HJS602" s="161"/>
      <c r="HJT602" s="161"/>
      <c r="HJU602" s="161"/>
      <c r="HJV602" s="161"/>
      <c r="HJW602" s="161"/>
      <c r="HJX602" s="161"/>
      <c r="HJY602" s="161"/>
      <c r="HJZ602" s="161"/>
      <c r="HKA602" s="161"/>
      <c r="HKB602" s="161"/>
      <c r="HKC602" s="161"/>
      <c r="HKD602" s="161"/>
      <c r="HKE602" s="161"/>
      <c r="HKF602" s="161"/>
      <c r="HKG602" s="161"/>
      <c r="HKH602" s="161"/>
      <c r="HKI602" s="161"/>
      <c r="HKJ602" s="161"/>
      <c r="HKK602" s="161"/>
      <c r="HKL602" s="161"/>
      <c r="HKM602" s="161"/>
      <c r="HKN602" s="161"/>
      <c r="HKO602" s="161"/>
      <c r="HKP602" s="161"/>
      <c r="HKQ602" s="161"/>
      <c r="HKR602" s="161"/>
      <c r="HKS602" s="161"/>
      <c r="HKT602" s="161"/>
      <c r="HKU602" s="161"/>
      <c r="HKV602" s="161"/>
      <c r="HKW602" s="161"/>
      <c r="HKX602" s="161"/>
      <c r="HKY602" s="161"/>
      <c r="HKZ602" s="161"/>
      <c r="HLA602" s="161"/>
      <c r="HLB602" s="161"/>
      <c r="HLC602" s="161"/>
      <c r="HLD602" s="161"/>
      <c r="HLE602" s="161"/>
      <c r="HLF602" s="161"/>
      <c r="HLG602" s="161"/>
      <c r="HLH602" s="161"/>
      <c r="HLI602" s="161"/>
      <c r="HLJ602" s="161"/>
      <c r="HLK602" s="161"/>
      <c r="HLL602" s="161"/>
      <c r="HLM602" s="161"/>
      <c r="HLN602" s="161"/>
      <c r="HLO602" s="161"/>
      <c r="HLP602" s="161"/>
      <c r="HLQ602" s="161"/>
      <c r="HLR602" s="161"/>
      <c r="HLS602" s="161"/>
      <c r="HLT602" s="161"/>
      <c r="HLU602" s="161"/>
      <c r="HLV602" s="161"/>
      <c r="HLW602" s="161"/>
      <c r="HLX602" s="161"/>
      <c r="HLY602" s="161"/>
      <c r="HLZ602" s="161"/>
      <c r="HMA602" s="161"/>
      <c r="HMB602" s="161"/>
      <c r="HMC602" s="161"/>
      <c r="HMD602" s="161"/>
      <c r="HME602" s="161"/>
      <c r="HMF602" s="161"/>
      <c r="HMG602" s="161"/>
      <c r="HMH602" s="161"/>
      <c r="HMI602" s="161"/>
      <c r="HMJ602" s="161"/>
      <c r="HMK602" s="161"/>
      <c r="HML602" s="161"/>
      <c r="HMM602" s="161"/>
      <c r="HMN602" s="161"/>
      <c r="HMO602" s="161"/>
      <c r="HMP602" s="161"/>
      <c r="HMQ602" s="161"/>
      <c r="HMR602" s="161"/>
      <c r="HMS602" s="161"/>
      <c r="HMT602" s="161"/>
      <c r="HMU602" s="161"/>
      <c r="HMV602" s="161"/>
      <c r="HMW602" s="161"/>
      <c r="HMX602" s="161"/>
      <c r="HMY602" s="161"/>
      <c r="HMZ602" s="161"/>
      <c r="HNA602" s="161"/>
      <c r="HNB602" s="161"/>
      <c r="HNC602" s="161"/>
      <c r="HND602" s="161"/>
      <c r="HNE602" s="161"/>
      <c r="HNF602" s="161"/>
      <c r="HNG602" s="161"/>
      <c r="HNH602" s="161"/>
      <c r="HNI602" s="161"/>
      <c r="HNJ602" s="161"/>
      <c r="HNK602" s="161"/>
      <c r="HNL602" s="161"/>
      <c r="HNM602" s="161"/>
      <c r="HNN602" s="161"/>
      <c r="HNO602" s="161"/>
      <c r="HNP602" s="161"/>
      <c r="HNQ602" s="161"/>
      <c r="HNR602" s="161"/>
      <c r="HNS602" s="161"/>
      <c r="HNT602" s="161"/>
      <c r="HNU602" s="161"/>
      <c r="HNV602" s="161"/>
      <c r="HNW602" s="161"/>
      <c r="HNX602" s="161"/>
      <c r="HNY602" s="161"/>
      <c r="HNZ602" s="161"/>
      <c r="HOA602" s="161"/>
      <c r="HOB602" s="161"/>
      <c r="HOC602" s="161"/>
      <c r="HOD602" s="161"/>
      <c r="HOE602" s="161"/>
      <c r="HOF602" s="161"/>
      <c r="HOG602" s="161"/>
      <c r="HOH602" s="161"/>
      <c r="HOI602" s="161"/>
      <c r="HOJ602" s="161"/>
      <c r="HOK602" s="161"/>
      <c r="HOL602" s="161"/>
      <c r="HOM602" s="161"/>
      <c r="HON602" s="161"/>
      <c r="HOO602" s="161"/>
      <c r="HOP602" s="161"/>
      <c r="HOQ602" s="161"/>
      <c r="HOR602" s="161"/>
      <c r="HOS602" s="161"/>
      <c r="HOT602" s="161"/>
      <c r="HOU602" s="161"/>
      <c r="HOV602" s="161"/>
      <c r="HOW602" s="161"/>
      <c r="HOX602" s="161"/>
      <c r="HOY602" s="161"/>
      <c r="HOZ602" s="161"/>
      <c r="HPA602" s="161"/>
      <c r="HPB602" s="161"/>
      <c r="HPC602" s="161"/>
      <c r="HPD602" s="161"/>
      <c r="HPE602" s="161"/>
      <c r="HPF602" s="161"/>
      <c r="HPG602" s="161"/>
      <c r="HPH602" s="161"/>
      <c r="HPI602" s="161"/>
      <c r="HPJ602" s="161"/>
      <c r="HPK602" s="161"/>
      <c r="HPL602" s="161"/>
      <c r="HPM602" s="161"/>
      <c r="HPN602" s="161"/>
      <c r="HPO602" s="161"/>
      <c r="HPP602" s="161"/>
      <c r="HPQ602" s="161"/>
      <c r="HPR602" s="161"/>
      <c r="HPS602" s="161"/>
      <c r="HPT602" s="161"/>
      <c r="HPU602" s="161"/>
      <c r="HPV602" s="161"/>
      <c r="HPW602" s="161"/>
      <c r="HPX602" s="161"/>
      <c r="HPY602" s="161"/>
      <c r="HPZ602" s="161"/>
      <c r="HQA602" s="161"/>
      <c r="HQB602" s="161"/>
      <c r="HQC602" s="161"/>
      <c r="HQD602" s="161"/>
      <c r="HQE602" s="161"/>
      <c r="HQF602" s="161"/>
      <c r="HQG602" s="161"/>
      <c r="HQH602" s="161"/>
      <c r="HQI602" s="161"/>
      <c r="HQJ602" s="161"/>
      <c r="HQK602" s="161"/>
      <c r="HQL602" s="161"/>
      <c r="HQM602" s="161"/>
      <c r="HQN602" s="161"/>
      <c r="HQO602" s="161"/>
      <c r="HQP602" s="161"/>
      <c r="HQQ602" s="161"/>
      <c r="HQR602" s="161"/>
      <c r="HQS602" s="161"/>
      <c r="HQT602" s="161"/>
      <c r="HQU602" s="161"/>
      <c r="HQV602" s="161"/>
      <c r="HQW602" s="161"/>
      <c r="HQX602" s="161"/>
      <c r="HQY602" s="161"/>
      <c r="HQZ602" s="161"/>
      <c r="HRA602" s="161"/>
      <c r="HRB602" s="161"/>
      <c r="HRC602" s="161"/>
      <c r="HRD602" s="161"/>
      <c r="HRE602" s="161"/>
      <c r="HRF602" s="161"/>
      <c r="HRG602" s="161"/>
      <c r="HRH602" s="161"/>
      <c r="HRI602" s="161"/>
      <c r="HRJ602" s="161"/>
      <c r="HRK602" s="161"/>
      <c r="HRL602" s="161"/>
      <c r="HRM602" s="161"/>
      <c r="HRN602" s="161"/>
      <c r="HRO602" s="161"/>
      <c r="HRP602" s="161"/>
      <c r="HRQ602" s="161"/>
      <c r="HRR602" s="161"/>
      <c r="HRS602" s="161"/>
      <c r="HRT602" s="161"/>
      <c r="HRU602" s="161"/>
      <c r="HRV602" s="161"/>
      <c r="HRW602" s="161"/>
      <c r="HRX602" s="161"/>
      <c r="HRY602" s="161"/>
      <c r="HRZ602" s="161"/>
      <c r="HSA602" s="161"/>
      <c r="HSB602" s="161"/>
      <c r="HSC602" s="161"/>
      <c r="HSD602" s="161"/>
      <c r="HSE602" s="161"/>
      <c r="HSF602" s="161"/>
      <c r="HSG602" s="161"/>
      <c r="HSH602" s="161"/>
      <c r="HSI602" s="161"/>
      <c r="HSJ602" s="161"/>
      <c r="HSK602" s="161"/>
      <c r="HSL602" s="161"/>
      <c r="HSM602" s="161"/>
      <c r="HSN602" s="161"/>
      <c r="HSO602" s="161"/>
      <c r="HSP602" s="161"/>
      <c r="HSQ602" s="161"/>
      <c r="HSR602" s="161"/>
      <c r="HSS602" s="161"/>
      <c r="HST602" s="161"/>
      <c r="HSU602" s="161"/>
      <c r="HSV602" s="161"/>
      <c r="HSW602" s="161"/>
      <c r="HSX602" s="161"/>
      <c r="HSY602" s="161"/>
      <c r="HSZ602" s="161"/>
      <c r="HTA602" s="161"/>
      <c r="HTB602" s="161"/>
      <c r="HTC602" s="161"/>
      <c r="HTD602" s="161"/>
      <c r="HTE602" s="161"/>
      <c r="HTF602" s="161"/>
      <c r="HTG602" s="161"/>
      <c r="HTH602" s="161"/>
      <c r="HTI602" s="161"/>
      <c r="HTJ602" s="161"/>
      <c r="HTK602" s="161"/>
      <c r="HTL602" s="161"/>
      <c r="HTM602" s="161"/>
      <c r="HTN602" s="161"/>
      <c r="HTO602" s="161"/>
      <c r="HTP602" s="161"/>
      <c r="HTQ602" s="161"/>
      <c r="HTR602" s="161"/>
      <c r="HTS602" s="161"/>
      <c r="HTT602" s="161"/>
      <c r="HTU602" s="161"/>
      <c r="HTV602" s="161"/>
      <c r="HTW602" s="161"/>
      <c r="HTX602" s="161"/>
      <c r="HTY602" s="161"/>
      <c r="HTZ602" s="161"/>
      <c r="HUA602" s="161"/>
      <c r="HUB602" s="161"/>
      <c r="HUC602" s="161"/>
      <c r="HUD602" s="161"/>
      <c r="HUE602" s="161"/>
      <c r="HUF602" s="161"/>
      <c r="HUG602" s="161"/>
      <c r="HUH602" s="161"/>
      <c r="HUI602" s="161"/>
      <c r="HUJ602" s="161"/>
      <c r="HUK602" s="161"/>
      <c r="HUL602" s="161"/>
      <c r="HUM602" s="161"/>
      <c r="HUN602" s="161"/>
      <c r="HUO602" s="161"/>
      <c r="HUP602" s="161"/>
      <c r="HUQ602" s="161"/>
      <c r="HUR602" s="161"/>
      <c r="HUS602" s="161"/>
      <c r="HUT602" s="161"/>
      <c r="HUU602" s="161"/>
      <c r="HUV602" s="161"/>
      <c r="HUW602" s="161"/>
      <c r="HUX602" s="161"/>
      <c r="HUY602" s="161"/>
      <c r="HUZ602" s="161"/>
      <c r="HVA602" s="161"/>
      <c r="HVB602" s="161"/>
      <c r="HVC602" s="161"/>
      <c r="HVD602" s="161"/>
      <c r="HVE602" s="161"/>
      <c r="HVF602" s="161"/>
      <c r="HVG602" s="161"/>
      <c r="HVH602" s="161"/>
      <c r="HVI602" s="161"/>
      <c r="HVJ602" s="161"/>
      <c r="HVK602" s="161"/>
      <c r="HVL602" s="161"/>
      <c r="HVM602" s="161"/>
      <c r="HVN602" s="161"/>
      <c r="HVO602" s="161"/>
      <c r="HVP602" s="161"/>
      <c r="HVQ602" s="161"/>
      <c r="HVR602" s="161"/>
      <c r="HVS602" s="161"/>
      <c r="HVT602" s="161"/>
      <c r="HVU602" s="161"/>
      <c r="HVV602" s="161"/>
      <c r="HVW602" s="161"/>
      <c r="HVX602" s="161"/>
      <c r="HVY602" s="161"/>
      <c r="HVZ602" s="161"/>
      <c r="HWA602" s="161"/>
      <c r="HWB602" s="161"/>
      <c r="HWC602" s="161"/>
      <c r="HWD602" s="161"/>
      <c r="HWE602" s="161"/>
      <c r="HWF602" s="161"/>
      <c r="HWG602" s="161"/>
      <c r="HWH602" s="161"/>
      <c r="HWI602" s="161"/>
      <c r="HWJ602" s="161"/>
      <c r="HWK602" s="161"/>
      <c r="HWL602" s="161"/>
      <c r="HWM602" s="161"/>
      <c r="HWN602" s="161"/>
      <c r="HWO602" s="161"/>
      <c r="HWP602" s="161"/>
      <c r="HWQ602" s="161"/>
      <c r="HWR602" s="161"/>
      <c r="HWS602" s="161"/>
      <c r="HWT602" s="161"/>
      <c r="HWU602" s="161"/>
      <c r="HWV602" s="161"/>
      <c r="HWW602" s="161"/>
      <c r="HWX602" s="161"/>
      <c r="HWY602" s="161"/>
      <c r="HWZ602" s="161"/>
      <c r="HXA602" s="161"/>
      <c r="HXB602" s="161"/>
      <c r="HXC602" s="161"/>
      <c r="HXD602" s="161"/>
      <c r="HXE602" s="161"/>
      <c r="HXF602" s="161"/>
      <c r="HXG602" s="161"/>
      <c r="HXH602" s="161"/>
      <c r="HXI602" s="161"/>
      <c r="HXJ602" s="161"/>
      <c r="HXK602" s="161"/>
      <c r="HXL602" s="161"/>
      <c r="HXM602" s="161"/>
      <c r="HXN602" s="161"/>
      <c r="HXO602" s="161"/>
      <c r="HXP602" s="161"/>
      <c r="HXQ602" s="161"/>
      <c r="HXR602" s="161"/>
      <c r="HXS602" s="161"/>
      <c r="HXT602" s="161"/>
      <c r="HXU602" s="161"/>
      <c r="HXV602" s="161"/>
      <c r="HXW602" s="161"/>
      <c r="HXX602" s="161"/>
      <c r="HXY602" s="161"/>
      <c r="HXZ602" s="161"/>
      <c r="HYA602" s="161"/>
      <c r="HYB602" s="161"/>
      <c r="HYC602" s="161"/>
      <c r="HYD602" s="161"/>
      <c r="HYE602" s="161"/>
      <c r="HYF602" s="161"/>
      <c r="HYG602" s="161"/>
      <c r="HYH602" s="161"/>
      <c r="HYI602" s="161"/>
      <c r="HYJ602" s="161"/>
      <c r="HYK602" s="161"/>
      <c r="HYL602" s="161"/>
      <c r="HYM602" s="161"/>
      <c r="HYN602" s="161"/>
      <c r="HYO602" s="161"/>
      <c r="HYP602" s="161"/>
      <c r="HYQ602" s="161"/>
      <c r="HYR602" s="161"/>
      <c r="HYS602" s="161"/>
      <c r="HYT602" s="161"/>
      <c r="HYU602" s="161"/>
      <c r="HYV602" s="161"/>
      <c r="HYW602" s="161"/>
      <c r="HYX602" s="161"/>
      <c r="HYY602" s="161"/>
      <c r="HYZ602" s="161"/>
      <c r="HZA602" s="161"/>
      <c r="HZB602" s="161"/>
      <c r="HZC602" s="161"/>
      <c r="HZD602" s="161"/>
      <c r="HZE602" s="161"/>
      <c r="HZF602" s="161"/>
      <c r="HZG602" s="161"/>
      <c r="HZH602" s="161"/>
      <c r="HZI602" s="161"/>
      <c r="HZJ602" s="161"/>
      <c r="HZK602" s="161"/>
      <c r="HZL602" s="161"/>
      <c r="HZM602" s="161"/>
      <c r="HZN602" s="161"/>
      <c r="HZO602" s="161"/>
      <c r="HZP602" s="161"/>
      <c r="HZQ602" s="161"/>
      <c r="HZR602" s="161"/>
      <c r="HZS602" s="161"/>
      <c r="HZT602" s="161"/>
      <c r="HZU602" s="161"/>
      <c r="HZV602" s="161"/>
      <c r="HZW602" s="161"/>
      <c r="HZX602" s="161"/>
      <c r="HZY602" s="161"/>
      <c r="HZZ602" s="161"/>
      <c r="IAA602" s="161"/>
      <c r="IAB602" s="161"/>
      <c r="IAC602" s="161"/>
      <c r="IAD602" s="161"/>
      <c r="IAE602" s="161"/>
      <c r="IAF602" s="161"/>
      <c r="IAG602" s="161"/>
      <c r="IAH602" s="161"/>
      <c r="IAI602" s="161"/>
      <c r="IAJ602" s="161"/>
      <c r="IAK602" s="161"/>
      <c r="IAL602" s="161"/>
      <c r="IAM602" s="161"/>
      <c r="IAN602" s="161"/>
      <c r="IAO602" s="161"/>
      <c r="IAP602" s="161"/>
      <c r="IAQ602" s="161"/>
      <c r="IAR602" s="161"/>
      <c r="IAS602" s="161"/>
      <c r="IAT602" s="161"/>
      <c r="IAU602" s="161"/>
      <c r="IAV602" s="161"/>
      <c r="IAW602" s="161"/>
      <c r="IAX602" s="161"/>
      <c r="IAY602" s="161"/>
      <c r="IAZ602" s="161"/>
      <c r="IBA602" s="161"/>
      <c r="IBB602" s="161"/>
      <c r="IBC602" s="161"/>
      <c r="IBD602" s="161"/>
      <c r="IBE602" s="161"/>
      <c r="IBF602" s="161"/>
      <c r="IBG602" s="161"/>
      <c r="IBH602" s="161"/>
      <c r="IBI602" s="161"/>
      <c r="IBJ602" s="161"/>
      <c r="IBK602" s="161"/>
      <c r="IBL602" s="161"/>
      <c r="IBM602" s="161"/>
      <c r="IBN602" s="161"/>
      <c r="IBO602" s="161"/>
      <c r="IBP602" s="161"/>
      <c r="IBQ602" s="161"/>
      <c r="IBR602" s="161"/>
      <c r="IBS602" s="161"/>
      <c r="IBT602" s="161"/>
      <c r="IBU602" s="161"/>
      <c r="IBV602" s="161"/>
      <c r="IBW602" s="161"/>
      <c r="IBX602" s="161"/>
      <c r="IBY602" s="161"/>
      <c r="IBZ602" s="161"/>
      <c r="ICA602" s="161"/>
      <c r="ICB602" s="161"/>
      <c r="ICC602" s="161"/>
      <c r="ICD602" s="161"/>
      <c r="ICE602" s="161"/>
      <c r="ICF602" s="161"/>
      <c r="ICG602" s="161"/>
      <c r="ICH602" s="161"/>
      <c r="ICI602" s="161"/>
      <c r="ICJ602" s="161"/>
      <c r="ICK602" s="161"/>
      <c r="ICL602" s="161"/>
      <c r="ICM602" s="161"/>
      <c r="ICN602" s="161"/>
      <c r="ICO602" s="161"/>
      <c r="ICP602" s="161"/>
      <c r="ICQ602" s="161"/>
      <c r="ICR602" s="161"/>
      <c r="ICS602" s="161"/>
      <c r="ICT602" s="161"/>
      <c r="ICU602" s="161"/>
      <c r="ICV602" s="161"/>
      <c r="ICW602" s="161"/>
      <c r="ICX602" s="161"/>
      <c r="ICY602" s="161"/>
      <c r="ICZ602" s="161"/>
      <c r="IDA602" s="161"/>
      <c r="IDB602" s="161"/>
      <c r="IDC602" s="161"/>
      <c r="IDD602" s="161"/>
      <c r="IDE602" s="161"/>
      <c r="IDF602" s="161"/>
      <c r="IDG602" s="161"/>
      <c r="IDH602" s="161"/>
      <c r="IDI602" s="161"/>
      <c r="IDJ602" s="161"/>
      <c r="IDK602" s="161"/>
      <c r="IDL602" s="161"/>
      <c r="IDM602" s="161"/>
      <c r="IDN602" s="161"/>
      <c r="IDO602" s="161"/>
      <c r="IDP602" s="161"/>
      <c r="IDQ602" s="161"/>
      <c r="IDR602" s="161"/>
      <c r="IDS602" s="161"/>
      <c r="IDT602" s="161"/>
      <c r="IDU602" s="161"/>
      <c r="IDV602" s="161"/>
      <c r="IDW602" s="161"/>
      <c r="IDX602" s="161"/>
      <c r="IDY602" s="161"/>
      <c r="IDZ602" s="161"/>
      <c r="IEA602" s="161"/>
      <c r="IEB602" s="161"/>
      <c r="IEC602" s="161"/>
      <c r="IED602" s="161"/>
      <c r="IEE602" s="161"/>
      <c r="IEF602" s="161"/>
      <c r="IEG602" s="161"/>
      <c r="IEH602" s="161"/>
      <c r="IEI602" s="161"/>
      <c r="IEJ602" s="161"/>
      <c r="IEK602" s="161"/>
      <c r="IEL602" s="161"/>
      <c r="IEM602" s="161"/>
      <c r="IEN602" s="161"/>
      <c r="IEO602" s="161"/>
      <c r="IEP602" s="161"/>
      <c r="IEQ602" s="161"/>
      <c r="IER602" s="161"/>
      <c r="IES602" s="161"/>
      <c r="IET602" s="161"/>
      <c r="IEU602" s="161"/>
      <c r="IEV602" s="161"/>
      <c r="IEW602" s="161"/>
      <c r="IEX602" s="161"/>
      <c r="IEY602" s="161"/>
      <c r="IEZ602" s="161"/>
      <c r="IFA602" s="161"/>
      <c r="IFB602" s="161"/>
      <c r="IFC602" s="161"/>
      <c r="IFD602" s="161"/>
      <c r="IFE602" s="161"/>
      <c r="IFF602" s="161"/>
      <c r="IFG602" s="161"/>
      <c r="IFH602" s="161"/>
      <c r="IFI602" s="161"/>
      <c r="IFJ602" s="161"/>
      <c r="IFK602" s="161"/>
      <c r="IFL602" s="161"/>
      <c r="IFM602" s="161"/>
      <c r="IFN602" s="161"/>
      <c r="IFO602" s="161"/>
      <c r="IFP602" s="161"/>
      <c r="IFQ602" s="161"/>
      <c r="IFR602" s="161"/>
      <c r="IFS602" s="161"/>
      <c r="IFT602" s="161"/>
      <c r="IFU602" s="161"/>
      <c r="IFV602" s="161"/>
      <c r="IFW602" s="161"/>
      <c r="IFX602" s="161"/>
      <c r="IFY602" s="161"/>
      <c r="IFZ602" s="161"/>
      <c r="IGA602" s="161"/>
      <c r="IGB602" s="161"/>
      <c r="IGC602" s="161"/>
      <c r="IGD602" s="161"/>
      <c r="IGE602" s="161"/>
      <c r="IGF602" s="161"/>
      <c r="IGG602" s="161"/>
      <c r="IGH602" s="161"/>
      <c r="IGI602" s="161"/>
      <c r="IGJ602" s="161"/>
      <c r="IGK602" s="161"/>
      <c r="IGL602" s="161"/>
      <c r="IGM602" s="161"/>
      <c r="IGN602" s="161"/>
      <c r="IGO602" s="161"/>
      <c r="IGP602" s="161"/>
      <c r="IGQ602" s="161"/>
      <c r="IGR602" s="161"/>
      <c r="IGS602" s="161"/>
      <c r="IGT602" s="161"/>
      <c r="IGU602" s="161"/>
      <c r="IGV602" s="161"/>
      <c r="IGW602" s="161"/>
      <c r="IGX602" s="161"/>
      <c r="IGY602" s="161"/>
      <c r="IGZ602" s="161"/>
      <c r="IHA602" s="161"/>
      <c r="IHB602" s="161"/>
      <c r="IHC602" s="161"/>
      <c r="IHD602" s="161"/>
      <c r="IHE602" s="161"/>
      <c r="IHF602" s="161"/>
      <c r="IHG602" s="161"/>
      <c r="IHH602" s="161"/>
      <c r="IHI602" s="161"/>
      <c r="IHJ602" s="161"/>
      <c r="IHK602" s="161"/>
      <c r="IHL602" s="161"/>
      <c r="IHM602" s="161"/>
      <c r="IHN602" s="161"/>
      <c r="IHO602" s="161"/>
      <c r="IHP602" s="161"/>
      <c r="IHQ602" s="161"/>
      <c r="IHR602" s="161"/>
      <c r="IHS602" s="161"/>
      <c r="IHT602" s="161"/>
      <c r="IHU602" s="161"/>
      <c r="IHV602" s="161"/>
      <c r="IHW602" s="161"/>
      <c r="IHX602" s="161"/>
      <c r="IHY602" s="161"/>
      <c r="IHZ602" s="161"/>
      <c r="IIA602" s="161"/>
      <c r="IIB602" s="161"/>
      <c r="IIC602" s="161"/>
      <c r="IID602" s="161"/>
      <c r="IIE602" s="161"/>
      <c r="IIF602" s="161"/>
      <c r="IIG602" s="161"/>
      <c r="IIH602" s="161"/>
      <c r="III602" s="161"/>
      <c r="IIJ602" s="161"/>
      <c r="IIK602" s="161"/>
      <c r="IIL602" s="161"/>
      <c r="IIM602" s="161"/>
      <c r="IIN602" s="161"/>
      <c r="IIO602" s="161"/>
      <c r="IIP602" s="161"/>
      <c r="IIQ602" s="161"/>
      <c r="IIR602" s="161"/>
      <c r="IIS602" s="161"/>
      <c r="IIT602" s="161"/>
      <c r="IIU602" s="161"/>
      <c r="IIV602" s="161"/>
      <c r="IIW602" s="161"/>
      <c r="IIX602" s="161"/>
      <c r="IIY602" s="161"/>
      <c r="IIZ602" s="161"/>
      <c r="IJA602" s="161"/>
      <c r="IJB602" s="161"/>
      <c r="IJC602" s="161"/>
      <c r="IJD602" s="161"/>
      <c r="IJE602" s="161"/>
      <c r="IJF602" s="161"/>
      <c r="IJG602" s="161"/>
      <c r="IJH602" s="161"/>
      <c r="IJI602" s="161"/>
      <c r="IJJ602" s="161"/>
      <c r="IJK602" s="161"/>
      <c r="IJL602" s="161"/>
      <c r="IJM602" s="161"/>
      <c r="IJN602" s="161"/>
      <c r="IJO602" s="161"/>
      <c r="IJP602" s="161"/>
      <c r="IJQ602" s="161"/>
      <c r="IJR602" s="161"/>
      <c r="IJS602" s="161"/>
      <c r="IJT602" s="161"/>
      <c r="IJU602" s="161"/>
      <c r="IJV602" s="161"/>
      <c r="IJW602" s="161"/>
      <c r="IJX602" s="161"/>
      <c r="IJY602" s="161"/>
      <c r="IJZ602" s="161"/>
      <c r="IKA602" s="161"/>
      <c r="IKB602" s="161"/>
      <c r="IKC602" s="161"/>
      <c r="IKD602" s="161"/>
      <c r="IKE602" s="161"/>
      <c r="IKF602" s="161"/>
      <c r="IKG602" s="161"/>
      <c r="IKH602" s="161"/>
      <c r="IKI602" s="161"/>
      <c r="IKJ602" s="161"/>
      <c r="IKK602" s="161"/>
      <c r="IKL602" s="161"/>
      <c r="IKM602" s="161"/>
      <c r="IKN602" s="161"/>
      <c r="IKO602" s="161"/>
      <c r="IKP602" s="161"/>
      <c r="IKQ602" s="161"/>
      <c r="IKR602" s="161"/>
      <c r="IKS602" s="161"/>
      <c r="IKT602" s="161"/>
      <c r="IKU602" s="161"/>
      <c r="IKV602" s="161"/>
      <c r="IKW602" s="161"/>
      <c r="IKX602" s="161"/>
      <c r="IKY602" s="161"/>
      <c r="IKZ602" s="161"/>
      <c r="ILA602" s="161"/>
      <c r="ILB602" s="161"/>
      <c r="ILC602" s="161"/>
      <c r="ILD602" s="161"/>
      <c r="ILE602" s="161"/>
      <c r="ILF602" s="161"/>
      <c r="ILG602" s="161"/>
      <c r="ILH602" s="161"/>
      <c r="ILI602" s="161"/>
      <c r="ILJ602" s="161"/>
      <c r="ILK602" s="161"/>
      <c r="ILL602" s="161"/>
      <c r="ILM602" s="161"/>
      <c r="ILN602" s="161"/>
      <c r="ILO602" s="161"/>
      <c r="ILP602" s="161"/>
      <c r="ILQ602" s="161"/>
      <c r="ILR602" s="161"/>
      <c r="ILS602" s="161"/>
      <c r="ILT602" s="161"/>
      <c r="ILU602" s="161"/>
      <c r="ILV602" s="161"/>
      <c r="ILW602" s="161"/>
      <c r="ILX602" s="161"/>
      <c r="ILY602" s="161"/>
      <c r="ILZ602" s="161"/>
      <c r="IMA602" s="161"/>
      <c r="IMB602" s="161"/>
      <c r="IMC602" s="161"/>
      <c r="IMD602" s="161"/>
      <c r="IME602" s="161"/>
      <c r="IMF602" s="161"/>
      <c r="IMG602" s="161"/>
      <c r="IMH602" s="161"/>
      <c r="IMI602" s="161"/>
      <c r="IMJ602" s="161"/>
      <c r="IMK602" s="161"/>
      <c r="IML602" s="161"/>
      <c r="IMM602" s="161"/>
      <c r="IMN602" s="161"/>
      <c r="IMO602" s="161"/>
      <c r="IMP602" s="161"/>
      <c r="IMQ602" s="161"/>
      <c r="IMR602" s="161"/>
      <c r="IMS602" s="161"/>
      <c r="IMT602" s="161"/>
      <c r="IMU602" s="161"/>
      <c r="IMV602" s="161"/>
      <c r="IMW602" s="161"/>
      <c r="IMX602" s="161"/>
      <c r="IMY602" s="161"/>
      <c r="IMZ602" s="161"/>
      <c r="INA602" s="161"/>
      <c r="INB602" s="161"/>
      <c r="INC602" s="161"/>
      <c r="IND602" s="161"/>
      <c r="INE602" s="161"/>
      <c r="INF602" s="161"/>
      <c r="ING602" s="161"/>
      <c r="INH602" s="161"/>
      <c r="INI602" s="161"/>
      <c r="INJ602" s="161"/>
      <c r="INK602" s="161"/>
      <c r="INL602" s="161"/>
      <c r="INM602" s="161"/>
      <c r="INN602" s="161"/>
      <c r="INO602" s="161"/>
      <c r="INP602" s="161"/>
      <c r="INQ602" s="161"/>
      <c r="INR602" s="161"/>
      <c r="INS602" s="161"/>
      <c r="INT602" s="161"/>
      <c r="INU602" s="161"/>
      <c r="INV602" s="161"/>
      <c r="INW602" s="161"/>
      <c r="INX602" s="161"/>
      <c r="INY602" s="161"/>
      <c r="INZ602" s="161"/>
      <c r="IOA602" s="161"/>
      <c r="IOB602" s="161"/>
      <c r="IOC602" s="161"/>
      <c r="IOD602" s="161"/>
      <c r="IOE602" s="161"/>
      <c r="IOF602" s="161"/>
      <c r="IOG602" s="161"/>
      <c r="IOH602" s="161"/>
      <c r="IOI602" s="161"/>
      <c r="IOJ602" s="161"/>
      <c r="IOK602" s="161"/>
      <c r="IOL602" s="161"/>
      <c r="IOM602" s="161"/>
      <c r="ION602" s="161"/>
      <c r="IOO602" s="161"/>
      <c r="IOP602" s="161"/>
      <c r="IOQ602" s="161"/>
      <c r="IOR602" s="161"/>
      <c r="IOS602" s="161"/>
      <c r="IOT602" s="161"/>
      <c r="IOU602" s="161"/>
      <c r="IOV602" s="161"/>
      <c r="IOW602" s="161"/>
      <c r="IOX602" s="161"/>
      <c r="IOY602" s="161"/>
      <c r="IOZ602" s="161"/>
      <c r="IPA602" s="161"/>
      <c r="IPB602" s="161"/>
      <c r="IPC602" s="161"/>
      <c r="IPD602" s="161"/>
      <c r="IPE602" s="161"/>
      <c r="IPF602" s="161"/>
      <c r="IPG602" s="161"/>
      <c r="IPH602" s="161"/>
      <c r="IPI602" s="161"/>
      <c r="IPJ602" s="161"/>
      <c r="IPK602" s="161"/>
      <c r="IPL602" s="161"/>
      <c r="IPM602" s="161"/>
      <c r="IPN602" s="161"/>
      <c r="IPO602" s="161"/>
      <c r="IPP602" s="161"/>
      <c r="IPQ602" s="161"/>
      <c r="IPR602" s="161"/>
      <c r="IPS602" s="161"/>
      <c r="IPT602" s="161"/>
      <c r="IPU602" s="161"/>
      <c r="IPV602" s="161"/>
      <c r="IPW602" s="161"/>
      <c r="IPX602" s="161"/>
      <c r="IPY602" s="161"/>
      <c r="IPZ602" s="161"/>
      <c r="IQA602" s="161"/>
      <c r="IQB602" s="161"/>
      <c r="IQC602" s="161"/>
      <c r="IQD602" s="161"/>
      <c r="IQE602" s="161"/>
      <c r="IQF602" s="161"/>
      <c r="IQG602" s="161"/>
      <c r="IQH602" s="161"/>
      <c r="IQI602" s="161"/>
      <c r="IQJ602" s="161"/>
      <c r="IQK602" s="161"/>
      <c r="IQL602" s="161"/>
      <c r="IQM602" s="161"/>
      <c r="IQN602" s="161"/>
      <c r="IQO602" s="161"/>
      <c r="IQP602" s="161"/>
      <c r="IQQ602" s="161"/>
      <c r="IQR602" s="161"/>
      <c r="IQS602" s="161"/>
      <c r="IQT602" s="161"/>
      <c r="IQU602" s="161"/>
      <c r="IQV602" s="161"/>
      <c r="IQW602" s="161"/>
      <c r="IQX602" s="161"/>
      <c r="IQY602" s="161"/>
      <c r="IQZ602" s="161"/>
      <c r="IRA602" s="161"/>
      <c r="IRB602" s="161"/>
      <c r="IRC602" s="161"/>
      <c r="IRD602" s="161"/>
      <c r="IRE602" s="161"/>
      <c r="IRF602" s="161"/>
      <c r="IRG602" s="161"/>
      <c r="IRH602" s="161"/>
      <c r="IRI602" s="161"/>
      <c r="IRJ602" s="161"/>
      <c r="IRK602" s="161"/>
      <c r="IRL602" s="161"/>
      <c r="IRM602" s="161"/>
      <c r="IRN602" s="161"/>
      <c r="IRO602" s="161"/>
      <c r="IRP602" s="161"/>
      <c r="IRQ602" s="161"/>
      <c r="IRR602" s="161"/>
      <c r="IRS602" s="161"/>
      <c r="IRT602" s="161"/>
      <c r="IRU602" s="161"/>
      <c r="IRV602" s="161"/>
      <c r="IRW602" s="161"/>
      <c r="IRX602" s="161"/>
      <c r="IRY602" s="161"/>
      <c r="IRZ602" s="161"/>
      <c r="ISA602" s="161"/>
      <c r="ISB602" s="161"/>
      <c r="ISC602" s="161"/>
      <c r="ISD602" s="161"/>
      <c r="ISE602" s="161"/>
      <c r="ISF602" s="161"/>
      <c r="ISG602" s="161"/>
      <c r="ISH602" s="161"/>
      <c r="ISI602" s="161"/>
      <c r="ISJ602" s="161"/>
      <c r="ISK602" s="161"/>
      <c r="ISL602" s="161"/>
      <c r="ISM602" s="161"/>
      <c r="ISN602" s="161"/>
      <c r="ISO602" s="161"/>
      <c r="ISP602" s="161"/>
      <c r="ISQ602" s="161"/>
      <c r="ISR602" s="161"/>
      <c r="ISS602" s="161"/>
      <c r="IST602" s="161"/>
      <c r="ISU602" s="161"/>
      <c r="ISV602" s="161"/>
      <c r="ISW602" s="161"/>
      <c r="ISX602" s="161"/>
      <c r="ISY602" s="161"/>
      <c r="ISZ602" s="161"/>
      <c r="ITA602" s="161"/>
      <c r="ITB602" s="161"/>
      <c r="ITC602" s="161"/>
      <c r="ITD602" s="161"/>
      <c r="ITE602" s="161"/>
      <c r="ITF602" s="161"/>
      <c r="ITG602" s="161"/>
      <c r="ITH602" s="161"/>
      <c r="ITI602" s="161"/>
      <c r="ITJ602" s="161"/>
      <c r="ITK602" s="161"/>
      <c r="ITL602" s="161"/>
      <c r="ITM602" s="161"/>
      <c r="ITN602" s="161"/>
      <c r="ITO602" s="161"/>
      <c r="ITP602" s="161"/>
      <c r="ITQ602" s="161"/>
      <c r="ITR602" s="161"/>
      <c r="ITS602" s="161"/>
      <c r="ITT602" s="161"/>
      <c r="ITU602" s="161"/>
      <c r="ITV602" s="161"/>
      <c r="ITW602" s="161"/>
      <c r="ITX602" s="161"/>
      <c r="ITY602" s="161"/>
      <c r="ITZ602" s="161"/>
      <c r="IUA602" s="161"/>
      <c r="IUB602" s="161"/>
      <c r="IUC602" s="161"/>
      <c r="IUD602" s="161"/>
      <c r="IUE602" s="161"/>
      <c r="IUF602" s="161"/>
      <c r="IUG602" s="161"/>
      <c r="IUH602" s="161"/>
      <c r="IUI602" s="161"/>
      <c r="IUJ602" s="161"/>
      <c r="IUK602" s="161"/>
      <c r="IUL602" s="161"/>
      <c r="IUM602" s="161"/>
      <c r="IUN602" s="161"/>
      <c r="IUO602" s="161"/>
      <c r="IUP602" s="161"/>
      <c r="IUQ602" s="161"/>
      <c r="IUR602" s="161"/>
      <c r="IUS602" s="161"/>
      <c r="IUT602" s="161"/>
      <c r="IUU602" s="161"/>
      <c r="IUV602" s="161"/>
      <c r="IUW602" s="161"/>
      <c r="IUX602" s="161"/>
      <c r="IUY602" s="161"/>
      <c r="IUZ602" s="161"/>
      <c r="IVA602" s="161"/>
      <c r="IVB602" s="161"/>
      <c r="IVC602" s="161"/>
      <c r="IVD602" s="161"/>
      <c r="IVE602" s="161"/>
      <c r="IVF602" s="161"/>
      <c r="IVG602" s="161"/>
      <c r="IVH602" s="161"/>
      <c r="IVI602" s="161"/>
      <c r="IVJ602" s="161"/>
      <c r="IVK602" s="161"/>
      <c r="IVL602" s="161"/>
      <c r="IVM602" s="161"/>
      <c r="IVN602" s="161"/>
      <c r="IVO602" s="161"/>
      <c r="IVP602" s="161"/>
      <c r="IVQ602" s="161"/>
      <c r="IVR602" s="161"/>
      <c r="IVS602" s="161"/>
      <c r="IVT602" s="161"/>
      <c r="IVU602" s="161"/>
      <c r="IVV602" s="161"/>
      <c r="IVW602" s="161"/>
      <c r="IVX602" s="161"/>
      <c r="IVY602" s="161"/>
      <c r="IVZ602" s="161"/>
      <c r="IWA602" s="161"/>
      <c r="IWB602" s="161"/>
      <c r="IWC602" s="161"/>
      <c r="IWD602" s="161"/>
      <c r="IWE602" s="161"/>
      <c r="IWF602" s="161"/>
      <c r="IWG602" s="161"/>
      <c r="IWH602" s="161"/>
      <c r="IWI602" s="161"/>
      <c r="IWJ602" s="161"/>
      <c r="IWK602" s="161"/>
      <c r="IWL602" s="161"/>
      <c r="IWM602" s="161"/>
      <c r="IWN602" s="161"/>
      <c r="IWO602" s="161"/>
      <c r="IWP602" s="161"/>
      <c r="IWQ602" s="161"/>
      <c r="IWR602" s="161"/>
      <c r="IWS602" s="161"/>
      <c r="IWT602" s="161"/>
      <c r="IWU602" s="161"/>
      <c r="IWV602" s="161"/>
      <c r="IWW602" s="161"/>
      <c r="IWX602" s="161"/>
      <c r="IWY602" s="161"/>
      <c r="IWZ602" s="161"/>
      <c r="IXA602" s="161"/>
      <c r="IXB602" s="161"/>
      <c r="IXC602" s="161"/>
      <c r="IXD602" s="161"/>
      <c r="IXE602" s="161"/>
      <c r="IXF602" s="161"/>
      <c r="IXG602" s="161"/>
      <c r="IXH602" s="161"/>
      <c r="IXI602" s="161"/>
      <c r="IXJ602" s="161"/>
      <c r="IXK602" s="161"/>
      <c r="IXL602" s="161"/>
      <c r="IXM602" s="161"/>
      <c r="IXN602" s="161"/>
      <c r="IXO602" s="161"/>
      <c r="IXP602" s="161"/>
      <c r="IXQ602" s="161"/>
      <c r="IXR602" s="161"/>
      <c r="IXS602" s="161"/>
      <c r="IXT602" s="161"/>
      <c r="IXU602" s="161"/>
      <c r="IXV602" s="161"/>
      <c r="IXW602" s="161"/>
      <c r="IXX602" s="161"/>
      <c r="IXY602" s="161"/>
      <c r="IXZ602" s="161"/>
      <c r="IYA602" s="161"/>
      <c r="IYB602" s="161"/>
      <c r="IYC602" s="161"/>
      <c r="IYD602" s="161"/>
      <c r="IYE602" s="161"/>
      <c r="IYF602" s="161"/>
      <c r="IYG602" s="161"/>
      <c r="IYH602" s="161"/>
      <c r="IYI602" s="161"/>
      <c r="IYJ602" s="161"/>
      <c r="IYK602" s="161"/>
      <c r="IYL602" s="161"/>
      <c r="IYM602" s="161"/>
      <c r="IYN602" s="161"/>
      <c r="IYO602" s="161"/>
      <c r="IYP602" s="161"/>
      <c r="IYQ602" s="161"/>
      <c r="IYR602" s="161"/>
      <c r="IYS602" s="161"/>
      <c r="IYT602" s="161"/>
      <c r="IYU602" s="161"/>
      <c r="IYV602" s="161"/>
      <c r="IYW602" s="161"/>
      <c r="IYX602" s="161"/>
      <c r="IYY602" s="161"/>
      <c r="IYZ602" s="161"/>
      <c r="IZA602" s="161"/>
      <c r="IZB602" s="161"/>
      <c r="IZC602" s="161"/>
      <c r="IZD602" s="161"/>
      <c r="IZE602" s="161"/>
      <c r="IZF602" s="161"/>
      <c r="IZG602" s="161"/>
      <c r="IZH602" s="161"/>
      <c r="IZI602" s="161"/>
      <c r="IZJ602" s="161"/>
      <c r="IZK602" s="161"/>
      <c r="IZL602" s="161"/>
      <c r="IZM602" s="161"/>
      <c r="IZN602" s="161"/>
      <c r="IZO602" s="161"/>
      <c r="IZP602" s="161"/>
      <c r="IZQ602" s="161"/>
      <c r="IZR602" s="161"/>
      <c r="IZS602" s="161"/>
      <c r="IZT602" s="161"/>
      <c r="IZU602" s="161"/>
      <c r="IZV602" s="161"/>
      <c r="IZW602" s="161"/>
      <c r="IZX602" s="161"/>
      <c r="IZY602" s="161"/>
      <c r="IZZ602" s="161"/>
      <c r="JAA602" s="161"/>
      <c r="JAB602" s="161"/>
      <c r="JAC602" s="161"/>
      <c r="JAD602" s="161"/>
      <c r="JAE602" s="161"/>
      <c r="JAF602" s="161"/>
      <c r="JAG602" s="161"/>
      <c r="JAH602" s="161"/>
      <c r="JAI602" s="161"/>
      <c r="JAJ602" s="161"/>
      <c r="JAK602" s="161"/>
      <c r="JAL602" s="161"/>
      <c r="JAM602" s="161"/>
      <c r="JAN602" s="161"/>
      <c r="JAO602" s="161"/>
      <c r="JAP602" s="161"/>
      <c r="JAQ602" s="161"/>
      <c r="JAR602" s="161"/>
      <c r="JAS602" s="161"/>
      <c r="JAT602" s="161"/>
      <c r="JAU602" s="161"/>
      <c r="JAV602" s="161"/>
      <c r="JAW602" s="161"/>
      <c r="JAX602" s="161"/>
      <c r="JAY602" s="161"/>
      <c r="JAZ602" s="161"/>
      <c r="JBA602" s="161"/>
      <c r="JBB602" s="161"/>
      <c r="JBC602" s="161"/>
      <c r="JBD602" s="161"/>
      <c r="JBE602" s="161"/>
      <c r="JBF602" s="161"/>
      <c r="JBG602" s="161"/>
      <c r="JBH602" s="161"/>
      <c r="JBI602" s="161"/>
      <c r="JBJ602" s="161"/>
      <c r="JBK602" s="161"/>
      <c r="JBL602" s="161"/>
      <c r="JBM602" s="161"/>
      <c r="JBN602" s="161"/>
      <c r="JBO602" s="161"/>
      <c r="JBP602" s="161"/>
      <c r="JBQ602" s="161"/>
      <c r="JBR602" s="161"/>
      <c r="JBS602" s="161"/>
      <c r="JBT602" s="161"/>
      <c r="JBU602" s="161"/>
      <c r="JBV602" s="161"/>
      <c r="JBW602" s="161"/>
      <c r="JBX602" s="161"/>
      <c r="JBY602" s="161"/>
      <c r="JBZ602" s="161"/>
      <c r="JCA602" s="161"/>
      <c r="JCB602" s="161"/>
      <c r="JCC602" s="161"/>
      <c r="JCD602" s="161"/>
      <c r="JCE602" s="161"/>
      <c r="JCF602" s="161"/>
      <c r="JCG602" s="161"/>
      <c r="JCH602" s="161"/>
      <c r="JCI602" s="161"/>
      <c r="JCJ602" s="161"/>
      <c r="JCK602" s="161"/>
      <c r="JCL602" s="161"/>
      <c r="JCM602" s="161"/>
      <c r="JCN602" s="161"/>
      <c r="JCO602" s="161"/>
      <c r="JCP602" s="161"/>
      <c r="JCQ602" s="161"/>
      <c r="JCR602" s="161"/>
      <c r="JCS602" s="161"/>
      <c r="JCT602" s="161"/>
      <c r="JCU602" s="161"/>
      <c r="JCV602" s="161"/>
      <c r="JCW602" s="161"/>
      <c r="JCX602" s="161"/>
      <c r="JCY602" s="161"/>
      <c r="JCZ602" s="161"/>
      <c r="JDA602" s="161"/>
      <c r="JDB602" s="161"/>
      <c r="JDC602" s="161"/>
      <c r="JDD602" s="161"/>
      <c r="JDE602" s="161"/>
      <c r="JDF602" s="161"/>
      <c r="JDG602" s="161"/>
      <c r="JDH602" s="161"/>
      <c r="JDI602" s="161"/>
      <c r="JDJ602" s="161"/>
      <c r="JDK602" s="161"/>
      <c r="JDL602" s="161"/>
      <c r="JDM602" s="161"/>
      <c r="JDN602" s="161"/>
      <c r="JDO602" s="161"/>
      <c r="JDP602" s="161"/>
      <c r="JDQ602" s="161"/>
      <c r="JDR602" s="161"/>
      <c r="JDS602" s="161"/>
      <c r="JDT602" s="161"/>
      <c r="JDU602" s="161"/>
      <c r="JDV602" s="161"/>
      <c r="JDW602" s="161"/>
      <c r="JDX602" s="161"/>
      <c r="JDY602" s="161"/>
      <c r="JDZ602" s="161"/>
      <c r="JEA602" s="161"/>
      <c r="JEB602" s="161"/>
      <c r="JEC602" s="161"/>
      <c r="JED602" s="161"/>
      <c r="JEE602" s="161"/>
      <c r="JEF602" s="161"/>
      <c r="JEG602" s="161"/>
      <c r="JEH602" s="161"/>
      <c r="JEI602" s="161"/>
      <c r="JEJ602" s="161"/>
      <c r="JEK602" s="161"/>
      <c r="JEL602" s="161"/>
      <c r="JEM602" s="161"/>
      <c r="JEN602" s="161"/>
      <c r="JEO602" s="161"/>
      <c r="JEP602" s="161"/>
      <c r="JEQ602" s="161"/>
      <c r="JER602" s="161"/>
      <c r="JES602" s="161"/>
      <c r="JET602" s="161"/>
      <c r="JEU602" s="161"/>
      <c r="JEV602" s="161"/>
      <c r="JEW602" s="161"/>
      <c r="JEX602" s="161"/>
      <c r="JEY602" s="161"/>
      <c r="JEZ602" s="161"/>
      <c r="JFA602" s="161"/>
      <c r="JFB602" s="161"/>
      <c r="JFC602" s="161"/>
      <c r="JFD602" s="161"/>
      <c r="JFE602" s="161"/>
      <c r="JFF602" s="161"/>
      <c r="JFG602" s="161"/>
      <c r="JFH602" s="161"/>
      <c r="JFI602" s="161"/>
      <c r="JFJ602" s="161"/>
      <c r="JFK602" s="161"/>
      <c r="JFL602" s="161"/>
      <c r="JFM602" s="161"/>
      <c r="JFN602" s="161"/>
      <c r="JFO602" s="161"/>
      <c r="JFP602" s="161"/>
      <c r="JFQ602" s="161"/>
      <c r="JFR602" s="161"/>
      <c r="JFS602" s="161"/>
      <c r="JFT602" s="161"/>
      <c r="JFU602" s="161"/>
      <c r="JFV602" s="161"/>
      <c r="JFW602" s="161"/>
      <c r="JFX602" s="161"/>
      <c r="JFY602" s="161"/>
      <c r="JFZ602" s="161"/>
      <c r="JGA602" s="161"/>
      <c r="JGB602" s="161"/>
      <c r="JGC602" s="161"/>
      <c r="JGD602" s="161"/>
      <c r="JGE602" s="161"/>
      <c r="JGF602" s="161"/>
      <c r="JGG602" s="161"/>
      <c r="JGH602" s="161"/>
      <c r="JGI602" s="161"/>
      <c r="JGJ602" s="161"/>
      <c r="JGK602" s="161"/>
      <c r="JGL602" s="161"/>
      <c r="JGM602" s="161"/>
      <c r="JGN602" s="161"/>
      <c r="JGO602" s="161"/>
      <c r="JGP602" s="161"/>
      <c r="JGQ602" s="161"/>
      <c r="JGR602" s="161"/>
      <c r="JGS602" s="161"/>
      <c r="JGT602" s="161"/>
      <c r="JGU602" s="161"/>
      <c r="JGV602" s="161"/>
      <c r="JGW602" s="161"/>
      <c r="JGX602" s="161"/>
      <c r="JGY602" s="161"/>
      <c r="JGZ602" s="161"/>
      <c r="JHA602" s="161"/>
      <c r="JHB602" s="161"/>
      <c r="JHC602" s="161"/>
      <c r="JHD602" s="161"/>
      <c r="JHE602" s="161"/>
      <c r="JHF602" s="161"/>
      <c r="JHG602" s="161"/>
      <c r="JHH602" s="161"/>
      <c r="JHI602" s="161"/>
      <c r="JHJ602" s="161"/>
      <c r="JHK602" s="161"/>
      <c r="JHL602" s="161"/>
      <c r="JHM602" s="161"/>
      <c r="JHN602" s="161"/>
      <c r="JHO602" s="161"/>
      <c r="JHP602" s="161"/>
      <c r="JHQ602" s="161"/>
      <c r="JHR602" s="161"/>
      <c r="JHS602" s="161"/>
      <c r="JHT602" s="161"/>
      <c r="JHU602" s="161"/>
      <c r="JHV602" s="161"/>
      <c r="JHW602" s="161"/>
      <c r="JHX602" s="161"/>
      <c r="JHY602" s="161"/>
      <c r="JHZ602" s="161"/>
      <c r="JIA602" s="161"/>
      <c r="JIB602" s="161"/>
      <c r="JIC602" s="161"/>
      <c r="JID602" s="161"/>
      <c r="JIE602" s="161"/>
      <c r="JIF602" s="161"/>
      <c r="JIG602" s="161"/>
      <c r="JIH602" s="161"/>
      <c r="JII602" s="161"/>
      <c r="JIJ602" s="161"/>
      <c r="JIK602" s="161"/>
      <c r="JIL602" s="161"/>
      <c r="JIM602" s="161"/>
      <c r="JIN602" s="161"/>
      <c r="JIO602" s="161"/>
      <c r="JIP602" s="161"/>
      <c r="JIQ602" s="161"/>
      <c r="JIR602" s="161"/>
      <c r="JIS602" s="161"/>
      <c r="JIT602" s="161"/>
      <c r="JIU602" s="161"/>
      <c r="JIV602" s="161"/>
      <c r="JIW602" s="161"/>
      <c r="JIX602" s="161"/>
      <c r="JIY602" s="161"/>
      <c r="JIZ602" s="161"/>
      <c r="JJA602" s="161"/>
      <c r="JJB602" s="161"/>
      <c r="JJC602" s="161"/>
      <c r="JJD602" s="161"/>
      <c r="JJE602" s="161"/>
      <c r="JJF602" s="161"/>
      <c r="JJG602" s="161"/>
      <c r="JJH602" s="161"/>
      <c r="JJI602" s="161"/>
      <c r="JJJ602" s="161"/>
      <c r="JJK602" s="161"/>
      <c r="JJL602" s="161"/>
      <c r="JJM602" s="161"/>
      <c r="JJN602" s="161"/>
      <c r="JJO602" s="161"/>
      <c r="JJP602" s="161"/>
      <c r="JJQ602" s="161"/>
      <c r="JJR602" s="161"/>
      <c r="JJS602" s="161"/>
      <c r="JJT602" s="161"/>
      <c r="JJU602" s="161"/>
      <c r="JJV602" s="161"/>
      <c r="JJW602" s="161"/>
      <c r="JJX602" s="161"/>
      <c r="JJY602" s="161"/>
      <c r="JJZ602" s="161"/>
      <c r="JKA602" s="161"/>
      <c r="JKB602" s="161"/>
      <c r="JKC602" s="161"/>
      <c r="JKD602" s="161"/>
      <c r="JKE602" s="161"/>
      <c r="JKF602" s="161"/>
      <c r="JKG602" s="161"/>
      <c r="JKH602" s="161"/>
      <c r="JKI602" s="161"/>
      <c r="JKJ602" s="161"/>
      <c r="JKK602" s="161"/>
      <c r="JKL602" s="161"/>
      <c r="JKM602" s="161"/>
      <c r="JKN602" s="161"/>
      <c r="JKO602" s="161"/>
      <c r="JKP602" s="161"/>
      <c r="JKQ602" s="161"/>
      <c r="JKR602" s="161"/>
      <c r="JKS602" s="161"/>
      <c r="JKT602" s="161"/>
      <c r="JKU602" s="161"/>
      <c r="JKV602" s="161"/>
      <c r="JKW602" s="161"/>
      <c r="JKX602" s="161"/>
      <c r="JKY602" s="161"/>
      <c r="JKZ602" s="161"/>
      <c r="JLA602" s="161"/>
      <c r="JLB602" s="161"/>
      <c r="JLC602" s="161"/>
      <c r="JLD602" s="161"/>
      <c r="JLE602" s="161"/>
      <c r="JLF602" s="161"/>
      <c r="JLG602" s="161"/>
      <c r="JLH602" s="161"/>
      <c r="JLI602" s="161"/>
      <c r="JLJ602" s="161"/>
      <c r="JLK602" s="161"/>
      <c r="JLL602" s="161"/>
      <c r="JLM602" s="161"/>
      <c r="JLN602" s="161"/>
      <c r="JLO602" s="161"/>
      <c r="JLP602" s="161"/>
      <c r="JLQ602" s="161"/>
      <c r="JLR602" s="161"/>
      <c r="JLS602" s="161"/>
      <c r="JLT602" s="161"/>
      <c r="JLU602" s="161"/>
      <c r="JLV602" s="161"/>
      <c r="JLW602" s="161"/>
      <c r="JLX602" s="161"/>
      <c r="JLY602" s="161"/>
      <c r="JLZ602" s="161"/>
      <c r="JMA602" s="161"/>
      <c r="JMB602" s="161"/>
      <c r="JMC602" s="161"/>
      <c r="JMD602" s="161"/>
      <c r="JME602" s="161"/>
      <c r="JMF602" s="161"/>
      <c r="JMG602" s="161"/>
      <c r="JMH602" s="161"/>
      <c r="JMI602" s="161"/>
      <c r="JMJ602" s="161"/>
      <c r="JMK602" s="161"/>
      <c r="JML602" s="161"/>
      <c r="JMM602" s="161"/>
      <c r="JMN602" s="161"/>
      <c r="JMO602" s="161"/>
      <c r="JMP602" s="161"/>
      <c r="JMQ602" s="161"/>
      <c r="JMR602" s="161"/>
      <c r="JMS602" s="161"/>
      <c r="JMT602" s="161"/>
      <c r="JMU602" s="161"/>
      <c r="JMV602" s="161"/>
      <c r="JMW602" s="161"/>
      <c r="JMX602" s="161"/>
      <c r="JMY602" s="161"/>
      <c r="JMZ602" s="161"/>
      <c r="JNA602" s="161"/>
      <c r="JNB602" s="161"/>
      <c r="JNC602" s="161"/>
      <c r="JND602" s="161"/>
      <c r="JNE602" s="161"/>
      <c r="JNF602" s="161"/>
      <c r="JNG602" s="161"/>
      <c r="JNH602" s="161"/>
      <c r="JNI602" s="161"/>
      <c r="JNJ602" s="161"/>
      <c r="JNK602" s="161"/>
      <c r="JNL602" s="161"/>
      <c r="JNM602" s="161"/>
      <c r="JNN602" s="161"/>
      <c r="JNO602" s="161"/>
      <c r="JNP602" s="161"/>
      <c r="JNQ602" s="161"/>
      <c r="JNR602" s="161"/>
      <c r="JNS602" s="161"/>
      <c r="JNT602" s="161"/>
      <c r="JNU602" s="161"/>
      <c r="JNV602" s="161"/>
      <c r="JNW602" s="161"/>
      <c r="JNX602" s="161"/>
      <c r="JNY602" s="161"/>
      <c r="JNZ602" s="161"/>
      <c r="JOA602" s="161"/>
      <c r="JOB602" s="161"/>
      <c r="JOC602" s="161"/>
      <c r="JOD602" s="161"/>
      <c r="JOE602" s="161"/>
      <c r="JOF602" s="161"/>
      <c r="JOG602" s="161"/>
      <c r="JOH602" s="161"/>
      <c r="JOI602" s="161"/>
      <c r="JOJ602" s="161"/>
      <c r="JOK602" s="161"/>
      <c r="JOL602" s="161"/>
      <c r="JOM602" s="161"/>
      <c r="JON602" s="161"/>
      <c r="JOO602" s="161"/>
      <c r="JOP602" s="161"/>
      <c r="JOQ602" s="161"/>
      <c r="JOR602" s="161"/>
      <c r="JOS602" s="161"/>
      <c r="JOT602" s="161"/>
      <c r="JOU602" s="161"/>
      <c r="JOV602" s="161"/>
      <c r="JOW602" s="161"/>
      <c r="JOX602" s="161"/>
      <c r="JOY602" s="161"/>
      <c r="JOZ602" s="161"/>
      <c r="JPA602" s="161"/>
      <c r="JPB602" s="161"/>
      <c r="JPC602" s="161"/>
      <c r="JPD602" s="161"/>
      <c r="JPE602" s="161"/>
      <c r="JPF602" s="161"/>
      <c r="JPG602" s="161"/>
      <c r="JPH602" s="161"/>
      <c r="JPI602" s="161"/>
      <c r="JPJ602" s="161"/>
      <c r="JPK602" s="161"/>
      <c r="JPL602" s="161"/>
      <c r="JPM602" s="161"/>
      <c r="JPN602" s="161"/>
      <c r="JPO602" s="161"/>
      <c r="JPP602" s="161"/>
      <c r="JPQ602" s="161"/>
      <c r="JPR602" s="161"/>
      <c r="JPS602" s="161"/>
      <c r="JPT602" s="161"/>
      <c r="JPU602" s="161"/>
      <c r="JPV602" s="161"/>
      <c r="JPW602" s="161"/>
      <c r="JPX602" s="161"/>
      <c r="JPY602" s="161"/>
      <c r="JPZ602" s="161"/>
      <c r="JQA602" s="161"/>
      <c r="JQB602" s="161"/>
      <c r="JQC602" s="161"/>
      <c r="JQD602" s="161"/>
      <c r="JQE602" s="161"/>
      <c r="JQF602" s="161"/>
      <c r="JQG602" s="161"/>
      <c r="JQH602" s="161"/>
      <c r="JQI602" s="161"/>
      <c r="JQJ602" s="161"/>
      <c r="JQK602" s="161"/>
      <c r="JQL602" s="161"/>
      <c r="JQM602" s="161"/>
      <c r="JQN602" s="161"/>
      <c r="JQO602" s="161"/>
      <c r="JQP602" s="161"/>
      <c r="JQQ602" s="161"/>
      <c r="JQR602" s="161"/>
      <c r="JQS602" s="161"/>
      <c r="JQT602" s="161"/>
      <c r="JQU602" s="161"/>
      <c r="JQV602" s="161"/>
      <c r="JQW602" s="161"/>
      <c r="JQX602" s="161"/>
      <c r="JQY602" s="161"/>
      <c r="JQZ602" s="161"/>
      <c r="JRA602" s="161"/>
      <c r="JRB602" s="161"/>
      <c r="JRC602" s="161"/>
      <c r="JRD602" s="161"/>
      <c r="JRE602" s="161"/>
      <c r="JRF602" s="161"/>
      <c r="JRG602" s="161"/>
      <c r="JRH602" s="161"/>
      <c r="JRI602" s="161"/>
      <c r="JRJ602" s="161"/>
      <c r="JRK602" s="161"/>
      <c r="JRL602" s="161"/>
      <c r="JRM602" s="161"/>
      <c r="JRN602" s="161"/>
      <c r="JRO602" s="161"/>
      <c r="JRP602" s="161"/>
      <c r="JRQ602" s="161"/>
      <c r="JRR602" s="161"/>
      <c r="JRS602" s="161"/>
      <c r="JRT602" s="161"/>
      <c r="JRU602" s="161"/>
      <c r="JRV602" s="161"/>
      <c r="JRW602" s="161"/>
      <c r="JRX602" s="161"/>
      <c r="JRY602" s="161"/>
      <c r="JRZ602" s="161"/>
      <c r="JSA602" s="161"/>
      <c r="JSB602" s="161"/>
      <c r="JSC602" s="161"/>
      <c r="JSD602" s="161"/>
      <c r="JSE602" s="161"/>
      <c r="JSF602" s="161"/>
      <c r="JSG602" s="161"/>
      <c r="JSH602" s="161"/>
      <c r="JSI602" s="161"/>
      <c r="JSJ602" s="161"/>
      <c r="JSK602" s="161"/>
      <c r="JSL602" s="161"/>
      <c r="JSM602" s="161"/>
      <c r="JSN602" s="161"/>
      <c r="JSO602" s="161"/>
      <c r="JSP602" s="161"/>
      <c r="JSQ602" s="161"/>
      <c r="JSR602" s="161"/>
      <c r="JSS602" s="161"/>
      <c r="JST602" s="161"/>
      <c r="JSU602" s="161"/>
      <c r="JSV602" s="161"/>
      <c r="JSW602" s="161"/>
      <c r="JSX602" s="161"/>
      <c r="JSY602" s="161"/>
      <c r="JSZ602" s="161"/>
      <c r="JTA602" s="161"/>
      <c r="JTB602" s="161"/>
      <c r="JTC602" s="161"/>
      <c r="JTD602" s="161"/>
      <c r="JTE602" s="161"/>
      <c r="JTF602" s="161"/>
      <c r="JTG602" s="161"/>
      <c r="JTH602" s="161"/>
      <c r="JTI602" s="161"/>
      <c r="JTJ602" s="161"/>
      <c r="JTK602" s="161"/>
      <c r="JTL602" s="161"/>
      <c r="JTM602" s="161"/>
      <c r="JTN602" s="161"/>
      <c r="JTO602" s="161"/>
      <c r="JTP602" s="161"/>
      <c r="JTQ602" s="161"/>
      <c r="JTR602" s="161"/>
      <c r="JTS602" s="161"/>
      <c r="JTT602" s="161"/>
      <c r="JTU602" s="161"/>
      <c r="JTV602" s="161"/>
      <c r="JTW602" s="161"/>
      <c r="JTX602" s="161"/>
      <c r="JTY602" s="161"/>
      <c r="JTZ602" s="161"/>
      <c r="JUA602" s="161"/>
      <c r="JUB602" s="161"/>
      <c r="JUC602" s="161"/>
      <c r="JUD602" s="161"/>
      <c r="JUE602" s="161"/>
      <c r="JUF602" s="161"/>
      <c r="JUG602" s="161"/>
      <c r="JUH602" s="161"/>
      <c r="JUI602" s="161"/>
      <c r="JUJ602" s="161"/>
      <c r="JUK602" s="161"/>
      <c r="JUL602" s="161"/>
      <c r="JUM602" s="161"/>
      <c r="JUN602" s="161"/>
      <c r="JUO602" s="161"/>
      <c r="JUP602" s="161"/>
      <c r="JUQ602" s="161"/>
      <c r="JUR602" s="161"/>
      <c r="JUS602" s="161"/>
      <c r="JUT602" s="161"/>
      <c r="JUU602" s="161"/>
      <c r="JUV602" s="161"/>
      <c r="JUW602" s="161"/>
      <c r="JUX602" s="161"/>
      <c r="JUY602" s="161"/>
      <c r="JUZ602" s="161"/>
      <c r="JVA602" s="161"/>
      <c r="JVB602" s="161"/>
      <c r="JVC602" s="161"/>
      <c r="JVD602" s="161"/>
      <c r="JVE602" s="161"/>
      <c r="JVF602" s="161"/>
      <c r="JVG602" s="161"/>
      <c r="JVH602" s="161"/>
      <c r="JVI602" s="161"/>
      <c r="JVJ602" s="161"/>
      <c r="JVK602" s="161"/>
      <c r="JVL602" s="161"/>
      <c r="JVM602" s="161"/>
      <c r="JVN602" s="161"/>
      <c r="JVO602" s="161"/>
      <c r="JVP602" s="161"/>
      <c r="JVQ602" s="161"/>
      <c r="JVR602" s="161"/>
      <c r="JVS602" s="161"/>
      <c r="JVT602" s="161"/>
      <c r="JVU602" s="161"/>
      <c r="JVV602" s="161"/>
      <c r="JVW602" s="161"/>
      <c r="JVX602" s="161"/>
      <c r="JVY602" s="161"/>
      <c r="JVZ602" s="161"/>
      <c r="JWA602" s="161"/>
      <c r="JWB602" s="161"/>
      <c r="JWC602" s="161"/>
      <c r="JWD602" s="161"/>
      <c r="JWE602" s="161"/>
      <c r="JWF602" s="161"/>
      <c r="JWG602" s="161"/>
      <c r="JWH602" s="161"/>
      <c r="JWI602" s="161"/>
      <c r="JWJ602" s="161"/>
      <c r="JWK602" s="161"/>
      <c r="JWL602" s="161"/>
      <c r="JWM602" s="161"/>
      <c r="JWN602" s="161"/>
      <c r="JWO602" s="161"/>
      <c r="JWP602" s="161"/>
      <c r="JWQ602" s="161"/>
      <c r="JWR602" s="161"/>
      <c r="JWS602" s="161"/>
      <c r="JWT602" s="161"/>
      <c r="JWU602" s="161"/>
      <c r="JWV602" s="161"/>
      <c r="JWW602" s="161"/>
      <c r="JWX602" s="161"/>
      <c r="JWY602" s="161"/>
      <c r="JWZ602" s="161"/>
      <c r="JXA602" s="161"/>
      <c r="JXB602" s="161"/>
      <c r="JXC602" s="161"/>
      <c r="JXD602" s="161"/>
      <c r="JXE602" s="161"/>
      <c r="JXF602" s="161"/>
      <c r="JXG602" s="161"/>
      <c r="JXH602" s="161"/>
      <c r="JXI602" s="161"/>
      <c r="JXJ602" s="161"/>
      <c r="JXK602" s="161"/>
      <c r="JXL602" s="161"/>
      <c r="JXM602" s="161"/>
      <c r="JXN602" s="161"/>
      <c r="JXO602" s="161"/>
      <c r="JXP602" s="161"/>
      <c r="JXQ602" s="161"/>
      <c r="JXR602" s="161"/>
      <c r="JXS602" s="161"/>
      <c r="JXT602" s="161"/>
      <c r="JXU602" s="161"/>
      <c r="JXV602" s="161"/>
      <c r="JXW602" s="161"/>
      <c r="JXX602" s="161"/>
      <c r="JXY602" s="161"/>
      <c r="JXZ602" s="161"/>
      <c r="JYA602" s="161"/>
      <c r="JYB602" s="161"/>
      <c r="JYC602" s="161"/>
      <c r="JYD602" s="161"/>
      <c r="JYE602" s="161"/>
      <c r="JYF602" s="161"/>
      <c r="JYG602" s="161"/>
      <c r="JYH602" s="161"/>
      <c r="JYI602" s="161"/>
      <c r="JYJ602" s="161"/>
      <c r="JYK602" s="161"/>
      <c r="JYL602" s="161"/>
      <c r="JYM602" s="161"/>
      <c r="JYN602" s="161"/>
      <c r="JYO602" s="161"/>
      <c r="JYP602" s="161"/>
      <c r="JYQ602" s="161"/>
      <c r="JYR602" s="161"/>
      <c r="JYS602" s="161"/>
      <c r="JYT602" s="161"/>
      <c r="JYU602" s="161"/>
      <c r="JYV602" s="161"/>
      <c r="JYW602" s="161"/>
      <c r="JYX602" s="161"/>
      <c r="JYY602" s="161"/>
      <c r="JYZ602" s="161"/>
      <c r="JZA602" s="161"/>
      <c r="JZB602" s="161"/>
      <c r="JZC602" s="161"/>
      <c r="JZD602" s="161"/>
      <c r="JZE602" s="161"/>
      <c r="JZF602" s="161"/>
      <c r="JZG602" s="161"/>
      <c r="JZH602" s="161"/>
      <c r="JZI602" s="161"/>
      <c r="JZJ602" s="161"/>
      <c r="JZK602" s="161"/>
      <c r="JZL602" s="161"/>
      <c r="JZM602" s="161"/>
      <c r="JZN602" s="161"/>
      <c r="JZO602" s="161"/>
      <c r="JZP602" s="161"/>
      <c r="JZQ602" s="161"/>
      <c r="JZR602" s="161"/>
      <c r="JZS602" s="161"/>
      <c r="JZT602" s="161"/>
      <c r="JZU602" s="161"/>
      <c r="JZV602" s="161"/>
      <c r="JZW602" s="161"/>
      <c r="JZX602" s="161"/>
      <c r="JZY602" s="161"/>
      <c r="JZZ602" s="161"/>
      <c r="KAA602" s="161"/>
      <c r="KAB602" s="161"/>
      <c r="KAC602" s="161"/>
      <c r="KAD602" s="161"/>
      <c r="KAE602" s="161"/>
      <c r="KAF602" s="161"/>
      <c r="KAG602" s="161"/>
      <c r="KAH602" s="161"/>
      <c r="KAI602" s="161"/>
      <c r="KAJ602" s="161"/>
      <c r="KAK602" s="161"/>
      <c r="KAL602" s="161"/>
      <c r="KAM602" s="161"/>
      <c r="KAN602" s="161"/>
      <c r="KAO602" s="161"/>
      <c r="KAP602" s="161"/>
      <c r="KAQ602" s="161"/>
      <c r="KAR602" s="161"/>
      <c r="KAS602" s="161"/>
      <c r="KAT602" s="161"/>
      <c r="KAU602" s="161"/>
      <c r="KAV602" s="161"/>
      <c r="KAW602" s="161"/>
      <c r="KAX602" s="161"/>
      <c r="KAY602" s="161"/>
      <c r="KAZ602" s="161"/>
      <c r="KBA602" s="161"/>
      <c r="KBB602" s="161"/>
      <c r="KBC602" s="161"/>
      <c r="KBD602" s="161"/>
      <c r="KBE602" s="161"/>
      <c r="KBF602" s="161"/>
      <c r="KBG602" s="161"/>
      <c r="KBH602" s="161"/>
      <c r="KBI602" s="161"/>
      <c r="KBJ602" s="161"/>
      <c r="KBK602" s="161"/>
      <c r="KBL602" s="161"/>
      <c r="KBM602" s="161"/>
      <c r="KBN602" s="161"/>
      <c r="KBO602" s="161"/>
      <c r="KBP602" s="161"/>
      <c r="KBQ602" s="161"/>
      <c r="KBR602" s="161"/>
      <c r="KBS602" s="161"/>
      <c r="KBT602" s="161"/>
      <c r="KBU602" s="161"/>
      <c r="KBV602" s="161"/>
      <c r="KBW602" s="161"/>
      <c r="KBX602" s="161"/>
      <c r="KBY602" s="161"/>
      <c r="KBZ602" s="161"/>
      <c r="KCA602" s="161"/>
      <c r="KCB602" s="161"/>
      <c r="KCC602" s="161"/>
      <c r="KCD602" s="161"/>
      <c r="KCE602" s="161"/>
      <c r="KCF602" s="161"/>
      <c r="KCG602" s="161"/>
      <c r="KCH602" s="161"/>
      <c r="KCI602" s="161"/>
      <c r="KCJ602" s="161"/>
      <c r="KCK602" s="161"/>
      <c r="KCL602" s="161"/>
      <c r="KCM602" s="161"/>
      <c r="KCN602" s="161"/>
      <c r="KCO602" s="161"/>
      <c r="KCP602" s="161"/>
      <c r="KCQ602" s="161"/>
      <c r="KCR602" s="161"/>
      <c r="KCS602" s="161"/>
      <c r="KCT602" s="161"/>
      <c r="KCU602" s="161"/>
      <c r="KCV602" s="161"/>
      <c r="KCW602" s="161"/>
      <c r="KCX602" s="161"/>
      <c r="KCY602" s="161"/>
      <c r="KCZ602" s="161"/>
      <c r="KDA602" s="161"/>
      <c r="KDB602" s="161"/>
      <c r="KDC602" s="161"/>
      <c r="KDD602" s="161"/>
      <c r="KDE602" s="161"/>
      <c r="KDF602" s="161"/>
      <c r="KDG602" s="161"/>
      <c r="KDH602" s="161"/>
      <c r="KDI602" s="161"/>
      <c r="KDJ602" s="161"/>
      <c r="KDK602" s="161"/>
      <c r="KDL602" s="161"/>
      <c r="KDM602" s="161"/>
      <c r="KDN602" s="161"/>
      <c r="KDO602" s="161"/>
      <c r="KDP602" s="161"/>
      <c r="KDQ602" s="161"/>
      <c r="KDR602" s="161"/>
      <c r="KDS602" s="161"/>
      <c r="KDT602" s="161"/>
      <c r="KDU602" s="161"/>
      <c r="KDV602" s="161"/>
      <c r="KDW602" s="161"/>
      <c r="KDX602" s="161"/>
      <c r="KDY602" s="161"/>
      <c r="KDZ602" s="161"/>
      <c r="KEA602" s="161"/>
      <c r="KEB602" s="161"/>
      <c r="KEC602" s="161"/>
      <c r="KED602" s="161"/>
      <c r="KEE602" s="161"/>
      <c r="KEF602" s="161"/>
      <c r="KEG602" s="161"/>
      <c r="KEH602" s="161"/>
      <c r="KEI602" s="161"/>
      <c r="KEJ602" s="161"/>
      <c r="KEK602" s="161"/>
      <c r="KEL602" s="161"/>
      <c r="KEM602" s="161"/>
      <c r="KEN602" s="161"/>
      <c r="KEO602" s="161"/>
      <c r="KEP602" s="161"/>
      <c r="KEQ602" s="161"/>
      <c r="KER602" s="161"/>
      <c r="KES602" s="161"/>
      <c r="KET602" s="161"/>
      <c r="KEU602" s="161"/>
      <c r="KEV602" s="161"/>
      <c r="KEW602" s="161"/>
      <c r="KEX602" s="161"/>
      <c r="KEY602" s="161"/>
      <c r="KEZ602" s="161"/>
      <c r="KFA602" s="161"/>
      <c r="KFB602" s="161"/>
      <c r="KFC602" s="161"/>
      <c r="KFD602" s="161"/>
      <c r="KFE602" s="161"/>
      <c r="KFF602" s="161"/>
      <c r="KFG602" s="161"/>
      <c r="KFH602" s="161"/>
      <c r="KFI602" s="161"/>
      <c r="KFJ602" s="161"/>
      <c r="KFK602" s="161"/>
      <c r="KFL602" s="161"/>
      <c r="KFM602" s="161"/>
      <c r="KFN602" s="161"/>
      <c r="KFO602" s="161"/>
      <c r="KFP602" s="161"/>
      <c r="KFQ602" s="161"/>
      <c r="KFR602" s="161"/>
      <c r="KFS602" s="161"/>
      <c r="KFT602" s="161"/>
      <c r="KFU602" s="161"/>
      <c r="KFV602" s="161"/>
      <c r="KFW602" s="161"/>
      <c r="KFX602" s="161"/>
      <c r="KFY602" s="161"/>
      <c r="KFZ602" s="161"/>
      <c r="KGA602" s="161"/>
      <c r="KGB602" s="161"/>
      <c r="KGC602" s="161"/>
      <c r="KGD602" s="161"/>
      <c r="KGE602" s="161"/>
      <c r="KGF602" s="161"/>
      <c r="KGG602" s="161"/>
      <c r="KGH602" s="161"/>
      <c r="KGI602" s="161"/>
      <c r="KGJ602" s="161"/>
      <c r="KGK602" s="161"/>
      <c r="KGL602" s="161"/>
      <c r="KGM602" s="161"/>
      <c r="KGN602" s="161"/>
      <c r="KGO602" s="161"/>
      <c r="KGP602" s="161"/>
      <c r="KGQ602" s="161"/>
      <c r="KGR602" s="161"/>
      <c r="KGS602" s="161"/>
      <c r="KGT602" s="161"/>
      <c r="KGU602" s="161"/>
      <c r="KGV602" s="161"/>
      <c r="KGW602" s="161"/>
      <c r="KGX602" s="161"/>
      <c r="KGY602" s="161"/>
      <c r="KGZ602" s="161"/>
      <c r="KHA602" s="161"/>
      <c r="KHB602" s="161"/>
      <c r="KHC602" s="161"/>
      <c r="KHD602" s="161"/>
      <c r="KHE602" s="161"/>
      <c r="KHF602" s="161"/>
      <c r="KHG602" s="161"/>
      <c r="KHH602" s="161"/>
      <c r="KHI602" s="161"/>
      <c r="KHJ602" s="161"/>
      <c r="KHK602" s="161"/>
      <c r="KHL602" s="161"/>
      <c r="KHM602" s="161"/>
      <c r="KHN602" s="161"/>
      <c r="KHO602" s="161"/>
      <c r="KHP602" s="161"/>
      <c r="KHQ602" s="161"/>
      <c r="KHR602" s="161"/>
      <c r="KHS602" s="161"/>
      <c r="KHT602" s="161"/>
      <c r="KHU602" s="161"/>
      <c r="KHV602" s="161"/>
      <c r="KHW602" s="161"/>
      <c r="KHX602" s="161"/>
      <c r="KHY602" s="161"/>
      <c r="KHZ602" s="161"/>
      <c r="KIA602" s="161"/>
      <c r="KIB602" s="161"/>
      <c r="KIC602" s="161"/>
      <c r="KID602" s="161"/>
      <c r="KIE602" s="161"/>
      <c r="KIF602" s="161"/>
      <c r="KIG602" s="161"/>
      <c r="KIH602" s="161"/>
      <c r="KII602" s="161"/>
      <c r="KIJ602" s="161"/>
      <c r="KIK602" s="161"/>
      <c r="KIL602" s="161"/>
      <c r="KIM602" s="161"/>
      <c r="KIN602" s="161"/>
      <c r="KIO602" s="161"/>
      <c r="KIP602" s="161"/>
      <c r="KIQ602" s="161"/>
      <c r="KIR602" s="161"/>
      <c r="KIS602" s="161"/>
      <c r="KIT602" s="161"/>
      <c r="KIU602" s="161"/>
      <c r="KIV602" s="161"/>
      <c r="KIW602" s="161"/>
      <c r="KIX602" s="161"/>
      <c r="KIY602" s="161"/>
      <c r="KIZ602" s="161"/>
      <c r="KJA602" s="161"/>
      <c r="KJB602" s="161"/>
      <c r="KJC602" s="161"/>
      <c r="KJD602" s="161"/>
      <c r="KJE602" s="161"/>
      <c r="KJF602" s="161"/>
      <c r="KJG602" s="161"/>
      <c r="KJH602" s="161"/>
      <c r="KJI602" s="161"/>
      <c r="KJJ602" s="161"/>
      <c r="KJK602" s="161"/>
      <c r="KJL602" s="161"/>
      <c r="KJM602" s="161"/>
      <c r="KJN602" s="161"/>
      <c r="KJO602" s="161"/>
      <c r="KJP602" s="161"/>
      <c r="KJQ602" s="161"/>
      <c r="KJR602" s="161"/>
      <c r="KJS602" s="161"/>
      <c r="KJT602" s="161"/>
      <c r="KJU602" s="161"/>
      <c r="KJV602" s="161"/>
      <c r="KJW602" s="161"/>
      <c r="KJX602" s="161"/>
      <c r="KJY602" s="161"/>
      <c r="KJZ602" s="161"/>
      <c r="KKA602" s="161"/>
      <c r="KKB602" s="161"/>
      <c r="KKC602" s="161"/>
      <c r="KKD602" s="161"/>
      <c r="KKE602" s="161"/>
      <c r="KKF602" s="161"/>
      <c r="KKG602" s="161"/>
      <c r="KKH602" s="161"/>
      <c r="KKI602" s="161"/>
      <c r="KKJ602" s="161"/>
      <c r="KKK602" s="161"/>
      <c r="KKL602" s="161"/>
      <c r="KKM602" s="161"/>
      <c r="KKN602" s="161"/>
      <c r="KKO602" s="161"/>
      <c r="KKP602" s="161"/>
      <c r="KKQ602" s="161"/>
      <c r="KKR602" s="161"/>
      <c r="KKS602" s="161"/>
      <c r="KKT602" s="161"/>
      <c r="KKU602" s="161"/>
      <c r="KKV602" s="161"/>
      <c r="KKW602" s="161"/>
      <c r="KKX602" s="161"/>
      <c r="KKY602" s="161"/>
      <c r="KKZ602" s="161"/>
      <c r="KLA602" s="161"/>
      <c r="KLB602" s="161"/>
      <c r="KLC602" s="161"/>
      <c r="KLD602" s="161"/>
      <c r="KLE602" s="161"/>
      <c r="KLF602" s="161"/>
      <c r="KLG602" s="161"/>
      <c r="KLH602" s="161"/>
      <c r="KLI602" s="161"/>
      <c r="KLJ602" s="161"/>
      <c r="KLK602" s="161"/>
      <c r="KLL602" s="161"/>
      <c r="KLM602" s="161"/>
      <c r="KLN602" s="161"/>
      <c r="KLO602" s="161"/>
      <c r="KLP602" s="161"/>
      <c r="KLQ602" s="161"/>
      <c r="KLR602" s="161"/>
      <c r="KLS602" s="161"/>
      <c r="KLT602" s="161"/>
      <c r="KLU602" s="161"/>
      <c r="KLV602" s="161"/>
      <c r="KLW602" s="161"/>
      <c r="KLX602" s="161"/>
      <c r="KLY602" s="161"/>
      <c r="KLZ602" s="161"/>
      <c r="KMA602" s="161"/>
      <c r="KMB602" s="161"/>
      <c r="KMC602" s="161"/>
      <c r="KMD602" s="161"/>
      <c r="KME602" s="161"/>
      <c r="KMF602" s="161"/>
      <c r="KMG602" s="161"/>
      <c r="KMH602" s="161"/>
      <c r="KMI602" s="161"/>
      <c r="KMJ602" s="161"/>
      <c r="KMK602" s="161"/>
      <c r="KML602" s="161"/>
      <c r="KMM602" s="161"/>
      <c r="KMN602" s="161"/>
      <c r="KMO602" s="161"/>
      <c r="KMP602" s="161"/>
      <c r="KMQ602" s="161"/>
      <c r="KMR602" s="161"/>
      <c r="KMS602" s="161"/>
      <c r="KMT602" s="161"/>
      <c r="KMU602" s="161"/>
      <c r="KMV602" s="161"/>
      <c r="KMW602" s="161"/>
      <c r="KMX602" s="161"/>
      <c r="KMY602" s="161"/>
      <c r="KMZ602" s="161"/>
      <c r="KNA602" s="161"/>
      <c r="KNB602" s="161"/>
      <c r="KNC602" s="161"/>
      <c r="KND602" s="161"/>
      <c r="KNE602" s="161"/>
      <c r="KNF602" s="161"/>
      <c r="KNG602" s="161"/>
      <c r="KNH602" s="161"/>
      <c r="KNI602" s="161"/>
      <c r="KNJ602" s="161"/>
      <c r="KNK602" s="161"/>
      <c r="KNL602" s="161"/>
      <c r="KNM602" s="161"/>
      <c r="KNN602" s="161"/>
      <c r="KNO602" s="161"/>
      <c r="KNP602" s="161"/>
      <c r="KNQ602" s="161"/>
      <c r="KNR602" s="161"/>
      <c r="KNS602" s="161"/>
      <c r="KNT602" s="161"/>
      <c r="KNU602" s="161"/>
      <c r="KNV602" s="161"/>
      <c r="KNW602" s="161"/>
      <c r="KNX602" s="161"/>
      <c r="KNY602" s="161"/>
      <c r="KNZ602" s="161"/>
      <c r="KOA602" s="161"/>
      <c r="KOB602" s="161"/>
      <c r="KOC602" s="161"/>
      <c r="KOD602" s="161"/>
      <c r="KOE602" s="161"/>
      <c r="KOF602" s="161"/>
      <c r="KOG602" s="161"/>
      <c r="KOH602" s="161"/>
      <c r="KOI602" s="161"/>
      <c r="KOJ602" s="161"/>
      <c r="KOK602" s="161"/>
      <c r="KOL602" s="161"/>
      <c r="KOM602" s="161"/>
      <c r="KON602" s="161"/>
      <c r="KOO602" s="161"/>
      <c r="KOP602" s="161"/>
      <c r="KOQ602" s="161"/>
      <c r="KOR602" s="161"/>
      <c r="KOS602" s="161"/>
      <c r="KOT602" s="161"/>
      <c r="KOU602" s="161"/>
      <c r="KOV602" s="161"/>
      <c r="KOW602" s="161"/>
      <c r="KOX602" s="161"/>
      <c r="KOY602" s="161"/>
      <c r="KOZ602" s="161"/>
      <c r="KPA602" s="161"/>
      <c r="KPB602" s="161"/>
      <c r="KPC602" s="161"/>
      <c r="KPD602" s="161"/>
      <c r="KPE602" s="161"/>
      <c r="KPF602" s="161"/>
      <c r="KPG602" s="161"/>
      <c r="KPH602" s="161"/>
      <c r="KPI602" s="161"/>
      <c r="KPJ602" s="161"/>
      <c r="KPK602" s="161"/>
      <c r="KPL602" s="161"/>
      <c r="KPM602" s="161"/>
      <c r="KPN602" s="161"/>
      <c r="KPO602" s="161"/>
      <c r="KPP602" s="161"/>
      <c r="KPQ602" s="161"/>
      <c r="KPR602" s="161"/>
      <c r="KPS602" s="161"/>
      <c r="KPT602" s="161"/>
      <c r="KPU602" s="161"/>
      <c r="KPV602" s="161"/>
      <c r="KPW602" s="161"/>
      <c r="KPX602" s="161"/>
      <c r="KPY602" s="161"/>
      <c r="KPZ602" s="161"/>
      <c r="KQA602" s="161"/>
      <c r="KQB602" s="161"/>
      <c r="KQC602" s="161"/>
      <c r="KQD602" s="161"/>
      <c r="KQE602" s="161"/>
      <c r="KQF602" s="161"/>
      <c r="KQG602" s="161"/>
      <c r="KQH602" s="161"/>
      <c r="KQI602" s="161"/>
      <c r="KQJ602" s="161"/>
      <c r="KQK602" s="161"/>
      <c r="KQL602" s="161"/>
      <c r="KQM602" s="161"/>
      <c r="KQN602" s="161"/>
      <c r="KQO602" s="161"/>
      <c r="KQP602" s="161"/>
      <c r="KQQ602" s="161"/>
      <c r="KQR602" s="161"/>
      <c r="KQS602" s="161"/>
      <c r="KQT602" s="161"/>
      <c r="KQU602" s="161"/>
      <c r="KQV602" s="161"/>
      <c r="KQW602" s="161"/>
      <c r="KQX602" s="161"/>
      <c r="KQY602" s="161"/>
      <c r="KQZ602" s="161"/>
      <c r="KRA602" s="161"/>
      <c r="KRB602" s="161"/>
      <c r="KRC602" s="161"/>
      <c r="KRD602" s="161"/>
      <c r="KRE602" s="161"/>
      <c r="KRF602" s="161"/>
      <c r="KRG602" s="161"/>
      <c r="KRH602" s="161"/>
      <c r="KRI602" s="161"/>
      <c r="KRJ602" s="161"/>
      <c r="KRK602" s="161"/>
      <c r="KRL602" s="161"/>
      <c r="KRM602" s="161"/>
      <c r="KRN602" s="161"/>
      <c r="KRO602" s="161"/>
      <c r="KRP602" s="161"/>
      <c r="KRQ602" s="161"/>
      <c r="KRR602" s="161"/>
      <c r="KRS602" s="161"/>
      <c r="KRT602" s="161"/>
      <c r="KRU602" s="161"/>
      <c r="KRV602" s="161"/>
      <c r="KRW602" s="161"/>
      <c r="KRX602" s="161"/>
      <c r="KRY602" s="161"/>
      <c r="KRZ602" s="161"/>
      <c r="KSA602" s="161"/>
      <c r="KSB602" s="161"/>
      <c r="KSC602" s="161"/>
      <c r="KSD602" s="161"/>
      <c r="KSE602" s="161"/>
      <c r="KSF602" s="161"/>
      <c r="KSG602" s="161"/>
      <c r="KSH602" s="161"/>
      <c r="KSI602" s="161"/>
      <c r="KSJ602" s="161"/>
      <c r="KSK602" s="161"/>
      <c r="KSL602" s="161"/>
      <c r="KSM602" s="161"/>
      <c r="KSN602" s="161"/>
      <c r="KSO602" s="161"/>
      <c r="KSP602" s="161"/>
      <c r="KSQ602" s="161"/>
      <c r="KSR602" s="161"/>
      <c r="KSS602" s="161"/>
      <c r="KST602" s="161"/>
      <c r="KSU602" s="161"/>
      <c r="KSV602" s="161"/>
      <c r="KSW602" s="161"/>
      <c r="KSX602" s="161"/>
      <c r="KSY602" s="161"/>
      <c r="KSZ602" s="161"/>
      <c r="KTA602" s="161"/>
      <c r="KTB602" s="161"/>
      <c r="KTC602" s="161"/>
      <c r="KTD602" s="161"/>
      <c r="KTE602" s="161"/>
      <c r="KTF602" s="161"/>
      <c r="KTG602" s="161"/>
      <c r="KTH602" s="161"/>
      <c r="KTI602" s="161"/>
      <c r="KTJ602" s="161"/>
      <c r="KTK602" s="161"/>
      <c r="KTL602" s="161"/>
      <c r="KTM602" s="161"/>
      <c r="KTN602" s="161"/>
      <c r="KTO602" s="161"/>
      <c r="KTP602" s="161"/>
      <c r="KTQ602" s="161"/>
      <c r="KTR602" s="161"/>
      <c r="KTS602" s="161"/>
      <c r="KTT602" s="161"/>
      <c r="KTU602" s="161"/>
      <c r="KTV602" s="161"/>
      <c r="KTW602" s="161"/>
      <c r="KTX602" s="161"/>
      <c r="KTY602" s="161"/>
      <c r="KTZ602" s="161"/>
      <c r="KUA602" s="161"/>
      <c r="KUB602" s="161"/>
      <c r="KUC602" s="161"/>
      <c r="KUD602" s="161"/>
      <c r="KUE602" s="161"/>
      <c r="KUF602" s="161"/>
      <c r="KUG602" s="161"/>
      <c r="KUH602" s="161"/>
      <c r="KUI602" s="161"/>
      <c r="KUJ602" s="161"/>
      <c r="KUK602" s="161"/>
      <c r="KUL602" s="161"/>
      <c r="KUM602" s="161"/>
      <c r="KUN602" s="161"/>
      <c r="KUO602" s="161"/>
      <c r="KUP602" s="161"/>
      <c r="KUQ602" s="161"/>
      <c r="KUR602" s="161"/>
      <c r="KUS602" s="161"/>
      <c r="KUT602" s="161"/>
      <c r="KUU602" s="161"/>
      <c r="KUV602" s="161"/>
      <c r="KUW602" s="161"/>
      <c r="KUX602" s="161"/>
      <c r="KUY602" s="161"/>
      <c r="KUZ602" s="161"/>
      <c r="KVA602" s="161"/>
      <c r="KVB602" s="161"/>
      <c r="KVC602" s="161"/>
      <c r="KVD602" s="161"/>
      <c r="KVE602" s="161"/>
      <c r="KVF602" s="161"/>
      <c r="KVG602" s="161"/>
      <c r="KVH602" s="161"/>
      <c r="KVI602" s="161"/>
      <c r="KVJ602" s="161"/>
      <c r="KVK602" s="161"/>
      <c r="KVL602" s="161"/>
      <c r="KVM602" s="161"/>
      <c r="KVN602" s="161"/>
      <c r="KVO602" s="161"/>
      <c r="KVP602" s="161"/>
      <c r="KVQ602" s="161"/>
      <c r="KVR602" s="161"/>
      <c r="KVS602" s="161"/>
      <c r="KVT602" s="161"/>
      <c r="KVU602" s="161"/>
      <c r="KVV602" s="161"/>
      <c r="KVW602" s="161"/>
      <c r="KVX602" s="161"/>
      <c r="KVY602" s="161"/>
      <c r="KVZ602" s="161"/>
      <c r="KWA602" s="161"/>
      <c r="KWB602" s="161"/>
      <c r="KWC602" s="161"/>
      <c r="KWD602" s="161"/>
      <c r="KWE602" s="161"/>
      <c r="KWF602" s="161"/>
      <c r="KWG602" s="161"/>
      <c r="KWH602" s="161"/>
      <c r="KWI602" s="161"/>
      <c r="KWJ602" s="161"/>
      <c r="KWK602" s="161"/>
      <c r="KWL602" s="161"/>
      <c r="KWM602" s="161"/>
      <c r="KWN602" s="161"/>
      <c r="KWO602" s="161"/>
      <c r="KWP602" s="161"/>
      <c r="KWQ602" s="161"/>
      <c r="KWR602" s="161"/>
      <c r="KWS602" s="161"/>
      <c r="KWT602" s="161"/>
      <c r="KWU602" s="161"/>
      <c r="KWV602" s="161"/>
      <c r="KWW602" s="161"/>
      <c r="KWX602" s="161"/>
      <c r="KWY602" s="161"/>
      <c r="KWZ602" s="161"/>
      <c r="KXA602" s="161"/>
      <c r="KXB602" s="161"/>
      <c r="KXC602" s="161"/>
      <c r="KXD602" s="161"/>
      <c r="KXE602" s="161"/>
      <c r="KXF602" s="161"/>
      <c r="KXG602" s="161"/>
      <c r="KXH602" s="161"/>
      <c r="KXI602" s="161"/>
      <c r="KXJ602" s="161"/>
      <c r="KXK602" s="161"/>
      <c r="KXL602" s="161"/>
      <c r="KXM602" s="161"/>
      <c r="KXN602" s="161"/>
      <c r="KXO602" s="161"/>
      <c r="KXP602" s="161"/>
      <c r="KXQ602" s="161"/>
      <c r="KXR602" s="161"/>
      <c r="KXS602" s="161"/>
      <c r="KXT602" s="161"/>
      <c r="KXU602" s="161"/>
      <c r="KXV602" s="161"/>
      <c r="KXW602" s="161"/>
      <c r="KXX602" s="161"/>
      <c r="KXY602" s="161"/>
      <c r="KXZ602" s="161"/>
      <c r="KYA602" s="161"/>
      <c r="KYB602" s="161"/>
      <c r="KYC602" s="161"/>
      <c r="KYD602" s="161"/>
      <c r="KYE602" s="161"/>
      <c r="KYF602" s="161"/>
      <c r="KYG602" s="161"/>
      <c r="KYH602" s="161"/>
      <c r="KYI602" s="161"/>
      <c r="KYJ602" s="161"/>
      <c r="KYK602" s="161"/>
      <c r="KYL602" s="161"/>
      <c r="KYM602" s="161"/>
      <c r="KYN602" s="161"/>
      <c r="KYO602" s="161"/>
      <c r="KYP602" s="161"/>
      <c r="KYQ602" s="161"/>
      <c r="KYR602" s="161"/>
      <c r="KYS602" s="161"/>
      <c r="KYT602" s="161"/>
      <c r="KYU602" s="161"/>
      <c r="KYV602" s="161"/>
      <c r="KYW602" s="161"/>
      <c r="KYX602" s="161"/>
      <c r="KYY602" s="161"/>
      <c r="KYZ602" s="161"/>
      <c r="KZA602" s="161"/>
      <c r="KZB602" s="161"/>
      <c r="KZC602" s="161"/>
      <c r="KZD602" s="161"/>
      <c r="KZE602" s="161"/>
      <c r="KZF602" s="161"/>
      <c r="KZG602" s="161"/>
      <c r="KZH602" s="161"/>
      <c r="KZI602" s="161"/>
      <c r="KZJ602" s="161"/>
      <c r="KZK602" s="161"/>
      <c r="KZL602" s="161"/>
      <c r="KZM602" s="161"/>
      <c r="KZN602" s="161"/>
      <c r="KZO602" s="161"/>
      <c r="KZP602" s="161"/>
      <c r="KZQ602" s="161"/>
      <c r="KZR602" s="161"/>
      <c r="KZS602" s="161"/>
      <c r="KZT602" s="161"/>
      <c r="KZU602" s="161"/>
      <c r="KZV602" s="161"/>
      <c r="KZW602" s="161"/>
      <c r="KZX602" s="161"/>
      <c r="KZY602" s="161"/>
      <c r="KZZ602" s="161"/>
      <c r="LAA602" s="161"/>
      <c r="LAB602" s="161"/>
      <c r="LAC602" s="161"/>
      <c r="LAD602" s="161"/>
      <c r="LAE602" s="161"/>
      <c r="LAF602" s="161"/>
      <c r="LAG602" s="161"/>
      <c r="LAH602" s="161"/>
      <c r="LAI602" s="161"/>
      <c r="LAJ602" s="161"/>
      <c r="LAK602" s="161"/>
      <c r="LAL602" s="161"/>
      <c r="LAM602" s="161"/>
      <c r="LAN602" s="161"/>
      <c r="LAO602" s="161"/>
      <c r="LAP602" s="161"/>
      <c r="LAQ602" s="161"/>
      <c r="LAR602" s="161"/>
      <c r="LAS602" s="161"/>
      <c r="LAT602" s="161"/>
      <c r="LAU602" s="161"/>
      <c r="LAV602" s="161"/>
      <c r="LAW602" s="161"/>
      <c r="LAX602" s="161"/>
      <c r="LAY602" s="161"/>
      <c r="LAZ602" s="161"/>
      <c r="LBA602" s="161"/>
      <c r="LBB602" s="161"/>
      <c r="LBC602" s="161"/>
      <c r="LBD602" s="161"/>
      <c r="LBE602" s="161"/>
      <c r="LBF602" s="161"/>
      <c r="LBG602" s="161"/>
      <c r="LBH602" s="161"/>
      <c r="LBI602" s="161"/>
      <c r="LBJ602" s="161"/>
      <c r="LBK602" s="161"/>
      <c r="LBL602" s="161"/>
      <c r="LBM602" s="161"/>
      <c r="LBN602" s="161"/>
      <c r="LBO602" s="161"/>
      <c r="LBP602" s="161"/>
      <c r="LBQ602" s="161"/>
      <c r="LBR602" s="161"/>
      <c r="LBS602" s="161"/>
      <c r="LBT602" s="161"/>
      <c r="LBU602" s="161"/>
      <c r="LBV602" s="161"/>
      <c r="LBW602" s="161"/>
      <c r="LBX602" s="161"/>
      <c r="LBY602" s="161"/>
      <c r="LBZ602" s="161"/>
      <c r="LCA602" s="161"/>
      <c r="LCB602" s="161"/>
      <c r="LCC602" s="161"/>
      <c r="LCD602" s="161"/>
      <c r="LCE602" s="161"/>
      <c r="LCF602" s="161"/>
      <c r="LCG602" s="161"/>
      <c r="LCH602" s="161"/>
      <c r="LCI602" s="161"/>
      <c r="LCJ602" s="161"/>
      <c r="LCK602" s="161"/>
      <c r="LCL602" s="161"/>
      <c r="LCM602" s="161"/>
      <c r="LCN602" s="161"/>
      <c r="LCO602" s="161"/>
      <c r="LCP602" s="161"/>
      <c r="LCQ602" s="161"/>
      <c r="LCR602" s="161"/>
      <c r="LCS602" s="161"/>
      <c r="LCT602" s="161"/>
      <c r="LCU602" s="161"/>
      <c r="LCV602" s="161"/>
      <c r="LCW602" s="161"/>
      <c r="LCX602" s="161"/>
      <c r="LCY602" s="161"/>
      <c r="LCZ602" s="161"/>
      <c r="LDA602" s="161"/>
      <c r="LDB602" s="161"/>
      <c r="LDC602" s="161"/>
      <c r="LDD602" s="161"/>
      <c r="LDE602" s="161"/>
      <c r="LDF602" s="161"/>
      <c r="LDG602" s="161"/>
      <c r="LDH602" s="161"/>
      <c r="LDI602" s="161"/>
      <c r="LDJ602" s="161"/>
      <c r="LDK602" s="161"/>
      <c r="LDL602" s="161"/>
      <c r="LDM602" s="161"/>
      <c r="LDN602" s="161"/>
      <c r="LDO602" s="161"/>
      <c r="LDP602" s="161"/>
      <c r="LDQ602" s="161"/>
      <c r="LDR602" s="161"/>
      <c r="LDS602" s="161"/>
      <c r="LDT602" s="161"/>
      <c r="LDU602" s="161"/>
      <c r="LDV602" s="161"/>
      <c r="LDW602" s="161"/>
      <c r="LDX602" s="161"/>
      <c r="LDY602" s="161"/>
      <c r="LDZ602" s="161"/>
      <c r="LEA602" s="161"/>
      <c r="LEB602" s="161"/>
      <c r="LEC602" s="161"/>
      <c r="LED602" s="161"/>
      <c r="LEE602" s="161"/>
      <c r="LEF602" s="161"/>
      <c r="LEG602" s="161"/>
      <c r="LEH602" s="161"/>
      <c r="LEI602" s="161"/>
      <c r="LEJ602" s="161"/>
      <c r="LEK602" s="161"/>
      <c r="LEL602" s="161"/>
      <c r="LEM602" s="161"/>
      <c r="LEN602" s="161"/>
      <c r="LEO602" s="161"/>
      <c r="LEP602" s="161"/>
      <c r="LEQ602" s="161"/>
      <c r="LER602" s="161"/>
      <c r="LES602" s="161"/>
      <c r="LET602" s="161"/>
      <c r="LEU602" s="161"/>
      <c r="LEV602" s="161"/>
      <c r="LEW602" s="161"/>
      <c r="LEX602" s="161"/>
      <c r="LEY602" s="161"/>
      <c r="LEZ602" s="161"/>
      <c r="LFA602" s="161"/>
      <c r="LFB602" s="161"/>
      <c r="LFC602" s="161"/>
      <c r="LFD602" s="161"/>
      <c r="LFE602" s="161"/>
      <c r="LFF602" s="161"/>
      <c r="LFG602" s="161"/>
      <c r="LFH602" s="161"/>
      <c r="LFI602" s="161"/>
      <c r="LFJ602" s="161"/>
      <c r="LFK602" s="161"/>
      <c r="LFL602" s="161"/>
      <c r="LFM602" s="161"/>
      <c r="LFN602" s="161"/>
      <c r="LFO602" s="161"/>
      <c r="LFP602" s="161"/>
      <c r="LFQ602" s="161"/>
      <c r="LFR602" s="161"/>
      <c r="LFS602" s="161"/>
      <c r="LFT602" s="161"/>
      <c r="LFU602" s="161"/>
      <c r="LFV602" s="161"/>
      <c r="LFW602" s="161"/>
      <c r="LFX602" s="161"/>
      <c r="LFY602" s="161"/>
      <c r="LFZ602" s="161"/>
      <c r="LGA602" s="161"/>
      <c r="LGB602" s="161"/>
      <c r="LGC602" s="161"/>
      <c r="LGD602" s="161"/>
      <c r="LGE602" s="161"/>
      <c r="LGF602" s="161"/>
      <c r="LGG602" s="161"/>
      <c r="LGH602" s="161"/>
      <c r="LGI602" s="161"/>
      <c r="LGJ602" s="161"/>
      <c r="LGK602" s="161"/>
      <c r="LGL602" s="161"/>
      <c r="LGM602" s="161"/>
      <c r="LGN602" s="161"/>
      <c r="LGO602" s="161"/>
      <c r="LGP602" s="161"/>
      <c r="LGQ602" s="161"/>
      <c r="LGR602" s="161"/>
      <c r="LGS602" s="161"/>
      <c r="LGT602" s="161"/>
      <c r="LGU602" s="161"/>
      <c r="LGV602" s="161"/>
      <c r="LGW602" s="161"/>
      <c r="LGX602" s="161"/>
      <c r="LGY602" s="161"/>
      <c r="LGZ602" s="161"/>
      <c r="LHA602" s="161"/>
      <c r="LHB602" s="161"/>
      <c r="LHC602" s="161"/>
      <c r="LHD602" s="161"/>
      <c r="LHE602" s="161"/>
      <c r="LHF602" s="161"/>
      <c r="LHG602" s="161"/>
      <c r="LHH602" s="161"/>
      <c r="LHI602" s="161"/>
      <c r="LHJ602" s="161"/>
      <c r="LHK602" s="161"/>
      <c r="LHL602" s="161"/>
      <c r="LHM602" s="161"/>
      <c r="LHN602" s="161"/>
      <c r="LHO602" s="161"/>
      <c r="LHP602" s="161"/>
      <c r="LHQ602" s="161"/>
      <c r="LHR602" s="161"/>
      <c r="LHS602" s="161"/>
      <c r="LHT602" s="161"/>
      <c r="LHU602" s="161"/>
      <c r="LHV602" s="161"/>
      <c r="LHW602" s="161"/>
      <c r="LHX602" s="161"/>
      <c r="LHY602" s="161"/>
      <c r="LHZ602" s="161"/>
      <c r="LIA602" s="161"/>
      <c r="LIB602" s="161"/>
      <c r="LIC602" s="161"/>
      <c r="LID602" s="161"/>
      <c r="LIE602" s="161"/>
      <c r="LIF602" s="161"/>
      <c r="LIG602" s="161"/>
      <c r="LIH602" s="161"/>
      <c r="LII602" s="161"/>
      <c r="LIJ602" s="161"/>
      <c r="LIK602" s="161"/>
      <c r="LIL602" s="161"/>
      <c r="LIM602" s="161"/>
      <c r="LIN602" s="161"/>
      <c r="LIO602" s="161"/>
      <c r="LIP602" s="161"/>
      <c r="LIQ602" s="161"/>
      <c r="LIR602" s="161"/>
      <c r="LIS602" s="161"/>
      <c r="LIT602" s="161"/>
      <c r="LIU602" s="161"/>
      <c r="LIV602" s="161"/>
      <c r="LIW602" s="161"/>
      <c r="LIX602" s="161"/>
      <c r="LIY602" s="161"/>
      <c r="LIZ602" s="161"/>
      <c r="LJA602" s="161"/>
      <c r="LJB602" s="161"/>
      <c r="LJC602" s="161"/>
      <c r="LJD602" s="161"/>
      <c r="LJE602" s="161"/>
      <c r="LJF602" s="161"/>
      <c r="LJG602" s="161"/>
      <c r="LJH602" s="161"/>
      <c r="LJI602" s="161"/>
      <c r="LJJ602" s="161"/>
      <c r="LJK602" s="161"/>
      <c r="LJL602" s="161"/>
      <c r="LJM602" s="161"/>
      <c r="LJN602" s="161"/>
      <c r="LJO602" s="161"/>
      <c r="LJP602" s="161"/>
      <c r="LJQ602" s="161"/>
      <c r="LJR602" s="161"/>
      <c r="LJS602" s="161"/>
      <c r="LJT602" s="161"/>
      <c r="LJU602" s="161"/>
      <c r="LJV602" s="161"/>
      <c r="LJW602" s="161"/>
      <c r="LJX602" s="161"/>
      <c r="LJY602" s="161"/>
      <c r="LJZ602" s="161"/>
      <c r="LKA602" s="161"/>
      <c r="LKB602" s="161"/>
      <c r="LKC602" s="161"/>
      <c r="LKD602" s="161"/>
      <c r="LKE602" s="161"/>
      <c r="LKF602" s="161"/>
      <c r="LKG602" s="161"/>
      <c r="LKH602" s="161"/>
      <c r="LKI602" s="161"/>
      <c r="LKJ602" s="161"/>
      <c r="LKK602" s="161"/>
      <c r="LKL602" s="161"/>
      <c r="LKM602" s="161"/>
      <c r="LKN602" s="161"/>
      <c r="LKO602" s="161"/>
      <c r="LKP602" s="161"/>
      <c r="LKQ602" s="161"/>
      <c r="LKR602" s="161"/>
      <c r="LKS602" s="161"/>
      <c r="LKT602" s="161"/>
      <c r="LKU602" s="161"/>
      <c r="LKV602" s="161"/>
      <c r="LKW602" s="161"/>
      <c r="LKX602" s="161"/>
      <c r="LKY602" s="161"/>
      <c r="LKZ602" s="161"/>
      <c r="LLA602" s="161"/>
      <c r="LLB602" s="161"/>
      <c r="LLC602" s="161"/>
      <c r="LLD602" s="161"/>
      <c r="LLE602" s="161"/>
      <c r="LLF602" s="161"/>
      <c r="LLG602" s="161"/>
      <c r="LLH602" s="161"/>
      <c r="LLI602" s="161"/>
      <c r="LLJ602" s="161"/>
      <c r="LLK602" s="161"/>
      <c r="LLL602" s="161"/>
      <c r="LLM602" s="161"/>
      <c r="LLN602" s="161"/>
      <c r="LLO602" s="161"/>
      <c r="LLP602" s="161"/>
      <c r="LLQ602" s="161"/>
      <c r="LLR602" s="161"/>
      <c r="LLS602" s="161"/>
      <c r="LLT602" s="161"/>
      <c r="LLU602" s="161"/>
      <c r="LLV602" s="161"/>
      <c r="LLW602" s="161"/>
      <c r="LLX602" s="161"/>
      <c r="LLY602" s="161"/>
      <c r="LLZ602" s="161"/>
      <c r="LMA602" s="161"/>
      <c r="LMB602" s="161"/>
      <c r="LMC602" s="161"/>
      <c r="LMD602" s="161"/>
      <c r="LME602" s="161"/>
      <c r="LMF602" s="161"/>
      <c r="LMG602" s="161"/>
      <c r="LMH602" s="161"/>
      <c r="LMI602" s="161"/>
      <c r="LMJ602" s="161"/>
      <c r="LMK602" s="161"/>
      <c r="LML602" s="161"/>
      <c r="LMM602" s="161"/>
      <c r="LMN602" s="161"/>
      <c r="LMO602" s="161"/>
      <c r="LMP602" s="161"/>
      <c r="LMQ602" s="161"/>
      <c r="LMR602" s="161"/>
      <c r="LMS602" s="161"/>
      <c r="LMT602" s="161"/>
      <c r="LMU602" s="161"/>
      <c r="LMV602" s="161"/>
      <c r="LMW602" s="161"/>
      <c r="LMX602" s="161"/>
      <c r="LMY602" s="161"/>
      <c r="LMZ602" s="161"/>
      <c r="LNA602" s="161"/>
      <c r="LNB602" s="161"/>
      <c r="LNC602" s="161"/>
      <c r="LND602" s="161"/>
      <c r="LNE602" s="161"/>
      <c r="LNF602" s="161"/>
      <c r="LNG602" s="161"/>
      <c r="LNH602" s="161"/>
      <c r="LNI602" s="161"/>
      <c r="LNJ602" s="161"/>
      <c r="LNK602" s="161"/>
      <c r="LNL602" s="161"/>
      <c r="LNM602" s="161"/>
      <c r="LNN602" s="161"/>
      <c r="LNO602" s="161"/>
      <c r="LNP602" s="161"/>
      <c r="LNQ602" s="161"/>
      <c r="LNR602" s="161"/>
      <c r="LNS602" s="161"/>
      <c r="LNT602" s="161"/>
      <c r="LNU602" s="161"/>
      <c r="LNV602" s="161"/>
      <c r="LNW602" s="161"/>
      <c r="LNX602" s="161"/>
      <c r="LNY602" s="161"/>
      <c r="LNZ602" s="161"/>
      <c r="LOA602" s="161"/>
      <c r="LOB602" s="161"/>
      <c r="LOC602" s="161"/>
      <c r="LOD602" s="161"/>
      <c r="LOE602" s="161"/>
      <c r="LOF602" s="161"/>
      <c r="LOG602" s="161"/>
      <c r="LOH602" s="161"/>
      <c r="LOI602" s="161"/>
      <c r="LOJ602" s="161"/>
      <c r="LOK602" s="161"/>
      <c r="LOL602" s="161"/>
      <c r="LOM602" s="161"/>
      <c r="LON602" s="161"/>
      <c r="LOO602" s="161"/>
      <c r="LOP602" s="161"/>
      <c r="LOQ602" s="161"/>
      <c r="LOR602" s="161"/>
      <c r="LOS602" s="161"/>
      <c r="LOT602" s="161"/>
      <c r="LOU602" s="161"/>
      <c r="LOV602" s="161"/>
      <c r="LOW602" s="161"/>
      <c r="LOX602" s="161"/>
      <c r="LOY602" s="161"/>
      <c r="LOZ602" s="161"/>
      <c r="LPA602" s="161"/>
      <c r="LPB602" s="161"/>
      <c r="LPC602" s="161"/>
      <c r="LPD602" s="161"/>
      <c r="LPE602" s="161"/>
      <c r="LPF602" s="161"/>
      <c r="LPG602" s="161"/>
      <c r="LPH602" s="161"/>
      <c r="LPI602" s="161"/>
      <c r="LPJ602" s="161"/>
      <c r="LPK602" s="161"/>
      <c r="LPL602" s="161"/>
      <c r="LPM602" s="161"/>
      <c r="LPN602" s="161"/>
      <c r="LPO602" s="161"/>
      <c r="LPP602" s="161"/>
      <c r="LPQ602" s="161"/>
      <c r="LPR602" s="161"/>
      <c r="LPS602" s="161"/>
      <c r="LPT602" s="161"/>
      <c r="LPU602" s="161"/>
      <c r="LPV602" s="161"/>
      <c r="LPW602" s="161"/>
      <c r="LPX602" s="161"/>
      <c r="LPY602" s="161"/>
      <c r="LPZ602" s="161"/>
      <c r="LQA602" s="161"/>
      <c r="LQB602" s="161"/>
      <c r="LQC602" s="161"/>
      <c r="LQD602" s="161"/>
      <c r="LQE602" s="161"/>
      <c r="LQF602" s="161"/>
      <c r="LQG602" s="161"/>
      <c r="LQH602" s="161"/>
      <c r="LQI602" s="161"/>
      <c r="LQJ602" s="161"/>
      <c r="LQK602" s="161"/>
      <c r="LQL602" s="161"/>
      <c r="LQM602" s="161"/>
      <c r="LQN602" s="161"/>
      <c r="LQO602" s="161"/>
      <c r="LQP602" s="161"/>
      <c r="LQQ602" s="161"/>
      <c r="LQR602" s="161"/>
      <c r="LQS602" s="161"/>
      <c r="LQT602" s="161"/>
      <c r="LQU602" s="161"/>
      <c r="LQV602" s="161"/>
      <c r="LQW602" s="161"/>
      <c r="LQX602" s="161"/>
      <c r="LQY602" s="161"/>
      <c r="LQZ602" s="161"/>
      <c r="LRA602" s="161"/>
      <c r="LRB602" s="161"/>
      <c r="LRC602" s="161"/>
      <c r="LRD602" s="161"/>
      <c r="LRE602" s="161"/>
      <c r="LRF602" s="161"/>
      <c r="LRG602" s="161"/>
      <c r="LRH602" s="161"/>
      <c r="LRI602" s="161"/>
      <c r="LRJ602" s="161"/>
      <c r="LRK602" s="161"/>
      <c r="LRL602" s="161"/>
      <c r="LRM602" s="161"/>
      <c r="LRN602" s="161"/>
      <c r="LRO602" s="161"/>
      <c r="LRP602" s="161"/>
      <c r="LRQ602" s="161"/>
      <c r="LRR602" s="161"/>
      <c r="LRS602" s="161"/>
      <c r="LRT602" s="161"/>
      <c r="LRU602" s="161"/>
      <c r="LRV602" s="161"/>
      <c r="LRW602" s="161"/>
      <c r="LRX602" s="161"/>
      <c r="LRY602" s="161"/>
      <c r="LRZ602" s="161"/>
      <c r="LSA602" s="161"/>
      <c r="LSB602" s="161"/>
      <c r="LSC602" s="161"/>
      <c r="LSD602" s="161"/>
      <c r="LSE602" s="161"/>
      <c r="LSF602" s="161"/>
      <c r="LSG602" s="161"/>
      <c r="LSH602" s="161"/>
      <c r="LSI602" s="161"/>
      <c r="LSJ602" s="161"/>
      <c r="LSK602" s="161"/>
      <c r="LSL602" s="161"/>
      <c r="LSM602" s="161"/>
      <c r="LSN602" s="161"/>
      <c r="LSO602" s="161"/>
      <c r="LSP602" s="161"/>
      <c r="LSQ602" s="161"/>
      <c r="LSR602" s="161"/>
      <c r="LSS602" s="161"/>
      <c r="LST602" s="161"/>
      <c r="LSU602" s="161"/>
      <c r="LSV602" s="161"/>
      <c r="LSW602" s="161"/>
      <c r="LSX602" s="161"/>
      <c r="LSY602" s="161"/>
      <c r="LSZ602" s="161"/>
      <c r="LTA602" s="161"/>
      <c r="LTB602" s="161"/>
      <c r="LTC602" s="161"/>
      <c r="LTD602" s="161"/>
      <c r="LTE602" s="161"/>
      <c r="LTF602" s="161"/>
      <c r="LTG602" s="161"/>
      <c r="LTH602" s="161"/>
      <c r="LTI602" s="161"/>
      <c r="LTJ602" s="161"/>
      <c r="LTK602" s="161"/>
      <c r="LTL602" s="161"/>
      <c r="LTM602" s="161"/>
      <c r="LTN602" s="161"/>
      <c r="LTO602" s="161"/>
      <c r="LTP602" s="161"/>
      <c r="LTQ602" s="161"/>
      <c r="LTR602" s="161"/>
      <c r="LTS602" s="161"/>
      <c r="LTT602" s="161"/>
      <c r="LTU602" s="161"/>
      <c r="LTV602" s="161"/>
      <c r="LTW602" s="161"/>
      <c r="LTX602" s="161"/>
      <c r="LTY602" s="161"/>
      <c r="LTZ602" s="161"/>
      <c r="LUA602" s="161"/>
      <c r="LUB602" s="161"/>
      <c r="LUC602" s="161"/>
      <c r="LUD602" s="161"/>
      <c r="LUE602" s="161"/>
      <c r="LUF602" s="161"/>
      <c r="LUG602" s="161"/>
      <c r="LUH602" s="161"/>
      <c r="LUI602" s="161"/>
      <c r="LUJ602" s="161"/>
      <c r="LUK602" s="161"/>
      <c r="LUL602" s="161"/>
      <c r="LUM602" s="161"/>
      <c r="LUN602" s="161"/>
      <c r="LUO602" s="161"/>
      <c r="LUP602" s="161"/>
      <c r="LUQ602" s="161"/>
      <c r="LUR602" s="161"/>
      <c r="LUS602" s="161"/>
      <c r="LUT602" s="161"/>
      <c r="LUU602" s="161"/>
      <c r="LUV602" s="161"/>
      <c r="LUW602" s="161"/>
      <c r="LUX602" s="161"/>
      <c r="LUY602" s="161"/>
      <c r="LUZ602" s="161"/>
      <c r="LVA602" s="161"/>
      <c r="LVB602" s="161"/>
      <c r="LVC602" s="161"/>
      <c r="LVD602" s="161"/>
      <c r="LVE602" s="161"/>
      <c r="LVF602" s="161"/>
      <c r="LVG602" s="161"/>
      <c r="LVH602" s="161"/>
      <c r="LVI602" s="161"/>
      <c r="LVJ602" s="161"/>
      <c r="LVK602" s="161"/>
      <c r="LVL602" s="161"/>
      <c r="LVM602" s="161"/>
      <c r="LVN602" s="161"/>
      <c r="LVO602" s="161"/>
      <c r="LVP602" s="161"/>
      <c r="LVQ602" s="161"/>
      <c r="LVR602" s="161"/>
      <c r="LVS602" s="161"/>
      <c r="LVT602" s="161"/>
      <c r="LVU602" s="161"/>
      <c r="LVV602" s="161"/>
      <c r="LVW602" s="161"/>
      <c r="LVX602" s="161"/>
      <c r="LVY602" s="161"/>
      <c r="LVZ602" s="161"/>
      <c r="LWA602" s="161"/>
      <c r="LWB602" s="161"/>
      <c r="LWC602" s="161"/>
      <c r="LWD602" s="161"/>
      <c r="LWE602" s="161"/>
      <c r="LWF602" s="161"/>
      <c r="LWG602" s="161"/>
      <c r="LWH602" s="161"/>
      <c r="LWI602" s="161"/>
      <c r="LWJ602" s="161"/>
      <c r="LWK602" s="161"/>
      <c r="LWL602" s="161"/>
      <c r="LWM602" s="161"/>
      <c r="LWN602" s="161"/>
      <c r="LWO602" s="161"/>
      <c r="LWP602" s="161"/>
      <c r="LWQ602" s="161"/>
      <c r="LWR602" s="161"/>
      <c r="LWS602" s="161"/>
      <c r="LWT602" s="161"/>
      <c r="LWU602" s="161"/>
      <c r="LWV602" s="161"/>
      <c r="LWW602" s="161"/>
      <c r="LWX602" s="161"/>
      <c r="LWY602" s="161"/>
      <c r="LWZ602" s="161"/>
      <c r="LXA602" s="161"/>
      <c r="LXB602" s="161"/>
      <c r="LXC602" s="161"/>
      <c r="LXD602" s="161"/>
      <c r="LXE602" s="161"/>
      <c r="LXF602" s="161"/>
      <c r="LXG602" s="161"/>
      <c r="LXH602" s="161"/>
      <c r="LXI602" s="161"/>
      <c r="LXJ602" s="161"/>
      <c r="LXK602" s="161"/>
      <c r="LXL602" s="161"/>
      <c r="LXM602" s="161"/>
      <c r="LXN602" s="161"/>
      <c r="LXO602" s="161"/>
      <c r="LXP602" s="161"/>
      <c r="LXQ602" s="161"/>
      <c r="LXR602" s="161"/>
      <c r="LXS602" s="161"/>
      <c r="LXT602" s="161"/>
      <c r="LXU602" s="161"/>
      <c r="LXV602" s="161"/>
      <c r="LXW602" s="161"/>
      <c r="LXX602" s="161"/>
      <c r="LXY602" s="161"/>
      <c r="LXZ602" s="161"/>
      <c r="LYA602" s="161"/>
      <c r="LYB602" s="161"/>
      <c r="LYC602" s="161"/>
      <c r="LYD602" s="161"/>
      <c r="LYE602" s="161"/>
      <c r="LYF602" s="161"/>
      <c r="LYG602" s="161"/>
      <c r="LYH602" s="161"/>
      <c r="LYI602" s="161"/>
      <c r="LYJ602" s="161"/>
      <c r="LYK602" s="161"/>
      <c r="LYL602" s="161"/>
      <c r="LYM602" s="161"/>
      <c r="LYN602" s="161"/>
      <c r="LYO602" s="161"/>
      <c r="LYP602" s="161"/>
      <c r="LYQ602" s="161"/>
      <c r="LYR602" s="161"/>
      <c r="LYS602" s="161"/>
      <c r="LYT602" s="161"/>
      <c r="LYU602" s="161"/>
      <c r="LYV602" s="161"/>
      <c r="LYW602" s="161"/>
      <c r="LYX602" s="161"/>
      <c r="LYY602" s="161"/>
      <c r="LYZ602" s="161"/>
      <c r="LZA602" s="161"/>
      <c r="LZB602" s="161"/>
      <c r="LZC602" s="161"/>
      <c r="LZD602" s="161"/>
      <c r="LZE602" s="161"/>
      <c r="LZF602" s="161"/>
      <c r="LZG602" s="161"/>
      <c r="LZH602" s="161"/>
      <c r="LZI602" s="161"/>
      <c r="LZJ602" s="161"/>
      <c r="LZK602" s="161"/>
      <c r="LZL602" s="161"/>
      <c r="LZM602" s="161"/>
      <c r="LZN602" s="161"/>
      <c r="LZO602" s="161"/>
      <c r="LZP602" s="161"/>
      <c r="LZQ602" s="161"/>
      <c r="LZR602" s="161"/>
      <c r="LZS602" s="161"/>
      <c r="LZT602" s="161"/>
      <c r="LZU602" s="161"/>
      <c r="LZV602" s="161"/>
      <c r="LZW602" s="161"/>
      <c r="LZX602" s="161"/>
      <c r="LZY602" s="161"/>
      <c r="LZZ602" s="161"/>
      <c r="MAA602" s="161"/>
      <c r="MAB602" s="161"/>
      <c r="MAC602" s="161"/>
      <c r="MAD602" s="161"/>
      <c r="MAE602" s="161"/>
      <c r="MAF602" s="161"/>
      <c r="MAG602" s="161"/>
      <c r="MAH602" s="161"/>
      <c r="MAI602" s="161"/>
      <c r="MAJ602" s="161"/>
      <c r="MAK602" s="161"/>
      <c r="MAL602" s="161"/>
      <c r="MAM602" s="161"/>
      <c r="MAN602" s="161"/>
      <c r="MAO602" s="161"/>
      <c r="MAP602" s="161"/>
      <c r="MAQ602" s="161"/>
      <c r="MAR602" s="161"/>
      <c r="MAS602" s="161"/>
      <c r="MAT602" s="161"/>
      <c r="MAU602" s="161"/>
      <c r="MAV602" s="161"/>
      <c r="MAW602" s="161"/>
      <c r="MAX602" s="161"/>
      <c r="MAY602" s="161"/>
      <c r="MAZ602" s="161"/>
      <c r="MBA602" s="161"/>
      <c r="MBB602" s="161"/>
      <c r="MBC602" s="161"/>
      <c r="MBD602" s="161"/>
      <c r="MBE602" s="161"/>
      <c r="MBF602" s="161"/>
      <c r="MBG602" s="161"/>
      <c r="MBH602" s="161"/>
      <c r="MBI602" s="161"/>
      <c r="MBJ602" s="161"/>
      <c r="MBK602" s="161"/>
      <c r="MBL602" s="161"/>
      <c r="MBM602" s="161"/>
      <c r="MBN602" s="161"/>
      <c r="MBO602" s="161"/>
      <c r="MBP602" s="161"/>
      <c r="MBQ602" s="161"/>
      <c r="MBR602" s="161"/>
      <c r="MBS602" s="161"/>
      <c r="MBT602" s="161"/>
      <c r="MBU602" s="161"/>
      <c r="MBV602" s="161"/>
      <c r="MBW602" s="161"/>
      <c r="MBX602" s="161"/>
      <c r="MBY602" s="161"/>
      <c r="MBZ602" s="161"/>
      <c r="MCA602" s="161"/>
      <c r="MCB602" s="161"/>
      <c r="MCC602" s="161"/>
      <c r="MCD602" s="161"/>
      <c r="MCE602" s="161"/>
      <c r="MCF602" s="161"/>
      <c r="MCG602" s="161"/>
      <c r="MCH602" s="161"/>
      <c r="MCI602" s="161"/>
      <c r="MCJ602" s="161"/>
      <c r="MCK602" s="161"/>
      <c r="MCL602" s="161"/>
      <c r="MCM602" s="161"/>
      <c r="MCN602" s="161"/>
      <c r="MCO602" s="161"/>
      <c r="MCP602" s="161"/>
      <c r="MCQ602" s="161"/>
      <c r="MCR602" s="161"/>
      <c r="MCS602" s="161"/>
      <c r="MCT602" s="161"/>
      <c r="MCU602" s="161"/>
      <c r="MCV602" s="161"/>
      <c r="MCW602" s="161"/>
      <c r="MCX602" s="161"/>
      <c r="MCY602" s="161"/>
      <c r="MCZ602" s="161"/>
      <c r="MDA602" s="161"/>
      <c r="MDB602" s="161"/>
      <c r="MDC602" s="161"/>
      <c r="MDD602" s="161"/>
      <c r="MDE602" s="161"/>
      <c r="MDF602" s="161"/>
      <c r="MDG602" s="161"/>
      <c r="MDH602" s="161"/>
      <c r="MDI602" s="161"/>
      <c r="MDJ602" s="161"/>
      <c r="MDK602" s="161"/>
      <c r="MDL602" s="161"/>
      <c r="MDM602" s="161"/>
      <c r="MDN602" s="161"/>
      <c r="MDO602" s="161"/>
      <c r="MDP602" s="161"/>
      <c r="MDQ602" s="161"/>
      <c r="MDR602" s="161"/>
      <c r="MDS602" s="161"/>
      <c r="MDT602" s="161"/>
      <c r="MDU602" s="161"/>
      <c r="MDV602" s="161"/>
      <c r="MDW602" s="161"/>
      <c r="MDX602" s="161"/>
      <c r="MDY602" s="161"/>
      <c r="MDZ602" s="161"/>
      <c r="MEA602" s="161"/>
      <c r="MEB602" s="161"/>
      <c r="MEC602" s="161"/>
      <c r="MED602" s="161"/>
      <c r="MEE602" s="161"/>
      <c r="MEF602" s="161"/>
      <c r="MEG602" s="161"/>
      <c r="MEH602" s="161"/>
      <c r="MEI602" s="161"/>
      <c r="MEJ602" s="161"/>
      <c r="MEK602" s="161"/>
      <c r="MEL602" s="161"/>
      <c r="MEM602" s="161"/>
      <c r="MEN602" s="161"/>
      <c r="MEO602" s="161"/>
      <c r="MEP602" s="161"/>
      <c r="MEQ602" s="161"/>
      <c r="MER602" s="161"/>
      <c r="MES602" s="161"/>
      <c r="MET602" s="161"/>
      <c r="MEU602" s="161"/>
      <c r="MEV602" s="161"/>
      <c r="MEW602" s="161"/>
      <c r="MEX602" s="161"/>
      <c r="MEY602" s="161"/>
      <c r="MEZ602" s="161"/>
      <c r="MFA602" s="161"/>
      <c r="MFB602" s="161"/>
      <c r="MFC602" s="161"/>
      <c r="MFD602" s="161"/>
      <c r="MFE602" s="161"/>
      <c r="MFF602" s="161"/>
      <c r="MFG602" s="161"/>
      <c r="MFH602" s="161"/>
      <c r="MFI602" s="161"/>
      <c r="MFJ602" s="161"/>
      <c r="MFK602" s="161"/>
      <c r="MFL602" s="161"/>
      <c r="MFM602" s="161"/>
      <c r="MFN602" s="161"/>
      <c r="MFO602" s="161"/>
      <c r="MFP602" s="161"/>
      <c r="MFQ602" s="161"/>
      <c r="MFR602" s="161"/>
      <c r="MFS602" s="161"/>
      <c r="MFT602" s="161"/>
      <c r="MFU602" s="161"/>
      <c r="MFV602" s="161"/>
      <c r="MFW602" s="161"/>
      <c r="MFX602" s="161"/>
      <c r="MFY602" s="161"/>
      <c r="MFZ602" s="161"/>
      <c r="MGA602" s="161"/>
      <c r="MGB602" s="161"/>
      <c r="MGC602" s="161"/>
      <c r="MGD602" s="161"/>
      <c r="MGE602" s="161"/>
      <c r="MGF602" s="161"/>
      <c r="MGG602" s="161"/>
      <c r="MGH602" s="161"/>
      <c r="MGI602" s="161"/>
      <c r="MGJ602" s="161"/>
      <c r="MGK602" s="161"/>
      <c r="MGL602" s="161"/>
      <c r="MGM602" s="161"/>
      <c r="MGN602" s="161"/>
      <c r="MGO602" s="161"/>
      <c r="MGP602" s="161"/>
      <c r="MGQ602" s="161"/>
      <c r="MGR602" s="161"/>
      <c r="MGS602" s="161"/>
      <c r="MGT602" s="161"/>
      <c r="MGU602" s="161"/>
      <c r="MGV602" s="161"/>
      <c r="MGW602" s="161"/>
      <c r="MGX602" s="161"/>
      <c r="MGY602" s="161"/>
      <c r="MGZ602" s="161"/>
      <c r="MHA602" s="161"/>
      <c r="MHB602" s="161"/>
      <c r="MHC602" s="161"/>
      <c r="MHD602" s="161"/>
      <c r="MHE602" s="161"/>
      <c r="MHF602" s="161"/>
      <c r="MHG602" s="161"/>
      <c r="MHH602" s="161"/>
      <c r="MHI602" s="161"/>
      <c r="MHJ602" s="161"/>
      <c r="MHK602" s="161"/>
      <c r="MHL602" s="161"/>
      <c r="MHM602" s="161"/>
      <c r="MHN602" s="161"/>
      <c r="MHO602" s="161"/>
      <c r="MHP602" s="161"/>
      <c r="MHQ602" s="161"/>
      <c r="MHR602" s="161"/>
      <c r="MHS602" s="161"/>
      <c r="MHT602" s="161"/>
      <c r="MHU602" s="161"/>
      <c r="MHV602" s="161"/>
      <c r="MHW602" s="161"/>
      <c r="MHX602" s="161"/>
      <c r="MHY602" s="161"/>
      <c r="MHZ602" s="161"/>
      <c r="MIA602" s="161"/>
      <c r="MIB602" s="161"/>
      <c r="MIC602" s="161"/>
      <c r="MID602" s="161"/>
      <c r="MIE602" s="161"/>
      <c r="MIF602" s="161"/>
      <c r="MIG602" s="161"/>
      <c r="MIH602" s="161"/>
      <c r="MII602" s="161"/>
      <c r="MIJ602" s="161"/>
      <c r="MIK602" s="161"/>
      <c r="MIL602" s="161"/>
      <c r="MIM602" s="161"/>
      <c r="MIN602" s="161"/>
      <c r="MIO602" s="161"/>
      <c r="MIP602" s="161"/>
      <c r="MIQ602" s="161"/>
      <c r="MIR602" s="161"/>
      <c r="MIS602" s="161"/>
      <c r="MIT602" s="161"/>
      <c r="MIU602" s="161"/>
      <c r="MIV602" s="161"/>
      <c r="MIW602" s="161"/>
      <c r="MIX602" s="161"/>
      <c r="MIY602" s="161"/>
      <c r="MIZ602" s="161"/>
      <c r="MJA602" s="161"/>
      <c r="MJB602" s="161"/>
      <c r="MJC602" s="161"/>
      <c r="MJD602" s="161"/>
      <c r="MJE602" s="161"/>
      <c r="MJF602" s="161"/>
      <c r="MJG602" s="161"/>
      <c r="MJH602" s="161"/>
      <c r="MJI602" s="161"/>
      <c r="MJJ602" s="161"/>
      <c r="MJK602" s="161"/>
      <c r="MJL602" s="161"/>
      <c r="MJM602" s="161"/>
      <c r="MJN602" s="161"/>
      <c r="MJO602" s="161"/>
      <c r="MJP602" s="161"/>
      <c r="MJQ602" s="161"/>
      <c r="MJR602" s="161"/>
      <c r="MJS602" s="161"/>
      <c r="MJT602" s="161"/>
      <c r="MJU602" s="161"/>
      <c r="MJV602" s="161"/>
      <c r="MJW602" s="161"/>
      <c r="MJX602" s="161"/>
      <c r="MJY602" s="161"/>
      <c r="MJZ602" s="161"/>
      <c r="MKA602" s="161"/>
      <c r="MKB602" s="161"/>
      <c r="MKC602" s="161"/>
      <c r="MKD602" s="161"/>
      <c r="MKE602" s="161"/>
      <c r="MKF602" s="161"/>
      <c r="MKG602" s="161"/>
      <c r="MKH602" s="161"/>
      <c r="MKI602" s="161"/>
      <c r="MKJ602" s="161"/>
      <c r="MKK602" s="161"/>
      <c r="MKL602" s="161"/>
      <c r="MKM602" s="161"/>
      <c r="MKN602" s="161"/>
      <c r="MKO602" s="161"/>
      <c r="MKP602" s="161"/>
      <c r="MKQ602" s="161"/>
      <c r="MKR602" s="161"/>
      <c r="MKS602" s="161"/>
      <c r="MKT602" s="161"/>
      <c r="MKU602" s="161"/>
      <c r="MKV602" s="161"/>
      <c r="MKW602" s="161"/>
      <c r="MKX602" s="161"/>
      <c r="MKY602" s="161"/>
      <c r="MKZ602" s="161"/>
      <c r="MLA602" s="161"/>
      <c r="MLB602" s="161"/>
      <c r="MLC602" s="161"/>
      <c r="MLD602" s="161"/>
      <c r="MLE602" s="161"/>
      <c r="MLF602" s="161"/>
      <c r="MLG602" s="161"/>
      <c r="MLH602" s="161"/>
      <c r="MLI602" s="161"/>
      <c r="MLJ602" s="161"/>
      <c r="MLK602" s="161"/>
      <c r="MLL602" s="161"/>
      <c r="MLM602" s="161"/>
      <c r="MLN602" s="161"/>
      <c r="MLO602" s="161"/>
      <c r="MLP602" s="161"/>
      <c r="MLQ602" s="161"/>
      <c r="MLR602" s="161"/>
      <c r="MLS602" s="161"/>
      <c r="MLT602" s="161"/>
      <c r="MLU602" s="161"/>
      <c r="MLV602" s="161"/>
      <c r="MLW602" s="161"/>
      <c r="MLX602" s="161"/>
      <c r="MLY602" s="161"/>
      <c r="MLZ602" s="161"/>
      <c r="MMA602" s="161"/>
      <c r="MMB602" s="161"/>
      <c r="MMC602" s="161"/>
      <c r="MMD602" s="161"/>
      <c r="MME602" s="161"/>
      <c r="MMF602" s="161"/>
      <c r="MMG602" s="161"/>
      <c r="MMH602" s="161"/>
      <c r="MMI602" s="161"/>
      <c r="MMJ602" s="161"/>
      <c r="MMK602" s="161"/>
      <c r="MML602" s="161"/>
      <c r="MMM602" s="161"/>
      <c r="MMN602" s="161"/>
      <c r="MMO602" s="161"/>
      <c r="MMP602" s="161"/>
      <c r="MMQ602" s="161"/>
      <c r="MMR602" s="161"/>
      <c r="MMS602" s="161"/>
      <c r="MMT602" s="161"/>
      <c r="MMU602" s="161"/>
      <c r="MMV602" s="161"/>
      <c r="MMW602" s="161"/>
      <c r="MMX602" s="161"/>
      <c r="MMY602" s="161"/>
      <c r="MMZ602" s="161"/>
      <c r="MNA602" s="161"/>
      <c r="MNB602" s="161"/>
      <c r="MNC602" s="161"/>
      <c r="MND602" s="161"/>
      <c r="MNE602" s="161"/>
      <c r="MNF602" s="161"/>
      <c r="MNG602" s="161"/>
      <c r="MNH602" s="161"/>
      <c r="MNI602" s="161"/>
      <c r="MNJ602" s="161"/>
      <c r="MNK602" s="161"/>
      <c r="MNL602" s="161"/>
      <c r="MNM602" s="161"/>
      <c r="MNN602" s="161"/>
      <c r="MNO602" s="161"/>
      <c r="MNP602" s="161"/>
      <c r="MNQ602" s="161"/>
      <c r="MNR602" s="161"/>
      <c r="MNS602" s="161"/>
      <c r="MNT602" s="161"/>
      <c r="MNU602" s="161"/>
      <c r="MNV602" s="161"/>
      <c r="MNW602" s="161"/>
      <c r="MNX602" s="161"/>
      <c r="MNY602" s="161"/>
      <c r="MNZ602" s="161"/>
      <c r="MOA602" s="161"/>
      <c r="MOB602" s="161"/>
      <c r="MOC602" s="161"/>
      <c r="MOD602" s="161"/>
      <c r="MOE602" s="161"/>
      <c r="MOF602" s="161"/>
      <c r="MOG602" s="161"/>
      <c r="MOH602" s="161"/>
      <c r="MOI602" s="161"/>
      <c r="MOJ602" s="161"/>
      <c r="MOK602" s="161"/>
      <c r="MOL602" s="161"/>
      <c r="MOM602" s="161"/>
      <c r="MON602" s="161"/>
      <c r="MOO602" s="161"/>
      <c r="MOP602" s="161"/>
      <c r="MOQ602" s="161"/>
      <c r="MOR602" s="161"/>
      <c r="MOS602" s="161"/>
      <c r="MOT602" s="161"/>
      <c r="MOU602" s="161"/>
      <c r="MOV602" s="161"/>
      <c r="MOW602" s="161"/>
      <c r="MOX602" s="161"/>
      <c r="MOY602" s="161"/>
      <c r="MOZ602" s="161"/>
      <c r="MPA602" s="161"/>
      <c r="MPB602" s="161"/>
      <c r="MPC602" s="161"/>
      <c r="MPD602" s="161"/>
      <c r="MPE602" s="161"/>
      <c r="MPF602" s="161"/>
      <c r="MPG602" s="161"/>
      <c r="MPH602" s="161"/>
      <c r="MPI602" s="161"/>
      <c r="MPJ602" s="161"/>
      <c r="MPK602" s="161"/>
      <c r="MPL602" s="161"/>
      <c r="MPM602" s="161"/>
      <c r="MPN602" s="161"/>
      <c r="MPO602" s="161"/>
      <c r="MPP602" s="161"/>
      <c r="MPQ602" s="161"/>
      <c r="MPR602" s="161"/>
      <c r="MPS602" s="161"/>
      <c r="MPT602" s="161"/>
      <c r="MPU602" s="161"/>
      <c r="MPV602" s="161"/>
      <c r="MPW602" s="161"/>
      <c r="MPX602" s="161"/>
      <c r="MPY602" s="161"/>
      <c r="MPZ602" s="161"/>
      <c r="MQA602" s="161"/>
      <c r="MQB602" s="161"/>
      <c r="MQC602" s="161"/>
      <c r="MQD602" s="161"/>
      <c r="MQE602" s="161"/>
      <c r="MQF602" s="161"/>
      <c r="MQG602" s="161"/>
      <c r="MQH602" s="161"/>
      <c r="MQI602" s="161"/>
      <c r="MQJ602" s="161"/>
      <c r="MQK602" s="161"/>
      <c r="MQL602" s="161"/>
      <c r="MQM602" s="161"/>
      <c r="MQN602" s="161"/>
      <c r="MQO602" s="161"/>
      <c r="MQP602" s="161"/>
      <c r="MQQ602" s="161"/>
      <c r="MQR602" s="161"/>
      <c r="MQS602" s="161"/>
      <c r="MQT602" s="161"/>
      <c r="MQU602" s="161"/>
      <c r="MQV602" s="161"/>
      <c r="MQW602" s="161"/>
      <c r="MQX602" s="161"/>
      <c r="MQY602" s="161"/>
      <c r="MQZ602" s="161"/>
      <c r="MRA602" s="161"/>
      <c r="MRB602" s="161"/>
      <c r="MRC602" s="161"/>
      <c r="MRD602" s="161"/>
      <c r="MRE602" s="161"/>
      <c r="MRF602" s="161"/>
      <c r="MRG602" s="161"/>
      <c r="MRH602" s="161"/>
      <c r="MRI602" s="161"/>
      <c r="MRJ602" s="161"/>
      <c r="MRK602" s="161"/>
      <c r="MRL602" s="161"/>
      <c r="MRM602" s="161"/>
      <c r="MRN602" s="161"/>
      <c r="MRO602" s="161"/>
      <c r="MRP602" s="161"/>
      <c r="MRQ602" s="161"/>
      <c r="MRR602" s="161"/>
      <c r="MRS602" s="161"/>
      <c r="MRT602" s="161"/>
      <c r="MRU602" s="161"/>
      <c r="MRV602" s="161"/>
      <c r="MRW602" s="161"/>
      <c r="MRX602" s="161"/>
      <c r="MRY602" s="161"/>
      <c r="MRZ602" s="161"/>
      <c r="MSA602" s="161"/>
      <c r="MSB602" s="161"/>
      <c r="MSC602" s="161"/>
      <c r="MSD602" s="161"/>
      <c r="MSE602" s="161"/>
      <c r="MSF602" s="161"/>
      <c r="MSG602" s="161"/>
      <c r="MSH602" s="161"/>
      <c r="MSI602" s="161"/>
      <c r="MSJ602" s="161"/>
      <c r="MSK602" s="161"/>
      <c r="MSL602" s="161"/>
      <c r="MSM602" s="161"/>
      <c r="MSN602" s="161"/>
      <c r="MSO602" s="161"/>
      <c r="MSP602" s="161"/>
      <c r="MSQ602" s="161"/>
      <c r="MSR602" s="161"/>
      <c r="MSS602" s="161"/>
      <c r="MST602" s="161"/>
      <c r="MSU602" s="161"/>
      <c r="MSV602" s="161"/>
      <c r="MSW602" s="161"/>
      <c r="MSX602" s="161"/>
      <c r="MSY602" s="161"/>
      <c r="MSZ602" s="161"/>
      <c r="MTA602" s="161"/>
      <c r="MTB602" s="161"/>
      <c r="MTC602" s="161"/>
      <c r="MTD602" s="161"/>
      <c r="MTE602" s="161"/>
      <c r="MTF602" s="161"/>
      <c r="MTG602" s="161"/>
      <c r="MTH602" s="161"/>
      <c r="MTI602" s="161"/>
      <c r="MTJ602" s="161"/>
      <c r="MTK602" s="161"/>
      <c r="MTL602" s="161"/>
      <c r="MTM602" s="161"/>
      <c r="MTN602" s="161"/>
      <c r="MTO602" s="161"/>
      <c r="MTP602" s="161"/>
      <c r="MTQ602" s="161"/>
      <c r="MTR602" s="161"/>
      <c r="MTS602" s="161"/>
      <c r="MTT602" s="161"/>
      <c r="MTU602" s="161"/>
      <c r="MTV602" s="161"/>
      <c r="MTW602" s="161"/>
      <c r="MTX602" s="161"/>
      <c r="MTY602" s="161"/>
      <c r="MTZ602" s="161"/>
      <c r="MUA602" s="161"/>
      <c r="MUB602" s="161"/>
      <c r="MUC602" s="161"/>
      <c r="MUD602" s="161"/>
      <c r="MUE602" s="161"/>
      <c r="MUF602" s="161"/>
      <c r="MUG602" s="161"/>
      <c r="MUH602" s="161"/>
      <c r="MUI602" s="161"/>
      <c r="MUJ602" s="161"/>
      <c r="MUK602" s="161"/>
      <c r="MUL602" s="161"/>
      <c r="MUM602" s="161"/>
      <c r="MUN602" s="161"/>
      <c r="MUO602" s="161"/>
      <c r="MUP602" s="161"/>
      <c r="MUQ602" s="161"/>
      <c r="MUR602" s="161"/>
      <c r="MUS602" s="161"/>
      <c r="MUT602" s="161"/>
      <c r="MUU602" s="161"/>
      <c r="MUV602" s="161"/>
      <c r="MUW602" s="161"/>
      <c r="MUX602" s="161"/>
      <c r="MUY602" s="161"/>
      <c r="MUZ602" s="161"/>
      <c r="MVA602" s="161"/>
      <c r="MVB602" s="161"/>
      <c r="MVC602" s="161"/>
      <c r="MVD602" s="161"/>
      <c r="MVE602" s="161"/>
      <c r="MVF602" s="161"/>
      <c r="MVG602" s="161"/>
      <c r="MVH602" s="161"/>
      <c r="MVI602" s="161"/>
      <c r="MVJ602" s="161"/>
      <c r="MVK602" s="161"/>
      <c r="MVL602" s="161"/>
      <c r="MVM602" s="161"/>
      <c r="MVN602" s="161"/>
      <c r="MVO602" s="161"/>
      <c r="MVP602" s="161"/>
      <c r="MVQ602" s="161"/>
      <c r="MVR602" s="161"/>
      <c r="MVS602" s="161"/>
      <c r="MVT602" s="161"/>
      <c r="MVU602" s="161"/>
      <c r="MVV602" s="161"/>
      <c r="MVW602" s="161"/>
      <c r="MVX602" s="161"/>
      <c r="MVY602" s="161"/>
      <c r="MVZ602" s="161"/>
      <c r="MWA602" s="161"/>
      <c r="MWB602" s="161"/>
      <c r="MWC602" s="161"/>
      <c r="MWD602" s="161"/>
      <c r="MWE602" s="161"/>
      <c r="MWF602" s="161"/>
      <c r="MWG602" s="161"/>
      <c r="MWH602" s="161"/>
      <c r="MWI602" s="161"/>
      <c r="MWJ602" s="161"/>
      <c r="MWK602" s="161"/>
      <c r="MWL602" s="161"/>
      <c r="MWM602" s="161"/>
      <c r="MWN602" s="161"/>
      <c r="MWO602" s="161"/>
      <c r="MWP602" s="161"/>
      <c r="MWQ602" s="161"/>
      <c r="MWR602" s="161"/>
      <c r="MWS602" s="161"/>
      <c r="MWT602" s="161"/>
      <c r="MWU602" s="161"/>
      <c r="MWV602" s="161"/>
      <c r="MWW602" s="161"/>
      <c r="MWX602" s="161"/>
      <c r="MWY602" s="161"/>
      <c r="MWZ602" s="161"/>
      <c r="MXA602" s="161"/>
      <c r="MXB602" s="161"/>
      <c r="MXC602" s="161"/>
      <c r="MXD602" s="161"/>
      <c r="MXE602" s="161"/>
      <c r="MXF602" s="161"/>
      <c r="MXG602" s="161"/>
      <c r="MXH602" s="161"/>
      <c r="MXI602" s="161"/>
      <c r="MXJ602" s="161"/>
      <c r="MXK602" s="161"/>
      <c r="MXL602" s="161"/>
      <c r="MXM602" s="161"/>
      <c r="MXN602" s="161"/>
      <c r="MXO602" s="161"/>
      <c r="MXP602" s="161"/>
      <c r="MXQ602" s="161"/>
      <c r="MXR602" s="161"/>
      <c r="MXS602" s="161"/>
      <c r="MXT602" s="161"/>
      <c r="MXU602" s="161"/>
      <c r="MXV602" s="161"/>
      <c r="MXW602" s="161"/>
      <c r="MXX602" s="161"/>
      <c r="MXY602" s="161"/>
      <c r="MXZ602" s="161"/>
      <c r="MYA602" s="161"/>
      <c r="MYB602" s="161"/>
      <c r="MYC602" s="161"/>
      <c r="MYD602" s="161"/>
      <c r="MYE602" s="161"/>
      <c r="MYF602" s="161"/>
      <c r="MYG602" s="161"/>
      <c r="MYH602" s="161"/>
      <c r="MYI602" s="161"/>
      <c r="MYJ602" s="161"/>
      <c r="MYK602" s="161"/>
      <c r="MYL602" s="161"/>
      <c r="MYM602" s="161"/>
      <c r="MYN602" s="161"/>
      <c r="MYO602" s="161"/>
      <c r="MYP602" s="161"/>
      <c r="MYQ602" s="161"/>
      <c r="MYR602" s="161"/>
      <c r="MYS602" s="161"/>
      <c r="MYT602" s="161"/>
      <c r="MYU602" s="161"/>
      <c r="MYV602" s="161"/>
      <c r="MYW602" s="161"/>
      <c r="MYX602" s="161"/>
      <c r="MYY602" s="161"/>
      <c r="MYZ602" s="161"/>
      <c r="MZA602" s="161"/>
      <c r="MZB602" s="161"/>
      <c r="MZC602" s="161"/>
      <c r="MZD602" s="161"/>
      <c r="MZE602" s="161"/>
      <c r="MZF602" s="161"/>
      <c r="MZG602" s="161"/>
      <c r="MZH602" s="161"/>
      <c r="MZI602" s="161"/>
      <c r="MZJ602" s="161"/>
      <c r="MZK602" s="161"/>
      <c r="MZL602" s="161"/>
      <c r="MZM602" s="161"/>
      <c r="MZN602" s="161"/>
      <c r="MZO602" s="161"/>
      <c r="MZP602" s="161"/>
      <c r="MZQ602" s="161"/>
      <c r="MZR602" s="161"/>
      <c r="MZS602" s="161"/>
      <c r="MZT602" s="161"/>
      <c r="MZU602" s="161"/>
      <c r="MZV602" s="161"/>
      <c r="MZW602" s="161"/>
      <c r="MZX602" s="161"/>
      <c r="MZY602" s="161"/>
      <c r="MZZ602" s="161"/>
      <c r="NAA602" s="161"/>
      <c r="NAB602" s="161"/>
      <c r="NAC602" s="161"/>
      <c r="NAD602" s="161"/>
      <c r="NAE602" s="161"/>
      <c r="NAF602" s="161"/>
      <c r="NAG602" s="161"/>
      <c r="NAH602" s="161"/>
      <c r="NAI602" s="161"/>
      <c r="NAJ602" s="161"/>
      <c r="NAK602" s="161"/>
      <c r="NAL602" s="161"/>
      <c r="NAM602" s="161"/>
      <c r="NAN602" s="161"/>
      <c r="NAO602" s="161"/>
      <c r="NAP602" s="161"/>
      <c r="NAQ602" s="161"/>
      <c r="NAR602" s="161"/>
      <c r="NAS602" s="161"/>
      <c r="NAT602" s="161"/>
      <c r="NAU602" s="161"/>
      <c r="NAV602" s="161"/>
      <c r="NAW602" s="161"/>
      <c r="NAX602" s="161"/>
      <c r="NAY602" s="161"/>
      <c r="NAZ602" s="161"/>
      <c r="NBA602" s="161"/>
      <c r="NBB602" s="161"/>
      <c r="NBC602" s="161"/>
      <c r="NBD602" s="161"/>
      <c r="NBE602" s="161"/>
      <c r="NBF602" s="161"/>
      <c r="NBG602" s="161"/>
      <c r="NBH602" s="161"/>
      <c r="NBI602" s="161"/>
      <c r="NBJ602" s="161"/>
      <c r="NBK602" s="161"/>
      <c r="NBL602" s="161"/>
      <c r="NBM602" s="161"/>
      <c r="NBN602" s="161"/>
      <c r="NBO602" s="161"/>
      <c r="NBP602" s="161"/>
      <c r="NBQ602" s="161"/>
      <c r="NBR602" s="161"/>
      <c r="NBS602" s="161"/>
      <c r="NBT602" s="161"/>
      <c r="NBU602" s="161"/>
      <c r="NBV602" s="161"/>
      <c r="NBW602" s="161"/>
      <c r="NBX602" s="161"/>
      <c r="NBY602" s="161"/>
      <c r="NBZ602" s="161"/>
      <c r="NCA602" s="161"/>
      <c r="NCB602" s="161"/>
      <c r="NCC602" s="161"/>
      <c r="NCD602" s="161"/>
      <c r="NCE602" s="161"/>
      <c r="NCF602" s="161"/>
      <c r="NCG602" s="161"/>
      <c r="NCH602" s="161"/>
      <c r="NCI602" s="161"/>
      <c r="NCJ602" s="161"/>
      <c r="NCK602" s="161"/>
      <c r="NCL602" s="161"/>
      <c r="NCM602" s="161"/>
      <c r="NCN602" s="161"/>
      <c r="NCO602" s="161"/>
      <c r="NCP602" s="161"/>
      <c r="NCQ602" s="161"/>
      <c r="NCR602" s="161"/>
      <c r="NCS602" s="161"/>
      <c r="NCT602" s="161"/>
      <c r="NCU602" s="161"/>
      <c r="NCV602" s="161"/>
      <c r="NCW602" s="161"/>
      <c r="NCX602" s="161"/>
      <c r="NCY602" s="161"/>
      <c r="NCZ602" s="161"/>
      <c r="NDA602" s="161"/>
      <c r="NDB602" s="161"/>
      <c r="NDC602" s="161"/>
      <c r="NDD602" s="161"/>
      <c r="NDE602" s="161"/>
      <c r="NDF602" s="161"/>
      <c r="NDG602" s="161"/>
      <c r="NDH602" s="161"/>
      <c r="NDI602" s="161"/>
      <c r="NDJ602" s="161"/>
      <c r="NDK602" s="161"/>
      <c r="NDL602" s="161"/>
      <c r="NDM602" s="161"/>
      <c r="NDN602" s="161"/>
      <c r="NDO602" s="161"/>
      <c r="NDP602" s="161"/>
      <c r="NDQ602" s="161"/>
      <c r="NDR602" s="161"/>
      <c r="NDS602" s="161"/>
      <c r="NDT602" s="161"/>
      <c r="NDU602" s="161"/>
      <c r="NDV602" s="161"/>
      <c r="NDW602" s="161"/>
      <c r="NDX602" s="161"/>
      <c r="NDY602" s="161"/>
      <c r="NDZ602" s="161"/>
      <c r="NEA602" s="161"/>
      <c r="NEB602" s="161"/>
      <c r="NEC602" s="161"/>
      <c r="NED602" s="161"/>
      <c r="NEE602" s="161"/>
      <c r="NEF602" s="161"/>
      <c r="NEG602" s="161"/>
      <c r="NEH602" s="161"/>
      <c r="NEI602" s="161"/>
      <c r="NEJ602" s="161"/>
      <c r="NEK602" s="161"/>
      <c r="NEL602" s="161"/>
      <c r="NEM602" s="161"/>
      <c r="NEN602" s="161"/>
      <c r="NEO602" s="161"/>
      <c r="NEP602" s="161"/>
      <c r="NEQ602" s="161"/>
      <c r="NER602" s="161"/>
      <c r="NES602" s="161"/>
      <c r="NET602" s="161"/>
      <c r="NEU602" s="161"/>
      <c r="NEV602" s="161"/>
      <c r="NEW602" s="161"/>
      <c r="NEX602" s="161"/>
      <c r="NEY602" s="161"/>
      <c r="NEZ602" s="161"/>
      <c r="NFA602" s="161"/>
      <c r="NFB602" s="161"/>
      <c r="NFC602" s="161"/>
      <c r="NFD602" s="161"/>
      <c r="NFE602" s="161"/>
      <c r="NFF602" s="161"/>
      <c r="NFG602" s="161"/>
      <c r="NFH602" s="161"/>
      <c r="NFI602" s="161"/>
      <c r="NFJ602" s="161"/>
      <c r="NFK602" s="161"/>
      <c r="NFL602" s="161"/>
      <c r="NFM602" s="161"/>
      <c r="NFN602" s="161"/>
      <c r="NFO602" s="161"/>
      <c r="NFP602" s="161"/>
      <c r="NFQ602" s="161"/>
      <c r="NFR602" s="161"/>
      <c r="NFS602" s="161"/>
      <c r="NFT602" s="161"/>
      <c r="NFU602" s="161"/>
      <c r="NFV602" s="161"/>
      <c r="NFW602" s="161"/>
      <c r="NFX602" s="161"/>
      <c r="NFY602" s="161"/>
      <c r="NFZ602" s="161"/>
      <c r="NGA602" s="161"/>
      <c r="NGB602" s="161"/>
      <c r="NGC602" s="161"/>
      <c r="NGD602" s="161"/>
      <c r="NGE602" s="161"/>
      <c r="NGF602" s="161"/>
      <c r="NGG602" s="161"/>
      <c r="NGH602" s="161"/>
      <c r="NGI602" s="161"/>
      <c r="NGJ602" s="161"/>
      <c r="NGK602" s="161"/>
      <c r="NGL602" s="161"/>
      <c r="NGM602" s="161"/>
      <c r="NGN602" s="161"/>
      <c r="NGO602" s="161"/>
      <c r="NGP602" s="161"/>
      <c r="NGQ602" s="161"/>
      <c r="NGR602" s="161"/>
      <c r="NGS602" s="161"/>
      <c r="NGT602" s="161"/>
      <c r="NGU602" s="161"/>
      <c r="NGV602" s="161"/>
      <c r="NGW602" s="161"/>
      <c r="NGX602" s="161"/>
      <c r="NGY602" s="161"/>
      <c r="NGZ602" s="161"/>
      <c r="NHA602" s="161"/>
      <c r="NHB602" s="161"/>
      <c r="NHC602" s="161"/>
      <c r="NHD602" s="161"/>
      <c r="NHE602" s="161"/>
      <c r="NHF602" s="161"/>
      <c r="NHG602" s="161"/>
      <c r="NHH602" s="161"/>
      <c r="NHI602" s="161"/>
      <c r="NHJ602" s="161"/>
      <c r="NHK602" s="161"/>
      <c r="NHL602" s="161"/>
      <c r="NHM602" s="161"/>
      <c r="NHN602" s="161"/>
      <c r="NHO602" s="161"/>
      <c r="NHP602" s="161"/>
      <c r="NHQ602" s="161"/>
      <c r="NHR602" s="161"/>
      <c r="NHS602" s="161"/>
      <c r="NHT602" s="161"/>
      <c r="NHU602" s="161"/>
      <c r="NHV602" s="161"/>
      <c r="NHW602" s="161"/>
      <c r="NHX602" s="161"/>
      <c r="NHY602" s="161"/>
      <c r="NHZ602" s="161"/>
      <c r="NIA602" s="161"/>
      <c r="NIB602" s="161"/>
      <c r="NIC602" s="161"/>
      <c r="NID602" s="161"/>
      <c r="NIE602" s="161"/>
      <c r="NIF602" s="161"/>
      <c r="NIG602" s="161"/>
      <c r="NIH602" s="161"/>
      <c r="NII602" s="161"/>
      <c r="NIJ602" s="161"/>
      <c r="NIK602" s="161"/>
      <c r="NIL602" s="161"/>
      <c r="NIM602" s="161"/>
      <c r="NIN602" s="161"/>
      <c r="NIO602" s="161"/>
      <c r="NIP602" s="161"/>
      <c r="NIQ602" s="161"/>
      <c r="NIR602" s="161"/>
      <c r="NIS602" s="161"/>
      <c r="NIT602" s="161"/>
      <c r="NIU602" s="161"/>
      <c r="NIV602" s="161"/>
      <c r="NIW602" s="161"/>
      <c r="NIX602" s="161"/>
      <c r="NIY602" s="161"/>
      <c r="NIZ602" s="161"/>
      <c r="NJA602" s="161"/>
      <c r="NJB602" s="161"/>
      <c r="NJC602" s="161"/>
      <c r="NJD602" s="161"/>
      <c r="NJE602" s="161"/>
      <c r="NJF602" s="161"/>
      <c r="NJG602" s="161"/>
      <c r="NJH602" s="161"/>
      <c r="NJI602" s="161"/>
      <c r="NJJ602" s="161"/>
      <c r="NJK602" s="161"/>
      <c r="NJL602" s="161"/>
      <c r="NJM602" s="161"/>
      <c r="NJN602" s="161"/>
      <c r="NJO602" s="161"/>
      <c r="NJP602" s="161"/>
      <c r="NJQ602" s="161"/>
      <c r="NJR602" s="161"/>
      <c r="NJS602" s="161"/>
      <c r="NJT602" s="161"/>
      <c r="NJU602" s="161"/>
      <c r="NJV602" s="161"/>
      <c r="NJW602" s="161"/>
      <c r="NJX602" s="161"/>
      <c r="NJY602" s="161"/>
      <c r="NJZ602" s="161"/>
      <c r="NKA602" s="161"/>
      <c r="NKB602" s="161"/>
      <c r="NKC602" s="161"/>
      <c r="NKD602" s="161"/>
      <c r="NKE602" s="161"/>
      <c r="NKF602" s="161"/>
      <c r="NKG602" s="161"/>
      <c r="NKH602" s="161"/>
      <c r="NKI602" s="161"/>
      <c r="NKJ602" s="161"/>
      <c r="NKK602" s="161"/>
      <c r="NKL602" s="161"/>
      <c r="NKM602" s="161"/>
      <c r="NKN602" s="161"/>
      <c r="NKO602" s="161"/>
      <c r="NKP602" s="161"/>
      <c r="NKQ602" s="161"/>
      <c r="NKR602" s="161"/>
      <c r="NKS602" s="161"/>
      <c r="NKT602" s="161"/>
      <c r="NKU602" s="161"/>
      <c r="NKV602" s="161"/>
      <c r="NKW602" s="161"/>
      <c r="NKX602" s="161"/>
      <c r="NKY602" s="161"/>
      <c r="NKZ602" s="161"/>
      <c r="NLA602" s="161"/>
      <c r="NLB602" s="161"/>
      <c r="NLC602" s="161"/>
      <c r="NLD602" s="161"/>
      <c r="NLE602" s="161"/>
      <c r="NLF602" s="161"/>
      <c r="NLG602" s="161"/>
      <c r="NLH602" s="161"/>
      <c r="NLI602" s="161"/>
      <c r="NLJ602" s="161"/>
      <c r="NLK602" s="161"/>
      <c r="NLL602" s="161"/>
      <c r="NLM602" s="161"/>
      <c r="NLN602" s="161"/>
      <c r="NLO602" s="161"/>
      <c r="NLP602" s="161"/>
      <c r="NLQ602" s="161"/>
      <c r="NLR602" s="161"/>
      <c r="NLS602" s="161"/>
      <c r="NLT602" s="161"/>
      <c r="NLU602" s="161"/>
      <c r="NLV602" s="161"/>
      <c r="NLW602" s="161"/>
      <c r="NLX602" s="161"/>
      <c r="NLY602" s="161"/>
      <c r="NLZ602" s="161"/>
      <c r="NMA602" s="161"/>
      <c r="NMB602" s="161"/>
      <c r="NMC602" s="161"/>
      <c r="NMD602" s="161"/>
      <c r="NME602" s="161"/>
      <c r="NMF602" s="161"/>
      <c r="NMG602" s="161"/>
      <c r="NMH602" s="161"/>
      <c r="NMI602" s="161"/>
      <c r="NMJ602" s="161"/>
      <c r="NMK602" s="161"/>
      <c r="NML602" s="161"/>
      <c r="NMM602" s="161"/>
      <c r="NMN602" s="161"/>
      <c r="NMO602" s="161"/>
      <c r="NMP602" s="161"/>
      <c r="NMQ602" s="161"/>
      <c r="NMR602" s="161"/>
      <c r="NMS602" s="161"/>
      <c r="NMT602" s="161"/>
      <c r="NMU602" s="161"/>
      <c r="NMV602" s="161"/>
      <c r="NMW602" s="161"/>
      <c r="NMX602" s="161"/>
      <c r="NMY602" s="161"/>
      <c r="NMZ602" s="161"/>
      <c r="NNA602" s="161"/>
      <c r="NNB602" s="161"/>
      <c r="NNC602" s="161"/>
      <c r="NND602" s="161"/>
      <c r="NNE602" s="161"/>
      <c r="NNF602" s="161"/>
      <c r="NNG602" s="161"/>
      <c r="NNH602" s="161"/>
      <c r="NNI602" s="161"/>
      <c r="NNJ602" s="161"/>
      <c r="NNK602" s="161"/>
      <c r="NNL602" s="161"/>
      <c r="NNM602" s="161"/>
      <c r="NNN602" s="161"/>
      <c r="NNO602" s="161"/>
      <c r="NNP602" s="161"/>
      <c r="NNQ602" s="161"/>
      <c r="NNR602" s="161"/>
      <c r="NNS602" s="161"/>
      <c r="NNT602" s="161"/>
      <c r="NNU602" s="161"/>
      <c r="NNV602" s="161"/>
      <c r="NNW602" s="161"/>
      <c r="NNX602" s="161"/>
      <c r="NNY602" s="161"/>
      <c r="NNZ602" s="161"/>
      <c r="NOA602" s="161"/>
      <c r="NOB602" s="161"/>
      <c r="NOC602" s="161"/>
      <c r="NOD602" s="161"/>
      <c r="NOE602" s="161"/>
      <c r="NOF602" s="161"/>
      <c r="NOG602" s="161"/>
      <c r="NOH602" s="161"/>
      <c r="NOI602" s="161"/>
      <c r="NOJ602" s="161"/>
      <c r="NOK602" s="161"/>
      <c r="NOL602" s="161"/>
      <c r="NOM602" s="161"/>
      <c r="NON602" s="161"/>
      <c r="NOO602" s="161"/>
      <c r="NOP602" s="161"/>
      <c r="NOQ602" s="161"/>
      <c r="NOR602" s="161"/>
      <c r="NOS602" s="161"/>
      <c r="NOT602" s="161"/>
      <c r="NOU602" s="161"/>
      <c r="NOV602" s="161"/>
      <c r="NOW602" s="161"/>
      <c r="NOX602" s="161"/>
      <c r="NOY602" s="161"/>
      <c r="NOZ602" s="161"/>
      <c r="NPA602" s="161"/>
      <c r="NPB602" s="161"/>
      <c r="NPC602" s="161"/>
      <c r="NPD602" s="161"/>
      <c r="NPE602" s="161"/>
      <c r="NPF602" s="161"/>
      <c r="NPG602" s="161"/>
      <c r="NPH602" s="161"/>
      <c r="NPI602" s="161"/>
      <c r="NPJ602" s="161"/>
      <c r="NPK602" s="161"/>
      <c r="NPL602" s="161"/>
      <c r="NPM602" s="161"/>
      <c r="NPN602" s="161"/>
      <c r="NPO602" s="161"/>
      <c r="NPP602" s="161"/>
      <c r="NPQ602" s="161"/>
      <c r="NPR602" s="161"/>
      <c r="NPS602" s="161"/>
      <c r="NPT602" s="161"/>
      <c r="NPU602" s="161"/>
      <c r="NPV602" s="161"/>
      <c r="NPW602" s="161"/>
      <c r="NPX602" s="161"/>
      <c r="NPY602" s="161"/>
      <c r="NPZ602" s="161"/>
      <c r="NQA602" s="161"/>
      <c r="NQB602" s="161"/>
      <c r="NQC602" s="161"/>
      <c r="NQD602" s="161"/>
      <c r="NQE602" s="161"/>
      <c r="NQF602" s="161"/>
      <c r="NQG602" s="161"/>
      <c r="NQH602" s="161"/>
      <c r="NQI602" s="161"/>
      <c r="NQJ602" s="161"/>
      <c r="NQK602" s="161"/>
      <c r="NQL602" s="161"/>
      <c r="NQM602" s="161"/>
      <c r="NQN602" s="161"/>
      <c r="NQO602" s="161"/>
      <c r="NQP602" s="161"/>
      <c r="NQQ602" s="161"/>
      <c r="NQR602" s="161"/>
      <c r="NQS602" s="161"/>
      <c r="NQT602" s="161"/>
      <c r="NQU602" s="161"/>
      <c r="NQV602" s="161"/>
      <c r="NQW602" s="161"/>
      <c r="NQX602" s="161"/>
      <c r="NQY602" s="161"/>
      <c r="NQZ602" s="161"/>
      <c r="NRA602" s="161"/>
      <c r="NRB602" s="161"/>
      <c r="NRC602" s="161"/>
      <c r="NRD602" s="161"/>
      <c r="NRE602" s="161"/>
      <c r="NRF602" s="161"/>
      <c r="NRG602" s="161"/>
      <c r="NRH602" s="161"/>
      <c r="NRI602" s="161"/>
      <c r="NRJ602" s="161"/>
      <c r="NRK602" s="161"/>
      <c r="NRL602" s="161"/>
      <c r="NRM602" s="161"/>
      <c r="NRN602" s="161"/>
      <c r="NRO602" s="161"/>
      <c r="NRP602" s="161"/>
      <c r="NRQ602" s="161"/>
      <c r="NRR602" s="161"/>
      <c r="NRS602" s="161"/>
      <c r="NRT602" s="161"/>
      <c r="NRU602" s="161"/>
      <c r="NRV602" s="161"/>
      <c r="NRW602" s="161"/>
      <c r="NRX602" s="161"/>
      <c r="NRY602" s="161"/>
      <c r="NRZ602" s="161"/>
      <c r="NSA602" s="161"/>
      <c r="NSB602" s="161"/>
      <c r="NSC602" s="161"/>
      <c r="NSD602" s="161"/>
      <c r="NSE602" s="161"/>
      <c r="NSF602" s="161"/>
      <c r="NSG602" s="161"/>
      <c r="NSH602" s="161"/>
      <c r="NSI602" s="161"/>
      <c r="NSJ602" s="161"/>
      <c r="NSK602" s="161"/>
      <c r="NSL602" s="161"/>
      <c r="NSM602" s="161"/>
      <c r="NSN602" s="161"/>
      <c r="NSO602" s="161"/>
      <c r="NSP602" s="161"/>
      <c r="NSQ602" s="161"/>
      <c r="NSR602" s="161"/>
      <c r="NSS602" s="161"/>
      <c r="NST602" s="161"/>
      <c r="NSU602" s="161"/>
      <c r="NSV602" s="161"/>
      <c r="NSW602" s="161"/>
      <c r="NSX602" s="161"/>
      <c r="NSY602" s="161"/>
      <c r="NSZ602" s="161"/>
      <c r="NTA602" s="161"/>
      <c r="NTB602" s="161"/>
      <c r="NTC602" s="161"/>
      <c r="NTD602" s="161"/>
      <c r="NTE602" s="161"/>
      <c r="NTF602" s="161"/>
      <c r="NTG602" s="161"/>
      <c r="NTH602" s="161"/>
      <c r="NTI602" s="161"/>
      <c r="NTJ602" s="161"/>
      <c r="NTK602" s="161"/>
      <c r="NTL602" s="161"/>
      <c r="NTM602" s="161"/>
      <c r="NTN602" s="161"/>
      <c r="NTO602" s="161"/>
      <c r="NTP602" s="161"/>
      <c r="NTQ602" s="161"/>
      <c r="NTR602" s="161"/>
      <c r="NTS602" s="161"/>
      <c r="NTT602" s="161"/>
      <c r="NTU602" s="161"/>
      <c r="NTV602" s="161"/>
      <c r="NTW602" s="161"/>
      <c r="NTX602" s="161"/>
      <c r="NTY602" s="161"/>
      <c r="NTZ602" s="161"/>
      <c r="NUA602" s="161"/>
      <c r="NUB602" s="161"/>
      <c r="NUC602" s="161"/>
      <c r="NUD602" s="161"/>
      <c r="NUE602" s="161"/>
      <c r="NUF602" s="161"/>
      <c r="NUG602" s="161"/>
      <c r="NUH602" s="161"/>
      <c r="NUI602" s="161"/>
      <c r="NUJ602" s="161"/>
      <c r="NUK602" s="161"/>
      <c r="NUL602" s="161"/>
      <c r="NUM602" s="161"/>
      <c r="NUN602" s="161"/>
      <c r="NUO602" s="161"/>
      <c r="NUP602" s="161"/>
      <c r="NUQ602" s="161"/>
      <c r="NUR602" s="161"/>
      <c r="NUS602" s="161"/>
      <c r="NUT602" s="161"/>
      <c r="NUU602" s="161"/>
      <c r="NUV602" s="161"/>
      <c r="NUW602" s="161"/>
      <c r="NUX602" s="161"/>
      <c r="NUY602" s="161"/>
      <c r="NUZ602" s="161"/>
      <c r="NVA602" s="161"/>
      <c r="NVB602" s="161"/>
      <c r="NVC602" s="161"/>
      <c r="NVD602" s="161"/>
      <c r="NVE602" s="161"/>
      <c r="NVF602" s="161"/>
      <c r="NVG602" s="161"/>
      <c r="NVH602" s="161"/>
      <c r="NVI602" s="161"/>
      <c r="NVJ602" s="161"/>
      <c r="NVK602" s="161"/>
      <c r="NVL602" s="161"/>
      <c r="NVM602" s="161"/>
      <c r="NVN602" s="161"/>
      <c r="NVO602" s="161"/>
      <c r="NVP602" s="161"/>
      <c r="NVQ602" s="161"/>
      <c r="NVR602" s="161"/>
      <c r="NVS602" s="161"/>
      <c r="NVT602" s="161"/>
      <c r="NVU602" s="161"/>
      <c r="NVV602" s="161"/>
      <c r="NVW602" s="161"/>
      <c r="NVX602" s="161"/>
      <c r="NVY602" s="161"/>
      <c r="NVZ602" s="161"/>
      <c r="NWA602" s="161"/>
      <c r="NWB602" s="161"/>
      <c r="NWC602" s="161"/>
      <c r="NWD602" s="161"/>
      <c r="NWE602" s="161"/>
      <c r="NWF602" s="161"/>
      <c r="NWG602" s="161"/>
      <c r="NWH602" s="161"/>
      <c r="NWI602" s="161"/>
      <c r="NWJ602" s="161"/>
      <c r="NWK602" s="161"/>
      <c r="NWL602" s="161"/>
      <c r="NWM602" s="161"/>
      <c r="NWN602" s="161"/>
      <c r="NWO602" s="161"/>
      <c r="NWP602" s="161"/>
      <c r="NWQ602" s="161"/>
      <c r="NWR602" s="161"/>
      <c r="NWS602" s="161"/>
      <c r="NWT602" s="161"/>
      <c r="NWU602" s="161"/>
      <c r="NWV602" s="161"/>
      <c r="NWW602" s="161"/>
      <c r="NWX602" s="161"/>
      <c r="NWY602" s="161"/>
      <c r="NWZ602" s="161"/>
      <c r="NXA602" s="161"/>
      <c r="NXB602" s="161"/>
      <c r="NXC602" s="161"/>
      <c r="NXD602" s="161"/>
      <c r="NXE602" s="161"/>
      <c r="NXF602" s="161"/>
      <c r="NXG602" s="161"/>
      <c r="NXH602" s="161"/>
      <c r="NXI602" s="161"/>
      <c r="NXJ602" s="161"/>
      <c r="NXK602" s="161"/>
      <c r="NXL602" s="161"/>
      <c r="NXM602" s="161"/>
      <c r="NXN602" s="161"/>
      <c r="NXO602" s="161"/>
      <c r="NXP602" s="161"/>
      <c r="NXQ602" s="161"/>
      <c r="NXR602" s="161"/>
      <c r="NXS602" s="161"/>
      <c r="NXT602" s="161"/>
      <c r="NXU602" s="161"/>
      <c r="NXV602" s="161"/>
      <c r="NXW602" s="161"/>
      <c r="NXX602" s="161"/>
      <c r="NXY602" s="161"/>
      <c r="NXZ602" s="161"/>
      <c r="NYA602" s="161"/>
      <c r="NYB602" s="161"/>
      <c r="NYC602" s="161"/>
      <c r="NYD602" s="161"/>
      <c r="NYE602" s="161"/>
      <c r="NYF602" s="161"/>
      <c r="NYG602" s="161"/>
      <c r="NYH602" s="161"/>
      <c r="NYI602" s="161"/>
      <c r="NYJ602" s="161"/>
      <c r="NYK602" s="161"/>
      <c r="NYL602" s="161"/>
      <c r="NYM602" s="161"/>
      <c r="NYN602" s="161"/>
      <c r="NYO602" s="161"/>
      <c r="NYP602" s="161"/>
      <c r="NYQ602" s="161"/>
      <c r="NYR602" s="161"/>
      <c r="NYS602" s="161"/>
      <c r="NYT602" s="161"/>
      <c r="NYU602" s="161"/>
      <c r="NYV602" s="161"/>
      <c r="NYW602" s="161"/>
      <c r="NYX602" s="161"/>
      <c r="NYY602" s="161"/>
      <c r="NYZ602" s="161"/>
      <c r="NZA602" s="161"/>
      <c r="NZB602" s="161"/>
      <c r="NZC602" s="161"/>
      <c r="NZD602" s="161"/>
      <c r="NZE602" s="161"/>
      <c r="NZF602" s="161"/>
      <c r="NZG602" s="161"/>
      <c r="NZH602" s="161"/>
      <c r="NZI602" s="161"/>
      <c r="NZJ602" s="161"/>
      <c r="NZK602" s="161"/>
      <c r="NZL602" s="161"/>
      <c r="NZM602" s="161"/>
      <c r="NZN602" s="161"/>
      <c r="NZO602" s="161"/>
      <c r="NZP602" s="161"/>
      <c r="NZQ602" s="161"/>
      <c r="NZR602" s="161"/>
      <c r="NZS602" s="161"/>
      <c r="NZT602" s="161"/>
      <c r="NZU602" s="161"/>
      <c r="NZV602" s="161"/>
      <c r="NZW602" s="161"/>
      <c r="NZX602" s="161"/>
      <c r="NZY602" s="161"/>
      <c r="NZZ602" s="161"/>
      <c r="OAA602" s="161"/>
      <c r="OAB602" s="161"/>
      <c r="OAC602" s="161"/>
      <c r="OAD602" s="161"/>
      <c r="OAE602" s="161"/>
      <c r="OAF602" s="161"/>
      <c r="OAG602" s="161"/>
      <c r="OAH602" s="161"/>
      <c r="OAI602" s="161"/>
      <c r="OAJ602" s="161"/>
      <c r="OAK602" s="161"/>
      <c r="OAL602" s="161"/>
      <c r="OAM602" s="161"/>
      <c r="OAN602" s="161"/>
      <c r="OAO602" s="161"/>
      <c r="OAP602" s="161"/>
      <c r="OAQ602" s="161"/>
      <c r="OAR602" s="161"/>
      <c r="OAS602" s="161"/>
      <c r="OAT602" s="161"/>
      <c r="OAU602" s="161"/>
      <c r="OAV602" s="161"/>
      <c r="OAW602" s="161"/>
      <c r="OAX602" s="161"/>
      <c r="OAY602" s="161"/>
      <c r="OAZ602" s="161"/>
      <c r="OBA602" s="161"/>
      <c r="OBB602" s="161"/>
      <c r="OBC602" s="161"/>
      <c r="OBD602" s="161"/>
      <c r="OBE602" s="161"/>
      <c r="OBF602" s="161"/>
      <c r="OBG602" s="161"/>
      <c r="OBH602" s="161"/>
      <c r="OBI602" s="161"/>
      <c r="OBJ602" s="161"/>
      <c r="OBK602" s="161"/>
      <c r="OBL602" s="161"/>
      <c r="OBM602" s="161"/>
      <c r="OBN602" s="161"/>
      <c r="OBO602" s="161"/>
      <c r="OBP602" s="161"/>
      <c r="OBQ602" s="161"/>
      <c r="OBR602" s="161"/>
      <c r="OBS602" s="161"/>
      <c r="OBT602" s="161"/>
      <c r="OBU602" s="161"/>
      <c r="OBV602" s="161"/>
      <c r="OBW602" s="161"/>
      <c r="OBX602" s="161"/>
      <c r="OBY602" s="161"/>
      <c r="OBZ602" s="161"/>
      <c r="OCA602" s="161"/>
      <c r="OCB602" s="161"/>
      <c r="OCC602" s="161"/>
      <c r="OCD602" s="161"/>
      <c r="OCE602" s="161"/>
      <c r="OCF602" s="161"/>
      <c r="OCG602" s="161"/>
      <c r="OCH602" s="161"/>
      <c r="OCI602" s="161"/>
      <c r="OCJ602" s="161"/>
      <c r="OCK602" s="161"/>
      <c r="OCL602" s="161"/>
      <c r="OCM602" s="161"/>
      <c r="OCN602" s="161"/>
      <c r="OCO602" s="161"/>
      <c r="OCP602" s="161"/>
      <c r="OCQ602" s="161"/>
      <c r="OCR602" s="161"/>
      <c r="OCS602" s="161"/>
      <c r="OCT602" s="161"/>
      <c r="OCU602" s="161"/>
      <c r="OCV602" s="161"/>
      <c r="OCW602" s="161"/>
      <c r="OCX602" s="161"/>
      <c r="OCY602" s="161"/>
      <c r="OCZ602" s="161"/>
      <c r="ODA602" s="161"/>
      <c r="ODB602" s="161"/>
      <c r="ODC602" s="161"/>
      <c r="ODD602" s="161"/>
      <c r="ODE602" s="161"/>
      <c r="ODF602" s="161"/>
      <c r="ODG602" s="161"/>
      <c r="ODH602" s="161"/>
      <c r="ODI602" s="161"/>
      <c r="ODJ602" s="161"/>
      <c r="ODK602" s="161"/>
      <c r="ODL602" s="161"/>
      <c r="ODM602" s="161"/>
      <c r="ODN602" s="161"/>
      <c r="ODO602" s="161"/>
      <c r="ODP602" s="161"/>
      <c r="ODQ602" s="161"/>
      <c r="ODR602" s="161"/>
      <c r="ODS602" s="161"/>
      <c r="ODT602" s="161"/>
      <c r="ODU602" s="161"/>
      <c r="ODV602" s="161"/>
      <c r="ODW602" s="161"/>
      <c r="ODX602" s="161"/>
      <c r="ODY602" s="161"/>
      <c r="ODZ602" s="161"/>
      <c r="OEA602" s="161"/>
      <c r="OEB602" s="161"/>
      <c r="OEC602" s="161"/>
      <c r="OED602" s="161"/>
      <c r="OEE602" s="161"/>
      <c r="OEF602" s="161"/>
      <c r="OEG602" s="161"/>
      <c r="OEH602" s="161"/>
      <c r="OEI602" s="161"/>
      <c r="OEJ602" s="161"/>
      <c r="OEK602" s="161"/>
      <c r="OEL602" s="161"/>
      <c r="OEM602" s="161"/>
      <c r="OEN602" s="161"/>
      <c r="OEO602" s="161"/>
      <c r="OEP602" s="161"/>
      <c r="OEQ602" s="161"/>
      <c r="OER602" s="161"/>
      <c r="OES602" s="161"/>
      <c r="OET602" s="161"/>
      <c r="OEU602" s="161"/>
      <c r="OEV602" s="161"/>
      <c r="OEW602" s="161"/>
      <c r="OEX602" s="161"/>
      <c r="OEY602" s="161"/>
      <c r="OEZ602" s="161"/>
      <c r="OFA602" s="161"/>
      <c r="OFB602" s="161"/>
      <c r="OFC602" s="161"/>
      <c r="OFD602" s="161"/>
      <c r="OFE602" s="161"/>
      <c r="OFF602" s="161"/>
      <c r="OFG602" s="161"/>
      <c r="OFH602" s="161"/>
      <c r="OFI602" s="161"/>
      <c r="OFJ602" s="161"/>
      <c r="OFK602" s="161"/>
      <c r="OFL602" s="161"/>
      <c r="OFM602" s="161"/>
      <c r="OFN602" s="161"/>
      <c r="OFO602" s="161"/>
      <c r="OFP602" s="161"/>
      <c r="OFQ602" s="161"/>
      <c r="OFR602" s="161"/>
      <c r="OFS602" s="161"/>
      <c r="OFT602" s="161"/>
      <c r="OFU602" s="161"/>
      <c r="OFV602" s="161"/>
      <c r="OFW602" s="161"/>
      <c r="OFX602" s="161"/>
      <c r="OFY602" s="161"/>
      <c r="OFZ602" s="161"/>
      <c r="OGA602" s="161"/>
      <c r="OGB602" s="161"/>
      <c r="OGC602" s="161"/>
      <c r="OGD602" s="161"/>
      <c r="OGE602" s="161"/>
      <c r="OGF602" s="161"/>
      <c r="OGG602" s="161"/>
      <c r="OGH602" s="161"/>
      <c r="OGI602" s="161"/>
      <c r="OGJ602" s="161"/>
      <c r="OGK602" s="161"/>
      <c r="OGL602" s="161"/>
      <c r="OGM602" s="161"/>
      <c r="OGN602" s="161"/>
      <c r="OGO602" s="161"/>
      <c r="OGP602" s="161"/>
      <c r="OGQ602" s="161"/>
      <c r="OGR602" s="161"/>
      <c r="OGS602" s="161"/>
      <c r="OGT602" s="161"/>
      <c r="OGU602" s="161"/>
      <c r="OGV602" s="161"/>
      <c r="OGW602" s="161"/>
      <c r="OGX602" s="161"/>
      <c r="OGY602" s="161"/>
      <c r="OGZ602" s="161"/>
      <c r="OHA602" s="161"/>
      <c r="OHB602" s="161"/>
      <c r="OHC602" s="161"/>
      <c r="OHD602" s="161"/>
      <c r="OHE602" s="161"/>
      <c r="OHF602" s="161"/>
      <c r="OHG602" s="161"/>
      <c r="OHH602" s="161"/>
      <c r="OHI602" s="161"/>
      <c r="OHJ602" s="161"/>
      <c r="OHK602" s="161"/>
      <c r="OHL602" s="161"/>
      <c r="OHM602" s="161"/>
      <c r="OHN602" s="161"/>
      <c r="OHO602" s="161"/>
      <c r="OHP602" s="161"/>
      <c r="OHQ602" s="161"/>
      <c r="OHR602" s="161"/>
      <c r="OHS602" s="161"/>
      <c r="OHT602" s="161"/>
      <c r="OHU602" s="161"/>
      <c r="OHV602" s="161"/>
      <c r="OHW602" s="161"/>
      <c r="OHX602" s="161"/>
      <c r="OHY602" s="161"/>
      <c r="OHZ602" s="161"/>
      <c r="OIA602" s="161"/>
      <c r="OIB602" s="161"/>
      <c r="OIC602" s="161"/>
      <c r="OID602" s="161"/>
      <c r="OIE602" s="161"/>
      <c r="OIF602" s="161"/>
      <c r="OIG602" s="161"/>
      <c r="OIH602" s="161"/>
      <c r="OII602" s="161"/>
      <c r="OIJ602" s="161"/>
      <c r="OIK602" s="161"/>
      <c r="OIL602" s="161"/>
      <c r="OIM602" s="161"/>
      <c r="OIN602" s="161"/>
      <c r="OIO602" s="161"/>
      <c r="OIP602" s="161"/>
      <c r="OIQ602" s="161"/>
      <c r="OIR602" s="161"/>
      <c r="OIS602" s="161"/>
      <c r="OIT602" s="161"/>
      <c r="OIU602" s="161"/>
      <c r="OIV602" s="161"/>
      <c r="OIW602" s="161"/>
      <c r="OIX602" s="161"/>
      <c r="OIY602" s="161"/>
      <c r="OIZ602" s="161"/>
      <c r="OJA602" s="161"/>
      <c r="OJB602" s="161"/>
      <c r="OJC602" s="161"/>
      <c r="OJD602" s="161"/>
      <c r="OJE602" s="161"/>
      <c r="OJF602" s="161"/>
      <c r="OJG602" s="161"/>
      <c r="OJH602" s="161"/>
      <c r="OJI602" s="161"/>
      <c r="OJJ602" s="161"/>
      <c r="OJK602" s="161"/>
      <c r="OJL602" s="161"/>
      <c r="OJM602" s="161"/>
      <c r="OJN602" s="161"/>
      <c r="OJO602" s="161"/>
      <c r="OJP602" s="161"/>
      <c r="OJQ602" s="161"/>
      <c r="OJR602" s="161"/>
      <c r="OJS602" s="161"/>
      <c r="OJT602" s="161"/>
      <c r="OJU602" s="161"/>
      <c r="OJV602" s="161"/>
      <c r="OJW602" s="161"/>
      <c r="OJX602" s="161"/>
      <c r="OJY602" s="161"/>
      <c r="OJZ602" s="161"/>
      <c r="OKA602" s="161"/>
      <c r="OKB602" s="161"/>
      <c r="OKC602" s="161"/>
      <c r="OKD602" s="161"/>
      <c r="OKE602" s="161"/>
      <c r="OKF602" s="161"/>
      <c r="OKG602" s="161"/>
      <c r="OKH602" s="161"/>
      <c r="OKI602" s="161"/>
      <c r="OKJ602" s="161"/>
      <c r="OKK602" s="161"/>
      <c r="OKL602" s="161"/>
      <c r="OKM602" s="161"/>
      <c r="OKN602" s="161"/>
      <c r="OKO602" s="161"/>
      <c r="OKP602" s="161"/>
      <c r="OKQ602" s="161"/>
      <c r="OKR602" s="161"/>
      <c r="OKS602" s="161"/>
      <c r="OKT602" s="161"/>
      <c r="OKU602" s="161"/>
      <c r="OKV602" s="161"/>
      <c r="OKW602" s="161"/>
      <c r="OKX602" s="161"/>
      <c r="OKY602" s="161"/>
      <c r="OKZ602" s="161"/>
      <c r="OLA602" s="161"/>
      <c r="OLB602" s="161"/>
      <c r="OLC602" s="161"/>
      <c r="OLD602" s="161"/>
      <c r="OLE602" s="161"/>
      <c r="OLF602" s="161"/>
      <c r="OLG602" s="161"/>
      <c r="OLH602" s="161"/>
      <c r="OLI602" s="161"/>
      <c r="OLJ602" s="161"/>
      <c r="OLK602" s="161"/>
      <c r="OLL602" s="161"/>
      <c r="OLM602" s="161"/>
      <c r="OLN602" s="161"/>
      <c r="OLO602" s="161"/>
      <c r="OLP602" s="161"/>
      <c r="OLQ602" s="161"/>
      <c r="OLR602" s="161"/>
      <c r="OLS602" s="161"/>
      <c r="OLT602" s="161"/>
      <c r="OLU602" s="161"/>
      <c r="OLV602" s="161"/>
      <c r="OLW602" s="161"/>
      <c r="OLX602" s="161"/>
      <c r="OLY602" s="161"/>
      <c r="OLZ602" s="161"/>
      <c r="OMA602" s="161"/>
      <c r="OMB602" s="161"/>
      <c r="OMC602" s="161"/>
      <c r="OMD602" s="161"/>
      <c r="OME602" s="161"/>
      <c r="OMF602" s="161"/>
      <c r="OMG602" s="161"/>
      <c r="OMH602" s="161"/>
      <c r="OMI602" s="161"/>
      <c r="OMJ602" s="161"/>
      <c r="OMK602" s="161"/>
      <c r="OML602" s="161"/>
      <c r="OMM602" s="161"/>
      <c r="OMN602" s="161"/>
      <c r="OMO602" s="161"/>
      <c r="OMP602" s="161"/>
      <c r="OMQ602" s="161"/>
      <c r="OMR602" s="161"/>
      <c r="OMS602" s="161"/>
      <c r="OMT602" s="161"/>
      <c r="OMU602" s="161"/>
      <c r="OMV602" s="161"/>
      <c r="OMW602" s="161"/>
      <c r="OMX602" s="161"/>
      <c r="OMY602" s="161"/>
      <c r="OMZ602" s="161"/>
      <c r="ONA602" s="161"/>
      <c r="ONB602" s="161"/>
      <c r="ONC602" s="161"/>
      <c r="OND602" s="161"/>
      <c r="ONE602" s="161"/>
      <c r="ONF602" s="161"/>
      <c r="ONG602" s="161"/>
      <c r="ONH602" s="161"/>
      <c r="ONI602" s="161"/>
      <c r="ONJ602" s="161"/>
      <c r="ONK602" s="161"/>
      <c r="ONL602" s="161"/>
      <c r="ONM602" s="161"/>
      <c r="ONN602" s="161"/>
      <c r="ONO602" s="161"/>
      <c r="ONP602" s="161"/>
      <c r="ONQ602" s="161"/>
      <c r="ONR602" s="161"/>
      <c r="ONS602" s="161"/>
      <c r="ONT602" s="161"/>
      <c r="ONU602" s="161"/>
      <c r="ONV602" s="161"/>
      <c r="ONW602" s="161"/>
      <c r="ONX602" s="161"/>
      <c r="ONY602" s="161"/>
      <c r="ONZ602" s="161"/>
      <c r="OOA602" s="161"/>
      <c r="OOB602" s="161"/>
      <c r="OOC602" s="161"/>
      <c r="OOD602" s="161"/>
      <c r="OOE602" s="161"/>
      <c r="OOF602" s="161"/>
      <c r="OOG602" s="161"/>
      <c r="OOH602" s="161"/>
      <c r="OOI602" s="161"/>
      <c r="OOJ602" s="161"/>
      <c r="OOK602" s="161"/>
      <c r="OOL602" s="161"/>
      <c r="OOM602" s="161"/>
      <c r="OON602" s="161"/>
      <c r="OOO602" s="161"/>
      <c r="OOP602" s="161"/>
      <c r="OOQ602" s="161"/>
      <c r="OOR602" s="161"/>
      <c r="OOS602" s="161"/>
      <c r="OOT602" s="161"/>
      <c r="OOU602" s="161"/>
      <c r="OOV602" s="161"/>
      <c r="OOW602" s="161"/>
      <c r="OOX602" s="161"/>
      <c r="OOY602" s="161"/>
      <c r="OOZ602" s="161"/>
      <c r="OPA602" s="161"/>
      <c r="OPB602" s="161"/>
      <c r="OPC602" s="161"/>
      <c r="OPD602" s="161"/>
      <c r="OPE602" s="161"/>
      <c r="OPF602" s="161"/>
      <c r="OPG602" s="161"/>
      <c r="OPH602" s="161"/>
      <c r="OPI602" s="161"/>
      <c r="OPJ602" s="161"/>
      <c r="OPK602" s="161"/>
      <c r="OPL602" s="161"/>
      <c r="OPM602" s="161"/>
      <c r="OPN602" s="161"/>
      <c r="OPO602" s="161"/>
      <c r="OPP602" s="161"/>
      <c r="OPQ602" s="161"/>
      <c r="OPR602" s="161"/>
      <c r="OPS602" s="161"/>
      <c r="OPT602" s="161"/>
      <c r="OPU602" s="161"/>
      <c r="OPV602" s="161"/>
      <c r="OPW602" s="161"/>
      <c r="OPX602" s="161"/>
      <c r="OPY602" s="161"/>
      <c r="OPZ602" s="161"/>
      <c r="OQA602" s="161"/>
      <c r="OQB602" s="161"/>
      <c r="OQC602" s="161"/>
      <c r="OQD602" s="161"/>
      <c r="OQE602" s="161"/>
      <c r="OQF602" s="161"/>
      <c r="OQG602" s="161"/>
      <c r="OQH602" s="161"/>
      <c r="OQI602" s="161"/>
      <c r="OQJ602" s="161"/>
      <c r="OQK602" s="161"/>
      <c r="OQL602" s="161"/>
      <c r="OQM602" s="161"/>
      <c r="OQN602" s="161"/>
      <c r="OQO602" s="161"/>
      <c r="OQP602" s="161"/>
      <c r="OQQ602" s="161"/>
      <c r="OQR602" s="161"/>
      <c r="OQS602" s="161"/>
      <c r="OQT602" s="161"/>
      <c r="OQU602" s="161"/>
      <c r="OQV602" s="161"/>
      <c r="OQW602" s="161"/>
      <c r="OQX602" s="161"/>
      <c r="OQY602" s="161"/>
      <c r="OQZ602" s="161"/>
      <c r="ORA602" s="161"/>
      <c r="ORB602" s="161"/>
      <c r="ORC602" s="161"/>
      <c r="ORD602" s="161"/>
      <c r="ORE602" s="161"/>
      <c r="ORF602" s="161"/>
      <c r="ORG602" s="161"/>
      <c r="ORH602" s="161"/>
      <c r="ORI602" s="161"/>
      <c r="ORJ602" s="161"/>
      <c r="ORK602" s="161"/>
      <c r="ORL602" s="161"/>
      <c r="ORM602" s="161"/>
      <c r="ORN602" s="161"/>
      <c r="ORO602" s="161"/>
      <c r="ORP602" s="161"/>
      <c r="ORQ602" s="161"/>
      <c r="ORR602" s="161"/>
      <c r="ORS602" s="161"/>
      <c r="ORT602" s="161"/>
      <c r="ORU602" s="161"/>
      <c r="ORV602" s="161"/>
      <c r="ORW602" s="161"/>
      <c r="ORX602" s="161"/>
      <c r="ORY602" s="161"/>
      <c r="ORZ602" s="161"/>
      <c r="OSA602" s="161"/>
      <c r="OSB602" s="161"/>
      <c r="OSC602" s="161"/>
      <c r="OSD602" s="161"/>
      <c r="OSE602" s="161"/>
      <c r="OSF602" s="161"/>
      <c r="OSG602" s="161"/>
      <c r="OSH602" s="161"/>
      <c r="OSI602" s="161"/>
      <c r="OSJ602" s="161"/>
      <c r="OSK602" s="161"/>
      <c r="OSL602" s="161"/>
      <c r="OSM602" s="161"/>
      <c r="OSN602" s="161"/>
      <c r="OSO602" s="161"/>
      <c r="OSP602" s="161"/>
      <c r="OSQ602" s="161"/>
      <c r="OSR602" s="161"/>
      <c r="OSS602" s="161"/>
      <c r="OST602" s="161"/>
      <c r="OSU602" s="161"/>
      <c r="OSV602" s="161"/>
      <c r="OSW602" s="161"/>
      <c r="OSX602" s="161"/>
      <c r="OSY602" s="161"/>
      <c r="OSZ602" s="161"/>
      <c r="OTA602" s="161"/>
      <c r="OTB602" s="161"/>
      <c r="OTC602" s="161"/>
      <c r="OTD602" s="161"/>
      <c r="OTE602" s="161"/>
      <c r="OTF602" s="161"/>
      <c r="OTG602" s="161"/>
      <c r="OTH602" s="161"/>
      <c r="OTI602" s="161"/>
      <c r="OTJ602" s="161"/>
      <c r="OTK602" s="161"/>
      <c r="OTL602" s="161"/>
      <c r="OTM602" s="161"/>
      <c r="OTN602" s="161"/>
      <c r="OTO602" s="161"/>
      <c r="OTP602" s="161"/>
      <c r="OTQ602" s="161"/>
      <c r="OTR602" s="161"/>
      <c r="OTS602" s="161"/>
      <c r="OTT602" s="161"/>
      <c r="OTU602" s="161"/>
      <c r="OTV602" s="161"/>
      <c r="OTW602" s="161"/>
      <c r="OTX602" s="161"/>
      <c r="OTY602" s="161"/>
      <c r="OTZ602" s="161"/>
      <c r="OUA602" s="161"/>
      <c r="OUB602" s="161"/>
      <c r="OUC602" s="161"/>
      <c r="OUD602" s="161"/>
      <c r="OUE602" s="161"/>
      <c r="OUF602" s="161"/>
      <c r="OUG602" s="161"/>
      <c r="OUH602" s="161"/>
      <c r="OUI602" s="161"/>
      <c r="OUJ602" s="161"/>
      <c r="OUK602" s="161"/>
      <c r="OUL602" s="161"/>
      <c r="OUM602" s="161"/>
      <c r="OUN602" s="161"/>
      <c r="OUO602" s="161"/>
      <c r="OUP602" s="161"/>
      <c r="OUQ602" s="161"/>
      <c r="OUR602" s="161"/>
      <c r="OUS602" s="161"/>
      <c r="OUT602" s="161"/>
      <c r="OUU602" s="161"/>
      <c r="OUV602" s="161"/>
      <c r="OUW602" s="161"/>
      <c r="OUX602" s="161"/>
      <c r="OUY602" s="161"/>
      <c r="OUZ602" s="161"/>
      <c r="OVA602" s="161"/>
      <c r="OVB602" s="161"/>
      <c r="OVC602" s="161"/>
      <c r="OVD602" s="161"/>
      <c r="OVE602" s="161"/>
      <c r="OVF602" s="161"/>
      <c r="OVG602" s="161"/>
      <c r="OVH602" s="161"/>
      <c r="OVI602" s="161"/>
      <c r="OVJ602" s="161"/>
      <c r="OVK602" s="161"/>
      <c r="OVL602" s="161"/>
      <c r="OVM602" s="161"/>
      <c r="OVN602" s="161"/>
      <c r="OVO602" s="161"/>
      <c r="OVP602" s="161"/>
      <c r="OVQ602" s="161"/>
      <c r="OVR602" s="161"/>
      <c r="OVS602" s="161"/>
      <c r="OVT602" s="161"/>
      <c r="OVU602" s="161"/>
      <c r="OVV602" s="161"/>
      <c r="OVW602" s="161"/>
      <c r="OVX602" s="161"/>
      <c r="OVY602" s="161"/>
      <c r="OVZ602" s="161"/>
      <c r="OWA602" s="161"/>
      <c r="OWB602" s="161"/>
      <c r="OWC602" s="161"/>
      <c r="OWD602" s="161"/>
      <c r="OWE602" s="161"/>
      <c r="OWF602" s="161"/>
      <c r="OWG602" s="161"/>
      <c r="OWH602" s="161"/>
      <c r="OWI602" s="161"/>
      <c r="OWJ602" s="161"/>
      <c r="OWK602" s="161"/>
      <c r="OWL602" s="161"/>
      <c r="OWM602" s="161"/>
      <c r="OWN602" s="161"/>
      <c r="OWO602" s="161"/>
      <c r="OWP602" s="161"/>
      <c r="OWQ602" s="161"/>
      <c r="OWR602" s="161"/>
      <c r="OWS602" s="161"/>
      <c r="OWT602" s="161"/>
      <c r="OWU602" s="161"/>
      <c r="OWV602" s="161"/>
      <c r="OWW602" s="161"/>
      <c r="OWX602" s="161"/>
      <c r="OWY602" s="161"/>
      <c r="OWZ602" s="161"/>
      <c r="OXA602" s="161"/>
      <c r="OXB602" s="161"/>
      <c r="OXC602" s="161"/>
      <c r="OXD602" s="161"/>
      <c r="OXE602" s="161"/>
      <c r="OXF602" s="161"/>
      <c r="OXG602" s="161"/>
      <c r="OXH602" s="161"/>
      <c r="OXI602" s="161"/>
      <c r="OXJ602" s="161"/>
      <c r="OXK602" s="161"/>
      <c r="OXL602" s="161"/>
      <c r="OXM602" s="161"/>
      <c r="OXN602" s="161"/>
      <c r="OXO602" s="161"/>
      <c r="OXP602" s="161"/>
      <c r="OXQ602" s="161"/>
      <c r="OXR602" s="161"/>
      <c r="OXS602" s="161"/>
      <c r="OXT602" s="161"/>
      <c r="OXU602" s="161"/>
      <c r="OXV602" s="161"/>
      <c r="OXW602" s="161"/>
      <c r="OXX602" s="161"/>
      <c r="OXY602" s="161"/>
      <c r="OXZ602" s="161"/>
      <c r="OYA602" s="161"/>
      <c r="OYB602" s="161"/>
      <c r="OYC602" s="161"/>
      <c r="OYD602" s="161"/>
      <c r="OYE602" s="161"/>
      <c r="OYF602" s="161"/>
      <c r="OYG602" s="161"/>
      <c r="OYH602" s="161"/>
      <c r="OYI602" s="161"/>
      <c r="OYJ602" s="161"/>
      <c r="OYK602" s="161"/>
      <c r="OYL602" s="161"/>
      <c r="OYM602" s="161"/>
      <c r="OYN602" s="161"/>
      <c r="OYO602" s="161"/>
      <c r="OYP602" s="161"/>
      <c r="OYQ602" s="161"/>
      <c r="OYR602" s="161"/>
      <c r="OYS602" s="161"/>
      <c r="OYT602" s="161"/>
      <c r="OYU602" s="161"/>
      <c r="OYV602" s="161"/>
      <c r="OYW602" s="161"/>
      <c r="OYX602" s="161"/>
      <c r="OYY602" s="161"/>
      <c r="OYZ602" s="161"/>
      <c r="OZA602" s="161"/>
      <c r="OZB602" s="161"/>
      <c r="OZC602" s="161"/>
      <c r="OZD602" s="161"/>
      <c r="OZE602" s="161"/>
      <c r="OZF602" s="161"/>
      <c r="OZG602" s="161"/>
      <c r="OZH602" s="161"/>
      <c r="OZI602" s="161"/>
      <c r="OZJ602" s="161"/>
      <c r="OZK602" s="161"/>
      <c r="OZL602" s="161"/>
      <c r="OZM602" s="161"/>
      <c r="OZN602" s="161"/>
      <c r="OZO602" s="161"/>
      <c r="OZP602" s="161"/>
      <c r="OZQ602" s="161"/>
      <c r="OZR602" s="161"/>
      <c r="OZS602" s="161"/>
      <c r="OZT602" s="161"/>
      <c r="OZU602" s="161"/>
      <c r="OZV602" s="161"/>
      <c r="OZW602" s="161"/>
      <c r="OZX602" s="161"/>
      <c r="OZY602" s="161"/>
      <c r="OZZ602" s="161"/>
      <c r="PAA602" s="161"/>
      <c r="PAB602" s="161"/>
      <c r="PAC602" s="161"/>
      <c r="PAD602" s="161"/>
      <c r="PAE602" s="161"/>
      <c r="PAF602" s="161"/>
      <c r="PAG602" s="161"/>
      <c r="PAH602" s="161"/>
      <c r="PAI602" s="161"/>
      <c r="PAJ602" s="161"/>
      <c r="PAK602" s="161"/>
      <c r="PAL602" s="161"/>
      <c r="PAM602" s="161"/>
      <c r="PAN602" s="161"/>
      <c r="PAO602" s="161"/>
      <c r="PAP602" s="161"/>
      <c r="PAQ602" s="161"/>
      <c r="PAR602" s="161"/>
      <c r="PAS602" s="161"/>
      <c r="PAT602" s="161"/>
      <c r="PAU602" s="161"/>
      <c r="PAV602" s="161"/>
      <c r="PAW602" s="161"/>
      <c r="PAX602" s="161"/>
      <c r="PAY602" s="161"/>
      <c r="PAZ602" s="161"/>
      <c r="PBA602" s="161"/>
      <c r="PBB602" s="161"/>
      <c r="PBC602" s="161"/>
      <c r="PBD602" s="161"/>
      <c r="PBE602" s="161"/>
      <c r="PBF602" s="161"/>
      <c r="PBG602" s="161"/>
      <c r="PBH602" s="161"/>
      <c r="PBI602" s="161"/>
      <c r="PBJ602" s="161"/>
      <c r="PBK602" s="161"/>
      <c r="PBL602" s="161"/>
      <c r="PBM602" s="161"/>
      <c r="PBN602" s="161"/>
      <c r="PBO602" s="161"/>
      <c r="PBP602" s="161"/>
      <c r="PBQ602" s="161"/>
      <c r="PBR602" s="161"/>
      <c r="PBS602" s="161"/>
      <c r="PBT602" s="161"/>
      <c r="PBU602" s="161"/>
      <c r="PBV602" s="161"/>
      <c r="PBW602" s="161"/>
      <c r="PBX602" s="161"/>
      <c r="PBY602" s="161"/>
      <c r="PBZ602" s="161"/>
      <c r="PCA602" s="161"/>
      <c r="PCB602" s="161"/>
      <c r="PCC602" s="161"/>
      <c r="PCD602" s="161"/>
      <c r="PCE602" s="161"/>
      <c r="PCF602" s="161"/>
      <c r="PCG602" s="161"/>
      <c r="PCH602" s="161"/>
      <c r="PCI602" s="161"/>
      <c r="PCJ602" s="161"/>
      <c r="PCK602" s="161"/>
      <c r="PCL602" s="161"/>
      <c r="PCM602" s="161"/>
      <c r="PCN602" s="161"/>
      <c r="PCO602" s="161"/>
      <c r="PCP602" s="161"/>
      <c r="PCQ602" s="161"/>
      <c r="PCR602" s="161"/>
      <c r="PCS602" s="161"/>
      <c r="PCT602" s="161"/>
      <c r="PCU602" s="161"/>
      <c r="PCV602" s="161"/>
      <c r="PCW602" s="161"/>
      <c r="PCX602" s="161"/>
      <c r="PCY602" s="161"/>
      <c r="PCZ602" s="161"/>
      <c r="PDA602" s="161"/>
      <c r="PDB602" s="161"/>
      <c r="PDC602" s="161"/>
      <c r="PDD602" s="161"/>
      <c r="PDE602" s="161"/>
      <c r="PDF602" s="161"/>
      <c r="PDG602" s="161"/>
      <c r="PDH602" s="161"/>
      <c r="PDI602" s="161"/>
      <c r="PDJ602" s="161"/>
      <c r="PDK602" s="161"/>
      <c r="PDL602" s="161"/>
      <c r="PDM602" s="161"/>
      <c r="PDN602" s="161"/>
      <c r="PDO602" s="161"/>
      <c r="PDP602" s="161"/>
      <c r="PDQ602" s="161"/>
      <c r="PDR602" s="161"/>
      <c r="PDS602" s="161"/>
      <c r="PDT602" s="161"/>
      <c r="PDU602" s="161"/>
      <c r="PDV602" s="161"/>
      <c r="PDW602" s="161"/>
      <c r="PDX602" s="161"/>
      <c r="PDY602" s="161"/>
      <c r="PDZ602" s="161"/>
      <c r="PEA602" s="161"/>
      <c r="PEB602" s="161"/>
      <c r="PEC602" s="161"/>
      <c r="PED602" s="161"/>
      <c r="PEE602" s="161"/>
      <c r="PEF602" s="161"/>
      <c r="PEG602" s="161"/>
      <c r="PEH602" s="161"/>
      <c r="PEI602" s="161"/>
      <c r="PEJ602" s="161"/>
      <c r="PEK602" s="161"/>
      <c r="PEL602" s="161"/>
      <c r="PEM602" s="161"/>
      <c r="PEN602" s="161"/>
      <c r="PEO602" s="161"/>
      <c r="PEP602" s="161"/>
      <c r="PEQ602" s="161"/>
      <c r="PER602" s="161"/>
      <c r="PES602" s="161"/>
      <c r="PET602" s="161"/>
      <c r="PEU602" s="161"/>
      <c r="PEV602" s="161"/>
      <c r="PEW602" s="161"/>
      <c r="PEX602" s="161"/>
      <c r="PEY602" s="161"/>
      <c r="PEZ602" s="161"/>
      <c r="PFA602" s="161"/>
      <c r="PFB602" s="161"/>
      <c r="PFC602" s="161"/>
      <c r="PFD602" s="161"/>
      <c r="PFE602" s="161"/>
      <c r="PFF602" s="161"/>
      <c r="PFG602" s="161"/>
      <c r="PFH602" s="161"/>
      <c r="PFI602" s="161"/>
      <c r="PFJ602" s="161"/>
      <c r="PFK602" s="161"/>
      <c r="PFL602" s="161"/>
      <c r="PFM602" s="161"/>
      <c r="PFN602" s="161"/>
      <c r="PFO602" s="161"/>
      <c r="PFP602" s="161"/>
      <c r="PFQ602" s="161"/>
      <c r="PFR602" s="161"/>
      <c r="PFS602" s="161"/>
      <c r="PFT602" s="161"/>
      <c r="PFU602" s="161"/>
      <c r="PFV602" s="161"/>
      <c r="PFW602" s="161"/>
      <c r="PFX602" s="161"/>
      <c r="PFY602" s="161"/>
      <c r="PFZ602" s="161"/>
      <c r="PGA602" s="161"/>
      <c r="PGB602" s="161"/>
      <c r="PGC602" s="161"/>
      <c r="PGD602" s="161"/>
      <c r="PGE602" s="161"/>
      <c r="PGF602" s="161"/>
      <c r="PGG602" s="161"/>
      <c r="PGH602" s="161"/>
      <c r="PGI602" s="161"/>
      <c r="PGJ602" s="161"/>
      <c r="PGK602" s="161"/>
      <c r="PGL602" s="161"/>
      <c r="PGM602" s="161"/>
      <c r="PGN602" s="161"/>
      <c r="PGO602" s="161"/>
      <c r="PGP602" s="161"/>
      <c r="PGQ602" s="161"/>
      <c r="PGR602" s="161"/>
      <c r="PGS602" s="161"/>
      <c r="PGT602" s="161"/>
      <c r="PGU602" s="161"/>
      <c r="PGV602" s="161"/>
      <c r="PGW602" s="161"/>
      <c r="PGX602" s="161"/>
      <c r="PGY602" s="161"/>
      <c r="PGZ602" s="161"/>
      <c r="PHA602" s="161"/>
      <c r="PHB602" s="161"/>
      <c r="PHC602" s="161"/>
      <c r="PHD602" s="161"/>
      <c r="PHE602" s="161"/>
      <c r="PHF602" s="161"/>
      <c r="PHG602" s="161"/>
      <c r="PHH602" s="161"/>
      <c r="PHI602" s="161"/>
      <c r="PHJ602" s="161"/>
      <c r="PHK602" s="161"/>
      <c r="PHL602" s="161"/>
      <c r="PHM602" s="161"/>
      <c r="PHN602" s="161"/>
      <c r="PHO602" s="161"/>
      <c r="PHP602" s="161"/>
      <c r="PHQ602" s="161"/>
      <c r="PHR602" s="161"/>
      <c r="PHS602" s="161"/>
      <c r="PHT602" s="161"/>
      <c r="PHU602" s="161"/>
      <c r="PHV602" s="161"/>
      <c r="PHW602" s="161"/>
      <c r="PHX602" s="161"/>
      <c r="PHY602" s="161"/>
      <c r="PHZ602" s="161"/>
      <c r="PIA602" s="161"/>
      <c r="PIB602" s="161"/>
      <c r="PIC602" s="161"/>
      <c r="PID602" s="161"/>
      <c r="PIE602" s="161"/>
      <c r="PIF602" s="161"/>
      <c r="PIG602" s="161"/>
      <c r="PIH602" s="161"/>
      <c r="PII602" s="161"/>
      <c r="PIJ602" s="161"/>
      <c r="PIK602" s="161"/>
      <c r="PIL602" s="161"/>
      <c r="PIM602" s="161"/>
      <c r="PIN602" s="161"/>
      <c r="PIO602" s="161"/>
      <c r="PIP602" s="161"/>
      <c r="PIQ602" s="161"/>
      <c r="PIR602" s="161"/>
      <c r="PIS602" s="161"/>
      <c r="PIT602" s="161"/>
      <c r="PIU602" s="161"/>
      <c r="PIV602" s="161"/>
      <c r="PIW602" s="161"/>
      <c r="PIX602" s="161"/>
      <c r="PIY602" s="161"/>
      <c r="PIZ602" s="161"/>
      <c r="PJA602" s="161"/>
      <c r="PJB602" s="161"/>
      <c r="PJC602" s="161"/>
      <c r="PJD602" s="161"/>
      <c r="PJE602" s="161"/>
      <c r="PJF602" s="161"/>
      <c r="PJG602" s="161"/>
      <c r="PJH602" s="161"/>
      <c r="PJI602" s="161"/>
      <c r="PJJ602" s="161"/>
      <c r="PJK602" s="161"/>
      <c r="PJL602" s="161"/>
      <c r="PJM602" s="161"/>
      <c r="PJN602" s="161"/>
      <c r="PJO602" s="161"/>
      <c r="PJP602" s="161"/>
      <c r="PJQ602" s="161"/>
      <c r="PJR602" s="161"/>
      <c r="PJS602" s="161"/>
      <c r="PJT602" s="161"/>
      <c r="PJU602" s="161"/>
      <c r="PJV602" s="161"/>
      <c r="PJW602" s="161"/>
      <c r="PJX602" s="161"/>
      <c r="PJY602" s="161"/>
      <c r="PJZ602" s="161"/>
      <c r="PKA602" s="161"/>
      <c r="PKB602" s="161"/>
      <c r="PKC602" s="161"/>
      <c r="PKD602" s="161"/>
      <c r="PKE602" s="161"/>
      <c r="PKF602" s="161"/>
      <c r="PKG602" s="161"/>
      <c r="PKH602" s="161"/>
      <c r="PKI602" s="161"/>
      <c r="PKJ602" s="161"/>
      <c r="PKK602" s="161"/>
      <c r="PKL602" s="161"/>
      <c r="PKM602" s="161"/>
      <c r="PKN602" s="161"/>
      <c r="PKO602" s="161"/>
      <c r="PKP602" s="161"/>
      <c r="PKQ602" s="161"/>
      <c r="PKR602" s="161"/>
      <c r="PKS602" s="161"/>
      <c r="PKT602" s="161"/>
      <c r="PKU602" s="161"/>
      <c r="PKV602" s="161"/>
      <c r="PKW602" s="161"/>
      <c r="PKX602" s="161"/>
      <c r="PKY602" s="161"/>
      <c r="PKZ602" s="161"/>
      <c r="PLA602" s="161"/>
      <c r="PLB602" s="161"/>
      <c r="PLC602" s="161"/>
      <c r="PLD602" s="161"/>
      <c r="PLE602" s="161"/>
      <c r="PLF602" s="161"/>
      <c r="PLG602" s="161"/>
      <c r="PLH602" s="161"/>
      <c r="PLI602" s="161"/>
      <c r="PLJ602" s="161"/>
      <c r="PLK602" s="161"/>
      <c r="PLL602" s="161"/>
      <c r="PLM602" s="161"/>
      <c r="PLN602" s="161"/>
      <c r="PLO602" s="161"/>
      <c r="PLP602" s="161"/>
      <c r="PLQ602" s="161"/>
      <c r="PLR602" s="161"/>
      <c r="PLS602" s="161"/>
      <c r="PLT602" s="161"/>
      <c r="PLU602" s="161"/>
      <c r="PLV602" s="161"/>
      <c r="PLW602" s="161"/>
      <c r="PLX602" s="161"/>
      <c r="PLY602" s="161"/>
      <c r="PLZ602" s="161"/>
      <c r="PMA602" s="161"/>
      <c r="PMB602" s="161"/>
      <c r="PMC602" s="161"/>
      <c r="PMD602" s="161"/>
      <c r="PME602" s="161"/>
      <c r="PMF602" s="161"/>
      <c r="PMG602" s="161"/>
      <c r="PMH602" s="161"/>
      <c r="PMI602" s="161"/>
      <c r="PMJ602" s="161"/>
      <c r="PMK602" s="161"/>
      <c r="PML602" s="161"/>
      <c r="PMM602" s="161"/>
      <c r="PMN602" s="161"/>
      <c r="PMO602" s="161"/>
      <c r="PMP602" s="161"/>
      <c r="PMQ602" s="161"/>
      <c r="PMR602" s="161"/>
      <c r="PMS602" s="161"/>
      <c r="PMT602" s="161"/>
      <c r="PMU602" s="161"/>
      <c r="PMV602" s="161"/>
      <c r="PMW602" s="161"/>
      <c r="PMX602" s="161"/>
      <c r="PMY602" s="161"/>
      <c r="PMZ602" s="161"/>
      <c r="PNA602" s="161"/>
      <c r="PNB602" s="161"/>
      <c r="PNC602" s="161"/>
      <c r="PND602" s="161"/>
      <c r="PNE602" s="161"/>
      <c r="PNF602" s="161"/>
      <c r="PNG602" s="161"/>
      <c r="PNH602" s="161"/>
      <c r="PNI602" s="161"/>
      <c r="PNJ602" s="161"/>
      <c r="PNK602" s="161"/>
      <c r="PNL602" s="161"/>
      <c r="PNM602" s="161"/>
      <c r="PNN602" s="161"/>
      <c r="PNO602" s="161"/>
      <c r="PNP602" s="161"/>
      <c r="PNQ602" s="161"/>
      <c r="PNR602" s="161"/>
      <c r="PNS602" s="161"/>
      <c r="PNT602" s="161"/>
      <c r="PNU602" s="161"/>
      <c r="PNV602" s="161"/>
      <c r="PNW602" s="161"/>
      <c r="PNX602" s="161"/>
      <c r="PNY602" s="161"/>
      <c r="PNZ602" s="161"/>
      <c r="POA602" s="161"/>
      <c r="POB602" s="161"/>
      <c r="POC602" s="161"/>
      <c r="POD602" s="161"/>
      <c r="POE602" s="161"/>
      <c r="POF602" s="161"/>
      <c r="POG602" s="161"/>
      <c r="POH602" s="161"/>
      <c r="POI602" s="161"/>
      <c r="POJ602" s="161"/>
      <c r="POK602" s="161"/>
      <c r="POL602" s="161"/>
      <c r="POM602" s="161"/>
      <c r="PON602" s="161"/>
      <c r="POO602" s="161"/>
      <c r="POP602" s="161"/>
      <c r="POQ602" s="161"/>
      <c r="POR602" s="161"/>
      <c r="POS602" s="161"/>
      <c r="POT602" s="161"/>
      <c r="POU602" s="161"/>
      <c r="POV602" s="161"/>
      <c r="POW602" s="161"/>
      <c r="POX602" s="161"/>
      <c r="POY602" s="161"/>
      <c r="POZ602" s="161"/>
      <c r="PPA602" s="161"/>
      <c r="PPB602" s="161"/>
      <c r="PPC602" s="161"/>
      <c r="PPD602" s="161"/>
      <c r="PPE602" s="161"/>
      <c r="PPF602" s="161"/>
      <c r="PPG602" s="161"/>
      <c r="PPH602" s="161"/>
      <c r="PPI602" s="161"/>
      <c r="PPJ602" s="161"/>
      <c r="PPK602" s="161"/>
      <c r="PPL602" s="161"/>
      <c r="PPM602" s="161"/>
      <c r="PPN602" s="161"/>
      <c r="PPO602" s="161"/>
      <c r="PPP602" s="161"/>
      <c r="PPQ602" s="161"/>
      <c r="PPR602" s="161"/>
      <c r="PPS602" s="161"/>
      <c r="PPT602" s="161"/>
      <c r="PPU602" s="161"/>
      <c r="PPV602" s="161"/>
      <c r="PPW602" s="161"/>
      <c r="PPX602" s="161"/>
      <c r="PPY602" s="161"/>
      <c r="PPZ602" s="161"/>
      <c r="PQA602" s="161"/>
      <c r="PQB602" s="161"/>
      <c r="PQC602" s="161"/>
      <c r="PQD602" s="161"/>
      <c r="PQE602" s="161"/>
      <c r="PQF602" s="161"/>
      <c r="PQG602" s="161"/>
      <c r="PQH602" s="161"/>
      <c r="PQI602" s="161"/>
      <c r="PQJ602" s="161"/>
      <c r="PQK602" s="161"/>
      <c r="PQL602" s="161"/>
      <c r="PQM602" s="161"/>
      <c r="PQN602" s="161"/>
      <c r="PQO602" s="161"/>
      <c r="PQP602" s="161"/>
      <c r="PQQ602" s="161"/>
      <c r="PQR602" s="161"/>
      <c r="PQS602" s="161"/>
      <c r="PQT602" s="161"/>
      <c r="PQU602" s="161"/>
      <c r="PQV602" s="161"/>
      <c r="PQW602" s="161"/>
      <c r="PQX602" s="161"/>
      <c r="PQY602" s="161"/>
      <c r="PQZ602" s="161"/>
      <c r="PRA602" s="161"/>
      <c r="PRB602" s="161"/>
      <c r="PRC602" s="161"/>
      <c r="PRD602" s="161"/>
      <c r="PRE602" s="161"/>
      <c r="PRF602" s="161"/>
      <c r="PRG602" s="161"/>
      <c r="PRH602" s="161"/>
      <c r="PRI602" s="161"/>
      <c r="PRJ602" s="161"/>
      <c r="PRK602" s="161"/>
      <c r="PRL602" s="161"/>
      <c r="PRM602" s="161"/>
      <c r="PRN602" s="161"/>
      <c r="PRO602" s="161"/>
      <c r="PRP602" s="161"/>
      <c r="PRQ602" s="161"/>
      <c r="PRR602" s="161"/>
      <c r="PRS602" s="161"/>
      <c r="PRT602" s="161"/>
      <c r="PRU602" s="161"/>
      <c r="PRV602" s="161"/>
      <c r="PRW602" s="161"/>
      <c r="PRX602" s="161"/>
      <c r="PRY602" s="161"/>
      <c r="PRZ602" s="161"/>
      <c r="PSA602" s="161"/>
      <c r="PSB602" s="161"/>
      <c r="PSC602" s="161"/>
      <c r="PSD602" s="161"/>
      <c r="PSE602" s="161"/>
      <c r="PSF602" s="161"/>
      <c r="PSG602" s="161"/>
      <c r="PSH602" s="161"/>
      <c r="PSI602" s="161"/>
      <c r="PSJ602" s="161"/>
      <c r="PSK602" s="161"/>
      <c r="PSL602" s="161"/>
      <c r="PSM602" s="161"/>
      <c r="PSN602" s="161"/>
      <c r="PSO602" s="161"/>
      <c r="PSP602" s="161"/>
      <c r="PSQ602" s="161"/>
      <c r="PSR602" s="161"/>
      <c r="PSS602" s="161"/>
      <c r="PST602" s="161"/>
      <c r="PSU602" s="161"/>
      <c r="PSV602" s="161"/>
      <c r="PSW602" s="161"/>
      <c r="PSX602" s="161"/>
      <c r="PSY602" s="161"/>
      <c r="PSZ602" s="161"/>
      <c r="PTA602" s="161"/>
      <c r="PTB602" s="161"/>
      <c r="PTC602" s="161"/>
      <c r="PTD602" s="161"/>
      <c r="PTE602" s="161"/>
      <c r="PTF602" s="161"/>
      <c r="PTG602" s="161"/>
      <c r="PTH602" s="161"/>
      <c r="PTI602" s="161"/>
      <c r="PTJ602" s="161"/>
      <c r="PTK602" s="161"/>
      <c r="PTL602" s="161"/>
      <c r="PTM602" s="161"/>
      <c r="PTN602" s="161"/>
      <c r="PTO602" s="161"/>
      <c r="PTP602" s="161"/>
      <c r="PTQ602" s="161"/>
      <c r="PTR602" s="161"/>
      <c r="PTS602" s="161"/>
      <c r="PTT602" s="161"/>
      <c r="PTU602" s="161"/>
      <c r="PTV602" s="161"/>
      <c r="PTW602" s="161"/>
      <c r="PTX602" s="161"/>
      <c r="PTY602" s="161"/>
      <c r="PTZ602" s="161"/>
      <c r="PUA602" s="161"/>
      <c r="PUB602" s="161"/>
      <c r="PUC602" s="161"/>
      <c r="PUD602" s="161"/>
      <c r="PUE602" s="161"/>
      <c r="PUF602" s="161"/>
      <c r="PUG602" s="161"/>
      <c r="PUH602" s="161"/>
      <c r="PUI602" s="161"/>
      <c r="PUJ602" s="161"/>
      <c r="PUK602" s="161"/>
      <c r="PUL602" s="161"/>
      <c r="PUM602" s="161"/>
      <c r="PUN602" s="161"/>
      <c r="PUO602" s="161"/>
      <c r="PUP602" s="161"/>
      <c r="PUQ602" s="161"/>
      <c r="PUR602" s="161"/>
      <c r="PUS602" s="161"/>
      <c r="PUT602" s="161"/>
      <c r="PUU602" s="161"/>
      <c r="PUV602" s="161"/>
      <c r="PUW602" s="161"/>
      <c r="PUX602" s="161"/>
      <c r="PUY602" s="161"/>
      <c r="PUZ602" s="161"/>
      <c r="PVA602" s="161"/>
      <c r="PVB602" s="161"/>
      <c r="PVC602" s="161"/>
      <c r="PVD602" s="161"/>
      <c r="PVE602" s="161"/>
      <c r="PVF602" s="161"/>
      <c r="PVG602" s="161"/>
      <c r="PVH602" s="161"/>
      <c r="PVI602" s="161"/>
      <c r="PVJ602" s="161"/>
      <c r="PVK602" s="161"/>
      <c r="PVL602" s="161"/>
      <c r="PVM602" s="161"/>
      <c r="PVN602" s="161"/>
      <c r="PVO602" s="161"/>
      <c r="PVP602" s="161"/>
      <c r="PVQ602" s="161"/>
      <c r="PVR602" s="161"/>
      <c r="PVS602" s="161"/>
      <c r="PVT602" s="161"/>
      <c r="PVU602" s="161"/>
      <c r="PVV602" s="161"/>
      <c r="PVW602" s="161"/>
      <c r="PVX602" s="161"/>
      <c r="PVY602" s="161"/>
      <c r="PVZ602" s="161"/>
      <c r="PWA602" s="161"/>
      <c r="PWB602" s="161"/>
      <c r="PWC602" s="161"/>
      <c r="PWD602" s="161"/>
      <c r="PWE602" s="161"/>
      <c r="PWF602" s="161"/>
      <c r="PWG602" s="161"/>
      <c r="PWH602" s="161"/>
      <c r="PWI602" s="161"/>
      <c r="PWJ602" s="161"/>
      <c r="PWK602" s="161"/>
      <c r="PWL602" s="161"/>
      <c r="PWM602" s="161"/>
      <c r="PWN602" s="161"/>
      <c r="PWO602" s="161"/>
      <c r="PWP602" s="161"/>
      <c r="PWQ602" s="161"/>
      <c r="PWR602" s="161"/>
      <c r="PWS602" s="161"/>
      <c r="PWT602" s="161"/>
      <c r="PWU602" s="161"/>
      <c r="PWV602" s="161"/>
      <c r="PWW602" s="161"/>
      <c r="PWX602" s="161"/>
      <c r="PWY602" s="161"/>
      <c r="PWZ602" s="161"/>
      <c r="PXA602" s="161"/>
      <c r="PXB602" s="161"/>
      <c r="PXC602" s="161"/>
      <c r="PXD602" s="161"/>
      <c r="PXE602" s="161"/>
      <c r="PXF602" s="161"/>
      <c r="PXG602" s="161"/>
      <c r="PXH602" s="161"/>
      <c r="PXI602" s="161"/>
      <c r="PXJ602" s="161"/>
      <c r="PXK602" s="161"/>
      <c r="PXL602" s="161"/>
      <c r="PXM602" s="161"/>
      <c r="PXN602" s="161"/>
      <c r="PXO602" s="161"/>
      <c r="PXP602" s="161"/>
      <c r="PXQ602" s="161"/>
      <c r="PXR602" s="161"/>
      <c r="PXS602" s="161"/>
      <c r="PXT602" s="161"/>
      <c r="PXU602" s="161"/>
      <c r="PXV602" s="161"/>
      <c r="PXW602" s="161"/>
      <c r="PXX602" s="161"/>
      <c r="PXY602" s="161"/>
      <c r="PXZ602" s="161"/>
      <c r="PYA602" s="161"/>
      <c r="PYB602" s="161"/>
      <c r="PYC602" s="161"/>
      <c r="PYD602" s="161"/>
      <c r="PYE602" s="161"/>
      <c r="PYF602" s="161"/>
      <c r="PYG602" s="161"/>
      <c r="PYH602" s="161"/>
      <c r="PYI602" s="161"/>
      <c r="PYJ602" s="161"/>
      <c r="PYK602" s="161"/>
      <c r="PYL602" s="161"/>
      <c r="PYM602" s="161"/>
      <c r="PYN602" s="161"/>
      <c r="PYO602" s="161"/>
      <c r="PYP602" s="161"/>
      <c r="PYQ602" s="161"/>
      <c r="PYR602" s="161"/>
      <c r="PYS602" s="161"/>
      <c r="PYT602" s="161"/>
      <c r="PYU602" s="161"/>
      <c r="PYV602" s="161"/>
      <c r="PYW602" s="161"/>
      <c r="PYX602" s="161"/>
      <c r="PYY602" s="161"/>
      <c r="PYZ602" s="161"/>
      <c r="PZA602" s="161"/>
      <c r="PZB602" s="161"/>
      <c r="PZC602" s="161"/>
      <c r="PZD602" s="161"/>
      <c r="PZE602" s="161"/>
      <c r="PZF602" s="161"/>
      <c r="PZG602" s="161"/>
      <c r="PZH602" s="161"/>
      <c r="PZI602" s="161"/>
      <c r="PZJ602" s="161"/>
      <c r="PZK602" s="161"/>
      <c r="PZL602" s="161"/>
      <c r="PZM602" s="161"/>
      <c r="PZN602" s="161"/>
      <c r="PZO602" s="161"/>
      <c r="PZP602" s="161"/>
      <c r="PZQ602" s="161"/>
      <c r="PZR602" s="161"/>
      <c r="PZS602" s="161"/>
      <c r="PZT602" s="161"/>
      <c r="PZU602" s="161"/>
      <c r="PZV602" s="161"/>
      <c r="PZW602" s="161"/>
      <c r="PZX602" s="161"/>
      <c r="PZY602" s="161"/>
      <c r="PZZ602" s="161"/>
      <c r="QAA602" s="161"/>
      <c r="QAB602" s="161"/>
      <c r="QAC602" s="161"/>
      <c r="QAD602" s="161"/>
      <c r="QAE602" s="161"/>
      <c r="QAF602" s="161"/>
      <c r="QAG602" s="161"/>
      <c r="QAH602" s="161"/>
      <c r="QAI602" s="161"/>
      <c r="QAJ602" s="161"/>
      <c r="QAK602" s="161"/>
      <c r="QAL602" s="161"/>
      <c r="QAM602" s="161"/>
      <c r="QAN602" s="161"/>
      <c r="QAO602" s="161"/>
      <c r="QAP602" s="161"/>
      <c r="QAQ602" s="161"/>
      <c r="QAR602" s="161"/>
      <c r="QAS602" s="161"/>
      <c r="QAT602" s="161"/>
      <c r="QAU602" s="161"/>
      <c r="QAV602" s="161"/>
      <c r="QAW602" s="161"/>
      <c r="QAX602" s="161"/>
      <c r="QAY602" s="161"/>
      <c r="QAZ602" s="161"/>
      <c r="QBA602" s="161"/>
      <c r="QBB602" s="161"/>
      <c r="QBC602" s="161"/>
      <c r="QBD602" s="161"/>
      <c r="QBE602" s="161"/>
      <c r="QBF602" s="161"/>
      <c r="QBG602" s="161"/>
      <c r="QBH602" s="161"/>
      <c r="QBI602" s="161"/>
      <c r="QBJ602" s="161"/>
      <c r="QBK602" s="161"/>
      <c r="QBL602" s="161"/>
      <c r="QBM602" s="161"/>
      <c r="QBN602" s="161"/>
      <c r="QBO602" s="161"/>
      <c r="QBP602" s="161"/>
      <c r="QBQ602" s="161"/>
      <c r="QBR602" s="161"/>
      <c r="QBS602" s="161"/>
      <c r="QBT602" s="161"/>
      <c r="QBU602" s="161"/>
      <c r="QBV602" s="161"/>
      <c r="QBW602" s="161"/>
      <c r="QBX602" s="161"/>
      <c r="QBY602" s="161"/>
      <c r="QBZ602" s="161"/>
      <c r="QCA602" s="161"/>
      <c r="QCB602" s="161"/>
      <c r="QCC602" s="161"/>
      <c r="QCD602" s="161"/>
      <c r="QCE602" s="161"/>
      <c r="QCF602" s="161"/>
      <c r="QCG602" s="161"/>
      <c r="QCH602" s="161"/>
      <c r="QCI602" s="161"/>
      <c r="QCJ602" s="161"/>
      <c r="QCK602" s="161"/>
      <c r="QCL602" s="161"/>
      <c r="QCM602" s="161"/>
      <c r="QCN602" s="161"/>
      <c r="QCO602" s="161"/>
      <c r="QCP602" s="161"/>
      <c r="QCQ602" s="161"/>
      <c r="QCR602" s="161"/>
      <c r="QCS602" s="161"/>
      <c r="QCT602" s="161"/>
      <c r="QCU602" s="161"/>
      <c r="QCV602" s="161"/>
      <c r="QCW602" s="161"/>
      <c r="QCX602" s="161"/>
      <c r="QCY602" s="161"/>
      <c r="QCZ602" s="161"/>
      <c r="QDA602" s="161"/>
      <c r="QDB602" s="161"/>
      <c r="QDC602" s="161"/>
      <c r="QDD602" s="161"/>
      <c r="QDE602" s="161"/>
      <c r="QDF602" s="161"/>
      <c r="QDG602" s="161"/>
      <c r="QDH602" s="161"/>
      <c r="QDI602" s="161"/>
      <c r="QDJ602" s="161"/>
      <c r="QDK602" s="161"/>
      <c r="QDL602" s="161"/>
      <c r="QDM602" s="161"/>
      <c r="QDN602" s="161"/>
      <c r="QDO602" s="161"/>
      <c r="QDP602" s="161"/>
      <c r="QDQ602" s="161"/>
      <c r="QDR602" s="161"/>
      <c r="QDS602" s="161"/>
      <c r="QDT602" s="161"/>
      <c r="QDU602" s="161"/>
      <c r="QDV602" s="161"/>
      <c r="QDW602" s="161"/>
      <c r="QDX602" s="161"/>
      <c r="QDY602" s="161"/>
      <c r="QDZ602" s="161"/>
      <c r="QEA602" s="161"/>
      <c r="QEB602" s="161"/>
      <c r="QEC602" s="161"/>
      <c r="QED602" s="161"/>
      <c r="QEE602" s="161"/>
      <c r="QEF602" s="161"/>
      <c r="QEG602" s="161"/>
      <c r="QEH602" s="161"/>
      <c r="QEI602" s="161"/>
      <c r="QEJ602" s="161"/>
      <c r="QEK602" s="161"/>
      <c r="QEL602" s="161"/>
      <c r="QEM602" s="161"/>
      <c r="QEN602" s="161"/>
      <c r="QEO602" s="161"/>
      <c r="QEP602" s="161"/>
      <c r="QEQ602" s="161"/>
      <c r="QER602" s="161"/>
      <c r="QES602" s="161"/>
      <c r="QET602" s="161"/>
      <c r="QEU602" s="161"/>
      <c r="QEV602" s="161"/>
      <c r="QEW602" s="161"/>
      <c r="QEX602" s="161"/>
      <c r="QEY602" s="161"/>
      <c r="QEZ602" s="161"/>
      <c r="QFA602" s="161"/>
      <c r="QFB602" s="161"/>
      <c r="QFC602" s="161"/>
      <c r="QFD602" s="161"/>
      <c r="QFE602" s="161"/>
      <c r="QFF602" s="161"/>
      <c r="QFG602" s="161"/>
      <c r="QFH602" s="161"/>
      <c r="QFI602" s="161"/>
      <c r="QFJ602" s="161"/>
      <c r="QFK602" s="161"/>
      <c r="QFL602" s="161"/>
      <c r="QFM602" s="161"/>
      <c r="QFN602" s="161"/>
      <c r="QFO602" s="161"/>
      <c r="QFP602" s="161"/>
      <c r="QFQ602" s="161"/>
      <c r="QFR602" s="161"/>
      <c r="QFS602" s="161"/>
      <c r="QFT602" s="161"/>
      <c r="QFU602" s="161"/>
      <c r="QFV602" s="161"/>
      <c r="QFW602" s="161"/>
      <c r="QFX602" s="161"/>
      <c r="QFY602" s="161"/>
      <c r="QFZ602" s="161"/>
      <c r="QGA602" s="161"/>
      <c r="QGB602" s="161"/>
      <c r="QGC602" s="161"/>
      <c r="QGD602" s="161"/>
      <c r="QGE602" s="161"/>
      <c r="QGF602" s="161"/>
      <c r="QGG602" s="161"/>
      <c r="QGH602" s="161"/>
      <c r="QGI602" s="161"/>
      <c r="QGJ602" s="161"/>
      <c r="QGK602" s="161"/>
      <c r="QGL602" s="161"/>
      <c r="QGM602" s="161"/>
      <c r="QGN602" s="161"/>
      <c r="QGO602" s="161"/>
      <c r="QGP602" s="161"/>
      <c r="QGQ602" s="161"/>
      <c r="QGR602" s="161"/>
      <c r="QGS602" s="161"/>
      <c r="QGT602" s="161"/>
      <c r="QGU602" s="161"/>
      <c r="QGV602" s="161"/>
      <c r="QGW602" s="161"/>
      <c r="QGX602" s="161"/>
      <c r="QGY602" s="161"/>
      <c r="QGZ602" s="161"/>
      <c r="QHA602" s="161"/>
      <c r="QHB602" s="161"/>
      <c r="QHC602" s="161"/>
      <c r="QHD602" s="161"/>
      <c r="QHE602" s="161"/>
      <c r="QHF602" s="161"/>
      <c r="QHG602" s="161"/>
      <c r="QHH602" s="161"/>
      <c r="QHI602" s="161"/>
      <c r="QHJ602" s="161"/>
      <c r="QHK602" s="161"/>
      <c r="QHL602" s="161"/>
      <c r="QHM602" s="161"/>
      <c r="QHN602" s="161"/>
      <c r="QHO602" s="161"/>
      <c r="QHP602" s="161"/>
      <c r="QHQ602" s="161"/>
      <c r="QHR602" s="161"/>
      <c r="QHS602" s="161"/>
      <c r="QHT602" s="161"/>
      <c r="QHU602" s="161"/>
      <c r="QHV602" s="161"/>
      <c r="QHW602" s="161"/>
      <c r="QHX602" s="161"/>
      <c r="QHY602" s="161"/>
      <c r="QHZ602" s="161"/>
      <c r="QIA602" s="161"/>
      <c r="QIB602" s="161"/>
      <c r="QIC602" s="161"/>
      <c r="QID602" s="161"/>
      <c r="QIE602" s="161"/>
      <c r="QIF602" s="161"/>
      <c r="QIG602" s="161"/>
      <c r="QIH602" s="161"/>
      <c r="QII602" s="161"/>
      <c r="QIJ602" s="161"/>
      <c r="QIK602" s="161"/>
      <c r="QIL602" s="161"/>
      <c r="QIM602" s="161"/>
      <c r="QIN602" s="161"/>
      <c r="QIO602" s="161"/>
      <c r="QIP602" s="161"/>
      <c r="QIQ602" s="161"/>
      <c r="QIR602" s="161"/>
      <c r="QIS602" s="161"/>
      <c r="QIT602" s="161"/>
      <c r="QIU602" s="161"/>
      <c r="QIV602" s="161"/>
      <c r="QIW602" s="161"/>
      <c r="QIX602" s="161"/>
      <c r="QIY602" s="161"/>
      <c r="QIZ602" s="161"/>
      <c r="QJA602" s="161"/>
      <c r="QJB602" s="161"/>
      <c r="QJC602" s="161"/>
      <c r="QJD602" s="161"/>
      <c r="QJE602" s="161"/>
      <c r="QJF602" s="161"/>
      <c r="QJG602" s="161"/>
      <c r="QJH602" s="161"/>
      <c r="QJI602" s="161"/>
      <c r="QJJ602" s="161"/>
      <c r="QJK602" s="161"/>
      <c r="QJL602" s="161"/>
      <c r="QJM602" s="161"/>
      <c r="QJN602" s="161"/>
      <c r="QJO602" s="161"/>
      <c r="QJP602" s="161"/>
      <c r="QJQ602" s="161"/>
      <c r="QJR602" s="161"/>
      <c r="QJS602" s="161"/>
      <c r="QJT602" s="161"/>
      <c r="QJU602" s="161"/>
      <c r="QJV602" s="161"/>
      <c r="QJW602" s="161"/>
      <c r="QJX602" s="161"/>
      <c r="QJY602" s="161"/>
      <c r="QJZ602" s="161"/>
      <c r="QKA602" s="161"/>
      <c r="QKB602" s="161"/>
      <c r="QKC602" s="161"/>
      <c r="QKD602" s="161"/>
      <c r="QKE602" s="161"/>
      <c r="QKF602" s="161"/>
      <c r="QKG602" s="161"/>
      <c r="QKH602" s="161"/>
      <c r="QKI602" s="161"/>
      <c r="QKJ602" s="161"/>
      <c r="QKK602" s="161"/>
      <c r="QKL602" s="161"/>
      <c r="QKM602" s="161"/>
      <c r="QKN602" s="161"/>
      <c r="QKO602" s="161"/>
      <c r="QKP602" s="161"/>
      <c r="QKQ602" s="161"/>
      <c r="QKR602" s="161"/>
      <c r="QKS602" s="161"/>
      <c r="QKT602" s="161"/>
      <c r="QKU602" s="161"/>
      <c r="QKV602" s="161"/>
      <c r="QKW602" s="161"/>
      <c r="QKX602" s="161"/>
      <c r="QKY602" s="161"/>
      <c r="QKZ602" s="161"/>
      <c r="QLA602" s="161"/>
      <c r="QLB602" s="161"/>
      <c r="QLC602" s="161"/>
      <c r="QLD602" s="161"/>
      <c r="QLE602" s="161"/>
      <c r="QLF602" s="161"/>
      <c r="QLG602" s="161"/>
      <c r="QLH602" s="161"/>
      <c r="QLI602" s="161"/>
      <c r="QLJ602" s="161"/>
      <c r="QLK602" s="161"/>
      <c r="QLL602" s="161"/>
      <c r="QLM602" s="161"/>
      <c r="QLN602" s="161"/>
      <c r="QLO602" s="161"/>
      <c r="QLP602" s="161"/>
      <c r="QLQ602" s="161"/>
      <c r="QLR602" s="161"/>
      <c r="QLS602" s="161"/>
      <c r="QLT602" s="161"/>
      <c r="QLU602" s="161"/>
      <c r="QLV602" s="161"/>
      <c r="QLW602" s="161"/>
      <c r="QLX602" s="161"/>
      <c r="QLY602" s="161"/>
      <c r="QLZ602" s="161"/>
      <c r="QMA602" s="161"/>
      <c r="QMB602" s="161"/>
      <c r="QMC602" s="161"/>
      <c r="QMD602" s="161"/>
      <c r="QME602" s="161"/>
      <c r="QMF602" s="161"/>
      <c r="QMG602" s="161"/>
      <c r="QMH602" s="161"/>
      <c r="QMI602" s="161"/>
      <c r="QMJ602" s="161"/>
      <c r="QMK602" s="161"/>
      <c r="QML602" s="161"/>
      <c r="QMM602" s="161"/>
      <c r="QMN602" s="161"/>
      <c r="QMO602" s="161"/>
      <c r="QMP602" s="161"/>
      <c r="QMQ602" s="161"/>
      <c r="QMR602" s="161"/>
      <c r="QMS602" s="161"/>
      <c r="QMT602" s="161"/>
      <c r="QMU602" s="161"/>
      <c r="QMV602" s="161"/>
      <c r="QMW602" s="161"/>
      <c r="QMX602" s="161"/>
      <c r="QMY602" s="161"/>
      <c r="QMZ602" s="161"/>
      <c r="QNA602" s="161"/>
      <c r="QNB602" s="161"/>
      <c r="QNC602" s="161"/>
      <c r="QND602" s="161"/>
      <c r="QNE602" s="161"/>
      <c r="QNF602" s="161"/>
      <c r="QNG602" s="161"/>
      <c r="QNH602" s="161"/>
      <c r="QNI602" s="161"/>
      <c r="QNJ602" s="161"/>
      <c r="QNK602" s="161"/>
      <c r="QNL602" s="161"/>
      <c r="QNM602" s="161"/>
      <c r="QNN602" s="161"/>
      <c r="QNO602" s="161"/>
      <c r="QNP602" s="161"/>
      <c r="QNQ602" s="161"/>
      <c r="QNR602" s="161"/>
      <c r="QNS602" s="161"/>
      <c r="QNT602" s="161"/>
      <c r="QNU602" s="161"/>
      <c r="QNV602" s="161"/>
      <c r="QNW602" s="161"/>
      <c r="QNX602" s="161"/>
      <c r="QNY602" s="161"/>
      <c r="QNZ602" s="161"/>
      <c r="QOA602" s="161"/>
      <c r="QOB602" s="161"/>
      <c r="QOC602" s="161"/>
      <c r="QOD602" s="161"/>
      <c r="QOE602" s="161"/>
      <c r="QOF602" s="161"/>
      <c r="QOG602" s="161"/>
      <c r="QOH602" s="161"/>
      <c r="QOI602" s="161"/>
      <c r="QOJ602" s="161"/>
      <c r="QOK602" s="161"/>
      <c r="QOL602" s="161"/>
      <c r="QOM602" s="161"/>
      <c r="QON602" s="161"/>
      <c r="QOO602" s="161"/>
      <c r="QOP602" s="161"/>
      <c r="QOQ602" s="161"/>
      <c r="QOR602" s="161"/>
      <c r="QOS602" s="161"/>
      <c r="QOT602" s="161"/>
      <c r="QOU602" s="161"/>
      <c r="QOV602" s="161"/>
      <c r="QOW602" s="161"/>
      <c r="QOX602" s="161"/>
      <c r="QOY602" s="161"/>
      <c r="QOZ602" s="161"/>
      <c r="QPA602" s="161"/>
      <c r="QPB602" s="161"/>
      <c r="QPC602" s="161"/>
      <c r="QPD602" s="161"/>
      <c r="QPE602" s="161"/>
      <c r="QPF602" s="161"/>
      <c r="QPG602" s="161"/>
      <c r="QPH602" s="161"/>
      <c r="QPI602" s="161"/>
      <c r="QPJ602" s="161"/>
      <c r="QPK602" s="161"/>
      <c r="QPL602" s="161"/>
      <c r="QPM602" s="161"/>
      <c r="QPN602" s="161"/>
      <c r="QPO602" s="161"/>
      <c r="QPP602" s="161"/>
      <c r="QPQ602" s="161"/>
      <c r="QPR602" s="161"/>
      <c r="QPS602" s="161"/>
      <c r="QPT602" s="161"/>
      <c r="QPU602" s="161"/>
      <c r="QPV602" s="161"/>
      <c r="QPW602" s="161"/>
      <c r="QPX602" s="161"/>
      <c r="QPY602" s="161"/>
      <c r="QPZ602" s="161"/>
      <c r="QQA602" s="161"/>
      <c r="QQB602" s="161"/>
      <c r="QQC602" s="161"/>
      <c r="QQD602" s="161"/>
      <c r="QQE602" s="161"/>
      <c r="QQF602" s="161"/>
      <c r="QQG602" s="161"/>
      <c r="QQH602" s="161"/>
      <c r="QQI602" s="161"/>
      <c r="QQJ602" s="161"/>
      <c r="QQK602" s="161"/>
      <c r="QQL602" s="161"/>
      <c r="QQM602" s="161"/>
      <c r="QQN602" s="161"/>
      <c r="QQO602" s="161"/>
      <c r="QQP602" s="161"/>
      <c r="QQQ602" s="161"/>
      <c r="QQR602" s="161"/>
      <c r="QQS602" s="161"/>
      <c r="QQT602" s="161"/>
      <c r="QQU602" s="161"/>
      <c r="QQV602" s="161"/>
      <c r="QQW602" s="161"/>
      <c r="QQX602" s="161"/>
      <c r="QQY602" s="161"/>
      <c r="QQZ602" s="161"/>
      <c r="QRA602" s="161"/>
      <c r="QRB602" s="161"/>
      <c r="QRC602" s="161"/>
      <c r="QRD602" s="161"/>
      <c r="QRE602" s="161"/>
      <c r="QRF602" s="161"/>
      <c r="QRG602" s="161"/>
      <c r="QRH602" s="161"/>
      <c r="QRI602" s="161"/>
      <c r="QRJ602" s="161"/>
      <c r="QRK602" s="161"/>
      <c r="QRL602" s="161"/>
      <c r="QRM602" s="161"/>
      <c r="QRN602" s="161"/>
      <c r="QRO602" s="161"/>
      <c r="QRP602" s="161"/>
      <c r="QRQ602" s="161"/>
      <c r="QRR602" s="161"/>
      <c r="QRS602" s="161"/>
      <c r="QRT602" s="161"/>
      <c r="QRU602" s="161"/>
      <c r="QRV602" s="161"/>
      <c r="QRW602" s="161"/>
      <c r="QRX602" s="161"/>
      <c r="QRY602" s="161"/>
      <c r="QRZ602" s="161"/>
      <c r="QSA602" s="161"/>
      <c r="QSB602" s="161"/>
      <c r="QSC602" s="161"/>
      <c r="QSD602" s="161"/>
      <c r="QSE602" s="161"/>
      <c r="QSF602" s="161"/>
      <c r="QSG602" s="161"/>
      <c r="QSH602" s="161"/>
      <c r="QSI602" s="161"/>
      <c r="QSJ602" s="161"/>
      <c r="QSK602" s="161"/>
      <c r="QSL602" s="161"/>
      <c r="QSM602" s="161"/>
      <c r="QSN602" s="161"/>
      <c r="QSO602" s="161"/>
      <c r="QSP602" s="161"/>
      <c r="QSQ602" s="161"/>
      <c r="QSR602" s="161"/>
      <c r="QSS602" s="161"/>
      <c r="QST602" s="161"/>
      <c r="QSU602" s="161"/>
      <c r="QSV602" s="161"/>
      <c r="QSW602" s="161"/>
      <c r="QSX602" s="161"/>
      <c r="QSY602" s="161"/>
      <c r="QSZ602" s="161"/>
      <c r="QTA602" s="161"/>
      <c r="QTB602" s="161"/>
      <c r="QTC602" s="161"/>
      <c r="QTD602" s="161"/>
      <c r="QTE602" s="161"/>
      <c r="QTF602" s="161"/>
      <c r="QTG602" s="161"/>
      <c r="QTH602" s="161"/>
      <c r="QTI602" s="161"/>
      <c r="QTJ602" s="161"/>
      <c r="QTK602" s="161"/>
      <c r="QTL602" s="161"/>
      <c r="QTM602" s="161"/>
      <c r="QTN602" s="161"/>
      <c r="QTO602" s="161"/>
      <c r="QTP602" s="161"/>
      <c r="QTQ602" s="161"/>
      <c r="QTR602" s="161"/>
      <c r="QTS602" s="161"/>
      <c r="QTT602" s="161"/>
      <c r="QTU602" s="161"/>
      <c r="QTV602" s="161"/>
      <c r="QTW602" s="161"/>
      <c r="QTX602" s="161"/>
      <c r="QTY602" s="161"/>
      <c r="QTZ602" s="161"/>
      <c r="QUA602" s="161"/>
      <c r="QUB602" s="161"/>
      <c r="QUC602" s="161"/>
      <c r="QUD602" s="161"/>
      <c r="QUE602" s="161"/>
      <c r="QUF602" s="161"/>
      <c r="QUG602" s="161"/>
      <c r="QUH602" s="161"/>
      <c r="QUI602" s="161"/>
      <c r="QUJ602" s="161"/>
      <c r="QUK602" s="161"/>
      <c r="QUL602" s="161"/>
      <c r="QUM602" s="161"/>
      <c r="QUN602" s="161"/>
      <c r="QUO602" s="161"/>
      <c r="QUP602" s="161"/>
      <c r="QUQ602" s="161"/>
      <c r="QUR602" s="161"/>
      <c r="QUS602" s="161"/>
      <c r="QUT602" s="161"/>
      <c r="QUU602" s="161"/>
      <c r="QUV602" s="161"/>
      <c r="QUW602" s="161"/>
      <c r="QUX602" s="161"/>
      <c r="QUY602" s="161"/>
      <c r="QUZ602" s="161"/>
      <c r="QVA602" s="161"/>
      <c r="QVB602" s="161"/>
      <c r="QVC602" s="161"/>
      <c r="QVD602" s="161"/>
      <c r="QVE602" s="161"/>
      <c r="QVF602" s="161"/>
      <c r="QVG602" s="161"/>
      <c r="QVH602" s="161"/>
      <c r="QVI602" s="161"/>
      <c r="QVJ602" s="161"/>
      <c r="QVK602" s="161"/>
      <c r="QVL602" s="161"/>
      <c r="QVM602" s="161"/>
      <c r="QVN602" s="161"/>
      <c r="QVO602" s="161"/>
      <c r="QVP602" s="161"/>
      <c r="QVQ602" s="161"/>
      <c r="QVR602" s="161"/>
      <c r="QVS602" s="161"/>
      <c r="QVT602" s="161"/>
      <c r="QVU602" s="161"/>
      <c r="QVV602" s="161"/>
      <c r="QVW602" s="161"/>
      <c r="QVX602" s="161"/>
      <c r="QVY602" s="161"/>
      <c r="QVZ602" s="161"/>
      <c r="QWA602" s="161"/>
      <c r="QWB602" s="161"/>
      <c r="QWC602" s="161"/>
      <c r="QWD602" s="161"/>
      <c r="QWE602" s="161"/>
      <c r="QWF602" s="161"/>
      <c r="QWG602" s="161"/>
      <c r="QWH602" s="161"/>
      <c r="QWI602" s="161"/>
      <c r="QWJ602" s="161"/>
      <c r="QWK602" s="161"/>
      <c r="QWL602" s="161"/>
      <c r="QWM602" s="161"/>
      <c r="QWN602" s="161"/>
      <c r="QWO602" s="161"/>
      <c r="QWP602" s="161"/>
      <c r="QWQ602" s="161"/>
      <c r="QWR602" s="161"/>
      <c r="QWS602" s="161"/>
      <c r="QWT602" s="161"/>
      <c r="QWU602" s="161"/>
      <c r="QWV602" s="161"/>
      <c r="QWW602" s="161"/>
      <c r="QWX602" s="161"/>
      <c r="QWY602" s="161"/>
      <c r="QWZ602" s="161"/>
      <c r="QXA602" s="161"/>
      <c r="QXB602" s="161"/>
      <c r="QXC602" s="161"/>
      <c r="QXD602" s="161"/>
      <c r="QXE602" s="161"/>
      <c r="QXF602" s="161"/>
      <c r="QXG602" s="161"/>
      <c r="QXH602" s="161"/>
      <c r="QXI602" s="161"/>
      <c r="QXJ602" s="161"/>
      <c r="QXK602" s="161"/>
      <c r="QXL602" s="161"/>
      <c r="QXM602" s="161"/>
      <c r="QXN602" s="161"/>
      <c r="QXO602" s="161"/>
      <c r="QXP602" s="161"/>
      <c r="QXQ602" s="161"/>
      <c r="QXR602" s="161"/>
      <c r="QXS602" s="161"/>
      <c r="QXT602" s="161"/>
      <c r="QXU602" s="161"/>
      <c r="QXV602" s="161"/>
      <c r="QXW602" s="161"/>
      <c r="QXX602" s="161"/>
      <c r="QXY602" s="161"/>
      <c r="QXZ602" s="161"/>
      <c r="QYA602" s="161"/>
      <c r="QYB602" s="161"/>
      <c r="QYC602" s="161"/>
      <c r="QYD602" s="161"/>
      <c r="QYE602" s="161"/>
      <c r="QYF602" s="161"/>
      <c r="QYG602" s="161"/>
      <c r="QYH602" s="161"/>
      <c r="QYI602" s="161"/>
      <c r="QYJ602" s="161"/>
      <c r="QYK602" s="161"/>
      <c r="QYL602" s="161"/>
      <c r="QYM602" s="161"/>
      <c r="QYN602" s="161"/>
      <c r="QYO602" s="161"/>
      <c r="QYP602" s="161"/>
      <c r="QYQ602" s="161"/>
      <c r="QYR602" s="161"/>
      <c r="QYS602" s="161"/>
      <c r="QYT602" s="161"/>
      <c r="QYU602" s="161"/>
      <c r="QYV602" s="161"/>
      <c r="QYW602" s="161"/>
      <c r="QYX602" s="161"/>
      <c r="QYY602" s="161"/>
      <c r="QYZ602" s="161"/>
      <c r="QZA602" s="161"/>
      <c r="QZB602" s="161"/>
      <c r="QZC602" s="161"/>
      <c r="QZD602" s="161"/>
      <c r="QZE602" s="161"/>
      <c r="QZF602" s="161"/>
      <c r="QZG602" s="161"/>
      <c r="QZH602" s="161"/>
      <c r="QZI602" s="161"/>
      <c r="QZJ602" s="161"/>
      <c r="QZK602" s="161"/>
      <c r="QZL602" s="161"/>
      <c r="QZM602" s="161"/>
      <c r="QZN602" s="161"/>
      <c r="QZO602" s="161"/>
      <c r="QZP602" s="161"/>
      <c r="QZQ602" s="161"/>
      <c r="QZR602" s="161"/>
      <c r="QZS602" s="161"/>
      <c r="QZT602" s="161"/>
      <c r="QZU602" s="161"/>
      <c r="QZV602" s="161"/>
      <c r="QZW602" s="161"/>
      <c r="QZX602" s="161"/>
      <c r="QZY602" s="161"/>
      <c r="QZZ602" s="161"/>
      <c r="RAA602" s="161"/>
      <c r="RAB602" s="161"/>
      <c r="RAC602" s="161"/>
      <c r="RAD602" s="161"/>
      <c r="RAE602" s="161"/>
      <c r="RAF602" s="161"/>
      <c r="RAG602" s="161"/>
      <c r="RAH602" s="161"/>
      <c r="RAI602" s="161"/>
      <c r="RAJ602" s="161"/>
      <c r="RAK602" s="161"/>
      <c r="RAL602" s="161"/>
      <c r="RAM602" s="161"/>
      <c r="RAN602" s="161"/>
      <c r="RAO602" s="161"/>
      <c r="RAP602" s="161"/>
      <c r="RAQ602" s="161"/>
      <c r="RAR602" s="161"/>
      <c r="RAS602" s="161"/>
      <c r="RAT602" s="161"/>
      <c r="RAU602" s="161"/>
      <c r="RAV602" s="161"/>
      <c r="RAW602" s="161"/>
      <c r="RAX602" s="161"/>
      <c r="RAY602" s="161"/>
      <c r="RAZ602" s="161"/>
      <c r="RBA602" s="161"/>
      <c r="RBB602" s="161"/>
      <c r="RBC602" s="161"/>
      <c r="RBD602" s="161"/>
      <c r="RBE602" s="161"/>
      <c r="RBF602" s="161"/>
      <c r="RBG602" s="161"/>
      <c r="RBH602" s="161"/>
      <c r="RBI602" s="161"/>
      <c r="RBJ602" s="161"/>
      <c r="RBK602" s="161"/>
      <c r="RBL602" s="161"/>
      <c r="RBM602" s="161"/>
      <c r="RBN602" s="161"/>
      <c r="RBO602" s="161"/>
      <c r="RBP602" s="161"/>
      <c r="RBQ602" s="161"/>
      <c r="RBR602" s="161"/>
      <c r="RBS602" s="161"/>
      <c r="RBT602" s="161"/>
      <c r="RBU602" s="161"/>
      <c r="RBV602" s="161"/>
      <c r="RBW602" s="161"/>
      <c r="RBX602" s="161"/>
      <c r="RBY602" s="161"/>
      <c r="RBZ602" s="161"/>
      <c r="RCA602" s="161"/>
      <c r="RCB602" s="161"/>
      <c r="RCC602" s="161"/>
      <c r="RCD602" s="161"/>
      <c r="RCE602" s="161"/>
      <c r="RCF602" s="161"/>
      <c r="RCG602" s="161"/>
      <c r="RCH602" s="161"/>
      <c r="RCI602" s="161"/>
      <c r="RCJ602" s="161"/>
      <c r="RCK602" s="161"/>
      <c r="RCL602" s="161"/>
      <c r="RCM602" s="161"/>
      <c r="RCN602" s="161"/>
      <c r="RCO602" s="161"/>
      <c r="RCP602" s="161"/>
      <c r="RCQ602" s="161"/>
      <c r="RCR602" s="161"/>
      <c r="RCS602" s="161"/>
      <c r="RCT602" s="161"/>
      <c r="RCU602" s="161"/>
      <c r="RCV602" s="161"/>
      <c r="RCW602" s="161"/>
      <c r="RCX602" s="161"/>
      <c r="RCY602" s="161"/>
      <c r="RCZ602" s="161"/>
      <c r="RDA602" s="161"/>
      <c r="RDB602" s="161"/>
      <c r="RDC602" s="161"/>
      <c r="RDD602" s="161"/>
      <c r="RDE602" s="161"/>
      <c r="RDF602" s="161"/>
      <c r="RDG602" s="161"/>
      <c r="RDH602" s="161"/>
      <c r="RDI602" s="161"/>
      <c r="RDJ602" s="161"/>
      <c r="RDK602" s="161"/>
      <c r="RDL602" s="161"/>
      <c r="RDM602" s="161"/>
      <c r="RDN602" s="161"/>
      <c r="RDO602" s="161"/>
      <c r="RDP602" s="161"/>
      <c r="RDQ602" s="161"/>
      <c r="RDR602" s="161"/>
      <c r="RDS602" s="161"/>
      <c r="RDT602" s="161"/>
      <c r="RDU602" s="161"/>
      <c r="RDV602" s="161"/>
      <c r="RDW602" s="161"/>
      <c r="RDX602" s="161"/>
      <c r="RDY602" s="161"/>
      <c r="RDZ602" s="161"/>
      <c r="REA602" s="161"/>
      <c r="REB602" s="161"/>
      <c r="REC602" s="161"/>
      <c r="RED602" s="161"/>
      <c r="REE602" s="161"/>
      <c r="REF602" s="161"/>
      <c r="REG602" s="161"/>
      <c r="REH602" s="161"/>
      <c r="REI602" s="161"/>
      <c r="REJ602" s="161"/>
      <c r="REK602" s="161"/>
      <c r="REL602" s="161"/>
      <c r="REM602" s="161"/>
      <c r="REN602" s="161"/>
      <c r="REO602" s="161"/>
      <c r="REP602" s="161"/>
      <c r="REQ602" s="161"/>
      <c r="RER602" s="161"/>
      <c r="RES602" s="161"/>
      <c r="RET602" s="161"/>
      <c r="REU602" s="161"/>
      <c r="REV602" s="161"/>
      <c r="REW602" s="161"/>
      <c r="REX602" s="161"/>
      <c r="REY602" s="161"/>
      <c r="REZ602" s="161"/>
      <c r="RFA602" s="161"/>
      <c r="RFB602" s="161"/>
      <c r="RFC602" s="161"/>
      <c r="RFD602" s="161"/>
      <c r="RFE602" s="161"/>
      <c r="RFF602" s="161"/>
      <c r="RFG602" s="161"/>
      <c r="RFH602" s="161"/>
      <c r="RFI602" s="161"/>
      <c r="RFJ602" s="161"/>
      <c r="RFK602" s="161"/>
      <c r="RFL602" s="161"/>
      <c r="RFM602" s="161"/>
      <c r="RFN602" s="161"/>
      <c r="RFO602" s="161"/>
      <c r="RFP602" s="161"/>
      <c r="RFQ602" s="161"/>
      <c r="RFR602" s="161"/>
      <c r="RFS602" s="161"/>
      <c r="RFT602" s="161"/>
      <c r="RFU602" s="161"/>
      <c r="RFV602" s="161"/>
      <c r="RFW602" s="161"/>
      <c r="RFX602" s="161"/>
      <c r="RFY602" s="161"/>
      <c r="RFZ602" s="161"/>
      <c r="RGA602" s="161"/>
      <c r="RGB602" s="161"/>
      <c r="RGC602" s="161"/>
      <c r="RGD602" s="161"/>
      <c r="RGE602" s="161"/>
      <c r="RGF602" s="161"/>
      <c r="RGG602" s="161"/>
      <c r="RGH602" s="161"/>
      <c r="RGI602" s="161"/>
      <c r="RGJ602" s="161"/>
      <c r="RGK602" s="161"/>
      <c r="RGL602" s="161"/>
      <c r="RGM602" s="161"/>
      <c r="RGN602" s="161"/>
      <c r="RGO602" s="161"/>
      <c r="RGP602" s="161"/>
      <c r="RGQ602" s="161"/>
      <c r="RGR602" s="161"/>
      <c r="RGS602" s="161"/>
      <c r="RGT602" s="161"/>
      <c r="RGU602" s="161"/>
      <c r="RGV602" s="161"/>
      <c r="RGW602" s="161"/>
      <c r="RGX602" s="161"/>
      <c r="RGY602" s="161"/>
      <c r="RGZ602" s="161"/>
      <c r="RHA602" s="161"/>
      <c r="RHB602" s="161"/>
      <c r="RHC602" s="161"/>
      <c r="RHD602" s="161"/>
      <c r="RHE602" s="161"/>
      <c r="RHF602" s="161"/>
      <c r="RHG602" s="161"/>
      <c r="RHH602" s="161"/>
      <c r="RHI602" s="161"/>
      <c r="RHJ602" s="161"/>
      <c r="RHK602" s="161"/>
      <c r="RHL602" s="161"/>
      <c r="RHM602" s="161"/>
      <c r="RHN602" s="161"/>
      <c r="RHO602" s="161"/>
      <c r="RHP602" s="161"/>
      <c r="RHQ602" s="161"/>
      <c r="RHR602" s="161"/>
      <c r="RHS602" s="161"/>
      <c r="RHT602" s="161"/>
      <c r="RHU602" s="161"/>
      <c r="RHV602" s="161"/>
      <c r="RHW602" s="161"/>
      <c r="RHX602" s="161"/>
      <c r="RHY602" s="161"/>
      <c r="RHZ602" s="161"/>
      <c r="RIA602" s="161"/>
      <c r="RIB602" s="161"/>
      <c r="RIC602" s="161"/>
      <c r="RID602" s="161"/>
      <c r="RIE602" s="161"/>
      <c r="RIF602" s="161"/>
      <c r="RIG602" s="161"/>
      <c r="RIH602" s="161"/>
      <c r="RII602" s="161"/>
      <c r="RIJ602" s="161"/>
      <c r="RIK602" s="161"/>
      <c r="RIL602" s="161"/>
      <c r="RIM602" s="161"/>
      <c r="RIN602" s="161"/>
      <c r="RIO602" s="161"/>
      <c r="RIP602" s="161"/>
      <c r="RIQ602" s="161"/>
      <c r="RIR602" s="161"/>
      <c r="RIS602" s="161"/>
      <c r="RIT602" s="161"/>
      <c r="RIU602" s="161"/>
      <c r="RIV602" s="161"/>
      <c r="RIW602" s="161"/>
      <c r="RIX602" s="161"/>
      <c r="RIY602" s="161"/>
      <c r="RIZ602" s="161"/>
      <c r="RJA602" s="161"/>
      <c r="RJB602" s="161"/>
      <c r="RJC602" s="161"/>
      <c r="RJD602" s="161"/>
      <c r="RJE602" s="161"/>
      <c r="RJF602" s="161"/>
      <c r="RJG602" s="161"/>
      <c r="RJH602" s="161"/>
      <c r="RJI602" s="161"/>
      <c r="RJJ602" s="161"/>
      <c r="RJK602" s="161"/>
      <c r="RJL602" s="161"/>
      <c r="RJM602" s="161"/>
      <c r="RJN602" s="161"/>
      <c r="RJO602" s="161"/>
      <c r="RJP602" s="161"/>
      <c r="RJQ602" s="161"/>
      <c r="RJR602" s="161"/>
      <c r="RJS602" s="161"/>
      <c r="RJT602" s="161"/>
      <c r="RJU602" s="161"/>
      <c r="RJV602" s="161"/>
      <c r="RJW602" s="161"/>
      <c r="RJX602" s="161"/>
      <c r="RJY602" s="161"/>
      <c r="RJZ602" s="161"/>
      <c r="RKA602" s="161"/>
      <c r="RKB602" s="161"/>
      <c r="RKC602" s="161"/>
      <c r="RKD602" s="161"/>
      <c r="RKE602" s="161"/>
      <c r="RKF602" s="161"/>
      <c r="RKG602" s="161"/>
      <c r="RKH602" s="161"/>
      <c r="RKI602" s="161"/>
      <c r="RKJ602" s="161"/>
      <c r="RKK602" s="161"/>
      <c r="RKL602" s="161"/>
      <c r="RKM602" s="161"/>
      <c r="RKN602" s="161"/>
      <c r="RKO602" s="161"/>
      <c r="RKP602" s="161"/>
      <c r="RKQ602" s="161"/>
      <c r="RKR602" s="161"/>
      <c r="RKS602" s="161"/>
      <c r="RKT602" s="161"/>
      <c r="RKU602" s="161"/>
      <c r="RKV602" s="161"/>
      <c r="RKW602" s="161"/>
      <c r="RKX602" s="161"/>
      <c r="RKY602" s="161"/>
      <c r="RKZ602" s="161"/>
      <c r="RLA602" s="161"/>
      <c r="RLB602" s="161"/>
      <c r="RLC602" s="161"/>
      <c r="RLD602" s="161"/>
      <c r="RLE602" s="161"/>
      <c r="RLF602" s="161"/>
      <c r="RLG602" s="161"/>
      <c r="RLH602" s="161"/>
      <c r="RLI602" s="161"/>
      <c r="RLJ602" s="161"/>
      <c r="RLK602" s="161"/>
      <c r="RLL602" s="161"/>
      <c r="RLM602" s="161"/>
      <c r="RLN602" s="161"/>
      <c r="RLO602" s="161"/>
      <c r="RLP602" s="161"/>
      <c r="RLQ602" s="161"/>
      <c r="RLR602" s="161"/>
      <c r="RLS602" s="161"/>
      <c r="RLT602" s="161"/>
      <c r="RLU602" s="161"/>
      <c r="RLV602" s="161"/>
      <c r="RLW602" s="161"/>
      <c r="RLX602" s="161"/>
      <c r="RLY602" s="161"/>
      <c r="RLZ602" s="161"/>
      <c r="RMA602" s="161"/>
      <c r="RMB602" s="161"/>
      <c r="RMC602" s="161"/>
      <c r="RMD602" s="161"/>
      <c r="RME602" s="161"/>
      <c r="RMF602" s="161"/>
      <c r="RMG602" s="161"/>
      <c r="RMH602" s="161"/>
      <c r="RMI602" s="161"/>
      <c r="RMJ602" s="161"/>
      <c r="RMK602" s="161"/>
      <c r="RML602" s="161"/>
      <c r="RMM602" s="161"/>
      <c r="RMN602" s="161"/>
      <c r="RMO602" s="161"/>
      <c r="RMP602" s="161"/>
      <c r="RMQ602" s="161"/>
      <c r="RMR602" s="161"/>
      <c r="RMS602" s="161"/>
      <c r="RMT602" s="161"/>
      <c r="RMU602" s="161"/>
      <c r="RMV602" s="161"/>
      <c r="RMW602" s="161"/>
      <c r="RMX602" s="161"/>
      <c r="RMY602" s="161"/>
      <c r="RMZ602" s="161"/>
      <c r="RNA602" s="161"/>
      <c r="RNB602" s="161"/>
      <c r="RNC602" s="161"/>
      <c r="RND602" s="161"/>
      <c r="RNE602" s="161"/>
      <c r="RNF602" s="161"/>
      <c r="RNG602" s="161"/>
      <c r="RNH602" s="161"/>
      <c r="RNI602" s="161"/>
      <c r="RNJ602" s="161"/>
      <c r="RNK602" s="161"/>
      <c r="RNL602" s="161"/>
      <c r="RNM602" s="161"/>
      <c r="RNN602" s="161"/>
      <c r="RNO602" s="161"/>
      <c r="RNP602" s="161"/>
      <c r="RNQ602" s="161"/>
      <c r="RNR602" s="161"/>
      <c r="RNS602" s="161"/>
      <c r="RNT602" s="161"/>
      <c r="RNU602" s="161"/>
      <c r="RNV602" s="161"/>
      <c r="RNW602" s="161"/>
      <c r="RNX602" s="161"/>
      <c r="RNY602" s="161"/>
      <c r="RNZ602" s="161"/>
      <c r="ROA602" s="161"/>
      <c r="ROB602" s="161"/>
      <c r="ROC602" s="161"/>
      <c r="ROD602" s="161"/>
      <c r="ROE602" s="161"/>
      <c r="ROF602" s="161"/>
      <c r="ROG602" s="161"/>
      <c r="ROH602" s="161"/>
      <c r="ROI602" s="161"/>
      <c r="ROJ602" s="161"/>
      <c r="ROK602" s="161"/>
      <c r="ROL602" s="161"/>
      <c r="ROM602" s="161"/>
      <c r="RON602" s="161"/>
      <c r="ROO602" s="161"/>
      <c r="ROP602" s="161"/>
      <c r="ROQ602" s="161"/>
      <c r="ROR602" s="161"/>
      <c r="ROS602" s="161"/>
      <c r="ROT602" s="161"/>
      <c r="ROU602" s="161"/>
      <c r="ROV602" s="161"/>
      <c r="ROW602" s="161"/>
      <c r="ROX602" s="161"/>
      <c r="ROY602" s="161"/>
      <c r="ROZ602" s="161"/>
      <c r="RPA602" s="161"/>
      <c r="RPB602" s="161"/>
      <c r="RPC602" s="161"/>
      <c r="RPD602" s="161"/>
      <c r="RPE602" s="161"/>
      <c r="RPF602" s="161"/>
      <c r="RPG602" s="161"/>
      <c r="RPH602" s="161"/>
      <c r="RPI602" s="161"/>
      <c r="RPJ602" s="161"/>
      <c r="RPK602" s="161"/>
      <c r="RPL602" s="161"/>
      <c r="RPM602" s="161"/>
      <c r="RPN602" s="161"/>
      <c r="RPO602" s="161"/>
      <c r="RPP602" s="161"/>
      <c r="RPQ602" s="161"/>
      <c r="RPR602" s="161"/>
      <c r="RPS602" s="161"/>
      <c r="RPT602" s="161"/>
      <c r="RPU602" s="161"/>
      <c r="RPV602" s="161"/>
      <c r="RPW602" s="161"/>
      <c r="RPX602" s="161"/>
      <c r="RPY602" s="161"/>
      <c r="RPZ602" s="161"/>
      <c r="RQA602" s="161"/>
      <c r="RQB602" s="161"/>
      <c r="RQC602" s="161"/>
      <c r="RQD602" s="161"/>
      <c r="RQE602" s="161"/>
      <c r="RQF602" s="161"/>
      <c r="RQG602" s="161"/>
      <c r="RQH602" s="161"/>
      <c r="RQI602" s="161"/>
      <c r="RQJ602" s="161"/>
      <c r="RQK602" s="161"/>
      <c r="RQL602" s="161"/>
      <c r="RQM602" s="161"/>
      <c r="RQN602" s="161"/>
      <c r="RQO602" s="161"/>
      <c r="RQP602" s="161"/>
      <c r="RQQ602" s="161"/>
      <c r="RQR602" s="161"/>
      <c r="RQS602" s="161"/>
      <c r="RQT602" s="161"/>
      <c r="RQU602" s="161"/>
      <c r="RQV602" s="161"/>
      <c r="RQW602" s="161"/>
      <c r="RQX602" s="161"/>
      <c r="RQY602" s="161"/>
      <c r="RQZ602" s="161"/>
      <c r="RRA602" s="161"/>
      <c r="RRB602" s="161"/>
      <c r="RRC602" s="161"/>
      <c r="RRD602" s="161"/>
      <c r="RRE602" s="161"/>
      <c r="RRF602" s="161"/>
      <c r="RRG602" s="161"/>
      <c r="RRH602" s="161"/>
      <c r="RRI602" s="161"/>
      <c r="RRJ602" s="161"/>
      <c r="RRK602" s="161"/>
      <c r="RRL602" s="161"/>
      <c r="RRM602" s="161"/>
      <c r="RRN602" s="161"/>
      <c r="RRO602" s="161"/>
      <c r="RRP602" s="161"/>
      <c r="RRQ602" s="161"/>
      <c r="RRR602" s="161"/>
      <c r="RRS602" s="161"/>
      <c r="RRT602" s="161"/>
      <c r="RRU602" s="161"/>
      <c r="RRV602" s="161"/>
      <c r="RRW602" s="161"/>
      <c r="RRX602" s="161"/>
      <c r="RRY602" s="161"/>
      <c r="RRZ602" s="161"/>
      <c r="RSA602" s="161"/>
      <c r="RSB602" s="161"/>
      <c r="RSC602" s="161"/>
      <c r="RSD602" s="161"/>
      <c r="RSE602" s="161"/>
      <c r="RSF602" s="161"/>
      <c r="RSG602" s="161"/>
      <c r="RSH602" s="161"/>
      <c r="RSI602" s="161"/>
      <c r="RSJ602" s="161"/>
      <c r="RSK602" s="161"/>
      <c r="RSL602" s="161"/>
      <c r="RSM602" s="161"/>
      <c r="RSN602" s="161"/>
      <c r="RSO602" s="161"/>
      <c r="RSP602" s="161"/>
      <c r="RSQ602" s="161"/>
      <c r="RSR602" s="161"/>
      <c r="RSS602" s="161"/>
      <c r="RST602" s="161"/>
      <c r="RSU602" s="161"/>
      <c r="RSV602" s="161"/>
      <c r="RSW602" s="161"/>
      <c r="RSX602" s="161"/>
      <c r="RSY602" s="161"/>
      <c r="RSZ602" s="161"/>
      <c r="RTA602" s="161"/>
      <c r="RTB602" s="161"/>
      <c r="RTC602" s="161"/>
      <c r="RTD602" s="161"/>
      <c r="RTE602" s="161"/>
      <c r="RTF602" s="161"/>
      <c r="RTG602" s="161"/>
      <c r="RTH602" s="161"/>
      <c r="RTI602" s="161"/>
      <c r="RTJ602" s="161"/>
      <c r="RTK602" s="161"/>
      <c r="RTL602" s="161"/>
      <c r="RTM602" s="161"/>
      <c r="RTN602" s="161"/>
      <c r="RTO602" s="161"/>
      <c r="RTP602" s="161"/>
      <c r="RTQ602" s="161"/>
      <c r="RTR602" s="161"/>
      <c r="RTS602" s="161"/>
      <c r="RTT602" s="161"/>
      <c r="RTU602" s="161"/>
      <c r="RTV602" s="161"/>
      <c r="RTW602" s="161"/>
      <c r="RTX602" s="161"/>
      <c r="RTY602" s="161"/>
      <c r="RTZ602" s="161"/>
      <c r="RUA602" s="161"/>
      <c r="RUB602" s="161"/>
      <c r="RUC602" s="161"/>
      <c r="RUD602" s="161"/>
      <c r="RUE602" s="161"/>
      <c r="RUF602" s="161"/>
      <c r="RUG602" s="161"/>
      <c r="RUH602" s="161"/>
      <c r="RUI602" s="161"/>
      <c r="RUJ602" s="161"/>
      <c r="RUK602" s="161"/>
      <c r="RUL602" s="161"/>
      <c r="RUM602" s="161"/>
      <c r="RUN602" s="161"/>
      <c r="RUO602" s="161"/>
      <c r="RUP602" s="161"/>
      <c r="RUQ602" s="161"/>
      <c r="RUR602" s="161"/>
      <c r="RUS602" s="161"/>
      <c r="RUT602" s="161"/>
      <c r="RUU602" s="161"/>
      <c r="RUV602" s="161"/>
      <c r="RUW602" s="161"/>
      <c r="RUX602" s="161"/>
      <c r="RUY602" s="161"/>
      <c r="RUZ602" s="161"/>
      <c r="RVA602" s="161"/>
      <c r="RVB602" s="161"/>
      <c r="RVC602" s="161"/>
      <c r="RVD602" s="161"/>
      <c r="RVE602" s="161"/>
      <c r="RVF602" s="161"/>
      <c r="RVG602" s="161"/>
      <c r="RVH602" s="161"/>
      <c r="RVI602" s="161"/>
      <c r="RVJ602" s="161"/>
      <c r="RVK602" s="161"/>
      <c r="RVL602" s="161"/>
      <c r="RVM602" s="161"/>
      <c r="RVN602" s="161"/>
      <c r="RVO602" s="161"/>
      <c r="RVP602" s="161"/>
      <c r="RVQ602" s="161"/>
      <c r="RVR602" s="161"/>
      <c r="RVS602" s="161"/>
      <c r="RVT602" s="161"/>
      <c r="RVU602" s="161"/>
      <c r="RVV602" s="161"/>
      <c r="RVW602" s="161"/>
      <c r="RVX602" s="161"/>
      <c r="RVY602" s="161"/>
      <c r="RVZ602" s="161"/>
      <c r="RWA602" s="161"/>
      <c r="RWB602" s="161"/>
      <c r="RWC602" s="161"/>
      <c r="RWD602" s="161"/>
      <c r="RWE602" s="161"/>
      <c r="RWF602" s="161"/>
      <c r="RWG602" s="161"/>
      <c r="RWH602" s="161"/>
      <c r="RWI602" s="161"/>
      <c r="RWJ602" s="161"/>
      <c r="RWK602" s="161"/>
      <c r="RWL602" s="161"/>
      <c r="RWM602" s="161"/>
      <c r="RWN602" s="161"/>
      <c r="RWO602" s="161"/>
      <c r="RWP602" s="161"/>
      <c r="RWQ602" s="161"/>
      <c r="RWR602" s="161"/>
      <c r="RWS602" s="161"/>
      <c r="RWT602" s="161"/>
      <c r="RWU602" s="161"/>
      <c r="RWV602" s="161"/>
      <c r="RWW602" s="161"/>
      <c r="RWX602" s="161"/>
      <c r="RWY602" s="161"/>
      <c r="RWZ602" s="161"/>
      <c r="RXA602" s="161"/>
      <c r="RXB602" s="161"/>
      <c r="RXC602" s="161"/>
      <c r="RXD602" s="161"/>
      <c r="RXE602" s="161"/>
      <c r="RXF602" s="161"/>
      <c r="RXG602" s="161"/>
      <c r="RXH602" s="161"/>
      <c r="RXI602" s="161"/>
      <c r="RXJ602" s="161"/>
      <c r="RXK602" s="161"/>
      <c r="RXL602" s="161"/>
      <c r="RXM602" s="161"/>
      <c r="RXN602" s="161"/>
      <c r="RXO602" s="161"/>
      <c r="RXP602" s="161"/>
      <c r="RXQ602" s="161"/>
      <c r="RXR602" s="161"/>
      <c r="RXS602" s="161"/>
      <c r="RXT602" s="161"/>
      <c r="RXU602" s="161"/>
      <c r="RXV602" s="161"/>
      <c r="RXW602" s="161"/>
      <c r="RXX602" s="161"/>
      <c r="RXY602" s="161"/>
      <c r="RXZ602" s="161"/>
      <c r="RYA602" s="161"/>
      <c r="RYB602" s="161"/>
      <c r="RYC602" s="161"/>
      <c r="RYD602" s="161"/>
      <c r="RYE602" s="161"/>
      <c r="RYF602" s="161"/>
      <c r="RYG602" s="161"/>
      <c r="RYH602" s="161"/>
      <c r="RYI602" s="161"/>
      <c r="RYJ602" s="161"/>
      <c r="RYK602" s="161"/>
      <c r="RYL602" s="161"/>
      <c r="RYM602" s="161"/>
      <c r="RYN602" s="161"/>
      <c r="RYO602" s="161"/>
      <c r="RYP602" s="161"/>
      <c r="RYQ602" s="161"/>
      <c r="RYR602" s="161"/>
      <c r="RYS602" s="161"/>
      <c r="RYT602" s="161"/>
      <c r="RYU602" s="161"/>
      <c r="RYV602" s="161"/>
      <c r="RYW602" s="161"/>
      <c r="RYX602" s="161"/>
      <c r="RYY602" s="161"/>
      <c r="RYZ602" s="161"/>
      <c r="RZA602" s="161"/>
      <c r="RZB602" s="161"/>
      <c r="RZC602" s="161"/>
      <c r="RZD602" s="161"/>
      <c r="RZE602" s="161"/>
      <c r="RZF602" s="161"/>
      <c r="RZG602" s="161"/>
      <c r="RZH602" s="161"/>
      <c r="RZI602" s="161"/>
      <c r="RZJ602" s="161"/>
      <c r="RZK602" s="161"/>
      <c r="RZL602" s="161"/>
      <c r="RZM602" s="161"/>
      <c r="RZN602" s="161"/>
      <c r="RZO602" s="161"/>
      <c r="RZP602" s="161"/>
      <c r="RZQ602" s="161"/>
      <c r="RZR602" s="161"/>
      <c r="RZS602" s="161"/>
      <c r="RZT602" s="161"/>
      <c r="RZU602" s="161"/>
      <c r="RZV602" s="161"/>
      <c r="RZW602" s="161"/>
      <c r="RZX602" s="161"/>
      <c r="RZY602" s="161"/>
      <c r="RZZ602" s="161"/>
      <c r="SAA602" s="161"/>
      <c r="SAB602" s="161"/>
      <c r="SAC602" s="161"/>
      <c r="SAD602" s="161"/>
      <c r="SAE602" s="161"/>
      <c r="SAF602" s="161"/>
      <c r="SAG602" s="161"/>
      <c r="SAH602" s="161"/>
      <c r="SAI602" s="161"/>
      <c r="SAJ602" s="161"/>
      <c r="SAK602" s="161"/>
      <c r="SAL602" s="161"/>
      <c r="SAM602" s="161"/>
      <c r="SAN602" s="161"/>
      <c r="SAO602" s="161"/>
      <c r="SAP602" s="161"/>
      <c r="SAQ602" s="161"/>
      <c r="SAR602" s="161"/>
      <c r="SAS602" s="161"/>
      <c r="SAT602" s="161"/>
      <c r="SAU602" s="161"/>
      <c r="SAV602" s="161"/>
      <c r="SAW602" s="161"/>
      <c r="SAX602" s="161"/>
      <c r="SAY602" s="161"/>
      <c r="SAZ602" s="161"/>
      <c r="SBA602" s="161"/>
      <c r="SBB602" s="161"/>
      <c r="SBC602" s="161"/>
      <c r="SBD602" s="161"/>
      <c r="SBE602" s="161"/>
      <c r="SBF602" s="161"/>
      <c r="SBG602" s="161"/>
      <c r="SBH602" s="161"/>
      <c r="SBI602" s="161"/>
      <c r="SBJ602" s="161"/>
      <c r="SBK602" s="161"/>
      <c r="SBL602" s="161"/>
      <c r="SBM602" s="161"/>
      <c r="SBN602" s="161"/>
      <c r="SBO602" s="161"/>
      <c r="SBP602" s="161"/>
      <c r="SBQ602" s="161"/>
      <c r="SBR602" s="161"/>
      <c r="SBS602" s="161"/>
      <c r="SBT602" s="161"/>
      <c r="SBU602" s="161"/>
      <c r="SBV602" s="161"/>
      <c r="SBW602" s="161"/>
      <c r="SBX602" s="161"/>
      <c r="SBY602" s="161"/>
      <c r="SBZ602" s="161"/>
      <c r="SCA602" s="161"/>
      <c r="SCB602" s="161"/>
      <c r="SCC602" s="161"/>
      <c r="SCD602" s="161"/>
      <c r="SCE602" s="161"/>
      <c r="SCF602" s="161"/>
      <c r="SCG602" s="161"/>
      <c r="SCH602" s="161"/>
      <c r="SCI602" s="161"/>
      <c r="SCJ602" s="161"/>
      <c r="SCK602" s="161"/>
      <c r="SCL602" s="161"/>
      <c r="SCM602" s="161"/>
      <c r="SCN602" s="161"/>
      <c r="SCO602" s="161"/>
      <c r="SCP602" s="161"/>
      <c r="SCQ602" s="161"/>
      <c r="SCR602" s="161"/>
      <c r="SCS602" s="161"/>
      <c r="SCT602" s="161"/>
      <c r="SCU602" s="161"/>
      <c r="SCV602" s="161"/>
      <c r="SCW602" s="161"/>
      <c r="SCX602" s="161"/>
      <c r="SCY602" s="161"/>
      <c r="SCZ602" s="161"/>
      <c r="SDA602" s="161"/>
      <c r="SDB602" s="161"/>
      <c r="SDC602" s="161"/>
      <c r="SDD602" s="161"/>
      <c r="SDE602" s="161"/>
      <c r="SDF602" s="161"/>
      <c r="SDG602" s="161"/>
      <c r="SDH602" s="161"/>
      <c r="SDI602" s="161"/>
      <c r="SDJ602" s="161"/>
      <c r="SDK602" s="161"/>
      <c r="SDL602" s="161"/>
      <c r="SDM602" s="161"/>
      <c r="SDN602" s="161"/>
      <c r="SDO602" s="161"/>
      <c r="SDP602" s="161"/>
      <c r="SDQ602" s="161"/>
      <c r="SDR602" s="161"/>
      <c r="SDS602" s="161"/>
      <c r="SDT602" s="161"/>
      <c r="SDU602" s="161"/>
      <c r="SDV602" s="161"/>
      <c r="SDW602" s="161"/>
      <c r="SDX602" s="161"/>
      <c r="SDY602" s="161"/>
      <c r="SDZ602" s="161"/>
      <c r="SEA602" s="161"/>
      <c r="SEB602" s="161"/>
      <c r="SEC602" s="161"/>
      <c r="SED602" s="161"/>
      <c r="SEE602" s="161"/>
      <c r="SEF602" s="161"/>
      <c r="SEG602" s="161"/>
      <c r="SEH602" s="161"/>
      <c r="SEI602" s="161"/>
      <c r="SEJ602" s="161"/>
      <c r="SEK602" s="161"/>
      <c r="SEL602" s="161"/>
      <c r="SEM602" s="161"/>
      <c r="SEN602" s="161"/>
      <c r="SEO602" s="161"/>
      <c r="SEP602" s="161"/>
      <c r="SEQ602" s="161"/>
      <c r="SER602" s="161"/>
      <c r="SES602" s="161"/>
      <c r="SET602" s="161"/>
      <c r="SEU602" s="161"/>
      <c r="SEV602" s="161"/>
      <c r="SEW602" s="161"/>
      <c r="SEX602" s="161"/>
      <c r="SEY602" s="161"/>
      <c r="SEZ602" s="161"/>
      <c r="SFA602" s="161"/>
      <c r="SFB602" s="161"/>
      <c r="SFC602" s="161"/>
      <c r="SFD602" s="161"/>
      <c r="SFE602" s="161"/>
      <c r="SFF602" s="161"/>
      <c r="SFG602" s="161"/>
      <c r="SFH602" s="161"/>
      <c r="SFI602" s="161"/>
      <c r="SFJ602" s="161"/>
      <c r="SFK602" s="161"/>
      <c r="SFL602" s="161"/>
      <c r="SFM602" s="161"/>
      <c r="SFN602" s="161"/>
      <c r="SFO602" s="161"/>
      <c r="SFP602" s="161"/>
      <c r="SFQ602" s="161"/>
      <c r="SFR602" s="161"/>
      <c r="SFS602" s="161"/>
      <c r="SFT602" s="161"/>
      <c r="SFU602" s="161"/>
      <c r="SFV602" s="161"/>
      <c r="SFW602" s="161"/>
      <c r="SFX602" s="161"/>
      <c r="SFY602" s="161"/>
      <c r="SFZ602" s="161"/>
      <c r="SGA602" s="161"/>
      <c r="SGB602" s="161"/>
      <c r="SGC602" s="161"/>
      <c r="SGD602" s="161"/>
      <c r="SGE602" s="161"/>
      <c r="SGF602" s="161"/>
      <c r="SGG602" s="161"/>
      <c r="SGH602" s="161"/>
      <c r="SGI602" s="161"/>
      <c r="SGJ602" s="161"/>
      <c r="SGK602" s="161"/>
      <c r="SGL602" s="161"/>
      <c r="SGM602" s="161"/>
      <c r="SGN602" s="161"/>
      <c r="SGO602" s="161"/>
      <c r="SGP602" s="161"/>
      <c r="SGQ602" s="161"/>
      <c r="SGR602" s="161"/>
      <c r="SGS602" s="161"/>
      <c r="SGT602" s="161"/>
      <c r="SGU602" s="161"/>
      <c r="SGV602" s="161"/>
      <c r="SGW602" s="161"/>
      <c r="SGX602" s="161"/>
      <c r="SGY602" s="161"/>
      <c r="SGZ602" s="161"/>
      <c r="SHA602" s="161"/>
      <c r="SHB602" s="161"/>
      <c r="SHC602" s="161"/>
      <c r="SHD602" s="161"/>
      <c r="SHE602" s="161"/>
      <c r="SHF602" s="161"/>
      <c r="SHG602" s="161"/>
      <c r="SHH602" s="161"/>
      <c r="SHI602" s="161"/>
      <c r="SHJ602" s="161"/>
      <c r="SHK602" s="161"/>
      <c r="SHL602" s="161"/>
      <c r="SHM602" s="161"/>
      <c r="SHN602" s="161"/>
      <c r="SHO602" s="161"/>
      <c r="SHP602" s="161"/>
      <c r="SHQ602" s="161"/>
      <c r="SHR602" s="161"/>
      <c r="SHS602" s="161"/>
      <c r="SHT602" s="161"/>
      <c r="SHU602" s="161"/>
      <c r="SHV602" s="161"/>
      <c r="SHW602" s="161"/>
      <c r="SHX602" s="161"/>
      <c r="SHY602" s="161"/>
      <c r="SHZ602" s="161"/>
      <c r="SIA602" s="161"/>
      <c r="SIB602" s="161"/>
      <c r="SIC602" s="161"/>
      <c r="SID602" s="161"/>
      <c r="SIE602" s="161"/>
      <c r="SIF602" s="161"/>
      <c r="SIG602" s="161"/>
      <c r="SIH602" s="161"/>
      <c r="SII602" s="161"/>
      <c r="SIJ602" s="161"/>
      <c r="SIK602" s="161"/>
      <c r="SIL602" s="161"/>
      <c r="SIM602" s="161"/>
      <c r="SIN602" s="161"/>
      <c r="SIO602" s="161"/>
      <c r="SIP602" s="161"/>
      <c r="SIQ602" s="161"/>
      <c r="SIR602" s="161"/>
      <c r="SIS602" s="161"/>
      <c r="SIT602" s="161"/>
      <c r="SIU602" s="161"/>
      <c r="SIV602" s="161"/>
      <c r="SIW602" s="161"/>
      <c r="SIX602" s="161"/>
      <c r="SIY602" s="161"/>
      <c r="SIZ602" s="161"/>
      <c r="SJA602" s="161"/>
      <c r="SJB602" s="161"/>
      <c r="SJC602" s="161"/>
      <c r="SJD602" s="161"/>
      <c r="SJE602" s="161"/>
      <c r="SJF602" s="161"/>
      <c r="SJG602" s="161"/>
      <c r="SJH602" s="161"/>
      <c r="SJI602" s="161"/>
      <c r="SJJ602" s="161"/>
      <c r="SJK602" s="161"/>
      <c r="SJL602" s="161"/>
      <c r="SJM602" s="161"/>
      <c r="SJN602" s="161"/>
      <c r="SJO602" s="161"/>
      <c r="SJP602" s="161"/>
      <c r="SJQ602" s="161"/>
      <c r="SJR602" s="161"/>
      <c r="SJS602" s="161"/>
      <c r="SJT602" s="161"/>
      <c r="SJU602" s="161"/>
      <c r="SJV602" s="161"/>
      <c r="SJW602" s="161"/>
      <c r="SJX602" s="161"/>
      <c r="SJY602" s="161"/>
      <c r="SJZ602" s="161"/>
      <c r="SKA602" s="161"/>
      <c r="SKB602" s="161"/>
      <c r="SKC602" s="161"/>
      <c r="SKD602" s="161"/>
      <c r="SKE602" s="161"/>
      <c r="SKF602" s="161"/>
      <c r="SKG602" s="161"/>
      <c r="SKH602" s="161"/>
      <c r="SKI602" s="161"/>
      <c r="SKJ602" s="161"/>
      <c r="SKK602" s="161"/>
      <c r="SKL602" s="161"/>
      <c r="SKM602" s="161"/>
      <c r="SKN602" s="161"/>
      <c r="SKO602" s="161"/>
      <c r="SKP602" s="161"/>
      <c r="SKQ602" s="161"/>
      <c r="SKR602" s="161"/>
      <c r="SKS602" s="161"/>
      <c r="SKT602" s="161"/>
      <c r="SKU602" s="161"/>
      <c r="SKV602" s="161"/>
      <c r="SKW602" s="161"/>
      <c r="SKX602" s="161"/>
      <c r="SKY602" s="161"/>
      <c r="SKZ602" s="161"/>
      <c r="SLA602" s="161"/>
      <c r="SLB602" s="161"/>
      <c r="SLC602" s="161"/>
      <c r="SLD602" s="161"/>
      <c r="SLE602" s="161"/>
      <c r="SLF602" s="161"/>
      <c r="SLG602" s="161"/>
      <c r="SLH602" s="161"/>
      <c r="SLI602" s="161"/>
      <c r="SLJ602" s="161"/>
      <c r="SLK602" s="161"/>
      <c r="SLL602" s="161"/>
      <c r="SLM602" s="161"/>
      <c r="SLN602" s="161"/>
      <c r="SLO602" s="161"/>
      <c r="SLP602" s="161"/>
      <c r="SLQ602" s="161"/>
      <c r="SLR602" s="161"/>
      <c r="SLS602" s="161"/>
      <c r="SLT602" s="161"/>
      <c r="SLU602" s="161"/>
      <c r="SLV602" s="161"/>
      <c r="SLW602" s="161"/>
      <c r="SLX602" s="161"/>
      <c r="SLY602" s="161"/>
      <c r="SLZ602" s="161"/>
      <c r="SMA602" s="161"/>
      <c r="SMB602" s="161"/>
      <c r="SMC602" s="161"/>
      <c r="SMD602" s="161"/>
      <c r="SME602" s="161"/>
      <c r="SMF602" s="161"/>
      <c r="SMG602" s="161"/>
      <c r="SMH602" s="161"/>
      <c r="SMI602" s="161"/>
      <c r="SMJ602" s="161"/>
      <c r="SMK602" s="161"/>
      <c r="SML602" s="161"/>
      <c r="SMM602" s="161"/>
      <c r="SMN602" s="161"/>
      <c r="SMO602" s="161"/>
      <c r="SMP602" s="161"/>
      <c r="SMQ602" s="161"/>
      <c r="SMR602" s="161"/>
      <c r="SMS602" s="161"/>
      <c r="SMT602" s="161"/>
      <c r="SMU602" s="161"/>
      <c r="SMV602" s="161"/>
      <c r="SMW602" s="161"/>
      <c r="SMX602" s="161"/>
      <c r="SMY602" s="161"/>
      <c r="SMZ602" s="161"/>
      <c r="SNA602" s="161"/>
      <c r="SNB602" s="161"/>
      <c r="SNC602" s="161"/>
      <c r="SND602" s="161"/>
      <c r="SNE602" s="161"/>
      <c r="SNF602" s="161"/>
      <c r="SNG602" s="161"/>
      <c r="SNH602" s="161"/>
      <c r="SNI602" s="161"/>
      <c r="SNJ602" s="161"/>
      <c r="SNK602" s="161"/>
      <c r="SNL602" s="161"/>
      <c r="SNM602" s="161"/>
      <c r="SNN602" s="161"/>
      <c r="SNO602" s="161"/>
      <c r="SNP602" s="161"/>
      <c r="SNQ602" s="161"/>
      <c r="SNR602" s="161"/>
      <c r="SNS602" s="161"/>
      <c r="SNT602" s="161"/>
      <c r="SNU602" s="161"/>
      <c r="SNV602" s="161"/>
      <c r="SNW602" s="161"/>
      <c r="SNX602" s="161"/>
      <c r="SNY602" s="161"/>
      <c r="SNZ602" s="161"/>
      <c r="SOA602" s="161"/>
      <c r="SOB602" s="161"/>
      <c r="SOC602" s="161"/>
      <c r="SOD602" s="161"/>
      <c r="SOE602" s="161"/>
      <c r="SOF602" s="161"/>
      <c r="SOG602" s="161"/>
      <c r="SOH602" s="161"/>
      <c r="SOI602" s="161"/>
      <c r="SOJ602" s="161"/>
      <c r="SOK602" s="161"/>
      <c r="SOL602" s="161"/>
      <c r="SOM602" s="161"/>
      <c r="SON602" s="161"/>
      <c r="SOO602" s="161"/>
      <c r="SOP602" s="161"/>
      <c r="SOQ602" s="161"/>
      <c r="SOR602" s="161"/>
      <c r="SOS602" s="161"/>
      <c r="SOT602" s="161"/>
      <c r="SOU602" s="161"/>
      <c r="SOV602" s="161"/>
      <c r="SOW602" s="161"/>
      <c r="SOX602" s="161"/>
      <c r="SOY602" s="161"/>
      <c r="SOZ602" s="161"/>
      <c r="SPA602" s="161"/>
      <c r="SPB602" s="161"/>
      <c r="SPC602" s="161"/>
      <c r="SPD602" s="161"/>
      <c r="SPE602" s="161"/>
      <c r="SPF602" s="161"/>
      <c r="SPG602" s="161"/>
      <c r="SPH602" s="161"/>
      <c r="SPI602" s="161"/>
      <c r="SPJ602" s="161"/>
      <c r="SPK602" s="161"/>
      <c r="SPL602" s="161"/>
      <c r="SPM602" s="161"/>
      <c r="SPN602" s="161"/>
      <c r="SPO602" s="161"/>
      <c r="SPP602" s="161"/>
      <c r="SPQ602" s="161"/>
      <c r="SPR602" s="161"/>
      <c r="SPS602" s="161"/>
      <c r="SPT602" s="161"/>
      <c r="SPU602" s="161"/>
      <c r="SPV602" s="161"/>
      <c r="SPW602" s="161"/>
      <c r="SPX602" s="161"/>
      <c r="SPY602" s="161"/>
      <c r="SPZ602" s="161"/>
      <c r="SQA602" s="161"/>
      <c r="SQB602" s="161"/>
      <c r="SQC602" s="161"/>
      <c r="SQD602" s="161"/>
      <c r="SQE602" s="161"/>
      <c r="SQF602" s="161"/>
      <c r="SQG602" s="161"/>
      <c r="SQH602" s="161"/>
      <c r="SQI602" s="161"/>
      <c r="SQJ602" s="161"/>
      <c r="SQK602" s="161"/>
      <c r="SQL602" s="161"/>
      <c r="SQM602" s="161"/>
      <c r="SQN602" s="161"/>
      <c r="SQO602" s="161"/>
      <c r="SQP602" s="161"/>
      <c r="SQQ602" s="161"/>
      <c r="SQR602" s="161"/>
      <c r="SQS602" s="161"/>
      <c r="SQT602" s="161"/>
      <c r="SQU602" s="161"/>
      <c r="SQV602" s="161"/>
      <c r="SQW602" s="161"/>
      <c r="SQX602" s="161"/>
      <c r="SQY602" s="161"/>
      <c r="SQZ602" s="161"/>
      <c r="SRA602" s="161"/>
      <c r="SRB602" s="161"/>
      <c r="SRC602" s="161"/>
      <c r="SRD602" s="161"/>
      <c r="SRE602" s="161"/>
      <c r="SRF602" s="161"/>
      <c r="SRG602" s="161"/>
      <c r="SRH602" s="161"/>
      <c r="SRI602" s="161"/>
      <c r="SRJ602" s="161"/>
      <c r="SRK602" s="161"/>
      <c r="SRL602" s="161"/>
      <c r="SRM602" s="161"/>
      <c r="SRN602" s="161"/>
      <c r="SRO602" s="161"/>
      <c r="SRP602" s="161"/>
      <c r="SRQ602" s="161"/>
      <c r="SRR602" s="161"/>
      <c r="SRS602" s="161"/>
      <c r="SRT602" s="161"/>
      <c r="SRU602" s="161"/>
      <c r="SRV602" s="161"/>
      <c r="SRW602" s="161"/>
      <c r="SRX602" s="161"/>
      <c r="SRY602" s="161"/>
      <c r="SRZ602" s="161"/>
      <c r="SSA602" s="161"/>
      <c r="SSB602" s="161"/>
      <c r="SSC602" s="161"/>
      <c r="SSD602" s="161"/>
      <c r="SSE602" s="161"/>
      <c r="SSF602" s="161"/>
      <c r="SSG602" s="161"/>
      <c r="SSH602" s="161"/>
      <c r="SSI602" s="161"/>
      <c r="SSJ602" s="161"/>
      <c r="SSK602" s="161"/>
      <c r="SSL602" s="161"/>
      <c r="SSM602" s="161"/>
      <c r="SSN602" s="161"/>
      <c r="SSO602" s="161"/>
      <c r="SSP602" s="161"/>
      <c r="SSQ602" s="161"/>
      <c r="SSR602" s="161"/>
      <c r="SSS602" s="161"/>
      <c r="SST602" s="161"/>
      <c r="SSU602" s="161"/>
      <c r="SSV602" s="161"/>
      <c r="SSW602" s="161"/>
      <c r="SSX602" s="161"/>
      <c r="SSY602" s="161"/>
      <c r="SSZ602" s="161"/>
      <c r="STA602" s="161"/>
      <c r="STB602" s="161"/>
      <c r="STC602" s="161"/>
      <c r="STD602" s="161"/>
      <c r="STE602" s="161"/>
      <c r="STF602" s="161"/>
      <c r="STG602" s="161"/>
      <c r="STH602" s="161"/>
      <c r="STI602" s="161"/>
      <c r="STJ602" s="161"/>
      <c r="STK602" s="161"/>
      <c r="STL602" s="161"/>
      <c r="STM602" s="161"/>
      <c r="STN602" s="161"/>
      <c r="STO602" s="161"/>
      <c r="STP602" s="161"/>
      <c r="STQ602" s="161"/>
      <c r="STR602" s="161"/>
      <c r="STS602" s="161"/>
      <c r="STT602" s="161"/>
      <c r="STU602" s="161"/>
      <c r="STV602" s="161"/>
      <c r="STW602" s="161"/>
      <c r="STX602" s="161"/>
      <c r="STY602" s="161"/>
      <c r="STZ602" s="161"/>
      <c r="SUA602" s="161"/>
      <c r="SUB602" s="161"/>
      <c r="SUC602" s="161"/>
      <c r="SUD602" s="161"/>
      <c r="SUE602" s="161"/>
      <c r="SUF602" s="161"/>
      <c r="SUG602" s="161"/>
      <c r="SUH602" s="161"/>
      <c r="SUI602" s="161"/>
      <c r="SUJ602" s="161"/>
      <c r="SUK602" s="161"/>
      <c r="SUL602" s="161"/>
      <c r="SUM602" s="161"/>
      <c r="SUN602" s="161"/>
      <c r="SUO602" s="161"/>
      <c r="SUP602" s="161"/>
      <c r="SUQ602" s="161"/>
      <c r="SUR602" s="161"/>
      <c r="SUS602" s="161"/>
      <c r="SUT602" s="161"/>
      <c r="SUU602" s="161"/>
      <c r="SUV602" s="161"/>
      <c r="SUW602" s="161"/>
      <c r="SUX602" s="161"/>
      <c r="SUY602" s="161"/>
      <c r="SUZ602" s="161"/>
      <c r="SVA602" s="161"/>
      <c r="SVB602" s="161"/>
      <c r="SVC602" s="161"/>
      <c r="SVD602" s="161"/>
      <c r="SVE602" s="161"/>
      <c r="SVF602" s="161"/>
      <c r="SVG602" s="161"/>
      <c r="SVH602" s="161"/>
      <c r="SVI602" s="161"/>
      <c r="SVJ602" s="161"/>
      <c r="SVK602" s="161"/>
      <c r="SVL602" s="161"/>
      <c r="SVM602" s="161"/>
      <c r="SVN602" s="161"/>
      <c r="SVO602" s="161"/>
      <c r="SVP602" s="161"/>
      <c r="SVQ602" s="161"/>
      <c r="SVR602" s="161"/>
      <c r="SVS602" s="161"/>
      <c r="SVT602" s="161"/>
      <c r="SVU602" s="161"/>
      <c r="SVV602" s="161"/>
      <c r="SVW602" s="161"/>
      <c r="SVX602" s="161"/>
      <c r="SVY602" s="161"/>
      <c r="SVZ602" s="161"/>
      <c r="SWA602" s="161"/>
      <c r="SWB602" s="161"/>
      <c r="SWC602" s="161"/>
      <c r="SWD602" s="161"/>
      <c r="SWE602" s="161"/>
      <c r="SWF602" s="161"/>
      <c r="SWG602" s="161"/>
      <c r="SWH602" s="161"/>
      <c r="SWI602" s="161"/>
      <c r="SWJ602" s="161"/>
      <c r="SWK602" s="161"/>
      <c r="SWL602" s="161"/>
      <c r="SWM602" s="161"/>
      <c r="SWN602" s="161"/>
      <c r="SWO602" s="161"/>
      <c r="SWP602" s="161"/>
      <c r="SWQ602" s="161"/>
      <c r="SWR602" s="161"/>
      <c r="SWS602" s="161"/>
      <c r="SWT602" s="161"/>
      <c r="SWU602" s="161"/>
      <c r="SWV602" s="161"/>
      <c r="SWW602" s="161"/>
      <c r="SWX602" s="161"/>
      <c r="SWY602" s="161"/>
      <c r="SWZ602" s="161"/>
      <c r="SXA602" s="161"/>
      <c r="SXB602" s="161"/>
      <c r="SXC602" s="161"/>
      <c r="SXD602" s="161"/>
      <c r="SXE602" s="161"/>
      <c r="SXF602" s="161"/>
      <c r="SXG602" s="161"/>
      <c r="SXH602" s="161"/>
      <c r="SXI602" s="161"/>
      <c r="SXJ602" s="161"/>
      <c r="SXK602" s="161"/>
      <c r="SXL602" s="161"/>
      <c r="SXM602" s="161"/>
      <c r="SXN602" s="161"/>
      <c r="SXO602" s="161"/>
      <c r="SXP602" s="161"/>
      <c r="SXQ602" s="161"/>
      <c r="SXR602" s="161"/>
      <c r="SXS602" s="161"/>
      <c r="SXT602" s="161"/>
      <c r="SXU602" s="161"/>
      <c r="SXV602" s="161"/>
      <c r="SXW602" s="161"/>
      <c r="SXX602" s="161"/>
      <c r="SXY602" s="161"/>
      <c r="SXZ602" s="161"/>
      <c r="SYA602" s="161"/>
      <c r="SYB602" s="161"/>
      <c r="SYC602" s="161"/>
      <c r="SYD602" s="161"/>
      <c r="SYE602" s="161"/>
      <c r="SYF602" s="161"/>
      <c r="SYG602" s="161"/>
      <c r="SYH602" s="161"/>
      <c r="SYI602" s="161"/>
      <c r="SYJ602" s="161"/>
      <c r="SYK602" s="161"/>
      <c r="SYL602" s="161"/>
      <c r="SYM602" s="161"/>
      <c r="SYN602" s="161"/>
      <c r="SYO602" s="161"/>
      <c r="SYP602" s="161"/>
      <c r="SYQ602" s="161"/>
      <c r="SYR602" s="161"/>
      <c r="SYS602" s="161"/>
      <c r="SYT602" s="161"/>
      <c r="SYU602" s="161"/>
      <c r="SYV602" s="161"/>
      <c r="SYW602" s="161"/>
      <c r="SYX602" s="161"/>
      <c r="SYY602" s="161"/>
      <c r="SYZ602" s="161"/>
      <c r="SZA602" s="161"/>
      <c r="SZB602" s="161"/>
      <c r="SZC602" s="161"/>
      <c r="SZD602" s="161"/>
      <c r="SZE602" s="161"/>
      <c r="SZF602" s="161"/>
      <c r="SZG602" s="161"/>
      <c r="SZH602" s="161"/>
      <c r="SZI602" s="161"/>
      <c r="SZJ602" s="161"/>
      <c r="SZK602" s="161"/>
      <c r="SZL602" s="161"/>
      <c r="SZM602" s="161"/>
      <c r="SZN602" s="161"/>
      <c r="SZO602" s="161"/>
      <c r="SZP602" s="161"/>
      <c r="SZQ602" s="161"/>
      <c r="SZR602" s="161"/>
      <c r="SZS602" s="161"/>
      <c r="SZT602" s="161"/>
      <c r="SZU602" s="161"/>
      <c r="SZV602" s="161"/>
      <c r="SZW602" s="161"/>
      <c r="SZX602" s="161"/>
      <c r="SZY602" s="161"/>
      <c r="SZZ602" s="161"/>
      <c r="TAA602" s="161"/>
      <c r="TAB602" s="161"/>
      <c r="TAC602" s="161"/>
      <c r="TAD602" s="161"/>
      <c r="TAE602" s="161"/>
      <c r="TAF602" s="161"/>
      <c r="TAG602" s="161"/>
      <c r="TAH602" s="161"/>
      <c r="TAI602" s="161"/>
      <c r="TAJ602" s="161"/>
      <c r="TAK602" s="161"/>
      <c r="TAL602" s="161"/>
      <c r="TAM602" s="161"/>
      <c r="TAN602" s="161"/>
      <c r="TAO602" s="161"/>
      <c r="TAP602" s="161"/>
      <c r="TAQ602" s="161"/>
      <c r="TAR602" s="161"/>
      <c r="TAS602" s="161"/>
      <c r="TAT602" s="161"/>
      <c r="TAU602" s="161"/>
      <c r="TAV602" s="161"/>
      <c r="TAW602" s="161"/>
      <c r="TAX602" s="161"/>
      <c r="TAY602" s="161"/>
      <c r="TAZ602" s="161"/>
      <c r="TBA602" s="161"/>
      <c r="TBB602" s="161"/>
      <c r="TBC602" s="161"/>
      <c r="TBD602" s="161"/>
      <c r="TBE602" s="161"/>
      <c r="TBF602" s="161"/>
      <c r="TBG602" s="161"/>
      <c r="TBH602" s="161"/>
      <c r="TBI602" s="161"/>
      <c r="TBJ602" s="161"/>
      <c r="TBK602" s="161"/>
      <c r="TBL602" s="161"/>
      <c r="TBM602" s="161"/>
      <c r="TBN602" s="161"/>
      <c r="TBO602" s="161"/>
      <c r="TBP602" s="161"/>
      <c r="TBQ602" s="161"/>
      <c r="TBR602" s="161"/>
      <c r="TBS602" s="161"/>
      <c r="TBT602" s="161"/>
      <c r="TBU602" s="161"/>
      <c r="TBV602" s="161"/>
      <c r="TBW602" s="161"/>
      <c r="TBX602" s="161"/>
      <c r="TBY602" s="161"/>
      <c r="TBZ602" s="161"/>
      <c r="TCA602" s="161"/>
      <c r="TCB602" s="161"/>
      <c r="TCC602" s="161"/>
      <c r="TCD602" s="161"/>
      <c r="TCE602" s="161"/>
      <c r="TCF602" s="161"/>
      <c r="TCG602" s="161"/>
      <c r="TCH602" s="161"/>
      <c r="TCI602" s="161"/>
      <c r="TCJ602" s="161"/>
      <c r="TCK602" s="161"/>
      <c r="TCL602" s="161"/>
      <c r="TCM602" s="161"/>
      <c r="TCN602" s="161"/>
      <c r="TCO602" s="161"/>
      <c r="TCP602" s="161"/>
      <c r="TCQ602" s="161"/>
      <c r="TCR602" s="161"/>
      <c r="TCS602" s="161"/>
      <c r="TCT602" s="161"/>
      <c r="TCU602" s="161"/>
      <c r="TCV602" s="161"/>
      <c r="TCW602" s="161"/>
      <c r="TCX602" s="161"/>
      <c r="TCY602" s="161"/>
      <c r="TCZ602" s="161"/>
      <c r="TDA602" s="161"/>
      <c r="TDB602" s="161"/>
      <c r="TDC602" s="161"/>
      <c r="TDD602" s="161"/>
      <c r="TDE602" s="161"/>
      <c r="TDF602" s="161"/>
      <c r="TDG602" s="161"/>
      <c r="TDH602" s="161"/>
      <c r="TDI602" s="161"/>
      <c r="TDJ602" s="161"/>
      <c r="TDK602" s="161"/>
      <c r="TDL602" s="161"/>
      <c r="TDM602" s="161"/>
      <c r="TDN602" s="161"/>
      <c r="TDO602" s="161"/>
      <c r="TDP602" s="161"/>
      <c r="TDQ602" s="161"/>
      <c r="TDR602" s="161"/>
      <c r="TDS602" s="161"/>
      <c r="TDT602" s="161"/>
      <c r="TDU602" s="161"/>
      <c r="TDV602" s="161"/>
      <c r="TDW602" s="161"/>
      <c r="TDX602" s="161"/>
      <c r="TDY602" s="161"/>
      <c r="TDZ602" s="161"/>
      <c r="TEA602" s="161"/>
      <c r="TEB602" s="161"/>
      <c r="TEC602" s="161"/>
      <c r="TED602" s="161"/>
      <c r="TEE602" s="161"/>
      <c r="TEF602" s="161"/>
      <c r="TEG602" s="161"/>
      <c r="TEH602" s="161"/>
      <c r="TEI602" s="161"/>
      <c r="TEJ602" s="161"/>
      <c r="TEK602" s="161"/>
      <c r="TEL602" s="161"/>
      <c r="TEM602" s="161"/>
      <c r="TEN602" s="161"/>
      <c r="TEO602" s="161"/>
      <c r="TEP602" s="161"/>
      <c r="TEQ602" s="161"/>
      <c r="TER602" s="161"/>
      <c r="TES602" s="161"/>
      <c r="TET602" s="161"/>
      <c r="TEU602" s="161"/>
      <c r="TEV602" s="161"/>
      <c r="TEW602" s="161"/>
      <c r="TEX602" s="161"/>
      <c r="TEY602" s="161"/>
      <c r="TEZ602" s="161"/>
      <c r="TFA602" s="161"/>
      <c r="TFB602" s="161"/>
      <c r="TFC602" s="161"/>
      <c r="TFD602" s="161"/>
      <c r="TFE602" s="161"/>
      <c r="TFF602" s="161"/>
      <c r="TFG602" s="161"/>
      <c r="TFH602" s="161"/>
      <c r="TFI602" s="161"/>
      <c r="TFJ602" s="161"/>
      <c r="TFK602" s="161"/>
      <c r="TFL602" s="161"/>
      <c r="TFM602" s="161"/>
      <c r="TFN602" s="161"/>
      <c r="TFO602" s="161"/>
      <c r="TFP602" s="161"/>
      <c r="TFQ602" s="161"/>
      <c r="TFR602" s="161"/>
      <c r="TFS602" s="161"/>
      <c r="TFT602" s="161"/>
      <c r="TFU602" s="161"/>
      <c r="TFV602" s="161"/>
      <c r="TFW602" s="161"/>
      <c r="TFX602" s="161"/>
      <c r="TFY602" s="161"/>
      <c r="TFZ602" s="161"/>
      <c r="TGA602" s="161"/>
      <c r="TGB602" s="161"/>
      <c r="TGC602" s="161"/>
      <c r="TGD602" s="161"/>
      <c r="TGE602" s="161"/>
      <c r="TGF602" s="161"/>
      <c r="TGG602" s="161"/>
      <c r="TGH602" s="161"/>
      <c r="TGI602" s="161"/>
      <c r="TGJ602" s="161"/>
      <c r="TGK602" s="161"/>
      <c r="TGL602" s="161"/>
      <c r="TGM602" s="161"/>
      <c r="TGN602" s="161"/>
      <c r="TGO602" s="161"/>
      <c r="TGP602" s="161"/>
      <c r="TGQ602" s="161"/>
      <c r="TGR602" s="161"/>
      <c r="TGS602" s="161"/>
      <c r="TGT602" s="161"/>
      <c r="TGU602" s="161"/>
      <c r="TGV602" s="161"/>
      <c r="TGW602" s="161"/>
      <c r="TGX602" s="161"/>
      <c r="TGY602" s="161"/>
      <c r="TGZ602" s="161"/>
      <c r="THA602" s="161"/>
      <c r="THB602" s="161"/>
      <c r="THC602" s="161"/>
      <c r="THD602" s="161"/>
      <c r="THE602" s="161"/>
      <c r="THF602" s="161"/>
      <c r="THG602" s="161"/>
      <c r="THH602" s="161"/>
      <c r="THI602" s="161"/>
      <c r="THJ602" s="161"/>
      <c r="THK602" s="161"/>
      <c r="THL602" s="161"/>
      <c r="THM602" s="161"/>
      <c r="THN602" s="161"/>
      <c r="THO602" s="161"/>
      <c r="THP602" s="161"/>
      <c r="THQ602" s="161"/>
      <c r="THR602" s="161"/>
      <c r="THS602" s="161"/>
      <c r="THT602" s="161"/>
      <c r="THU602" s="161"/>
      <c r="THV602" s="161"/>
      <c r="THW602" s="161"/>
      <c r="THX602" s="161"/>
      <c r="THY602" s="161"/>
      <c r="THZ602" s="161"/>
      <c r="TIA602" s="161"/>
      <c r="TIB602" s="161"/>
      <c r="TIC602" s="161"/>
      <c r="TID602" s="161"/>
      <c r="TIE602" s="161"/>
      <c r="TIF602" s="161"/>
      <c r="TIG602" s="161"/>
      <c r="TIH602" s="161"/>
      <c r="TII602" s="161"/>
      <c r="TIJ602" s="161"/>
      <c r="TIK602" s="161"/>
      <c r="TIL602" s="161"/>
      <c r="TIM602" s="161"/>
      <c r="TIN602" s="161"/>
      <c r="TIO602" s="161"/>
      <c r="TIP602" s="161"/>
      <c r="TIQ602" s="161"/>
      <c r="TIR602" s="161"/>
      <c r="TIS602" s="161"/>
      <c r="TIT602" s="161"/>
      <c r="TIU602" s="161"/>
      <c r="TIV602" s="161"/>
      <c r="TIW602" s="161"/>
      <c r="TIX602" s="161"/>
      <c r="TIY602" s="161"/>
      <c r="TIZ602" s="161"/>
      <c r="TJA602" s="161"/>
      <c r="TJB602" s="161"/>
      <c r="TJC602" s="161"/>
      <c r="TJD602" s="161"/>
      <c r="TJE602" s="161"/>
      <c r="TJF602" s="161"/>
      <c r="TJG602" s="161"/>
      <c r="TJH602" s="161"/>
      <c r="TJI602" s="161"/>
      <c r="TJJ602" s="161"/>
      <c r="TJK602" s="161"/>
      <c r="TJL602" s="161"/>
      <c r="TJM602" s="161"/>
      <c r="TJN602" s="161"/>
      <c r="TJO602" s="161"/>
      <c r="TJP602" s="161"/>
      <c r="TJQ602" s="161"/>
      <c r="TJR602" s="161"/>
      <c r="TJS602" s="161"/>
      <c r="TJT602" s="161"/>
      <c r="TJU602" s="161"/>
      <c r="TJV602" s="161"/>
      <c r="TJW602" s="161"/>
      <c r="TJX602" s="161"/>
      <c r="TJY602" s="161"/>
      <c r="TJZ602" s="161"/>
      <c r="TKA602" s="161"/>
      <c r="TKB602" s="161"/>
      <c r="TKC602" s="161"/>
      <c r="TKD602" s="161"/>
      <c r="TKE602" s="161"/>
      <c r="TKF602" s="161"/>
      <c r="TKG602" s="161"/>
      <c r="TKH602" s="161"/>
      <c r="TKI602" s="161"/>
      <c r="TKJ602" s="161"/>
      <c r="TKK602" s="161"/>
      <c r="TKL602" s="161"/>
      <c r="TKM602" s="161"/>
      <c r="TKN602" s="161"/>
      <c r="TKO602" s="161"/>
      <c r="TKP602" s="161"/>
      <c r="TKQ602" s="161"/>
      <c r="TKR602" s="161"/>
      <c r="TKS602" s="161"/>
      <c r="TKT602" s="161"/>
      <c r="TKU602" s="161"/>
      <c r="TKV602" s="161"/>
      <c r="TKW602" s="161"/>
      <c r="TKX602" s="161"/>
      <c r="TKY602" s="161"/>
      <c r="TKZ602" s="161"/>
      <c r="TLA602" s="161"/>
      <c r="TLB602" s="161"/>
      <c r="TLC602" s="161"/>
      <c r="TLD602" s="161"/>
      <c r="TLE602" s="161"/>
      <c r="TLF602" s="161"/>
      <c r="TLG602" s="161"/>
      <c r="TLH602" s="161"/>
      <c r="TLI602" s="161"/>
      <c r="TLJ602" s="161"/>
      <c r="TLK602" s="161"/>
      <c r="TLL602" s="161"/>
      <c r="TLM602" s="161"/>
      <c r="TLN602" s="161"/>
      <c r="TLO602" s="161"/>
      <c r="TLP602" s="161"/>
      <c r="TLQ602" s="161"/>
      <c r="TLR602" s="161"/>
      <c r="TLS602" s="161"/>
      <c r="TLT602" s="161"/>
      <c r="TLU602" s="161"/>
      <c r="TLV602" s="161"/>
      <c r="TLW602" s="161"/>
      <c r="TLX602" s="161"/>
      <c r="TLY602" s="161"/>
      <c r="TLZ602" s="161"/>
      <c r="TMA602" s="161"/>
      <c r="TMB602" s="161"/>
      <c r="TMC602" s="161"/>
      <c r="TMD602" s="161"/>
      <c r="TME602" s="161"/>
      <c r="TMF602" s="161"/>
      <c r="TMG602" s="161"/>
      <c r="TMH602" s="161"/>
      <c r="TMI602" s="161"/>
      <c r="TMJ602" s="161"/>
      <c r="TMK602" s="161"/>
      <c r="TML602" s="161"/>
      <c r="TMM602" s="161"/>
      <c r="TMN602" s="161"/>
      <c r="TMO602" s="161"/>
      <c r="TMP602" s="161"/>
      <c r="TMQ602" s="161"/>
      <c r="TMR602" s="161"/>
      <c r="TMS602" s="161"/>
      <c r="TMT602" s="161"/>
      <c r="TMU602" s="161"/>
      <c r="TMV602" s="161"/>
      <c r="TMW602" s="161"/>
      <c r="TMX602" s="161"/>
      <c r="TMY602" s="161"/>
      <c r="TMZ602" s="161"/>
      <c r="TNA602" s="161"/>
      <c r="TNB602" s="161"/>
      <c r="TNC602" s="161"/>
      <c r="TND602" s="161"/>
      <c r="TNE602" s="161"/>
      <c r="TNF602" s="161"/>
      <c r="TNG602" s="161"/>
      <c r="TNH602" s="161"/>
      <c r="TNI602" s="161"/>
      <c r="TNJ602" s="161"/>
      <c r="TNK602" s="161"/>
      <c r="TNL602" s="161"/>
      <c r="TNM602" s="161"/>
      <c r="TNN602" s="161"/>
      <c r="TNO602" s="161"/>
      <c r="TNP602" s="161"/>
      <c r="TNQ602" s="161"/>
      <c r="TNR602" s="161"/>
      <c r="TNS602" s="161"/>
      <c r="TNT602" s="161"/>
      <c r="TNU602" s="161"/>
      <c r="TNV602" s="161"/>
      <c r="TNW602" s="161"/>
      <c r="TNX602" s="161"/>
      <c r="TNY602" s="161"/>
      <c r="TNZ602" s="161"/>
      <c r="TOA602" s="161"/>
      <c r="TOB602" s="161"/>
      <c r="TOC602" s="161"/>
      <c r="TOD602" s="161"/>
      <c r="TOE602" s="161"/>
      <c r="TOF602" s="161"/>
      <c r="TOG602" s="161"/>
      <c r="TOH602" s="161"/>
      <c r="TOI602" s="161"/>
      <c r="TOJ602" s="161"/>
      <c r="TOK602" s="161"/>
      <c r="TOL602" s="161"/>
      <c r="TOM602" s="161"/>
      <c r="TON602" s="161"/>
      <c r="TOO602" s="161"/>
      <c r="TOP602" s="161"/>
      <c r="TOQ602" s="161"/>
      <c r="TOR602" s="161"/>
      <c r="TOS602" s="161"/>
      <c r="TOT602" s="161"/>
      <c r="TOU602" s="161"/>
      <c r="TOV602" s="161"/>
      <c r="TOW602" s="161"/>
      <c r="TOX602" s="161"/>
      <c r="TOY602" s="161"/>
      <c r="TOZ602" s="161"/>
      <c r="TPA602" s="161"/>
      <c r="TPB602" s="161"/>
      <c r="TPC602" s="161"/>
      <c r="TPD602" s="161"/>
      <c r="TPE602" s="161"/>
      <c r="TPF602" s="161"/>
      <c r="TPG602" s="161"/>
      <c r="TPH602" s="161"/>
      <c r="TPI602" s="161"/>
      <c r="TPJ602" s="161"/>
      <c r="TPK602" s="161"/>
      <c r="TPL602" s="161"/>
      <c r="TPM602" s="161"/>
      <c r="TPN602" s="161"/>
      <c r="TPO602" s="161"/>
      <c r="TPP602" s="161"/>
      <c r="TPQ602" s="161"/>
      <c r="TPR602" s="161"/>
      <c r="TPS602" s="161"/>
      <c r="TPT602" s="161"/>
      <c r="TPU602" s="161"/>
      <c r="TPV602" s="161"/>
      <c r="TPW602" s="161"/>
      <c r="TPX602" s="161"/>
      <c r="TPY602" s="161"/>
      <c r="TPZ602" s="161"/>
      <c r="TQA602" s="161"/>
      <c r="TQB602" s="161"/>
      <c r="TQC602" s="161"/>
      <c r="TQD602" s="161"/>
      <c r="TQE602" s="161"/>
      <c r="TQF602" s="161"/>
      <c r="TQG602" s="161"/>
      <c r="TQH602" s="161"/>
      <c r="TQI602" s="161"/>
      <c r="TQJ602" s="161"/>
      <c r="TQK602" s="161"/>
      <c r="TQL602" s="161"/>
      <c r="TQM602" s="161"/>
      <c r="TQN602" s="161"/>
      <c r="TQO602" s="161"/>
      <c r="TQP602" s="161"/>
      <c r="TQQ602" s="161"/>
      <c r="TQR602" s="161"/>
      <c r="TQS602" s="161"/>
      <c r="TQT602" s="161"/>
      <c r="TQU602" s="161"/>
      <c r="TQV602" s="161"/>
      <c r="TQW602" s="161"/>
      <c r="TQX602" s="161"/>
      <c r="TQY602" s="161"/>
      <c r="TQZ602" s="161"/>
      <c r="TRA602" s="161"/>
      <c r="TRB602" s="161"/>
      <c r="TRC602" s="161"/>
      <c r="TRD602" s="161"/>
      <c r="TRE602" s="161"/>
      <c r="TRF602" s="161"/>
      <c r="TRG602" s="161"/>
      <c r="TRH602" s="161"/>
      <c r="TRI602" s="161"/>
      <c r="TRJ602" s="161"/>
      <c r="TRK602" s="161"/>
      <c r="TRL602" s="161"/>
      <c r="TRM602" s="161"/>
      <c r="TRN602" s="161"/>
      <c r="TRO602" s="161"/>
      <c r="TRP602" s="161"/>
      <c r="TRQ602" s="161"/>
      <c r="TRR602" s="161"/>
      <c r="TRS602" s="161"/>
      <c r="TRT602" s="161"/>
      <c r="TRU602" s="161"/>
      <c r="TRV602" s="161"/>
      <c r="TRW602" s="161"/>
      <c r="TRX602" s="161"/>
      <c r="TRY602" s="161"/>
      <c r="TRZ602" s="161"/>
      <c r="TSA602" s="161"/>
      <c r="TSB602" s="161"/>
      <c r="TSC602" s="161"/>
      <c r="TSD602" s="161"/>
      <c r="TSE602" s="161"/>
      <c r="TSF602" s="161"/>
      <c r="TSG602" s="161"/>
      <c r="TSH602" s="161"/>
      <c r="TSI602" s="161"/>
      <c r="TSJ602" s="161"/>
      <c r="TSK602" s="161"/>
      <c r="TSL602" s="161"/>
      <c r="TSM602" s="161"/>
      <c r="TSN602" s="161"/>
      <c r="TSO602" s="161"/>
      <c r="TSP602" s="161"/>
      <c r="TSQ602" s="161"/>
      <c r="TSR602" s="161"/>
      <c r="TSS602" s="161"/>
      <c r="TST602" s="161"/>
      <c r="TSU602" s="161"/>
      <c r="TSV602" s="161"/>
      <c r="TSW602" s="161"/>
      <c r="TSX602" s="161"/>
      <c r="TSY602" s="161"/>
      <c r="TSZ602" s="161"/>
      <c r="TTA602" s="161"/>
      <c r="TTB602" s="161"/>
      <c r="TTC602" s="161"/>
      <c r="TTD602" s="161"/>
      <c r="TTE602" s="161"/>
      <c r="TTF602" s="161"/>
      <c r="TTG602" s="161"/>
      <c r="TTH602" s="161"/>
      <c r="TTI602" s="161"/>
      <c r="TTJ602" s="161"/>
      <c r="TTK602" s="161"/>
      <c r="TTL602" s="161"/>
      <c r="TTM602" s="161"/>
      <c r="TTN602" s="161"/>
      <c r="TTO602" s="161"/>
      <c r="TTP602" s="161"/>
      <c r="TTQ602" s="161"/>
      <c r="TTR602" s="161"/>
      <c r="TTS602" s="161"/>
      <c r="TTT602" s="161"/>
      <c r="TTU602" s="161"/>
      <c r="TTV602" s="161"/>
      <c r="TTW602" s="161"/>
      <c r="TTX602" s="161"/>
      <c r="TTY602" s="161"/>
      <c r="TTZ602" s="161"/>
      <c r="TUA602" s="161"/>
      <c r="TUB602" s="161"/>
      <c r="TUC602" s="161"/>
      <c r="TUD602" s="161"/>
      <c r="TUE602" s="161"/>
      <c r="TUF602" s="161"/>
      <c r="TUG602" s="161"/>
      <c r="TUH602" s="161"/>
      <c r="TUI602" s="161"/>
      <c r="TUJ602" s="161"/>
      <c r="TUK602" s="161"/>
      <c r="TUL602" s="161"/>
      <c r="TUM602" s="161"/>
      <c r="TUN602" s="161"/>
      <c r="TUO602" s="161"/>
      <c r="TUP602" s="161"/>
      <c r="TUQ602" s="161"/>
      <c r="TUR602" s="161"/>
      <c r="TUS602" s="161"/>
      <c r="TUT602" s="161"/>
      <c r="TUU602" s="161"/>
      <c r="TUV602" s="161"/>
      <c r="TUW602" s="161"/>
      <c r="TUX602" s="161"/>
      <c r="TUY602" s="161"/>
      <c r="TUZ602" s="161"/>
      <c r="TVA602" s="161"/>
      <c r="TVB602" s="161"/>
      <c r="TVC602" s="161"/>
      <c r="TVD602" s="161"/>
      <c r="TVE602" s="161"/>
      <c r="TVF602" s="161"/>
      <c r="TVG602" s="161"/>
      <c r="TVH602" s="161"/>
      <c r="TVI602" s="161"/>
      <c r="TVJ602" s="161"/>
      <c r="TVK602" s="161"/>
      <c r="TVL602" s="161"/>
      <c r="TVM602" s="161"/>
      <c r="TVN602" s="161"/>
      <c r="TVO602" s="161"/>
      <c r="TVP602" s="161"/>
      <c r="TVQ602" s="161"/>
      <c r="TVR602" s="161"/>
      <c r="TVS602" s="161"/>
      <c r="TVT602" s="161"/>
      <c r="TVU602" s="161"/>
      <c r="TVV602" s="161"/>
      <c r="TVW602" s="161"/>
      <c r="TVX602" s="161"/>
      <c r="TVY602" s="161"/>
      <c r="TVZ602" s="161"/>
      <c r="TWA602" s="161"/>
      <c r="TWB602" s="161"/>
      <c r="TWC602" s="161"/>
      <c r="TWD602" s="161"/>
      <c r="TWE602" s="161"/>
      <c r="TWF602" s="161"/>
      <c r="TWG602" s="161"/>
      <c r="TWH602" s="161"/>
      <c r="TWI602" s="161"/>
      <c r="TWJ602" s="161"/>
      <c r="TWK602" s="161"/>
      <c r="TWL602" s="161"/>
      <c r="TWM602" s="161"/>
      <c r="TWN602" s="161"/>
      <c r="TWO602" s="161"/>
      <c r="TWP602" s="161"/>
      <c r="TWQ602" s="161"/>
      <c r="TWR602" s="161"/>
      <c r="TWS602" s="161"/>
      <c r="TWT602" s="161"/>
      <c r="TWU602" s="161"/>
      <c r="TWV602" s="161"/>
      <c r="TWW602" s="161"/>
      <c r="TWX602" s="161"/>
      <c r="TWY602" s="161"/>
      <c r="TWZ602" s="161"/>
      <c r="TXA602" s="161"/>
      <c r="TXB602" s="161"/>
      <c r="TXC602" s="161"/>
      <c r="TXD602" s="161"/>
      <c r="TXE602" s="161"/>
      <c r="TXF602" s="161"/>
      <c r="TXG602" s="161"/>
      <c r="TXH602" s="161"/>
      <c r="TXI602" s="161"/>
      <c r="TXJ602" s="161"/>
      <c r="TXK602" s="161"/>
      <c r="TXL602" s="161"/>
      <c r="TXM602" s="161"/>
      <c r="TXN602" s="161"/>
      <c r="TXO602" s="161"/>
      <c r="TXP602" s="161"/>
      <c r="TXQ602" s="161"/>
      <c r="TXR602" s="161"/>
      <c r="TXS602" s="161"/>
      <c r="TXT602" s="161"/>
      <c r="TXU602" s="161"/>
      <c r="TXV602" s="161"/>
      <c r="TXW602" s="161"/>
      <c r="TXX602" s="161"/>
      <c r="TXY602" s="161"/>
      <c r="TXZ602" s="161"/>
      <c r="TYA602" s="161"/>
      <c r="TYB602" s="161"/>
      <c r="TYC602" s="161"/>
      <c r="TYD602" s="161"/>
      <c r="TYE602" s="161"/>
      <c r="TYF602" s="161"/>
      <c r="TYG602" s="161"/>
      <c r="TYH602" s="161"/>
      <c r="TYI602" s="161"/>
      <c r="TYJ602" s="161"/>
      <c r="TYK602" s="161"/>
      <c r="TYL602" s="161"/>
      <c r="TYM602" s="161"/>
      <c r="TYN602" s="161"/>
      <c r="TYO602" s="161"/>
      <c r="TYP602" s="161"/>
      <c r="TYQ602" s="161"/>
      <c r="TYR602" s="161"/>
      <c r="TYS602" s="161"/>
      <c r="TYT602" s="161"/>
      <c r="TYU602" s="161"/>
      <c r="TYV602" s="161"/>
      <c r="TYW602" s="161"/>
      <c r="TYX602" s="161"/>
      <c r="TYY602" s="161"/>
      <c r="TYZ602" s="161"/>
      <c r="TZA602" s="161"/>
      <c r="TZB602" s="161"/>
      <c r="TZC602" s="161"/>
      <c r="TZD602" s="161"/>
      <c r="TZE602" s="161"/>
      <c r="TZF602" s="161"/>
      <c r="TZG602" s="161"/>
      <c r="TZH602" s="161"/>
      <c r="TZI602" s="161"/>
      <c r="TZJ602" s="161"/>
      <c r="TZK602" s="161"/>
      <c r="TZL602" s="161"/>
      <c r="TZM602" s="161"/>
      <c r="TZN602" s="161"/>
      <c r="TZO602" s="161"/>
      <c r="TZP602" s="161"/>
      <c r="TZQ602" s="161"/>
      <c r="TZR602" s="161"/>
      <c r="TZS602" s="161"/>
      <c r="TZT602" s="161"/>
      <c r="TZU602" s="161"/>
      <c r="TZV602" s="161"/>
      <c r="TZW602" s="161"/>
      <c r="TZX602" s="161"/>
      <c r="TZY602" s="161"/>
      <c r="TZZ602" s="161"/>
      <c r="UAA602" s="161"/>
      <c r="UAB602" s="161"/>
      <c r="UAC602" s="161"/>
      <c r="UAD602" s="161"/>
      <c r="UAE602" s="161"/>
      <c r="UAF602" s="161"/>
      <c r="UAG602" s="161"/>
      <c r="UAH602" s="161"/>
      <c r="UAI602" s="161"/>
      <c r="UAJ602" s="161"/>
      <c r="UAK602" s="161"/>
      <c r="UAL602" s="161"/>
      <c r="UAM602" s="161"/>
      <c r="UAN602" s="161"/>
      <c r="UAO602" s="161"/>
      <c r="UAP602" s="161"/>
      <c r="UAQ602" s="161"/>
      <c r="UAR602" s="161"/>
      <c r="UAS602" s="161"/>
      <c r="UAT602" s="161"/>
      <c r="UAU602" s="161"/>
      <c r="UAV602" s="161"/>
      <c r="UAW602" s="161"/>
      <c r="UAX602" s="161"/>
      <c r="UAY602" s="161"/>
      <c r="UAZ602" s="161"/>
      <c r="UBA602" s="161"/>
      <c r="UBB602" s="161"/>
      <c r="UBC602" s="161"/>
      <c r="UBD602" s="161"/>
      <c r="UBE602" s="161"/>
      <c r="UBF602" s="161"/>
      <c r="UBG602" s="161"/>
      <c r="UBH602" s="161"/>
      <c r="UBI602" s="161"/>
      <c r="UBJ602" s="161"/>
      <c r="UBK602" s="161"/>
      <c r="UBL602" s="161"/>
      <c r="UBM602" s="161"/>
      <c r="UBN602" s="161"/>
      <c r="UBO602" s="161"/>
      <c r="UBP602" s="161"/>
      <c r="UBQ602" s="161"/>
      <c r="UBR602" s="161"/>
      <c r="UBS602" s="161"/>
      <c r="UBT602" s="161"/>
      <c r="UBU602" s="161"/>
      <c r="UBV602" s="161"/>
      <c r="UBW602" s="161"/>
      <c r="UBX602" s="161"/>
      <c r="UBY602" s="161"/>
      <c r="UBZ602" s="161"/>
      <c r="UCA602" s="161"/>
      <c r="UCB602" s="161"/>
      <c r="UCC602" s="161"/>
      <c r="UCD602" s="161"/>
      <c r="UCE602" s="161"/>
      <c r="UCF602" s="161"/>
      <c r="UCG602" s="161"/>
      <c r="UCH602" s="161"/>
      <c r="UCI602" s="161"/>
      <c r="UCJ602" s="161"/>
      <c r="UCK602" s="161"/>
      <c r="UCL602" s="161"/>
      <c r="UCM602" s="161"/>
      <c r="UCN602" s="161"/>
      <c r="UCO602" s="161"/>
      <c r="UCP602" s="161"/>
      <c r="UCQ602" s="161"/>
      <c r="UCR602" s="161"/>
      <c r="UCS602" s="161"/>
      <c r="UCT602" s="161"/>
      <c r="UCU602" s="161"/>
      <c r="UCV602" s="161"/>
      <c r="UCW602" s="161"/>
      <c r="UCX602" s="161"/>
      <c r="UCY602" s="161"/>
      <c r="UCZ602" s="161"/>
      <c r="UDA602" s="161"/>
      <c r="UDB602" s="161"/>
      <c r="UDC602" s="161"/>
      <c r="UDD602" s="161"/>
      <c r="UDE602" s="161"/>
      <c r="UDF602" s="161"/>
      <c r="UDG602" s="161"/>
      <c r="UDH602" s="161"/>
      <c r="UDI602" s="161"/>
      <c r="UDJ602" s="161"/>
      <c r="UDK602" s="161"/>
      <c r="UDL602" s="161"/>
      <c r="UDM602" s="161"/>
      <c r="UDN602" s="161"/>
      <c r="UDO602" s="161"/>
      <c r="UDP602" s="161"/>
      <c r="UDQ602" s="161"/>
      <c r="UDR602" s="161"/>
      <c r="UDS602" s="161"/>
      <c r="UDT602" s="161"/>
      <c r="UDU602" s="161"/>
      <c r="UDV602" s="161"/>
      <c r="UDW602" s="161"/>
      <c r="UDX602" s="161"/>
      <c r="UDY602" s="161"/>
      <c r="UDZ602" s="161"/>
      <c r="UEA602" s="161"/>
      <c r="UEB602" s="161"/>
      <c r="UEC602" s="161"/>
      <c r="UED602" s="161"/>
      <c r="UEE602" s="161"/>
      <c r="UEF602" s="161"/>
      <c r="UEG602" s="161"/>
      <c r="UEH602" s="161"/>
      <c r="UEI602" s="161"/>
      <c r="UEJ602" s="161"/>
      <c r="UEK602" s="161"/>
      <c r="UEL602" s="161"/>
      <c r="UEM602" s="161"/>
      <c r="UEN602" s="161"/>
      <c r="UEO602" s="161"/>
      <c r="UEP602" s="161"/>
      <c r="UEQ602" s="161"/>
      <c r="UER602" s="161"/>
      <c r="UES602" s="161"/>
      <c r="UET602" s="161"/>
      <c r="UEU602" s="161"/>
      <c r="UEV602" s="161"/>
      <c r="UEW602" s="161"/>
      <c r="UEX602" s="161"/>
      <c r="UEY602" s="161"/>
      <c r="UEZ602" s="161"/>
      <c r="UFA602" s="161"/>
      <c r="UFB602" s="161"/>
      <c r="UFC602" s="161"/>
      <c r="UFD602" s="161"/>
      <c r="UFE602" s="161"/>
      <c r="UFF602" s="161"/>
      <c r="UFG602" s="161"/>
      <c r="UFH602" s="161"/>
      <c r="UFI602" s="161"/>
      <c r="UFJ602" s="161"/>
      <c r="UFK602" s="161"/>
      <c r="UFL602" s="161"/>
      <c r="UFM602" s="161"/>
      <c r="UFN602" s="161"/>
      <c r="UFO602" s="161"/>
      <c r="UFP602" s="161"/>
      <c r="UFQ602" s="161"/>
      <c r="UFR602" s="161"/>
      <c r="UFS602" s="161"/>
      <c r="UFT602" s="161"/>
      <c r="UFU602" s="161"/>
      <c r="UFV602" s="161"/>
      <c r="UFW602" s="161"/>
      <c r="UFX602" s="161"/>
      <c r="UFY602" s="161"/>
      <c r="UFZ602" s="161"/>
      <c r="UGA602" s="161"/>
      <c r="UGB602" s="161"/>
      <c r="UGC602" s="161"/>
      <c r="UGD602" s="161"/>
      <c r="UGE602" s="161"/>
      <c r="UGF602" s="161"/>
      <c r="UGG602" s="161"/>
      <c r="UGH602" s="161"/>
      <c r="UGI602" s="161"/>
      <c r="UGJ602" s="161"/>
      <c r="UGK602" s="161"/>
      <c r="UGL602" s="161"/>
      <c r="UGM602" s="161"/>
      <c r="UGN602" s="161"/>
      <c r="UGO602" s="161"/>
      <c r="UGP602" s="161"/>
      <c r="UGQ602" s="161"/>
      <c r="UGR602" s="161"/>
      <c r="UGS602" s="161"/>
      <c r="UGT602" s="161"/>
      <c r="UGU602" s="161"/>
      <c r="UGV602" s="161"/>
      <c r="UGW602" s="161"/>
      <c r="UGX602" s="161"/>
      <c r="UGY602" s="161"/>
      <c r="UGZ602" s="161"/>
      <c r="UHA602" s="161"/>
      <c r="UHB602" s="161"/>
      <c r="UHC602" s="161"/>
      <c r="UHD602" s="161"/>
      <c r="UHE602" s="161"/>
      <c r="UHF602" s="161"/>
      <c r="UHG602" s="161"/>
      <c r="UHH602" s="161"/>
      <c r="UHI602" s="161"/>
      <c r="UHJ602" s="161"/>
      <c r="UHK602" s="161"/>
      <c r="UHL602" s="161"/>
      <c r="UHM602" s="161"/>
      <c r="UHN602" s="161"/>
      <c r="UHO602" s="161"/>
      <c r="UHP602" s="161"/>
      <c r="UHQ602" s="161"/>
      <c r="UHR602" s="161"/>
      <c r="UHS602" s="161"/>
      <c r="UHT602" s="161"/>
      <c r="UHU602" s="161"/>
      <c r="UHV602" s="161"/>
      <c r="UHW602" s="161"/>
      <c r="UHX602" s="161"/>
      <c r="UHY602" s="161"/>
      <c r="UHZ602" s="161"/>
      <c r="UIA602" s="161"/>
      <c r="UIB602" s="161"/>
      <c r="UIC602" s="161"/>
      <c r="UID602" s="161"/>
      <c r="UIE602" s="161"/>
      <c r="UIF602" s="161"/>
      <c r="UIG602" s="161"/>
      <c r="UIH602" s="161"/>
      <c r="UII602" s="161"/>
      <c r="UIJ602" s="161"/>
      <c r="UIK602" s="161"/>
      <c r="UIL602" s="161"/>
      <c r="UIM602" s="161"/>
      <c r="UIN602" s="161"/>
      <c r="UIO602" s="161"/>
      <c r="UIP602" s="161"/>
      <c r="UIQ602" s="161"/>
      <c r="UIR602" s="161"/>
      <c r="UIS602" s="161"/>
      <c r="UIT602" s="161"/>
      <c r="UIU602" s="161"/>
      <c r="UIV602" s="161"/>
      <c r="UIW602" s="161"/>
      <c r="UIX602" s="161"/>
      <c r="UIY602" s="161"/>
      <c r="UIZ602" s="161"/>
      <c r="UJA602" s="161"/>
      <c r="UJB602" s="161"/>
      <c r="UJC602" s="161"/>
      <c r="UJD602" s="161"/>
      <c r="UJE602" s="161"/>
      <c r="UJF602" s="161"/>
      <c r="UJG602" s="161"/>
      <c r="UJH602" s="161"/>
      <c r="UJI602" s="161"/>
      <c r="UJJ602" s="161"/>
      <c r="UJK602" s="161"/>
      <c r="UJL602" s="161"/>
      <c r="UJM602" s="161"/>
      <c r="UJN602" s="161"/>
      <c r="UJO602" s="161"/>
      <c r="UJP602" s="161"/>
      <c r="UJQ602" s="161"/>
      <c r="UJR602" s="161"/>
      <c r="UJS602" s="161"/>
      <c r="UJT602" s="161"/>
      <c r="UJU602" s="161"/>
      <c r="UJV602" s="161"/>
      <c r="UJW602" s="161"/>
      <c r="UJX602" s="161"/>
      <c r="UJY602" s="161"/>
      <c r="UJZ602" s="161"/>
      <c r="UKA602" s="161"/>
      <c r="UKB602" s="161"/>
      <c r="UKC602" s="161"/>
      <c r="UKD602" s="161"/>
      <c r="UKE602" s="161"/>
      <c r="UKF602" s="161"/>
      <c r="UKG602" s="161"/>
      <c r="UKH602" s="161"/>
      <c r="UKI602" s="161"/>
      <c r="UKJ602" s="161"/>
      <c r="UKK602" s="161"/>
      <c r="UKL602" s="161"/>
      <c r="UKM602" s="161"/>
      <c r="UKN602" s="161"/>
      <c r="UKO602" s="161"/>
      <c r="UKP602" s="161"/>
      <c r="UKQ602" s="161"/>
      <c r="UKR602" s="161"/>
      <c r="UKS602" s="161"/>
      <c r="UKT602" s="161"/>
      <c r="UKU602" s="161"/>
      <c r="UKV602" s="161"/>
      <c r="UKW602" s="161"/>
      <c r="UKX602" s="161"/>
      <c r="UKY602" s="161"/>
      <c r="UKZ602" s="161"/>
      <c r="ULA602" s="161"/>
      <c r="ULB602" s="161"/>
      <c r="ULC602" s="161"/>
      <c r="ULD602" s="161"/>
      <c r="ULE602" s="161"/>
      <c r="ULF602" s="161"/>
      <c r="ULG602" s="161"/>
      <c r="ULH602" s="161"/>
      <c r="ULI602" s="161"/>
      <c r="ULJ602" s="161"/>
      <c r="ULK602" s="161"/>
      <c r="ULL602" s="161"/>
      <c r="ULM602" s="161"/>
      <c r="ULN602" s="161"/>
      <c r="ULO602" s="161"/>
      <c r="ULP602" s="161"/>
      <c r="ULQ602" s="161"/>
      <c r="ULR602" s="161"/>
      <c r="ULS602" s="161"/>
      <c r="ULT602" s="161"/>
      <c r="ULU602" s="161"/>
      <c r="ULV602" s="161"/>
      <c r="ULW602" s="161"/>
      <c r="ULX602" s="161"/>
      <c r="ULY602" s="161"/>
      <c r="ULZ602" s="161"/>
      <c r="UMA602" s="161"/>
      <c r="UMB602" s="161"/>
      <c r="UMC602" s="161"/>
      <c r="UMD602" s="161"/>
      <c r="UME602" s="161"/>
      <c r="UMF602" s="161"/>
      <c r="UMG602" s="161"/>
      <c r="UMH602" s="161"/>
      <c r="UMI602" s="161"/>
      <c r="UMJ602" s="161"/>
      <c r="UMK602" s="161"/>
      <c r="UML602" s="161"/>
      <c r="UMM602" s="161"/>
      <c r="UMN602" s="161"/>
      <c r="UMO602" s="161"/>
      <c r="UMP602" s="161"/>
      <c r="UMQ602" s="161"/>
      <c r="UMR602" s="161"/>
      <c r="UMS602" s="161"/>
      <c r="UMT602" s="161"/>
      <c r="UMU602" s="161"/>
      <c r="UMV602" s="161"/>
      <c r="UMW602" s="161"/>
      <c r="UMX602" s="161"/>
      <c r="UMY602" s="161"/>
      <c r="UMZ602" s="161"/>
      <c r="UNA602" s="161"/>
      <c r="UNB602" s="161"/>
      <c r="UNC602" s="161"/>
      <c r="UND602" s="161"/>
      <c r="UNE602" s="161"/>
      <c r="UNF602" s="161"/>
      <c r="UNG602" s="161"/>
      <c r="UNH602" s="161"/>
      <c r="UNI602" s="161"/>
      <c r="UNJ602" s="161"/>
      <c r="UNK602" s="161"/>
      <c r="UNL602" s="161"/>
      <c r="UNM602" s="161"/>
      <c r="UNN602" s="161"/>
      <c r="UNO602" s="161"/>
      <c r="UNP602" s="161"/>
      <c r="UNQ602" s="161"/>
      <c r="UNR602" s="161"/>
      <c r="UNS602" s="161"/>
      <c r="UNT602" s="161"/>
      <c r="UNU602" s="161"/>
      <c r="UNV602" s="161"/>
      <c r="UNW602" s="161"/>
      <c r="UNX602" s="161"/>
      <c r="UNY602" s="161"/>
      <c r="UNZ602" s="161"/>
      <c r="UOA602" s="161"/>
      <c r="UOB602" s="161"/>
      <c r="UOC602" s="161"/>
      <c r="UOD602" s="161"/>
      <c r="UOE602" s="161"/>
      <c r="UOF602" s="161"/>
      <c r="UOG602" s="161"/>
      <c r="UOH602" s="161"/>
      <c r="UOI602" s="161"/>
      <c r="UOJ602" s="161"/>
      <c r="UOK602" s="161"/>
      <c r="UOL602" s="161"/>
      <c r="UOM602" s="161"/>
      <c r="UON602" s="161"/>
      <c r="UOO602" s="161"/>
      <c r="UOP602" s="161"/>
      <c r="UOQ602" s="161"/>
      <c r="UOR602" s="161"/>
      <c r="UOS602" s="161"/>
      <c r="UOT602" s="161"/>
      <c r="UOU602" s="161"/>
      <c r="UOV602" s="161"/>
      <c r="UOW602" s="161"/>
      <c r="UOX602" s="161"/>
      <c r="UOY602" s="161"/>
      <c r="UOZ602" s="161"/>
      <c r="UPA602" s="161"/>
      <c r="UPB602" s="161"/>
      <c r="UPC602" s="161"/>
      <c r="UPD602" s="161"/>
      <c r="UPE602" s="161"/>
      <c r="UPF602" s="161"/>
      <c r="UPG602" s="161"/>
      <c r="UPH602" s="161"/>
      <c r="UPI602" s="161"/>
      <c r="UPJ602" s="161"/>
      <c r="UPK602" s="161"/>
      <c r="UPL602" s="161"/>
      <c r="UPM602" s="161"/>
      <c r="UPN602" s="161"/>
      <c r="UPO602" s="161"/>
      <c r="UPP602" s="161"/>
      <c r="UPQ602" s="161"/>
      <c r="UPR602" s="161"/>
      <c r="UPS602" s="161"/>
      <c r="UPT602" s="161"/>
      <c r="UPU602" s="161"/>
      <c r="UPV602" s="161"/>
      <c r="UPW602" s="161"/>
      <c r="UPX602" s="161"/>
      <c r="UPY602" s="161"/>
      <c r="UPZ602" s="161"/>
      <c r="UQA602" s="161"/>
      <c r="UQB602" s="161"/>
      <c r="UQC602" s="161"/>
      <c r="UQD602" s="161"/>
      <c r="UQE602" s="161"/>
      <c r="UQF602" s="161"/>
      <c r="UQG602" s="161"/>
      <c r="UQH602" s="161"/>
      <c r="UQI602" s="161"/>
      <c r="UQJ602" s="161"/>
      <c r="UQK602" s="161"/>
      <c r="UQL602" s="161"/>
      <c r="UQM602" s="161"/>
      <c r="UQN602" s="161"/>
      <c r="UQO602" s="161"/>
      <c r="UQP602" s="161"/>
      <c r="UQQ602" s="161"/>
      <c r="UQR602" s="161"/>
      <c r="UQS602" s="161"/>
      <c r="UQT602" s="161"/>
      <c r="UQU602" s="161"/>
      <c r="UQV602" s="161"/>
      <c r="UQW602" s="161"/>
      <c r="UQX602" s="161"/>
      <c r="UQY602" s="161"/>
      <c r="UQZ602" s="161"/>
      <c r="URA602" s="161"/>
      <c r="URB602" s="161"/>
      <c r="URC602" s="161"/>
      <c r="URD602" s="161"/>
      <c r="URE602" s="161"/>
      <c r="URF602" s="161"/>
      <c r="URG602" s="161"/>
      <c r="URH602" s="161"/>
      <c r="URI602" s="161"/>
      <c r="URJ602" s="161"/>
      <c r="URK602" s="161"/>
      <c r="URL602" s="161"/>
      <c r="URM602" s="161"/>
      <c r="URN602" s="161"/>
      <c r="URO602" s="161"/>
      <c r="URP602" s="161"/>
      <c r="URQ602" s="161"/>
      <c r="URR602" s="161"/>
      <c r="URS602" s="161"/>
      <c r="URT602" s="161"/>
      <c r="URU602" s="161"/>
      <c r="URV602" s="161"/>
      <c r="URW602" s="161"/>
      <c r="URX602" s="161"/>
      <c r="URY602" s="161"/>
      <c r="URZ602" s="161"/>
      <c r="USA602" s="161"/>
      <c r="USB602" s="161"/>
      <c r="USC602" s="161"/>
      <c r="USD602" s="161"/>
      <c r="USE602" s="161"/>
      <c r="USF602" s="161"/>
      <c r="USG602" s="161"/>
      <c r="USH602" s="161"/>
      <c r="USI602" s="161"/>
      <c r="USJ602" s="161"/>
      <c r="USK602" s="161"/>
      <c r="USL602" s="161"/>
      <c r="USM602" s="161"/>
      <c r="USN602" s="161"/>
      <c r="USO602" s="161"/>
      <c r="USP602" s="161"/>
      <c r="USQ602" s="161"/>
      <c r="USR602" s="161"/>
      <c r="USS602" s="161"/>
      <c r="UST602" s="161"/>
      <c r="USU602" s="161"/>
      <c r="USV602" s="161"/>
      <c r="USW602" s="161"/>
      <c r="USX602" s="161"/>
      <c r="USY602" s="161"/>
      <c r="USZ602" s="161"/>
      <c r="UTA602" s="161"/>
      <c r="UTB602" s="161"/>
      <c r="UTC602" s="161"/>
      <c r="UTD602" s="161"/>
      <c r="UTE602" s="161"/>
      <c r="UTF602" s="161"/>
      <c r="UTG602" s="161"/>
      <c r="UTH602" s="161"/>
      <c r="UTI602" s="161"/>
      <c r="UTJ602" s="161"/>
      <c r="UTK602" s="161"/>
      <c r="UTL602" s="161"/>
      <c r="UTM602" s="161"/>
      <c r="UTN602" s="161"/>
      <c r="UTO602" s="161"/>
      <c r="UTP602" s="161"/>
      <c r="UTQ602" s="161"/>
      <c r="UTR602" s="161"/>
      <c r="UTS602" s="161"/>
      <c r="UTT602" s="161"/>
      <c r="UTU602" s="161"/>
      <c r="UTV602" s="161"/>
      <c r="UTW602" s="161"/>
      <c r="UTX602" s="161"/>
      <c r="UTY602" s="161"/>
      <c r="UTZ602" s="161"/>
      <c r="UUA602" s="161"/>
      <c r="UUB602" s="161"/>
      <c r="UUC602" s="161"/>
      <c r="UUD602" s="161"/>
      <c r="UUE602" s="161"/>
      <c r="UUF602" s="161"/>
      <c r="UUG602" s="161"/>
      <c r="UUH602" s="161"/>
      <c r="UUI602" s="161"/>
      <c r="UUJ602" s="161"/>
      <c r="UUK602" s="161"/>
      <c r="UUL602" s="161"/>
      <c r="UUM602" s="161"/>
      <c r="UUN602" s="161"/>
      <c r="UUO602" s="161"/>
      <c r="UUP602" s="161"/>
      <c r="UUQ602" s="161"/>
      <c r="UUR602" s="161"/>
      <c r="UUS602" s="161"/>
      <c r="UUT602" s="161"/>
      <c r="UUU602" s="161"/>
      <c r="UUV602" s="161"/>
      <c r="UUW602" s="161"/>
      <c r="UUX602" s="161"/>
      <c r="UUY602" s="161"/>
      <c r="UUZ602" s="161"/>
      <c r="UVA602" s="161"/>
      <c r="UVB602" s="161"/>
      <c r="UVC602" s="161"/>
      <c r="UVD602" s="161"/>
      <c r="UVE602" s="161"/>
      <c r="UVF602" s="161"/>
      <c r="UVG602" s="161"/>
      <c r="UVH602" s="161"/>
      <c r="UVI602" s="161"/>
      <c r="UVJ602" s="161"/>
      <c r="UVK602" s="161"/>
      <c r="UVL602" s="161"/>
      <c r="UVM602" s="161"/>
      <c r="UVN602" s="161"/>
      <c r="UVO602" s="161"/>
      <c r="UVP602" s="161"/>
      <c r="UVQ602" s="161"/>
      <c r="UVR602" s="161"/>
      <c r="UVS602" s="161"/>
      <c r="UVT602" s="161"/>
      <c r="UVU602" s="161"/>
      <c r="UVV602" s="161"/>
      <c r="UVW602" s="161"/>
      <c r="UVX602" s="161"/>
      <c r="UVY602" s="161"/>
      <c r="UVZ602" s="161"/>
      <c r="UWA602" s="161"/>
      <c r="UWB602" s="161"/>
      <c r="UWC602" s="161"/>
      <c r="UWD602" s="161"/>
      <c r="UWE602" s="161"/>
      <c r="UWF602" s="161"/>
      <c r="UWG602" s="161"/>
      <c r="UWH602" s="161"/>
      <c r="UWI602" s="161"/>
      <c r="UWJ602" s="161"/>
      <c r="UWK602" s="161"/>
      <c r="UWL602" s="161"/>
      <c r="UWM602" s="161"/>
      <c r="UWN602" s="161"/>
      <c r="UWO602" s="161"/>
      <c r="UWP602" s="161"/>
      <c r="UWQ602" s="161"/>
      <c r="UWR602" s="161"/>
      <c r="UWS602" s="161"/>
      <c r="UWT602" s="161"/>
      <c r="UWU602" s="161"/>
      <c r="UWV602" s="161"/>
      <c r="UWW602" s="161"/>
      <c r="UWX602" s="161"/>
      <c r="UWY602" s="161"/>
      <c r="UWZ602" s="161"/>
      <c r="UXA602" s="161"/>
      <c r="UXB602" s="161"/>
      <c r="UXC602" s="161"/>
      <c r="UXD602" s="161"/>
      <c r="UXE602" s="161"/>
      <c r="UXF602" s="161"/>
      <c r="UXG602" s="161"/>
      <c r="UXH602" s="161"/>
      <c r="UXI602" s="161"/>
      <c r="UXJ602" s="161"/>
      <c r="UXK602" s="161"/>
      <c r="UXL602" s="161"/>
      <c r="UXM602" s="161"/>
      <c r="UXN602" s="161"/>
      <c r="UXO602" s="161"/>
      <c r="UXP602" s="161"/>
      <c r="UXQ602" s="161"/>
      <c r="UXR602" s="161"/>
      <c r="UXS602" s="161"/>
      <c r="UXT602" s="161"/>
      <c r="UXU602" s="161"/>
      <c r="UXV602" s="161"/>
      <c r="UXW602" s="161"/>
      <c r="UXX602" s="161"/>
      <c r="UXY602" s="161"/>
      <c r="UXZ602" s="161"/>
      <c r="UYA602" s="161"/>
      <c r="UYB602" s="161"/>
      <c r="UYC602" s="161"/>
      <c r="UYD602" s="161"/>
      <c r="UYE602" s="161"/>
      <c r="UYF602" s="161"/>
      <c r="UYG602" s="161"/>
      <c r="UYH602" s="161"/>
      <c r="UYI602" s="161"/>
      <c r="UYJ602" s="161"/>
      <c r="UYK602" s="161"/>
      <c r="UYL602" s="161"/>
      <c r="UYM602" s="161"/>
      <c r="UYN602" s="161"/>
      <c r="UYO602" s="161"/>
      <c r="UYP602" s="161"/>
      <c r="UYQ602" s="161"/>
      <c r="UYR602" s="161"/>
      <c r="UYS602" s="161"/>
      <c r="UYT602" s="161"/>
      <c r="UYU602" s="161"/>
      <c r="UYV602" s="161"/>
      <c r="UYW602" s="161"/>
      <c r="UYX602" s="161"/>
      <c r="UYY602" s="161"/>
      <c r="UYZ602" s="161"/>
      <c r="UZA602" s="161"/>
      <c r="UZB602" s="161"/>
      <c r="UZC602" s="161"/>
      <c r="UZD602" s="161"/>
      <c r="UZE602" s="161"/>
      <c r="UZF602" s="161"/>
      <c r="UZG602" s="161"/>
      <c r="UZH602" s="161"/>
      <c r="UZI602" s="161"/>
      <c r="UZJ602" s="161"/>
      <c r="UZK602" s="161"/>
      <c r="UZL602" s="161"/>
      <c r="UZM602" s="161"/>
      <c r="UZN602" s="161"/>
      <c r="UZO602" s="161"/>
      <c r="UZP602" s="161"/>
      <c r="UZQ602" s="161"/>
      <c r="UZR602" s="161"/>
      <c r="UZS602" s="161"/>
      <c r="UZT602" s="161"/>
      <c r="UZU602" s="161"/>
      <c r="UZV602" s="161"/>
      <c r="UZW602" s="161"/>
      <c r="UZX602" s="161"/>
      <c r="UZY602" s="161"/>
      <c r="UZZ602" s="161"/>
      <c r="VAA602" s="161"/>
      <c r="VAB602" s="161"/>
      <c r="VAC602" s="161"/>
      <c r="VAD602" s="161"/>
      <c r="VAE602" s="161"/>
      <c r="VAF602" s="161"/>
      <c r="VAG602" s="161"/>
      <c r="VAH602" s="161"/>
      <c r="VAI602" s="161"/>
      <c r="VAJ602" s="161"/>
      <c r="VAK602" s="161"/>
      <c r="VAL602" s="161"/>
      <c r="VAM602" s="161"/>
      <c r="VAN602" s="161"/>
      <c r="VAO602" s="161"/>
      <c r="VAP602" s="161"/>
      <c r="VAQ602" s="161"/>
      <c r="VAR602" s="161"/>
      <c r="VAS602" s="161"/>
      <c r="VAT602" s="161"/>
      <c r="VAU602" s="161"/>
      <c r="VAV602" s="161"/>
      <c r="VAW602" s="161"/>
      <c r="VAX602" s="161"/>
      <c r="VAY602" s="161"/>
      <c r="VAZ602" s="161"/>
      <c r="VBA602" s="161"/>
      <c r="VBB602" s="161"/>
      <c r="VBC602" s="161"/>
      <c r="VBD602" s="161"/>
      <c r="VBE602" s="161"/>
      <c r="VBF602" s="161"/>
      <c r="VBG602" s="161"/>
      <c r="VBH602" s="161"/>
      <c r="VBI602" s="161"/>
      <c r="VBJ602" s="161"/>
      <c r="VBK602" s="161"/>
      <c r="VBL602" s="161"/>
      <c r="VBM602" s="161"/>
      <c r="VBN602" s="161"/>
      <c r="VBO602" s="161"/>
      <c r="VBP602" s="161"/>
      <c r="VBQ602" s="161"/>
      <c r="VBR602" s="161"/>
      <c r="VBS602" s="161"/>
      <c r="VBT602" s="161"/>
      <c r="VBU602" s="161"/>
      <c r="VBV602" s="161"/>
      <c r="VBW602" s="161"/>
      <c r="VBX602" s="161"/>
      <c r="VBY602" s="161"/>
      <c r="VBZ602" s="161"/>
      <c r="VCA602" s="161"/>
      <c r="VCB602" s="161"/>
      <c r="VCC602" s="161"/>
      <c r="VCD602" s="161"/>
      <c r="VCE602" s="161"/>
      <c r="VCF602" s="161"/>
      <c r="VCG602" s="161"/>
      <c r="VCH602" s="161"/>
      <c r="VCI602" s="161"/>
      <c r="VCJ602" s="161"/>
      <c r="VCK602" s="161"/>
      <c r="VCL602" s="161"/>
      <c r="VCM602" s="161"/>
      <c r="VCN602" s="161"/>
      <c r="VCO602" s="161"/>
      <c r="VCP602" s="161"/>
      <c r="VCQ602" s="161"/>
      <c r="VCR602" s="161"/>
      <c r="VCS602" s="161"/>
      <c r="VCT602" s="161"/>
      <c r="VCU602" s="161"/>
      <c r="VCV602" s="161"/>
      <c r="VCW602" s="161"/>
      <c r="VCX602" s="161"/>
      <c r="VCY602" s="161"/>
      <c r="VCZ602" s="161"/>
      <c r="VDA602" s="161"/>
      <c r="VDB602" s="161"/>
      <c r="VDC602" s="161"/>
      <c r="VDD602" s="161"/>
      <c r="VDE602" s="161"/>
      <c r="VDF602" s="161"/>
      <c r="VDG602" s="161"/>
      <c r="VDH602" s="161"/>
      <c r="VDI602" s="161"/>
      <c r="VDJ602" s="161"/>
      <c r="VDK602" s="161"/>
      <c r="VDL602" s="161"/>
      <c r="VDM602" s="161"/>
      <c r="VDN602" s="161"/>
      <c r="VDO602" s="161"/>
      <c r="VDP602" s="161"/>
      <c r="VDQ602" s="161"/>
      <c r="VDR602" s="161"/>
      <c r="VDS602" s="161"/>
      <c r="VDT602" s="161"/>
      <c r="VDU602" s="161"/>
      <c r="VDV602" s="161"/>
      <c r="VDW602" s="161"/>
      <c r="VDX602" s="161"/>
      <c r="VDY602" s="161"/>
      <c r="VDZ602" s="161"/>
      <c r="VEA602" s="161"/>
      <c r="VEB602" s="161"/>
      <c r="VEC602" s="161"/>
      <c r="VED602" s="161"/>
      <c r="VEE602" s="161"/>
      <c r="VEF602" s="161"/>
      <c r="VEG602" s="161"/>
      <c r="VEH602" s="161"/>
      <c r="VEI602" s="161"/>
      <c r="VEJ602" s="161"/>
      <c r="VEK602" s="161"/>
      <c r="VEL602" s="161"/>
      <c r="VEM602" s="161"/>
      <c r="VEN602" s="161"/>
      <c r="VEO602" s="161"/>
      <c r="VEP602" s="161"/>
      <c r="VEQ602" s="161"/>
      <c r="VER602" s="161"/>
      <c r="VES602" s="161"/>
      <c r="VET602" s="161"/>
      <c r="VEU602" s="161"/>
      <c r="VEV602" s="161"/>
      <c r="VEW602" s="161"/>
      <c r="VEX602" s="161"/>
      <c r="VEY602" s="161"/>
      <c r="VEZ602" s="161"/>
      <c r="VFA602" s="161"/>
      <c r="VFB602" s="161"/>
      <c r="VFC602" s="161"/>
      <c r="VFD602" s="161"/>
      <c r="VFE602" s="161"/>
      <c r="VFF602" s="161"/>
      <c r="VFG602" s="161"/>
      <c r="VFH602" s="161"/>
      <c r="VFI602" s="161"/>
      <c r="VFJ602" s="161"/>
      <c r="VFK602" s="161"/>
      <c r="VFL602" s="161"/>
      <c r="VFM602" s="161"/>
      <c r="VFN602" s="161"/>
      <c r="VFO602" s="161"/>
      <c r="VFP602" s="161"/>
      <c r="VFQ602" s="161"/>
      <c r="VFR602" s="161"/>
      <c r="VFS602" s="161"/>
      <c r="VFT602" s="161"/>
      <c r="VFU602" s="161"/>
      <c r="VFV602" s="161"/>
      <c r="VFW602" s="161"/>
      <c r="VFX602" s="161"/>
      <c r="VFY602" s="161"/>
      <c r="VFZ602" s="161"/>
      <c r="VGA602" s="161"/>
      <c r="VGB602" s="161"/>
      <c r="VGC602" s="161"/>
      <c r="VGD602" s="161"/>
      <c r="VGE602" s="161"/>
      <c r="VGF602" s="161"/>
      <c r="VGG602" s="161"/>
      <c r="VGH602" s="161"/>
      <c r="VGI602" s="161"/>
      <c r="VGJ602" s="161"/>
      <c r="VGK602" s="161"/>
      <c r="VGL602" s="161"/>
      <c r="VGM602" s="161"/>
      <c r="VGN602" s="161"/>
      <c r="VGO602" s="161"/>
      <c r="VGP602" s="161"/>
      <c r="VGQ602" s="161"/>
      <c r="VGR602" s="161"/>
      <c r="VGS602" s="161"/>
      <c r="VGT602" s="161"/>
      <c r="VGU602" s="161"/>
      <c r="VGV602" s="161"/>
      <c r="VGW602" s="161"/>
      <c r="VGX602" s="161"/>
      <c r="VGY602" s="161"/>
      <c r="VGZ602" s="161"/>
      <c r="VHA602" s="161"/>
      <c r="VHB602" s="161"/>
      <c r="VHC602" s="161"/>
      <c r="VHD602" s="161"/>
      <c r="VHE602" s="161"/>
      <c r="VHF602" s="161"/>
      <c r="VHG602" s="161"/>
      <c r="VHH602" s="161"/>
      <c r="VHI602" s="161"/>
      <c r="VHJ602" s="161"/>
      <c r="VHK602" s="161"/>
      <c r="VHL602" s="161"/>
      <c r="VHM602" s="161"/>
      <c r="VHN602" s="161"/>
      <c r="VHO602" s="161"/>
      <c r="VHP602" s="161"/>
      <c r="VHQ602" s="161"/>
      <c r="VHR602" s="161"/>
      <c r="VHS602" s="161"/>
      <c r="VHT602" s="161"/>
      <c r="VHU602" s="161"/>
      <c r="VHV602" s="161"/>
      <c r="VHW602" s="161"/>
      <c r="VHX602" s="161"/>
      <c r="VHY602" s="161"/>
      <c r="VHZ602" s="161"/>
      <c r="VIA602" s="161"/>
      <c r="VIB602" s="161"/>
      <c r="VIC602" s="161"/>
      <c r="VID602" s="161"/>
      <c r="VIE602" s="161"/>
      <c r="VIF602" s="161"/>
      <c r="VIG602" s="161"/>
      <c r="VIH602" s="161"/>
      <c r="VII602" s="161"/>
      <c r="VIJ602" s="161"/>
      <c r="VIK602" s="161"/>
      <c r="VIL602" s="161"/>
      <c r="VIM602" s="161"/>
      <c r="VIN602" s="161"/>
      <c r="VIO602" s="161"/>
      <c r="VIP602" s="161"/>
      <c r="VIQ602" s="161"/>
      <c r="VIR602" s="161"/>
      <c r="VIS602" s="161"/>
      <c r="VIT602" s="161"/>
      <c r="VIU602" s="161"/>
      <c r="VIV602" s="161"/>
      <c r="VIW602" s="161"/>
      <c r="VIX602" s="161"/>
      <c r="VIY602" s="161"/>
      <c r="VIZ602" s="161"/>
      <c r="VJA602" s="161"/>
      <c r="VJB602" s="161"/>
      <c r="VJC602" s="161"/>
      <c r="VJD602" s="161"/>
      <c r="VJE602" s="161"/>
      <c r="VJF602" s="161"/>
      <c r="VJG602" s="161"/>
      <c r="VJH602" s="161"/>
      <c r="VJI602" s="161"/>
      <c r="VJJ602" s="161"/>
      <c r="VJK602" s="161"/>
      <c r="VJL602" s="161"/>
      <c r="VJM602" s="161"/>
      <c r="VJN602" s="161"/>
      <c r="VJO602" s="161"/>
      <c r="VJP602" s="161"/>
      <c r="VJQ602" s="161"/>
      <c r="VJR602" s="161"/>
      <c r="VJS602" s="161"/>
      <c r="VJT602" s="161"/>
      <c r="VJU602" s="161"/>
      <c r="VJV602" s="161"/>
      <c r="VJW602" s="161"/>
      <c r="VJX602" s="161"/>
      <c r="VJY602" s="161"/>
      <c r="VJZ602" s="161"/>
      <c r="VKA602" s="161"/>
      <c r="VKB602" s="161"/>
      <c r="VKC602" s="161"/>
      <c r="VKD602" s="161"/>
      <c r="VKE602" s="161"/>
      <c r="VKF602" s="161"/>
      <c r="VKG602" s="161"/>
      <c r="VKH602" s="161"/>
      <c r="VKI602" s="161"/>
      <c r="VKJ602" s="161"/>
      <c r="VKK602" s="161"/>
      <c r="VKL602" s="161"/>
      <c r="VKM602" s="161"/>
      <c r="VKN602" s="161"/>
      <c r="VKO602" s="161"/>
      <c r="VKP602" s="161"/>
      <c r="VKQ602" s="161"/>
      <c r="VKR602" s="161"/>
      <c r="VKS602" s="161"/>
      <c r="VKT602" s="161"/>
      <c r="VKU602" s="161"/>
      <c r="VKV602" s="161"/>
      <c r="VKW602" s="161"/>
      <c r="VKX602" s="161"/>
      <c r="VKY602" s="161"/>
      <c r="VKZ602" s="161"/>
      <c r="VLA602" s="161"/>
      <c r="VLB602" s="161"/>
      <c r="VLC602" s="161"/>
      <c r="VLD602" s="161"/>
      <c r="VLE602" s="161"/>
      <c r="VLF602" s="161"/>
      <c r="VLG602" s="161"/>
      <c r="VLH602" s="161"/>
      <c r="VLI602" s="161"/>
      <c r="VLJ602" s="161"/>
      <c r="VLK602" s="161"/>
      <c r="VLL602" s="161"/>
      <c r="VLM602" s="161"/>
      <c r="VLN602" s="161"/>
      <c r="VLO602" s="161"/>
      <c r="VLP602" s="161"/>
      <c r="VLQ602" s="161"/>
      <c r="VLR602" s="161"/>
      <c r="VLS602" s="161"/>
      <c r="VLT602" s="161"/>
      <c r="VLU602" s="161"/>
      <c r="VLV602" s="161"/>
      <c r="VLW602" s="161"/>
      <c r="VLX602" s="161"/>
      <c r="VLY602" s="161"/>
      <c r="VLZ602" s="161"/>
      <c r="VMA602" s="161"/>
      <c r="VMB602" s="161"/>
      <c r="VMC602" s="161"/>
      <c r="VMD602" s="161"/>
      <c r="VME602" s="161"/>
      <c r="VMF602" s="161"/>
      <c r="VMG602" s="161"/>
      <c r="VMH602" s="161"/>
      <c r="VMI602" s="161"/>
      <c r="VMJ602" s="161"/>
      <c r="VMK602" s="161"/>
      <c r="VML602" s="161"/>
      <c r="VMM602" s="161"/>
      <c r="VMN602" s="161"/>
      <c r="VMO602" s="161"/>
      <c r="VMP602" s="161"/>
      <c r="VMQ602" s="161"/>
      <c r="VMR602" s="161"/>
      <c r="VMS602" s="161"/>
      <c r="VMT602" s="161"/>
      <c r="VMU602" s="161"/>
      <c r="VMV602" s="161"/>
      <c r="VMW602" s="161"/>
      <c r="VMX602" s="161"/>
      <c r="VMY602" s="161"/>
      <c r="VMZ602" s="161"/>
      <c r="VNA602" s="161"/>
      <c r="VNB602" s="161"/>
      <c r="VNC602" s="161"/>
      <c r="VND602" s="161"/>
      <c r="VNE602" s="161"/>
      <c r="VNF602" s="161"/>
      <c r="VNG602" s="161"/>
      <c r="VNH602" s="161"/>
      <c r="VNI602" s="161"/>
      <c r="VNJ602" s="161"/>
      <c r="VNK602" s="161"/>
      <c r="VNL602" s="161"/>
      <c r="VNM602" s="161"/>
      <c r="VNN602" s="161"/>
      <c r="VNO602" s="161"/>
      <c r="VNP602" s="161"/>
      <c r="VNQ602" s="161"/>
      <c r="VNR602" s="161"/>
      <c r="VNS602" s="161"/>
      <c r="VNT602" s="161"/>
      <c r="VNU602" s="161"/>
      <c r="VNV602" s="161"/>
      <c r="VNW602" s="161"/>
      <c r="VNX602" s="161"/>
      <c r="VNY602" s="161"/>
      <c r="VNZ602" s="161"/>
      <c r="VOA602" s="161"/>
      <c r="VOB602" s="161"/>
      <c r="VOC602" s="161"/>
      <c r="VOD602" s="161"/>
      <c r="VOE602" s="161"/>
      <c r="VOF602" s="161"/>
      <c r="VOG602" s="161"/>
      <c r="VOH602" s="161"/>
      <c r="VOI602" s="161"/>
      <c r="VOJ602" s="161"/>
      <c r="VOK602" s="161"/>
      <c r="VOL602" s="161"/>
      <c r="VOM602" s="161"/>
      <c r="VON602" s="161"/>
      <c r="VOO602" s="161"/>
      <c r="VOP602" s="161"/>
      <c r="VOQ602" s="161"/>
      <c r="VOR602" s="161"/>
      <c r="VOS602" s="161"/>
      <c r="VOT602" s="161"/>
      <c r="VOU602" s="161"/>
      <c r="VOV602" s="161"/>
      <c r="VOW602" s="161"/>
      <c r="VOX602" s="161"/>
      <c r="VOY602" s="161"/>
      <c r="VOZ602" s="161"/>
      <c r="VPA602" s="161"/>
      <c r="VPB602" s="161"/>
      <c r="VPC602" s="161"/>
      <c r="VPD602" s="161"/>
      <c r="VPE602" s="161"/>
      <c r="VPF602" s="161"/>
      <c r="VPG602" s="161"/>
      <c r="VPH602" s="161"/>
      <c r="VPI602" s="161"/>
      <c r="VPJ602" s="161"/>
      <c r="VPK602" s="161"/>
      <c r="VPL602" s="161"/>
      <c r="VPM602" s="161"/>
      <c r="VPN602" s="161"/>
      <c r="VPO602" s="161"/>
      <c r="VPP602" s="161"/>
      <c r="VPQ602" s="161"/>
      <c r="VPR602" s="161"/>
      <c r="VPS602" s="161"/>
      <c r="VPT602" s="161"/>
      <c r="VPU602" s="161"/>
      <c r="VPV602" s="161"/>
      <c r="VPW602" s="161"/>
      <c r="VPX602" s="161"/>
      <c r="VPY602" s="161"/>
      <c r="VPZ602" s="161"/>
      <c r="VQA602" s="161"/>
      <c r="VQB602" s="161"/>
      <c r="VQC602" s="161"/>
      <c r="VQD602" s="161"/>
      <c r="VQE602" s="161"/>
      <c r="VQF602" s="161"/>
      <c r="VQG602" s="161"/>
      <c r="VQH602" s="161"/>
      <c r="VQI602" s="161"/>
      <c r="VQJ602" s="161"/>
      <c r="VQK602" s="161"/>
      <c r="VQL602" s="161"/>
      <c r="VQM602" s="161"/>
      <c r="VQN602" s="161"/>
      <c r="VQO602" s="161"/>
      <c r="VQP602" s="161"/>
      <c r="VQQ602" s="161"/>
      <c r="VQR602" s="161"/>
      <c r="VQS602" s="161"/>
      <c r="VQT602" s="161"/>
      <c r="VQU602" s="161"/>
      <c r="VQV602" s="161"/>
      <c r="VQW602" s="161"/>
      <c r="VQX602" s="161"/>
      <c r="VQY602" s="161"/>
      <c r="VQZ602" s="161"/>
      <c r="VRA602" s="161"/>
      <c r="VRB602" s="161"/>
      <c r="VRC602" s="161"/>
      <c r="VRD602" s="161"/>
      <c r="VRE602" s="161"/>
      <c r="VRF602" s="161"/>
      <c r="VRG602" s="161"/>
      <c r="VRH602" s="161"/>
      <c r="VRI602" s="161"/>
      <c r="VRJ602" s="161"/>
      <c r="VRK602" s="161"/>
      <c r="VRL602" s="161"/>
      <c r="VRM602" s="161"/>
      <c r="VRN602" s="161"/>
      <c r="VRO602" s="161"/>
      <c r="VRP602" s="161"/>
      <c r="VRQ602" s="161"/>
      <c r="VRR602" s="161"/>
      <c r="VRS602" s="161"/>
      <c r="VRT602" s="161"/>
      <c r="VRU602" s="161"/>
      <c r="VRV602" s="161"/>
      <c r="VRW602" s="161"/>
      <c r="VRX602" s="161"/>
      <c r="VRY602" s="161"/>
      <c r="VRZ602" s="161"/>
      <c r="VSA602" s="161"/>
      <c r="VSB602" s="161"/>
      <c r="VSC602" s="161"/>
      <c r="VSD602" s="161"/>
      <c r="VSE602" s="161"/>
      <c r="VSF602" s="161"/>
      <c r="VSG602" s="161"/>
      <c r="VSH602" s="161"/>
      <c r="VSI602" s="161"/>
      <c r="VSJ602" s="161"/>
      <c r="VSK602" s="161"/>
      <c r="VSL602" s="161"/>
      <c r="VSM602" s="161"/>
      <c r="VSN602" s="161"/>
      <c r="VSO602" s="161"/>
      <c r="VSP602" s="161"/>
      <c r="VSQ602" s="161"/>
      <c r="VSR602" s="161"/>
      <c r="VSS602" s="161"/>
      <c r="VST602" s="161"/>
      <c r="VSU602" s="161"/>
      <c r="VSV602" s="161"/>
      <c r="VSW602" s="161"/>
      <c r="VSX602" s="161"/>
      <c r="VSY602" s="161"/>
      <c r="VSZ602" s="161"/>
      <c r="VTA602" s="161"/>
      <c r="VTB602" s="161"/>
      <c r="VTC602" s="161"/>
      <c r="VTD602" s="161"/>
      <c r="VTE602" s="161"/>
      <c r="VTF602" s="161"/>
      <c r="VTG602" s="161"/>
      <c r="VTH602" s="161"/>
      <c r="VTI602" s="161"/>
      <c r="VTJ602" s="161"/>
      <c r="VTK602" s="161"/>
      <c r="VTL602" s="161"/>
      <c r="VTM602" s="161"/>
      <c r="VTN602" s="161"/>
      <c r="VTO602" s="161"/>
      <c r="VTP602" s="161"/>
      <c r="VTQ602" s="161"/>
      <c r="VTR602" s="161"/>
      <c r="VTS602" s="161"/>
      <c r="VTT602" s="161"/>
      <c r="VTU602" s="161"/>
      <c r="VTV602" s="161"/>
      <c r="VTW602" s="161"/>
      <c r="VTX602" s="161"/>
      <c r="VTY602" s="161"/>
      <c r="VTZ602" s="161"/>
      <c r="VUA602" s="161"/>
      <c r="VUB602" s="161"/>
      <c r="VUC602" s="161"/>
      <c r="VUD602" s="161"/>
      <c r="VUE602" s="161"/>
      <c r="VUF602" s="161"/>
      <c r="VUG602" s="161"/>
      <c r="VUH602" s="161"/>
      <c r="VUI602" s="161"/>
      <c r="VUJ602" s="161"/>
      <c r="VUK602" s="161"/>
      <c r="VUL602" s="161"/>
      <c r="VUM602" s="161"/>
      <c r="VUN602" s="161"/>
      <c r="VUO602" s="161"/>
      <c r="VUP602" s="161"/>
      <c r="VUQ602" s="161"/>
      <c r="VUR602" s="161"/>
      <c r="VUS602" s="161"/>
      <c r="VUT602" s="161"/>
      <c r="VUU602" s="161"/>
      <c r="VUV602" s="161"/>
      <c r="VUW602" s="161"/>
      <c r="VUX602" s="161"/>
      <c r="VUY602" s="161"/>
      <c r="VUZ602" s="161"/>
      <c r="VVA602" s="161"/>
      <c r="VVB602" s="161"/>
      <c r="VVC602" s="161"/>
      <c r="VVD602" s="161"/>
      <c r="VVE602" s="161"/>
      <c r="VVF602" s="161"/>
      <c r="VVG602" s="161"/>
      <c r="VVH602" s="161"/>
      <c r="VVI602" s="161"/>
      <c r="VVJ602" s="161"/>
      <c r="VVK602" s="161"/>
      <c r="VVL602" s="161"/>
      <c r="VVM602" s="161"/>
      <c r="VVN602" s="161"/>
      <c r="VVO602" s="161"/>
      <c r="VVP602" s="161"/>
      <c r="VVQ602" s="161"/>
      <c r="VVR602" s="161"/>
      <c r="VVS602" s="161"/>
      <c r="VVT602" s="161"/>
      <c r="VVU602" s="161"/>
      <c r="VVV602" s="161"/>
      <c r="VVW602" s="161"/>
      <c r="VVX602" s="161"/>
      <c r="VVY602" s="161"/>
      <c r="VVZ602" s="161"/>
      <c r="VWA602" s="161"/>
      <c r="VWB602" s="161"/>
      <c r="VWC602" s="161"/>
      <c r="VWD602" s="161"/>
      <c r="VWE602" s="161"/>
      <c r="VWF602" s="161"/>
      <c r="VWG602" s="161"/>
      <c r="VWH602" s="161"/>
      <c r="VWI602" s="161"/>
      <c r="VWJ602" s="161"/>
      <c r="VWK602" s="161"/>
      <c r="VWL602" s="161"/>
      <c r="VWM602" s="161"/>
      <c r="VWN602" s="161"/>
      <c r="VWO602" s="161"/>
      <c r="VWP602" s="161"/>
      <c r="VWQ602" s="161"/>
      <c r="VWR602" s="161"/>
      <c r="VWS602" s="161"/>
      <c r="VWT602" s="161"/>
      <c r="VWU602" s="161"/>
      <c r="VWV602" s="161"/>
      <c r="VWW602" s="161"/>
      <c r="VWX602" s="161"/>
      <c r="VWY602" s="161"/>
      <c r="VWZ602" s="161"/>
      <c r="VXA602" s="161"/>
      <c r="VXB602" s="161"/>
      <c r="VXC602" s="161"/>
      <c r="VXD602" s="161"/>
      <c r="VXE602" s="161"/>
      <c r="VXF602" s="161"/>
      <c r="VXG602" s="161"/>
      <c r="VXH602" s="161"/>
      <c r="VXI602" s="161"/>
      <c r="VXJ602" s="161"/>
      <c r="VXK602" s="161"/>
      <c r="VXL602" s="161"/>
      <c r="VXM602" s="161"/>
      <c r="VXN602" s="161"/>
      <c r="VXO602" s="161"/>
      <c r="VXP602" s="161"/>
      <c r="VXQ602" s="161"/>
      <c r="VXR602" s="161"/>
      <c r="VXS602" s="161"/>
      <c r="VXT602" s="161"/>
      <c r="VXU602" s="161"/>
      <c r="VXV602" s="161"/>
      <c r="VXW602" s="161"/>
      <c r="VXX602" s="161"/>
      <c r="VXY602" s="161"/>
      <c r="VXZ602" s="161"/>
      <c r="VYA602" s="161"/>
      <c r="VYB602" s="161"/>
      <c r="VYC602" s="161"/>
      <c r="VYD602" s="161"/>
      <c r="VYE602" s="161"/>
      <c r="VYF602" s="161"/>
      <c r="VYG602" s="161"/>
      <c r="VYH602" s="161"/>
      <c r="VYI602" s="161"/>
      <c r="VYJ602" s="161"/>
      <c r="VYK602" s="161"/>
      <c r="VYL602" s="161"/>
      <c r="VYM602" s="161"/>
      <c r="VYN602" s="161"/>
      <c r="VYO602" s="161"/>
      <c r="VYP602" s="161"/>
      <c r="VYQ602" s="161"/>
      <c r="VYR602" s="161"/>
      <c r="VYS602" s="161"/>
      <c r="VYT602" s="161"/>
      <c r="VYU602" s="161"/>
      <c r="VYV602" s="161"/>
      <c r="VYW602" s="161"/>
      <c r="VYX602" s="161"/>
      <c r="VYY602" s="161"/>
      <c r="VYZ602" s="161"/>
      <c r="VZA602" s="161"/>
      <c r="VZB602" s="161"/>
      <c r="VZC602" s="161"/>
      <c r="VZD602" s="161"/>
      <c r="VZE602" s="161"/>
      <c r="VZF602" s="161"/>
      <c r="VZG602" s="161"/>
      <c r="VZH602" s="161"/>
      <c r="VZI602" s="161"/>
      <c r="VZJ602" s="161"/>
      <c r="VZK602" s="161"/>
      <c r="VZL602" s="161"/>
      <c r="VZM602" s="161"/>
      <c r="VZN602" s="161"/>
      <c r="VZO602" s="161"/>
      <c r="VZP602" s="161"/>
      <c r="VZQ602" s="161"/>
      <c r="VZR602" s="161"/>
      <c r="VZS602" s="161"/>
      <c r="VZT602" s="161"/>
      <c r="VZU602" s="161"/>
      <c r="VZV602" s="161"/>
      <c r="VZW602" s="161"/>
      <c r="VZX602" s="161"/>
      <c r="VZY602" s="161"/>
      <c r="VZZ602" s="161"/>
      <c r="WAA602" s="161"/>
      <c r="WAB602" s="161"/>
      <c r="WAC602" s="161"/>
      <c r="WAD602" s="161"/>
      <c r="WAE602" s="161"/>
      <c r="WAF602" s="161"/>
      <c r="WAG602" s="161"/>
      <c r="WAH602" s="161"/>
      <c r="WAI602" s="161"/>
      <c r="WAJ602" s="161"/>
      <c r="WAK602" s="161"/>
      <c r="WAL602" s="161"/>
      <c r="WAM602" s="161"/>
      <c r="WAN602" s="161"/>
      <c r="WAO602" s="161"/>
      <c r="WAP602" s="161"/>
      <c r="WAQ602" s="161"/>
      <c r="WAR602" s="161"/>
      <c r="WAS602" s="161"/>
      <c r="WAT602" s="161"/>
      <c r="WAU602" s="161"/>
      <c r="WAV602" s="161"/>
      <c r="WAW602" s="161"/>
      <c r="WAX602" s="161"/>
      <c r="WAY602" s="161"/>
      <c r="WAZ602" s="161"/>
      <c r="WBA602" s="161"/>
      <c r="WBB602" s="161"/>
      <c r="WBC602" s="161"/>
      <c r="WBD602" s="161"/>
      <c r="WBE602" s="161"/>
      <c r="WBF602" s="161"/>
      <c r="WBG602" s="161"/>
      <c r="WBH602" s="161"/>
      <c r="WBI602" s="161"/>
      <c r="WBJ602" s="161"/>
      <c r="WBK602" s="161"/>
      <c r="WBL602" s="161"/>
      <c r="WBM602" s="161"/>
      <c r="WBN602" s="161"/>
      <c r="WBO602" s="161"/>
      <c r="WBP602" s="161"/>
      <c r="WBQ602" s="161"/>
      <c r="WBR602" s="161"/>
      <c r="WBS602" s="161"/>
      <c r="WBT602" s="161"/>
      <c r="WBU602" s="161"/>
      <c r="WBV602" s="161"/>
      <c r="WBW602" s="161"/>
      <c r="WBX602" s="161"/>
      <c r="WBY602" s="161"/>
      <c r="WBZ602" s="161"/>
      <c r="WCA602" s="161"/>
      <c r="WCB602" s="161"/>
      <c r="WCC602" s="161"/>
      <c r="WCD602" s="161"/>
      <c r="WCE602" s="161"/>
      <c r="WCF602" s="161"/>
      <c r="WCG602" s="161"/>
      <c r="WCH602" s="161"/>
      <c r="WCI602" s="161"/>
      <c r="WCJ602" s="161"/>
      <c r="WCK602" s="161"/>
      <c r="WCL602" s="161"/>
      <c r="WCM602" s="161"/>
      <c r="WCN602" s="161"/>
      <c r="WCO602" s="161"/>
      <c r="WCP602" s="161"/>
      <c r="WCQ602" s="161"/>
      <c r="WCR602" s="161"/>
      <c r="WCS602" s="161"/>
      <c r="WCT602" s="161"/>
      <c r="WCU602" s="161"/>
      <c r="WCV602" s="161"/>
      <c r="WCW602" s="161"/>
      <c r="WCX602" s="161"/>
      <c r="WCY602" s="161"/>
      <c r="WCZ602" s="161"/>
      <c r="WDA602" s="161"/>
      <c r="WDB602" s="161"/>
      <c r="WDC602" s="161"/>
      <c r="WDD602" s="161"/>
      <c r="WDE602" s="161"/>
      <c r="WDF602" s="161"/>
      <c r="WDG602" s="161"/>
      <c r="WDH602" s="161"/>
      <c r="WDI602" s="161"/>
      <c r="WDJ602" s="161"/>
      <c r="WDK602" s="161"/>
      <c r="WDL602" s="161"/>
      <c r="WDM602" s="161"/>
      <c r="WDN602" s="161"/>
      <c r="WDO602" s="161"/>
      <c r="WDP602" s="161"/>
      <c r="WDQ602" s="161"/>
      <c r="WDR602" s="161"/>
      <c r="WDS602" s="161"/>
      <c r="WDT602" s="161"/>
      <c r="WDU602" s="161"/>
      <c r="WDV602" s="161"/>
      <c r="WDW602" s="161"/>
      <c r="WDX602" s="161"/>
      <c r="WDY602" s="161"/>
      <c r="WDZ602" s="161"/>
      <c r="WEA602" s="161"/>
      <c r="WEB602" s="161"/>
      <c r="WEC602" s="161"/>
      <c r="WED602" s="161"/>
      <c r="WEE602" s="161"/>
      <c r="WEF602" s="161"/>
      <c r="WEG602" s="161"/>
      <c r="WEH602" s="161"/>
      <c r="WEI602" s="161"/>
      <c r="WEJ602" s="161"/>
      <c r="WEK602" s="161"/>
      <c r="WEL602" s="161"/>
      <c r="WEM602" s="161"/>
      <c r="WEN602" s="161"/>
      <c r="WEO602" s="161"/>
      <c r="WEP602" s="161"/>
      <c r="WEQ602" s="161"/>
      <c r="WER602" s="161"/>
      <c r="WES602" s="161"/>
      <c r="WET602" s="161"/>
      <c r="WEU602" s="161"/>
      <c r="WEV602" s="161"/>
      <c r="WEW602" s="161"/>
      <c r="WEX602" s="161"/>
      <c r="WEY602" s="161"/>
      <c r="WEZ602" s="161"/>
      <c r="WFA602" s="161"/>
      <c r="WFB602" s="161"/>
      <c r="WFC602" s="161"/>
      <c r="WFD602" s="161"/>
      <c r="WFE602" s="161"/>
      <c r="WFF602" s="161"/>
      <c r="WFG602" s="161"/>
      <c r="WFH602" s="161"/>
      <c r="WFI602" s="161"/>
      <c r="WFJ602" s="161"/>
      <c r="WFK602" s="161"/>
      <c r="WFL602" s="161"/>
      <c r="WFM602" s="161"/>
      <c r="WFN602" s="161"/>
      <c r="WFO602" s="161"/>
      <c r="WFP602" s="161"/>
      <c r="WFQ602" s="161"/>
      <c r="WFR602" s="161"/>
      <c r="WFS602" s="161"/>
      <c r="WFT602" s="161"/>
      <c r="WFU602" s="161"/>
      <c r="WFV602" s="161"/>
      <c r="WFW602" s="161"/>
      <c r="WFX602" s="161"/>
      <c r="WFY602" s="161"/>
      <c r="WFZ602" s="161"/>
      <c r="WGA602" s="161"/>
      <c r="WGB602" s="161"/>
      <c r="WGC602" s="161"/>
      <c r="WGD602" s="161"/>
      <c r="WGE602" s="161"/>
      <c r="WGF602" s="161"/>
      <c r="WGG602" s="161"/>
      <c r="WGH602" s="161"/>
      <c r="WGI602" s="161"/>
      <c r="WGJ602" s="161"/>
      <c r="WGK602" s="161"/>
      <c r="WGL602" s="161"/>
      <c r="WGM602" s="161"/>
      <c r="WGN602" s="161"/>
      <c r="WGO602" s="161"/>
      <c r="WGP602" s="161"/>
      <c r="WGQ602" s="161"/>
      <c r="WGR602" s="161"/>
      <c r="WGS602" s="161"/>
      <c r="WGT602" s="161"/>
      <c r="WGU602" s="161"/>
      <c r="WGV602" s="161"/>
      <c r="WGW602" s="161"/>
      <c r="WGX602" s="161"/>
      <c r="WGY602" s="161"/>
      <c r="WGZ602" s="161"/>
      <c r="WHA602" s="161"/>
      <c r="WHB602" s="161"/>
      <c r="WHC602" s="161"/>
      <c r="WHD602" s="161"/>
      <c r="WHE602" s="161"/>
      <c r="WHF602" s="161"/>
      <c r="WHG602" s="161"/>
      <c r="WHH602" s="161"/>
      <c r="WHI602" s="161"/>
      <c r="WHJ602" s="161"/>
      <c r="WHK602" s="161"/>
      <c r="WHL602" s="161"/>
      <c r="WHM602" s="161"/>
      <c r="WHN602" s="161"/>
      <c r="WHO602" s="161"/>
      <c r="WHP602" s="161"/>
      <c r="WHQ602" s="161"/>
      <c r="WHR602" s="161"/>
      <c r="WHS602" s="161"/>
      <c r="WHT602" s="161"/>
      <c r="WHU602" s="161"/>
      <c r="WHV602" s="161"/>
      <c r="WHW602" s="161"/>
      <c r="WHX602" s="161"/>
      <c r="WHY602" s="161"/>
      <c r="WHZ602" s="161"/>
      <c r="WIA602" s="161"/>
      <c r="WIB602" s="161"/>
      <c r="WIC602" s="161"/>
      <c r="WID602" s="161"/>
      <c r="WIE602" s="161"/>
      <c r="WIF602" s="161"/>
      <c r="WIG602" s="161"/>
      <c r="WIH602" s="161"/>
      <c r="WII602" s="161"/>
      <c r="WIJ602" s="161"/>
      <c r="WIK602" s="161"/>
      <c r="WIL602" s="161"/>
      <c r="WIM602" s="161"/>
      <c r="WIN602" s="161"/>
      <c r="WIO602" s="161"/>
      <c r="WIP602" s="161"/>
      <c r="WIQ602" s="161"/>
      <c r="WIR602" s="161"/>
      <c r="WIS602" s="161"/>
      <c r="WIT602" s="161"/>
      <c r="WIU602" s="161"/>
      <c r="WIV602" s="161"/>
      <c r="WIW602" s="161"/>
      <c r="WIX602" s="161"/>
      <c r="WIY602" s="161"/>
      <c r="WIZ602" s="161"/>
      <c r="WJA602" s="161"/>
      <c r="WJB602" s="161"/>
      <c r="WJC602" s="161"/>
      <c r="WJD602" s="161"/>
      <c r="WJE602" s="161"/>
      <c r="WJF602" s="161"/>
      <c r="WJG602" s="161"/>
      <c r="WJH602" s="161"/>
      <c r="WJI602" s="161"/>
      <c r="WJJ602" s="161"/>
      <c r="WJK602" s="161"/>
      <c r="WJL602" s="161"/>
      <c r="WJM602" s="161"/>
      <c r="WJN602" s="161"/>
      <c r="WJO602" s="161"/>
      <c r="WJP602" s="161"/>
      <c r="WJQ602" s="161"/>
      <c r="WJR602" s="161"/>
      <c r="WJS602" s="161"/>
      <c r="WJT602" s="161"/>
      <c r="WJU602" s="161"/>
      <c r="WJV602" s="161"/>
      <c r="WJW602" s="161"/>
      <c r="WJX602" s="161"/>
      <c r="WJY602" s="161"/>
      <c r="WJZ602" s="161"/>
      <c r="WKA602" s="161"/>
      <c r="WKB602" s="161"/>
      <c r="WKC602" s="161"/>
      <c r="WKD602" s="161"/>
      <c r="WKE602" s="161"/>
      <c r="WKF602" s="161"/>
      <c r="WKG602" s="161"/>
      <c r="WKH602" s="161"/>
      <c r="WKI602" s="161"/>
      <c r="WKJ602" s="161"/>
      <c r="WKK602" s="161"/>
      <c r="WKL602" s="161"/>
      <c r="WKM602" s="161"/>
      <c r="WKN602" s="161"/>
      <c r="WKO602" s="161"/>
      <c r="WKP602" s="161"/>
      <c r="WKQ602" s="161"/>
      <c r="WKR602" s="161"/>
      <c r="WKS602" s="161"/>
      <c r="WKT602" s="161"/>
      <c r="WKU602" s="161"/>
      <c r="WKV602" s="161"/>
      <c r="WKW602" s="161"/>
      <c r="WKX602" s="161"/>
      <c r="WKY602" s="161"/>
      <c r="WKZ602" s="161"/>
      <c r="WLA602" s="161"/>
      <c r="WLB602" s="161"/>
      <c r="WLC602" s="161"/>
      <c r="WLD602" s="161"/>
      <c r="WLE602" s="161"/>
      <c r="WLF602" s="161"/>
      <c r="WLG602" s="161"/>
      <c r="WLH602" s="161"/>
      <c r="WLI602" s="161"/>
      <c r="WLJ602" s="161"/>
      <c r="WLK602" s="161"/>
      <c r="WLL602" s="161"/>
      <c r="WLM602" s="161"/>
      <c r="WLN602" s="161"/>
      <c r="WLO602" s="161"/>
      <c r="WLP602" s="161"/>
      <c r="WLQ602" s="161"/>
      <c r="WLR602" s="161"/>
      <c r="WLS602" s="161"/>
      <c r="WLT602" s="161"/>
      <c r="WLU602" s="161"/>
      <c r="WLV602" s="161"/>
      <c r="WLW602" s="161"/>
      <c r="WLX602" s="161"/>
      <c r="WLY602" s="161"/>
      <c r="WLZ602" s="161"/>
      <c r="WMA602" s="161"/>
      <c r="WMB602" s="161"/>
      <c r="WMC602" s="161"/>
      <c r="WMD602" s="161"/>
      <c r="WME602" s="161"/>
      <c r="WMF602" s="161"/>
      <c r="WMG602" s="161"/>
      <c r="WMH602" s="161"/>
      <c r="WMI602" s="161"/>
      <c r="WMJ602" s="161"/>
      <c r="WMK602" s="161"/>
      <c r="WML602" s="161"/>
      <c r="WMM602" s="161"/>
      <c r="WMN602" s="161"/>
      <c r="WMO602" s="161"/>
      <c r="WMP602" s="161"/>
      <c r="WMQ602" s="161"/>
      <c r="WMR602" s="161"/>
      <c r="WMS602" s="161"/>
      <c r="WMT602" s="161"/>
      <c r="WMU602" s="161"/>
      <c r="WMV602" s="161"/>
      <c r="WMW602" s="161"/>
      <c r="WMX602" s="161"/>
      <c r="WMY602" s="161"/>
      <c r="WMZ602" s="161"/>
      <c r="WNA602" s="161"/>
      <c r="WNB602" s="161"/>
      <c r="WNC602" s="161"/>
      <c r="WND602" s="161"/>
      <c r="WNE602" s="161"/>
      <c r="WNF602" s="161"/>
      <c r="WNG602" s="161"/>
      <c r="WNH602" s="161"/>
      <c r="WNI602" s="161"/>
      <c r="WNJ602" s="161"/>
      <c r="WNK602" s="161"/>
      <c r="WNL602" s="161"/>
      <c r="WNM602" s="161"/>
      <c r="WNN602" s="161"/>
      <c r="WNO602" s="161"/>
      <c r="WNP602" s="161"/>
      <c r="WNQ602" s="161"/>
      <c r="WNR602" s="161"/>
      <c r="WNS602" s="161"/>
      <c r="WNT602" s="161"/>
      <c r="WNU602" s="161"/>
      <c r="WNV602" s="161"/>
      <c r="WNW602" s="161"/>
      <c r="WNX602" s="161"/>
      <c r="WNY602" s="161"/>
      <c r="WNZ602" s="161"/>
      <c r="WOA602" s="161"/>
      <c r="WOB602" s="161"/>
      <c r="WOC602" s="161"/>
      <c r="WOD602" s="161"/>
      <c r="WOE602" s="161"/>
      <c r="WOF602" s="161"/>
      <c r="WOG602" s="161"/>
      <c r="WOH602" s="161"/>
      <c r="WOI602" s="161"/>
      <c r="WOJ602" s="161"/>
      <c r="WOK602" s="161"/>
      <c r="WOL602" s="161"/>
      <c r="WOM602" s="161"/>
      <c r="WON602" s="161"/>
      <c r="WOO602" s="161"/>
      <c r="WOP602" s="161"/>
      <c r="WOQ602" s="161"/>
      <c r="WOR602" s="161"/>
      <c r="WOS602" s="161"/>
      <c r="WOT602" s="161"/>
      <c r="WOU602" s="161"/>
      <c r="WOV602" s="161"/>
      <c r="WOW602" s="161"/>
      <c r="WOX602" s="161"/>
      <c r="WOY602" s="161"/>
      <c r="WOZ602" s="161"/>
      <c r="WPA602" s="161"/>
      <c r="WPB602" s="161"/>
      <c r="WPC602" s="161"/>
      <c r="WPD602" s="161"/>
      <c r="WPE602" s="161"/>
      <c r="WPF602" s="161"/>
      <c r="WPG602" s="161"/>
      <c r="WPH602" s="161"/>
      <c r="WPI602" s="161"/>
      <c r="WPJ602" s="161"/>
      <c r="WPK602" s="161"/>
      <c r="WPL602" s="161"/>
      <c r="WPM602" s="161"/>
      <c r="WPN602" s="161"/>
      <c r="WPO602" s="161"/>
      <c r="WPP602" s="161"/>
      <c r="WPQ602" s="161"/>
      <c r="WPR602" s="161"/>
      <c r="WPS602" s="161"/>
      <c r="WPT602" s="161"/>
      <c r="WPU602" s="161"/>
      <c r="WPV602" s="161"/>
      <c r="WPW602" s="161"/>
      <c r="WPX602" s="161"/>
      <c r="WPY602" s="161"/>
      <c r="WPZ602" s="161"/>
      <c r="WQA602" s="161"/>
      <c r="WQB602" s="161"/>
      <c r="WQC602" s="161"/>
      <c r="WQD602" s="161"/>
      <c r="WQE602" s="161"/>
      <c r="WQF602" s="161"/>
      <c r="WQG602" s="161"/>
      <c r="WQH602" s="161"/>
      <c r="WQI602" s="161"/>
      <c r="WQJ602" s="161"/>
      <c r="WQK602" s="161"/>
      <c r="WQL602" s="161"/>
      <c r="WQM602" s="161"/>
      <c r="WQN602" s="161"/>
      <c r="WQO602" s="161"/>
      <c r="WQP602" s="161"/>
      <c r="WQQ602" s="161"/>
      <c r="WQR602" s="161"/>
      <c r="WQS602" s="161"/>
      <c r="WQT602" s="161"/>
      <c r="WQU602" s="161"/>
      <c r="WQV602" s="161"/>
      <c r="WQW602" s="161"/>
      <c r="WQX602" s="161"/>
      <c r="WQY602" s="161"/>
      <c r="WQZ602" s="161"/>
      <c r="WRA602" s="161"/>
      <c r="WRB602" s="161"/>
      <c r="WRC602" s="161"/>
      <c r="WRD602" s="161"/>
      <c r="WRE602" s="161"/>
      <c r="WRF602" s="161"/>
      <c r="WRG602" s="161"/>
      <c r="WRH602" s="161"/>
      <c r="WRI602" s="161"/>
      <c r="WRJ602" s="161"/>
      <c r="WRK602" s="161"/>
      <c r="WRL602" s="161"/>
      <c r="WRM602" s="161"/>
      <c r="WRN602" s="161"/>
      <c r="WRO602" s="161"/>
      <c r="WRP602" s="161"/>
      <c r="WRQ602" s="161"/>
      <c r="WRR602" s="161"/>
      <c r="WRS602" s="161"/>
      <c r="WRT602" s="161"/>
      <c r="WRU602" s="161"/>
      <c r="WRV602" s="161"/>
      <c r="WRW602" s="161"/>
      <c r="WRX602" s="161"/>
      <c r="WRY602" s="161"/>
      <c r="WRZ602" s="161"/>
      <c r="WSA602" s="161"/>
      <c r="WSB602" s="161"/>
      <c r="WSC602" s="161"/>
      <c r="WSD602" s="161"/>
      <c r="WSE602" s="161"/>
      <c r="WSF602" s="161"/>
      <c r="WSG602" s="161"/>
      <c r="WSH602" s="161"/>
      <c r="WSI602" s="161"/>
      <c r="WSJ602" s="161"/>
      <c r="WSK602" s="161"/>
      <c r="WSL602" s="161"/>
      <c r="WSM602" s="161"/>
      <c r="WSN602" s="161"/>
      <c r="WSO602" s="161"/>
      <c r="WSP602" s="161"/>
      <c r="WSQ602" s="161"/>
      <c r="WSR602" s="161"/>
      <c r="WSS602" s="161"/>
      <c r="WST602" s="161"/>
      <c r="WSU602" s="161"/>
      <c r="WSV602" s="161"/>
      <c r="WSW602" s="161"/>
      <c r="WSX602" s="161"/>
      <c r="WSY602" s="161"/>
      <c r="WSZ602" s="161"/>
      <c r="WTA602" s="161"/>
      <c r="WTB602" s="161"/>
      <c r="WTC602" s="161"/>
      <c r="WTD602" s="161"/>
      <c r="WTE602" s="161"/>
      <c r="WTF602" s="161"/>
      <c r="WTG602" s="161"/>
      <c r="WTH602" s="161"/>
      <c r="WTI602" s="161"/>
      <c r="WTJ602" s="161"/>
      <c r="WTK602" s="161"/>
      <c r="WTL602" s="161"/>
      <c r="WTM602" s="161"/>
      <c r="WTN602" s="161"/>
      <c r="WTO602" s="161"/>
      <c r="WTP602" s="161"/>
      <c r="WTQ602" s="161"/>
      <c r="WTR602" s="161"/>
      <c r="WTS602" s="161"/>
      <c r="WTT602" s="161"/>
      <c r="WTU602" s="161"/>
      <c r="WTV602" s="161"/>
      <c r="WTW602" s="161"/>
      <c r="WTX602" s="161"/>
      <c r="WTY602" s="161"/>
      <c r="WTZ602" s="161"/>
      <c r="WUA602" s="161"/>
      <c r="WUB602" s="161"/>
      <c r="WUC602" s="161"/>
      <c r="WUD602" s="161"/>
      <c r="WUE602" s="161"/>
      <c r="WUF602" s="161"/>
      <c r="WUG602" s="161"/>
      <c r="WUH602" s="161"/>
      <c r="WUI602" s="161"/>
      <c r="WUJ602" s="161"/>
      <c r="WUK602" s="161"/>
      <c r="WUL602" s="161"/>
      <c r="WUM602" s="161"/>
      <c r="WUN602" s="161"/>
      <c r="WUO602" s="161"/>
      <c r="WUP602" s="161"/>
      <c r="WUQ602" s="161"/>
      <c r="WUR602" s="161"/>
      <c r="WUS602" s="161"/>
      <c r="WUT602" s="161"/>
      <c r="WUU602" s="161"/>
      <c r="WUV602" s="161"/>
      <c r="WUW602" s="161"/>
      <c r="WUX602" s="161"/>
      <c r="WUY602" s="161"/>
      <c r="WUZ602" s="161"/>
      <c r="WVA602" s="161"/>
      <c r="WVB602" s="161"/>
      <c r="WVC602" s="161"/>
      <c r="WVD602" s="161"/>
      <c r="WVE602" s="161"/>
      <c r="WVF602" s="161"/>
      <c r="WVG602" s="161"/>
      <c r="WVH602" s="161"/>
      <c r="WVI602" s="161"/>
      <c r="WVJ602" s="161"/>
      <c r="WVK602" s="161"/>
      <c r="WVL602" s="161"/>
      <c r="WVM602" s="161"/>
      <c r="WVN602" s="161"/>
      <c r="WVO602" s="161"/>
      <c r="WVP602" s="161"/>
      <c r="WVQ602" s="161"/>
      <c r="WVR602" s="161"/>
      <c r="WVS602" s="161"/>
      <c r="WVT602" s="161"/>
      <c r="WVU602" s="161"/>
      <c r="WVV602" s="161"/>
      <c r="WVW602" s="161"/>
      <c r="WVX602" s="161"/>
      <c r="WVY602" s="161"/>
      <c r="WVZ602" s="161"/>
      <c r="WWA602" s="161"/>
      <c r="WWB602" s="161"/>
      <c r="WWC602" s="161"/>
      <c r="WWD602" s="161"/>
      <c r="WWE602" s="161"/>
      <c r="WWF602" s="161"/>
      <c r="WWG602" s="161"/>
      <c r="WWH602" s="161"/>
      <c r="WWI602" s="161"/>
      <c r="WWJ602" s="161"/>
      <c r="WWK602" s="161"/>
      <c r="WWL602" s="161"/>
      <c r="WWM602" s="161"/>
      <c r="WWN602" s="161"/>
      <c r="WWO602" s="161"/>
      <c r="WWP602" s="161"/>
      <c r="WWQ602" s="161"/>
      <c r="WWR602" s="161"/>
      <c r="WWS602" s="161"/>
      <c r="WWT602" s="161"/>
      <c r="WWU602" s="161"/>
      <c r="WWV602" s="161"/>
      <c r="WWW602" s="161"/>
      <c r="WWX602" s="161"/>
      <c r="WWY602" s="161"/>
      <c r="WWZ602" s="161"/>
      <c r="WXA602" s="161"/>
      <c r="WXB602" s="161"/>
      <c r="WXC602" s="161"/>
      <c r="WXD602" s="161"/>
      <c r="WXE602" s="161"/>
      <c r="WXF602" s="161"/>
      <c r="WXG602" s="161"/>
      <c r="WXH602" s="161"/>
      <c r="WXI602" s="161"/>
      <c r="WXJ602" s="161"/>
      <c r="WXK602" s="161"/>
      <c r="WXL602" s="161"/>
      <c r="WXM602" s="161"/>
      <c r="WXN602" s="161"/>
      <c r="WXO602" s="161"/>
      <c r="WXP602" s="161"/>
      <c r="WXQ602" s="161"/>
      <c r="WXR602" s="161"/>
      <c r="WXS602" s="161"/>
      <c r="WXT602" s="161"/>
      <c r="WXU602" s="161"/>
      <c r="WXV602" s="161"/>
      <c r="WXW602" s="161"/>
      <c r="WXX602" s="161"/>
      <c r="WXY602" s="161"/>
      <c r="WXZ602" s="161"/>
      <c r="WYA602" s="161"/>
      <c r="WYB602" s="161"/>
      <c r="WYC602" s="161"/>
      <c r="WYD602" s="161"/>
      <c r="WYE602" s="161"/>
      <c r="WYF602" s="161"/>
      <c r="WYG602" s="161"/>
      <c r="WYH602" s="161"/>
      <c r="WYI602" s="161"/>
      <c r="WYJ602" s="161"/>
      <c r="WYK602" s="161"/>
      <c r="WYL602" s="161"/>
      <c r="WYM602" s="161"/>
      <c r="WYN602" s="161"/>
      <c r="WYO602" s="161"/>
      <c r="WYP602" s="161"/>
      <c r="WYQ602" s="161"/>
      <c r="WYR602" s="161"/>
      <c r="WYS602" s="161"/>
      <c r="WYT602" s="161"/>
      <c r="WYU602" s="161"/>
      <c r="WYV602" s="161"/>
      <c r="WYW602" s="161"/>
      <c r="WYX602" s="161"/>
      <c r="WYY602" s="161"/>
      <c r="WYZ602" s="161"/>
      <c r="WZA602" s="161"/>
      <c r="WZB602" s="161"/>
      <c r="WZC602" s="161"/>
      <c r="WZD602" s="161"/>
      <c r="WZE602" s="161"/>
      <c r="WZF602" s="161"/>
      <c r="WZG602" s="161"/>
      <c r="WZH602" s="161"/>
      <c r="WZI602" s="161"/>
      <c r="WZJ602" s="161"/>
      <c r="WZK602" s="161"/>
      <c r="WZL602" s="161"/>
      <c r="WZM602" s="161"/>
      <c r="WZN602" s="161"/>
      <c r="WZO602" s="161"/>
      <c r="WZP602" s="161"/>
      <c r="WZQ602" s="161"/>
      <c r="WZR602" s="161"/>
      <c r="WZS602" s="161"/>
      <c r="WZT602" s="161"/>
      <c r="WZU602" s="161"/>
      <c r="WZV602" s="161"/>
      <c r="WZW602" s="161"/>
      <c r="WZX602" s="161"/>
      <c r="WZY602" s="161"/>
      <c r="WZZ602" s="161"/>
      <c r="XAA602" s="161"/>
      <c r="XAB602" s="161"/>
      <c r="XAC602" s="161"/>
      <c r="XAD602" s="161"/>
      <c r="XAE602" s="161"/>
      <c r="XAF602" s="161"/>
      <c r="XAG602" s="161"/>
      <c r="XAH602" s="161"/>
      <c r="XAI602" s="161"/>
      <c r="XAJ602" s="161"/>
      <c r="XAK602" s="161"/>
      <c r="XAL602" s="161"/>
      <c r="XAM602" s="161"/>
      <c r="XAN602" s="161"/>
      <c r="XAO602" s="161"/>
      <c r="XAP602" s="161"/>
      <c r="XAQ602" s="161"/>
      <c r="XAR602" s="161"/>
      <c r="XAS602" s="161"/>
      <c r="XAT602" s="161"/>
      <c r="XAU602" s="161"/>
      <c r="XAV602" s="161"/>
      <c r="XAW602" s="161"/>
      <c r="XAX602" s="161"/>
      <c r="XAY602" s="161"/>
      <c r="XAZ602" s="161"/>
      <c r="XBA602" s="161"/>
      <c r="XBB602" s="161"/>
      <c r="XBC602" s="161"/>
      <c r="XBD602" s="161"/>
      <c r="XBE602" s="161"/>
      <c r="XBF602" s="161"/>
      <c r="XBG602" s="161"/>
      <c r="XBH602" s="161"/>
      <c r="XBI602" s="161"/>
      <c r="XBJ602" s="161"/>
      <c r="XBK602" s="161"/>
      <c r="XBL602" s="161"/>
      <c r="XBM602" s="161"/>
      <c r="XBN602" s="161"/>
      <c r="XBO602" s="161"/>
      <c r="XBP602" s="161"/>
      <c r="XBQ602" s="161"/>
      <c r="XBR602" s="161"/>
      <c r="XBS602" s="161"/>
      <c r="XBT602" s="161"/>
      <c r="XBU602" s="161"/>
      <c r="XBV602" s="161"/>
      <c r="XBW602" s="161"/>
      <c r="XBX602" s="161"/>
      <c r="XBY602" s="161"/>
      <c r="XBZ602" s="161"/>
      <c r="XCA602" s="161"/>
      <c r="XCB602" s="161"/>
      <c r="XCC602" s="161"/>
      <c r="XCD602" s="161"/>
      <c r="XCE602" s="161"/>
      <c r="XCF602" s="161"/>
      <c r="XCG602" s="161"/>
      <c r="XCH602" s="161"/>
      <c r="XCI602" s="161"/>
      <c r="XCJ602" s="161"/>
      <c r="XCK602" s="161"/>
      <c r="XCL602" s="161"/>
      <c r="XCM602" s="161"/>
      <c r="XCN602" s="161"/>
      <c r="XCO602" s="161"/>
      <c r="XCP602" s="161"/>
      <c r="XCQ602" s="161"/>
      <c r="XCR602" s="161"/>
      <c r="XCS602" s="161"/>
      <c r="XCT602" s="161"/>
      <c r="XCU602" s="161"/>
      <c r="XCV602" s="161"/>
      <c r="XCW602" s="161"/>
      <c r="XCX602" s="161"/>
      <c r="XCY602" s="161"/>
      <c r="XCZ602" s="161"/>
      <c r="XDA602" s="161"/>
      <c r="XDB602" s="161"/>
      <c r="XDC602" s="161"/>
      <c r="XDD602" s="161"/>
      <c r="XDE602" s="161"/>
      <c r="XDF602" s="161"/>
      <c r="XDG602" s="161"/>
      <c r="XDH602" s="161"/>
      <c r="XDI602" s="161"/>
      <c r="XDJ602" s="161"/>
      <c r="XDK602" s="161"/>
      <c r="XDL602" s="161"/>
      <c r="XDM602" s="161"/>
      <c r="XDN602" s="161"/>
      <c r="XDO602" s="161"/>
      <c r="XDP602" s="161"/>
      <c r="XDQ602" s="161"/>
      <c r="XDR602" s="161"/>
      <c r="XDS602" s="161"/>
      <c r="XDT602" s="161"/>
      <c r="XDU602" s="161"/>
      <c r="XDV602" s="161"/>
      <c r="XDW602" s="161"/>
      <c r="XDX602" s="161"/>
      <c r="XDY602" s="161"/>
      <c r="XDZ602" s="161"/>
      <c r="XEA602" s="161"/>
      <c r="XEB602" s="161"/>
      <c r="XEC602" s="161"/>
      <c r="XED602" s="161"/>
      <c r="XEE602" s="161"/>
      <c r="XEF602" s="161"/>
      <c r="XEG602" s="161"/>
      <c r="XEH602" s="161"/>
      <c r="XEI602" s="161"/>
      <c r="XEJ602" s="161"/>
      <c r="XEK602" s="161"/>
      <c r="XEL602" s="161"/>
      <c r="XEM602" s="161"/>
      <c r="XEN602" s="161"/>
      <c r="XEO602" s="161"/>
      <c r="XEP602" s="161"/>
      <c r="XEQ602" s="161"/>
      <c r="XER602" s="161"/>
      <c r="XES602" s="161"/>
      <c r="XET602" s="161"/>
      <c r="XEU602" s="161"/>
      <c r="XEV602" s="161"/>
      <c r="XEW602" s="161"/>
      <c r="XEX602" s="161"/>
      <c r="XEY602" s="161"/>
      <c r="XEZ602" s="161"/>
      <c r="XFA602" s="161"/>
      <c r="XFB602" s="161"/>
      <c r="XFC602" s="161"/>
      <c r="XFD602" s="161"/>
    </row>
    <row r="603" s="161" customFormat="1" ht="36" customHeight="1" spans="1:1024 1025:16384">
      <c r="A603" s="436">
        <v>2080801</v>
      </c>
      <c r="B603" s="313" t="s">
        <v>554</v>
      </c>
      <c r="C603" s="315">
        <v>4122</v>
      </c>
      <c r="D603" s="315">
        <v>7044</v>
      </c>
      <c r="E603" s="310">
        <f t="shared" si="29"/>
        <v>0.709</v>
      </c>
      <c r="F603" s="284" t="str">
        <f t="shared" si="27"/>
        <v>是</v>
      </c>
      <c r="G603" s="161" t="str">
        <f t="shared" si="28"/>
        <v>项</v>
      </c>
    </row>
    <row r="604" s="161" customFormat="1" ht="36" customHeight="1" spans="1:1024 1025:16384">
      <c r="A604" s="436">
        <v>2080802</v>
      </c>
      <c r="B604" s="313" t="s">
        <v>555</v>
      </c>
      <c r="C604" s="315">
        <v>213</v>
      </c>
      <c r="D604" s="315">
        <v>244</v>
      </c>
      <c r="E604" s="310">
        <f t="shared" si="29"/>
        <v>0.146</v>
      </c>
      <c r="F604" s="284" t="str">
        <f t="shared" si="27"/>
        <v>是</v>
      </c>
      <c r="G604" s="161" t="str">
        <f t="shared" si="28"/>
        <v>项</v>
      </c>
    </row>
    <row r="605" s="161" customFormat="1" ht="36" customHeight="1" spans="1:1024 1025:16384">
      <c r="A605" s="436">
        <v>2080803</v>
      </c>
      <c r="B605" s="313" t="s">
        <v>556</v>
      </c>
      <c r="C605" s="315">
        <v>47</v>
      </c>
      <c r="D605" s="315">
        <v>69</v>
      </c>
      <c r="E605" s="310">
        <f t="shared" si="29"/>
        <v>0.468</v>
      </c>
      <c r="F605" s="284" t="str">
        <f t="shared" si="27"/>
        <v>是</v>
      </c>
      <c r="G605" s="161" t="str">
        <f t="shared" si="28"/>
        <v>项</v>
      </c>
    </row>
    <row r="606" s="399" customFormat="1" ht="36" customHeight="1" spans="1:1024 1025:16384">
      <c r="A606" s="436">
        <v>2080804</v>
      </c>
      <c r="B606" s="313" t="s">
        <v>557</v>
      </c>
      <c r="C606" s="315">
        <v>0</v>
      </c>
      <c r="D606" s="315"/>
      <c r="E606" s="310" t="str">
        <f t="shared" si="29"/>
        <v/>
      </c>
      <c r="F606" s="284" t="str">
        <f t="shared" si="27"/>
        <v>否</v>
      </c>
      <c r="G606" s="161" t="str">
        <f t="shared" si="28"/>
        <v>项</v>
      </c>
    </row>
    <row r="607" s="161" customFormat="1" ht="36" customHeight="1" spans="1:1024 1025:16384">
      <c r="A607" s="436">
        <v>2080805</v>
      </c>
      <c r="B607" s="313" t="s">
        <v>558</v>
      </c>
      <c r="C607" s="315">
        <v>1197</v>
      </c>
      <c r="D607" s="315">
        <v>452</v>
      </c>
      <c r="E607" s="310">
        <f t="shared" si="29"/>
        <v>-0.622</v>
      </c>
      <c r="F607" s="284" t="str">
        <f t="shared" si="27"/>
        <v>是</v>
      </c>
      <c r="G607" s="161" t="str">
        <f t="shared" si="28"/>
        <v>项</v>
      </c>
    </row>
    <row r="608" s="161" customFormat="1" ht="36" customHeight="1" spans="1:1024 1025:16384">
      <c r="A608" s="436">
        <v>2080806</v>
      </c>
      <c r="B608" s="313" t="s">
        <v>559</v>
      </c>
      <c r="C608" s="315">
        <v>0</v>
      </c>
      <c r="D608" s="315"/>
      <c r="E608" s="310" t="str">
        <f t="shared" si="29"/>
        <v/>
      </c>
      <c r="F608" s="284" t="str">
        <f t="shared" si="27"/>
        <v>否</v>
      </c>
      <c r="G608" s="161" t="str">
        <f t="shared" si="28"/>
        <v>项</v>
      </c>
    </row>
    <row r="609" s="161" customFormat="1" ht="36" customHeight="1" spans="1:7">
      <c r="A609" s="436">
        <v>2080899</v>
      </c>
      <c r="B609" s="313" t="s">
        <v>560</v>
      </c>
      <c r="C609" s="315">
        <v>5786</v>
      </c>
      <c r="D609" s="315">
        <v>7570</v>
      </c>
      <c r="E609" s="310">
        <f t="shared" si="29"/>
        <v>0.308</v>
      </c>
      <c r="F609" s="284" t="str">
        <f t="shared" si="27"/>
        <v>是</v>
      </c>
      <c r="G609" s="161" t="str">
        <f t="shared" si="28"/>
        <v>项</v>
      </c>
    </row>
    <row r="610" s="161" customFormat="1" ht="36" customHeight="1" spans="1:7">
      <c r="A610" s="435">
        <v>20809</v>
      </c>
      <c r="B610" s="308" t="s">
        <v>561</v>
      </c>
      <c r="C610" s="315">
        <v>37564</v>
      </c>
      <c r="D610" s="315">
        <v>44900</v>
      </c>
      <c r="E610" s="310">
        <f t="shared" si="29"/>
        <v>0.195</v>
      </c>
      <c r="F610" s="284" t="str">
        <f t="shared" si="27"/>
        <v>是</v>
      </c>
      <c r="G610" s="161" t="str">
        <f t="shared" si="28"/>
        <v>款</v>
      </c>
    </row>
    <row r="611" s="399" customFormat="1" ht="36" customHeight="1" spans="1:7">
      <c r="A611" s="436">
        <v>2080901</v>
      </c>
      <c r="B611" s="313" t="s">
        <v>562</v>
      </c>
      <c r="C611" s="315">
        <v>498</v>
      </c>
      <c r="D611" s="315">
        <v>774</v>
      </c>
      <c r="E611" s="310">
        <f t="shared" si="29"/>
        <v>0.554</v>
      </c>
      <c r="F611" s="284" t="str">
        <f t="shared" si="27"/>
        <v>是</v>
      </c>
      <c r="G611" s="161" t="str">
        <f t="shared" si="28"/>
        <v>项</v>
      </c>
    </row>
    <row r="612" s="161" customFormat="1" ht="36" customHeight="1" spans="1:7">
      <c r="A612" s="436">
        <v>2080902</v>
      </c>
      <c r="B612" s="313" t="s">
        <v>563</v>
      </c>
      <c r="C612" s="315">
        <v>36544</v>
      </c>
      <c r="D612" s="315">
        <v>41226</v>
      </c>
      <c r="E612" s="310">
        <f t="shared" si="29"/>
        <v>0.128</v>
      </c>
      <c r="F612" s="284" t="str">
        <f t="shared" si="27"/>
        <v>是</v>
      </c>
      <c r="G612" s="161" t="str">
        <f t="shared" si="28"/>
        <v>项</v>
      </c>
    </row>
    <row r="613" s="161" customFormat="1" ht="36" customHeight="1" spans="1:7">
      <c r="A613" s="436">
        <v>2080903</v>
      </c>
      <c r="B613" s="313" t="s">
        <v>564</v>
      </c>
      <c r="C613" s="315">
        <v>96</v>
      </c>
      <c r="D613" s="315">
        <v>86</v>
      </c>
      <c r="E613" s="310">
        <f t="shared" si="29"/>
        <v>-0.104</v>
      </c>
      <c r="F613" s="284" t="str">
        <f t="shared" si="27"/>
        <v>是</v>
      </c>
      <c r="G613" s="161" t="str">
        <f t="shared" si="28"/>
        <v>项</v>
      </c>
    </row>
    <row r="614" s="161" customFormat="1" ht="36" customHeight="1" spans="1:7">
      <c r="A614" s="436">
        <v>2080904</v>
      </c>
      <c r="B614" s="313" t="s">
        <v>565</v>
      </c>
      <c r="C614" s="315">
        <v>0</v>
      </c>
      <c r="D614" s="315">
        <v>8</v>
      </c>
      <c r="E614" s="310" t="str">
        <f t="shared" si="29"/>
        <v/>
      </c>
      <c r="F614" s="284" t="str">
        <f t="shared" si="27"/>
        <v>是</v>
      </c>
      <c r="G614" s="161" t="str">
        <f t="shared" si="28"/>
        <v>项</v>
      </c>
    </row>
    <row r="615" s="161" customFormat="1" ht="36" customHeight="1" spans="1:7">
      <c r="A615" s="436">
        <v>2080905</v>
      </c>
      <c r="B615" s="313" t="s">
        <v>566</v>
      </c>
      <c r="C615" s="315">
        <v>388</v>
      </c>
      <c r="D615" s="315">
        <v>2643</v>
      </c>
      <c r="E615" s="310">
        <f t="shared" si="29"/>
        <v>5.812</v>
      </c>
      <c r="F615" s="284" t="str">
        <f t="shared" si="27"/>
        <v>是</v>
      </c>
      <c r="G615" s="161" t="str">
        <f t="shared" si="28"/>
        <v>项</v>
      </c>
    </row>
    <row r="616" s="161" customFormat="1" ht="36" customHeight="1" spans="1:7">
      <c r="A616" s="436">
        <v>2080999</v>
      </c>
      <c r="B616" s="313" t="s">
        <v>567</v>
      </c>
      <c r="C616" s="315">
        <v>38</v>
      </c>
      <c r="D616" s="315">
        <v>163</v>
      </c>
      <c r="E616" s="310">
        <f t="shared" si="29"/>
        <v>3.289</v>
      </c>
      <c r="F616" s="284" t="str">
        <f t="shared" si="27"/>
        <v>是</v>
      </c>
      <c r="G616" s="161" t="str">
        <f t="shared" si="28"/>
        <v>项</v>
      </c>
    </row>
    <row r="617" s="161" customFormat="1" ht="36" customHeight="1" spans="1:7">
      <c r="A617" s="435">
        <v>20810</v>
      </c>
      <c r="B617" s="308" t="s">
        <v>568</v>
      </c>
      <c r="C617" s="315">
        <v>2810</v>
      </c>
      <c r="D617" s="315">
        <v>3468</v>
      </c>
      <c r="E617" s="310">
        <f t="shared" si="29"/>
        <v>0.234</v>
      </c>
      <c r="F617" s="284" t="str">
        <f t="shared" si="27"/>
        <v>是</v>
      </c>
      <c r="G617" s="161" t="str">
        <f t="shared" si="28"/>
        <v>款</v>
      </c>
    </row>
    <row r="618" s="161" customFormat="1" ht="36" customHeight="1" spans="1:7">
      <c r="A618" s="436">
        <v>2081001</v>
      </c>
      <c r="B618" s="313" t="s">
        <v>569</v>
      </c>
      <c r="C618" s="315">
        <v>60</v>
      </c>
      <c r="D618" s="315">
        <v>68</v>
      </c>
      <c r="E618" s="310">
        <f t="shared" si="29"/>
        <v>0.133</v>
      </c>
      <c r="F618" s="284" t="str">
        <f t="shared" si="27"/>
        <v>是</v>
      </c>
      <c r="G618" s="161" t="str">
        <f t="shared" si="28"/>
        <v>项</v>
      </c>
    </row>
    <row r="619" s="161" customFormat="1" ht="36" customHeight="1" spans="1:7">
      <c r="A619" s="436">
        <v>2081002</v>
      </c>
      <c r="B619" s="313" t="s">
        <v>570</v>
      </c>
      <c r="C619" s="315">
        <v>2265</v>
      </c>
      <c r="D619" s="315">
        <v>2323</v>
      </c>
      <c r="E619" s="310">
        <f t="shared" si="29"/>
        <v>0.026</v>
      </c>
      <c r="F619" s="284" t="str">
        <f t="shared" si="27"/>
        <v>是</v>
      </c>
      <c r="G619" s="161" t="str">
        <f t="shared" si="28"/>
        <v>项</v>
      </c>
    </row>
    <row r="620" s="161" customFormat="1" ht="36" customHeight="1" spans="1:7">
      <c r="A620" s="436">
        <v>2081003</v>
      </c>
      <c r="B620" s="313" t="s">
        <v>571</v>
      </c>
      <c r="C620" s="315">
        <v>0</v>
      </c>
      <c r="D620" s="315"/>
      <c r="E620" s="310" t="str">
        <f t="shared" si="29"/>
        <v/>
      </c>
      <c r="F620" s="284" t="str">
        <f t="shared" si="27"/>
        <v>否</v>
      </c>
      <c r="G620" s="161" t="str">
        <f t="shared" si="28"/>
        <v>项</v>
      </c>
    </row>
    <row r="621" s="161" customFormat="1" ht="36" customHeight="1" spans="1:7">
      <c r="A621" s="436">
        <v>2081004</v>
      </c>
      <c r="B621" s="313" t="s">
        <v>572</v>
      </c>
      <c r="C621" s="315">
        <v>224</v>
      </c>
      <c r="D621" s="315">
        <v>174</v>
      </c>
      <c r="E621" s="310">
        <f t="shared" si="29"/>
        <v>-0.223</v>
      </c>
      <c r="F621" s="284" t="str">
        <f t="shared" si="27"/>
        <v>是</v>
      </c>
      <c r="G621" s="161" t="str">
        <f t="shared" si="28"/>
        <v>项</v>
      </c>
    </row>
    <row r="622" s="161" customFormat="1" ht="36" customHeight="1" spans="1:7">
      <c r="A622" s="436">
        <v>2081005</v>
      </c>
      <c r="B622" s="313" t="s">
        <v>573</v>
      </c>
      <c r="C622" s="315">
        <v>0</v>
      </c>
      <c r="D622" s="315"/>
      <c r="E622" s="310" t="str">
        <f t="shared" si="29"/>
        <v/>
      </c>
      <c r="F622" s="284" t="str">
        <f t="shared" si="27"/>
        <v>否</v>
      </c>
      <c r="G622" s="161" t="str">
        <f t="shared" si="28"/>
        <v>项</v>
      </c>
    </row>
    <row r="623" s="161" customFormat="1" ht="36" customHeight="1" spans="1:7">
      <c r="A623" s="436">
        <v>2081006</v>
      </c>
      <c r="B623" s="313" t="s">
        <v>574</v>
      </c>
      <c r="C623" s="315">
        <v>261</v>
      </c>
      <c r="D623" s="315">
        <v>903</v>
      </c>
      <c r="E623" s="310">
        <f t="shared" si="29"/>
        <v>2.46</v>
      </c>
      <c r="F623" s="284" t="str">
        <f t="shared" si="27"/>
        <v>是</v>
      </c>
      <c r="G623" s="161" t="str">
        <f t="shared" si="28"/>
        <v>项</v>
      </c>
    </row>
    <row r="624" s="161" customFormat="1" ht="36" customHeight="1" spans="1:7">
      <c r="A624" s="436">
        <v>2081099</v>
      </c>
      <c r="B624" s="313" t="s">
        <v>575</v>
      </c>
      <c r="C624" s="315">
        <v>0</v>
      </c>
      <c r="D624" s="315"/>
      <c r="E624" s="310" t="str">
        <f t="shared" si="29"/>
        <v/>
      </c>
      <c r="F624" s="284" t="str">
        <f t="shared" si="27"/>
        <v>否</v>
      </c>
      <c r="G624" s="161" t="str">
        <f t="shared" si="28"/>
        <v>项</v>
      </c>
    </row>
    <row r="625" s="161" customFormat="1" ht="36" customHeight="1" spans="1:7">
      <c r="A625" s="435">
        <v>20811</v>
      </c>
      <c r="B625" s="308" t="s">
        <v>576</v>
      </c>
      <c r="C625" s="315">
        <v>2382</v>
      </c>
      <c r="D625" s="315">
        <v>1976</v>
      </c>
      <c r="E625" s="310">
        <f t="shared" si="29"/>
        <v>-0.17</v>
      </c>
      <c r="F625" s="284" t="str">
        <f t="shared" si="27"/>
        <v>是</v>
      </c>
      <c r="G625" s="161" t="str">
        <f t="shared" si="28"/>
        <v>款</v>
      </c>
    </row>
    <row r="626" s="161" customFormat="1" ht="36" customHeight="1" spans="1:7">
      <c r="A626" s="436">
        <v>2081101</v>
      </c>
      <c r="B626" s="313" t="s">
        <v>137</v>
      </c>
      <c r="C626" s="315">
        <v>237</v>
      </c>
      <c r="D626" s="315">
        <v>215</v>
      </c>
      <c r="E626" s="310">
        <f t="shared" si="29"/>
        <v>-0.093</v>
      </c>
      <c r="F626" s="284" t="str">
        <f t="shared" si="27"/>
        <v>是</v>
      </c>
      <c r="G626" s="161" t="str">
        <f t="shared" si="28"/>
        <v>项</v>
      </c>
    </row>
    <row r="627" s="161" customFormat="1" ht="36" customHeight="1" spans="1:7">
      <c r="A627" s="436">
        <v>2081102</v>
      </c>
      <c r="B627" s="313" t="s">
        <v>138</v>
      </c>
      <c r="C627" s="315">
        <v>77</v>
      </c>
      <c r="D627" s="315">
        <v>15</v>
      </c>
      <c r="E627" s="310">
        <f t="shared" si="29"/>
        <v>-0.805</v>
      </c>
      <c r="F627" s="284" t="str">
        <f t="shared" si="27"/>
        <v>是</v>
      </c>
      <c r="G627" s="161" t="str">
        <f t="shared" si="28"/>
        <v>项</v>
      </c>
    </row>
    <row r="628" s="161" customFormat="1" ht="36" customHeight="1" spans="1:7">
      <c r="A628" s="436">
        <v>2081103</v>
      </c>
      <c r="B628" s="313" t="s">
        <v>139</v>
      </c>
      <c r="C628" s="315">
        <v>0</v>
      </c>
      <c r="D628" s="315"/>
      <c r="E628" s="310" t="str">
        <f t="shared" si="29"/>
        <v/>
      </c>
      <c r="F628" s="284" t="str">
        <f t="shared" si="27"/>
        <v>否</v>
      </c>
      <c r="G628" s="161" t="str">
        <f t="shared" si="28"/>
        <v>项</v>
      </c>
    </row>
    <row r="629" s="161" customFormat="1" ht="36" customHeight="1" spans="1:7">
      <c r="A629" s="436">
        <v>2081104</v>
      </c>
      <c r="B629" s="313" t="s">
        <v>577</v>
      </c>
      <c r="C629" s="315">
        <v>159</v>
      </c>
      <c r="D629" s="315">
        <v>344</v>
      </c>
      <c r="E629" s="310">
        <f t="shared" si="29"/>
        <v>1.164</v>
      </c>
      <c r="F629" s="284" t="str">
        <f t="shared" si="27"/>
        <v>是</v>
      </c>
      <c r="G629" s="161" t="str">
        <f t="shared" si="28"/>
        <v>项</v>
      </c>
    </row>
    <row r="630" s="161" customFormat="1" ht="36" customHeight="1" spans="1:7">
      <c r="A630" s="436">
        <v>2081105</v>
      </c>
      <c r="B630" s="313" t="s">
        <v>578</v>
      </c>
      <c r="C630" s="315">
        <v>158</v>
      </c>
      <c r="D630" s="315">
        <v>116</v>
      </c>
      <c r="E630" s="310">
        <f t="shared" si="29"/>
        <v>-0.266</v>
      </c>
      <c r="F630" s="284" t="str">
        <f t="shared" si="27"/>
        <v>是</v>
      </c>
      <c r="G630" s="161" t="str">
        <f t="shared" si="28"/>
        <v>项</v>
      </c>
    </row>
    <row r="631" s="161" customFormat="1" ht="36" customHeight="1" spans="1:7">
      <c r="A631" s="436">
        <v>2081106</v>
      </c>
      <c r="B631" s="313" t="s">
        <v>579</v>
      </c>
      <c r="C631" s="315">
        <v>0</v>
      </c>
      <c r="D631" s="315"/>
      <c r="E631" s="310" t="str">
        <f t="shared" si="29"/>
        <v/>
      </c>
      <c r="F631" s="284" t="str">
        <f t="shared" si="27"/>
        <v>否</v>
      </c>
      <c r="G631" s="161" t="str">
        <f t="shared" si="28"/>
        <v>项</v>
      </c>
    </row>
    <row r="632" s="161" customFormat="1" ht="36" customHeight="1" spans="1:7">
      <c r="A632" s="436">
        <v>2081107</v>
      </c>
      <c r="B632" s="313" t="s">
        <v>580</v>
      </c>
      <c r="C632" s="315">
        <v>675</v>
      </c>
      <c r="D632" s="315">
        <v>657</v>
      </c>
      <c r="E632" s="310">
        <f t="shared" si="29"/>
        <v>-0.027</v>
      </c>
      <c r="F632" s="284" t="str">
        <f t="shared" si="27"/>
        <v>是</v>
      </c>
      <c r="G632" s="161" t="str">
        <f t="shared" si="28"/>
        <v>项</v>
      </c>
    </row>
    <row r="633" s="161" customFormat="1" ht="36" customHeight="1" spans="1:7">
      <c r="A633" s="436">
        <v>2081199</v>
      </c>
      <c r="B633" s="313" t="s">
        <v>581</v>
      </c>
      <c r="C633" s="315">
        <v>1076</v>
      </c>
      <c r="D633" s="315">
        <v>629</v>
      </c>
      <c r="E633" s="310">
        <f t="shared" si="29"/>
        <v>-0.415</v>
      </c>
      <c r="F633" s="284" t="str">
        <f t="shared" si="27"/>
        <v>是</v>
      </c>
      <c r="G633" s="161" t="str">
        <f t="shared" si="28"/>
        <v>项</v>
      </c>
    </row>
    <row r="634" s="161" customFormat="1" ht="36" customHeight="1" spans="1:7">
      <c r="A634" s="435">
        <v>20816</v>
      </c>
      <c r="B634" s="308" t="s">
        <v>582</v>
      </c>
      <c r="C634" s="315">
        <v>35</v>
      </c>
      <c r="D634" s="315">
        <v>75</v>
      </c>
      <c r="E634" s="310">
        <f t="shared" si="29"/>
        <v>1.143</v>
      </c>
      <c r="F634" s="284" t="str">
        <f t="shared" si="27"/>
        <v>是</v>
      </c>
      <c r="G634" s="161" t="str">
        <f t="shared" si="28"/>
        <v>款</v>
      </c>
    </row>
    <row r="635" s="161" customFormat="1" ht="36" customHeight="1" spans="1:7">
      <c r="A635" s="436">
        <v>2081601</v>
      </c>
      <c r="B635" s="313" t="s">
        <v>137</v>
      </c>
      <c r="C635" s="315">
        <v>31</v>
      </c>
      <c r="D635" s="315">
        <v>71</v>
      </c>
      <c r="E635" s="310">
        <f t="shared" si="29"/>
        <v>1.29</v>
      </c>
      <c r="F635" s="284" t="str">
        <f t="shared" si="27"/>
        <v>是</v>
      </c>
      <c r="G635" s="161" t="str">
        <f t="shared" si="28"/>
        <v>项</v>
      </c>
    </row>
    <row r="636" s="161" customFormat="1" ht="36" customHeight="1" spans="1:7">
      <c r="A636" s="436">
        <v>2081602</v>
      </c>
      <c r="B636" s="313" t="s">
        <v>138</v>
      </c>
      <c r="C636" s="315">
        <v>0</v>
      </c>
      <c r="D636" s="315"/>
      <c r="E636" s="310" t="str">
        <f t="shared" si="29"/>
        <v/>
      </c>
      <c r="F636" s="284" t="str">
        <f t="shared" si="27"/>
        <v>否</v>
      </c>
      <c r="G636" s="161" t="str">
        <f t="shared" si="28"/>
        <v>项</v>
      </c>
    </row>
    <row r="637" s="161" customFormat="1" ht="36" customHeight="1" spans="1:7">
      <c r="A637" s="436">
        <v>2081603</v>
      </c>
      <c r="B637" s="313" t="s">
        <v>139</v>
      </c>
      <c r="C637" s="315">
        <v>0</v>
      </c>
      <c r="D637" s="315"/>
      <c r="E637" s="310" t="str">
        <f t="shared" si="29"/>
        <v/>
      </c>
      <c r="F637" s="284" t="str">
        <f t="shared" si="27"/>
        <v>否</v>
      </c>
      <c r="G637" s="161" t="str">
        <f t="shared" si="28"/>
        <v>项</v>
      </c>
    </row>
    <row r="638" s="161" customFormat="1" ht="36" customHeight="1" spans="1:7">
      <c r="A638" s="436">
        <v>2081699</v>
      </c>
      <c r="B638" s="313" t="s">
        <v>583</v>
      </c>
      <c r="C638" s="315">
        <v>4</v>
      </c>
      <c r="D638" s="315">
        <v>4</v>
      </c>
      <c r="E638" s="310">
        <f t="shared" si="29"/>
        <v>0</v>
      </c>
      <c r="F638" s="284" t="str">
        <f t="shared" si="27"/>
        <v>是</v>
      </c>
      <c r="G638" s="161" t="str">
        <f t="shared" si="28"/>
        <v>项</v>
      </c>
    </row>
    <row r="639" s="161" customFormat="1" ht="36" customHeight="1" spans="1:7">
      <c r="A639" s="435">
        <v>20819</v>
      </c>
      <c r="B639" s="308" t="s">
        <v>584</v>
      </c>
      <c r="C639" s="315">
        <v>5192</v>
      </c>
      <c r="D639" s="315">
        <v>5013</v>
      </c>
      <c r="E639" s="310">
        <f t="shared" si="29"/>
        <v>-0.034</v>
      </c>
      <c r="F639" s="284" t="str">
        <f t="shared" ref="F639:F702" si="30">IF(LEN(A639)=3,"是",IF(B639&lt;&gt;"",IF(SUM(C639:D639)&lt;&gt;0,"是","否"),"是"))</f>
        <v>是</v>
      </c>
      <c r="G639" s="161" t="str">
        <f t="shared" ref="G639:G702" si="31">IF(LEN(A639)=3,"类",IF(LEN(A639)=5,"款","项"))</f>
        <v>款</v>
      </c>
    </row>
    <row r="640" s="161" customFormat="1" ht="36" customHeight="1" spans="1:7">
      <c r="A640" s="436">
        <v>2081901</v>
      </c>
      <c r="B640" s="313" t="s">
        <v>585</v>
      </c>
      <c r="C640" s="315">
        <v>5192</v>
      </c>
      <c r="D640" s="315">
        <v>5013</v>
      </c>
      <c r="E640" s="310">
        <f t="shared" si="29"/>
        <v>-0.034</v>
      </c>
      <c r="F640" s="284" t="str">
        <f t="shared" si="30"/>
        <v>是</v>
      </c>
      <c r="G640" s="161" t="str">
        <f t="shared" si="31"/>
        <v>项</v>
      </c>
    </row>
    <row r="641" s="161" customFormat="1" ht="36" customHeight="1" spans="1:7">
      <c r="A641" s="436">
        <v>2081902</v>
      </c>
      <c r="B641" s="313" t="s">
        <v>586</v>
      </c>
      <c r="C641" s="315">
        <v>0</v>
      </c>
      <c r="D641" s="315"/>
      <c r="E641" s="310" t="str">
        <f t="shared" si="29"/>
        <v/>
      </c>
      <c r="F641" s="284" t="str">
        <f t="shared" si="30"/>
        <v>否</v>
      </c>
      <c r="G641" s="161" t="str">
        <f t="shared" si="31"/>
        <v>项</v>
      </c>
    </row>
    <row r="642" s="161" customFormat="1" ht="36" customHeight="1" spans="1:7">
      <c r="A642" s="435">
        <v>20820</v>
      </c>
      <c r="B642" s="308" t="s">
        <v>587</v>
      </c>
      <c r="C642" s="315">
        <v>166</v>
      </c>
      <c r="D642" s="315">
        <v>198</v>
      </c>
      <c r="E642" s="310">
        <f t="shared" si="29"/>
        <v>0.193</v>
      </c>
      <c r="F642" s="284" t="str">
        <f t="shared" si="30"/>
        <v>是</v>
      </c>
      <c r="G642" s="161" t="str">
        <f t="shared" si="31"/>
        <v>款</v>
      </c>
    </row>
    <row r="643" s="161" customFormat="1" ht="36" customHeight="1" spans="1:7">
      <c r="A643" s="436">
        <v>2082001</v>
      </c>
      <c r="B643" s="313" t="s">
        <v>588</v>
      </c>
      <c r="C643" s="315">
        <v>166</v>
      </c>
      <c r="D643" s="315">
        <v>168</v>
      </c>
      <c r="E643" s="310">
        <f t="shared" si="29"/>
        <v>0.012</v>
      </c>
      <c r="F643" s="284" t="str">
        <f t="shared" si="30"/>
        <v>是</v>
      </c>
      <c r="G643" s="161" t="str">
        <f t="shared" si="31"/>
        <v>项</v>
      </c>
    </row>
    <row r="644" s="161" customFormat="1" ht="36" customHeight="1" spans="1:7">
      <c r="A644" s="436">
        <v>2082002</v>
      </c>
      <c r="B644" s="313" t="s">
        <v>589</v>
      </c>
      <c r="C644" s="315">
        <v>0</v>
      </c>
      <c r="D644" s="315">
        <v>30</v>
      </c>
      <c r="E644" s="310" t="str">
        <f t="shared" ref="E644:E707" si="32">IF(C644&gt;0,D644/C644-1,IF(C644&lt;0,-(D644/C644-1),""))</f>
        <v/>
      </c>
      <c r="F644" s="284" t="str">
        <f t="shared" si="30"/>
        <v>是</v>
      </c>
      <c r="G644" s="161" t="str">
        <f t="shared" si="31"/>
        <v>项</v>
      </c>
    </row>
    <row r="645" s="161" customFormat="1" ht="36" customHeight="1" spans="1:7">
      <c r="A645" s="435">
        <v>20821</v>
      </c>
      <c r="B645" s="308" t="s">
        <v>590</v>
      </c>
      <c r="C645" s="315">
        <v>786</v>
      </c>
      <c r="D645" s="315">
        <v>1008</v>
      </c>
      <c r="E645" s="310">
        <f t="shared" si="32"/>
        <v>0.282</v>
      </c>
      <c r="F645" s="284" t="str">
        <f t="shared" si="30"/>
        <v>是</v>
      </c>
      <c r="G645" s="161" t="str">
        <f t="shared" si="31"/>
        <v>款</v>
      </c>
    </row>
    <row r="646" s="161" customFormat="1" ht="36" customHeight="1" spans="1:7">
      <c r="A646" s="436">
        <v>2082101</v>
      </c>
      <c r="B646" s="313" t="s">
        <v>591</v>
      </c>
      <c r="C646" s="315">
        <v>786</v>
      </c>
      <c r="D646" s="315">
        <v>1008</v>
      </c>
      <c r="E646" s="310">
        <f t="shared" si="32"/>
        <v>0.282</v>
      </c>
      <c r="F646" s="284" t="str">
        <f t="shared" si="30"/>
        <v>是</v>
      </c>
      <c r="G646" s="161" t="str">
        <f t="shared" si="31"/>
        <v>项</v>
      </c>
    </row>
    <row r="647" s="161" customFormat="1" ht="36" customHeight="1" spans="1:7">
      <c r="A647" s="436">
        <v>2082102</v>
      </c>
      <c r="B647" s="313" t="s">
        <v>592</v>
      </c>
      <c r="C647" s="315">
        <v>0</v>
      </c>
      <c r="D647" s="315"/>
      <c r="E647" s="310" t="str">
        <f t="shared" si="32"/>
        <v/>
      </c>
      <c r="F647" s="284" t="str">
        <f t="shared" si="30"/>
        <v>否</v>
      </c>
      <c r="G647" s="161" t="str">
        <f t="shared" si="31"/>
        <v>项</v>
      </c>
    </row>
    <row r="648" s="161" customFormat="1" ht="36" customHeight="1" spans="1:7">
      <c r="A648" s="435">
        <v>20824</v>
      </c>
      <c r="B648" s="308" t="s">
        <v>593</v>
      </c>
      <c r="C648" s="315">
        <v>0</v>
      </c>
      <c r="D648" s="315"/>
      <c r="E648" s="310" t="str">
        <f t="shared" si="32"/>
        <v/>
      </c>
      <c r="F648" s="284" t="str">
        <f t="shared" si="30"/>
        <v>否</v>
      </c>
      <c r="G648" s="161" t="str">
        <f t="shared" si="31"/>
        <v>款</v>
      </c>
    </row>
    <row r="649" s="161" customFormat="1" ht="36" customHeight="1" spans="1:7">
      <c r="A649" s="436">
        <v>2082401</v>
      </c>
      <c r="B649" s="313" t="s">
        <v>594</v>
      </c>
      <c r="C649" s="315">
        <v>0</v>
      </c>
      <c r="D649" s="315"/>
      <c r="E649" s="310" t="str">
        <f t="shared" si="32"/>
        <v/>
      </c>
      <c r="F649" s="284" t="str">
        <f t="shared" si="30"/>
        <v>否</v>
      </c>
      <c r="G649" s="161" t="str">
        <f t="shared" si="31"/>
        <v>项</v>
      </c>
    </row>
    <row r="650" s="161" customFormat="1" ht="36" customHeight="1" spans="1:7">
      <c r="A650" s="436">
        <v>2082402</v>
      </c>
      <c r="B650" s="313" t="s">
        <v>595</v>
      </c>
      <c r="C650" s="315">
        <v>0</v>
      </c>
      <c r="D650" s="315"/>
      <c r="E650" s="310" t="str">
        <f t="shared" si="32"/>
        <v/>
      </c>
      <c r="F650" s="284" t="str">
        <f t="shared" si="30"/>
        <v>否</v>
      </c>
      <c r="G650" s="161" t="str">
        <f t="shared" si="31"/>
        <v>项</v>
      </c>
    </row>
    <row r="651" s="161" customFormat="1" ht="36" customHeight="1" spans="1:7">
      <c r="A651" s="435">
        <v>20825</v>
      </c>
      <c r="B651" s="308" t="s">
        <v>596</v>
      </c>
      <c r="C651" s="315">
        <v>73</v>
      </c>
      <c r="D651" s="315">
        <v>28</v>
      </c>
      <c r="E651" s="310">
        <f t="shared" si="32"/>
        <v>-0.616</v>
      </c>
      <c r="F651" s="284" t="str">
        <f t="shared" si="30"/>
        <v>是</v>
      </c>
      <c r="G651" s="161" t="str">
        <f t="shared" si="31"/>
        <v>款</v>
      </c>
    </row>
    <row r="652" s="161" customFormat="1" ht="36" customHeight="1" spans="1:7">
      <c r="A652" s="436">
        <v>2082501</v>
      </c>
      <c r="B652" s="313" t="s">
        <v>597</v>
      </c>
      <c r="C652" s="315">
        <v>73</v>
      </c>
      <c r="D652" s="315">
        <v>28</v>
      </c>
      <c r="E652" s="310">
        <f t="shared" si="32"/>
        <v>-0.616</v>
      </c>
      <c r="F652" s="284" t="str">
        <f t="shared" si="30"/>
        <v>是</v>
      </c>
      <c r="G652" s="161" t="str">
        <f t="shared" si="31"/>
        <v>项</v>
      </c>
    </row>
    <row r="653" s="161" customFormat="1" ht="36" customHeight="1" spans="1:7">
      <c r="A653" s="436">
        <v>2082502</v>
      </c>
      <c r="B653" s="313" t="s">
        <v>598</v>
      </c>
      <c r="C653" s="315">
        <v>0</v>
      </c>
      <c r="D653" s="315"/>
      <c r="E653" s="310" t="str">
        <f t="shared" si="32"/>
        <v/>
      </c>
      <c r="F653" s="284" t="str">
        <f t="shared" si="30"/>
        <v>否</v>
      </c>
      <c r="G653" s="161" t="str">
        <f t="shared" si="31"/>
        <v>项</v>
      </c>
    </row>
    <row r="654" s="161" customFormat="1" ht="36" customHeight="1" spans="1:7">
      <c r="A654" s="435">
        <v>20826</v>
      </c>
      <c r="B654" s="308" t="s">
        <v>599</v>
      </c>
      <c r="C654" s="315">
        <v>1014</v>
      </c>
      <c r="D654" s="315">
        <v>1044</v>
      </c>
      <c r="E654" s="310">
        <f t="shared" si="32"/>
        <v>0.03</v>
      </c>
      <c r="F654" s="284" t="str">
        <f t="shared" si="30"/>
        <v>是</v>
      </c>
      <c r="G654" s="161" t="str">
        <f t="shared" si="31"/>
        <v>款</v>
      </c>
    </row>
    <row r="655" s="161" customFormat="1" ht="36" customHeight="1" spans="1:7">
      <c r="A655" s="436">
        <v>2082601</v>
      </c>
      <c r="B655" s="313" t="s">
        <v>600</v>
      </c>
      <c r="C655" s="315">
        <v>0</v>
      </c>
      <c r="D655" s="315"/>
      <c r="E655" s="310" t="str">
        <f t="shared" si="32"/>
        <v/>
      </c>
      <c r="F655" s="284" t="str">
        <f t="shared" si="30"/>
        <v>否</v>
      </c>
      <c r="G655" s="161" t="str">
        <f t="shared" si="31"/>
        <v>项</v>
      </c>
    </row>
    <row r="656" s="161" customFormat="1" ht="36" customHeight="1" spans="1:7">
      <c r="A656" s="436">
        <v>2082602</v>
      </c>
      <c r="B656" s="313" t="s">
        <v>601</v>
      </c>
      <c r="C656" s="315">
        <v>1014</v>
      </c>
      <c r="D656" s="315">
        <v>1044</v>
      </c>
      <c r="E656" s="310">
        <f t="shared" si="32"/>
        <v>0.03</v>
      </c>
      <c r="F656" s="284" t="str">
        <f t="shared" si="30"/>
        <v>是</v>
      </c>
      <c r="G656" s="161" t="str">
        <f t="shared" si="31"/>
        <v>项</v>
      </c>
    </row>
    <row r="657" s="161" customFormat="1" ht="36" customHeight="1" spans="1:7">
      <c r="A657" s="436">
        <v>2082699</v>
      </c>
      <c r="B657" s="313" t="s">
        <v>602</v>
      </c>
      <c r="C657" s="315">
        <v>0</v>
      </c>
      <c r="D657" s="315"/>
      <c r="E657" s="310" t="str">
        <f t="shared" si="32"/>
        <v/>
      </c>
      <c r="F657" s="284" t="str">
        <f t="shared" si="30"/>
        <v>否</v>
      </c>
      <c r="G657" s="161" t="str">
        <f t="shared" si="31"/>
        <v>项</v>
      </c>
    </row>
    <row r="658" s="161" customFormat="1" ht="36" customHeight="1" spans="1:7">
      <c r="A658" s="435">
        <v>20827</v>
      </c>
      <c r="B658" s="308" t="s">
        <v>603</v>
      </c>
      <c r="C658" s="315">
        <v>896</v>
      </c>
      <c r="D658" s="315"/>
      <c r="E658" s="310">
        <f t="shared" si="32"/>
        <v>-1</v>
      </c>
      <c r="F658" s="284" t="str">
        <f t="shared" si="30"/>
        <v>是</v>
      </c>
      <c r="G658" s="161" t="str">
        <f t="shared" si="31"/>
        <v>款</v>
      </c>
    </row>
    <row r="659" s="161" customFormat="1" ht="36" customHeight="1" spans="1:7">
      <c r="A659" s="436">
        <v>2082701</v>
      </c>
      <c r="B659" s="313" t="s">
        <v>604</v>
      </c>
      <c r="C659" s="315">
        <v>0</v>
      </c>
      <c r="D659" s="315"/>
      <c r="E659" s="310" t="str">
        <f t="shared" si="32"/>
        <v/>
      </c>
      <c r="F659" s="284" t="str">
        <f t="shared" si="30"/>
        <v>否</v>
      </c>
      <c r="G659" s="161" t="str">
        <f t="shared" si="31"/>
        <v>项</v>
      </c>
    </row>
    <row r="660" s="161" customFormat="1" ht="36" customHeight="1" spans="1:7">
      <c r="A660" s="436">
        <v>2082702</v>
      </c>
      <c r="B660" s="313" t="s">
        <v>605</v>
      </c>
      <c r="C660" s="315">
        <v>0</v>
      </c>
      <c r="D660" s="315"/>
      <c r="E660" s="310" t="str">
        <f t="shared" si="32"/>
        <v/>
      </c>
      <c r="F660" s="284" t="str">
        <f t="shared" si="30"/>
        <v>否</v>
      </c>
      <c r="G660" s="161" t="str">
        <f t="shared" si="31"/>
        <v>项</v>
      </c>
    </row>
    <row r="661" s="161" customFormat="1" ht="36" customHeight="1" spans="1:7">
      <c r="A661" s="436">
        <v>2082703</v>
      </c>
      <c r="B661" s="313" t="s">
        <v>606</v>
      </c>
      <c r="C661" s="315">
        <v>0</v>
      </c>
      <c r="D661" s="315"/>
      <c r="E661" s="310" t="str">
        <f t="shared" si="32"/>
        <v/>
      </c>
      <c r="F661" s="284" t="str">
        <f t="shared" si="30"/>
        <v>否</v>
      </c>
      <c r="G661" s="161" t="str">
        <f t="shared" si="31"/>
        <v>项</v>
      </c>
    </row>
    <row r="662" s="161" customFormat="1" ht="36" customHeight="1" spans="1:7">
      <c r="A662" s="436">
        <v>2082799</v>
      </c>
      <c r="B662" s="313" t="s">
        <v>607</v>
      </c>
      <c r="C662" s="315">
        <v>896</v>
      </c>
      <c r="D662" s="315"/>
      <c r="E662" s="310">
        <f t="shared" si="32"/>
        <v>-1</v>
      </c>
      <c r="F662" s="284" t="str">
        <f t="shared" si="30"/>
        <v>是</v>
      </c>
      <c r="G662" s="161" t="str">
        <f t="shared" si="31"/>
        <v>项</v>
      </c>
    </row>
    <row r="663" s="161" customFormat="1" ht="36" customHeight="1" spans="1:7">
      <c r="A663" s="435">
        <v>20828</v>
      </c>
      <c r="B663" s="308" t="s">
        <v>608</v>
      </c>
      <c r="C663" s="315">
        <v>991</v>
      </c>
      <c r="D663" s="315">
        <v>1053</v>
      </c>
      <c r="E663" s="310">
        <f t="shared" si="32"/>
        <v>0.063</v>
      </c>
      <c r="F663" s="284" t="str">
        <f t="shared" si="30"/>
        <v>是</v>
      </c>
      <c r="G663" s="161" t="str">
        <f t="shared" si="31"/>
        <v>款</v>
      </c>
    </row>
    <row r="664" s="161" customFormat="1" ht="36" customHeight="1" spans="1:7">
      <c r="A664" s="436">
        <v>2082801</v>
      </c>
      <c r="B664" s="313" t="s">
        <v>137</v>
      </c>
      <c r="C664" s="315">
        <v>301</v>
      </c>
      <c r="D664" s="315">
        <v>310</v>
      </c>
      <c r="E664" s="310">
        <f t="shared" si="32"/>
        <v>0.03</v>
      </c>
      <c r="F664" s="284" t="str">
        <f t="shared" si="30"/>
        <v>是</v>
      </c>
      <c r="G664" s="161" t="str">
        <f t="shared" si="31"/>
        <v>项</v>
      </c>
    </row>
    <row r="665" s="161" customFormat="1" ht="36" customHeight="1" spans="1:7">
      <c r="A665" s="436">
        <v>2082802</v>
      </c>
      <c r="B665" s="313" t="s">
        <v>138</v>
      </c>
      <c r="C665" s="315">
        <v>0</v>
      </c>
      <c r="D665" s="315"/>
      <c r="E665" s="310" t="str">
        <f t="shared" si="32"/>
        <v/>
      </c>
      <c r="F665" s="284" t="str">
        <f t="shared" si="30"/>
        <v>否</v>
      </c>
      <c r="G665" s="161" t="str">
        <f t="shared" si="31"/>
        <v>项</v>
      </c>
    </row>
    <row r="666" s="161" customFormat="1" ht="36" customHeight="1" spans="1:7">
      <c r="A666" s="436">
        <v>2082803</v>
      </c>
      <c r="B666" s="313" t="s">
        <v>139</v>
      </c>
      <c r="C666" s="315">
        <v>0</v>
      </c>
      <c r="D666" s="315"/>
      <c r="E666" s="310" t="str">
        <f t="shared" si="32"/>
        <v/>
      </c>
      <c r="F666" s="284" t="str">
        <f t="shared" si="30"/>
        <v>否</v>
      </c>
      <c r="G666" s="161" t="str">
        <f t="shared" si="31"/>
        <v>项</v>
      </c>
    </row>
    <row r="667" s="161" customFormat="1" ht="36" customHeight="1" spans="1:7">
      <c r="A667" s="436">
        <v>2082804</v>
      </c>
      <c r="B667" s="313" t="s">
        <v>609</v>
      </c>
      <c r="C667" s="315">
        <v>213</v>
      </c>
      <c r="D667" s="315">
        <v>268</v>
      </c>
      <c r="E667" s="310">
        <f t="shared" si="32"/>
        <v>0.258</v>
      </c>
      <c r="F667" s="284" t="str">
        <f t="shared" si="30"/>
        <v>是</v>
      </c>
      <c r="G667" s="161" t="str">
        <f t="shared" si="31"/>
        <v>项</v>
      </c>
    </row>
    <row r="668" s="161" customFormat="1" ht="36" customHeight="1" spans="1:7">
      <c r="A668" s="436">
        <v>2082805</v>
      </c>
      <c r="B668" s="313" t="s">
        <v>610</v>
      </c>
      <c r="C668" s="315">
        <v>0</v>
      </c>
      <c r="D668" s="315"/>
      <c r="E668" s="310" t="str">
        <f t="shared" si="32"/>
        <v/>
      </c>
      <c r="F668" s="284" t="str">
        <f t="shared" si="30"/>
        <v>否</v>
      </c>
      <c r="G668" s="161" t="str">
        <f t="shared" si="31"/>
        <v>项</v>
      </c>
    </row>
    <row r="669" s="161" customFormat="1" ht="36" customHeight="1" spans="1:7">
      <c r="A669" s="436">
        <v>2082850</v>
      </c>
      <c r="B669" s="313" t="s">
        <v>146</v>
      </c>
      <c r="C669" s="315">
        <v>461</v>
      </c>
      <c r="D669" s="315">
        <v>461</v>
      </c>
      <c r="E669" s="310">
        <f t="shared" si="32"/>
        <v>0</v>
      </c>
      <c r="F669" s="284" t="str">
        <f t="shared" si="30"/>
        <v>是</v>
      </c>
      <c r="G669" s="161" t="str">
        <f t="shared" si="31"/>
        <v>项</v>
      </c>
    </row>
    <row r="670" s="161" customFormat="1" ht="36" customHeight="1" spans="1:7">
      <c r="A670" s="436">
        <v>2082899</v>
      </c>
      <c r="B670" s="313" t="s">
        <v>611</v>
      </c>
      <c r="C670" s="315">
        <v>16</v>
      </c>
      <c r="D670" s="315">
        <v>14</v>
      </c>
      <c r="E670" s="310">
        <f t="shared" si="32"/>
        <v>-0.125</v>
      </c>
      <c r="F670" s="284" t="str">
        <f t="shared" si="30"/>
        <v>是</v>
      </c>
      <c r="G670" s="161" t="str">
        <f t="shared" si="31"/>
        <v>项</v>
      </c>
    </row>
    <row r="671" s="161" customFormat="1" ht="36" customHeight="1" spans="1:7">
      <c r="A671" s="435">
        <v>20830</v>
      </c>
      <c r="B671" s="308" t="s">
        <v>612</v>
      </c>
      <c r="C671" s="315">
        <v>108</v>
      </c>
      <c r="D671" s="315">
        <v>107</v>
      </c>
      <c r="E671" s="310">
        <f t="shared" si="32"/>
        <v>-0.009</v>
      </c>
      <c r="F671" s="284" t="str">
        <f t="shared" si="30"/>
        <v>是</v>
      </c>
      <c r="G671" s="161" t="str">
        <f t="shared" si="31"/>
        <v>款</v>
      </c>
    </row>
    <row r="672" s="161" customFormat="1" ht="36" customHeight="1" spans="1:7">
      <c r="A672" s="436">
        <v>2083001</v>
      </c>
      <c r="B672" s="313" t="s">
        <v>613</v>
      </c>
      <c r="C672" s="315">
        <v>108</v>
      </c>
      <c r="D672" s="315">
        <v>107</v>
      </c>
      <c r="E672" s="310">
        <f t="shared" si="32"/>
        <v>-0.009</v>
      </c>
      <c r="F672" s="284" t="str">
        <f t="shared" si="30"/>
        <v>是</v>
      </c>
      <c r="G672" s="161" t="str">
        <f t="shared" si="31"/>
        <v>项</v>
      </c>
    </row>
    <row r="673" s="161" customFormat="1" ht="36" customHeight="1" spans="1:7">
      <c r="A673" s="436">
        <v>2083099</v>
      </c>
      <c r="B673" s="313" t="s">
        <v>614</v>
      </c>
      <c r="C673" s="315">
        <v>0</v>
      </c>
      <c r="D673" s="315"/>
      <c r="E673" s="310" t="str">
        <f t="shared" si="32"/>
        <v/>
      </c>
      <c r="F673" s="284" t="str">
        <f t="shared" si="30"/>
        <v>否</v>
      </c>
      <c r="G673" s="161" t="str">
        <f t="shared" si="31"/>
        <v>项</v>
      </c>
    </row>
    <row r="674" s="161" customFormat="1" ht="36" customHeight="1" spans="1:7">
      <c r="A674" s="435">
        <v>20899</v>
      </c>
      <c r="B674" s="308" t="s">
        <v>615</v>
      </c>
      <c r="C674" s="315">
        <v>4386</v>
      </c>
      <c r="D674" s="315">
        <v>4766</v>
      </c>
      <c r="E674" s="310">
        <f t="shared" si="32"/>
        <v>0.087</v>
      </c>
      <c r="F674" s="284" t="str">
        <f t="shared" si="30"/>
        <v>是</v>
      </c>
      <c r="G674" s="161" t="str">
        <f t="shared" si="31"/>
        <v>款</v>
      </c>
    </row>
    <row r="675" s="161" customFormat="1" ht="36" customHeight="1" spans="1:7">
      <c r="A675" s="317">
        <v>2089999</v>
      </c>
      <c r="B675" s="313" t="s">
        <v>616</v>
      </c>
      <c r="C675" s="315">
        <v>4386</v>
      </c>
      <c r="D675" s="315">
        <v>4766</v>
      </c>
      <c r="E675" s="310">
        <f t="shared" si="32"/>
        <v>0.087</v>
      </c>
      <c r="F675" s="284" t="str">
        <f t="shared" si="30"/>
        <v>是</v>
      </c>
      <c r="G675" s="161" t="str">
        <f t="shared" si="31"/>
        <v>项</v>
      </c>
    </row>
    <row r="676" s="161" customFormat="1" ht="36" customHeight="1" spans="1:7">
      <c r="A676" s="320" t="s">
        <v>617</v>
      </c>
      <c r="B676" s="445" t="s">
        <v>289</v>
      </c>
      <c r="C676" s="315">
        <v>0</v>
      </c>
      <c r="D676" s="315"/>
      <c r="E676" s="310" t="str">
        <f t="shared" si="32"/>
        <v/>
      </c>
      <c r="F676" s="284" t="str">
        <f t="shared" si="30"/>
        <v>否</v>
      </c>
      <c r="G676" s="161" t="str">
        <f t="shared" si="31"/>
        <v>项</v>
      </c>
    </row>
    <row r="677" s="161" customFormat="1" ht="36" customHeight="1" spans="1:7">
      <c r="A677" s="320" t="s">
        <v>618</v>
      </c>
      <c r="B677" s="445" t="s">
        <v>619</v>
      </c>
      <c r="C677" s="315">
        <v>0</v>
      </c>
      <c r="D677" s="315"/>
      <c r="E677" s="310" t="str">
        <f t="shared" si="32"/>
        <v/>
      </c>
      <c r="F677" s="284" t="str">
        <f t="shared" si="30"/>
        <v>否</v>
      </c>
      <c r="G677" s="161" t="str">
        <f t="shared" si="31"/>
        <v>项</v>
      </c>
    </row>
    <row r="678" s="161" customFormat="1" ht="36" customHeight="1" spans="1:7">
      <c r="A678" s="435">
        <v>210</v>
      </c>
      <c r="B678" s="308" t="s">
        <v>86</v>
      </c>
      <c r="C678" s="309">
        <v>44858</v>
      </c>
      <c r="D678" s="309">
        <v>45660</v>
      </c>
      <c r="E678" s="310">
        <f t="shared" si="32"/>
        <v>0.018</v>
      </c>
      <c r="F678" s="284" t="str">
        <f t="shared" si="30"/>
        <v>是</v>
      </c>
      <c r="G678" s="161" t="str">
        <f t="shared" si="31"/>
        <v>类</v>
      </c>
    </row>
    <row r="679" s="161" customFormat="1" ht="36" customHeight="1" spans="1:7">
      <c r="A679" s="435">
        <v>21001</v>
      </c>
      <c r="B679" s="308" t="s">
        <v>620</v>
      </c>
      <c r="C679" s="315">
        <v>686</v>
      </c>
      <c r="D679" s="315">
        <v>634</v>
      </c>
      <c r="E679" s="310">
        <f t="shared" si="32"/>
        <v>-0.076</v>
      </c>
      <c r="F679" s="284" t="str">
        <f t="shared" si="30"/>
        <v>是</v>
      </c>
      <c r="G679" s="161" t="str">
        <f t="shared" si="31"/>
        <v>款</v>
      </c>
    </row>
    <row r="680" s="161" customFormat="1" ht="36" customHeight="1" spans="1:7">
      <c r="A680" s="436">
        <v>2100101</v>
      </c>
      <c r="B680" s="313" t="s">
        <v>137</v>
      </c>
      <c r="C680" s="315">
        <v>548</v>
      </c>
      <c r="D680" s="315">
        <v>526</v>
      </c>
      <c r="E680" s="310">
        <f t="shared" si="32"/>
        <v>-0.04</v>
      </c>
      <c r="F680" s="284" t="str">
        <f t="shared" si="30"/>
        <v>是</v>
      </c>
      <c r="G680" s="161" t="str">
        <f t="shared" si="31"/>
        <v>项</v>
      </c>
    </row>
    <row r="681" s="161" customFormat="1" ht="36" customHeight="1" spans="1:7">
      <c r="A681" s="436">
        <v>2100102</v>
      </c>
      <c r="B681" s="313" t="s">
        <v>138</v>
      </c>
      <c r="C681" s="315">
        <v>0</v>
      </c>
      <c r="D681" s="315"/>
      <c r="E681" s="310" t="str">
        <f t="shared" si="32"/>
        <v/>
      </c>
      <c r="F681" s="284" t="str">
        <f t="shared" si="30"/>
        <v>否</v>
      </c>
      <c r="G681" s="161" t="str">
        <f t="shared" si="31"/>
        <v>项</v>
      </c>
    </row>
    <row r="682" s="161" customFormat="1" ht="36" customHeight="1" spans="1:7">
      <c r="A682" s="436">
        <v>2100103</v>
      </c>
      <c r="B682" s="313" t="s">
        <v>139</v>
      </c>
      <c r="C682" s="315">
        <v>0</v>
      </c>
      <c r="D682" s="315"/>
      <c r="E682" s="310" t="str">
        <f t="shared" si="32"/>
        <v/>
      </c>
      <c r="F682" s="284" t="str">
        <f t="shared" si="30"/>
        <v>否</v>
      </c>
      <c r="G682" s="161" t="str">
        <f t="shared" si="31"/>
        <v>项</v>
      </c>
    </row>
    <row r="683" s="161" customFormat="1" ht="36" customHeight="1" spans="1:7">
      <c r="A683" s="436">
        <v>2100199</v>
      </c>
      <c r="B683" s="313" t="s">
        <v>621</v>
      </c>
      <c r="C683" s="315">
        <v>138</v>
      </c>
      <c r="D683" s="315">
        <v>108</v>
      </c>
      <c r="E683" s="310">
        <f t="shared" si="32"/>
        <v>-0.217</v>
      </c>
      <c r="F683" s="284" t="str">
        <f t="shared" si="30"/>
        <v>是</v>
      </c>
      <c r="G683" s="161" t="str">
        <f t="shared" si="31"/>
        <v>项</v>
      </c>
    </row>
    <row r="684" s="161" customFormat="1" ht="36" customHeight="1" spans="1:7">
      <c r="A684" s="435">
        <v>21002</v>
      </c>
      <c r="B684" s="308" t="s">
        <v>622</v>
      </c>
      <c r="C684" s="315">
        <v>1227</v>
      </c>
      <c r="D684" s="315">
        <v>1399</v>
      </c>
      <c r="E684" s="310">
        <f t="shared" si="32"/>
        <v>0.14</v>
      </c>
      <c r="F684" s="284" t="str">
        <f t="shared" si="30"/>
        <v>是</v>
      </c>
      <c r="G684" s="161" t="str">
        <f t="shared" si="31"/>
        <v>款</v>
      </c>
    </row>
    <row r="685" s="161" customFormat="1" ht="36" customHeight="1" spans="1:7">
      <c r="A685" s="436">
        <v>2100201</v>
      </c>
      <c r="B685" s="313" t="s">
        <v>623</v>
      </c>
      <c r="C685" s="315">
        <v>1227</v>
      </c>
      <c r="D685" s="315">
        <v>1399</v>
      </c>
      <c r="E685" s="310">
        <f t="shared" si="32"/>
        <v>0.14</v>
      </c>
      <c r="F685" s="284" t="str">
        <f t="shared" si="30"/>
        <v>是</v>
      </c>
      <c r="G685" s="161" t="str">
        <f t="shared" si="31"/>
        <v>项</v>
      </c>
    </row>
    <row r="686" s="161" customFormat="1" ht="36" customHeight="1" spans="1:7">
      <c r="A686" s="436">
        <v>2100202</v>
      </c>
      <c r="B686" s="313" t="s">
        <v>624</v>
      </c>
      <c r="C686" s="315">
        <v>0</v>
      </c>
      <c r="D686" s="315"/>
      <c r="E686" s="310" t="str">
        <f t="shared" si="32"/>
        <v/>
      </c>
      <c r="F686" s="284" t="str">
        <f t="shared" si="30"/>
        <v>否</v>
      </c>
      <c r="G686" s="161" t="str">
        <f t="shared" si="31"/>
        <v>项</v>
      </c>
    </row>
    <row r="687" s="161" customFormat="1" ht="36" customHeight="1" spans="1:7">
      <c r="A687" s="436">
        <v>2100203</v>
      </c>
      <c r="B687" s="313" t="s">
        <v>625</v>
      </c>
      <c r="C687" s="315">
        <v>0</v>
      </c>
      <c r="D687" s="315"/>
      <c r="E687" s="310" t="str">
        <f t="shared" si="32"/>
        <v/>
      </c>
      <c r="F687" s="284" t="str">
        <f t="shared" si="30"/>
        <v>否</v>
      </c>
      <c r="G687" s="161" t="str">
        <f t="shared" si="31"/>
        <v>项</v>
      </c>
    </row>
    <row r="688" s="161" customFormat="1" ht="36" customHeight="1" spans="1:7">
      <c r="A688" s="436">
        <v>2100204</v>
      </c>
      <c r="B688" s="313" t="s">
        <v>626</v>
      </c>
      <c r="C688" s="315">
        <v>0</v>
      </c>
      <c r="D688" s="315"/>
      <c r="E688" s="310" t="str">
        <f t="shared" si="32"/>
        <v/>
      </c>
      <c r="F688" s="284" t="str">
        <f t="shared" si="30"/>
        <v>否</v>
      </c>
      <c r="G688" s="161" t="str">
        <f t="shared" si="31"/>
        <v>项</v>
      </c>
    </row>
    <row r="689" s="161" customFormat="1" ht="36" customHeight="1" spans="1:7">
      <c r="A689" s="436">
        <v>2100205</v>
      </c>
      <c r="B689" s="313" t="s">
        <v>627</v>
      </c>
      <c r="C689" s="315">
        <v>0</v>
      </c>
      <c r="D689" s="315"/>
      <c r="E689" s="310" t="str">
        <f t="shared" si="32"/>
        <v/>
      </c>
      <c r="F689" s="284" t="str">
        <f t="shared" si="30"/>
        <v>否</v>
      </c>
      <c r="G689" s="161" t="str">
        <f t="shared" si="31"/>
        <v>项</v>
      </c>
    </row>
    <row r="690" s="161" customFormat="1" ht="36" customHeight="1" spans="1:7">
      <c r="A690" s="436">
        <v>2100206</v>
      </c>
      <c r="B690" s="313" t="s">
        <v>628</v>
      </c>
      <c r="C690" s="315">
        <v>0</v>
      </c>
      <c r="D690" s="315"/>
      <c r="E690" s="310" t="str">
        <f t="shared" si="32"/>
        <v/>
      </c>
      <c r="F690" s="284" t="str">
        <f t="shared" si="30"/>
        <v>否</v>
      </c>
      <c r="G690" s="161" t="str">
        <f t="shared" si="31"/>
        <v>项</v>
      </c>
    </row>
    <row r="691" s="161" customFormat="1" ht="36" customHeight="1" spans="1:7">
      <c r="A691" s="436">
        <v>2100207</v>
      </c>
      <c r="B691" s="313" t="s">
        <v>629</v>
      </c>
      <c r="C691" s="315">
        <v>0</v>
      </c>
      <c r="D691" s="315"/>
      <c r="E691" s="310" t="str">
        <f t="shared" si="32"/>
        <v/>
      </c>
      <c r="F691" s="284" t="str">
        <f t="shared" si="30"/>
        <v>否</v>
      </c>
      <c r="G691" s="161" t="str">
        <f t="shared" si="31"/>
        <v>项</v>
      </c>
    </row>
    <row r="692" s="161" customFormat="1" ht="36" customHeight="1" spans="1:7">
      <c r="A692" s="436">
        <v>2100208</v>
      </c>
      <c r="B692" s="313" t="s">
        <v>630</v>
      </c>
      <c r="C692" s="315">
        <v>0</v>
      </c>
      <c r="D692" s="315"/>
      <c r="E692" s="310" t="str">
        <f t="shared" si="32"/>
        <v/>
      </c>
      <c r="F692" s="284" t="str">
        <f t="shared" si="30"/>
        <v>否</v>
      </c>
      <c r="G692" s="161" t="str">
        <f t="shared" si="31"/>
        <v>项</v>
      </c>
    </row>
    <row r="693" s="161" customFormat="1" ht="36" customHeight="1" spans="1:7">
      <c r="A693" s="436">
        <v>2100209</v>
      </c>
      <c r="B693" s="313" t="s">
        <v>631</v>
      </c>
      <c r="C693" s="315">
        <v>0</v>
      </c>
      <c r="D693" s="315"/>
      <c r="E693" s="310" t="str">
        <f t="shared" si="32"/>
        <v/>
      </c>
      <c r="F693" s="284" t="str">
        <f t="shared" si="30"/>
        <v>否</v>
      </c>
      <c r="G693" s="161" t="str">
        <f t="shared" si="31"/>
        <v>项</v>
      </c>
    </row>
    <row r="694" s="161" customFormat="1" ht="36" customHeight="1" spans="1:7">
      <c r="A694" s="436">
        <v>2100210</v>
      </c>
      <c r="B694" s="313" t="s">
        <v>632</v>
      </c>
      <c r="C694" s="315">
        <v>0</v>
      </c>
      <c r="D694" s="315"/>
      <c r="E694" s="310" t="str">
        <f t="shared" si="32"/>
        <v/>
      </c>
      <c r="F694" s="284" t="str">
        <f t="shared" si="30"/>
        <v>否</v>
      </c>
      <c r="G694" s="161" t="str">
        <f t="shared" si="31"/>
        <v>项</v>
      </c>
    </row>
    <row r="695" s="161" customFormat="1" ht="36" customHeight="1" spans="1:7">
      <c r="A695" s="436">
        <v>2100211</v>
      </c>
      <c r="B695" s="313" t="s">
        <v>633</v>
      </c>
      <c r="C695" s="315">
        <v>0</v>
      </c>
      <c r="D695" s="315"/>
      <c r="E695" s="310" t="str">
        <f t="shared" si="32"/>
        <v/>
      </c>
      <c r="F695" s="284" t="str">
        <f t="shared" si="30"/>
        <v>否</v>
      </c>
      <c r="G695" s="161" t="str">
        <f t="shared" si="31"/>
        <v>项</v>
      </c>
    </row>
    <row r="696" s="161" customFormat="1" ht="36" customHeight="1" spans="1:7">
      <c r="A696" s="436">
        <v>2100212</v>
      </c>
      <c r="B696" s="313" t="s">
        <v>634</v>
      </c>
      <c r="C696" s="315">
        <v>0</v>
      </c>
      <c r="D696" s="315"/>
      <c r="E696" s="310" t="str">
        <f t="shared" si="32"/>
        <v/>
      </c>
      <c r="F696" s="284" t="str">
        <f t="shared" si="30"/>
        <v>否</v>
      </c>
      <c r="G696" s="161" t="str">
        <f t="shared" si="31"/>
        <v>项</v>
      </c>
    </row>
    <row r="697" s="161" customFormat="1" ht="36" customHeight="1" spans="1:7">
      <c r="A697" s="436">
        <v>2100299</v>
      </c>
      <c r="B697" s="313" t="s">
        <v>635</v>
      </c>
      <c r="C697" s="315">
        <v>0</v>
      </c>
      <c r="D697" s="315"/>
      <c r="E697" s="310" t="str">
        <f t="shared" si="32"/>
        <v/>
      </c>
      <c r="F697" s="284" t="str">
        <f t="shared" si="30"/>
        <v>否</v>
      </c>
      <c r="G697" s="161" t="str">
        <f t="shared" si="31"/>
        <v>项</v>
      </c>
    </row>
    <row r="698" s="161" customFormat="1" ht="36" customHeight="1" spans="1:7">
      <c r="A698" s="435">
        <v>21003</v>
      </c>
      <c r="B698" s="308" t="s">
        <v>636</v>
      </c>
      <c r="C698" s="315">
        <v>1634</v>
      </c>
      <c r="D698" s="315">
        <v>2006</v>
      </c>
      <c r="E698" s="310">
        <f t="shared" si="32"/>
        <v>0.228</v>
      </c>
      <c r="F698" s="284" t="str">
        <f t="shared" si="30"/>
        <v>是</v>
      </c>
      <c r="G698" s="161" t="str">
        <f t="shared" si="31"/>
        <v>款</v>
      </c>
    </row>
    <row r="699" s="161" customFormat="1" ht="36" customHeight="1" spans="1:7">
      <c r="A699" s="436">
        <v>2100301</v>
      </c>
      <c r="B699" s="313" t="s">
        <v>637</v>
      </c>
      <c r="C699" s="315">
        <v>867</v>
      </c>
      <c r="D699" s="315">
        <v>653</v>
      </c>
      <c r="E699" s="310">
        <f t="shared" si="32"/>
        <v>-0.247</v>
      </c>
      <c r="F699" s="284" t="str">
        <f t="shared" si="30"/>
        <v>是</v>
      </c>
      <c r="G699" s="161" t="str">
        <f t="shared" si="31"/>
        <v>项</v>
      </c>
    </row>
    <row r="700" s="161" customFormat="1" ht="36" customHeight="1" spans="1:7">
      <c r="A700" s="436">
        <v>2100302</v>
      </c>
      <c r="B700" s="313" t="s">
        <v>638</v>
      </c>
      <c r="C700" s="315">
        <v>666</v>
      </c>
      <c r="D700" s="315">
        <v>866</v>
      </c>
      <c r="E700" s="310">
        <f t="shared" si="32"/>
        <v>0.3</v>
      </c>
      <c r="F700" s="284" t="str">
        <f t="shared" si="30"/>
        <v>是</v>
      </c>
      <c r="G700" s="161" t="str">
        <f t="shared" si="31"/>
        <v>项</v>
      </c>
    </row>
    <row r="701" s="161" customFormat="1" ht="36" customHeight="1" spans="1:7">
      <c r="A701" s="436">
        <v>2100399</v>
      </c>
      <c r="B701" s="313" t="s">
        <v>639</v>
      </c>
      <c r="C701" s="315">
        <v>101</v>
      </c>
      <c r="D701" s="315">
        <v>487</v>
      </c>
      <c r="E701" s="310">
        <f t="shared" si="32"/>
        <v>3.822</v>
      </c>
      <c r="F701" s="284" t="str">
        <f t="shared" si="30"/>
        <v>是</v>
      </c>
      <c r="G701" s="161" t="str">
        <f t="shared" si="31"/>
        <v>项</v>
      </c>
    </row>
    <row r="702" s="161" customFormat="1" ht="36" customHeight="1" spans="1:7">
      <c r="A702" s="435">
        <v>21004</v>
      </c>
      <c r="B702" s="308" t="s">
        <v>640</v>
      </c>
      <c r="C702" s="315">
        <v>14438</v>
      </c>
      <c r="D702" s="315">
        <v>16890</v>
      </c>
      <c r="E702" s="310">
        <f t="shared" si="32"/>
        <v>0.17</v>
      </c>
      <c r="F702" s="284" t="str">
        <f t="shared" si="30"/>
        <v>是</v>
      </c>
      <c r="G702" s="161" t="str">
        <f t="shared" si="31"/>
        <v>款</v>
      </c>
    </row>
    <row r="703" s="161" customFormat="1" ht="36" customHeight="1" spans="1:7">
      <c r="A703" s="436">
        <v>2100401</v>
      </c>
      <c r="B703" s="313" t="s">
        <v>641</v>
      </c>
      <c r="C703" s="315">
        <v>1415</v>
      </c>
      <c r="D703" s="315">
        <v>1413</v>
      </c>
      <c r="E703" s="310">
        <f t="shared" si="32"/>
        <v>-0.001</v>
      </c>
      <c r="F703" s="284" t="str">
        <f t="shared" ref="F703:F745" si="33">IF(LEN(A703)=3,"是",IF(B703&lt;&gt;"",IF(SUM(C703:D703)&lt;&gt;0,"是","否"),"是"))</f>
        <v>是</v>
      </c>
      <c r="G703" s="161" t="str">
        <f t="shared" ref="G703:G745" si="34">IF(LEN(A703)=3,"类",IF(LEN(A703)=5,"款","项"))</f>
        <v>项</v>
      </c>
    </row>
    <row r="704" s="161" customFormat="1" ht="36" customHeight="1" spans="1:7">
      <c r="A704" s="436">
        <v>2100402</v>
      </c>
      <c r="B704" s="313" t="s">
        <v>642</v>
      </c>
      <c r="C704" s="315">
        <v>332</v>
      </c>
      <c r="D704" s="315">
        <v>340</v>
      </c>
      <c r="E704" s="310">
        <f t="shared" si="32"/>
        <v>0.024</v>
      </c>
      <c r="F704" s="284" t="str">
        <f t="shared" si="33"/>
        <v>是</v>
      </c>
      <c r="G704" s="161" t="str">
        <f t="shared" si="34"/>
        <v>项</v>
      </c>
    </row>
    <row r="705" s="161" customFormat="1" ht="36" customHeight="1" spans="1:7">
      <c r="A705" s="436">
        <v>2100403</v>
      </c>
      <c r="B705" s="313" t="s">
        <v>643</v>
      </c>
      <c r="C705" s="315">
        <v>409</v>
      </c>
      <c r="D705" s="315">
        <v>407</v>
      </c>
      <c r="E705" s="310">
        <f t="shared" si="32"/>
        <v>-0.005</v>
      </c>
      <c r="F705" s="284" t="str">
        <f t="shared" si="33"/>
        <v>是</v>
      </c>
      <c r="G705" s="161" t="str">
        <f t="shared" si="34"/>
        <v>项</v>
      </c>
    </row>
    <row r="706" s="161" customFormat="1" ht="36" customHeight="1" spans="1:7">
      <c r="A706" s="436">
        <v>2100404</v>
      </c>
      <c r="B706" s="313" t="s">
        <v>644</v>
      </c>
      <c r="C706" s="315">
        <v>0</v>
      </c>
      <c r="D706" s="315"/>
      <c r="E706" s="310" t="str">
        <f t="shared" si="32"/>
        <v/>
      </c>
      <c r="F706" s="284" t="str">
        <f t="shared" si="33"/>
        <v>否</v>
      </c>
      <c r="G706" s="161" t="str">
        <f t="shared" si="34"/>
        <v>项</v>
      </c>
    </row>
    <row r="707" s="161" customFormat="1" ht="36" customHeight="1" spans="1:7">
      <c r="A707" s="436">
        <v>2100405</v>
      </c>
      <c r="B707" s="313" t="s">
        <v>645</v>
      </c>
      <c r="C707" s="315">
        <v>0</v>
      </c>
      <c r="D707" s="315"/>
      <c r="E707" s="310" t="str">
        <f t="shared" si="32"/>
        <v/>
      </c>
      <c r="F707" s="284" t="str">
        <f t="shared" si="33"/>
        <v>否</v>
      </c>
      <c r="G707" s="161" t="str">
        <f t="shared" si="34"/>
        <v>项</v>
      </c>
    </row>
    <row r="708" s="161" customFormat="1" ht="36" customHeight="1" spans="1:7">
      <c r="A708" s="436">
        <v>2100406</v>
      </c>
      <c r="B708" s="313" t="s">
        <v>646</v>
      </c>
      <c r="C708" s="315">
        <v>8</v>
      </c>
      <c r="D708" s="315">
        <v>5</v>
      </c>
      <c r="E708" s="310">
        <f t="shared" ref="E708:E771" si="35">IF(C708&gt;0,D708/C708-1,IF(C708&lt;0,-(D708/C708-1),""))</f>
        <v>-0.375</v>
      </c>
      <c r="F708" s="284" t="str">
        <f t="shared" si="33"/>
        <v>是</v>
      </c>
      <c r="G708" s="161" t="str">
        <f t="shared" si="34"/>
        <v>项</v>
      </c>
    </row>
    <row r="709" s="161" customFormat="1" ht="36" customHeight="1" spans="1:7">
      <c r="A709" s="436">
        <v>2100407</v>
      </c>
      <c r="B709" s="313" t="s">
        <v>647</v>
      </c>
      <c r="C709" s="315">
        <v>0</v>
      </c>
      <c r="D709" s="315"/>
      <c r="E709" s="310" t="str">
        <f t="shared" si="35"/>
        <v/>
      </c>
      <c r="F709" s="284" t="str">
        <f t="shared" si="33"/>
        <v>否</v>
      </c>
      <c r="G709" s="161" t="str">
        <f t="shared" si="34"/>
        <v>项</v>
      </c>
    </row>
    <row r="710" s="161" customFormat="1" ht="36" customHeight="1" spans="1:7">
      <c r="A710" s="436">
        <v>2100408</v>
      </c>
      <c r="B710" s="313" t="s">
        <v>648</v>
      </c>
      <c r="C710" s="315">
        <v>10694</v>
      </c>
      <c r="D710" s="315">
        <v>13764</v>
      </c>
      <c r="E710" s="310">
        <f t="shared" si="35"/>
        <v>0.287</v>
      </c>
      <c r="F710" s="284" t="str">
        <f t="shared" si="33"/>
        <v>是</v>
      </c>
      <c r="G710" s="161" t="str">
        <f t="shared" si="34"/>
        <v>项</v>
      </c>
    </row>
    <row r="711" s="161" customFormat="1" ht="36" customHeight="1" spans="1:7">
      <c r="A711" s="436">
        <v>2100409</v>
      </c>
      <c r="B711" s="313" t="s">
        <v>649</v>
      </c>
      <c r="C711" s="315">
        <v>40</v>
      </c>
      <c r="D711" s="315">
        <v>419</v>
      </c>
      <c r="E711" s="310">
        <f t="shared" si="35"/>
        <v>9.475</v>
      </c>
      <c r="F711" s="284" t="str">
        <f t="shared" si="33"/>
        <v>是</v>
      </c>
      <c r="G711" s="161" t="str">
        <f t="shared" si="34"/>
        <v>项</v>
      </c>
    </row>
    <row r="712" s="161" customFormat="1" ht="36" customHeight="1" spans="1:7">
      <c r="A712" s="436">
        <v>2100410</v>
      </c>
      <c r="B712" s="313" t="s">
        <v>650</v>
      </c>
      <c r="C712" s="315">
        <v>1259</v>
      </c>
      <c r="D712" s="315"/>
      <c r="E712" s="310">
        <f t="shared" si="35"/>
        <v>-1</v>
      </c>
      <c r="F712" s="284" t="str">
        <f t="shared" si="33"/>
        <v>是</v>
      </c>
      <c r="G712" s="161" t="str">
        <f t="shared" si="34"/>
        <v>项</v>
      </c>
    </row>
    <row r="713" s="161" customFormat="1" ht="36" customHeight="1" spans="1:7">
      <c r="A713" s="436">
        <v>2100499</v>
      </c>
      <c r="B713" s="313" t="s">
        <v>651</v>
      </c>
      <c r="C713" s="315">
        <v>281</v>
      </c>
      <c r="D713" s="315">
        <v>542</v>
      </c>
      <c r="E713" s="310">
        <f t="shared" si="35"/>
        <v>0.929</v>
      </c>
      <c r="F713" s="284" t="str">
        <f t="shared" si="33"/>
        <v>是</v>
      </c>
      <c r="G713" s="161" t="str">
        <f t="shared" si="34"/>
        <v>项</v>
      </c>
    </row>
    <row r="714" s="161" customFormat="1" ht="36" customHeight="1" spans="1:7">
      <c r="A714" s="435">
        <v>21006</v>
      </c>
      <c r="B714" s="308" t="s">
        <v>652</v>
      </c>
      <c r="C714" s="315">
        <v>0</v>
      </c>
      <c r="D714" s="315"/>
      <c r="E714" s="310" t="str">
        <f t="shared" si="35"/>
        <v/>
      </c>
      <c r="F714" s="284" t="str">
        <f t="shared" si="33"/>
        <v>否</v>
      </c>
      <c r="G714" s="161" t="str">
        <f t="shared" si="34"/>
        <v>款</v>
      </c>
    </row>
    <row r="715" s="161" customFormat="1" ht="36" customHeight="1" spans="1:7">
      <c r="A715" s="436">
        <v>2100601</v>
      </c>
      <c r="B715" s="313" t="s">
        <v>653</v>
      </c>
      <c r="C715" s="315">
        <v>0</v>
      </c>
      <c r="D715" s="315"/>
      <c r="E715" s="310" t="str">
        <f t="shared" si="35"/>
        <v/>
      </c>
      <c r="F715" s="284" t="str">
        <f t="shared" si="33"/>
        <v>否</v>
      </c>
      <c r="G715" s="161" t="str">
        <f t="shared" si="34"/>
        <v>项</v>
      </c>
    </row>
    <row r="716" s="161" customFormat="1" ht="36" customHeight="1" spans="1:7">
      <c r="A716" s="436">
        <v>2100699</v>
      </c>
      <c r="B716" s="313" t="s">
        <v>654</v>
      </c>
      <c r="C716" s="315">
        <v>0</v>
      </c>
      <c r="D716" s="315"/>
      <c r="E716" s="310" t="str">
        <f t="shared" si="35"/>
        <v/>
      </c>
      <c r="F716" s="284" t="str">
        <f t="shared" si="33"/>
        <v>否</v>
      </c>
      <c r="G716" s="161" t="str">
        <f t="shared" si="34"/>
        <v>项</v>
      </c>
    </row>
    <row r="717" s="161" customFormat="1" ht="36" customHeight="1" spans="1:7">
      <c r="A717" s="435">
        <v>21007</v>
      </c>
      <c r="B717" s="308" t="s">
        <v>655</v>
      </c>
      <c r="C717" s="315">
        <v>4529</v>
      </c>
      <c r="D717" s="315">
        <v>3008</v>
      </c>
      <c r="E717" s="310">
        <f t="shared" si="35"/>
        <v>-0.336</v>
      </c>
      <c r="F717" s="284" t="str">
        <f t="shared" si="33"/>
        <v>是</v>
      </c>
      <c r="G717" s="161" t="str">
        <f t="shared" si="34"/>
        <v>款</v>
      </c>
    </row>
    <row r="718" s="161" customFormat="1" ht="36" customHeight="1" spans="1:7">
      <c r="A718" s="436">
        <v>2100716</v>
      </c>
      <c r="B718" s="313" t="s">
        <v>656</v>
      </c>
      <c r="C718" s="315">
        <v>0</v>
      </c>
      <c r="D718" s="315"/>
      <c r="E718" s="310" t="str">
        <f t="shared" si="35"/>
        <v/>
      </c>
      <c r="F718" s="284" t="str">
        <f t="shared" si="33"/>
        <v>否</v>
      </c>
      <c r="G718" s="161" t="str">
        <f t="shared" si="34"/>
        <v>项</v>
      </c>
    </row>
    <row r="719" s="161" customFormat="1" ht="36" customHeight="1" spans="1:7">
      <c r="A719" s="436">
        <v>2100717</v>
      </c>
      <c r="B719" s="313" t="s">
        <v>657</v>
      </c>
      <c r="C719" s="315">
        <v>0</v>
      </c>
      <c r="D719" s="315"/>
      <c r="E719" s="310" t="str">
        <f t="shared" si="35"/>
        <v/>
      </c>
      <c r="F719" s="284" t="str">
        <f t="shared" si="33"/>
        <v>否</v>
      </c>
      <c r="G719" s="161" t="str">
        <f t="shared" si="34"/>
        <v>项</v>
      </c>
    </row>
    <row r="720" s="161" customFormat="1" ht="36" customHeight="1" spans="1:7">
      <c r="A720" s="436">
        <v>2100799</v>
      </c>
      <c r="B720" s="313" t="s">
        <v>658</v>
      </c>
      <c r="C720" s="315">
        <v>4529</v>
      </c>
      <c r="D720" s="315">
        <v>3008</v>
      </c>
      <c r="E720" s="310">
        <f t="shared" si="35"/>
        <v>-0.336</v>
      </c>
      <c r="F720" s="284" t="str">
        <f t="shared" si="33"/>
        <v>是</v>
      </c>
      <c r="G720" s="161" t="str">
        <f t="shared" si="34"/>
        <v>项</v>
      </c>
    </row>
    <row r="721" s="161" customFormat="1" ht="36" customHeight="1" spans="1:7">
      <c r="A721" s="435">
        <v>21011</v>
      </c>
      <c r="B721" s="308" t="s">
        <v>659</v>
      </c>
      <c r="C721" s="315">
        <v>16676</v>
      </c>
      <c r="D721" s="315">
        <v>16971</v>
      </c>
      <c r="E721" s="310">
        <f t="shared" si="35"/>
        <v>0.018</v>
      </c>
      <c r="F721" s="284" t="str">
        <f t="shared" si="33"/>
        <v>是</v>
      </c>
      <c r="G721" s="161" t="str">
        <f t="shared" si="34"/>
        <v>款</v>
      </c>
    </row>
    <row r="722" s="161" customFormat="1" ht="36" customHeight="1" spans="1:7">
      <c r="A722" s="436">
        <v>2101101</v>
      </c>
      <c r="B722" s="313" t="s">
        <v>660</v>
      </c>
      <c r="C722" s="315">
        <v>3499</v>
      </c>
      <c r="D722" s="315">
        <v>3603</v>
      </c>
      <c r="E722" s="310">
        <f t="shared" si="35"/>
        <v>0.03</v>
      </c>
      <c r="F722" s="284" t="str">
        <f t="shared" si="33"/>
        <v>是</v>
      </c>
      <c r="G722" s="161" t="str">
        <f t="shared" si="34"/>
        <v>项</v>
      </c>
    </row>
    <row r="723" s="161" customFormat="1" ht="36" customHeight="1" spans="1:7">
      <c r="A723" s="436">
        <v>2101102</v>
      </c>
      <c r="B723" s="313" t="s">
        <v>661</v>
      </c>
      <c r="C723" s="315">
        <v>8766</v>
      </c>
      <c r="D723" s="315">
        <v>8694</v>
      </c>
      <c r="E723" s="310">
        <f t="shared" si="35"/>
        <v>-0.008</v>
      </c>
      <c r="F723" s="284" t="str">
        <f t="shared" si="33"/>
        <v>是</v>
      </c>
      <c r="G723" s="161" t="str">
        <f t="shared" si="34"/>
        <v>项</v>
      </c>
    </row>
    <row r="724" s="161" customFormat="1" ht="36" customHeight="1" spans="1:7">
      <c r="A724" s="436">
        <v>2101103</v>
      </c>
      <c r="B724" s="313" t="s">
        <v>662</v>
      </c>
      <c r="C724" s="315">
        <v>3114</v>
      </c>
      <c r="D724" s="315">
        <v>3526</v>
      </c>
      <c r="E724" s="310">
        <f t="shared" si="35"/>
        <v>0.132</v>
      </c>
      <c r="F724" s="284" t="str">
        <f t="shared" si="33"/>
        <v>是</v>
      </c>
      <c r="G724" s="161" t="str">
        <f t="shared" si="34"/>
        <v>项</v>
      </c>
    </row>
    <row r="725" s="161" customFormat="1" ht="36" customHeight="1" spans="1:7">
      <c r="A725" s="436">
        <v>2101199</v>
      </c>
      <c r="B725" s="313" t="s">
        <v>663</v>
      </c>
      <c r="C725" s="315">
        <v>1297</v>
      </c>
      <c r="D725" s="315">
        <v>1148</v>
      </c>
      <c r="E725" s="310">
        <f t="shared" si="35"/>
        <v>-0.115</v>
      </c>
      <c r="F725" s="284" t="str">
        <f t="shared" si="33"/>
        <v>是</v>
      </c>
      <c r="G725" s="161" t="str">
        <f t="shared" si="34"/>
        <v>项</v>
      </c>
    </row>
    <row r="726" s="161" customFormat="1" ht="36" customHeight="1" spans="1:7">
      <c r="A726" s="435">
        <v>21012</v>
      </c>
      <c r="B726" s="308" t="s">
        <v>664</v>
      </c>
      <c r="C726" s="315">
        <v>3534</v>
      </c>
      <c r="D726" s="315">
        <v>2587</v>
      </c>
      <c r="E726" s="310">
        <f t="shared" si="35"/>
        <v>-0.268</v>
      </c>
      <c r="F726" s="284" t="str">
        <f t="shared" si="33"/>
        <v>是</v>
      </c>
      <c r="G726" s="161" t="str">
        <f t="shared" si="34"/>
        <v>款</v>
      </c>
    </row>
    <row r="727" s="161" customFormat="1" ht="36" customHeight="1" spans="1:7">
      <c r="A727" s="436">
        <v>2101201</v>
      </c>
      <c r="B727" s="313" t="s">
        <v>665</v>
      </c>
      <c r="C727" s="315">
        <v>0</v>
      </c>
      <c r="D727" s="315">
        <v>141</v>
      </c>
      <c r="E727" s="310" t="str">
        <f t="shared" si="35"/>
        <v/>
      </c>
      <c r="F727" s="284" t="str">
        <f t="shared" si="33"/>
        <v>是</v>
      </c>
      <c r="G727" s="161" t="str">
        <f t="shared" si="34"/>
        <v>项</v>
      </c>
    </row>
    <row r="728" s="161" customFormat="1" ht="36" customHeight="1" spans="1:7">
      <c r="A728" s="436">
        <v>2101202</v>
      </c>
      <c r="B728" s="313" t="s">
        <v>666</v>
      </c>
      <c r="C728" s="315">
        <v>3534</v>
      </c>
      <c r="D728" s="315">
        <v>2446</v>
      </c>
      <c r="E728" s="310">
        <f t="shared" si="35"/>
        <v>-0.308</v>
      </c>
      <c r="F728" s="284" t="str">
        <f t="shared" si="33"/>
        <v>是</v>
      </c>
      <c r="G728" s="161" t="str">
        <f t="shared" si="34"/>
        <v>项</v>
      </c>
    </row>
    <row r="729" s="161" customFormat="1" ht="36" customHeight="1" spans="1:7">
      <c r="A729" s="436">
        <v>2101299</v>
      </c>
      <c r="B729" s="313" t="s">
        <v>667</v>
      </c>
      <c r="C729" s="315">
        <v>0</v>
      </c>
      <c r="D729" s="315"/>
      <c r="E729" s="310" t="str">
        <f t="shared" si="35"/>
        <v/>
      </c>
      <c r="F729" s="284" t="str">
        <f t="shared" si="33"/>
        <v>否</v>
      </c>
      <c r="G729" s="161" t="str">
        <f t="shared" si="34"/>
        <v>项</v>
      </c>
    </row>
    <row r="730" s="161" customFormat="1" ht="36" customHeight="1" spans="1:7">
      <c r="A730" s="435">
        <v>21013</v>
      </c>
      <c r="B730" s="308" t="s">
        <v>668</v>
      </c>
      <c r="C730" s="315">
        <v>688</v>
      </c>
      <c r="D730" s="315">
        <v>797</v>
      </c>
      <c r="E730" s="310">
        <f t="shared" si="35"/>
        <v>0.158</v>
      </c>
      <c r="F730" s="284" t="str">
        <f t="shared" si="33"/>
        <v>是</v>
      </c>
      <c r="G730" s="161" t="str">
        <f t="shared" si="34"/>
        <v>款</v>
      </c>
    </row>
    <row r="731" s="161" customFormat="1" ht="36" customHeight="1" spans="1:7">
      <c r="A731" s="436">
        <v>2101301</v>
      </c>
      <c r="B731" s="313" t="s">
        <v>669</v>
      </c>
      <c r="C731" s="315">
        <v>688</v>
      </c>
      <c r="D731" s="315">
        <v>797</v>
      </c>
      <c r="E731" s="310">
        <f t="shared" si="35"/>
        <v>0.158</v>
      </c>
      <c r="F731" s="284" t="str">
        <f t="shared" si="33"/>
        <v>是</v>
      </c>
      <c r="G731" s="161" t="str">
        <f t="shared" si="34"/>
        <v>项</v>
      </c>
    </row>
    <row r="732" s="161" customFormat="1" ht="36" customHeight="1" spans="1:7">
      <c r="A732" s="436">
        <v>2101302</v>
      </c>
      <c r="B732" s="313" t="s">
        <v>670</v>
      </c>
      <c r="C732" s="315">
        <v>0</v>
      </c>
      <c r="D732" s="315"/>
      <c r="E732" s="310" t="str">
        <f t="shared" si="35"/>
        <v/>
      </c>
      <c r="F732" s="284" t="str">
        <f t="shared" si="33"/>
        <v>否</v>
      </c>
      <c r="G732" s="161" t="str">
        <f t="shared" si="34"/>
        <v>项</v>
      </c>
    </row>
    <row r="733" s="161" customFormat="1" ht="36" customHeight="1" spans="1:7">
      <c r="A733" s="436">
        <v>2101399</v>
      </c>
      <c r="B733" s="313" t="s">
        <v>671</v>
      </c>
      <c r="C733" s="315">
        <v>0</v>
      </c>
      <c r="D733" s="315"/>
      <c r="E733" s="310" t="str">
        <f t="shared" si="35"/>
        <v/>
      </c>
      <c r="F733" s="284" t="str">
        <f t="shared" si="33"/>
        <v>否</v>
      </c>
      <c r="G733" s="161" t="str">
        <f t="shared" si="34"/>
        <v>项</v>
      </c>
    </row>
    <row r="734" s="161" customFormat="1" ht="36" customHeight="1" spans="1:7">
      <c r="A734" s="435">
        <v>21014</v>
      </c>
      <c r="B734" s="308" t="s">
        <v>672</v>
      </c>
      <c r="C734" s="315">
        <v>214</v>
      </c>
      <c r="D734" s="315">
        <v>112</v>
      </c>
      <c r="E734" s="310">
        <f t="shared" si="35"/>
        <v>-0.477</v>
      </c>
      <c r="F734" s="284" t="str">
        <f t="shared" si="33"/>
        <v>是</v>
      </c>
      <c r="G734" s="161" t="str">
        <f t="shared" si="34"/>
        <v>款</v>
      </c>
    </row>
    <row r="735" s="161" customFormat="1" ht="36" customHeight="1" spans="1:7">
      <c r="A735" s="436">
        <v>2101401</v>
      </c>
      <c r="B735" s="313" t="s">
        <v>673</v>
      </c>
      <c r="C735" s="315">
        <v>147</v>
      </c>
      <c r="D735" s="315">
        <v>42</v>
      </c>
      <c r="E735" s="310">
        <f t="shared" si="35"/>
        <v>-0.714</v>
      </c>
      <c r="F735" s="284" t="str">
        <f t="shared" si="33"/>
        <v>是</v>
      </c>
      <c r="G735" s="161" t="str">
        <f t="shared" si="34"/>
        <v>项</v>
      </c>
    </row>
    <row r="736" s="161" customFormat="1" ht="36" customHeight="1" spans="1:7">
      <c r="A736" s="436">
        <v>2101499</v>
      </c>
      <c r="B736" s="313" t="s">
        <v>674</v>
      </c>
      <c r="C736" s="315">
        <v>67</v>
      </c>
      <c r="D736" s="315">
        <v>70</v>
      </c>
      <c r="E736" s="310">
        <f t="shared" si="35"/>
        <v>0.045</v>
      </c>
      <c r="F736" s="284" t="str">
        <f t="shared" si="33"/>
        <v>是</v>
      </c>
      <c r="G736" s="161" t="str">
        <f t="shared" si="34"/>
        <v>项</v>
      </c>
    </row>
    <row r="737" s="161" customFormat="1" ht="36" customHeight="1" spans="1:7">
      <c r="A737" s="435">
        <v>21015</v>
      </c>
      <c r="B737" s="308" t="s">
        <v>675</v>
      </c>
      <c r="C737" s="315">
        <v>778</v>
      </c>
      <c r="D737" s="315">
        <v>943</v>
      </c>
      <c r="E737" s="310">
        <f t="shared" si="35"/>
        <v>0.212</v>
      </c>
      <c r="F737" s="284" t="str">
        <f t="shared" si="33"/>
        <v>是</v>
      </c>
      <c r="G737" s="161" t="str">
        <f t="shared" si="34"/>
        <v>款</v>
      </c>
    </row>
    <row r="738" s="161" customFormat="1" ht="36" customHeight="1" spans="1:7">
      <c r="A738" s="436">
        <v>2101501</v>
      </c>
      <c r="B738" s="313" t="s">
        <v>137</v>
      </c>
      <c r="C738" s="315">
        <v>778</v>
      </c>
      <c r="D738" s="315">
        <v>943</v>
      </c>
      <c r="E738" s="310">
        <f t="shared" si="35"/>
        <v>0.212</v>
      </c>
      <c r="F738" s="284" t="str">
        <f t="shared" si="33"/>
        <v>是</v>
      </c>
      <c r="G738" s="161" t="str">
        <f t="shared" si="34"/>
        <v>项</v>
      </c>
    </row>
    <row r="739" s="161" customFormat="1" ht="36" customHeight="1" spans="1:7">
      <c r="A739" s="436">
        <v>2101502</v>
      </c>
      <c r="B739" s="313" t="s">
        <v>138</v>
      </c>
      <c r="C739" s="315">
        <v>0</v>
      </c>
      <c r="D739" s="315"/>
      <c r="E739" s="310" t="str">
        <f t="shared" si="35"/>
        <v/>
      </c>
      <c r="F739" s="284" t="str">
        <f t="shared" si="33"/>
        <v>否</v>
      </c>
      <c r="G739" s="161" t="str">
        <f t="shared" si="34"/>
        <v>项</v>
      </c>
    </row>
    <row r="740" s="161" customFormat="1" ht="36" customHeight="1" spans="1:7">
      <c r="A740" s="436">
        <v>2101503</v>
      </c>
      <c r="B740" s="313" t="s">
        <v>139</v>
      </c>
      <c r="C740" s="315">
        <v>0</v>
      </c>
      <c r="D740" s="315"/>
      <c r="E740" s="310" t="str">
        <f t="shared" si="35"/>
        <v/>
      </c>
      <c r="F740" s="284" t="str">
        <f t="shared" si="33"/>
        <v>否</v>
      </c>
      <c r="G740" s="161" t="str">
        <f t="shared" si="34"/>
        <v>项</v>
      </c>
    </row>
    <row r="741" s="161" customFormat="1" ht="36" customHeight="1" spans="1:7">
      <c r="A741" s="436">
        <v>2101504</v>
      </c>
      <c r="B741" s="313" t="s">
        <v>178</v>
      </c>
      <c r="C741" s="315">
        <v>0</v>
      </c>
      <c r="D741" s="315"/>
      <c r="E741" s="310" t="str">
        <f t="shared" si="35"/>
        <v/>
      </c>
      <c r="F741" s="284" t="str">
        <f t="shared" si="33"/>
        <v>否</v>
      </c>
      <c r="G741" s="161" t="str">
        <f t="shared" si="34"/>
        <v>项</v>
      </c>
    </row>
    <row r="742" s="161" customFormat="1" ht="36" customHeight="1" spans="1:7">
      <c r="A742" s="436">
        <v>2101505</v>
      </c>
      <c r="B742" s="313" t="s">
        <v>676</v>
      </c>
      <c r="C742" s="315">
        <v>0</v>
      </c>
      <c r="D742" s="315"/>
      <c r="E742" s="310" t="str">
        <f t="shared" si="35"/>
        <v/>
      </c>
      <c r="F742" s="284" t="str">
        <f t="shared" si="33"/>
        <v>否</v>
      </c>
      <c r="G742" s="161" t="str">
        <f t="shared" si="34"/>
        <v>项</v>
      </c>
    </row>
    <row r="743" s="161" customFormat="1" ht="36" customHeight="1" spans="1:7">
      <c r="A743" s="436">
        <v>2101506</v>
      </c>
      <c r="B743" s="313" t="s">
        <v>677</v>
      </c>
      <c r="C743" s="315">
        <v>0</v>
      </c>
      <c r="D743" s="315"/>
      <c r="E743" s="310" t="str">
        <f t="shared" si="35"/>
        <v/>
      </c>
      <c r="F743" s="284" t="str">
        <f t="shared" si="33"/>
        <v>否</v>
      </c>
      <c r="G743" s="161" t="str">
        <f t="shared" si="34"/>
        <v>项</v>
      </c>
    </row>
    <row r="744" s="161" customFormat="1" ht="36" customHeight="1" spans="1:7">
      <c r="A744" s="436">
        <v>2101550</v>
      </c>
      <c r="B744" s="441" t="s">
        <v>146</v>
      </c>
      <c r="C744" s="315">
        <v>0</v>
      </c>
      <c r="D744" s="315"/>
      <c r="E744" s="310" t="str">
        <f t="shared" si="35"/>
        <v/>
      </c>
      <c r="F744" s="284" t="str">
        <f t="shared" si="33"/>
        <v>否</v>
      </c>
      <c r="G744" s="161" t="str">
        <f t="shared" si="34"/>
        <v>项</v>
      </c>
    </row>
    <row r="745" s="161" customFormat="1" ht="36" customHeight="1" spans="1:7">
      <c r="A745" s="436">
        <v>2101599</v>
      </c>
      <c r="B745" s="441" t="s">
        <v>678</v>
      </c>
      <c r="C745" s="315">
        <v>0</v>
      </c>
      <c r="D745" s="315"/>
      <c r="E745" s="310" t="str">
        <f t="shared" si="35"/>
        <v/>
      </c>
      <c r="F745" s="284" t="str">
        <f t="shared" si="33"/>
        <v>否</v>
      </c>
      <c r="G745" s="161" t="str">
        <f t="shared" si="34"/>
        <v>项</v>
      </c>
    </row>
    <row r="746" s="161" customFormat="1" ht="36" customHeight="1" spans="1:7">
      <c r="A746" s="435">
        <v>21017</v>
      </c>
      <c r="B746" s="440" t="s">
        <v>679</v>
      </c>
      <c r="C746" s="315"/>
      <c r="D746" s="315">
        <v>85</v>
      </c>
      <c r="E746" s="310" t="str">
        <f t="shared" si="35"/>
        <v/>
      </c>
      <c r="F746" s="284"/>
    </row>
    <row r="747" s="161" customFormat="1" ht="36" customHeight="1" spans="1:7">
      <c r="A747" s="436">
        <v>2101704</v>
      </c>
      <c r="B747" s="441" t="s">
        <v>680</v>
      </c>
      <c r="C747" s="315"/>
      <c r="D747" s="315">
        <v>85</v>
      </c>
      <c r="E747" s="310" t="str">
        <f t="shared" si="35"/>
        <v/>
      </c>
      <c r="F747" s="284"/>
    </row>
    <row r="748" s="161" customFormat="1" ht="36" customHeight="1" spans="1:7">
      <c r="A748" s="435">
        <v>21018</v>
      </c>
      <c r="B748" s="440" t="s">
        <v>681</v>
      </c>
      <c r="C748" s="315"/>
      <c r="D748" s="315">
        <v>73</v>
      </c>
      <c r="E748" s="310" t="str">
        <f t="shared" si="35"/>
        <v/>
      </c>
      <c r="F748" s="284"/>
    </row>
    <row r="749" s="161" customFormat="1" ht="36" customHeight="1" spans="1:7">
      <c r="A749" s="436">
        <v>2101899</v>
      </c>
      <c r="B749" s="441" t="s">
        <v>682</v>
      </c>
      <c r="C749" s="315"/>
      <c r="D749" s="315">
        <v>73</v>
      </c>
      <c r="E749" s="310" t="str">
        <f t="shared" si="35"/>
        <v/>
      </c>
      <c r="F749" s="284"/>
    </row>
    <row r="750" s="161" customFormat="1" ht="36" customHeight="1" spans="1:7">
      <c r="A750" s="435">
        <v>21099</v>
      </c>
      <c r="B750" s="440" t="s">
        <v>683</v>
      </c>
      <c r="C750" s="315">
        <v>265</v>
      </c>
      <c r="D750" s="315">
        <v>155</v>
      </c>
      <c r="E750" s="310">
        <f t="shared" si="35"/>
        <v>-0.415</v>
      </c>
      <c r="F750" s="284" t="str">
        <f t="shared" ref="F750:F813" si="36">IF(LEN(A750)=3,"是",IF(B750&lt;&gt;"",IF(SUM(C750:D750)&lt;&gt;0,"是","否"),"是"))</f>
        <v>是</v>
      </c>
      <c r="G750" s="161" t="str">
        <f t="shared" ref="G750:G813" si="37">IF(LEN(A750)=3,"类",IF(LEN(A750)=5,"款","项"))</f>
        <v>款</v>
      </c>
    </row>
    <row r="751" s="161" customFormat="1" ht="36" customHeight="1" spans="1:7">
      <c r="A751" s="436">
        <v>2109999</v>
      </c>
      <c r="B751" s="313" t="s">
        <v>684</v>
      </c>
      <c r="C751" s="315">
        <v>265</v>
      </c>
      <c r="D751" s="315">
        <v>155</v>
      </c>
      <c r="E751" s="310">
        <f t="shared" si="35"/>
        <v>-0.415</v>
      </c>
      <c r="F751" s="284" t="str">
        <f t="shared" si="36"/>
        <v>是</v>
      </c>
      <c r="G751" s="161" t="str">
        <f t="shared" si="37"/>
        <v>项</v>
      </c>
    </row>
    <row r="752" s="161" customFormat="1" ht="36" customHeight="1" spans="1:7">
      <c r="A752" s="444" t="s">
        <v>685</v>
      </c>
      <c r="B752" s="445" t="s">
        <v>289</v>
      </c>
      <c r="C752" s="315">
        <v>0</v>
      </c>
      <c r="D752" s="315"/>
      <c r="E752" s="310" t="str">
        <f t="shared" si="35"/>
        <v/>
      </c>
      <c r="F752" s="284" t="str">
        <f t="shared" si="36"/>
        <v>否</v>
      </c>
      <c r="G752" s="161" t="str">
        <f t="shared" si="37"/>
        <v>项</v>
      </c>
    </row>
    <row r="753" s="161" customFormat="1" ht="36" customHeight="1" spans="1:7">
      <c r="A753" s="444" t="s">
        <v>686</v>
      </c>
      <c r="B753" s="445" t="s">
        <v>365</v>
      </c>
      <c r="C753" s="315">
        <v>0</v>
      </c>
      <c r="D753" s="315"/>
      <c r="E753" s="310" t="str">
        <f t="shared" si="35"/>
        <v/>
      </c>
      <c r="F753" s="284" t="str">
        <f t="shared" si="36"/>
        <v>否</v>
      </c>
      <c r="G753" s="161" t="str">
        <f t="shared" si="37"/>
        <v>项</v>
      </c>
    </row>
    <row r="754" s="161" customFormat="1" ht="36" customHeight="1" spans="1:7">
      <c r="A754" s="435">
        <v>211</v>
      </c>
      <c r="B754" s="308" t="s">
        <v>88</v>
      </c>
      <c r="C754" s="309">
        <v>525</v>
      </c>
      <c r="D754" s="309">
        <v>2556</v>
      </c>
      <c r="E754" s="310">
        <f t="shared" si="35"/>
        <v>3.869</v>
      </c>
      <c r="F754" s="284" t="str">
        <f t="shared" si="36"/>
        <v>是</v>
      </c>
      <c r="G754" s="161" t="str">
        <f t="shared" si="37"/>
        <v>类</v>
      </c>
    </row>
    <row r="755" s="161" customFormat="1" ht="36" customHeight="1" spans="1:7">
      <c r="A755" s="435">
        <v>21101</v>
      </c>
      <c r="B755" s="308" t="s">
        <v>687</v>
      </c>
      <c r="C755" s="315">
        <v>499</v>
      </c>
      <c r="D755" s="315">
        <v>512</v>
      </c>
      <c r="E755" s="310">
        <f t="shared" si="35"/>
        <v>0.026</v>
      </c>
      <c r="F755" s="284" t="str">
        <f t="shared" si="36"/>
        <v>是</v>
      </c>
      <c r="G755" s="161" t="str">
        <f t="shared" si="37"/>
        <v>款</v>
      </c>
    </row>
    <row r="756" s="161" customFormat="1" ht="36" customHeight="1" spans="1:7">
      <c r="A756" s="436">
        <v>2110101</v>
      </c>
      <c r="B756" s="313" t="s">
        <v>137</v>
      </c>
      <c r="C756" s="315">
        <v>0</v>
      </c>
      <c r="D756" s="315"/>
      <c r="E756" s="310" t="str">
        <f t="shared" si="35"/>
        <v/>
      </c>
      <c r="F756" s="284" t="str">
        <f t="shared" si="36"/>
        <v>否</v>
      </c>
      <c r="G756" s="161" t="str">
        <f t="shared" si="37"/>
        <v>项</v>
      </c>
    </row>
    <row r="757" s="161" customFormat="1" ht="36" customHeight="1" spans="1:7">
      <c r="A757" s="436">
        <v>2110102</v>
      </c>
      <c r="B757" s="313" t="s">
        <v>138</v>
      </c>
      <c r="C757" s="315">
        <v>0</v>
      </c>
      <c r="D757" s="315"/>
      <c r="E757" s="310" t="str">
        <f t="shared" si="35"/>
        <v/>
      </c>
      <c r="F757" s="284" t="str">
        <f t="shared" si="36"/>
        <v>否</v>
      </c>
      <c r="G757" s="161" t="str">
        <f t="shared" si="37"/>
        <v>项</v>
      </c>
    </row>
    <row r="758" s="161" customFormat="1" ht="36" customHeight="1" spans="1:7">
      <c r="A758" s="436">
        <v>2110103</v>
      </c>
      <c r="B758" s="313" t="s">
        <v>139</v>
      </c>
      <c r="C758" s="315">
        <v>0</v>
      </c>
      <c r="D758" s="315"/>
      <c r="E758" s="310" t="str">
        <f t="shared" si="35"/>
        <v/>
      </c>
      <c r="F758" s="284" t="str">
        <f t="shared" si="36"/>
        <v>否</v>
      </c>
      <c r="G758" s="161" t="str">
        <f t="shared" si="37"/>
        <v>项</v>
      </c>
    </row>
    <row r="759" s="161" customFormat="1" ht="36" customHeight="1" spans="1:7">
      <c r="A759" s="436">
        <v>2110104</v>
      </c>
      <c r="B759" s="313" t="s">
        <v>688</v>
      </c>
      <c r="C759" s="315">
        <v>0</v>
      </c>
      <c r="D759" s="315"/>
      <c r="E759" s="310" t="str">
        <f t="shared" si="35"/>
        <v/>
      </c>
      <c r="F759" s="284" t="str">
        <f t="shared" si="36"/>
        <v>否</v>
      </c>
      <c r="G759" s="161" t="str">
        <f t="shared" si="37"/>
        <v>项</v>
      </c>
    </row>
    <row r="760" s="161" customFormat="1" ht="36" customHeight="1" spans="1:7">
      <c r="A760" s="436">
        <v>2110105</v>
      </c>
      <c r="B760" s="313" t="s">
        <v>689</v>
      </c>
      <c r="C760" s="315">
        <v>0</v>
      </c>
      <c r="D760" s="315"/>
      <c r="E760" s="310" t="str">
        <f t="shared" si="35"/>
        <v/>
      </c>
      <c r="F760" s="284" t="str">
        <f t="shared" si="36"/>
        <v>否</v>
      </c>
      <c r="G760" s="161" t="str">
        <f t="shared" si="37"/>
        <v>项</v>
      </c>
    </row>
    <row r="761" s="161" customFormat="1" ht="36" customHeight="1" spans="1:7">
      <c r="A761" s="436">
        <v>2110106</v>
      </c>
      <c r="B761" s="313" t="s">
        <v>690</v>
      </c>
      <c r="C761" s="315">
        <v>0</v>
      </c>
      <c r="D761" s="315"/>
      <c r="E761" s="310" t="str">
        <f t="shared" si="35"/>
        <v/>
      </c>
      <c r="F761" s="284" t="str">
        <f t="shared" si="36"/>
        <v>否</v>
      </c>
      <c r="G761" s="161" t="str">
        <f t="shared" si="37"/>
        <v>项</v>
      </c>
    </row>
    <row r="762" s="161" customFormat="1" ht="36" customHeight="1" spans="1:7">
      <c r="A762" s="436">
        <v>2110107</v>
      </c>
      <c r="B762" s="313" t="s">
        <v>691</v>
      </c>
      <c r="C762" s="315">
        <v>0</v>
      </c>
      <c r="D762" s="315"/>
      <c r="E762" s="310" t="str">
        <f t="shared" si="35"/>
        <v/>
      </c>
      <c r="F762" s="284" t="str">
        <f t="shared" si="36"/>
        <v>否</v>
      </c>
      <c r="G762" s="161" t="str">
        <f t="shared" si="37"/>
        <v>项</v>
      </c>
    </row>
    <row r="763" s="161" customFormat="1" ht="36" customHeight="1" spans="1:7">
      <c r="A763" s="436">
        <v>2110108</v>
      </c>
      <c r="B763" s="313" t="s">
        <v>692</v>
      </c>
      <c r="C763" s="315">
        <v>0</v>
      </c>
      <c r="D763" s="315"/>
      <c r="E763" s="310" t="str">
        <f t="shared" si="35"/>
        <v/>
      </c>
      <c r="F763" s="284" t="str">
        <f t="shared" si="36"/>
        <v>否</v>
      </c>
      <c r="G763" s="161" t="str">
        <f t="shared" si="37"/>
        <v>项</v>
      </c>
    </row>
    <row r="764" s="161" customFormat="1" ht="36" customHeight="1" spans="1:7">
      <c r="A764" s="436">
        <v>2110199</v>
      </c>
      <c r="B764" s="313" t="s">
        <v>693</v>
      </c>
      <c r="C764" s="315">
        <v>499</v>
      </c>
      <c r="D764" s="315">
        <v>512</v>
      </c>
      <c r="E764" s="310">
        <f t="shared" si="35"/>
        <v>0.026</v>
      </c>
      <c r="F764" s="284" t="str">
        <f t="shared" si="36"/>
        <v>是</v>
      </c>
      <c r="G764" s="161" t="str">
        <f t="shared" si="37"/>
        <v>项</v>
      </c>
    </row>
    <row r="765" s="161" customFormat="1" ht="36" customHeight="1" spans="1:7">
      <c r="A765" s="435">
        <v>21102</v>
      </c>
      <c r="B765" s="308" t="s">
        <v>694</v>
      </c>
      <c r="C765" s="315">
        <v>0</v>
      </c>
      <c r="D765" s="315"/>
      <c r="E765" s="310" t="str">
        <f t="shared" si="35"/>
        <v/>
      </c>
      <c r="F765" s="284" t="str">
        <f t="shared" si="36"/>
        <v>否</v>
      </c>
      <c r="G765" s="161" t="str">
        <f t="shared" si="37"/>
        <v>款</v>
      </c>
    </row>
    <row r="766" s="161" customFormat="1" ht="36" customHeight="1" spans="1:7">
      <c r="A766" s="436">
        <v>2110203</v>
      </c>
      <c r="B766" s="313" t="s">
        <v>695</v>
      </c>
      <c r="C766" s="315">
        <v>0</v>
      </c>
      <c r="D766" s="315"/>
      <c r="E766" s="310" t="str">
        <f t="shared" si="35"/>
        <v/>
      </c>
      <c r="F766" s="284" t="str">
        <f t="shared" si="36"/>
        <v>否</v>
      </c>
      <c r="G766" s="161" t="str">
        <f t="shared" si="37"/>
        <v>项</v>
      </c>
    </row>
    <row r="767" s="161" customFormat="1" ht="36" customHeight="1" spans="1:7">
      <c r="A767" s="436">
        <v>2110204</v>
      </c>
      <c r="B767" s="313" t="s">
        <v>696</v>
      </c>
      <c r="C767" s="315">
        <v>0</v>
      </c>
      <c r="D767" s="315"/>
      <c r="E767" s="310" t="str">
        <f t="shared" si="35"/>
        <v/>
      </c>
      <c r="F767" s="284" t="str">
        <f t="shared" si="36"/>
        <v>否</v>
      </c>
      <c r="G767" s="161" t="str">
        <f t="shared" si="37"/>
        <v>项</v>
      </c>
    </row>
    <row r="768" s="161" customFormat="1" ht="36" customHeight="1" spans="1:7">
      <c r="A768" s="436">
        <v>2110299</v>
      </c>
      <c r="B768" s="313" t="s">
        <v>697</v>
      </c>
      <c r="C768" s="315">
        <v>0</v>
      </c>
      <c r="D768" s="315"/>
      <c r="E768" s="310" t="str">
        <f t="shared" si="35"/>
        <v/>
      </c>
      <c r="F768" s="284" t="str">
        <f t="shared" si="36"/>
        <v>否</v>
      </c>
      <c r="G768" s="161" t="str">
        <f t="shared" si="37"/>
        <v>项</v>
      </c>
    </row>
    <row r="769" s="161" customFormat="1" ht="36" customHeight="1" spans="1:7">
      <c r="A769" s="435">
        <v>21103</v>
      </c>
      <c r="B769" s="308" t="s">
        <v>698</v>
      </c>
      <c r="C769" s="315">
        <v>0</v>
      </c>
      <c r="D769" s="315">
        <v>1972</v>
      </c>
      <c r="E769" s="310" t="str">
        <f t="shared" si="35"/>
        <v/>
      </c>
      <c r="F769" s="284" t="str">
        <f t="shared" si="36"/>
        <v>是</v>
      </c>
      <c r="G769" s="161" t="str">
        <f t="shared" si="37"/>
        <v>款</v>
      </c>
    </row>
    <row r="770" s="161" customFormat="1" ht="36" customHeight="1" spans="1:7">
      <c r="A770" s="436">
        <v>2110301</v>
      </c>
      <c r="B770" s="313" t="s">
        <v>699</v>
      </c>
      <c r="C770" s="315">
        <v>0</v>
      </c>
      <c r="D770" s="315"/>
      <c r="E770" s="310" t="str">
        <f t="shared" si="35"/>
        <v/>
      </c>
      <c r="F770" s="284" t="str">
        <f t="shared" si="36"/>
        <v>否</v>
      </c>
      <c r="G770" s="161" t="str">
        <f t="shared" si="37"/>
        <v>项</v>
      </c>
    </row>
    <row r="771" s="161" customFormat="1" ht="36" customHeight="1" spans="1:7">
      <c r="A771" s="436">
        <v>2110302</v>
      </c>
      <c r="B771" s="313" t="s">
        <v>700</v>
      </c>
      <c r="C771" s="315">
        <v>0</v>
      </c>
      <c r="D771" s="315">
        <v>1972</v>
      </c>
      <c r="E771" s="310" t="str">
        <f t="shared" si="35"/>
        <v/>
      </c>
      <c r="F771" s="284" t="str">
        <f t="shared" si="36"/>
        <v>是</v>
      </c>
      <c r="G771" s="161" t="str">
        <f t="shared" si="37"/>
        <v>项</v>
      </c>
    </row>
    <row r="772" s="161" customFormat="1" ht="36" customHeight="1" spans="1:7">
      <c r="A772" s="436">
        <v>2110303</v>
      </c>
      <c r="B772" s="313" t="s">
        <v>701</v>
      </c>
      <c r="C772" s="315">
        <v>0</v>
      </c>
      <c r="D772" s="315"/>
      <c r="E772" s="310" t="str">
        <f t="shared" ref="E772:E835" si="38">IF(C772&gt;0,D772/C772-1,IF(C772&lt;0,-(D772/C772-1),""))</f>
        <v/>
      </c>
      <c r="F772" s="284" t="str">
        <f t="shared" si="36"/>
        <v>否</v>
      </c>
      <c r="G772" s="161" t="str">
        <f t="shared" si="37"/>
        <v>项</v>
      </c>
    </row>
    <row r="773" s="161" customFormat="1" ht="36" customHeight="1" spans="1:7">
      <c r="A773" s="436">
        <v>2110304</v>
      </c>
      <c r="B773" s="313" t="s">
        <v>702</v>
      </c>
      <c r="C773" s="315">
        <v>0</v>
      </c>
      <c r="D773" s="315"/>
      <c r="E773" s="310" t="str">
        <f t="shared" si="38"/>
        <v/>
      </c>
      <c r="F773" s="284" t="str">
        <f t="shared" si="36"/>
        <v>否</v>
      </c>
      <c r="G773" s="161" t="str">
        <f t="shared" si="37"/>
        <v>项</v>
      </c>
    </row>
    <row r="774" s="161" customFormat="1" ht="36" customHeight="1" spans="1:7">
      <c r="A774" s="436">
        <v>2110305</v>
      </c>
      <c r="B774" s="313" t="s">
        <v>703</v>
      </c>
      <c r="C774" s="315">
        <v>0</v>
      </c>
      <c r="D774" s="315"/>
      <c r="E774" s="310" t="str">
        <f t="shared" si="38"/>
        <v/>
      </c>
      <c r="F774" s="284" t="str">
        <f t="shared" si="36"/>
        <v>否</v>
      </c>
      <c r="G774" s="161" t="str">
        <f t="shared" si="37"/>
        <v>项</v>
      </c>
    </row>
    <row r="775" s="161" customFormat="1" ht="36" customHeight="1" spans="1:7">
      <c r="A775" s="436">
        <v>2110306</v>
      </c>
      <c r="B775" s="313" t="s">
        <v>704</v>
      </c>
      <c r="C775" s="315">
        <v>0</v>
      </c>
      <c r="D775" s="315"/>
      <c r="E775" s="310" t="str">
        <f t="shared" si="38"/>
        <v/>
      </c>
      <c r="F775" s="284" t="str">
        <f t="shared" si="36"/>
        <v>否</v>
      </c>
      <c r="G775" s="161" t="str">
        <f t="shared" si="37"/>
        <v>项</v>
      </c>
    </row>
    <row r="776" s="161" customFormat="1" ht="36" customHeight="1" spans="1:7">
      <c r="A776" s="317">
        <v>2110307</v>
      </c>
      <c r="B776" s="313" t="s">
        <v>705</v>
      </c>
      <c r="C776" s="315">
        <v>0</v>
      </c>
      <c r="D776" s="315"/>
      <c r="E776" s="310" t="str">
        <f t="shared" si="38"/>
        <v/>
      </c>
      <c r="F776" s="284" t="str">
        <f t="shared" si="36"/>
        <v>否</v>
      </c>
      <c r="G776" s="161" t="str">
        <f t="shared" si="37"/>
        <v>项</v>
      </c>
    </row>
    <row r="777" s="161" customFormat="1" ht="36" customHeight="1" spans="1:7">
      <c r="A777" s="436">
        <v>2110399</v>
      </c>
      <c r="B777" s="313" t="s">
        <v>706</v>
      </c>
      <c r="C777" s="315">
        <v>0</v>
      </c>
      <c r="D777" s="315"/>
      <c r="E777" s="310" t="str">
        <f t="shared" si="38"/>
        <v/>
      </c>
      <c r="F777" s="284" t="str">
        <f t="shared" si="36"/>
        <v>否</v>
      </c>
      <c r="G777" s="161" t="str">
        <f t="shared" si="37"/>
        <v>项</v>
      </c>
    </row>
    <row r="778" s="161" customFormat="1" ht="36" customHeight="1" spans="1:7">
      <c r="A778" s="435">
        <v>21104</v>
      </c>
      <c r="B778" s="308" t="s">
        <v>707</v>
      </c>
      <c r="C778" s="315">
        <v>0</v>
      </c>
      <c r="D778" s="315"/>
      <c r="E778" s="310" t="str">
        <f t="shared" si="38"/>
        <v/>
      </c>
      <c r="F778" s="284" t="str">
        <f t="shared" si="36"/>
        <v>否</v>
      </c>
      <c r="G778" s="161" t="str">
        <f t="shared" si="37"/>
        <v>款</v>
      </c>
    </row>
    <row r="779" s="161" customFormat="1" ht="36" customHeight="1" spans="1:7">
      <c r="A779" s="436">
        <v>2110401</v>
      </c>
      <c r="B779" s="313" t="s">
        <v>708</v>
      </c>
      <c r="C779" s="315">
        <v>0</v>
      </c>
      <c r="D779" s="315"/>
      <c r="E779" s="310" t="str">
        <f t="shared" si="38"/>
        <v/>
      </c>
      <c r="F779" s="284" t="str">
        <f t="shared" si="36"/>
        <v>否</v>
      </c>
      <c r="G779" s="161" t="str">
        <f t="shared" si="37"/>
        <v>项</v>
      </c>
    </row>
    <row r="780" s="161" customFormat="1" ht="36" customHeight="1" spans="1:7">
      <c r="A780" s="436">
        <v>2110402</v>
      </c>
      <c r="B780" s="313" t="s">
        <v>709</v>
      </c>
      <c r="C780" s="315">
        <v>0</v>
      </c>
      <c r="D780" s="315"/>
      <c r="E780" s="310" t="str">
        <f t="shared" si="38"/>
        <v/>
      </c>
      <c r="F780" s="284" t="str">
        <f t="shared" si="36"/>
        <v>否</v>
      </c>
      <c r="G780" s="161" t="str">
        <f t="shared" si="37"/>
        <v>项</v>
      </c>
    </row>
    <row r="781" s="161" customFormat="1" ht="36" customHeight="1" spans="1:7">
      <c r="A781" s="436">
        <v>2110404</v>
      </c>
      <c r="B781" s="313" t="s">
        <v>710</v>
      </c>
      <c r="C781" s="315">
        <v>0</v>
      </c>
      <c r="D781" s="315"/>
      <c r="E781" s="310" t="str">
        <f t="shared" si="38"/>
        <v/>
      </c>
      <c r="F781" s="284" t="str">
        <f t="shared" si="36"/>
        <v>否</v>
      </c>
      <c r="G781" s="161" t="str">
        <f t="shared" si="37"/>
        <v>项</v>
      </c>
    </row>
    <row r="782" s="161" customFormat="1" ht="36" customHeight="1" spans="1:7">
      <c r="A782" s="436">
        <v>2110499</v>
      </c>
      <c r="B782" s="313" t="s">
        <v>711</v>
      </c>
      <c r="C782" s="315">
        <v>0</v>
      </c>
      <c r="D782" s="315"/>
      <c r="E782" s="310" t="str">
        <f t="shared" si="38"/>
        <v/>
      </c>
      <c r="F782" s="284" t="str">
        <f t="shared" si="36"/>
        <v>否</v>
      </c>
      <c r="G782" s="161" t="str">
        <f t="shared" si="37"/>
        <v>项</v>
      </c>
    </row>
    <row r="783" s="161" customFormat="1" ht="36" customHeight="1" spans="1:7">
      <c r="A783" s="435">
        <v>21105</v>
      </c>
      <c r="B783" s="308" t="s">
        <v>712</v>
      </c>
      <c r="C783" s="315">
        <v>25</v>
      </c>
      <c r="D783" s="315">
        <v>0</v>
      </c>
      <c r="E783" s="310">
        <f t="shared" si="38"/>
        <v>-1</v>
      </c>
      <c r="F783" s="284" t="str">
        <f t="shared" si="36"/>
        <v>是</v>
      </c>
      <c r="G783" s="161" t="str">
        <f t="shared" si="37"/>
        <v>款</v>
      </c>
    </row>
    <row r="784" s="161" customFormat="1" ht="36" customHeight="1" spans="1:7">
      <c r="A784" s="436">
        <v>2110501</v>
      </c>
      <c r="B784" s="313" t="s">
        <v>713</v>
      </c>
      <c r="C784" s="315">
        <v>25</v>
      </c>
      <c r="D784" s="315">
        <v>0</v>
      </c>
      <c r="E784" s="310">
        <f t="shared" si="38"/>
        <v>-1</v>
      </c>
      <c r="F784" s="284" t="str">
        <f t="shared" si="36"/>
        <v>是</v>
      </c>
      <c r="G784" s="161" t="str">
        <f t="shared" si="37"/>
        <v>项</v>
      </c>
    </row>
    <row r="785" s="161" customFormat="1" ht="36" customHeight="1" spans="1:7">
      <c r="A785" s="436">
        <v>2110502</v>
      </c>
      <c r="B785" s="313" t="s">
        <v>714</v>
      </c>
      <c r="C785" s="315">
        <v>0</v>
      </c>
      <c r="D785" s="315"/>
      <c r="E785" s="310" t="str">
        <f t="shared" si="38"/>
        <v/>
      </c>
      <c r="F785" s="284" t="str">
        <f t="shared" si="36"/>
        <v>否</v>
      </c>
      <c r="G785" s="161" t="str">
        <f t="shared" si="37"/>
        <v>项</v>
      </c>
    </row>
    <row r="786" s="161" customFormat="1" ht="36" customHeight="1" spans="1:7">
      <c r="A786" s="436">
        <v>2110503</v>
      </c>
      <c r="B786" s="313" t="s">
        <v>715</v>
      </c>
      <c r="C786" s="315">
        <v>0</v>
      </c>
      <c r="D786" s="315"/>
      <c r="E786" s="310" t="str">
        <f t="shared" si="38"/>
        <v/>
      </c>
      <c r="F786" s="284" t="str">
        <f t="shared" si="36"/>
        <v>否</v>
      </c>
      <c r="G786" s="161" t="str">
        <f t="shared" si="37"/>
        <v>项</v>
      </c>
    </row>
    <row r="787" s="161" customFormat="1" ht="36" customHeight="1" spans="1:7">
      <c r="A787" s="436">
        <v>2110506</v>
      </c>
      <c r="B787" s="313" t="s">
        <v>716</v>
      </c>
      <c r="C787" s="315">
        <v>0</v>
      </c>
      <c r="D787" s="315"/>
      <c r="E787" s="310" t="str">
        <f t="shared" si="38"/>
        <v/>
      </c>
      <c r="F787" s="284" t="str">
        <f t="shared" si="36"/>
        <v>否</v>
      </c>
      <c r="G787" s="161" t="str">
        <f t="shared" si="37"/>
        <v>项</v>
      </c>
    </row>
    <row r="788" s="161" customFormat="1" ht="36" customHeight="1" spans="1:7">
      <c r="A788" s="436">
        <v>2110507</v>
      </c>
      <c r="B788" s="313" t="s">
        <v>717</v>
      </c>
      <c r="C788" s="315">
        <v>0</v>
      </c>
      <c r="D788" s="315"/>
      <c r="E788" s="310" t="str">
        <f t="shared" si="38"/>
        <v/>
      </c>
      <c r="F788" s="284" t="str">
        <f t="shared" si="36"/>
        <v>否</v>
      </c>
      <c r="G788" s="161" t="str">
        <f t="shared" si="37"/>
        <v>项</v>
      </c>
    </row>
    <row r="789" s="161" customFormat="1" ht="36" customHeight="1" spans="1:7">
      <c r="A789" s="436">
        <v>2110599</v>
      </c>
      <c r="B789" s="313" t="s">
        <v>718</v>
      </c>
      <c r="C789" s="315">
        <v>0</v>
      </c>
      <c r="D789" s="315"/>
      <c r="E789" s="310" t="str">
        <f t="shared" si="38"/>
        <v/>
      </c>
      <c r="F789" s="284" t="str">
        <f t="shared" si="36"/>
        <v>否</v>
      </c>
      <c r="G789" s="161" t="str">
        <f t="shared" si="37"/>
        <v>项</v>
      </c>
    </row>
    <row r="790" s="161" customFormat="1" ht="36" customHeight="1" spans="1:7">
      <c r="A790" s="435">
        <v>21106</v>
      </c>
      <c r="B790" s="308" t="s">
        <v>719</v>
      </c>
      <c r="C790" s="315">
        <v>0</v>
      </c>
      <c r="D790" s="315"/>
      <c r="E790" s="310" t="str">
        <f t="shared" si="38"/>
        <v/>
      </c>
      <c r="F790" s="284" t="str">
        <f t="shared" si="36"/>
        <v>否</v>
      </c>
      <c r="G790" s="161" t="str">
        <f t="shared" si="37"/>
        <v>款</v>
      </c>
    </row>
    <row r="791" s="161" customFormat="1" ht="36" customHeight="1" spans="1:7">
      <c r="A791" s="436">
        <v>2110602</v>
      </c>
      <c r="B791" s="313" t="s">
        <v>720</v>
      </c>
      <c r="C791" s="315">
        <v>0</v>
      </c>
      <c r="D791" s="315"/>
      <c r="E791" s="310" t="str">
        <f t="shared" si="38"/>
        <v/>
      </c>
      <c r="F791" s="284" t="str">
        <f t="shared" si="36"/>
        <v>否</v>
      </c>
      <c r="G791" s="161" t="str">
        <f t="shared" si="37"/>
        <v>项</v>
      </c>
    </row>
    <row r="792" s="161" customFormat="1" ht="36" customHeight="1" spans="1:7">
      <c r="A792" s="436">
        <v>2110603</v>
      </c>
      <c r="B792" s="313" t="s">
        <v>721</v>
      </c>
      <c r="C792" s="315">
        <v>0</v>
      </c>
      <c r="D792" s="315"/>
      <c r="E792" s="310" t="str">
        <f t="shared" si="38"/>
        <v/>
      </c>
      <c r="F792" s="284" t="str">
        <f t="shared" si="36"/>
        <v>否</v>
      </c>
      <c r="G792" s="161" t="str">
        <f t="shared" si="37"/>
        <v>项</v>
      </c>
    </row>
    <row r="793" s="161" customFormat="1" ht="36" customHeight="1" spans="1:7">
      <c r="A793" s="436">
        <v>2110604</v>
      </c>
      <c r="B793" s="313" t="s">
        <v>722</v>
      </c>
      <c r="C793" s="315">
        <v>0</v>
      </c>
      <c r="D793" s="315"/>
      <c r="E793" s="310" t="str">
        <f t="shared" si="38"/>
        <v/>
      </c>
      <c r="F793" s="284" t="str">
        <f t="shared" si="36"/>
        <v>否</v>
      </c>
      <c r="G793" s="161" t="str">
        <f t="shared" si="37"/>
        <v>项</v>
      </c>
    </row>
    <row r="794" s="161" customFormat="1" ht="36" customHeight="1" spans="1:7">
      <c r="A794" s="436">
        <v>2110605</v>
      </c>
      <c r="B794" s="313" t="s">
        <v>723</v>
      </c>
      <c r="C794" s="315">
        <v>0</v>
      </c>
      <c r="D794" s="315"/>
      <c r="E794" s="310" t="str">
        <f t="shared" si="38"/>
        <v/>
      </c>
      <c r="F794" s="284" t="str">
        <f t="shared" si="36"/>
        <v>否</v>
      </c>
      <c r="G794" s="161" t="str">
        <f t="shared" si="37"/>
        <v>项</v>
      </c>
    </row>
    <row r="795" s="161" customFormat="1" ht="36" customHeight="1" spans="1:7">
      <c r="A795" s="436">
        <v>2110699</v>
      </c>
      <c r="B795" s="313" t="s">
        <v>724</v>
      </c>
      <c r="C795" s="315">
        <v>0</v>
      </c>
      <c r="D795" s="315"/>
      <c r="E795" s="310" t="str">
        <f t="shared" si="38"/>
        <v/>
      </c>
      <c r="F795" s="284" t="str">
        <f t="shared" si="36"/>
        <v>否</v>
      </c>
      <c r="G795" s="161" t="str">
        <f t="shared" si="37"/>
        <v>项</v>
      </c>
    </row>
    <row r="796" s="161" customFormat="1" ht="36" customHeight="1" spans="1:7">
      <c r="A796" s="435">
        <v>21107</v>
      </c>
      <c r="B796" s="308" t="s">
        <v>725</v>
      </c>
      <c r="C796" s="315">
        <v>0</v>
      </c>
      <c r="D796" s="315"/>
      <c r="E796" s="310" t="str">
        <f t="shared" si="38"/>
        <v/>
      </c>
      <c r="F796" s="284" t="str">
        <f t="shared" si="36"/>
        <v>否</v>
      </c>
      <c r="G796" s="161" t="str">
        <f t="shared" si="37"/>
        <v>款</v>
      </c>
    </row>
    <row r="797" s="161" customFormat="1" ht="36" customHeight="1" spans="1:7">
      <c r="A797" s="436">
        <v>2110704</v>
      </c>
      <c r="B797" s="313" t="s">
        <v>726</v>
      </c>
      <c r="C797" s="315">
        <v>0</v>
      </c>
      <c r="D797" s="315"/>
      <c r="E797" s="310" t="str">
        <f t="shared" si="38"/>
        <v/>
      </c>
      <c r="F797" s="284" t="str">
        <f t="shared" si="36"/>
        <v>否</v>
      </c>
      <c r="G797" s="161" t="str">
        <f t="shared" si="37"/>
        <v>项</v>
      </c>
    </row>
    <row r="798" s="161" customFormat="1" ht="36" customHeight="1" spans="1:7">
      <c r="A798" s="436">
        <v>2110799</v>
      </c>
      <c r="B798" s="313" t="s">
        <v>727</v>
      </c>
      <c r="C798" s="315">
        <v>0</v>
      </c>
      <c r="D798" s="315"/>
      <c r="E798" s="310" t="str">
        <f t="shared" si="38"/>
        <v/>
      </c>
      <c r="F798" s="284" t="str">
        <f t="shared" si="36"/>
        <v>否</v>
      </c>
      <c r="G798" s="161" t="str">
        <f t="shared" si="37"/>
        <v>项</v>
      </c>
    </row>
    <row r="799" s="161" customFormat="1" ht="36" customHeight="1" spans="1:7">
      <c r="A799" s="435">
        <v>21108</v>
      </c>
      <c r="B799" s="308" t="s">
        <v>728</v>
      </c>
      <c r="C799" s="315">
        <v>0</v>
      </c>
      <c r="D799" s="315"/>
      <c r="E799" s="310" t="str">
        <f t="shared" si="38"/>
        <v/>
      </c>
      <c r="F799" s="284" t="str">
        <f t="shared" si="36"/>
        <v>否</v>
      </c>
      <c r="G799" s="161" t="str">
        <f t="shared" si="37"/>
        <v>款</v>
      </c>
    </row>
    <row r="800" s="161" customFormat="1" ht="36" customHeight="1" spans="1:7">
      <c r="A800" s="436">
        <v>2110804</v>
      </c>
      <c r="B800" s="313" t="s">
        <v>729</v>
      </c>
      <c r="C800" s="315">
        <v>0</v>
      </c>
      <c r="D800" s="315"/>
      <c r="E800" s="310" t="str">
        <f t="shared" si="38"/>
        <v/>
      </c>
      <c r="F800" s="284" t="str">
        <f t="shared" si="36"/>
        <v>否</v>
      </c>
      <c r="G800" s="161" t="str">
        <f t="shared" si="37"/>
        <v>项</v>
      </c>
    </row>
    <row r="801" s="161" customFormat="1" ht="36" customHeight="1" spans="1:7">
      <c r="A801" s="436">
        <v>2110899</v>
      </c>
      <c r="B801" s="313" t="s">
        <v>730</v>
      </c>
      <c r="C801" s="315">
        <v>0</v>
      </c>
      <c r="D801" s="315"/>
      <c r="E801" s="310" t="str">
        <f t="shared" si="38"/>
        <v/>
      </c>
      <c r="F801" s="284" t="str">
        <f t="shared" si="36"/>
        <v>否</v>
      </c>
      <c r="G801" s="161" t="str">
        <f t="shared" si="37"/>
        <v>项</v>
      </c>
    </row>
    <row r="802" s="161" customFormat="1" ht="36" customHeight="1" spans="1:7">
      <c r="A802" s="435">
        <v>21109</v>
      </c>
      <c r="B802" s="308" t="s">
        <v>731</v>
      </c>
      <c r="C802" s="315">
        <v>0</v>
      </c>
      <c r="D802" s="315"/>
      <c r="E802" s="310" t="str">
        <f t="shared" si="38"/>
        <v/>
      </c>
      <c r="F802" s="284" t="str">
        <f t="shared" si="36"/>
        <v>否</v>
      </c>
      <c r="G802" s="161" t="str">
        <f t="shared" si="37"/>
        <v>款</v>
      </c>
    </row>
    <row r="803" s="161" customFormat="1" ht="36" customHeight="1" spans="1:7">
      <c r="A803" s="436">
        <v>2110901</v>
      </c>
      <c r="B803" s="449" t="s">
        <v>732</v>
      </c>
      <c r="C803" s="315">
        <v>0</v>
      </c>
      <c r="D803" s="315"/>
      <c r="E803" s="310" t="str">
        <f t="shared" si="38"/>
        <v/>
      </c>
      <c r="F803" s="284" t="str">
        <f t="shared" si="36"/>
        <v>否</v>
      </c>
      <c r="G803" s="161" t="str">
        <f t="shared" si="37"/>
        <v>项</v>
      </c>
    </row>
    <row r="804" s="161" customFormat="1" ht="36" customHeight="1" spans="1:7">
      <c r="A804" s="435">
        <v>21110</v>
      </c>
      <c r="B804" s="308" t="s">
        <v>733</v>
      </c>
      <c r="C804" s="315">
        <v>0</v>
      </c>
      <c r="D804" s="315"/>
      <c r="E804" s="310" t="str">
        <f t="shared" si="38"/>
        <v/>
      </c>
      <c r="F804" s="284" t="str">
        <f t="shared" si="36"/>
        <v>否</v>
      </c>
      <c r="G804" s="161" t="str">
        <f t="shared" si="37"/>
        <v>款</v>
      </c>
    </row>
    <row r="805" s="161" customFormat="1" ht="36" customHeight="1" spans="1:7">
      <c r="A805" s="436">
        <v>2111001</v>
      </c>
      <c r="B805" s="449" t="s">
        <v>734</v>
      </c>
      <c r="C805" s="315">
        <v>0</v>
      </c>
      <c r="D805" s="315"/>
      <c r="E805" s="310" t="str">
        <f t="shared" si="38"/>
        <v/>
      </c>
      <c r="F805" s="284" t="str">
        <f t="shared" si="36"/>
        <v>否</v>
      </c>
      <c r="G805" s="161" t="str">
        <f t="shared" si="37"/>
        <v>项</v>
      </c>
    </row>
    <row r="806" s="161" customFormat="1" ht="36" customHeight="1" spans="1:7">
      <c r="A806" s="435">
        <v>21111</v>
      </c>
      <c r="B806" s="308" t="s">
        <v>735</v>
      </c>
      <c r="C806" s="315">
        <v>0</v>
      </c>
      <c r="D806" s="315"/>
      <c r="E806" s="310" t="str">
        <f t="shared" si="38"/>
        <v/>
      </c>
      <c r="F806" s="284" t="str">
        <f t="shared" si="36"/>
        <v>否</v>
      </c>
      <c r="G806" s="161" t="str">
        <f t="shared" si="37"/>
        <v>款</v>
      </c>
    </row>
    <row r="807" s="161" customFormat="1" ht="36" customHeight="1" spans="1:7">
      <c r="A807" s="436">
        <v>2111101</v>
      </c>
      <c r="B807" s="313" t="s">
        <v>736</v>
      </c>
      <c r="C807" s="315">
        <v>0</v>
      </c>
      <c r="D807" s="315"/>
      <c r="E807" s="310" t="str">
        <f t="shared" si="38"/>
        <v/>
      </c>
      <c r="F807" s="284" t="str">
        <f t="shared" si="36"/>
        <v>否</v>
      </c>
      <c r="G807" s="161" t="str">
        <f t="shared" si="37"/>
        <v>项</v>
      </c>
    </row>
    <row r="808" s="161" customFormat="1" ht="36" customHeight="1" spans="1:7">
      <c r="A808" s="436">
        <v>2111102</v>
      </c>
      <c r="B808" s="313" t="s">
        <v>737</v>
      </c>
      <c r="C808" s="315">
        <v>0</v>
      </c>
      <c r="D808" s="315"/>
      <c r="E808" s="310" t="str">
        <f t="shared" si="38"/>
        <v/>
      </c>
      <c r="F808" s="284" t="str">
        <f t="shared" si="36"/>
        <v>否</v>
      </c>
      <c r="G808" s="161" t="str">
        <f t="shared" si="37"/>
        <v>项</v>
      </c>
    </row>
    <row r="809" s="161" customFormat="1" ht="36" customHeight="1" spans="1:7">
      <c r="A809" s="436">
        <v>2111103</v>
      </c>
      <c r="B809" s="313" t="s">
        <v>738</v>
      </c>
      <c r="C809" s="315">
        <v>0</v>
      </c>
      <c r="D809" s="315"/>
      <c r="E809" s="310" t="str">
        <f t="shared" si="38"/>
        <v/>
      </c>
      <c r="F809" s="284" t="str">
        <f t="shared" si="36"/>
        <v>否</v>
      </c>
      <c r="G809" s="161" t="str">
        <f t="shared" si="37"/>
        <v>项</v>
      </c>
    </row>
    <row r="810" s="161" customFormat="1" ht="36" customHeight="1" spans="1:7">
      <c r="A810" s="436">
        <v>2111104</v>
      </c>
      <c r="B810" s="313" t="s">
        <v>739</v>
      </c>
      <c r="C810" s="315">
        <v>0</v>
      </c>
      <c r="D810" s="315"/>
      <c r="E810" s="310" t="str">
        <f t="shared" si="38"/>
        <v/>
      </c>
      <c r="F810" s="284" t="str">
        <f t="shared" si="36"/>
        <v>否</v>
      </c>
      <c r="G810" s="161" t="str">
        <f t="shared" si="37"/>
        <v>项</v>
      </c>
    </row>
    <row r="811" s="161" customFormat="1" ht="36" customHeight="1" spans="1:7">
      <c r="A811" s="436">
        <v>2111199</v>
      </c>
      <c r="B811" s="313" t="s">
        <v>740</v>
      </c>
      <c r="C811" s="315">
        <v>0</v>
      </c>
      <c r="D811" s="315"/>
      <c r="E811" s="310" t="str">
        <f t="shared" si="38"/>
        <v/>
      </c>
      <c r="F811" s="284" t="str">
        <f t="shared" si="36"/>
        <v>否</v>
      </c>
      <c r="G811" s="161" t="str">
        <f t="shared" si="37"/>
        <v>项</v>
      </c>
    </row>
    <row r="812" s="161" customFormat="1" ht="36" customHeight="1" spans="1:7">
      <c r="A812" s="435">
        <v>21112</v>
      </c>
      <c r="B812" s="308" t="s">
        <v>741</v>
      </c>
      <c r="C812" s="315">
        <v>0</v>
      </c>
      <c r="D812" s="315"/>
      <c r="E812" s="310" t="str">
        <f t="shared" si="38"/>
        <v/>
      </c>
      <c r="F812" s="284" t="str">
        <f t="shared" si="36"/>
        <v>否</v>
      </c>
      <c r="G812" s="161" t="str">
        <f t="shared" si="37"/>
        <v>款</v>
      </c>
    </row>
    <row r="813" s="161" customFormat="1" ht="36" customHeight="1" spans="1:7">
      <c r="A813" s="317">
        <v>2111201</v>
      </c>
      <c r="B813" s="313" t="s">
        <v>742</v>
      </c>
      <c r="C813" s="315">
        <v>0</v>
      </c>
      <c r="D813" s="315"/>
      <c r="E813" s="310" t="str">
        <f t="shared" si="38"/>
        <v/>
      </c>
      <c r="F813" s="284" t="str">
        <f t="shared" si="36"/>
        <v>否</v>
      </c>
      <c r="G813" s="161" t="str">
        <f t="shared" si="37"/>
        <v>项</v>
      </c>
    </row>
    <row r="814" s="161" customFormat="1" ht="36" customHeight="1" spans="1:7">
      <c r="A814" s="435">
        <v>21113</v>
      </c>
      <c r="B814" s="308" t="s">
        <v>743</v>
      </c>
      <c r="C814" s="315">
        <v>0</v>
      </c>
      <c r="D814" s="315"/>
      <c r="E814" s="310" t="str">
        <f t="shared" si="38"/>
        <v/>
      </c>
      <c r="F814" s="284" t="str">
        <f t="shared" ref="F814:F877" si="39">IF(LEN(A814)=3,"是",IF(B814&lt;&gt;"",IF(SUM(C814:D814)&lt;&gt;0,"是","否"),"是"))</f>
        <v>否</v>
      </c>
      <c r="G814" s="161" t="str">
        <f t="shared" ref="G814:G877" si="40">IF(LEN(A814)=3,"类",IF(LEN(A814)=5,"款","项"))</f>
        <v>款</v>
      </c>
    </row>
    <row r="815" s="161" customFormat="1" ht="36" customHeight="1" spans="1:7">
      <c r="A815" s="317">
        <v>2111301</v>
      </c>
      <c r="B815" s="313" t="s">
        <v>744</v>
      </c>
      <c r="C815" s="315">
        <v>0</v>
      </c>
      <c r="D815" s="315"/>
      <c r="E815" s="310" t="str">
        <f t="shared" si="38"/>
        <v/>
      </c>
      <c r="F815" s="284" t="str">
        <f t="shared" si="39"/>
        <v>否</v>
      </c>
      <c r="G815" s="161" t="str">
        <f t="shared" si="40"/>
        <v>项</v>
      </c>
    </row>
    <row r="816" s="161" customFormat="1" ht="36" customHeight="1" spans="1:7">
      <c r="A816" s="435">
        <v>21114</v>
      </c>
      <c r="B816" s="308" t="s">
        <v>745</v>
      </c>
      <c r="C816" s="315">
        <v>1</v>
      </c>
      <c r="D816" s="315">
        <v>72</v>
      </c>
      <c r="E816" s="310">
        <f t="shared" si="38"/>
        <v>71</v>
      </c>
      <c r="F816" s="284" t="str">
        <f t="shared" si="39"/>
        <v>是</v>
      </c>
      <c r="G816" s="161" t="str">
        <f t="shared" si="40"/>
        <v>款</v>
      </c>
    </row>
    <row r="817" s="161" customFormat="1" ht="36" customHeight="1" spans="1:7">
      <c r="A817" s="436">
        <v>2111401</v>
      </c>
      <c r="B817" s="313" t="s">
        <v>137</v>
      </c>
      <c r="C817" s="315">
        <v>0</v>
      </c>
      <c r="D817" s="315"/>
      <c r="E817" s="310" t="str">
        <f t="shared" si="38"/>
        <v/>
      </c>
      <c r="F817" s="284" t="str">
        <f t="shared" si="39"/>
        <v>否</v>
      </c>
      <c r="G817" s="161" t="str">
        <f t="shared" si="40"/>
        <v>项</v>
      </c>
    </row>
    <row r="818" s="161" customFormat="1" ht="36" customHeight="1" spans="1:7">
      <c r="A818" s="436">
        <v>2111402</v>
      </c>
      <c r="B818" s="313" t="s">
        <v>138</v>
      </c>
      <c r="C818" s="315">
        <v>0</v>
      </c>
      <c r="D818" s="315"/>
      <c r="E818" s="310" t="str">
        <f t="shared" si="38"/>
        <v/>
      </c>
      <c r="F818" s="284" t="str">
        <f t="shared" si="39"/>
        <v>否</v>
      </c>
      <c r="G818" s="161" t="str">
        <f t="shared" si="40"/>
        <v>项</v>
      </c>
    </row>
    <row r="819" s="161" customFormat="1" ht="36" customHeight="1" spans="1:7">
      <c r="A819" s="436">
        <v>2111403</v>
      </c>
      <c r="B819" s="313" t="s">
        <v>139</v>
      </c>
      <c r="C819" s="315">
        <v>0</v>
      </c>
      <c r="D819" s="315"/>
      <c r="E819" s="310" t="str">
        <f t="shared" si="38"/>
        <v/>
      </c>
      <c r="F819" s="284" t="str">
        <f t="shared" si="39"/>
        <v>否</v>
      </c>
      <c r="G819" s="161" t="str">
        <f t="shared" si="40"/>
        <v>项</v>
      </c>
    </row>
    <row r="820" s="161" customFormat="1" ht="36" customHeight="1" spans="1:7">
      <c r="A820" s="436">
        <v>2111404</v>
      </c>
      <c r="B820" s="313" t="s">
        <v>746</v>
      </c>
      <c r="C820" s="315">
        <v>0</v>
      </c>
      <c r="D820" s="315"/>
      <c r="E820" s="310" t="str">
        <f t="shared" si="38"/>
        <v/>
      </c>
      <c r="F820" s="284" t="str">
        <f t="shared" si="39"/>
        <v>否</v>
      </c>
      <c r="G820" s="161" t="str">
        <f t="shared" si="40"/>
        <v>项</v>
      </c>
    </row>
    <row r="821" s="161" customFormat="1" ht="36" customHeight="1" spans="1:7">
      <c r="A821" s="436">
        <v>2111405</v>
      </c>
      <c r="B821" s="313" t="s">
        <v>747</v>
      </c>
      <c r="C821" s="315">
        <v>0</v>
      </c>
      <c r="D821" s="315"/>
      <c r="E821" s="310" t="str">
        <f t="shared" si="38"/>
        <v/>
      </c>
      <c r="F821" s="284" t="str">
        <f t="shared" si="39"/>
        <v>否</v>
      </c>
      <c r="G821" s="161" t="str">
        <f t="shared" si="40"/>
        <v>项</v>
      </c>
    </row>
    <row r="822" s="161" customFormat="1" ht="36" customHeight="1" spans="1:7">
      <c r="A822" s="436">
        <v>2111406</v>
      </c>
      <c r="B822" s="313" t="s">
        <v>748</v>
      </c>
      <c r="C822" s="315">
        <v>0</v>
      </c>
      <c r="D822" s="315"/>
      <c r="E822" s="310" t="str">
        <f t="shared" si="38"/>
        <v/>
      </c>
      <c r="F822" s="284" t="str">
        <f t="shared" si="39"/>
        <v>否</v>
      </c>
      <c r="G822" s="161" t="str">
        <f t="shared" si="40"/>
        <v>项</v>
      </c>
    </row>
    <row r="823" s="161" customFormat="1" ht="36" customHeight="1" spans="1:7">
      <c r="A823" s="436">
        <v>2111407</v>
      </c>
      <c r="B823" s="313" t="s">
        <v>749</v>
      </c>
      <c r="C823" s="315">
        <v>1</v>
      </c>
      <c r="D823" s="315">
        <v>72</v>
      </c>
      <c r="E823" s="310">
        <f t="shared" si="38"/>
        <v>71</v>
      </c>
      <c r="F823" s="284" t="str">
        <f t="shared" si="39"/>
        <v>是</v>
      </c>
      <c r="G823" s="161" t="str">
        <f t="shared" si="40"/>
        <v>项</v>
      </c>
    </row>
    <row r="824" s="161" customFormat="1" ht="36" customHeight="1" spans="1:7">
      <c r="A824" s="436">
        <v>2111408</v>
      </c>
      <c r="B824" s="313" t="s">
        <v>750</v>
      </c>
      <c r="C824" s="315">
        <v>0</v>
      </c>
      <c r="D824" s="315"/>
      <c r="E824" s="310" t="str">
        <f t="shared" si="38"/>
        <v/>
      </c>
      <c r="F824" s="284" t="str">
        <f t="shared" si="39"/>
        <v>否</v>
      </c>
      <c r="G824" s="161" t="str">
        <f t="shared" si="40"/>
        <v>项</v>
      </c>
    </row>
    <row r="825" s="161" customFormat="1" ht="36" customHeight="1" spans="1:7">
      <c r="A825" s="436">
        <v>2111409</v>
      </c>
      <c r="B825" s="313" t="s">
        <v>751</v>
      </c>
      <c r="C825" s="315">
        <v>0</v>
      </c>
      <c r="D825" s="315"/>
      <c r="E825" s="310" t="str">
        <f t="shared" si="38"/>
        <v/>
      </c>
      <c r="F825" s="284" t="str">
        <f t="shared" si="39"/>
        <v>否</v>
      </c>
      <c r="G825" s="161" t="str">
        <f t="shared" si="40"/>
        <v>项</v>
      </c>
    </row>
    <row r="826" s="161" customFormat="1" ht="36" customHeight="1" spans="1:7">
      <c r="A826" s="436">
        <v>2111410</v>
      </c>
      <c r="B826" s="313" t="s">
        <v>752</v>
      </c>
      <c r="C826" s="315">
        <v>0</v>
      </c>
      <c r="D826" s="315"/>
      <c r="E826" s="310" t="str">
        <f t="shared" si="38"/>
        <v/>
      </c>
      <c r="F826" s="284" t="str">
        <f t="shared" si="39"/>
        <v>否</v>
      </c>
      <c r="G826" s="161" t="str">
        <f t="shared" si="40"/>
        <v>项</v>
      </c>
    </row>
    <row r="827" s="161" customFormat="1" ht="36" customHeight="1" spans="1:7">
      <c r="A827" s="436">
        <v>2111411</v>
      </c>
      <c r="B827" s="313" t="s">
        <v>178</v>
      </c>
      <c r="C827" s="315">
        <v>0</v>
      </c>
      <c r="D827" s="315"/>
      <c r="E827" s="310" t="str">
        <f t="shared" si="38"/>
        <v/>
      </c>
      <c r="F827" s="284" t="str">
        <f t="shared" si="39"/>
        <v>否</v>
      </c>
      <c r="G827" s="161" t="str">
        <f t="shared" si="40"/>
        <v>项</v>
      </c>
    </row>
    <row r="828" s="161" customFormat="1" ht="36" customHeight="1" spans="1:7">
      <c r="A828" s="436">
        <v>2111413</v>
      </c>
      <c r="B828" s="313" t="s">
        <v>753</v>
      </c>
      <c r="C828" s="315">
        <v>0</v>
      </c>
      <c r="D828" s="315"/>
      <c r="E828" s="310" t="str">
        <f t="shared" si="38"/>
        <v/>
      </c>
      <c r="F828" s="284" t="str">
        <f t="shared" si="39"/>
        <v>否</v>
      </c>
      <c r="G828" s="161" t="str">
        <f t="shared" si="40"/>
        <v>项</v>
      </c>
    </row>
    <row r="829" s="161" customFormat="1" ht="36" customHeight="1" spans="1:7">
      <c r="A829" s="436">
        <v>2111450</v>
      </c>
      <c r="B829" s="313" t="s">
        <v>146</v>
      </c>
      <c r="C829" s="315">
        <v>0</v>
      </c>
      <c r="D829" s="315"/>
      <c r="E829" s="310" t="str">
        <f t="shared" si="38"/>
        <v/>
      </c>
      <c r="F829" s="284" t="str">
        <f t="shared" si="39"/>
        <v>否</v>
      </c>
      <c r="G829" s="161" t="str">
        <f t="shared" si="40"/>
        <v>项</v>
      </c>
    </row>
    <row r="830" s="161" customFormat="1" ht="36" customHeight="1" spans="1:7">
      <c r="A830" s="436">
        <v>2111499</v>
      </c>
      <c r="B830" s="313" t="s">
        <v>754</v>
      </c>
      <c r="C830" s="315">
        <v>0</v>
      </c>
      <c r="D830" s="315"/>
      <c r="E830" s="310" t="str">
        <f t="shared" si="38"/>
        <v/>
      </c>
      <c r="F830" s="284" t="str">
        <f t="shared" si="39"/>
        <v>否</v>
      </c>
      <c r="G830" s="161" t="str">
        <f t="shared" si="40"/>
        <v>项</v>
      </c>
    </row>
    <row r="831" s="161" customFormat="1" ht="36" customHeight="1" spans="1:7">
      <c r="A831" s="435">
        <v>21199</v>
      </c>
      <c r="B831" s="308" t="s">
        <v>755</v>
      </c>
      <c r="C831" s="315">
        <v>0</v>
      </c>
      <c r="D831" s="315"/>
      <c r="E831" s="310" t="str">
        <f t="shared" si="38"/>
        <v/>
      </c>
      <c r="F831" s="284" t="str">
        <f t="shared" si="39"/>
        <v>否</v>
      </c>
      <c r="G831" s="161" t="str">
        <f t="shared" si="40"/>
        <v>款</v>
      </c>
    </row>
    <row r="832" s="161" customFormat="1" ht="36" customHeight="1" spans="1:7">
      <c r="A832" s="447">
        <v>2119999</v>
      </c>
      <c r="B832" s="451" t="s">
        <v>756</v>
      </c>
      <c r="C832" s="315">
        <v>0</v>
      </c>
      <c r="D832" s="315"/>
      <c r="E832" s="310" t="str">
        <f t="shared" si="38"/>
        <v/>
      </c>
      <c r="F832" s="284" t="str">
        <f t="shared" si="39"/>
        <v>否</v>
      </c>
      <c r="G832" s="161" t="str">
        <f t="shared" si="40"/>
        <v>项</v>
      </c>
    </row>
    <row r="833" s="161" customFormat="1" ht="36" customHeight="1" spans="1:7">
      <c r="A833" s="448" t="s">
        <v>757</v>
      </c>
      <c r="B833" s="445" t="s">
        <v>289</v>
      </c>
      <c r="C833" s="315">
        <v>0</v>
      </c>
      <c r="D833" s="315"/>
      <c r="E833" s="310" t="str">
        <f t="shared" si="38"/>
        <v/>
      </c>
      <c r="F833" s="284" t="str">
        <f t="shared" si="39"/>
        <v>否</v>
      </c>
      <c r="G833" s="161" t="str">
        <f t="shared" si="40"/>
        <v>项</v>
      </c>
    </row>
    <row r="834" s="161" customFormat="1" ht="36" customHeight="1" spans="1:7">
      <c r="A834" s="435">
        <v>212</v>
      </c>
      <c r="B834" s="308" t="s">
        <v>90</v>
      </c>
      <c r="C834" s="309">
        <v>67181</v>
      </c>
      <c r="D834" s="309">
        <v>53121</v>
      </c>
      <c r="E834" s="310">
        <f t="shared" si="38"/>
        <v>-0.209</v>
      </c>
      <c r="F834" s="284" t="str">
        <f t="shared" si="39"/>
        <v>是</v>
      </c>
      <c r="G834" s="161" t="str">
        <f t="shared" si="40"/>
        <v>类</v>
      </c>
    </row>
    <row r="835" s="161" customFormat="1" ht="36" customHeight="1" spans="1:7">
      <c r="A835" s="435">
        <v>21201</v>
      </c>
      <c r="B835" s="308" t="s">
        <v>758</v>
      </c>
      <c r="C835" s="315">
        <v>9788</v>
      </c>
      <c r="D835" s="315">
        <v>9138</v>
      </c>
      <c r="E835" s="310">
        <f t="shared" si="38"/>
        <v>-0.066</v>
      </c>
      <c r="F835" s="284" t="str">
        <f t="shared" si="39"/>
        <v>是</v>
      </c>
      <c r="G835" s="161" t="str">
        <f t="shared" si="40"/>
        <v>款</v>
      </c>
    </row>
    <row r="836" s="161" customFormat="1" ht="36" customHeight="1" spans="1:7">
      <c r="A836" s="436">
        <v>2120101</v>
      </c>
      <c r="B836" s="313" t="s">
        <v>137</v>
      </c>
      <c r="C836" s="315">
        <v>1123</v>
      </c>
      <c r="D836" s="315">
        <v>1069</v>
      </c>
      <c r="E836" s="310">
        <f t="shared" ref="E836:E899" si="41">IF(C836&gt;0,D836/C836-1,IF(C836&lt;0,-(D836/C836-1),""))</f>
        <v>-0.048</v>
      </c>
      <c r="F836" s="284" t="str">
        <f t="shared" si="39"/>
        <v>是</v>
      </c>
      <c r="G836" s="161" t="str">
        <f t="shared" si="40"/>
        <v>项</v>
      </c>
    </row>
    <row r="837" s="161" customFormat="1" ht="36" customHeight="1" spans="1:7">
      <c r="A837" s="436">
        <v>2120102</v>
      </c>
      <c r="B837" s="313" t="s">
        <v>138</v>
      </c>
      <c r="C837" s="315">
        <v>0</v>
      </c>
      <c r="D837" s="315"/>
      <c r="E837" s="310" t="str">
        <f t="shared" si="41"/>
        <v/>
      </c>
      <c r="F837" s="284" t="str">
        <f t="shared" si="39"/>
        <v>否</v>
      </c>
      <c r="G837" s="161" t="str">
        <f t="shared" si="40"/>
        <v>项</v>
      </c>
    </row>
    <row r="838" s="161" customFormat="1" ht="36" customHeight="1" spans="1:7">
      <c r="A838" s="436">
        <v>2120103</v>
      </c>
      <c r="B838" s="313" t="s">
        <v>139</v>
      </c>
      <c r="C838" s="315">
        <v>0</v>
      </c>
      <c r="D838" s="315"/>
      <c r="E838" s="310" t="str">
        <f t="shared" si="41"/>
        <v/>
      </c>
      <c r="F838" s="284" t="str">
        <f t="shared" si="39"/>
        <v>否</v>
      </c>
      <c r="G838" s="161" t="str">
        <f t="shared" si="40"/>
        <v>项</v>
      </c>
    </row>
    <row r="839" s="161" customFormat="1" ht="36" customHeight="1" spans="1:7">
      <c r="A839" s="436">
        <v>2120104</v>
      </c>
      <c r="B839" s="313" t="s">
        <v>759</v>
      </c>
      <c r="C839" s="315">
        <v>5954</v>
      </c>
      <c r="D839" s="315">
        <v>6078</v>
      </c>
      <c r="E839" s="310">
        <f t="shared" si="41"/>
        <v>0.021</v>
      </c>
      <c r="F839" s="284" t="str">
        <f t="shared" si="39"/>
        <v>是</v>
      </c>
      <c r="G839" s="161" t="str">
        <f t="shared" si="40"/>
        <v>项</v>
      </c>
    </row>
    <row r="840" s="161" customFormat="1" ht="36" customHeight="1" spans="1:7">
      <c r="A840" s="436">
        <v>2120105</v>
      </c>
      <c r="B840" s="313" t="s">
        <v>760</v>
      </c>
      <c r="C840" s="315">
        <v>0</v>
      </c>
      <c r="D840" s="315"/>
      <c r="E840" s="310" t="str">
        <f t="shared" si="41"/>
        <v/>
      </c>
      <c r="F840" s="284" t="str">
        <f t="shared" si="39"/>
        <v>否</v>
      </c>
      <c r="G840" s="161" t="str">
        <f t="shared" si="40"/>
        <v>项</v>
      </c>
    </row>
    <row r="841" s="161" customFormat="1" ht="36" customHeight="1" spans="1:7">
      <c r="A841" s="436">
        <v>2120106</v>
      </c>
      <c r="B841" s="313" t="s">
        <v>761</v>
      </c>
      <c r="C841" s="315">
        <v>0</v>
      </c>
      <c r="D841" s="315"/>
      <c r="E841" s="310" t="str">
        <f t="shared" si="41"/>
        <v/>
      </c>
      <c r="F841" s="284" t="str">
        <f t="shared" si="39"/>
        <v>否</v>
      </c>
      <c r="G841" s="161" t="str">
        <f t="shared" si="40"/>
        <v>项</v>
      </c>
    </row>
    <row r="842" s="161" customFormat="1" ht="36" customHeight="1" spans="1:7">
      <c r="A842" s="436">
        <v>2120107</v>
      </c>
      <c r="B842" s="313" t="s">
        <v>762</v>
      </c>
      <c r="C842" s="315">
        <v>0</v>
      </c>
      <c r="D842" s="315"/>
      <c r="E842" s="310" t="str">
        <f t="shared" si="41"/>
        <v/>
      </c>
      <c r="F842" s="284" t="str">
        <f t="shared" si="39"/>
        <v>否</v>
      </c>
      <c r="G842" s="161" t="str">
        <f t="shared" si="40"/>
        <v>项</v>
      </c>
    </row>
    <row r="843" s="161" customFormat="1" ht="36" customHeight="1" spans="1:7">
      <c r="A843" s="436">
        <v>2120109</v>
      </c>
      <c r="B843" s="313" t="s">
        <v>763</v>
      </c>
      <c r="C843" s="315">
        <v>0</v>
      </c>
      <c r="D843" s="315"/>
      <c r="E843" s="310" t="str">
        <f t="shared" si="41"/>
        <v/>
      </c>
      <c r="F843" s="284" t="str">
        <f t="shared" si="39"/>
        <v>否</v>
      </c>
      <c r="G843" s="161" t="str">
        <f t="shared" si="40"/>
        <v>项</v>
      </c>
    </row>
    <row r="844" s="161" customFormat="1" ht="36" customHeight="1" spans="1:7">
      <c r="A844" s="436">
        <v>2120110</v>
      </c>
      <c r="B844" s="313" t="s">
        <v>764</v>
      </c>
      <c r="C844" s="315">
        <v>0</v>
      </c>
      <c r="D844" s="315"/>
      <c r="E844" s="310" t="str">
        <f t="shared" si="41"/>
        <v/>
      </c>
      <c r="F844" s="284" t="str">
        <f t="shared" si="39"/>
        <v>否</v>
      </c>
      <c r="G844" s="161" t="str">
        <f t="shared" si="40"/>
        <v>项</v>
      </c>
    </row>
    <row r="845" s="161" customFormat="1" ht="36" customHeight="1" spans="1:7">
      <c r="A845" s="436">
        <v>2120199</v>
      </c>
      <c r="B845" s="313" t="s">
        <v>765</v>
      </c>
      <c r="C845" s="315">
        <v>2711</v>
      </c>
      <c r="D845" s="315">
        <v>1991</v>
      </c>
      <c r="E845" s="310">
        <f t="shared" si="41"/>
        <v>-0.266</v>
      </c>
      <c r="F845" s="284" t="str">
        <f t="shared" si="39"/>
        <v>是</v>
      </c>
      <c r="G845" s="161" t="str">
        <f t="shared" si="40"/>
        <v>项</v>
      </c>
    </row>
    <row r="846" s="161" customFormat="1" ht="36" customHeight="1" spans="1:7">
      <c r="A846" s="435">
        <v>21202</v>
      </c>
      <c r="B846" s="308" t="s">
        <v>766</v>
      </c>
      <c r="C846" s="315">
        <v>295</v>
      </c>
      <c r="D846" s="315">
        <v>280</v>
      </c>
      <c r="E846" s="310">
        <f t="shared" si="41"/>
        <v>-0.051</v>
      </c>
      <c r="F846" s="284" t="str">
        <f t="shared" si="39"/>
        <v>是</v>
      </c>
      <c r="G846" s="161" t="str">
        <f t="shared" si="40"/>
        <v>款</v>
      </c>
    </row>
    <row r="847" s="161" customFormat="1" ht="36" customHeight="1" spans="1:7">
      <c r="A847" s="436">
        <v>2120201</v>
      </c>
      <c r="B847" s="449" t="s">
        <v>767</v>
      </c>
      <c r="C847" s="315">
        <v>295</v>
      </c>
      <c r="D847" s="315">
        <v>280</v>
      </c>
      <c r="E847" s="310">
        <f t="shared" si="41"/>
        <v>-0.051</v>
      </c>
      <c r="F847" s="284" t="str">
        <f t="shared" si="39"/>
        <v>是</v>
      </c>
      <c r="G847" s="161" t="str">
        <f t="shared" si="40"/>
        <v>项</v>
      </c>
    </row>
    <row r="848" s="161" customFormat="1" ht="36" customHeight="1" spans="1:7">
      <c r="A848" s="435">
        <v>21203</v>
      </c>
      <c r="B848" s="308" t="s">
        <v>768</v>
      </c>
      <c r="C848" s="315">
        <v>1027</v>
      </c>
      <c r="D848" s="315">
        <v>6000</v>
      </c>
      <c r="E848" s="310">
        <f t="shared" si="41"/>
        <v>4.842</v>
      </c>
      <c r="F848" s="284" t="str">
        <f t="shared" si="39"/>
        <v>是</v>
      </c>
      <c r="G848" s="161" t="str">
        <f t="shared" si="40"/>
        <v>款</v>
      </c>
    </row>
    <row r="849" s="161" customFormat="1" ht="36" customHeight="1" spans="1:7">
      <c r="A849" s="436">
        <v>2120303</v>
      </c>
      <c r="B849" s="313" t="s">
        <v>769</v>
      </c>
      <c r="C849" s="315">
        <v>0</v>
      </c>
      <c r="D849" s="315">
        <v>1263</v>
      </c>
      <c r="E849" s="310" t="str">
        <f t="shared" si="41"/>
        <v/>
      </c>
      <c r="F849" s="284" t="str">
        <f t="shared" si="39"/>
        <v>是</v>
      </c>
      <c r="G849" s="161" t="str">
        <f t="shared" si="40"/>
        <v>项</v>
      </c>
    </row>
    <row r="850" s="161" customFormat="1" ht="36" customHeight="1" spans="1:7">
      <c r="A850" s="436">
        <v>2120399</v>
      </c>
      <c r="B850" s="313" t="s">
        <v>770</v>
      </c>
      <c r="C850" s="315">
        <v>1027</v>
      </c>
      <c r="D850" s="315">
        <v>4737</v>
      </c>
      <c r="E850" s="310">
        <f t="shared" si="41"/>
        <v>3.612</v>
      </c>
      <c r="F850" s="284" t="str">
        <f t="shared" si="39"/>
        <v>是</v>
      </c>
      <c r="G850" s="161" t="str">
        <f t="shared" si="40"/>
        <v>项</v>
      </c>
    </row>
    <row r="851" s="161" customFormat="1" ht="36" customHeight="1" spans="1:7">
      <c r="A851" s="435">
        <v>21205</v>
      </c>
      <c r="B851" s="308" t="s">
        <v>771</v>
      </c>
      <c r="C851" s="315">
        <v>27520</v>
      </c>
      <c r="D851" s="315">
        <v>26308</v>
      </c>
      <c r="E851" s="310">
        <f t="shared" si="41"/>
        <v>-0.044</v>
      </c>
      <c r="F851" s="284" t="str">
        <f t="shared" si="39"/>
        <v>是</v>
      </c>
      <c r="G851" s="161" t="str">
        <f t="shared" si="40"/>
        <v>款</v>
      </c>
    </row>
    <row r="852" s="161" customFormat="1" ht="36" customHeight="1" spans="1:7">
      <c r="A852" s="436">
        <v>2120501</v>
      </c>
      <c r="B852" s="449" t="s">
        <v>772</v>
      </c>
      <c r="C852" s="315">
        <v>27520</v>
      </c>
      <c r="D852" s="315">
        <v>26308</v>
      </c>
      <c r="E852" s="310">
        <f t="shared" si="41"/>
        <v>-0.044</v>
      </c>
      <c r="F852" s="284" t="str">
        <f t="shared" si="39"/>
        <v>是</v>
      </c>
      <c r="G852" s="161" t="str">
        <f t="shared" si="40"/>
        <v>项</v>
      </c>
    </row>
    <row r="853" s="161" customFormat="1" ht="36" customHeight="1" spans="1:7">
      <c r="A853" s="435">
        <v>21206</v>
      </c>
      <c r="B853" s="308" t="s">
        <v>773</v>
      </c>
      <c r="C853" s="315">
        <v>0</v>
      </c>
      <c r="D853" s="315"/>
      <c r="E853" s="310" t="str">
        <f t="shared" si="41"/>
        <v/>
      </c>
      <c r="F853" s="284" t="str">
        <f t="shared" si="39"/>
        <v>否</v>
      </c>
      <c r="G853" s="161" t="str">
        <f t="shared" si="40"/>
        <v>款</v>
      </c>
    </row>
    <row r="854" s="161" customFormat="1" ht="36" customHeight="1" spans="1:7">
      <c r="A854" s="436">
        <v>2120601</v>
      </c>
      <c r="B854" s="449" t="s">
        <v>774</v>
      </c>
      <c r="C854" s="315">
        <v>0</v>
      </c>
      <c r="D854" s="315"/>
      <c r="E854" s="310" t="str">
        <f t="shared" si="41"/>
        <v/>
      </c>
      <c r="F854" s="284" t="str">
        <f t="shared" si="39"/>
        <v>否</v>
      </c>
      <c r="G854" s="161" t="str">
        <f t="shared" si="40"/>
        <v>项</v>
      </c>
    </row>
    <row r="855" s="161" customFormat="1" ht="36" customHeight="1" spans="1:7">
      <c r="A855" s="435">
        <v>21299</v>
      </c>
      <c r="B855" s="308" t="s">
        <v>775</v>
      </c>
      <c r="C855" s="315">
        <v>28551</v>
      </c>
      <c r="D855" s="315">
        <v>11396</v>
      </c>
      <c r="E855" s="310">
        <f t="shared" si="41"/>
        <v>-0.601</v>
      </c>
      <c r="F855" s="284" t="str">
        <f t="shared" si="39"/>
        <v>是</v>
      </c>
      <c r="G855" s="161" t="str">
        <f t="shared" si="40"/>
        <v>款</v>
      </c>
    </row>
    <row r="856" s="161" customFormat="1" ht="36" customHeight="1" spans="1:7">
      <c r="A856" s="436">
        <v>2129999</v>
      </c>
      <c r="B856" s="449" t="s">
        <v>776</v>
      </c>
      <c r="C856" s="315">
        <v>28551</v>
      </c>
      <c r="D856" s="315">
        <v>11396</v>
      </c>
      <c r="E856" s="310">
        <f t="shared" si="41"/>
        <v>-0.601</v>
      </c>
      <c r="F856" s="284" t="str">
        <f t="shared" si="39"/>
        <v>是</v>
      </c>
      <c r="G856" s="161" t="str">
        <f t="shared" si="40"/>
        <v>项</v>
      </c>
    </row>
    <row r="857" s="161" customFormat="1" ht="36" customHeight="1" spans="1:7">
      <c r="A857" s="444" t="s">
        <v>777</v>
      </c>
      <c r="B857" s="445" t="s">
        <v>289</v>
      </c>
      <c r="C857" s="315">
        <v>0</v>
      </c>
      <c r="D857" s="315"/>
      <c r="E857" s="310" t="str">
        <f t="shared" si="41"/>
        <v/>
      </c>
      <c r="F857" s="284" t="str">
        <f t="shared" si="39"/>
        <v>否</v>
      </c>
      <c r="G857" s="161" t="str">
        <f t="shared" si="40"/>
        <v>项</v>
      </c>
    </row>
    <row r="858" s="161" customFormat="1" ht="36" customHeight="1" spans="1:7">
      <c r="A858" s="435">
        <v>213</v>
      </c>
      <c r="B858" s="308" t="s">
        <v>92</v>
      </c>
      <c r="C858" s="309">
        <v>12497</v>
      </c>
      <c r="D858" s="309">
        <v>13147</v>
      </c>
      <c r="E858" s="310">
        <f t="shared" si="41"/>
        <v>0.052</v>
      </c>
      <c r="F858" s="284" t="str">
        <f t="shared" si="39"/>
        <v>是</v>
      </c>
      <c r="G858" s="161" t="str">
        <f t="shared" si="40"/>
        <v>类</v>
      </c>
    </row>
    <row r="859" s="161" customFormat="1" ht="36" customHeight="1" spans="1:7">
      <c r="A859" s="435">
        <v>21301</v>
      </c>
      <c r="B859" s="308" t="s">
        <v>778</v>
      </c>
      <c r="C859" s="315">
        <v>7634</v>
      </c>
      <c r="D859" s="315">
        <v>7270</v>
      </c>
      <c r="E859" s="310">
        <f t="shared" si="41"/>
        <v>-0.048</v>
      </c>
      <c r="F859" s="284" t="str">
        <f t="shared" si="39"/>
        <v>是</v>
      </c>
      <c r="G859" s="161" t="str">
        <f t="shared" si="40"/>
        <v>款</v>
      </c>
    </row>
    <row r="860" s="161" customFormat="1" ht="36" customHeight="1" spans="1:7">
      <c r="A860" s="436">
        <v>2130101</v>
      </c>
      <c r="B860" s="313" t="s">
        <v>137</v>
      </c>
      <c r="C860" s="315">
        <v>457</v>
      </c>
      <c r="D860" s="315">
        <v>595</v>
      </c>
      <c r="E860" s="310">
        <f t="shared" si="41"/>
        <v>0.302</v>
      </c>
      <c r="F860" s="284" t="str">
        <f t="shared" si="39"/>
        <v>是</v>
      </c>
      <c r="G860" s="161" t="str">
        <f t="shared" si="40"/>
        <v>项</v>
      </c>
    </row>
    <row r="861" s="161" customFormat="1" ht="36" customHeight="1" spans="1:7">
      <c r="A861" s="436">
        <v>2130102</v>
      </c>
      <c r="B861" s="313" t="s">
        <v>138</v>
      </c>
      <c r="C861" s="315">
        <v>248</v>
      </c>
      <c r="D861" s="315">
        <v>270</v>
      </c>
      <c r="E861" s="310">
        <f t="shared" si="41"/>
        <v>0.089</v>
      </c>
      <c r="F861" s="284" t="str">
        <f t="shared" si="39"/>
        <v>是</v>
      </c>
      <c r="G861" s="161" t="str">
        <f t="shared" si="40"/>
        <v>项</v>
      </c>
    </row>
    <row r="862" s="161" customFormat="1" ht="36" customHeight="1" spans="1:7">
      <c r="A862" s="436">
        <v>2130103</v>
      </c>
      <c r="B862" s="313" t="s">
        <v>139</v>
      </c>
      <c r="C862" s="315">
        <v>0</v>
      </c>
      <c r="D862" s="315"/>
      <c r="E862" s="310" t="str">
        <f t="shared" si="41"/>
        <v/>
      </c>
      <c r="F862" s="284" t="str">
        <f t="shared" si="39"/>
        <v>否</v>
      </c>
      <c r="G862" s="161" t="str">
        <f t="shared" si="40"/>
        <v>项</v>
      </c>
    </row>
    <row r="863" s="161" customFormat="1" ht="36" customHeight="1" spans="1:7">
      <c r="A863" s="436">
        <v>2130104</v>
      </c>
      <c r="B863" s="313" t="s">
        <v>146</v>
      </c>
      <c r="C863" s="315">
        <v>0</v>
      </c>
      <c r="D863" s="315"/>
      <c r="E863" s="310" t="str">
        <f t="shared" si="41"/>
        <v/>
      </c>
      <c r="F863" s="284" t="str">
        <f t="shared" si="39"/>
        <v>否</v>
      </c>
      <c r="G863" s="161" t="str">
        <f t="shared" si="40"/>
        <v>项</v>
      </c>
    </row>
    <row r="864" s="161" customFormat="1" ht="36" customHeight="1" spans="1:7">
      <c r="A864" s="436">
        <v>2130105</v>
      </c>
      <c r="B864" s="313" t="s">
        <v>779</v>
      </c>
      <c r="C864" s="315">
        <v>0</v>
      </c>
      <c r="D864" s="315"/>
      <c r="E864" s="310" t="str">
        <f t="shared" si="41"/>
        <v/>
      </c>
      <c r="F864" s="284" t="str">
        <f t="shared" si="39"/>
        <v>否</v>
      </c>
      <c r="G864" s="161" t="str">
        <f t="shared" si="40"/>
        <v>项</v>
      </c>
    </row>
    <row r="865" s="161" customFormat="1" ht="36" customHeight="1" spans="1:7">
      <c r="A865" s="436">
        <v>2130106</v>
      </c>
      <c r="B865" s="313" t="s">
        <v>780</v>
      </c>
      <c r="C865" s="315">
        <v>3</v>
      </c>
      <c r="D865" s="315">
        <v>51</v>
      </c>
      <c r="E865" s="310">
        <f t="shared" si="41"/>
        <v>16</v>
      </c>
      <c r="F865" s="284" t="str">
        <f t="shared" si="39"/>
        <v>是</v>
      </c>
      <c r="G865" s="161" t="str">
        <f t="shared" si="40"/>
        <v>项</v>
      </c>
    </row>
    <row r="866" s="161" customFormat="1" ht="36" customHeight="1" spans="1:7">
      <c r="A866" s="436">
        <v>2130108</v>
      </c>
      <c r="B866" s="313" t="s">
        <v>781</v>
      </c>
      <c r="C866" s="315">
        <v>71</v>
      </c>
      <c r="D866" s="315">
        <v>69</v>
      </c>
      <c r="E866" s="310">
        <f t="shared" si="41"/>
        <v>-0.028</v>
      </c>
      <c r="F866" s="284" t="str">
        <f t="shared" si="39"/>
        <v>是</v>
      </c>
      <c r="G866" s="161" t="str">
        <f t="shared" si="40"/>
        <v>项</v>
      </c>
    </row>
    <row r="867" s="161" customFormat="1" ht="36" customHeight="1" spans="1:7">
      <c r="A867" s="436">
        <v>2130109</v>
      </c>
      <c r="B867" s="313" t="s">
        <v>782</v>
      </c>
      <c r="C867" s="315">
        <v>0</v>
      </c>
      <c r="D867" s="315">
        <v>22</v>
      </c>
      <c r="E867" s="310" t="str">
        <f t="shared" si="41"/>
        <v/>
      </c>
      <c r="F867" s="284" t="str">
        <f t="shared" si="39"/>
        <v>是</v>
      </c>
      <c r="G867" s="161" t="str">
        <f t="shared" si="40"/>
        <v>项</v>
      </c>
    </row>
    <row r="868" s="161" customFormat="1" ht="36" customHeight="1" spans="1:7">
      <c r="A868" s="436">
        <v>2130110</v>
      </c>
      <c r="B868" s="313" t="s">
        <v>783</v>
      </c>
      <c r="C868" s="315">
        <v>0</v>
      </c>
      <c r="D868" s="315"/>
      <c r="E868" s="310" t="str">
        <f t="shared" si="41"/>
        <v/>
      </c>
      <c r="F868" s="284" t="str">
        <f t="shared" si="39"/>
        <v>否</v>
      </c>
      <c r="G868" s="161" t="str">
        <f t="shared" si="40"/>
        <v>项</v>
      </c>
    </row>
    <row r="869" s="161" customFormat="1" ht="36" customHeight="1" spans="1:7">
      <c r="A869" s="436">
        <v>2130111</v>
      </c>
      <c r="B869" s="313" t="s">
        <v>784</v>
      </c>
      <c r="C869" s="315">
        <v>0</v>
      </c>
      <c r="D869" s="315">
        <v>1</v>
      </c>
      <c r="E869" s="310" t="str">
        <f t="shared" si="41"/>
        <v/>
      </c>
      <c r="F869" s="284" t="str">
        <f t="shared" si="39"/>
        <v>是</v>
      </c>
      <c r="G869" s="161" t="str">
        <f t="shared" si="40"/>
        <v>项</v>
      </c>
    </row>
    <row r="870" s="161" customFormat="1" ht="36" customHeight="1" spans="1:7">
      <c r="A870" s="436">
        <v>2130112</v>
      </c>
      <c r="B870" s="313" t="s">
        <v>785</v>
      </c>
      <c r="C870" s="315">
        <v>0</v>
      </c>
      <c r="D870" s="315"/>
      <c r="E870" s="310" t="str">
        <f t="shared" si="41"/>
        <v/>
      </c>
      <c r="F870" s="284" t="str">
        <f t="shared" si="39"/>
        <v>否</v>
      </c>
      <c r="G870" s="161" t="str">
        <f t="shared" si="40"/>
        <v>项</v>
      </c>
    </row>
    <row r="871" s="161" customFormat="1" ht="36" customHeight="1" spans="1:7">
      <c r="A871" s="436">
        <v>2130114</v>
      </c>
      <c r="B871" s="313" t="s">
        <v>786</v>
      </c>
      <c r="C871" s="315">
        <v>0</v>
      </c>
      <c r="D871" s="315"/>
      <c r="E871" s="310" t="str">
        <f t="shared" si="41"/>
        <v/>
      </c>
      <c r="F871" s="284" t="str">
        <f t="shared" si="39"/>
        <v>否</v>
      </c>
      <c r="G871" s="161" t="str">
        <f t="shared" si="40"/>
        <v>项</v>
      </c>
    </row>
    <row r="872" s="161" customFormat="1" ht="36" customHeight="1" spans="1:7">
      <c r="A872" s="436">
        <v>2130119</v>
      </c>
      <c r="B872" s="313" t="s">
        <v>787</v>
      </c>
      <c r="C872" s="315">
        <v>1154</v>
      </c>
      <c r="D872" s="315">
        <v>1154</v>
      </c>
      <c r="E872" s="310">
        <f t="shared" si="41"/>
        <v>0</v>
      </c>
      <c r="F872" s="284" t="str">
        <f t="shared" si="39"/>
        <v>是</v>
      </c>
      <c r="G872" s="161" t="str">
        <f t="shared" si="40"/>
        <v>项</v>
      </c>
    </row>
    <row r="873" s="161" customFormat="1" ht="36" customHeight="1" spans="1:7">
      <c r="A873" s="436">
        <v>2130120</v>
      </c>
      <c r="B873" s="313" t="s">
        <v>788</v>
      </c>
      <c r="C873" s="315">
        <v>221</v>
      </c>
      <c r="D873" s="315">
        <v>165</v>
      </c>
      <c r="E873" s="310">
        <f t="shared" si="41"/>
        <v>-0.253</v>
      </c>
      <c r="F873" s="284" t="str">
        <f t="shared" si="39"/>
        <v>是</v>
      </c>
      <c r="G873" s="161" t="str">
        <f t="shared" si="40"/>
        <v>项</v>
      </c>
    </row>
    <row r="874" s="161" customFormat="1" ht="36" customHeight="1" spans="1:7">
      <c r="A874" s="436">
        <v>2130121</v>
      </c>
      <c r="B874" s="313" t="s">
        <v>789</v>
      </c>
      <c r="C874" s="315">
        <v>0</v>
      </c>
      <c r="D874" s="315"/>
      <c r="E874" s="310" t="str">
        <f t="shared" si="41"/>
        <v/>
      </c>
      <c r="F874" s="284" t="str">
        <f t="shared" si="39"/>
        <v>否</v>
      </c>
      <c r="G874" s="161" t="str">
        <f t="shared" si="40"/>
        <v>项</v>
      </c>
    </row>
    <row r="875" s="161" customFormat="1" ht="36" customHeight="1" spans="1:7">
      <c r="A875" s="436">
        <v>2130122</v>
      </c>
      <c r="B875" s="313" t="s">
        <v>790</v>
      </c>
      <c r="C875" s="315">
        <v>289</v>
      </c>
      <c r="D875" s="315">
        <v>682</v>
      </c>
      <c r="E875" s="310">
        <f t="shared" si="41"/>
        <v>1.36</v>
      </c>
      <c r="F875" s="284" t="str">
        <f t="shared" si="39"/>
        <v>是</v>
      </c>
      <c r="G875" s="161" t="str">
        <f t="shared" si="40"/>
        <v>项</v>
      </c>
    </row>
    <row r="876" s="161" customFormat="1" ht="36" customHeight="1" spans="1:7">
      <c r="A876" s="436">
        <v>2130124</v>
      </c>
      <c r="B876" s="313" t="s">
        <v>791</v>
      </c>
      <c r="C876" s="315">
        <v>0</v>
      </c>
      <c r="D876" s="315"/>
      <c r="E876" s="310" t="str">
        <f t="shared" si="41"/>
        <v/>
      </c>
      <c r="F876" s="284" t="str">
        <f t="shared" si="39"/>
        <v>否</v>
      </c>
      <c r="G876" s="161" t="str">
        <f t="shared" si="40"/>
        <v>项</v>
      </c>
    </row>
    <row r="877" s="161" customFormat="1" ht="36" customHeight="1" spans="1:7">
      <c r="A877" s="436">
        <v>2130125</v>
      </c>
      <c r="B877" s="313" t="s">
        <v>792</v>
      </c>
      <c r="C877" s="315">
        <v>0</v>
      </c>
      <c r="D877" s="315"/>
      <c r="E877" s="310" t="str">
        <f t="shared" si="41"/>
        <v/>
      </c>
      <c r="F877" s="284" t="str">
        <f t="shared" si="39"/>
        <v>否</v>
      </c>
      <c r="G877" s="161" t="str">
        <f t="shared" si="40"/>
        <v>项</v>
      </c>
    </row>
    <row r="878" s="161" customFormat="1" ht="36" customHeight="1" spans="1:7">
      <c r="A878" s="436">
        <v>2130126</v>
      </c>
      <c r="B878" s="313" t="s">
        <v>793</v>
      </c>
      <c r="C878" s="315">
        <v>0</v>
      </c>
      <c r="D878" s="315"/>
      <c r="E878" s="310" t="str">
        <f t="shared" si="41"/>
        <v/>
      </c>
      <c r="F878" s="284" t="str">
        <f t="shared" ref="F878:F908" si="42">IF(LEN(A878)=3,"是",IF(B878&lt;&gt;"",IF(SUM(C878:D878)&lt;&gt;0,"是","否"),"是"))</f>
        <v>否</v>
      </c>
      <c r="G878" s="161" t="str">
        <f t="shared" ref="G878:G908" si="43">IF(LEN(A878)=3,"类",IF(LEN(A878)=5,"款","项"))</f>
        <v>项</v>
      </c>
    </row>
    <row r="879" s="161" customFormat="1" ht="36" customHeight="1" spans="1:7">
      <c r="A879" s="436">
        <v>2130135</v>
      </c>
      <c r="B879" s="313" t="s">
        <v>794</v>
      </c>
      <c r="C879" s="315">
        <v>0</v>
      </c>
      <c r="D879" s="315"/>
      <c r="E879" s="310" t="str">
        <f t="shared" si="41"/>
        <v/>
      </c>
      <c r="F879" s="284" t="str">
        <f t="shared" si="42"/>
        <v>否</v>
      </c>
      <c r="G879" s="161" t="str">
        <f t="shared" si="43"/>
        <v>项</v>
      </c>
    </row>
    <row r="880" s="161" customFormat="1" ht="36" customHeight="1" spans="1:7">
      <c r="A880" s="436">
        <v>2130142</v>
      </c>
      <c r="B880" s="313" t="s">
        <v>795</v>
      </c>
      <c r="C880" s="315">
        <v>0</v>
      </c>
      <c r="D880" s="315"/>
      <c r="E880" s="310" t="str">
        <f t="shared" si="41"/>
        <v/>
      </c>
      <c r="F880" s="284" t="str">
        <f t="shared" si="42"/>
        <v>否</v>
      </c>
      <c r="G880" s="161" t="str">
        <f t="shared" si="43"/>
        <v>项</v>
      </c>
    </row>
    <row r="881" s="161" customFormat="1" ht="36" customHeight="1" spans="1:7">
      <c r="A881" s="436">
        <v>2130148</v>
      </c>
      <c r="B881" s="313" t="s">
        <v>796</v>
      </c>
      <c r="C881" s="315">
        <v>0</v>
      </c>
      <c r="D881" s="315"/>
      <c r="E881" s="310" t="str">
        <f t="shared" si="41"/>
        <v/>
      </c>
      <c r="F881" s="284" t="str">
        <f t="shared" si="42"/>
        <v>否</v>
      </c>
      <c r="G881" s="161" t="str">
        <f t="shared" si="43"/>
        <v>项</v>
      </c>
    </row>
    <row r="882" s="161" customFormat="1" ht="36" customHeight="1" spans="1:7">
      <c r="A882" s="436">
        <v>2130152</v>
      </c>
      <c r="B882" s="313" t="s">
        <v>797</v>
      </c>
      <c r="C882" s="315">
        <v>0</v>
      </c>
      <c r="D882" s="315"/>
      <c r="E882" s="310" t="str">
        <f t="shared" si="41"/>
        <v/>
      </c>
      <c r="F882" s="284" t="str">
        <f t="shared" si="42"/>
        <v>否</v>
      </c>
      <c r="G882" s="161" t="str">
        <f t="shared" si="43"/>
        <v>项</v>
      </c>
    </row>
    <row r="883" s="161" customFormat="1" ht="36" customHeight="1" spans="1:7">
      <c r="A883" s="436">
        <v>2130153</v>
      </c>
      <c r="B883" s="313" t="s">
        <v>798</v>
      </c>
      <c r="C883" s="315">
        <v>0</v>
      </c>
      <c r="D883" s="315">
        <v>0</v>
      </c>
      <c r="E883" s="310" t="str">
        <f t="shared" si="41"/>
        <v/>
      </c>
      <c r="F883" s="284" t="str">
        <f t="shared" si="42"/>
        <v>否</v>
      </c>
      <c r="G883" s="161" t="str">
        <f t="shared" si="43"/>
        <v>项</v>
      </c>
    </row>
    <row r="884" s="161" customFormat="1" ht="36" customHeight="1" spans="1:7">
      <c r="A884" s="436">
        <v>2130199</v>
      </c>
      <c r="B884" s="313" t="s">
        <v>799</v>
      </c>
      <c r="C884" s="315">
        <v>5191</v>
      </c>
      <c r="D884" s="315">
        <v>4261</v>
      </c>
      <c r="E884" s="310">
        <f t="shared" si="41"/>
        <v>-0.179</v>
      </c>
      <c r="F884" s="284" t="str">
        <f t="shared" si="42"/>
        <v>是</v>
      </c>
      <c r="G884" s="161" t="str">
        <f t="shared" si="43"/>
        <v>项</v>
      </c>
    </row>
    <row r="885" s="161" customFormat="1" ht="36" customHeight="1" spans="1:7">
      <c r="A885" s="435">
        <v>21302</v>
      </c>
      <c r="B885" s="308" t="s">
        <v>800</v>
      </c>
      <c r="C885" s="315">
        <v>600</v>
      </c>
      <c r="D885" s="315">
        <v>549</v>
      </c>
      <c r="E885" s="310">
        <f t="shared" si="41"/>
        <v>-0.085</v>
      </c>
      <c r="F885" s="284" t="str">
        <f t="shared" si="42"/>
        <v>是</v>
      </c>
      <c r="G885" s="161" t="str">
        <f t="shared" si="43"/>
        <v>款</v>
      </c>
    </row>
    <row r="886" s="161" customFormat="1" ht="36" customHeight="1" spans="1:7">
      <c r="A886" s="436">
        <v>2130201</v>
      </c>
      <c r="B886" s="313" t="s">
        <v>137</v>
      </c>
      <c r="C886" s="315">
        <v>0</v>
      </c>
      <c r="D886" s="315"/>
      <c r="E886" s="310" t="str">
        <f t="shared" si="41"/>
        <v/>
      </c>
      <c r="F886" s="284" t="str">
        <f t="shared" si="42"/>
        <v>否</v>
      </c>
      <c r="G886" s="161" t="str">
        <f t="shared" si="43"/>
        <v>项</v>
      </c>
    </row>
    <row r="887" s="161" customFormat="1" ht="36" customHeight="1" spans="1:7">
      <c r="A887" s="436">
        <v>2130202</v>
      </c>
      <c r="B887" s="313" t="s">
        <v>138</v>
      </c>
      <c r="C887" s="315">
        <v>0</v>
      </c>
      <c r="D887" s="315"/>
      <c r="E887" s="310" t="str">
        <f t="shared" si="41"/>
        <v/>
      </c>
      <c r="F887" s="284" t="str">
        <f t="shared" si="42"/>
        <v>否</v>
      </c>
      <c r="G887" s="161" t="str">
        <f t="shared" si="43"/>
        <v>项</v>
      </c>
    </row>
    <row r="888" s="161" customFormat="1" ht="36" customHeight="1" spans="1:7">
      <c r="A888" s="436">
        <v>2130203</v>
      </c>
      <c r="B888" s="313" t="s">
        <v>139</v>
      </c>
      <c r="C888" s="315">
        <v>0</v>
      </c>
      <c r="D888" s="315"/>
      <c r="E888" s="310" t="str">
        <f t="shared" si="41"/>
        <v/>
      </c>
      <c r="F888" s="284" t="str">
        <f t="shared" si="42"/>
        <v>否</v>
      </c>
      <c r="G888" s="161" t="str">
        <f t="shared" si="43"/>
        <v>项</v>
      </c>
    </row>
    <row r="889" s="161" customFormat="1" ht="36" customHeight="1" spans="1:7">
      <c r="A889" s="436">
        <v>2130204</v>
      </c>
      <c r="B889" s="313" t="s">
        <v>801</v>
      </c>
      <c r="C889" s="315">
        <v>0</v>
      </c>
      <c r="D889" s="315"/>
      <c r="E889" s="310" t="str">
        <f t="shared" si="41"/>
        <v/>
      </c>
      <c r="F889" s="284" t="str">
        <f t="shared" si="42"/>
        <v>否</v>
      </c>
      <c r="G889" s="161" t="str">
        <f t="shared" si="43"/>
        <v>项</v>
      </c>
    </row>
    <row r="890" s="161" customFormat="1" ht="36" customHeight="1" spans="1:7">
      <c r="A890" s="436">
        <v>2130205</v>
      </c>
      <c r="B890" s="313" t="s">
        <v>802</v>
      </c>
      <c r="C890" s="315">
        <v>0</v>
      </c>
      <c r="D890" s="315"/>
      <c r="E890" s="310" t="str">
        <f t="shared" si="41"/>
        <v/>
      </c>
      <c r="F890" s="284" t="str">
        <f t="shared" si="42"/>
        <v>否</v>
      </c>
      <c r="G890" s="161" t="str">
        <f t="shared" si="43"/>
        <v>项</v>
      </c>
    </row>
    <row r="891" s="161" customFormat="1" ht="36" customHeight="1" spans="1:7">
      <c r="A891" s="436">
        <v>2130206</v>
      </c>
      <c r="B891" s="313" t="s">
        <v>803</v>
      </c>
      <c r="C891" s="315">
        <v>0</v>
      </c>
      <c r="D891" s="315"/>
      <c r="E891" s="310" t="str">
        <f t="shared" si="41"/>
        <v/>
      </c>
      <c r="F891" s="284" t="str">
        <f t="shared" si="42"/>
        <v>否</v>
      </c>
      <c r="G891" s="161" t="str">
        <f t="shared" si="43"/>
        <v>项</v>
      </c>
    </row>
    <row r="892" s="161" customFormat="1" ht="36" customHeight="1" spans="1:7">
      <c r="A892" s="436">
        <v>2130207</v>
      </c>
      <c r="B892" s="313" t="s">
        <v>804</v>
      </c>
      <c r="C892" s="315">
        <v>111</v>
      </c>
      <c r="D892" s="315">
        <v>120</v>
      </c>
      <c r="E892" s="310">
        <f t="shared" si="41"/>
        <v>0.081</v>
      </c>
      <c r="F892" s="284" t="str">
        <f t="shared" si="42"/>
        <v>是</v>
      </c>
      <c r="G892" s="161" t="str">
        <f t="shared" si="43"/>
        <v>项</v>
      </c>
    </row>
    <row r="893" s="161" customFormat="1" ht="36" customHeight="1" spans="1:7">
      <c r="A893" s="436">
        <v>2130209</v>
      </c>
      <c r="B893" s="313" t="s">
        <v>805</v>
      </c>
      <c r="C893" s="315">
        <v>29</v>
      </c>
      <c r="D893" s="315">
        <v>14</v>
      </c>
      <c r="E893" s="310">
        <f t="shared" si="41"/>
        <v>-0.517</v>
      </c>
      <c r="F893" s="284" t="str">
        <f t="shared" si="42"/>
        <v>是</v>
      </c>
      <c r="G893" s="161" t="str">
        <f t="shared" si="43"/>
        <v>项</v>
      </c>
    </row>
    <row r="894" s="161" customFormat="1" ht="36" customHeight="1" spans="1:7">
      <c r="A894" s="436">
        <v>2130210</v>
      </c>
      <c r="B894" s="313" t="s">
        <v>806</v>
      </c>
      <c r="C894" s="315">
        <v>0</v>
      </c>
      <c r="D894" s="315"/>
      <c r="E894" s="310" t="str">
        <f t="shared" si="41"/>
        <v/>
      </c>
      <c r="F894" s="284" t="str">
        <f t="shared" si="42"/>
        <v>否</v>
      </c>
      <c r="G894" s="161" t="str">
        <f t="shared" si="43"/>
        <v>项</v>
      </c>
    </row>
    <row r="895" s="161" customFormat="1" ht="36" customHeight="1" spans="1:7">
      <c r="A895" s="436">
        <v>2130211</v>
      </c>
      <c r="B895" s="313" t="s">
        <v>807</v>
      </c>
      <c r="C895" s="315">
        <v>0</v>
      </c>
      <c r="D895" s="315"/>
      <c r="E895" s="310" t="str">
        <f t="shared" si="41"/>
        <v/>
      </c>
      <c r="F895" s="284" t="str">
        <f t="shared" si="42"/>
        <v>否</v>
      </c>
      <c r="G895" s="161" t="str">
        <f t="shared" si="43"/>
        <v>项</v>
      </c>
    </row>
    <row r="896" s="161" customFormat="1" ht="36" customHeight="1" spans="1:7">
      <c r="A896" s="436">
        <v>2130212</v>
      </c>
      <c r="B896" s="313" t="s">
        <v>808</v>
      </c>
      <c r="C896" s="315">
        <v>0</v>
      </c>
      <c r="D896" s="315"/>
      <c r="E896" s="310" t="str">
        <f t="shared" si="41"/>
        <v/>
      </c>
      <c r="F896" s="284" t="str">
        <f t="shared" si="42"/>
        <v>否</v>
      </c>
      <c r="G896" s="161" t="str">
        <f t="shared" si="43"/>
        <v>项</v>
      </c>
    </row>
    <row r="897" s="161" customFormat="1" ht="36" customHeight="1" spans="1:7">
      <c r="A897" s="436">
        <v>2130213</v>
      </c>
      <c r="B897" s="313" t="s">
        <v>809</v>
      </c>
      <c r="C897" s="315">
        <v>0</v>
      </c>
      <c r="D897" s="315"/>
      <c r="E897" s="310" t="str">
        <f t="shared" si="41"/>
        <v/>
      </c>
      <c r="F897" s="284" t="str">
        <f t="shared" si="42"/>
        <v>否</v>
      </c>
      <c r="G897" s="161" t="str">
        <f t="shared" si="43"/>
        <v>项</v>
      </c>
    </row>
    <row r="898" s="161" customFormat="1" ht="36" customHeight="1" spans="1:7">
      <c r="A898" s="436">
        <v>2130217</v>
      </c>
      <c r="B898" s="313" t="s">
        <v>810</v>
      </c>
      <c r="C898" s="315">
        <v>0</v>
      </c>
      <c r="D898" s="315"/>
      <c r="E898" s="310" t="str">
        <f t="shared" si="41"/>
        <v/>
      </c>
      <c r="F898" s="284" t="str">
        <f t="shared" si="42"/>
        <v>否</v>
      </c>
      <c r="G898" s="161" t="str">
        <f t="shared" si="43"/>
        <v>项</v>
      </c>
    </row>
    <row r="899" s="161" customFormat="1" ht="36" customHeight="1" spans="1:7">
      <c r="A899" s="436">
        <v>2130220</v>
      </c>
      <c r="B899" s="313" t="s">
        <v>811</v>
      </c>
      <c r="C899" s="315">
        <v>0</v>
      </c>
      <c r="D899" s="315"/>
      <c r="E899" s="310" t="str">
        <f t="shared" si="41"/>
        <v/>
      </c>
      <c r="F899" s="284" t="str">
        <f t="shared" si="42"/>
        <v>否</v>
      </c>
      <c r="G899" s="161" t="str">
        <f t="shared" si="43"/>
        <v>项</v>
      </c>
    </row>
    <row r="900" s="161" customFormat="1" ht="36" customHeight="1" spans="1:7">
      <c r="A900" s="436">
        <v>2130221</v>
      </c>
      <c r="B900" s="313" t="s">
        <v>812</v>
      </c>
      <c r="C900" s="315">
        <v>0</v>
      </c>
      <c r="D900" s="315"/>
      <c r="E900" s="310" t="str">
        <f t="shared" ref="E900:E963" si="44">IF(C900&gt;0,D900/C900-1,IF(C900&lt;0,-(D900/C900-1),""))</f>
        <v/>
      </c>
      <c r="F900" s="284" t="str">
        <f t="shared" si="42"/>
        <v>否</v>
      </c>
      <c r="G900" s="161" t="str">
        <f t="shared" si="43"/>
        <v>项</v>
      </c>
    </row>
    <row r="901" s="161" customFormat="1" ht="36" customHeight="1" spans="1:7">
      <c r="A901" s="436">
        <v>2130223</v>
      </c>
      <c r="B901" s="313" t="s">
        <v>813</v>
      </c>
      <c r="C901" s="315">
        <v>0</v>
      </c>
      <c r="D901" s="315"/>
      <c r="E901" s="310" t="str">
        <f t="shared" si="44"/>
        <v/>
      </c>
      <c r="F901" s="284" t="str">
        <f t="shared" si="42"/>
        <v>否</v>
      </c>
      <c r="G901" s="161" t="str">
        <f t="shared" si="43"/>
        <v>项</v>
      </c>
    </row>
    <row r="902" s="161" customFormat="1" ht="36" customHeight="1" spans="1:7">
      <c r="A902" s="436">
        <v>2130226</v>
      </c>
      <c r="B902" s="313" t="s">
        <v>814</v>
      </c>
      <c r="C902" s="315">
        <v>0</v>
      </c>
      <c r="D902" s="315"/>
      <c r="E902" s="310" t="str">
        <f t="shared" si="44"/>
        <v/>
      </c>
      <c r="F902" s="284" t="str">
        <f t="shared" si="42"/>
        <v>否</v>
      </c>
      <c r="G902" s="161" t="str">
        <f t="shared" si="43"/>
        <v>项</v>
      </c>
    </row>
    <row r="903" s="161" customFormat="1" ht="36" customHeight="1" spans="1:7">
      <c r="A903" s="436">
        <v>2130227</v>
      </c>
      <c r="B903" s="313" t="s">
        <v>815</v>
      </c>
      <c r="C903" s="315">
        <v>0</v>
      </c>
      <c r="D903" s="315"/>
      <c r="E903" s="310" t="str">
        <f t="shared" si="44"/>
        <v/>
      </c>
      <c r="F903" s="284" t="str">
        <f t="shared" si="42"/>
        <v>否</v>
      </c>
      <c r="G903" s="161" t="str">
        <f t="shared" si="43"/>
        <v>项</v>
      </c>
    </row>
    <row r="904" s="161" customFormat="1" ht="36" customHeight="1" spans="1:7">
      <c r="A904" s="436">
        <v>2130232</v>
      </c>
      <c r="B904" s="313" t="s">
        <v>816</v>
      </c>
      <c r="C904" s="315">
        <v>0</v>
      </c>
      <c r="D904" s="315"/>
      <c r="E904" s="310" t="str">
        <f t="shared" si="44"/>
        <v/>
      </c>
      <c r="F904" s="284" t="str">
        <f t="shared" si="42"/>
        <v>否</v>
      </c>
      <c r="G904" s="161" t="str">
        <f t="shared" si="43"/>
        <v>项</v>
      </c>
    </row>
    <row r="905" s="161" customFormat="1" ht="36" customHeight="1" spans="1:7">
      <c r="A905" s="436">
        <v>2130234</v>
      </c>
      <c r="B905" s="313" t="s">
        <v>817</v>
      </c>
      <c r="C905" s="315">
        <v>460</v>
      </c>
      <c r="D905" s="315">
        <v>408</v>
      </c>
      <c r="E905" s="310">
        <f t="shared" si="44"/>
        <v>-0.113</v>
      </c>
      <c r="F905" s="284" t="str">
        <f t="shared" si="42"/>
        <v>是</v>
      </c>
      <c r="G905" s="161" t="str">
        <f t="shared" si="43"/>
        <v>项</v>
      </c>
    </row>
    <row r="906" s="161" customFormat="1" ht="36" customHeight="1" spans="1:7">
      <c r="A906" s="436">
        <v>2130235</v>
      </c>
      <c r="B906" s="313" t="s">
        <v>818</v>
      </c>
      <c r="C906" s="315">
        <v>0</v>
      </c>
      <c r="D906" s="315"/>
      <c r="E906" s="310" t="str">
        <f t="shared" si="44"/>
        <v/>
      </c>
      <c r="F906" s="284" t="str">
        <f t="shared" si="42"/>
        <v>否</v>
      </c>
      <c r="G906" s="161" t="str">
        <f t="shared" si="43"/>
        <v>项</v>
      </c>
    </row>
    <row r="907" s="161" customFormat="1" ht="36" customHeight="1" spans="1:7">
      <c r="A907" s="436">
        <v>2130236</v>
      </c>
      <c r="B907" s="313" t="s">
        <v>819</v>
      </c>
      <c r="C907" s="315">
        <v>0</v>
      </c>
      <c r="D907" s="315"/>
      <c r="E907" s="310" t="str">
        <f t="shared" si="44"/>
        <v/>
      </c>
      <c r="F907" s="284" t="str">
        <f t="shared" si="42"/>
        <v>否</v>
      </c>
      <c r="G907" s="161" t="str">
        <f t="shared" si="43"/>
        <v>项</v>
      </c>
    </row>
    <row r="908" s="161" customFormat="1" ht="36" customHeight="1" spans="1:7">
      <c r="A908" s="436">
        <v>2130237</v>
      </c>
      <c r="B908" s="313" t="s">
        <v>785</v>
      </c>
      <c r="C908" s="315">
        <v>0</v>
      </c>
      <c r="D908" s="315"/>
      <c r="E908" s="310" t="str">
        <f t="shared" si="44"/>
        <v/>
      </c>
      <c r="F908" s="284" t="str">
        <f t="shared" si="42"/>
        <v>否</v>
      </c>
      <c r="G908" s="161" t="str">
        <f t="shared" si="43"/>
        <v>项</v>
      </c>
    </row>
    <row r="909" s="161" customFormat="1" ht="36" customHeight="1" spans="1:7">
      <c r="A909" s="436">
        <v>2130238</v>
      </c>
      <c r="B909" s="441" t="s">
        <v>820</v>
      </c>
      <c r="C909" s="315"/>
      <c r="D909" s="315">
        <v>7</v>
      </c>
      <c r="E909" s="310" t="str">
        <f t="shared" si="44"/>
        <v/>
      </c>
      <c r="F909" s="284"/>
    </row>
    <row r="910" s="161" customFormat="1" ht="36" customHeight="1" spans="1:7">
      <c r="A910" s="436">
        <v>2130299</v>
      </c>
      <c r="B910" s="313" t="s">
        <v>821</v>
      </c>
      <c r="C910" s="315">
        <v>0</v>
      </c>
      <c r="D910" s="315"/>
      <c r="E910" s="310" t="str">
        <f t="shared" si="44"/>
        <v/>
      </c>
      <c r="F910" s="284" t="str">
        <f t="shared" ref="F910:F973" si="45">IF(LEN(A910)=3,"是",IF(B910&lt;&gt;"",IF(SUM(C910:D910)&lt;&gt;0,"是","否"),"是"))</f>
        <v>否</v>
      </c>
      <c r="G910" s="161" t="str">
        <f t="shared" ref="G910:G973" si="46">IF(LEN(A910)=3,"类",IF(LEN(A910)=5,"款","项"))</f>
        <v>项</v>
      </c>
    </row>
    <row r="911" s="161" customFormat="1" ht="36" customHeight="1" spans="1:7">
      <c r="A911" s="435">
        <v>21303</v>
      </c>
      <c r="B911" s="308" t="s">
        <v>822</v>
      </c>
      <c r="C911" s="315">
        <v>3227</v>
      </c>
      <c r="D911" s="315">
        <v>2992</v>
      </c>
      <c r="E911" s="310">
        <f t="shared" si="44"/>
        <v>-0.073</v>
      </c>
      <c r="F911" s="284" t="str">
        <f t="shared" si="45"/>
        <v>是</v>
      </c>
      <c r="G911" s="161" t="str">
        <f t="shared" si="46"/>
        <v>款</v>
      </c>
    </row>
    <row r="912" s="161" customFormat="1" ht="36" customHeight="1" spans="1:7">
      <c r="A912" s="436">
        <v>2130301</v>
      </c>
      <c r="B912" s="313" t="s">
        <v>137</v>
      </c>
      <c r="C912" s="315">
        <v>695</v>
      </c>
      <c r="D912" s="315">
        <v>691</v>
      </c>
      <c r="E912" s="310">
        <f t="shared" si="44"/>
        <v>-0.006</v>
      </c>
      <c r="F912" s="284" t="str">
        <f t="shared" si="45"/>
        <v>是</v>
      </c>
      <c r="G912" s="161" t="str">
        <f t="shared" si="46"/>
        <v>项</v>
      </c>
    </row>
    <row r="913" s="161" customFormat="1" ht="36" customHeight="1" spans="1:7">
      <c r="A913" s="436">
        <v>2130302</v>
      </c>
      <c r="B913" s="313" t="s">
        <v>138</v>
      </c>
      <c r="C913" s="315">
        <v>156</v>
      </c>
      <c r="D913" s="315">
        <v>248</v>
      </c>
      <c r="E913" s="310">
        <f t="shared" si="44"/>
        <v>0.59</v>
      </c>
      <c r="F913" s="284" t="str">
        <f t="shared" si="45"/>
        <v>是</v>
      </c>
      <c r="G913" s="161" t="str">
        <f t="shared" si="46"/>
        <v>项</v>
      </c>
    </row>
    <row r="914" s="161" customFormat="1" ht="36" customHeight="1" spans="1:7">
      <c r="A914" s="436">
        <v>2130303</v>
      </c>
      <c r="B914" s="313" t="s">
        <v>139</v>
      </c>
      <c r="C914" s="315">
        <v>0</v>
      </c>
      <c r="D914" s="315"/>
      <c r="E914" s="310" t="str">
        <f t="shared" si="44"/>
        <v/>
      </c>
      <c r="F914" s="284" t="str">
        <f t="shared" si="45"/>
        <v>否</v>
      </c>
      <c r="G914" s="161" t="str">
        <f t="shared" si="46"/>
        <v>项</v>
      </c>
    </row>
    <row r="915" s="161" customFormat="1" ht="36" customHeight="1" spans="1:7">
      <c r="A915" s="436">
        <v>2130304</v>
      </c>
      <c r="B915" s="313" t="s">
        <v>823</v>
      </c>
      <c r="C915" s="315">
        <v>270</v>
      </c>
      <c r="D915" s="315">
        <v>1</v>
      </c>
      <c r="E915" s="310">
        <f t="shared" si="44"/>
        <v>-0.996</v>
      </c>
      <c r="F915" s="284" t="str">
        <f t="shared" si="45"/>
        <v>是</v>
      </c>
      <c r="G915" s="161" t="str">
        <f t="shared" si="46"/>
        <v>项</v>
      </c>
    </row>
    <row r="916" s="161" customFormat="1" ht="36" customHeight="1" spans="1:7">
      <c r="A916" s="436">
        <v>2130305</v>
      </c>
      <c r="B916" s="313" t="s">
        <v>824</v>
      </c>
      <c r="C916" s="315">
        <v>1728</v>
      </c>
      <c r="D916" s="315">
        <v>71</v>
      </c>
      <c r="E916" s="310">
        <f t="shared" si="44"/>
        <v>-0.959</v>
      </c>
      <c r="F916" s="284" t="str">
        <f t="shared" si="45"/>
        <v>是</v>
      </c>
      <c r="G916" s="161" t="str">
        <f t="shared" si="46"/>
        <v>项</v>
      </c>
    </row>
    <row r="917" s="161" customFormat="1" ht="36" customHeight="1" spans="1:7">
      <c r="A917" s="436">
        <v>2130306</v>
      </c>
      <c r="B917" s="313" t="s">
        <v>825</v>
      </c>
      <c r="C917" s="315">
        <v>45</v>
      </c>
      <c r="D917" s="315">
        <v>1069</v>
      </c>
      <c r="E917" s="310">
        <f t="shared" si="44"/>
        <v>22.756</v>
      </c>
      <c r="F917" s="284" t="str">
        <f t="shared" si="45"/>
        <v>是</v>
      </c>
      <c r="G917" s="161" t="str">
        <f t="shared" si="46"/>
        <v>项</v>
      </c>
    </row>
    <row r="918" s="161" customFormat="1" ht="36" customHeight="1" spans="1:7">
      <c r="A918" s="436">
        <v>2130307</v>
      </c>
      <c r="B918" s="313" t="s">
        <v>826</v>
      </c>
      <c r="C918" s="315">
        <v>0</v>
      </c>
      <c r="D918" s="315"/>
      <c r="E918" s="310" t="str">
        <f t="shared" si="44"/>
        <v/>
      </c>
      <c r="F918" s="284" t="str">
        <f t="shared" si="45"/>
        <v>否</v>
      </c>
      <c r="G918" s="161" t="str">
        <f t="shared" si="46"/>
        <v>项</v>
      </c>
    </row>
    <row r="919" s="161" customFormat="1" ht="36" customHeight="1" spans="1:7">
      <c r="A919" s="436">
        <v>2130308</v>
      </c>
      <c r="B919" s="313" t="s">
        <v>827</v>
      </c>
      <c r="C919" s="315">
        <v>3</v>
      </c>
      <c r="D919" s="315"/>
      <c r="E919" s="310">
        <f t="shared" si="44"/>
        <v>-1</v>
      </c>
      <c r="F919" s="284" t="str">
        <f t="shared" si="45"/>
        <v>是</v>
      </c>
      <c r="G919" s="161" t="str">
        <f t="shared" si="46"/>
        <v>项</v>
      </c>
    </row>
    <row r="920" s="161" customFormat="1" ht="36" customHeight="1" spans="1:7">
      <c r="A920" s="436">
        <v>2130309</v>
      </c>
      <c r="B920" s="313" t="s">
        <v>828</v>
      </c>
      <c r="C920" s="315">
        <v>75</v>
      </c>
      <c r="D920" s="315">
        <v>50</v>
      </c>
      <c r="E920" s="310">
        <f t="shared" si="44"/>
        <v>-0.333</v>
      </c>
      <c r="F920" s="284" t="str">
        <f t="shared" si="45"/>
        <v>是</v>
      </c>
      <c r="G920" s="161" t="str">
        <f t="shared" si="46"/>
        <v>项</v>
      </c>
    </row>
    <row r="921" s="161" customFormat="1" ht="36" customHeight="1" spans="1:7">
      <c r="A921" s="436">
        <v>2130310</v>
      </c>
      <c r="B921" s="313" t="s">
        <v>829</v>
      </c>
      <c r="C921" s="315">
        <v>8</v>
      </c>
      <c r="D921" s="315">
        <v>4</v>
      </c>
      <c r="E921" s="310">
        <f t="shared" si="44"/>
        <v>-0.5</v>
      </c>
      <c r="F921" s="284" t="str">
        <f t="shared" si="45"/>
        <v>是</v>
      </c>
      <c r="G921" s="161" t="str">
        <f t="shared" si="46"/>
        <v>项</v>
      </c>
    </row>
    <row r="922" s="161" customFormat="1" ht="36" customHeight="1" spans="1:7">
      <c r="A922" s="436">
        <v>2130311</v>
      </c>
      <c r="B922" s="313" t="s">
        <v>830</v>
      </c>
      <c r="C922" s="315">
        <v>24</v>
      </c>
      <c r="D922" s="315">
        <v>48</v>
      </c>
      <c r="E922" s="310">
        <f t="shared" si="44"/>
        <v>1</v>
      </c>
      <c r="F922" s="284" t="str">
        <f t="shared" si="45"/>
        <v>是</v>
      </c>
      <c r="G922" s="161" t="str">
        <f t="shared" si="46"/>
        <v>项</v>
      </c>
    </row>
    <row r="923" s="161" customFormat="1" ht="36" customHeight="1" spans="1:7">
      <c r="A923" s="436">
        <v>2130312</v>
      </c>
      <c r="B923" s="313" t="s">
        <v>831</v>
      </c>
      <c r="C923" s="315">
        <v>31</v>
      </c>
      <c r="D923" s="315">
        <v>10</v>
      </c>
      <c r="E923" s="310">
        <f t="shared" si="44"/>
        <v>-0.677</v>
      </c>
      <c r="F923" s="284" t="str">
        <f t="shared" si="45"/>
        <v>是</v>
      </c>
      <c r="G923" s="161" t="str">
        <f t="shared" si="46"/>
        <v>项</v>
      </c>
    </row>
    <row r="924" s="161" customFormat="1" ht="36" customHeight="1" spans="1:7">
      <c r="A924" s="436">
        <v>2130313</v>
      </c>
      <c r="B924" s="313" t="s">
        <v>832</v>
      </c>
      <c r="C924" s="315">
        <v>0</v>
      </c>
      <c r="D924" s="315"/>
      <c r="E924" s="310" t="str">
        <f t="shared" si="44"/>
        <v/>
      </c>
      <c r="F924" s="284" t="str">
        <f t="shared" si="45"/>
        <v>否</v>
      </c>
      <c r="G924" s="161" t="str">
        <f t="shared" si="46"/>
        <v>项</v>
      </c>
    </row>
    <row r="925" s="161" customFormat="1" ht="36" customHeight="1" spans="1:7">
      <c r="A925" s="436">
        <v>2130314</v>
      </c>
      <c r="B925" s="313" t="s">
        <v>833</v>
      </c>
      <c r="C925" s="315">
        <v>59</v>
      </c>
      <c r="D925" s="315">
        <v>486</v>
      </c>
      <c r="E925" s="310">
        <f t="shared" si="44"/>
        <v>7.237</v>
      </c>
      <c r="F925" s="284" t="str">
        <f t="shared" si="45"/>
        <v>是</v>
      </c>
      <c r="G925" s="161" t="str">
        <f t="shared" si="46"/>
        <v>项</v>
      </c>
    </row>
    <row r="926" s="161" customFormat="1" ht="36" customHeight="1" spans="1:7">
      <c r="A926" s="436">
        <v>2130315</v>
      </c>
      <c r="B926" s="313" t="s">
        <v>834</v>
      </c>
      <c r="C926" s="315">
        <v>10</v>
      </c>
      <c r="D926" s="315">
        <v>100</v>
      </c>
      <c r="E926" s="310">
        <f t="shared" si="44"/>
        <v>9</v>
      </c>
      <c r="F926" s="284" t="str">
        <f t="shared" si="45"/>
        <v>是</v>
      </c>
      <c r="G926" s="161" t="str">
        <f t="shared" si="46"/>
        <v>项</v>
      </c>
    </row>
    <row r="927" s="161" customFormat="1" ht="36" customHeight="1" spans="1:7">
      <c r="A927" s="436">
        <v>2130316</v>
      </c>
      <c r="B927" s="313" t="s">
        <v>835</v>
      </c>
      <c r="C927" s="315">
        <v>23</v>
      </c>
      <c r="D927" s="315">
        <v>24</v>
      </c>
      <c r="E927" s="310">
        <f t="shared" si="44"/>
        <v>0.043</v>
      </c>
      <c r="F927" s="284" t="str">
        <f t="shared" si="45"/>
        <v>是</v>
      </c>
      <c r="G927" s="161" t="str">
        <f t="shared" si="46"/>
        <v>项</v>
      </c>
    </row>
    <row r="928" s="161" customFormat="1" ht="36" customHeight="1" spans="1:7">
      <c r="A928" s="436">
        <v>2130317</v>
      </c>
      <c r="B928" s="313" t="s">
        <v>836</v>
      </c>
      <c r="C928" s="315">
        <v>0</v>
      </c>
      <c r="D928" s="315"/>
      <c r="E928" s="310" t="str">
        <f t="shared" si="44"/>
        <v/>
      </c>
      <c r="F928" s="284" t="str">
        <f t="shared" si="45"/>
        <v>否</v>
      </c>
      <c r="G928" s="161" t="str">
        <f t="shared" si="46"/>
        <v>项</v>
      </c>
    </row>
    <row r="929" s="161" customFormat="1" ht="36" customHeight="1" spans="1:7">
      <c r="A929" s="436">
        <v>2130318</v>
      </c>
      <c r="B929" s="313" t="s">
        <v>837</v>
      </c>
      <c r="C929" s="315">
        <v>0</v>
      </c>
      <c r="D929" s="315"/>
      <c r="E929" s="310" t="str">
        <f t="shared" si="44"/>
        <v/>
      </c>
      <c r="F929" s="284" t="str">
        <f t="shared" si="45"/>
        <v>否</v>
      </c>
      <c r="G929" s="161" t="str">
        <f t="shared" si="46"/>
        <v>项</v>
      </c>
    </row>
    <row r="930" s="161" customFormat="1" ht="36" customHeight="1" spans="1:7">
      <c r="A930" s="436">
        <v>2130319</v>
      </c>
      <c r="B930" s="313" t="s">
        <v>838</v>
      </c>
      <c r="C930" s="315">
        <v>6</v>
      </c>
      <c r="D930" s="315">
        <v>13</v>
      </c>
      <c r="E930" s="310">
        <f t="shared" si="44"/>
        <v>1.167</v>
      </c>
      <c r="F930" s="284" t="str">
        <f t="shared" si="45"/>
        <v>是</v>
      </c>
      <c r="G930" s="161" t="str">
        <f t="shared" si="46"/>
        <v>项</v>
      </c>
    </row>
    <row r="931" s="161" customFormat="1" ht="36" customHeight="1" spans="1:7">
      <c r="A931" s="436">
        <v>2130321</v>
      </c>
      <c r="B931" s="313" t="s">
        <v>839</v>
      </c>
      <c r="C931" s="315">
        <v>0</v>
      </c>
      <c r="D931" s="315"/>
      <c r="E931" s="310" t="str">
        <f t="shared" si="44"/>
        <v/>
      </c>
      <c r="F931" s="284" t="str">
        <f t="shared" si="45"/>
        <v>否</v>
      </c>
      <c r="G931" s="161" t="str">
        <f t="shared" si="46"/>
        <v>项</v>
      </c>
    </row>
    <row r="932" s="161" customFormat="1" ht="36" customHeight="1" spans="1:7">
      <c r="A932" s="436">
        <v>2130322</v>
      </c>
      <c r="B932" s="313" t="s">
        <v>840</v>
      </c>
      <c r="C932" s="315">
        <v>11</v>
      </c>
      <c r="D932" s="315">
        <v>13</v>
      </c>
      <c r="E932" s="310">
        <f t="shared" si="44"/>
        <v>0.182</v>
      </c>
      <c r="F932" s="284" t="str">
        <f t="shared" si="45"/>
        <v>是</v>
      </c>
      <c r="G932" s="161" t="str">
        <f t="shared" si="46"/>
        <v>项</v>
      </c>
    </row>
    <row r="933" s="161" customFormat="1" ht="36" customHeight="1" spans="1:7">
      <c r="A933" s="436">
        <v>2130333</v>
      </c>
      <c r="B933" s="313" t="s">
        <v>813</v>
      </c>
      <c r="C933" s="315">
        <v>21</v>
      </c>
      <c r="D933" s="315"/>
      <c r="E933" s="310">
        <f t="shared" si="44"/>
        <v>-1</v>
      </c>
      <c r="F933" s="284" t="str">
        <f t="shared" si="45"/>
        <v>是</v>
      </c>
      <c r="G933" s="161" t="str">
        <f t="shared" si="46"/>
        <v>项</v>
      </c>
    </row>
    <row r="934" s="161" customFormat="1" ht="36" customHeight="1" spans="1:7">
      <c r="A934" s="436">
        <v>2130334</v>
      </c>
      <c r="B934" s="313" t="s">
        <v>841</v>
      </c>
      <c r="C934" s="315">
        <v>0</v>
      </c>
      <c r="D934" s="315">
        <v>54</v>
      </c>
      <c r="E934" s="310" t="str">
        <f t="shared" si="44"/>
        <v/>
      </c>
      <c r="F934" s="284" t="str">
        <f t="shared" si="45"/>
        <v>是</v>
      </c>
      <c r="G934" s="161" t="str">
        <f t="shared" si="46"/>
        <v>项</v>
      </c>
    </row>
    <row r="935" s="161" customFormat="1" ht="36" customHeight="1" spans="1:7">
      <c r="A935" s="436">
        <v>2130335</v>
      </c>
      <c r="B935" s="313" t="s">
        <v>842</v>
      </c>
      <c r="C935" s="315">
        <v>0</v>
      </c>
      <c r="D935" s="315"/>
      <c r="E935" s="310" t="str">
        <f t="shared" si="44"/>
        <v/>
      </c>
      <c r="F935" s="284" t="str">
        <f t="shared" si="45"/>
        <v>否</v>
      </c>
      <c r="G935" s="161" t="str">
        <f t="shared" si="46"/>
        <v>项</v>
      </c>
    </row>
    <row r="936" s="161" customFormat="1" ht="36" customHeight="1" spans="1:7">
      <c r="A936" s="436">
        <v>2130336</v>
      </c>
      <c r="B936" s="313" t="s">
        <v>843</v>
      </c>
      <c r="C936" s="315">
        <v>0</v>
      </c>
      <c r="D936" s="315"/>
      <c r="E936" s="310" t="str">
        <f t="shared" si="44"/>
        <v/>
      </c>
      <c r="F936" s="284" t="str">
        <f t="shared" si="45"/>
        <v>否</v>
      </c>
      <c r="G936" s="161" t="str">
        <f t="shared" si="46"/>
        <v>项</v>
      </c>
    </row>
    <row r="937" s="161" customFormat="1" ht="36" customHeight="1" spans="1:7">
      <c r="A937" s="436">
        <v>2130337</v>
      </c>
      <c r="B937" s="313" t="s">
        <v>844</v>
      </c>
      <c r="C937" s="315">
        <v>0</v>
      </c>
      <c r="D937" s="315"/>
      <c r="E937" s="310" t="str">
        <f t="shared" si="44"/>
        <v/>
      </c>
      <c r="F937" s="284" t="str">
        <f t="shared" si="45"/>
        <v>否</v>
      </c>
      <c r="G937" s="161" t="str">
        <f t="shared" si="46"/>
        <v>项</v>
      </c>
    </row>
    <row r="938" s="161" customFormat="1" ht="36" customHeight="1" spans="1:7">
      <c r="A938" s="436">
        <v>2130399</v>
      </c>
      <c r="B938" s="313" t="s">
        <v>845</v>
      </c>
      <c r="C938" s="315">
        <v>62</v>
      </c>
      <c r="D938" s="315">
        <v>110</v>
      </c>
      <c r="E938" s="310">
        <f t="shared" si="44"/>
        <v>0.774</v>
      </c>
      <c r="F938" s="284" t="str">
        <f t="shared" si="45"/>
        <v>是</v>
      </c>
      <c r="G938" s="161" t="str">
        <f t="shared" si="46"/>
        <v>项</v>
      </c>
    </row>
    <row r="939" s="161" customFormat="1" ht="36" customHeight="1" spans="1:7">
      <c r="A939" s="435">
        <v>21305</v>
      </c>
      <c r="B939" s="308" t="s">
        <v>846</v>
      </c>
      <c r="C939" s="315">
        <v>626</v>
      </c>
      <c r="D939" s="315">
        <v>632</v>
      </c>
      <c r="E939" s="310">
        <f t="shared" si="44"/>
        <v>0.01</v>
      </c>
      <c r="F939" s="284" t="str">
        <f t="shared" si="45"/>
        <v>是</v>
      </c>
      <c r="G939" s="161" t="str">
        <f t="shared" si="46"/>
        <v>款</v>
      </c>
    </row>
    <row r="940" s="161" customFormat="1" ht="36" customHeight="1" spans="1:7">
      <c r="A940" s="436">
        <v>2130501</v>
      </c>
      <c r="B940" s="313" t="s">
        <v>137</v>
      </c>
      <c r="C940" s="315">
        <v>0</v>
      </c>
      <c r="D940" s="315"/>
      <c r="E940" s="310" t="str">
        <f t="shared" si="44"/>
        <v/>
      </c>
      <c r="F940" s="284" t="str">
        <f t="shared" si="45"/>
        <v>否</v>
      </c>
      <c r="G940" s="161" t="str">
        <f t="shared" si="46"/>
        <v>项</v>
      </c>
    </row>
    <row r="941" s="161" customFormat="1" ht="36" customHeight="1" spans="1:7">
      <c r="A941" s="436">
        <v>2130502</v>
      </c>
      <c r="B941" s="313" t="s">
        <v>138</v>
      </c>
      <c r="C941" s="315">
        <v>0</v>
      </c>
      <c r="D941" s="315"/>
      <c r="E941" s="310" t="str">
        <f t="shared" si="44"/>
        <v/>
      </c>
      <c r="F941" s="284" t="str">
        <f t="shared" si="45"/>
        <v>否</v>
      </c>
      <c r="G941" s="161" t="str">
        <f t="shared" si="46"/>
        <v>项</v>
      </c>
    </row>
    <row r="942" s="161" customFormat="1" ht="36" customHeight="1" spans="1:7">
      <c r="A942" s="436">
        <v>2130503</v>
      </c>
      <c r="B942" s="313" t="s">
        <v>139</v>
      </c>
      <c r="C942" s="315">
        <v>0</v>
      </c>
      <c r="D942" s="315"/>
      <c r="E942" s="310" t="str">
        <f t="shared" si="44"/>
        <v/>
      </c>
      <c r="F942" s="284" t="str">
        <f t="shared" si="45"/>
        <v>否</v>
      </c>
      <c r="G942" s="161" t="str">
        <f t="shared" si="46"/>
        <v>项</v>
      </c>
    </row>
    <row r="943" s="161" customFormat="1" ht="36" customHeight="1" spans="1:7">
      <c r="A943" s="436">
        <v>2130504</v>
      </c>
      <c r="B943" s="313" t="s">
        <v>847</v>
      </c>
      <c r="C943" s="315">
        <v>0</v>
      </c>
      <c r="D943" s="315"/>
      <c r="E943" s="310" t="str">
        <f t="shared" si="44"/>
        <v/>
      </c>
      <c r="F943" s="284" t="str">
        <f t="shared" si="45"/>
        <v>否</v>
      </c>
      <c r="G943" s="161" t="str">
        <f t="shared" si="46"/>
        <v>项</v>
      </c>
    </row>
    <row r="944" s="161" customFormat="1" ht="36" customHeight="1" spans="1:7">
      <c r="A944" s="436">
        <v>2130505</v>
      </c>
      <c r="B944" s="313" t="s">
        <v>848</v>
      </c>
      <c r="C944" s="315">
        <v>0</v>
      </c>
      <c r="D944" s="315"/>
      <c r="E944" s="310" t="str">
        <f t="shared" si="44"/>
        <v/>
      </c>
      <c r="F944" s="284" t="str">
        <f t="shared" si="45"/>
        <v>否</v>
      </c>
      <c r="G944" s="161" t="str">
        <f t="shared" si="46"/>
        <v>项</v>
      </c>
    </row>
    <row r="945" s="161" customFormat="1" ht="36" customHeight="1" spans="1:7">
      <c r="A945" s="436">
        <v>2130506</v>
      </c>
      <c r="B945" s="313" t="s">
        <v>849</v>
      </c>
      <c r="C945" s="315">
        <v>0</v>
      </c>
      <c r="D945" s="315"/>
      <c r="E945" s="310" t="str">
        <f t="shared" si="44"/>
        <v/>
      </c>
      <c r="F945" s="284" t="str">
        <f t="shared" si="45"/>
        <v>否</v>
      </c>
      <c r="G945" s="161" t="str">
        <f t="shared" si="46"/>
        <v>项</v>
      </c>
    </row>
    <row r="946" s="161" customFormat="1" ht="36" customHeight="1" spans="1:7">
      <c r="A946" s="436">
        <v>2130507</v>
      </c>
      <c r="B946" s="313" t="s">
        <v>850</v>
      </c>
      <c r="C946" s="315">
        <v>0</v>
      </c>
      <c r="D946" s="315"/>
      <c r="E946" s="310" t="str">
        <f t="shared" si="44"/>
        <v/>
      </c>
      <c r="F946" s="284" t="str">
        <f t="shared" si="45"/>
        <v>否</v>
      </c>
      <c r="G946" s="161" t="str">
        <f t="shared" si="46"/>
        <v>项</v>
      </c>
    </row>
    <row r="947" s="161" customFormat="1" ht="36" customHeight="1" spans="1:7">
      <c r="A947" s="436">
        <v>2130508</v>
      </c>
      <c r="B947" s="313" t="s">
        <v>851</v>
      </c>
      <c r="C947" s="315">
        <v>0</v>
      </c>
      <c r="D947" s="315"/>
      <c r="E947" s="310" t="str">
        <f t="shared" si="44"/>
        <v/>
      </c>
      <c r="F947" s="284" t="str">
        <f t="shared" si="45"/>
        <v>否</v>
      </c>
      <c r="G947" s="161" t="str">
        <f t="shared" si="46"/>
        <v>项</v>
      </c>
    </row>
    <row r="948" s="161" customFormat="1" ht="36" customHeight="1" spans="1:7">
      <c r="A948" s="436">
        <v>2130550</v>
      </c>
      <c r="B948" s="313" t="s">
        <v>852</v>
      </c>
      <c r="C948" s="315">
        <v>0</v>
      </c>
      <c r="D948" s="315"/>
      <c r="E948" s="310" t="str">
        <f t="shared" si="44"/>
        <v/>
      </c>
      <c r="F948" s="284" t="str">
        <f t="shared" si="45"/>
        <v>否</v>
      </c>
      <c r="G948" s="161" t="str">
        <f t="shared" si="46"/>
        <v>项</v>
      </c>
    </row>
    <row r="949" s="161" customFormat="1" ht="36" customHeight="1" spans="1:7">
      <c r="A949" s="436">
        <v>2130599</v>
      </c>
      <c r="B949" s="313" t="s">
        <v>853</v>
      </c>
      <c r="C949" s="315">
        <v>626</v>
      </c>
      <c r="D949" s="315">
        <v>632</v>
      </c>
      <c r="E949" s="310">
        <f t="shared" si="44"/>
        <v>0.01</v>
      </c>
      <c r="F949" s="284" t="str">
        <f t="shared" si="45"/>
        <v>是</v>
      </c>
      <c r="G949" s="161" t="str">
        <f t="shared" si="46"/>
        <v>项</v>
      </c>
    </row>
    <row r="950" s="161" customFormat="1" ht="36" customHeight="1" spans="1:7">
      <c r="A950" s="435">
        <v>21307</v>
      </c>
      <c r="B950" s="308" t="s">
        <v>854</v>
      </c>
      <c r="C950" s="315">
        <v>164</v>
      </c>
      <c r="D950" s="315">
        <v>1305</v>
      </c>
      <c r="E950" s="310">
        <f t="shared" si="44"/>
        <v>6.957</v>
      </c>
      <c r="F950" s="284" t="str">
        <f t="shared" si="45"/>
        <v>是</v>
      </c>
      <c r="G950" s="161" t="str">
        <f t="shared" si="46"/>
        <v>款</v>
      </c>
    </row>
    <row r="951" s="161" customFormat="1" ht="36" customHeight="1" spans="1:7">
      <c r="A951" s="436">
        <v>2130701</v>
      </c>
      <c r="B951" s="313" t="s">
        <v>855</v>
      </c>
      <c r="C951" s="315">
        <v>123</v>
      </c>
      <c r="D951" s="315">
        <v>1287</v>
      </c>
      <c r="E951" s="310">
        <f t="shared" si="44"/>
        <v>9.463</v>
      </c>
      <c r="F951" s="284" t="str">
        <f t="shared" si="45"/>
        <v>是</v>
      </c>
      <c r="G951" s="161" t="str">
        <f t="shared" si="46"/>
        <v>项</v>
      </c>
    </row>
    <row r="952" s="161" customFormat="1" ht="36" customHeight="1" spans="1:7">
      <c r="A952" s="436">
        <v>2130704</v>
      </c>
      <c r="B952" s="313" t="s">
        <v>856</v>
      </c>
      <c r="C952" s="315">
        <v>0</v>
      </c>
      <c r="D952" s="315"/>
      <c r="E952" s="310" t="str">
        <f t="shared" si="44"/>
        <v/>
      </c>
      <c r="F952" s="284" t="str">
        <f t="shared" si="45"/>
        <v>否</v>
      </c>
      <c r="G952" s="161" t="str">
        <f t="shared" si="46"/>
        <v>项</v>
      </c>
    </row>
    <row r="953" s="161" customFormat="1" ht="36" customHeight="1" spans="1:7">
      <c r="A953" s="436">
        <v>2130705</v>
      </c>
      <c r="B953" s="313" t="s">
        <v>857</v>
      </c>
      <c r="C953" s="315">
        <v>41</v>
      </c>
      <c r="D953" s="315">
        <v>18</v>
      </c>
      <c r="E953" s="310">
        <f t="shared" si="44"/>
        <v>-0.561</v>
      </c>
      <c r="F953" s="284" t="str">
        <f t="shared" si="45"/>
        <v>是</v>
      </c>
      <c r="G953" s="161" t="str">
        <f t="shared" si="46"/>
        <v>项</v>
      </c>
    </row>
    <row r="954" s="161" customFormat="1" ht="36" customHeight="1" spans="1:7">
      <c r="A954" s="436">
        <v>2130706</v>
      </c>
      <c r="B954" s="313" t="s">
        <v>858</v>
      </c>
      <c r="C954" s="315">
        <v>0</v>
      </c>
      <c r="D954" s="315"/>
      <c r="E954" s="310" t="str">
        <f t="shared" si="44"/>
        <v/>
      </c>
      <c r="F954" s="284" t="str">
        <f t="shared" si="45"/>
        <v>否</v>
      </c>
      <c r="G954" s="161" t="str">
        <f t="shared" si="46"/>
        <v>项</v>
      </c>
    </row>
    <row r="955" s="161" customFormat="1" ht="36" customHeight="1" spans="1:7">
      <c r="A955" s="436">
        <v>2130707</v>
      </c>
      <c r="B955" s="313" t="s">
        <v>859</v>
      </c>
      <c r="C955" s="315">
        <v>0</v>
      </c>
      <c r="D955" s="315"/>
      <c r="E955" s="310" t="str">
        <f t="shared" si="44"/>
        <v/>
      </c>
      <c r="F955" s="284" t="str">
        <f t="shared" si="45"/>
        <v>否</v>
      </c>
      <c r="G955" s="161" t="str">
        <f t="shared" si="46"/>
        <v>项</v>
      </c>
    </row>
    <row r="956" s="161" customFormat="1" ht="36" customHeight="1" spans="1:7">
      <c r="A956" s="436">
        <v>2130799</v>
      </c>
      <c r="B956" s="313" t="s">
        <v>860</v>
      </c>
      <c r="C956" s="315">
        <v>0</v>
      </c>
      <c r="D956" s="315"/>
      <c r="E956" s="310" t="str">
        <f t="shared" si="44"/>
        <v/>
      </c>
      <c r="F956" s="284" t="str">
        <f t="shared" si="45"/>
        <v>否</v>
      </c>
      <c r="G956" s="161" t="str">
        <f t="shared" si="46"/>
        <v>项</v>
      </c>
    </row>
    <row r="957" s="161" customFormat="1" ht="36" customHeight="1" spans="1:7">
      <c r="A957" s="435">
        <v>21308</v>
      </c>
      <c r="B957" s="308" t="s">
        <v>861</v>
      </c>
      <c r="C957" s="315">
        <v>0</v>
      </c>
      <c r="D957" s="315">
        <v>245</v>
      </c>
      <c r="E957" s="310" t="str">
        <f t="shared" si="44"/>
        <v/>
      </c>
      <c r="F957" s="284" t="str">
        <f t="shared" si="45"/>
        <v>是</v>
      </c>
      <c r="G957" s="161" t="str">
        <f t="shared" si="46"/>
        <v>款</v>
      </c>
    </row>
    <row r="958" s="161" customFormat="1" ht="36" customHeight="1" spans="1:7">
      <c r="A958" s="436">
        <v>2130801</v>
      </c>
      <c r="B958" s="313" t="s">
        <v>862</v>
      </c>
      <c r="C958" s="315">
        <v>0</v>
      </c>
      <c r="D958" s="315"/>
      <c r="E958" s="310" t="str">
        <f t="shared" si="44"/>
        <v/>
      </c>
      <c r="F958" s="284" t="str">
        <f t="shared" si="45"/>
        <v>否</v>
      </c>
      <c r="G958" s="161" t="str">
        <f t="shared" si="46"/>
        <v>项</v>
      </c>
    </row>
    <row r="959" s="161" customFormat="1" ht="36" customHeight="1" spans="1:7">
      <c r="A959" s="436">
        <v>2130802</v>
      </c>
      <c r="B959" s="313" t="s">
        <v>863</v>
      </c>
      <c r="C959" s="315">
        <v>0</v>
      </c>
      <c r="D959" s="315"/>
      <c r="E959" s="310" t="str">
        <f t="shared" si="44"/>
        <v/>
      </c>
      <c r="F959" s="284" t="str">
        <f t="shared" si="45"/>
        <v>否</v>
      </c>
      <c r="G959" s="161" t="str">
        <f t="shared" si="46"/>
        <v>项</v>
      </c>
    </row>
    <row r="960" s="161" customFormat="1" ht="36" customHeight="1" spans="1:7">
      <c r="A960" s="436">
        <v>2130803</v>
      </c>
      <c r="B960" s="313" t="s">
        <v>864</v>
      </c>
      <c r="C960" s="315">
        <v>0</v>
      </c>
      <c r="D960" s="315">
        <v>15</v>
      </c>
      <c r="E960" s="310" t="str">
        <f t="shared" si="44"/>
        <v/>
      </c>
      <c r="F960" s="284" t="str">
        <f t="shared" si="45"/>
        <v>是</v>
      </c>
      <c r="G960" s="161" t="str">
        <f t="shared" si="46"/>
        <v>项</v>
      </c>
    </row>
    <row r="961" s="161" customFormat="1" ht="36" customHeight="1" spans="1:7">
      <c r="A961" s="436">
        <v>2130804</v>
      </c>
      <c r="B961" s="313" t="s">
        <v>865</v>
      </c>
      <c r="C961" s="315">
        <v>0</v>
      </c>
      <c r="D961" s="315">
        <v>40</v>
      </c>
      <c r="E961" s="310" t="str">
        <f t="shared" si="44"/>
        <v/>
      </c>
      <c r="F961" s="284" t="str">
        <f t="shared" si="45"/>
        <v>是</v>
      </c>
      <c r="G961" s="161" t="str">
        <f t="shared" si="46"/>
        <v>项</v>
      </c>
    </row>
    <row r="962" s="161" customFormat="1" ht="36" customHeight="1" spans="1:7">
      <c r="A962" s="436">
        <v>2130805</v>
      </c>
      <c r="B962" s="313" t="s">
        <v>866</v>
      </c>
      <c r="C962" s="315">
        <v>0</v>
      </c>
      <c r="D962" s="315"/>
      <c r="E962" s="310" t="str">
        <f t="shared" si="44"/>
        <v/>
      </c>
      <c r="F962" s="284" t="str">
        <f t="shared" si="45"/>
        <v>否</v>
      </c>
      <c r="G962" s="161" t="str">
        <f t="shared" si="46"/>
        <v>项</v>
      </c>
    </row>
    <row r="963" s="161" customFormat="1" ht="36" customHeight="1" spans="1:7">
      <c r="A963" s="436">
        <v>2130899</v>
      </c>
      <c r="B963" s="313" t="s">
        <v>867</v>
      </c>
      <c r="C963" s="315">
        <v>0</v>
      </c>
      <c r="D963" s="315">
        <v>190</v>
      </c>
      <c r="E963" s="310" t="str">
        <f t="shared" si="44"/>
        <v/>
      </c>
      <c r="F963" s="284" t="str">
        <f t="shared" si="45"/>
        <v>是</v>
      </c>
      <c r="G963" s="161" t="str">
        <f t="shared" si="46"/>
        <v>项</v>
      </c>
    </row>
    <row r="964" s="161" customFormat="1" ht="36" customHeight="1" spans="1:7">
      <c r="A964" s="435">
        <v>21309</v>
      </c>
      <c r="B964" s="308" t="s">
        <v>868</v>
      </c>
      <c r="C964" s="315">
        <v>0</v>
      </c>
      <c r="D964" s="315"/>
      <c r="E964" s="310" t="str">
        <f t="shared" ref="E964:E1027" si="47">IF(C964&gt;0,D964/C964-1,IF(C964&lt;0,-(D964/C964-1),""))</f>
        <v/>
      </c>
      <c r="F964" s="284" t="str">
        <f t="shared" si="45"/>
        <v>否</v>
      </c>
      <c r="G964" s="161" t="str">
        <f t="shared" si="46"/>
        <v>款</v>
      </c>
    </row>
    <row r="965" s="161" customFormat="1" ht="36" customHeight="1" spans="1:7">
      <c r="A965" s="436">
        <v>2130901</v>
      </c>
      <c r="B965" s="313" t="s">
        <v>869</v>
      </c>
      <c r="C965" s="315">
        <v>0</v>
      </c>
      <c r="D965" s="315"/>
      <c r="E965" s="310" t="str">
        <f t="shared" si="47"/>
        <v/>
      </c>
      <c r="F965" s="284" t="str">
        <f t="shared" si="45"/>
        <v>否</v>
      </c>
      <c r="G965" s="161" t="str">
        <f t="shared" si="46"/>
        <v>项</v>
      </c>
    </row>
    <row r="966" s="161" customFormat="1" ht="36" customHeight="1" spans="1:7">
      <c r="A966" s="436">
        <v>2130999</v>
      </c>
      <c r="B966" s="313" t="s">
        <v>870</v>
      </c>
      <c r="C966" s="315">
        <v>0</v>
      </c>
      <c r="D966" s="315"/>
      <c r="E966" s="310" t="str">
        <f t="shared" si="47"/>
        <v/>
      </c>
      <c r="F966" s="284" t="str">
        <f t="shared" si="45"/>
        <v>否</v>
      </c>
      <c r="G966" s="161" t="str">
        <f t="shared" si="46"/>
        <v>项</v>
      </c>
    </row>
    <row r="967" s="161" customFormat="1" ht="36" customHeight="1" spans="1:7">
      <c r="A967" s="435">
        <v>21399</v>
      </c>
      <c r="B967" s="308" t="s">
        <v>871</v>
      </c>
      <c r="C967" s="315">
        <v>246</v>
      </c>
      <c r="D967" s="315">
        <v>154</v>
      </c>
      <c r="E967" s="310">
        <f t="shared" si="47"/>
        <v>-0.374</v>
      </c>
      <c r="F967" s="284" t="str">
        <f t="shared" si="45"/>
        <v>是</v>
      </c>
      <c r="G967" s="161" t="str">
        <f t="shared" si="46"/>
        <v>款</v>
      </c>
    </row>
    <row r="968" s="161" customFormat="1" ht="36" customHeight="1" spans="1:7">
      <c r="A968" s="436">
        <v>2139901</v>
      </c>
      <c r="B968" s="313" t="s">
        <v>872</v>
      </c>
      <c r="C968" s="315">
        <v>0</v>
      </c>
      <c r="D968" s="315"/>
      <c r="E968" s="310" t="str">
        <f t="shared" si="47"/>
        <v/>
      </c>
      <c r="F968" s="284" t="str">
        <f t="shared" si="45"/>
        <v>否</v>
      </c>
      <c r="G968" s="161" t="str">
        <f t="shared" si="46"/>
        <v>项</v>
      </c>
    </row>
    <row r="969" s="161" customFormat="1" ht="36" customHeight="1" spans="1:7">
      <c r="A969" s="436">
        <v>2139999</v>
      </c>
      <c r="B969" s="313" t="s">
        <v>873</v>
      </c>
      <c r="C969" s="315">
        <v>246</v>
      </c>
      <c r="D969" s="315">
        <v>154</v>
      </c>
      <c r="E969" s="310">
        <f t="shared" si="47"/>
        <v>-0.374</v>
      </c>
      <c r="F969" s="284" t="str">
        <f t="shared" si="45"/>
        <v>是</v>
      </c>
      <c r="G969" s="161" t="str">
        <f t="shared" si="46"/>
        <v>项</v>
      </c>
    </row>
    <row r="970" s="161" customFormat="1" ht="36" customHeight="1" spans="1:7">
      <c r="A970" s="435" t="s">
        <v>874</v>
      </c>
      <c r="B970" s="445" t="s">
        <v>289</v>
      </c>
      <c r="C970" s="315">
        <v>0</v>
      </c>
      <c r="D970" s="315"/>
      <c r="E970" s="310" t="str">
        <f t="shared" si="47"/>
        <v/>
      </c>
      <c r="F970" s="284" t="str">
        <f t="shared" si="45"/>
        <v>否</v>
      </c>
      <c r="G970" s="161" t="str">
        <f t="shared" si="46"/>
        <v>项</v>
      </c>
    </row>
    <row r="971" s="161" customFormat="1" ht="36" customHeight="1" spans="1:7">
      <c r="A971" s="435" t="s">
        <v>875</v>
      </c>
      <c r="B971" s="445" t="s">
        <v>876</v>
      </c>
      <c r="C971" s="315">
        <v>0</v>
      </c>
      <c r="D971" s="315"/>
      <c r="E971" s="310" t="str">
        <f t="shared" si="47"/>
        <v/>
      </c>
      <c r="F971" s="284" t="str">
        <f t="shared" si="45"/>
        <v>否</v>
      </c>
      <c r="G971" s="161" t="str">
        <f t="shared" si="46"/>
        <v>项</v>
      </c>
    </row>
    <row r="972" s="161" customFormat="1" ht="36" customHeight="1" spans="1:7">
      <c r="A972" s="435">
        <v>214</v>
      </c>
      <c r="B972" s="308" t="s">
        <v>94</v>
      </c>
      <c r="C972" s="309">
        <v>1401</v>
      </c>
      <c r="D972" s="309">
        <v>1863</v>
      </c>
      <c r="E972" s="310">
        <f t="shared" si="47"/>
        <v>0.33</v>
      </c>
      <c r="F972" s="284" t="str">
        <f t="shared" si="45"/>
        <v>是</v>
      </c>
      <c r="G972" s="161" t="str">
        <f t="shared" si="46"/>
        <v>类</v>
      </c>
    </row>
    <row r="973" s="161" customFormat="1" ht="36" customHeight="1" spans="1:7">
      <c r="A973" s="435">
        <v>21401</v>
      </c>
      <c r="B973" s="308" t="s">
        <v>877</v>
      </c>
      <c r="C973" s="315">
        <v>230</v>
      </c>
      <c r="D973" s="315">
        <v>664</v>
      </c>
      <c r="E973" s="310">
        <f t="shared" si="47"/>
        <v>1.887</v>
      </c>
      <c r="F973" s="284" t="str">
        <f t="shared" si="45"/>
        <v>是</v>
      </c>
      <c r="G973" s="161" t="str">
        <f t="shared" si="46"/>
        <v>款</v>
      </c>
    </row>
    <row r="974" s="161" customFormat="1" ht="36" customHeight="1" spans="1:7">
      <c r="A974" s="436">
        <v>2140101</v>
      </c>
      <c r="B974" s="313" t="s">
        <v>137</v>
      </c>
      <c r="C974" s="315">
        <v>152</v>
      </c>
      <c r="D974" s="315">
        <v>176</v>
      </c>
      <c r="E974" s="310">
        <f t="shared" si="47"/>
        <v>0.158</v>
      </c>
      <c r="F974" s="284" t="str">
        <f t="shared" ref="F974:F1037" si="48">IF(LEN(A974)=3,"是",IF(B974&lt;&gt;"",IF(SUM(C974:D974)&lt;&gt;0,"是","否"),"是"))</f>
        <v>是</v>
      </c>
      <c r="G974" s="161" t="str">
        <f t="shared" ref="G974:G1037" si="49">IF(LEN(A974)=3,"类",IF(LEN(A974)=5,"款","项"))</f>
        <v>项</v>
      </c>
    </row>
    <row r="975" s="161" customFormat="1" ht="36" customHeight="1" spans="1:7">
      <c r="A975" s="436">
        <v>2140102</v>
      </c>
      <c r="B975" s="313" t="s">
        <v>138</v>
      </c>
      <c r="C975" s="315">
        <v>4</v>
      </c>
      <c r="D975" s="315"/>
      <c r="E975" s="310">
        <f t="shared" si="47"/>
        <v>-1</v>
      </c>
      <c r="F975" s="284" t="str">
        <f t="shared" si="48"/>
        <v>是</v>
      </c>
      <c r="G975" s="161" t="str">
        <f t="shared" si="49"/>
        <v>项</v>
      </c>
    </row>
    <row r="976" s="161" customFormat="1" ht="36" customHeight="1" spans="1:7">
      <c r="A976" s="436">
        <v>2140103</v>
      </c>
      <c r="B976" s="313" t="s">
        <v>139</v>
      </c>
      <c r="C976" s="315">
        <v>0</v>
      </c>
      <c r="D976" s="315"/>
      <c r="E976" s="310" t="str">
        <f t="shared" si="47"/>
        <v/>
      </c>
      <c r="F976" s="284" t="str">
        <f t="shared" si="48"/>
        <v>否</v>
      </c>
      <c r="G976" s="161" t="str">
        <f t="shared" si="49"/>
        <v>项</v>
      </c>
    </row>
    <row r="977" s="161" customFormat="1" ht="36" customHeight="1" spans="1:7">
      <c r="A977" s="436">
        <v>2140104</v>
      </c>
      <c r="B977" s="313" t="s">
        <v>878</v>
      </c>
      <c r="C977" s="315">
        <v>0</v>
      </c>
      <c r="D977" s="315">
        <v>66</v>
      </c>
      <c r="E977" s="310" t="str">
        <f t="shared" si="47"/>
        <v/>
      </c>
      <c r="F977" s="284" t="str">
        <f t="shared" si="48"/>
        <v>是</v>
      </c>
      <c r="G977" s="161" t="str">
        <f t="shared" si="49"/>
        <v>项</v>
      </c>
    </row>
    <row r="978" s="161" customFormat="1" ht="36" customHeight="1" spans="1:7">
      <c r="A978" s="436">
        <v>2140106</v>
      </c>
      <c r="B978" s="313" t="s">
        <v>879</v>
      </c>
      <c r="C978" s="315">
        <v>2</v>
      </c>
      <c r="D978" s="315">
        <v>422</v>
      </c>
      <c r="E978" s="310">
        <f t="shared" si="47"/>
        <v>210</v>
      </c>
      <c r="F978" s="284" t="str">
        <f t="shared" si="48"/>
        <v>是</v>
      </c>
      <c r="G978" s="161" t="str">
        <f t="shared" si="49"/>
        <v>项</v>
      </c>
    </row>
    <row r="979" s="161" customFormat="1" ht="36" customHeight="1" spans="1:7">
      <c r="A979" s="436">
        <v>2140109</v>
      </c>
      <c r="B979" s="313" t="s">
        <v>880</v>
      </c>
      <c r="C979" s="315">
        <v>0</v>
      </c>
      <c r="D979" s="315"/>
      <c r="E979" s="310" t="str">
        <f t="shared" si="47"/>
        <v/>
      </c>
      <c r="F979" s="284" t="str">
        <f t="shared" si="48"/>
        <v>否</v>
      </c>
      <c r="G979" s="161" t="str">
        <f t="shared" si="49"/>
        <v>项</v>
      </c>
    </row>
    <row r="980" s="161" customFormat="1" ht="36" customHeight="1" spans="1:7">
      <c r="A980" s="436">
        <v>2140110</v>
      </c>
      <c r="B980" s="313" t="s">
        <v>881</v>
      </c>
      <c r="C980" s="315">
        <v>0</v>
      </c>
      <c r="D980" s="315"/>
      <c r="E980" s="310" t="str">
        <f t="shared" si="47"/>
        <v/>
      </c>
      <c r="F980" s="284" t="str">
        <f t="shared" si="48"/>
        <v>否</v>
      </c>
      <c r="G980" s="161" t="str">
        <f t="shared" si="49"/>
        <v>项</v>
      </c>
    </row>
    <row r="981" s="161" customFormat="1" ht="36" customHeight="1" spans="1:7">
      <c r="A981" s="436">
        <v>2140111</v>
      </c>
      <c r="B981" s="313" t="s">
        <v>882</v>
      </c>
      <c r="C981" s="315">
        <v>0</v>
      </c>
      <c r="D981" s="315"/>
      <c r="E981" s="310" t="str">
        <f t="shared" si="47"/>
        <v/>
      </c>
      <c r="F981" s="284" t="str">
        <f t="shared" si="48"/>
        <v>否</v>
      </c>
      <c r="G981" s="161" t="str">
        <f t="shared" si="49"/>
        <v>项</v>
      </c>
    </row>
    <row r="982" s="161" customFormat="1" ht="36" customHeight="1" spans="1:7">
      <c r="A982" s="436">
        <v>2140112</v>
      </c>
      <c r="B982" s="313" t="s">
        <v>883</v>
      </c>
      <c r="C982" s="315">
        <v>0</v>
      </c>
      <c r="D982" s="315"/>
      <c r="E982" s="310" t="str">
        <f t="shared" si="47"/>
        <v/>
      </c>
      <c r="F982" s="284" t="str">
        <f t="shared" si="48"/>
        <v>否</v>
      </c>
      <c r="G982" s="161" t="str">
        <f t="shared" si="49"/>
        <v>项</v>
      </c>
    </row>
    <row r="983" s="161" customFormat="1" ht="36" customHeight="1" spans="1:7">
      <c r="A983" s="436">
        <v>2140114</v>
      </c>
      <c r="B983" s="313" t="s">
        <v>884</v>
      </c>
      <c r="C983" s="315">
        <v>0</v>
      </c>
      <c r="D983" s="315"/>
      <c r="E983" s="310" t="str">
        <f t="shared" si="47"/>
        <v/>
      </c>
      <c r="F983" s="284" t="str">
        <f t="shared" si="48"/>
        <v>否</v>
      </c>
      <c r="G983" s="161" t="str">
        <f t="shared" si="49"/>
        <v>项</v>
      </c>
    </row>
    <row r="984" s="161" customFormat="1" ht="36" customHeight="1" spans="1:7">
      <c r="A984" s="436">
        <v>2140122</v>
      </c>
      <c r="B984" s="313" t="s">
        <v>885</v>
      </c>
      <c r="C984" s="315">
        <v>0</v>
      </c>
      <c r="D984" s="315"/>
      <c r="E984" s="310" t="str">
        <f t="shared" si="47"/>
        <v/>
      </c>
      <c r="F984" s="284" t="str">
        <f t="shared" si="48"/>
        <v>否</v>
      </c>
      <c r="G984" s="161" t="str">
        <f t="shared" si="49"/>
        <v>项</v>
      </c>
    </row>
    <row r="985" s="161" customFormat="1" ht="36" customHeight="1" spans="1:7">
      <c r="A985" s="436">
        <v>2140123</v>
      </c>
      <c r="B985" s="313" t="s">
        <v>886</v>
      </c>
      <c r="C985" s="315">
        <v>0</v>
      </c>
      <c r="D985" s="315"/>
      <c r="E985" s="310" t="str">
        <f t="shared" si="47"/>
        <v/>
      </c>
      <c r="F985" s="284" t="str">
        <f t="shared" si="48"/>
        <v>否</v>
      </c>
      <c r="G985" s="161" t="str">
        <f t="shared" si="49"/>
        <v>项</v>
      </c>
    </row>
    <row r="986" s="161" customFormat="1" ht="36" customHeight="1" spans="1:7">
      <c r="A986" s="436">
        <v>2140127</v>
      </c>
      <c r="B986" s="313" t="s">
        <v>887</v>
      </c>
      <c r="C986" s="315">
        <v>0</v>
      </c>
      <c r="D986" s="315"/>
      <c r="E986" s="310" t="str">
        <f t="shared" si="47"/>
        <v/>
      </c>
      <c r="F986" s="284" t="str">
        <f t="shared" si="48"/>
        <v>否</v>
      </c>
      <c r="G986" s="161" t="str">
        <f t="shared" si="49"/>
        <v>项</v>
      </c>
    </row>
    <row r="987" s="161" customFormat="1" ht="36" customHeight="1" spans="1:7">
      <c r="A987" s="436">
        <v>2140128</v>
      </c>
      <c r="B987" s="313" t="s">
        <v>888</v>
      </c>
      <c r="C987" s="315">
        <v>0</v>
      </c>
      <c r="D987" s="315"/>
      <c r="E987" s="310" t="str">
        <f t="shared" si="47"/>
        <v/>
      </c>
      <c r="F987" s="284" t="str">
        <f t="shared" si="48"/>
        <v>否</v>
      </c>
      <c r="G987" s="161" t="str">
        <f t="shared" si="49"/>
        <v>项</v>
      </c>
    </row>
    <row r="988" s="161" customFormat="1" ht="36" customHeight="1" spans="1:7">
      <c r="A988" s="436">
        <v>2140129</v>
      </c>
      <c r="B988" s="313" t="s">
        <v>889</v>
      </c>
      <c r="C988" s="315">
        <v>0</v>
      </c>
      <c r="D988" s="315"/>
      <c r="E988" s="310" t="str">
        <f t="shared" si="47"/>
        <v/>
      </c>
      <c r="F988" s="284" t="str">
        <f t="shared" si="48"/>
        <v>否</v>
      </c>
      <c r="G988" s="161" t="str">
        <f t="shared" si="49"/>
        <v>项</v>
      </c>
    </row>
    <row r="989" s="161" customFormat="1" ht="36" customHeight="1" spans="1:7">
      <c r="A989" s="436">
        <v>2140130</v>
      </c>
      <c r="B989" s="313" t="s">
        <v>890</v>
      </c>
      <c r="C989" s="315">
        <v>0</v>
      </c>
      <c r="D989" s="315"/>
      <c r="E989" s="310" t="str">
        <f t="shared" si="47"/>
        <v/>
      </c>
      <c r="F989" s="284" t="str">
        <f t="shared" si="48"/>
        <v>否</v>
      </c>
      <c r="G989" s="161" t="str">
        <f t="shared" si="49"/>
        <v>项</v>
      </c>
    </row>
    <row r="990" s="161" customFormat="1" ht="36" customHeight="1" spans="1:7">
      <c r="A990" s="436">
        <v>2140131</v>
      </c>
      <c r="B990" s="313" t="s">
        <v>891</v>
      </c>
      <c r="C990" s="315">
        <v>0</v>
      </c>
      <c r="D990" s="315"/>
      <c r="E990" s="310" t="str">
        <f t="shared" si="47"/>
        <v/>
      </c>
      <c r="F990" s="284" t="str">
        <f t="shared" si="48"/>
        <v>否</v>
      </c>
      <c r="G990" s="161" t="str">
        <f t="shared" si="49"/>
        <v>项</v>
      </c>
    </row>
    <row r="991" s="161" customFormat="1" ht="36" customHeight="1" spans="1:7">
      <c r="A991" s="436">
        <v>2140133</v>
      </c>
      <c r="B991" s="313" t="s">
        <v>892</v>
      </c>
      <c r="C991" s="315">
        <v>0</v>
      </c>
      <c r="D991" s="315"/>
      <c r="E991" s="310" t="str">
        <f t="shared" si="47"/>
        <v/>
      </c>
      <c r="F991" s="284" t="str">
        <f t="shared" si="48"/>
        <v>否</v>
      </c>
      <c r="G991" s="161" t="str">
        <f t="shared" si="49"/>
        <v>项</v>
      </c>
    </row>
    <row r="992" s="161" customFormat="1" ht="36" customHeight="1" spans="1:7">
      <c r="A992" s="436">
        <v>2140136</v>
      </c>
      <c r="B992" s="313" t="s">
        <v>893</v>
      </c>
      <c r="C992" s="315">
        <v>0</v>
      </c>
      <c r="D992" s="315"/>
      <c r="E992" s="310" t="str">
        <f t="shared" si="47"/>
        <v/>
      </c>
      <c r="F992" s="284" t="str">
        <f t="shared" si="48"/>
        <v>否</v>
      </c>
      <c r="G992" s="161" t="str">
        <f t="shared" si="49"/>
        <v>项</v>
      </c>
    </row>
    <row r="993" s="161" customFormat="1" ht="36" customHeight="1" spans="1:7">
      <c r="A993" s="436">
        <v>2140138</v>
      </c>
      <c r="B993" s="313" t="s">
        <v>894</v>
      </c>
      <c r="C993" s="315">
        <v>0</v>
      </c>
      <c r="D993" s="315"/>
      <c r="E993" s="310" t="str">
        <f t="shared" si="47"/>
        <v/>
      </c>
      <c r="F993" s="284" t="str">
        <f t="shared" si="48"/>
        <v>否</v>
      </c>
      <c r="G993" s="161" t="str">
        <f t="shared" si="49"/>
        <v>项</v>
      </c>
    </row>
    <row r="994" s="161" customFormat="1" ht="36" customHeight="1" spans="1:7">
      <c r="A994" s="436">
        <v>2140139</v>
      </c>
      <c r="B994" s="313" t="s">
        <v>895</v>
      </c>
      <c r="C994" s="315">
        <v>0</v>
      </c>
      <c r="D994" s="315"/>
      <c r="E994" s="310" t="str">
        <f t="shared" si="47"/>
        <v/>
      </c>
      <c r="F994" s="284" t="str">
        <f t="shared" si="48"/>
        <v>否</v>
      </c>
      <c r="G994" s="161" t="str">
        <f t="shared" si="49"/>
        <v>项</v>
      </c>
    </row>
    <row r="995" s="161" customFormat="1" ht="36" customHeight="1" spans="1:7">
      <c r="A995" s="436">
        <v>2140199</v>
      </c>
      <c r="B995" s="313" t="s">
        <v>896</v>
      </c>
      <c r="C995" s="315">
        <v>72</v>
      </c>
      <c r="D995" s="315"/>
      <c r="E995" s="310">
        <f t="shared" si="47"/>
        <v>-1</v>
      </c>
      <c r="F995" s="284" t="str">
        <f t="shared" si="48"/>
        <v>是</v>
      </c>
      <c r="G995" s="161" t="str">
        <f t="shared" si="49"/>
        <v>项</v>
      </c>
    </row>
    <row r="996" s="161" customFormat="1" ht="36" customHeight="1" spans="1:7">
      <c r="A996" s="435">
        <v>21402</v>
      </c>
      <c r="B996" s="308" t="s">
        <v>897</v>
      </c>
      <c r="C996" s="315">
        <v>0</v>
      </c>
      <c r="D996" s="315">
        <v>1</v>
      </c>
      <c r="E996" s="310" t="str">
        <f t="shared" si="47"/>
        <v/>
      </c>
      <c r="F996" s="284" t="str">
        <f t="shared" si="48"/>
        <v>是</v>
      </c>
      <c r="G996" s="161" t="str">
        <f t="shared" si="49"/>
        <v>款</v>
      </c>
    </row>
    <row r="997" s="161" customFormat="1" ht="36" customHeight="1" spans="1:7">
      <c r="A997" s="436">
        <v>2140201</v>
      </c>
      <c r="B997" s="313" t="s">
        <v>137</v>
      </c>
      <c r="C997" s="315">
        <v>0</v>
      </c>
      <c r="D997" s="315"/>
      <c r="E997" s="310" t="str">
        <f t="shared" si="47"/>
        <v/>
      </c>
      <c r="F997" s="284" t="str">
        <f t="shared" si="48"/>
        <v>否</v>
      </c>
      <c r="G997" s="161" t="str">
        <f t="shared" si="49"/>
        <v>项</v>
      </c>
    </row>
    <row r="998" s="161" customFormat="1" ht="36" customHeight="1" spans="1:7">
      <c r="A998" s="436">
        <v>2140202</v>
      </c>
      <c r="B998" s="313" t="s">
        <v>138</v>
      </c>
      <c r="C998" s="315">
        <v>0</v>
      </c>
      <c r="D998" s="315"/>
      <c r="E998" s="310" t="str">
        <f t="shared" si="47"/>
        <v/>
      </c>
      <c r="F998" s="284" t="str">
        <f t="shared" si="48"/>
        <v>否</v>
      </c>
      <c r="G998" s="161" t="str">
        <f t="shared" si="49"/>
        <v>项</v>
      </c>
    </row>
    <row r="999" s="161" customFormat="1" ht="36" customHeight="1" spans="1:7">
      <c r="A999" s="436">
        <v>2140203</v>
      </c>
      <c r="B999" s="313" t="s">
        <v>139</v>
      </c>
      <c r="C999" s="315">
        <v>0</v>
      </c>
      <c r="D999" s="315"/>
      <c r="E999" s="310" t="str">
        <f t="shared" si="47"/>
        <v/>
      </c>
      <c r="F999" s="284" t="str">
        <f t="shared" si="48"/>
        <v>否</v>
      </c>
      <c r="G999" s="161" t="str">
        <f t="shared" si="49"/>
        <v>项</v>
      </c>
    </row>
    <row r="1000" s="161" customFormat="1" ht="36" customHeight="1" spans="1:7">
      <c r="A1000" s="436">
        <v>2140204</v>
      </c>
      <c r="B1000" s="313" t="s">
        <v>898</v>
      </c>
      <c r="C1000" s="315">
        <v>0</v>
      </c>
      <c r="D1000" s="315"/>
      <c r="E1000" s="310" t="str">
        <f t="shared" si="47"/>
        <v/>
      </c>
      <c r="F1000" s="284" t="str">
        <f t="shared" si="48"/>
        <v>否</v>
      </c>
      <c r="G1000" s="161" t="str">
        <f t="shared" si="49"/>
        <v>项</v>
      </c>
    </row>
    <row r="1001" s="161" customFormat="1" ht="36" customHeight="1" spans="1:7">
      <c r="A1001" s="436">
        <v>2140205</v>
      </c>
      <c r="B1001" s="313" t="s">
        <v>899</v>
      </c>
      <c r="C1001" s="315">
        <v>0</v>
      </c>
      <c r="D1001" s="315"/>
      <c r="E1001" s="310" t="str">
        <f t="shared" si="47"/>
        <v/>
      </c>
      <c r="F1001" s="284" t="str">
        <f t="shared" si="48"/>
        <v>否</v>
      </c>
      <c r="G1001" s="161" t="str">
        <f t="shared" si="49"/>
        <v>项</v>
      </c>
    </row>
    <row r="1002" s="161" customFormat="1" ht="36" customHeight="1" spans="1:7">
      <c r="A1002" s="436">
        <v>2140206</v>
      </c>
      <c r="B1002" s="313" t="s">
        <v>900</v>
      </c>
      <c r="C1002" s="315">
        <v>0</v>
      </c>
      <c r="D1002" s="315"/>
      <c r="E1002" s="310" t="str">
        <f t="shared" si="47"/>
        <v/>
      </c>
      <c r="F1002" s="284" t="str">
        <f t="shared" si="48"/>
        <v>否</v>
      </c>
      <c r="G1002" s="161" t="str">
        <f t="shared" si="49"/>
        <v>项</v>
      </c>
    </row>
    <row r="1003" s="161" customFormat="1" ht="36" customHeight="1" spans="1:7">
      <c r="A1003" s="436">
        <v>2140207</v>
      </c>
      <c r="B1003" s="313" t="s">
        <v>901</v>
      </c>
      <c r="C1003" s="315">
        <v>0</v>
      </c>
      <c r="D1003" s="315"/>
      <c r="E1003" s="310" t="str">
        <f t="shared" si="47"/>
        <v/>
      </c>
      <c r="F1003" s="284" t="str">
        <f t="shared" si="48"/>
        <v>否</v>
      </c>
      <c r="G1003" s="161" t="str">
        <f t="shared" si="49"/>
        <v>项</v>
      </c>
    </row>
    <row r="1004" s="161" customFormat="1" ht="36" customHeight="1" spans="1:7">
      <c r="A1004" s="436">
        <v>2140208</v>
      </c>
      <c r="B1004" s="313" t="s">
        <v>902</v>
      </c>
      <c r="C1004" s="315">
        <v>0</v>
      </c>
      <c r="D1004" s="315"/>
      <c r="E1004" s="310" t="str">
        <f t="shared" si="47"/>
        <v/>
      </c>
      <c r="F1004" s="284" t="str">
        <f t="shared" si="48"/>
        <v>否</v>
      </c>
      <c r="G1004" s="161" t="str">
        <f t="shared" si="49"/>
        <v>项</v>
      </c>
    </row>
    <row r="1005" s="161" customFormat="1" ht="36" customHeight="1" spans="1:7">
      <c r="A1005" s="436">
        <v>2140299</v>
      </c>
      <c r="B1005" s="313" t="s">
        <v>903</v>
      </c>
      <c r="C1005" s="315">
        <v>0</v>
      </c>
      <c r="D1005" s="315">
        <v>1</v>
      </c>
      <c r="E1005" s="310" t="str">
        <f t="shared" si="47"/>
        <v/>
      </c>
      <c r="F1005" s="284" t="str">
        <f t="shared" si="48"/>
        <v>是</v>
      </c>
      <c r="G1005" s="161" t="str">
        <f t="shared" si="49"/>
        <v>项</v>
      </c>
    </row>
    <row r="1006" s="161" customFormat="1" ht="36" customHeight="1" spans="1:7">
      <c r="A1006" s="435">
        <v>21403</v>
      </c>
      <c r="B1006" s="308" t="s">
        <v>904</v>
      </c>
      <c r="C1006" s="315">
        <v>0</v>
      </c>
      <c r="D1006" s="315">
        <v>2</v>
      </c>
      <c r="E1006" s="310" t="str">
        <f t="shared" si="47"/>
        <v/>
      </c>
      <c r="F1006" s="284" t="str">
        <f t="shared" si="48"/>
        <v>是</v>
      </c>
      <c r="G1006" s="161" t="str">
        <f t="shared" si="49"/>
        <v>款</v>
      </c>
    </row>
    <row r="1007" s="161" customFormat="1" ht="36" customHeight="1" spans="1:7">
      <c r="A1007" s="436">
        <v>2140301</v>
      </c>
      <c r="B1007" s="313" t="s">
        <v>137</v>
      </c>
      <c r="C1007" s="315">
        <v>0</v>
      </c>
      <c r="D1007" s="315"/>
      <c r="E1007" s="310" t="str">
        <f t="shared" si="47"/>
        <v/>
      </c>
      <c r="F1007" s="284" t="str">
        <f t="shared" si="48"/>
        <v>否</v>
      </c>
      <c r="G1007" s="161" t="str">
        <f t="shared" si="49"/>
        <v>项</v>
      </c>
    </row>
    <row r="1008" s="161" customFormat="1" ht="36" customHeight="1" spans="1:7">
      <c r="A1008" s="436">
        <v>2140302</v>
      </c>
      <c r="B1008" s="313" t="s">
        <v>138</v>
      </c>
      <c r="C1008" s="315">
        <v>0</v>
      </c>
      <c r="D1008" s="315"/>
      <c r="E1008" s="310" t="str">
        <f t="shared" si="47"/>
        <v/>
      </c>
      <c r="F1008" s="284" t="str">
        <f t="shared" si="48"/>
        <v>否</v>
      </c>
      <c r="G1008" s="161" t="str">
        <f t="shared" si="49"/>
        <v>项</v>
      </c>
    </row>
    <row r="1009" s="161" customFormat="1" ht="36" customHeight="1" spans="1:7">
      <c r="A1009" s="436">
        <v>2140303</v>
      </c>
      <c r="B1009" s="313" t="s">
        <v>139</v>
      </c>
      <c r="C1009" s="315">
        <v>0</v>
      </c>
      <c r="D1009" s="315"/>
      <c r="E1009" s="310" t="str">
        <f t="shared" si="47"/>
        <v/>
      </c>
      <c r="F1009" s="284" t="str">
        <f t="shared" si="48"/>
        <v>否</v>
      </c>
      <c r="G1009" s="161" t="str">
        <f t="shared" si="49"/>
        <v>项</v>
      </c>
    </row>
    <row r="1010" s="161" customFormat="1" ht="36" customHeight="1" spans="1:7">
      <c r="A1010" s="436">
        <v>2140304</v>
      </c>
      <c r="B1010" s="313" t="s">
        <v>905</v>
      </c>
      <c r="C1010" s="315">
        <v>0</v>
      </c>
      <c r="D1010" s="315"/>
      <c r="E1010" s="310" t="str">
        <f t="shared" si="47"/>
        <v/>
      </c>
      <c r="F1010" s="284" t="str">
        <f t="shared" si="48"/>
        <v>否</v>
      </c>
      <c r="G1010" s="161" t="str">
        <f t="shared" si="49"/>
        <v>项</v>
      </c>
    </row>
    <row r="1011" s="161" customFormat="1" ht="36" customHeight="1" spans="1:7">
      <c r="A1011" s="436">
        <v>2140305</v>
      </c>
      <c r="B1011" s="313" t="s">
        <v>906</v>
      </c>
      <c r="C1011" s="315">
        <v>0</v>
      </c>
      <c r="D1011" s="315"/>
      <c r="E1011" s="310" t="str">
        <f t="shared" si="47"/>
        <v/>
      </c>
      <c r="F1011" s="284" t="str">
        <f t="shared" si="48"/>
        <v>否</v>
      </c>
      <c r="G1011" s="161" t="str">
        <f t="shared" si="49"/>
        <v>项</v>
      </c>
    </row>
    <row r="1012" s="161" customFormat="1" ht="36" customHeight="1" spans="1:7">
      <c r="A1012" s="436">
        <v>2140306</v>
      </c>
      <c r="B1012" s="313" t="s">
        <v>907</v>
      </c>
      <c r="C1012" s="315">
        <v>0</v>
      </c>
      <c r="D1012" s="315"/>
      <c r="E1012" s="310" t="str">
        <f t="shared" si="47"/>
        <v/>
      </c>
      <c r="F1012" s="284" t="str">
        <f t="shared" si="48"/>
        <v>否</v>
      </c>
      <c r="G1012" s="161" t="str">
        <f t="shared" si="49"/>
        <v>项</v>
      </c>
    </row>
    <row r="1013" s="161" customFormat="1" ht="36" customHeight="1" spans="1:7">
      <c r="A1013" s="436">
        <v>2140307</v>
      </c>
      <c r="B1013" s="313" t="s">
        <v>908</v>
      </c>
      <c r="C1013" s="315">
        <v>0</v>
      </c>
      <c r="D1013" s="315"/>
      <c r="E1013" s="310" t="str">
        <f t="shared" si="47"/>
        <v/>
      </c>
      <c r="F1013" s="284" t="str">
        <f t="shared" si="48"/>
        <v>否</v>
      </c>
      <c r="G1013" s="161" t="str">
        <f t="shared" si="49"/>
        <v>项</v>
      </c>
    </row>
    <row r="1014" s="161" customFormat="1" ht="36" customHeight="1" spans="1:7">
      <c r="A1014" s="436">
        <v>2140308</v>
      </c>
      <c r="B1014" s="313" t="s">
        <v>909</v>
      </c>
      <c r="C1014" s="315">
        <v>0</v>
      </c>
      <c r="D1014" s="315"/>
      <c r="E1014" s="310" t="str">
        <f t="shared" si="47"/>
        <v/>
      </c>
      <c r="F1014" s="284" t="str">
        <f t="shared" si="48"/>
        <v>否</v>
      </c>
      <c r="G1014" s="161" t="str">
        <f t="shared" si="49"/>
        <v>项</v>
      </c>
    </row>
    <row r="1015" s="161" customFormat="1" ht="36" customHeight="1" spans="1:7">
      <c r="A1015" s="436">
        <v>2140399</v>
      </c>
      <c r="B1015" s="313" t="s">
        <v>910</v>
      </c>
      <c r="C1015" s="315">
        <v>0</v>
      </c>
      <c r="D1015" s="315">
        <v>2</v>
      </c>
      <c r="E1015" s="310" t="str">
        <f t="shared" si="47"/>
        <v/>
      </c>
      <c r="F1015" s="284" t="str">
        <f t="shared" si="48"/>
        <v>是</v>
      </c>
      <c r="G1015" s="161" t="str">
        <f t="shared" si="49"/>
        <v>项</v>
      </c>
    </row>
    <row r="1016" s="161" customFormat="1" ht="36" customHeight="1" spans="1:7">
      <c r="A1016" s="435">
        <v>21404</v>
      </c>
      <c r="B1016" s="308" t="s">
        <v>911</v>
      </c>
      <c r="C1016" s="315">
        <v>0</v>
      </c>
      <c r="D1016" s="315"/>
      <c r="E1016" s="310" t="str">
        <f t="shared" si="47"/>
        <v/>
      </c>
      <c r="F1016" s="284" t="str">
        <f t="shared" si="48"/>
        <v>否</v>
      </c>
      <c r="G1016" s="161" t="str">
        <f t="shared" si="49"/>
        <v>款</v>
      </c>
    </row>
    <row r="1017" s="161" customFormat="1" ht="36" customHeight="1" spans="1:7">
      <c r="A1017" s="436">
        <v>2140401</v>
      </c>
      <c r="B1017" s="313" t="s">
        <v>912</v>
      </c>
      <c r="C1017" s="315">
        <v>0</v>
      </c>
      <c r="D1017" s="315"/>
      <c r="E1017" s="310" t="str">
        <f t="shared" si="47"/>
        <v/>
      </c>
      <c r="F1017" s="284" t="str">
        <f t="shared" si="48"/>
        <v>否</v>
      </c>
      <c r="G1017" s="161" t="str">
        <f t="shared" si="49"/>
        <v>项</v>
      </c>
    </row>
    <row r="1018" s="161" customFormat="1" ht="36" customHeight="1" spans="1:7">
      <c r="A1018" s="436">
        <v>2140402</v>
      </c>
      <c r="B1018" s="313" t="s">
        <v>913</v>
      </c>
      <c r="C1018" s="315">
        <v>0</v>
      </c>
      <c r="D1018" s="315"/>
      <c r="E1018" s="310" t="str">
        <f t="shared" si="47"/>
        <v/>
      </c>
      <c r="F1018" s="284" t="str">
        <f t="shared" si="48"/>
        <v>否</v>
      </c>
      <c r="G1018" s="161" t="str">
        <f t="shared" si="49"/>
        <v>项</v>
      </c>
    </row>
    <row r="1019" s="161" customFormat="1" ht="36" customHeight="1" spans="1:7">
      <c r="A1019" s="436">
        <v>2140403</v>
      </c>
      <c r="B1019" s="313" t="s">
        <v>914</v>
      </c>
      <c r="C1019" s="315">
        <v>0</v>
      </c>
      <c r="D1019" s="315"/>
      <c r="E1019" s="310" t="str">
        <f t="shared" si="47"/>
        <v/>
      </c>
      <c r="F1019" s="284" t="str">
        <f t="shared" si="48"/>
        <v>否</v>
      </c>
      <c r="G1019" s="161" t="str">
        <f t="shared" si="49"/>
        <v>项</v>
      </c>
    </row>
    <row r="1020" s="161" customFormat="1" ht="36" customHeight="1" spans="1:7">
      <c r="A1020" s="436">
        <v>2140499</v>
      </c>
      <c r="B1020" s="313" t="s">
        <v>915</v>
      </c>
      <c r="C1020" s="315">
        <v>0</v>
      </c>
      <c r="D1020" s="315"/>
      <c r="E1020" s="310" t="str">
        <f t="shared" si="47"/>
        <v/>
      </c>
      <c r="F1020" s="284" t="str">
        <f t="shared" si="48"/>
        <v>否</v>
      </c>
      <c r="G1020" s="161" t="str">
        <f t="shared" si="49"/>
        <v>项</v>
      </c>
    </row>
    <row r="1021" s="161" customFormat="1" ht="36" customHeight="1" spans="1:7">
      <c r="A1021" s="435">
        <v>21405</v>
      </c>
      <c r="B1021" s="308" t="s">
        <v>916</v>
      </c>
      <c r="C1021" s="315">
        <v>0</v>
      </c>
      <c r="D1021" s="315"/>
      <c r="E1021" s="310" t="str">
        <f t="shared" si="47"/>
        <v/>
      </c>
      <c r="F1021" s="284" t="str">
        <f t="shared" si="48"/>
        <v>否</v>
      </c>
      <c r="G1021" s="161" t="str">
        <f t="shared" si="49"/>
        <v>款</v>
      </c>
    </row>
    <row r="1022" s="161" customFormat="1" ht="36" customHeight="1" spans="1:7">
      <c r="A1022" s="436">
        <v>2140501</v>
      </c>
      <c r="B1022" s="313" t="s">
        <v>137</v>
      </c>
      <c r="C1022" s="315">
        <v>0</v>
      </c>
      <c r="D1022" s="315"/>
      <c r="E1022" s="310" t="str">
        <f t="shared" si="47"/>
        <v/>
      </c>
      <c r="F1022" s="284" t="str">
        <f t="shared" si="48"/>
        <v>否</v>
      </c>
      <c r="G1022" s="161" t="str">
        <f t="shared" si="49"/>
        <v>项</v>
      </c>
    </row>
    <row r="1023" s="161" customFormat="1" ht="36" customHeight="1" spans="1:7">
      <c r="A1023" s="436">
        <v>2140502</v>
      </c>
      <c r="B1023" s="313" t="s">
        <v>138</v>
      </c>
      <c r="C1023" s="315">
        <v>0</v>
      </c>
      <c r="D1023" s="315"/>
      <c r="E1023" s="310" t="str">
        <f t="shared" si="47"/>
        <v/>
      </c>
      <c r="F1023" s="284" t="str">
        <f t="shared" si="48"/>
        <v>否</v>
      </c>
      <c r="G1023" s="161" t="str">
        <f t="shared" si="49"/>
        <v>项</v>
      </c>
    </row>
    <row r="1024" s="161" customFormat="1" ht="36" customHeight="1" spans="1:7">
      <c r="A1024" s="436">
        <v>2140503</v>
      </c>
      <c r="B1024" s="313" t="s">
        <v>139</v>
      </c>
      <c r="C1024" s="315">
        <v>0</v>
      </c>
      <c r="D1024" s="315"/>
      <c r="E1024" s="310" t="str">
        <f t="shared" si="47"/>
        <v/>
      </c>
      <c r="F1024" s="284" t="str">
        <f t="shared" si="48"/>
        <v>否</v>
      </c>
      <c r="G1024" s="161" t="str">
        <f t="shared" si="49"/>
        <v>项</v>
      </c>
    </row>
    <row r="1025" s="161" customFormat="1" ht="36" customHeight="1" spans="1:7">
      <c r="A1025" s="436">
        <v>2140504</v>
      </c>
      <c r="B1025" s="313" t="s">
        <v>902</v>
      </c>
      <c r="C1025" s="315">
        <v>0</v>
      </c>
      <c r="D1025" s="315"/>
      <c r="E1025" s="310" t="str">
        <f t="shared" si="47"/>
        <v/>
      </c>
      <c r="F1025" s="284" t="str">
        <f t="shared" si="48"/>
        <v>否</v>
      </c>
      <c r="G1025" s="161" t="str">
        <f t="shared" si="49"/>
        <v>项</v>
      </c>
    </row>
    <row r="1026" s="161" customFormat="1" ht="36" customHeight="1" spans="1:7">
      <c r="A1026" s="436">
        <v>2140505</v>
      </c>
      <c r="B1026" s="313" t="s">
        <v>917</v>
      </c>
      <c r="C1026" s="315">
        <v>0</v>
      </c>
      <c r="D1026" s="315"/>
      <c r="E1026" s="310" t="str">
        <f t="shared" si="47"/>
        <v/>
      </c>
      <c r="F1026" s="284" t="str">
        <f t="shared" si="48"/>
        <v>否</v>
      </c>
      <c r="G1026" s="161" t="str">
        <f t="shared" si="49"/>
        <v>项</v>
      </c>
    </row>
    <row r="1027" s="161" customFormat="1" ht="36" customHeight="1" spans="1:7">
      <c r="A1027" s="436">
        <v>2140599</v>
      </c>
      <c r="B1027" s="313" t="s">
        <v>918</v>
      </c>
      <c r="C1027" s="315">
        <v>0</v>
      </c>
      <c r="D1027" s="315"/>
      <c r="E1027" s="310" t="str">
        <f t="shared" si="47"/>
        <v/>
      </c>
      <c r="F1027" s="284" t="str">
        <f t="shared" si="48"/>
        <v>否</v>
      </c>
      <c r="G1027" s="161" t="str">
        <f t="shared" si="49"/>
        <v>项</v>
      </c>
    </row>
    <row r="1028" s="161" customFormat="1" ht="36" customHeight="1" spans="1:7">
      <c r="A1028" s="435">
        <v>21406</v>
      </c>
      <c r="B1028" s="308" t="s">
        <v>919</v>
      </c>
      <c r="C1028" s="315">
        <v>0</v>
      </c>
      <c r="D1028" s="315"/>
      <c r="E1028" s="310" t="str">
        <f t="shared" ref="E1028:E1091" si="50">IF(C1028&gt;0,D1028/C1028-1,IF(C1028&lt;0,-(D1028/C1028-1),""))</f>
        <v/>
      </c>
      <c r="F1028" s="284" t="str">
        <f t="shared" si="48"/>
        <v>否</v>
      </c>
      <c r="G1028" s="161" t="str">
        <f t="shared" si="49"/>
        <v>款</v>
      </c>
    </row>
    <row r="1029" s="161" customFormat="1" ht="36" customHeight="1" spans="1:7">
      <c r="A1029" s="436">
        <v>2140601</v>
      </c>
      <c r="B1029" s="313" t="s">
        <v>920</v>
      </c>
      <c r="C1029" s="315">
        <v>0</v>
      </c>
      <c r="D1029" s="315"/>
      <c r="E1029" s="310" t="str">
        <f t="shared" si="50"/>
        <v/>
      </c>
      <c r="F1029" s="284" t="str">
        <f t="shared" si="48"/>
        <v>否</v>
      </c>
      <c r="G1029" s="161" t="str">
        <f t="shared" si="49"/>
        <v>项</v>
      </c>
    </row>
    <row r="1030" s="161" customFormat="1" ht="36" customHeight="1" spans="1:7">
      <c r="A1030" s="436">
        <v>2140602</v>
      </c>
      <c r="B1030" s="313" t="s">
        <v>921</v>
      </c>
      <c r="C1030" s="315">
        <v>0</v>
      </c>
      <c r="D1030" s="315"/>
      <c r="E1030" s="310" t="str">
        <f t="shared" si="50"/>
        <v/>
      </c>
      <c r="F1030" s="284" t="str">
        <f t="shared" si="48"/>
        <v>否</v>
      </c>
      <c r="G1030" s="161" t="str">
        <f t="shared" si="49"/>
        <v>项</v>
      </c>
    </row>
    <row r="1031" s="161" customFormat="1" ht="36" customHeight="1" spans="1:7">
      <c r="A1031" s="436">
        <v>2140603</v>
      </c>
      <c r="B1031" s="313" t="s">
        <v>922</v>
      </c>
      <c r="C1031" s="315">
        <v>0</v>
      </c>
      <c r="D1031" s="315"/>
      <c r="E1031" s="310" t="str">
        <f t="shared" si="50"/>
        <v/>
      </c>
      <c r="F1031" s="284" t="str">
        <f t="shared" si="48"/>
        <v>否</v>
      </c>
      <c r="G1031" s="161" t="str">
        <f t="shared" si="49"/>
        <v>项</v>
      </c>
    </row>
    <row r="1032" s="161" customFormat="1" ht="36" customHeight="1" spans="1:7">
      <c r="A1032" s="436">
        <v>2140699</v>
      </c>
      <c r="B1032" s="313" t="s">
        <v>923</v>
      </c>
      <c r="C1032" s="315">
        <v>0</v>
      </c>
      <c r="D1032" s="315"/>
      <c r="E1032" s="310" t="str">
        <f t="shared" si="50"/>
        <v/>
      </c>
      <c r="F1032" s="284" t="str">
        <f t="shared" si="48"/>
        <v>否</v>
      </c>
      <c r="G1032" s="161" t="str">
        <f t="shared" si="49"/>
        <v>项</v>
      </c>
    </row>
    <row r="1033" s="161" customFormat="1" ht="36" customHeight="1" spans="1:7">
      <c r="A1033" s="435">
        <v>21499</v>
      </c>
      <c r="B1033" s="308" t="s">
        <v>924</v>
      </c>
      <c r="C1033" s="315">
        <v>1171</v>
      </c>
      <c r="D1033" s="315">
        <v>1196</v>
      </c>
      <c r="E1033" s="310">
        <f t="shared" si="50"/>
        <v>0.021</v>
      </c>
      <c r="F1033" s="284" t="str">
        <f t="shared" si="48"/>
        <v>是</v>
      </c>
      <c r="G1033" s="161" t="str">
        <f t="shared" si="49"/>
        <v>款</v>
      </c>
    </row>
    <row r="1034" s="161" customFormat="1" ht="36" customHeight="1" spans="1:7">
      <c r="A1034" s="436">
        <v>2149901</v>
      </c>
      <c r="B1034" s="313" t="s">
        <v>925</v>
      </c>
      <c r="C1034" s="315">
        <v>0</v>
      </c>
      <c r="D1034" s="315"/>
      <c r="E1034" s="310" t="str">
        <f t="shared" si="50"/>
        <v/>
      </c>
      <c r="F1034" s="284" t="str">
        <f t="shared" si="48"/>
        <v>否</v>
      </c>
      <c r="G1034" s="161" t="str">
        <f t="shared" si="49"/>
        <v>项</v>
      </c>
    </row>
    <row r="1035" s="161" customFormat="1" ht="36" customHeight="1" spans="1:7">
      <c r="A1035" s="436">
        <v>2149999</v>
      </c>
      <c r="B1035" s="313" t="s">
        <v>926</v>
      </c>
      <c r="C1035" s="315">
        <v>1171</v>
      </c>
      <c r="D1035" s="315">
        <v>1196</v>
      </c>
      <c r="E1035" s="310">
        <f t="shared" si="50"/>
        <v>0.021</v>
      </c>
      <c r="F1035" s="284" t="str">
        <f t="shared" si="48"/>
        <v>是</v>
      </c>
      <c r="G1035" s="161" t="str">
        <f t="shared" si="49"/>
        <v>项</v>
      </c>
    </row>
    <row r="1036" s="161" customFormat="1" ht="36" customHeight="1" spans="1:7">
      <c r="A1036" s="444" t="s">
        <v>927</v>
      </c>
      <c r="B1036" s="445" t="s">
        <v>289</v>
      </c>
      <c r="C1036" s="315">
        <v>0</v>
      </c>
      <c r="D1036" s="315"/>
      <c r="E1036" s="310" t="str">
        <f t="shared" si="50"/>
        <v/>
      </c>
      <c r="F1036" s="284" t="str">
        <f t="shared" si="48"/>
        <v>否</v>
      </c>
      <c r="G1036" s="161" t="str">
        <f t="shared" si="49"/>
        <v>项</v>
      </c>
    </row>
    <row r="1037" s="161" customFormat="1" ht="36" customHeight="1" spans="1:7">
      <c r="A1037" s="435">
        <v>215</v>
      </c>
      <c r="B1037" s="308" t="s">
        <v>96</v>
      </c>
      <c r="C1037" s="309">
        <v>8600</v>
      </c>
      <c r="D1037" s="309">
        <v>2790</v>
      </c>
      <c r="E1037" s="310">
        <f t="shared" si="50"/>
        <v>-0.676</v>
      </c>
      <c r="F1037" s="284" t="str">
        <f t="shared" si="48"/>
        <v>是</v>
      </c>
      <c r="G1037" s="161" t="str">
        <f t="shared" si="49"/>
        <v>类</v>
      </c>
    </row>
    <row r="1038" s="161" customFormat="1" ht="36" customHeight="1" spans="1:7">
      <c r="A1038" s="435">
        <v>21501</v>
      </c>
      <c r="B1038" s="308" t="s">
        <v>928</v>
      </c>
      <c r="C1038" s="315">
        <v>0</v>
      </c>
      <c r="D1038" s="315"/>
      <c r="E1038" s="310" t="str">
        <f t="shared" si="50"/>
        <v/>
      </c>
      <c r="F1038" s="284" t="str">
        <f t="shared" ref="F1038:F1101" si="51">IF(LEN(A1038)=3,"是",IF(B1038&lt;&gt;"",IF(SUM(C1038:D1038)&lt;&gt;0,"是","否"),"是"))</f>
        <v>否</v>
      </c>
      <c r="G1038" s="161" t="str">
        <f t="shared" ref="G1038:G1101" si="52">IF(LEN(A1038)=3,"类",IF(LEN(A1038)=5,"款","项"))</f>
        <v>款</v>
      </c>
    </row>
    <row r="1039" s="161" customFormat="1" ht="36" customHeight="1" spans="1:7">
      <c r="A1039" s="436">
        <v>2150101</v>
      </c>
      <c r="B1039" s="313" t="s">
        <v>137</v>
      </c>
      <c r="C1039" s="315">
        <v>0</v>
      </c>
      <c r="D1039" s="315"/>
      <c r="E1039" s="310" t="str">
        <f t="shared" si="50"/>
        <v/>
      </c>
      <c r="F1039" s="284" t="str">
        <f t="shared" si="51"/>
        <v>否</v>
      </c>
      <c r="G1039" s="161" t="str">
        <f t="shared" si="52"/>
        <v>项</v>
      </c>
    </row>
    <row r="1040" s="161" customFormat="1" ht="36" customHeight="1" spans="1:7">
      <c r="A1040" s="436">
        <v>2150102</v>
      </c>
      <c r="B1040" s="313" t="s">
        <v>138</v>
      </c>
      <c r="C1040" s="315">
        <v>0</v>
      </c>
      <c r="D1040" s="315"/>
      <c r="E1040" s="310" t="str">
        <f t="shared" si="50"/>
        <v/>
      </c>
      <c r="F1040" s="284" t="str">
        <f t="shared" si="51"/>
        <v>否</v>
      </c>
      <c r="G1040" s="161" t="str">
        <f t="shared" si="52"/>
        <v>项</v>
      </c>
    </row>
    <row r="1041" s="161" customFormat="1" ht="36" customHeight="1" spans="1:7">
      <c r="A1041" s="436">
        <v>2150103</v>
      </c>
      <c r="B1041" s="313" t="s">
        <v>139</v>
      </c>
      <c r="C1041" s="315">
        <v>0</v>
      </c>
      <c r="D1041" s="315"/>
      <c r="E1041" s="310" t="str">
        <f t="shared" si="50"/>
        <v/>
      </c>
      <c r="F1041" s="284" t="str">
        <f t="shared" si="51"/>
        <v>否</v>
      </c>
      <c r="G1041" s="161" t="str">
        <f t="shared" si="52"/>
        <v>项</v>
      </c>
    </row>
    <row r="1042" s="161" customFormat="1" ht="36" customHeight="1" spans="1:7">
      <c r="A1042" s="436">
        <v>2150104</v>
      </c>
      <c r="B1042" s="313" t="s">
        <v>929</v>
      </c>
      <c r="C1042" s="315">
        <v>0</v>
      </c>
      <c r="D1042" s="315"/>
      <c r="E1042" s="310" t="str">
        <f t="shared" si="50"/>
        <v/>
      </c>
      <c r="F1042" s="284" t="str">
        <f t="shared" si="51"/>
        <v>否</v>
      </c>
      <c r="G1042" s="161" t="str">
        <f t="shared" si="52"/>
        <v>项</v>
      </c>
    </row>
    <row r="1043" s="161" customFormat="1" ht="36" customHeight="1" spans="1:7">
      <c r="A1043" s="436">
        <v>2150105</v>
      </c>
      <c r="B1043" s="313" t="s">
        <v>930</v>
      </c>
      <c r="C1043" s="315">
        <v>0</v>
      </c>
      <c r="D1043" s="315"/>
      <c r="E1043" s="310" t="str">
        <f t="shared" si="50"/>
        <v/>
      </c>
      <c r="F1043" s="284" t="str">
        <f t="shared" si="51"/>
        <v>否</v>
      </c>
      <c r="G1043" s="161" t="str">
        <f t="shared" si="52"/>
        <v>项</v>
      </c>
    </row>
    <row r="1044" s="161" customFormat="1" ht="36" customHeight="1" spans="1:7">
      <c r="A1044" s="436">
        <v>2150106</v>
      </c>
      <c r="B1044" s="313" t="s">
        <v>931</v>
      </c>
      <c r="C1044" s="315">
        <v>0</v>
      </c>
      <c r="D1044" s="315"/>
      <c r="E1044" s="310" t="str">
        <f t="shared" si="50"/>
        <v/>
      </c>
      <c r="F1044" s="284" t="str">
        <f t="shared" si="51"/>
        <v>否</v>
      </c>
      <c r="G1044" s="161" t="str">
        <f t="shared" si="52"/>
        <v>项</v>
      </c>
    </row>
    <row r="1045" s="161" customFormat="1" ht="36" customHeight="1" spans="1:7">
      <c r="A1045" s="436">
        <v>2150107</v>
      </c>
      <c r="B1045" s="313" t="s">
        <v>932</v>
      </c>
      <c r="C1045" s="315">
        <v>0</v>
      </c>
      <c r="D1045" s="315"/>
      <c r="E1045" s="310" t="str">
        <f t="shared" si="50"/>
        <v/>
      </c>
      <c r="F1045" s="284" t="str">
        <f t="shared" si="51"/>
        <v>否</v>
      </c>
      <c r="G1045" s="161" t="str">
        <f t="shared" si="52"/>
        <v>项</v>
      </c>
    </row>
    <row r="1046" s="161" customFormat="1" ht="36" customHeight="1" spans="1:7">
      <c r="A1046" s="436">
        <v>2150108</v>
      </c>
      <c r="B1046" s="313" t="s">
        <v>933</v>
      </c>
      <c r="C1046" s="315">
        <v>0</v>
      </c>
      <c r="D1046" s="315"/>
      <c r="E1046" s="310" t="str">
        <f t="shared" si="50"/>
        <v/>
      </c>
      <c r="F1046" s="284" t="str">
        <f t="shared" si="51"/>
        <v>否</v>
      </c>
      <c r="G1046" s="161" t="str">
        <f t="shared" si="52"/>
        <v>项</v>
      </c>
    </row>
    <row r="1047" s="161" customFormat="1" ht="36" customHeight="1" spans="1:7">
      <c r="A1047" s="436">
        <v>2150199</v>
      </c>
      <c r="B1047" s="313" t="s">
        <v>934</v>
      </c>
      <c r="C1047" s="315">
        <v>0</v>
      </c>
      <c r="D1047" s="315"/>
      <c r="E1047" s="310" t="str">
        <f t="shared" si="50"/>
        <v/>
      </c>
      <c r="F1047" s="284" t="str">
        <f t="shared" si="51"/>
        <v>否</v>
      </c>
      <c r="G1047" s="161" t="str">
        <f t="shared" si="52"/>
        <v>项</v>
      </c>
    </row>
    <row r="1048" s="161" customFormat="1" ht="36" customHeight="1" spans="1:7">
      <c r="A1048" s="435">
        <v>21502</v>
      </c>
      <c r="B1048" s="308" t="s">
        <v>935</v>
      </c>
      <c r="C1048" s="315">
        <v>0</v>
      </c>
      <c r="D1048" s="315"/>
      <c r="E1048" s="310" t="str">
        <f t="shared" si="50"/>
        <v/>
      </c>
      <c r="F1048" s="284" t="str">
        <f t="shared" si="51"/>
        <v>否</v>
      </c>
      <c r="G1048" s="161" t="str">
        <f t="shared" si="52"/>
        <v>款</v>
      </c>
    </row>
    <row r="1049" s="161" customFormat="1" ht="36" customHeight="1" spans="1:7">
      <c r="A1049" s="436">
        <v>2150201</v>
      </c>
      <c r="B1049" s="313" t="s">
        <v>137</v>
      </c>
      <c r="C1049" s="315">
        <v>0</v>
      </c>
      <c r="D1049" s="315"/>
      <c r="E1049" s="310" t="str">
        <f t="shared" si="50"/>
        <v/>
      </c>
      <c r="F1049" s="284" t="str">
        <f t="shared" si="51"/>
        <v>否</v>
      </c>
      <c r="G1049" s="161" t="str">
        <f t="shared" si="52"/>
        <v>项</v>
      </c>
    </row>
    <row r="1050" s="161" customFormat="1" ht="36" customHeight="1" spans="1:7">
      <c r="A1050" s="436">
        <v>2150202</v>
      </c>
      <c r="B1050" s="313" t="s">
        <v>138</v>
      </c>
      <c r="C1050" s="315">
        <v>0</v>
      </c>
      <c r="D1050" s="315"/>
      <c r="E1050" s="310" t="str">
        <f t="shared" si="50"/>
        <v/>
      </c>
      <c r="F1050" s="284" t="str">
        <f t="shared" si="51"/>
        <v>否</v>
      </c>
      <c r="G1050" s="161" t="str">
        <f t="shared" si="52"/>
        <v>项</v>
      </c>
    </row>
    <row r="1051" s="161" customFormat="1" ht="36" customHeight="1" spans="1:7">
      <c r="A1051" s="436">
        <v>2150203</v>
      </c>
      <c r="B1051" s="313" t="s">
        <v>139</v>
      </c>
      <c r="C1051" s="315">
        <v>0</v>
      </c>
      <c r="D1051" s="315"/>
      <c r="E1051" s="310" t="str">
        <f t="shared" si="50"/>
        <v/>
      </c>
      <c r="F1051" s="284" t="str">
        <f t="shared" si="51"/>
        <v>否</v>
      </c>
      <c r="G1051" s="161" t="str">
        <f t="shared" si="52"/>
        <v>项</v>
      </c>
    </row>
    <row r="1052" s="161" customFormat="1" ht="36" customHeight="1" spans="1:7">
      <c r="A1052" s="436">
        <v>2150204</v>
      </c>
      <c r="B1052" s="313" t="s">
        <v>936</v>
      </c>
      <c r="C1052" s="315">
        <v>0</v>
      </c>
      <c r="D1052" s="315"/>
      <c r="E1052" s="310" t="str">
        <f t="shared" si="50"/>
        <v/>
      </c>
      <c r="F1052" s="284" t="str">
        <f t="shared" si="51"/>
        <v>否</v>
      </c>
      <c r="G1052" s="161" t="str">
        <f t="shared" si="52"/>
        <v>项</v>
      </c>
    </row>
    <row r="1053" s="161" customFormat="1" ht="36" customHeight="1" spans="1:7">
      <c r="A1053" s="436">
        <v>2150205</v>
      </c>
      <c r="B1053" s="313" t="s">
        <v>937</v>
      </c>
      <c r="C1053" s="315">
        <v>0</v>
      </c>
      <c r="D1053" s="315"/>
      <c r="E1053" s="310" t="str">
        <f t="shared" si="50"/>
        <v/>
      </c>
      <c r="F1053" s="284" t="str">
        <f t="shared" si="51"/>
        <v>否</v>
      </c>
      <c r="G1053" s="161" t="str">
        <f t="shared" si="52"/>
        <v>项</v>
      </c>
    </row>
    <row r="1054" s="161" customFormat="1" ht="36" customHeight="1" spans="1:7">
      <c r="A1054" s="436">
        <v>2150206</v>
      </c>
      <c r="B1054" s="313" t="s">
        <v>938</v>
      </c>
      <c r="C1054" s="315">
        <v>0</v>
      </c>
      <c r="D1054" s="315"/>
      <c r="E1054" s="310" t="str">
        <f t="shared" si="50"/>
        <v/>
      </c>
      <c r="F1054" s="284" t="str">
        <f t="shared" si="51"/>
        <v>否</v>
      </c>
      <c r="G1054" s="161" t="str">
        <f t="shared" si="52"/>
        <v>项</v>
      </c>
    </row>
    <row r="1055" s="161" customFormat="1" ht="36" customHeight="1" spans="1:7">
      <c r="A1055" s="436">
        <v>2150207</v>
      </c>
      <c r="B1055" s="313" t="s">
        <v>939</v>
      </c>
      <c r="C1055" s="315">
        <v>0</v>
      </c>
      <c r="D1055" s="315"/>
      <c r="E1055" s="310" t="str">
        <f t="shared" si="50"/>
        <v/>
      </c>
      <c r="F1055" s="284" t="str">
        <f t="shared" si="51"/>
        <v>否</v>
      </c>
      <c r="G1055" s="161" t="str">
        <f t="shared" si="52"/>
        <v>项</v>
      </c>
    </row>
    <row r="1056" s="161" customFormat="1" ht="36" customHeight="1" spans="1:7">
      <c r="A1056" s="436">
        <v>2150208</v>
      </c>
      <c r="B1056" s="313" t="s">
        <v>940</v>
      </c>
      <c r="C1056" s="315">
        <v>0</v>
      </c>
      <c r="D1056" s="315"/>
      <c r="E1056" s="310" t="str">
        <f t="shared" si="50"/>
        <v/>
      </c>
      <c r="F1056" s="284" t="str">
        <f t="shared" si="51"/>
        <v>否</v>
      </c>
      <c r="G1056" s="161" t="str">
        <f t="shared" si="52"/>
        <v>项</v>
      </c>
    </row>
    <row r="1057" s="161" customFormat="1" ht="36" customHeight="1" spans="1:7">
      <c r="A1057" s="436">
        <v>2150209</v>
      </c>
      <c r="B1057" s="313" t="s">
        <v>941</v>
      </c>
      <c r="C1057" s="315">
        <v>0</v>
      </c>
      <c r="D1057" s="315"/>
      <c r="E1057" s="310" t="str">
        <f t="shared" si="50"/>
        <v/>
      </c>
      <c r="F1057" s="284" t="str">
        <f t="shared" si="51"/>
        <v>否</v>
      </c>
      <c r="G1057" s="161" t="str">
        <f t="shared" si="52"/>
        <v>项</v>
      </c>
    </row>
    <row r="1058" s="161" customFormat="1" ht="36" customHeight="1" spans="1:7">
      <c r="A1058" s="436">
        <v>2150210</v>
      </c>
      <c r="B1058" s="313" t="s">
        <v>942</v>
      </c>
      <c r="C1058" s="315">
        <v>0</v>
      </c>
      <c r="D1058" s="315"/>
      <c r="E1058" s="310" t="str">
        <f t="shared" si="50"/>
        <v/>
      </c>
      <c r="F1058" s="284" t="str">
        <f t="shared" si="51"/>
        <v>否</v>
      </c>
      <c r="G1058" s="161" t="str">
        <f t="shared" si="52"/>
        <v>项</v>
      </c>
    </row>
    <row r="1059" s="161" customFormat="1" ht="36" customHeight="1" spans="1:7">
      <c r="A1059" s="436">
        <v>2150212</v>
      </c>
      <c r="B1059" s="313" t="s">
        <v>943</v>
      </c>
      <c r="C1059" s="315">
        <v>0</v>
      </c>
      <c r="D1059" s="315"/>
      <c r="E1059" s="310" t="str">
        <f t="shared" si="50"/>
        <v/>
      </c>
      <c r="F1059" s="284" t="str">
        <f t="shared" si="51"/>
        <v>否</v>
      </c>
      <c r="G1059" s="161" t="str">
        <f t="shared" si="52"/>
        <v>项</v>
      </c>
    </row>
    <row r="1060" s="161" customFormat="1" ht="36" customHeight="1" spans="1:7">
      <c r="A1060" s="436">
        <v>2150213</v>
      </c>
      <c r="B1060" s="313" t="s">
        <v>944</v>
      </c>
      <c r="C1060" s="315">
        <v>0</v>
      </c>
      <c r="D1060" s="315"/>
      <c r="E1060" s="310" t="str">
        <f t="shared" si="50"/>
        <v/>
      </c>
      <c r="F1060" s="284" t="str">
        <f t="shared" si="51"/>
        <v>否</v>
      </c>
      <c r="G1060" s="161" t="str">
        <f t="shared" si="52"/>
        <v>项</v>
      </c>
    </row>
    <row r="1061" s="161" customFormat="1" ht="36" customHeight="1" spans="1:7">
      <c r="A1061" s="436">
        <v>2150214</v>
      </c>
      <c r="B1061" s="313" t="s">
        <v>945</v>
      </c>
      <c r="C1061" s="315">
        <v>0</v>
      </c>
      <c r="D1061" s="315"/>
      <c r="E1061" s="310" t="str">
        <f t="shared" si="50"/>
        <v/>
      </c>
      <c r="F1061" s="284" t="str">
        <f t="shared" si="51"/>
        <v>否</v>
      </c>
      <c r="G1061" s="161" t="str">
        <f t="shared" si="52"/>
        <v>项</v>
      </c>
    </row>
    <row r="1062" s="161" customFormat="1" ht="36" customHeight="1" spans="1:7">
      <c r="A1062" s="436">
        <v>2150215</v>
      </c>
      <c r="B1062" s="313" t="s">
        <v>946</v>
      </c>
      <c r="C1062" s="315">
        <v>0</v>
      </c>
      <c r="D1062" s="315"/>
      <c r="E1062" s="310" t="str">
        <f t="shared" si="50"/>
        <v/>
      </c>
      <c r="F1062" s="284" t="str">
        <f t="shared" si="51"/>
        <v>否</v>
      </c>
      <c r="G1062" s="161" t="str">
        <f t="shared" si="52"/>
        <v>项</v>
      </c>
    </row>
    <row r="1063" s="161" customFormat="1" ht="36" customHeight="1" spans="1:7">
      <c r="A1063" s="436">
        <v>2150299</v>
      </c>
      <c r="B1063" s="313" t="s">
        <v>947</v>
      </c>
      <c r="C1063" s="315">
        <v>0</v>
      </c>
      <c r="D1063" s="315"/>
      <c r="E1063" s="310" t="str">
        <f t="shared" si="50"/>
        <v/>
      </c>
      <c r="F1063" s="284" t="str">
        <f t="shared" si="51"/>
        <v>否</v>
      </c>
      <c r="G1063" s="161" t="str">
        <f t="shared" si="52"/>
        <v>项</v>
      </c>
    </row>
    <row r="1064" s="161" customFormat="1" ht="36" customHeight="1" spans="1:7">
      <c r="A1064" s="435">
        <v>21503</v>
      </c>
      <c r="B1064" s="308" t="s">
        <v>948</v>
      </c>
      <c r="C1064" s="315">
        <v>0</v>
      </c>
      <c r="D1064" s="315"/>
      <c r="E1064" s="310" t="str">
        <f t="shared" si="50"/>
        <v/>
      </c>
      <c r="F1064" s="284" t="str">
        <f t="shared" si="51"/>
        <v>否</v>
      </c>
      <c r="G1064" s="161" t="str">
        <f t="shared" si="52"/>
        <v>款</v>
      </c>
    </row>
    <row r="1065" s="161" customFormat="1" ht="36" customHeight="1" spans="1:7">
      <c r="A1065" s="436">
        <v>2150301</v>
      </c>
      <c r="B1065" s="313" t="s">
        <v>137</v>
      </c>
      <c r="C1065" s="315">
        <v>0</v>
      </c>
      <c r="D1065" s="315"/>
      <c r="E1065" s="310" t="str">
        <f t="shared" si="50"/>
        <v/>
      </c>
      <c r="F1065" s="284" t="str">
        <f t="shared" si="51"/>
        <v>否</v>
      </c>
      <c r="G1065" s="161" t="str">
        <f t="shared" si="52"/>
        <v>项</v>
      </c>
    </row>
    <row r="1066" s="161" customFormat="1" ht="36" customHeight="1" spans="1:7">
      <c r="A1066" s="436">
        <v>2150302</v>
      </c>
      <c r="B1066" s="313" t="s">
        <v>138</v>
      </c>
      <c r="C1066" s="315">
        <v>0</v>
      </c>
      <c r="D1066" s="315"/>
      <c r="E1066" s="310" t="str">
        <f t="shared" si="50"/>
        <v/>
      </c>
      <c r="F1066" s="284" t="str">
        <f t="shared" si="51"/>
        <v>否</v>
      </c>
      <c r="G1066" s="161" t="str">
        <f t="shared" si="52"/>
        <v>项</v>
      </c>
    </row>
    <row r="1067" s="161" customFormat="1" ht="36" customHeight="1" spans="1:7">
      <c r="A1067" s="436">
        <v>2150303</v>
      </c>
      <c r="B1067" s="313" t="s">
        <v>139</v>
      </c>
      <c r="C1067" s="315">
        <v>0</v>
      </c>
      <c r="D1067" s="315"/>
      <c r="E1067" s="310" t="str">
        <f t="shared" si="50"/>
        <v/>
      </c>
      <c r="F1067" s="284" t="str">
        <f t="shared" si="51"/>
        <v>否</v>
      </c>
      <c r="G1067" s="161" t="str">
        <f t="shared" si="52"/>
        <v>项</v>
      </c>
    </row>
    <row r="1068" s="161" customFormat="1" ht="36" customHeight="1" spans="1:7">
      <c r="A1068" s="436">
        <v>2150399</v>
      </c>
      <c r="B1068" s="313" t="s">
        <v>949</v>
      </c>
      <c r="C1068" s="315">
        <v>0</v>
      </c>
      <c r="D1068" s="315"/>
      <c r="E1068" s="310" t="str">
        <f t="shared" si="50"/>
        <v/>
      </c>
      <c r="F1068" s="284" t="str">
        <f t="shared" si="51"/>
        <v>否</v>
      </c>
      <c r="G1068" s="161" t="str">
        <f t="shared" si="52"/>
        <v>项</v>
      </c>
    </row>
    <row r="1069" s="161" customFormat="1" ht="36" customHeight="1" spans="1:7">
      <c r="A1069" s="435">
        <v>21505</v>
      </c>
      <c r="B1069" s="308" t="s">
        <v>950</v>
      </c>
      <c r="C1069" s="315">
        <v>1600</v>
      </c>
      <c r="D1069" s="315">
        <v>410</v>
      </c>
      <c r="E1069" s="310">
        <f t="shared" si="50"/>
        <v>-0.744</v>
      </c>
      <c r="F1069" s="284" t="str">
        <f t="shared" si="51"/>
        <v>是</v>
      </c>
      <c r="G1069" s="161" t="str">
        <f t="shared" si="52"/>
        <v>款</v>
      </c>
    </row>
    <row r="1070" s="161" customFormat="1" ht="36" customHeight="1" spans="1:7">
      <c r="A1070" s="436">
        <v>2150501</v>
      </c>
      <c r="B1070" s="313" t="s">
        <v>137</v>
      </c>
      <c r="C1070" s="315">
        <v>0</v>
      </c>
      <c r="D1070" s="315"/>
      <c r="E1070" s="310" t="str">
        <f t="shared" si="50"/>
        <v/>
      </c>
      <c r="F1070" s="284" t="str">
        <f t="shared" si="51"/>
        <v>否</v>
      </c>
      <c r="G1070" s="161" t="str">
        <f t="shared" si="52"/>
        <v>项</v>
      </c>
    </row>
    <row r="1071" s="161" customFormat="1" ht="36" customHeight="1" spans="1:7">
      <c r="A1071" s="436">
        <v>2150502</v>
      </c>
      <c r="B1071" s="313" t="s">
        <v>138</v>
      </c>
      <c r="C1071" s="315">
        <v>0</v>
      </c>
      <c r="D1071" s="315"/>
      <c r="E1071" s="310" t="str">
        <f t="shared" si="50"/>
        <v/>
      </c>
      <c r="F1071" s="284" t="str">
        <f t="shared" si="51"/>
        <v>否</v>
      </c>
      <c r="G1071" s="161" t="str">
        <f t="shared" si="52"/>
        <v>项</v>
      </c>
    </row>
    <row r="1072" s="161" customFormat="1" ht="36" customHeight="1" spans="1:7">
      <c r="A1072" s="436">
        <v>2150503</v>
      </c>
      <c r="B1072" s="313" t="s">
        <v>139</v>
      </c>
      <c r="C1072" s="315">
        <v>0</v>
      </c>
      <c r="D1072" s="315"/>
      <c r="E1072" s="310" t="str">
        <f t="shared" si="50"/>
        <v/>
      </c>
      <c r="F1072" s="284" t="str">
        <f t="shared" si="51"/>
        <v>否</v>
      </c>
      <c r="G1072" s="161" t="str">
        <f t="shared" si="52"/>
        <v>项</v>
      </c>
    </row>
    <row r="1073" s="161" customFormat="1" ht="36" customHeight="1" spans="1:7">
      <c r="A1073" s="436">
        <v>2150505</v>
      </c>
      <c r="B1073" s="313" t="s">
        <v>951</v>
      </c>
      <c r="C1073" s="315">
        <v>0</v>
      </c>
      <c r="D1073" s="315"/>
      <c r="E1073" s="310" t="str">
        <f t="shared" si="50"/>
        <v/>
      </c>
      <c r="F1073" s="284" t="str">
        <f t="shared" si="51"/>
        <v>否</v>
      </c>
      <c r="G1073" s="161" t="str">
        <f t="shared" si="52"/>
        <v>项</v>
      </c>
    </row>
    <row r="1074" s="161" customFormat="1" ht="36" customHeight="1" spans="1:7">
      <c r="A1074" s="436">
        <v>2150506</v>
      </c>
      <c r="B1074" s="313" t="s">
        <v>952</v>
      </c>
      <c r="C1074" s="315">
        <v>0</v>
      </c>
      <c r="D1074" s="315"/>
      <c r="E1074" s="310" t="str">
        <f t="shared" si="50"/>
        <v/>
      </c>
      <c r="F1074" s="284" t="str">
        <f t="shared" si="51"/>
        <v>否</v>
      </c>
      <c r="G1074" s="161" t="str">
        <f t="shared" si="52"/>
        <v>项</v>
      </c>
    </row>
    <row r="1075" s="161" customFormat="1" ht="36" customHeight="1" spans="1:7">
      <c r="A1075" s="436">
        <v>2150507</v>
      </c>
      <c r="B1075" s="313" t="s">
        <v>953</v>
      </c>
      <c r="C1075" s="315">
        <v>0</v>
      </c>
      <c r="D1075" s="315"/>
      <c r="E1075" s="310" t="str">
        <f t="shared" si="50"/>
        <v/>
      </c>
      <c r="F1075" s="284" t="str">
        <f t="shared" si="51"/>
        <v>否</v>
      </c>
      <c r="G1075" s="161" t="str">
        <f t="shared" si="52"/>
        <v>项</v>
      </c>
    </row>
    <row r="1076" s="161" customFormat="1" ht="36" customHeight="1" spans="1:7">
      <c r="A1076" s="436">
        <v>2150508</v>
      </c>
      <c r="B1076" s="313" t="s">
        <v>954</v>
      </c>
      <c r="C1076" s="315">
        <v>0</v>
      </c>
      <c r="D1076" s="315"/>
      <c r="E1076" s="310" t="str">
        <f t="shared" si="50"/>
        <v/>
      </c>
      <c r="F1076" s="284" t="str">
        <f t="shared" si="51"/>
        <v>否</v>
      </c>
      <c r="G1076" s="161" t="str">
        <f t="shared" si="52"/>
        <v>项</v>
      </c>
    </row>
    <row r="1077" s="161" customFormat="1" ht="36" customHeight="1" spans="1:7">
      <c r="A1077" s="436">
        <v>2150509</v>
      </c>
      <c r="B1077" s="313" t="s">
        <v>955</v>
      </c>
      <c r="C1077" s="315">
        <v>0</v>
      </c>
      <c r="D1077" s="315"/>
      <c r="E1077" s="310" t="str">
        <f t="shared" si="50"/>
        <v/>
      </c>
      <c r="F1077" s="284" t="str">
        <f t="shared" si="51"/>
        <v>否</v>
      </c>
      <c r="G1077" s="161" t="str">
        <f t="shared" si="52"/>
        <v>项</v>
      </c>
    </row>
    <row r="1078" s="161" customFormat="1" ht="36" customHeight="1" spans="1:7">
      <c r="A1078" s="436">
        <v>2150510</v>
      </c>
      <c r="B1078" s="313" t="s">
        <v>956</v>
      </c>
      <c r="C1078" s="315">
        <v>0</v>
      </c>
      <c r="D1078" s="315"/>
      <c r="E1078" s="310" t="str">
        <f t="shared" si="50"/>
        <v/>
      </c>
      <c r="F1078" s="284" t="str">
        <f t="shared" si="51"/>
        <v>否</v>
      </c>
      <c r="G1078" s="161" t="str">
        <f t="shared" si="52"/>
        <v>项</v>
      </c>
    </row>
    <row r="1079" s="161" customFormat="1" ht="36" customHeight="1" spans="1:7">
      <c r="A1079" s="436">
        <v>2150511</v>
      </c>
      <c r="B1079" s="313" t="s">
        <v>957</v>
      </c>
      <c r="C1079" s="315">
        <v>0</v>
      </c>
      <c r="D1079" s="315"/>
      <c r="E1079" s="310" t="str">
        <f t="shared" si="50"/>
        <v/>
      </c>
      <c r="F1079" s="284" t="str">
        <f t="shared" si="51"/>
        <v>否</v>
      </c>
      <c r="G1079" s="161" t="str">
        <f t="shared" si="52"/>
        <v>项</v>
      </c>
    </row>
    <row r="1080" s="161" customFormat="1" ht="36" customHeight="1" spans="1:7">
      <c r="A1080" s="436">
        <v>2150513</v>
      </c>
      <c r="B1080" s="313" t="s">
        <v>902</v>
      </c>
      <c r="C1080" s="315">
        <v>0</v>
      </c>
      <c r="D1080" s="315"/>
      <c r="E1080" s="310" t="str">
        <f t="shared" si="50"/>
        <v/>
      </c>
      <c r="F1080" s="284" t="str">
        <f t="shared" si="51"/>
        <v>否</v>
      </c>
      <c r="G1080" s="161" t="str">
        <f t="shared" si="52"/>
        <v>项</v>
      </c>
    </row>
    <row r="1081" s="161" customFormat="1" ht="36" customHeight="1" spans="1:7">
      <c r="A1081" s="436">
        <v>2150515</v>
      </c>
      <c r="B1081" s="313" t="s">
        <v>958</v>
      </c>
      <c r="C1081" s="315">
        <v>0</v>
      </c>
      <c r="D1081" s="315"/>
      <c r="E1081" s="310" t="str">
        <f t="shared" si="50"/>
        <v/>
      </c>
      <c r="F1081" s="284" t="str">
        <f t="shared" si="51"/>
        <v>否</v>
      </c>
      <c r="G1081" s="161" t="str">
        <f t="shared" si="52"/>
        <v>项</v>
      </c>
    </row>
    <row r="1082" s="161" customFormat="1" ht="36" customHeight="1" spans="1:7">
      <c r="A1082" s="439">
        <v>2150516</v>
      </c>
      <c r="B1082" s="452" t="s">
        <v>959</v>
      </c>
      <c r="C1082" s="315">
        <v>1600</v>
      </c>
      <c r="D1082" s="315"/>
      <c r="E1082" s="310">
        <f t="shared" si="50"/>
        <v>-1</v>
      </c>
      <c r="F1082" s="284" t="str">
        <f t="shared" si="51"/>
        <v>是</v>
      </c>
      <c r="G1082" s="161" t="str">
        <f t="shared" si="52"/>
        <v>项</v>
      </c>
    </row>
    <row r="1083" s="161" customFormat="1" ht="36" customHeight="1" spans="1:7">
      <c r="A1083" s="439">
        <v>2150517</v>
      </c>
      <c r="B1083" s="452" t="s">
        <v>960</v>
      </c>
      <c r="C1083" s="315">
        <v>0</v>
      </c>
      <c r="D1083" s="315">
        <v>410</v>
      </c>
      <c r="E1083" s="310" t="str">
        <f t="shared" si="50"/>
        <v/>
      </c>
      <c r="F1083" s="284" t="str">
        <f t="shared" si="51"/>
        <v>是</v>
      </c>
      <c r="G1083" s="161" t="str">
        <f t="shared" si="52"/>
        <v>项</v>
      </c>
    </row>
    <row r="1084" s="161" customFormat="1" ht="36" customHeight="1" spans="1:7">
      <c r="A1084" s="439">
        <v>2150550</v>
      </c>
      <c r="B1084" s="452" t="s">
        <v>146</v>
      </c>
      <c r="C1084" s="315">
        <v>0</v>
      </c>
      <c r="D1084" s="315"/>
      <c r="E1084" s="310" t="str">
        <f t="shared" si="50"/>
        <v/>
      </c>
      <c r="F1084" s="284" t="str">
        <f t="shared" si="51"/>
        <v>否</v>
      </c>
      <c r="G1084" s="161" t="str">
        <f t="shared" si="52"/>
        <v>项</v>
      </c>
    </row>
    <row r="1085" s="161" customFormat="1" ht="36" customHeight="1" spans="1:7">
      <c r="A1085" s="436">
        <v>2150599</v>
      </c>
      <c r="B1085" s="313" t="s">
        <v>961</v>
      </c>
      <c r="C1085" s="315">
        <v>0</v>
      </c>
      <c r="D1085" s="315"/>
      <c r="E1085" s="310" t="str">
        <f t="shared" si="50"/>
        <v/>
      </c>
      <c r="F1085" s="284" t="str">
        <f t="shared" si="51"/>
        <v>否</v>
      </c>
      <c r="G1085" s="161" t="str">
        <f t="shared" si="52"/>
        <v>项</v>
      </c>
    </row>
    <row r="1086" s="161" customFormat="1" ht="36" customHeight="1" spans="1:7">
      <c r="A1086" s="435">
        <v>21507</v>
      </c>
      <c r="B1086" s="308" t="s">
        <v>962</v>
      </c>
      <c r="C1086" s="315">
        <v>0</v>
      </c>
      <c r="D1086" s="315"/>
      <c r="E1086" s="310" t="str">
        <f t="shared" si="50"/>
        <v/>
      </c>
      <c r="F1086" s="284" t="str">
        <f t="shared" si="51"/>
        <v>否</v>
      </c>
      <c r="G1086" s="161" t="str">
        <f t="shared" si="52"/>
        <v>款</v>
      </c>
    </row>
    <row r="1087" s="161" customFormat="1" ht="36" customHeight="1" spans="1:7">
      <c r="A1087" s="436">
        <v>2150701</v>
      </c>
      <c r="B1087" s="313" t="s">
        <v>137</v>
      </c>
      <c r="C1087" s="315">
        <v>0</v>
      </c>
      <c r="D1087" s="315"/>
      <c r="E1087" s="310" t="str">
        <f t="shared" si="50"/>
        <v/>
      </c>
      <c r="F1087" s="284" t="str">
        <f t="shared" si="51"/>
        <v>否</v>
      </c>
      <c r="G1087" s="161" t="str">
        <f t="shared" si="52"/>
        <v>项</v>
      </c>
    </row>
    <row r="1088" s="161" customFormat="1" ht="36" customHeight="1" spans="1:7">
      <c r="A1088" s="436">
        <v>2150702</v>
      </c>
      <c r="B1088" s="313" t="s">
        <v>138</v>
      </c>
      <c r="C1088" s="315">
        <v>0</v>
      </c>
      <c r="D1088" s="315"/>
      <c r="E1088" s="310" t="str">
        <f t="shared" si="50"/>
        <v/>
      </c>
      <c r="F1088" s="284" t="str">
        <f t="shared" si="51"/>
        <v>否</v>
      </c>
      <c r="G1088" s="161" t="str">
        <f t="shared" si="52"/>
        <v>项</v>
      </c>
    </row>
    <row r="1089" s="161" customFormat="1" ht="36" customHeight="1" spans="1:7">
      <c r="A1089" s="436">
        <v>2150703</v>
      </c>
      <c r="B1089" s="313" t="s">
        <v>139</v>
      </c>
      <c r="C1089" s="315">
        <v>0</v>
      </c>
      <c r="D1089" s="315"/>
      <c r="E1089" s="310" t="str">
        <f t="shared" si="50"/>
        <v/>
      </c>
      <c r="F1089" s="284" t="str">
        <f t="shared" si="51"/>
        <v>否</v>
      </c>
      <c r="G1089" s="161" t="str">
        <f t="shared" si="52"/>
        <v>项</v>
      </c>
    </row>
    <row r="1090" s="161" customFormat="1" ht="36" customHeight="1" spans="1:7">
      <c r="A1090" s="436">
        <v>2150704</v>
      </c>
      <c r="B1090" s="313" t="s">
        <v>963</v>
      </c>
      <c r="C1090" s="315">
        <v>0</v>
      </c>
      <c r="D1090" s="315"/>
      <c r="E1090" s="310" t="str">
        <f t="shared" si="50"/>
        <v/>
      </c>
      <c r="F1090" s="284" t="str">
        <f t="shared" si="51"/>
        <v>否</v>
      </c>
      <c r="G1090" s="161" t="str">
        <f t="shared" si="52"/>
        <v>项</v>
      </c>
    </row>
    <row r="1091" s="161" customFormat="1" ht="36" customHeight="1" spans="1:7">
      <c r="A1091" s="436">
        <v>2150705</v>
      </c>
      <c r="B1091" s="313" t="s">
        <v>964</v>
      </c>
      <c r="C1091" s="315">
        <v>0</v>
      </c>
      <c r="D1091" s="315"/>
      <c r="E1091" s="310" t="str">
        <f t="shared" si="50"/>
        <v/>
      </c>
      <c r="F1091" s="284" t="str">
        <f t="shared" si="51"/>
        <v>否</v>
      </c>
      <c r="G1091" s="161" t="str">
        <f t="shared" si="52"/>
        <v>项</v>
      </c>
    </row>
    <row r="1092" s="161" customFormat="1" ht="36" customHeight="1" spans="1:7">
      <c r="A1092" s="436">
        <v>2150799</v>
      </c>
      <c r="B1092" s="313" t="s">
        <v>965</v>
      </c>
      <c r="C1092" s="315">
        <v>0</v>
      </c>
      <c r="D1092" s="315"/>
      <c r="E1092" s="310" t="str">
        <f t="shared" ref="E1092:E1155" si="53">IF(C1092&gt;0,D1092/C1092-1,IF(C1092&lt;0,-(D1092/C1092-1),""))</f>
        <v/>
      </c>
      <c r="F1092" s="284" t="str">
        <f t="shared" si="51"/>
        <v>否</v>
      </c>
      <c r="G1092" s="161" t="str">
        <f t="shared" si="52"/>
        <v>项</v>
      </c>
    </row>
    <row r="1093" s="161" customFormat="1" ht="36" customHeight="1" spans="1:7">
      <c r="A1093" s="435">
        <v>21508</v>
      </c>
      <c r="B1093" s="308" t="s">
        <v>966</v>
      </c>
      <c r="C1093" s="315">
        <v>7000</v>
      </c>
      <c r="D1093" s="315">
        <v>2380</v>
      </c>
      <c r="E1093" s="310">
        <f t="shared" si="53"/>
        <v>-0.66</v>
      </c>
      <c r="F1093" s="284" t="str">
        <f t="shared" si="51"/>
        <v>是</v>
      </c>
      <c r="G1093" s="161" t="str">
        <f t="shared" si="52"/>
        <v>款</v>
      </c>
    </row>
    <row r="1094" s="161" customFormat="1" ht="36" customHeight="1" spans="1:7">
      <c r="A1094" s="436">
        <v>2150801</v>
      </c>
      <c r="B1094" s="313" t="s">
        <v>137</v>
      </c>
      <c r="C1094" s="315">
        <v>0</v>
      </c>
      <c r="D1094" s="315"/>
      <c r="E1094" s="310" t="str">
        <f t="shared" si="53"/>
        <v/>
      </c>
      <c r="F1094" s="284" t="str">
        <f t="shared" si="51"/>
        <v>否</v>
      </c>
      <c r="G1094" s="161" t="str">
        <f t="shared" si="52"/>
        <v>项</v>
      </c>
    </row>
    <row r="1095" s="161" customFormat="1" ht="36" customHeight="1" spans="1:7">
      <c r="A1095" s="436">
        <v>2150802</v>
      </c>
      <c r="B1095" s="313" t="s">
        <v>138</v>
      </c>
      <c r="C1095" s="315">
        <v>0</v>
      </c>
      <c r="D1095" s="315"/>
      <c r="E1095" s="310" t="str">
        <f t="shared" si="53"/>
        <v/>
      </c>
      <c r="F1095" s="284" t="str">
        <f t="shared" si="51"/>
        <v>否</v>
      </c>
      <c r="G1095" s="161" t="str">
        <f t="shared" si="52"/>
        <v>项</v>
      </c>
    </row>
    <row r="1096" s="161" customFormat="1" ht="36" customHeight="1" spans="1:7">
      <c r="A1096" s="436">
        <v>2150803</v>
      </c>
      <c r="B1096" s="313" t="s">
        <v>139</v>
      </c>
      <c r="C1096" s="315">
        <v>0</v>
      </c>
      <c r="D1096" s="315"/>
      <c r="E1096" s="310" t="str">
        <f t="shared" si="53"/>
        <v/>
      </c>
      <c r="F1096" s="284" t="str">
        <f t="shared" si="51"/>
        <v>否</v>
      </c>
      <c r="G1096" s="161" t="str">
        <f t="shared" si="52"/>
        <v>项</v>
      </c>
    </row>
    <row r="1097" s="161" customFormat="1" ht="36" customHeight="1" spans="1:7">
      <c r="A1097" s="436">
        <v>2150804</v>
      </c>
      <c r="B1097" s="313" t="s">
        <v>967</v>
      </c>
      <c r="C1097" s="315">
        <v>0</v>
      </c>
      <c r="D1097" s="315"/>
      <c r="E1097" s="310" t="str">
        <f t="shared" si="53"/>
        <v/>
      </c>
      <c r="F1097" s="284" t="str">
        <f t="shared" si="51"/>
        <v>否</v>
      </c>
      <c r="G1097" s="161" t="str">
        <f t="shared" si="52"/>
        <v>项</v>
      </c>
    </row>
    <row r="1098" s="161" customFormat="1" ht="36" customHeight="1" spans="1:7">
      <c r="A1098" s="436">
        <v>2150805</v>
      </c>
      <c r="B1098" s="313" t="s">
        <v>968</v>
      </c>
      <c r="C1098" s="315">
        <v>0</v>
      </c>
      <c r="D1098" s="315">
        <v>1180</v>
      </c>
      <c r="E1098" s="310" t="str">
        <f t="shared" si="53"/>
        <v/>
      </c>
      <c r="F1098" s="284" t="str">
        <f t="shared" si="51"/>
        <v>是</v>
      </c>
      <c r="G1098" s="161" t="str">
        <f t="shared" si="52"/>
        <v>项</v>
      </c>
    </row>
    <row r="1099" s="161" customFormat="1" ht="36" customHeight="1" spans="1:7">
      <c r="A1099" s="439">
        <v>2150806</v>
      </c>
      <c r="B1099" s="449" t="s">
        <v>969</v>
      </c>
      <c r="C1099" s="315">
        <v>0</v>
      </c>
      <c r="D1099" s="315"/>
      <c r="E1099" s="310" t="str">
        <f t="shared" si="53"/>
        <v/>
      </c>
      <c r="F1099" s="284" t="str">
        <f t="shared" si="51"/>
        <v>否</v>
      </c>
      <c r="G1099" s="161" t="str">
        <f t="shared" si="52"/>
        <v>项</v>
      </c>
    </row>
    <row r="1100" s="161" customFormat="1" ht="36" customHeight="1" spans="1:7">
      <c r="A1100" s="436">
        <v>2150899</v>
      </c>
      <c r="B1100" s="313" t="s">
        <v>970</v>
      </c>
      <c r="C1100" s="315">
        <v>7000</v>
      </c>
      <c r="D1100" s="315">
        <v>1200</v>
      </c>
      <c r="E1100" s="310">
        <f t="shared" si="53"/>
        <v>-0.829</v>
      </c>
      <c r="F1100" s="284" t="str">
        <f t="shared" si="51"/>
        <v>是</v>
      </c>
      <c r="G1100" s="161" t="str">
        <f t="shared" si="52"/>
        <v>项</v>
      </c>
    </row>
    <row r="1101" s="161" customFormat="1" ht="36" customHeight="1" spans="1:7">
      <c r="A1101" s="435">
        <v>21599</v>
      </c>
      <c r="B1101" s="308" t="s">
        <v>971</v>
      </c>
      <c r="C1101" s="315">
        <v>0</v>
      </c>
      <c r="D1101" s="315"/>
      <c r="E1101" s="310" t="str">
        <f t="shared" si="53"/>
        <v/>
      </c>
      <c r="F1101" s="284" t="str">
        <f t="shared" si="51"/>
        <v>否</v>
      </c>
      <c r="G1101" s="161" t="str">
        <f t="shared" si="52"/>
        <v>款</v>
      </c>
    </row>
    <row r="1102" s="161" customFormat="1" ht="36" customHeight="1" spans="1:7">
      <c r="A1102" s="436">
        <v>2159901</v>
      </c>
      <c r="B1102" s="313" t="s">
        <v>972</v>
      </c>
      <c r="C1102" s="315">
        <v>0</v>
      </c>
      <c r="D1102" s="315"/>
      <c r="E1102" s="310" t="str">
        <f t="shared" si="53"/>
        <v/>
      </c>
      <c r="F1102" s="284" t="str">
        <f t="shared" ref="F1102:F1165" si="54">IF(LEN(A1102)=3,"是",IF(B1102&lt;&gt;"",IF(SUM(C1102:D1102)&lt;&gt;0,"是","否"),"是"))</f>
        <v>否</v>
      </c>
      <c r="G1102" s="161" t="str">
        <f t="shared" ref="G1102:G1165" si="55">IF(LEN(A1102)=3,"类",IF(LEN(A1102)=5,"款","项"))</f>
        <v>项</v>
      </c>
    </row>
    <row r="1103" s="161" customFormat="1" ht="36" customHeight="1" spans="1:7">
      <c r="A1103" s="436">
        <v>2159904</v>
      </c>
      <c r="B1103" s="313" t="s">
        <v>973</v>
      </c>
      <c r="C1103" s="315">
        <v>0</v>
      </c>
      <c r="D1103" s="315"/>
      <c r="E1103" s="310" t="str">
        <f t="shared" si="53"/>
        <v/>
      </c>
      <c r="F1103" s="284" t="str">
        <f t="shared" si="54"/>
        <v>否</v>
      </c>
      <c r="G1103" s="161" t="str">
        <f t="shared" si="55"/>
        <v>项</v>
      </c>
    </row>
    <row r="1104" s="161" customFormat="1" ht="36" customHeight="1" spans="1:7">
      <c r="A1104" s="436">
        <v>2159905</v>
      </c>
      <c r="B1104" s="313" t="s">
        <v>974</v>
      </c>
      <c r="C1104" s="315">
        <v>0</v>
      </c>
      <c r="D1104" s="315"/>
      <c r="E1104" s="310" t="str">
        <f t="shared" si="53"/>
        <v/>
      </c>
      <c r="F1104" s="284" t="str">
        <f t="shared" si="54"/>
        <v>否</v>
      </c>
      <c r="G1104" s="161" t="str">
        <f t="shared" si="55"/>
        <v>项</v>
      </c>
    </row>
    <row r="1105" s="161" customFormat="1" ht="36" customHeight="1" spans="1:7">
      <c r="A1105" s="436">
        <v>2159906</v>
      </c>
      <c r="B1105" s="313" t="s">
        <v>975</v>
      </c>
      <c r="C1105" s="315">
        <v>0</v>
      </c>
      <c r="D1105" s="315"/>
      <c r="E1105" s="310" t="str">
        <f t="shared" si="53"/>
        <v/>
      </c>
      <c r="F1105" s="284" t="str">
        <f t="shared" si="54"/>
        <v>否</v>
      </c>
      <c r="G1105" s="161" t="str">
        <f t="shared" si="55"/>
        <v>项</v>
      </c>
    </row>
    <row r="1106" s="161" customFormat="1" ht="36" customHeight="1" spans="1:7">
      <c r="A1106" s="436">
        <v>2159999</v>
      </c>
      <c r="B1106" s="313" t="s">
        <v>976</v>
      </c>
      <c r="C1106" s="315">
        <v>0</v>
      </c>
      <c r="D1106" s="315"/>
      <c r="E1106" s="310" t="str">
        <f t="shared" si="53"/>
        <v/>
      </c>
      <c r="F1106" s="284" t="str">
        <f t="shared" si="54"/>
        <v>否</v>
      </c>
      <c r="G1106" s="161" t="str">
        <f t="shared" si="55"/>
        <v>项</v>
      </c>
    </row>
    <row r="1107" s="161" customFormat="1" ht="36" customHeight="1" spans="1:7">
      <c r="A1107" s="435" t="s">
        <v>977</v>
      </c>
      <c r="B1107" s="445" t="s">
        <v>289</v>
      </c>
      <c r="C1107" s="315">
        <v>0</v>
      </c>
      <c r="D1107" s="315"/>
      <c r="E1107" s="310" t="str">
        <f t="shared" si="53"/>
        <v/>
      </c>
      <c r="F1107" s="284" t="str">
        <f t="shared" si="54"/>
        <v>否</v>
      </c>
      <c r="G1107" s="161" t="str">
        <f t="shared" si="55"/>
        <v>项</v>
      </c>
    </row>
    <row r="1108" s="161" customFormat="1" ht="36" customHeight="1" spans="1:7">
      <c r="A1108" s="435">
        <v>216</v>
      </c>
      <c r="B1108" s="308" t="s">
        <v>98</v>
      </c>
      <c r="C1108" s="309">
        <v>1508</v>
      </c>
      <c r="D1108" s="309">
        <v>488</v>
      </c>
      <c r="E1108" s="310">
        <f t="shared" si="53"/>
        <v>-0.676</v>
      </c>
      <c r="F1108" s="284" t="str">
        <f t="shared" si="54"/>
        <v>是</v>
      </c>
      <c r="G1108" s="161" t="str">
        <f t="shared" si="55"/>
        <v>类</v>
      </c>
    </row>
    <row r="1109" s="161" customFormat="1" ht="36" customHeight="1" spans="1:7">
      <c r="A1109" s="435">
        <v>21602</v>
      </c>
      <c r="B1109" s="308" t="s">
        <v>978</v>
      </c>
      <c r="C1109" s="315">
        <v>0</v>
      </c>
      <c r="D1109" s="315">
        <v>240</v>
      </c>
      <c r="E1109" s="310" t="str">
        <f t="shared" si="53"/>
        <v/>
      </c>
      <c r="F1109" s="284" t="str">
        <f t="shared" si="54"/>
        <v>是</v>
      </c>
      <c r="G1109" s="161" t="str">
        <f t="shared" si="55"/>
        <v>款</v>
      </c>
    </row>
    <row r="1110" s="161" customFormat="1" ht="36" customHeight="1" spans="1:7">
      <c r="A1110" s="436">
        <v>2160201</v>
      </c>
      <c r="B1110" s="313" t="s">
        <v>137</v>
      </c>
      <c r="C1110" s="315">
        <v>0</v>
      </c>
      <c r="D1110" s="315"/>
      <c r="E1110" s="310" t="str">
        <f t="shared" si="53"/>
        <v/>
      </c>
      <c r="F1110" s="284" t="str">
        <f t="shared" si="54"/>
        <v>否</v>
      </c>
      <c r="G1110" s="161" t="str">
        <f t="shared" si="55"/>
        <v>项</v>
      </c>
    </row>
    <row r="1111" s="161" customFormat="1" ht="36" customHeight="1" spans="1:7">
      <c r="A1111" s="436">
        <v>2160202</v>
      </c>
      <c r="B1111" s="313" t="s">
        <v>138</v>
      </c>
      <c r="C1111" s="315">
        <v>0</v>
      </c>
      <c r="D1111" s="315"/>
      <c r="E1111" s="310" t="str">
        <f t="shared" si="53"/>
        <v/>
      </c>
      <c r="F1111" s="284" t="str">
        <f t="shared" si="54"/>
        <v>否</v>
      </c>
      <c r="G1111" s="161" t="str">
        <f t="shared" si="55"/>
        <v>项</v>
      </c>
    </row>
    <row r="1112" s="161" customFormat="1" ht="36" customHeight="1" spans="1:7">
      <c r="A1112" s="436">
        <v>2160203</v>
      </c>
      <c r="B1112" s="313" t="s">
        <v>139</v>
      </c>
      <c r="C1112" s="315">
        <v>0</v>
      </c>
      <c r="D1112" s="315"/>
      <c r="E1112" s="310" t="str">
        <f t="shared" si="53"/>
        <v/>
      </c>
      <c r="F1112" s="284" t="str">
        <f t="shared" si="54"/>
        <v>否</v>
      </c>
      <c r="G1112" s="161" t="str">
        <f t="shared" si="55"/>
        <v>项</v>
      </c>
    </row>
    <row r="1113" s="161" customFormat="1" ht="36" customHeight="1" spans="1:7">
      <c r="A1113" s="436">
        <v>2160216</v>
      </c>
      <c r="B1113" s="313" t="s">
        <v>979</v>
      </c>
      <c r="C1113" s="315">
        <v>0</v>
      </c>
      <c r="D1113" s="315"/>
      <c r="E1113" s="310" t="str">
        <f t="shared" si="53"/>
        <v/>
      </c>
      <c r="F1113" s="284" t="str">
        <f t="shared" si="54"/>
        <v>否</v>
      </c>
      <c r="G1113" s="161" t="str">
        <f t="shared" si="55"/>
        <v>项</v>
      </c>
    </row>
    <row r="1114" s="161" customFormat="1" ht="36" customHeight="1" spans="1:7">
      <c r="A1114" s="436">
        <v>2160217</v>
      </c>
      <c r="B1114" s="313" t="s">
        <v>980</v>
      </c>
      <c r="C1114" s="315">
        <v>0</v>
      </c>
      <c r="D1114" s="315"/>
      <c r="E1114" s="310" t="str">
        <f t="shared" si="53"/>
        <v/>
      </c>
      <c r="F1114" s="284" t="str">
        <f t="shared" si="54"/>
        <v>否</v>
      </c>
      <c r="G1114" s="161" t="str">
        <f t="shared" si="55"/>
        <v>项</v>
      </c>
    </row>
    <row r="1115" s="161" customFormat="1" ht="36" customHeight="1" spans="1:7">
      <c r="A1115" s="436">
        <v>2160218</v>
      </c>
      <c r="B1115" s="313" t="s">
        <v>981</v>
      </c>
      <c r="C1115" s="315">
        <v>0</v>
      </c>
      <c r="D1115" s="315"/>
      <c r="E1115" s="310" t="str">
        <f t="shared" si="53"/>
        <v/>
      </c>
      <c r="F1115" s="284" t="str">
        <f t="shared" si="54"/>
        <v>否</v>
      </c>
      <c r="G1115" s="161" t="str">
        <f t="shared" si="55"/>
        <v>项</v>
      </c>
    </row>
    <row r="1116" s="161" customFormat="1" ht="36" customHeight="1" spans="1:7">
      <c r="A1116" s="436">
        <v>2160219</v>
      </c>
      <c r="B1116" s="313" t="s">
        <v>982</v>
      </c>
      <c r="C1116" s="315">
        <v>0</v>
      </c>
      <c r="D1116" s="315"/>
      <c r="E1116" s="310" t="str">
        <f t="shared" si="53"/>
        <v/>
      </c>
      <c r="F1116" s="284" t="str">
        <f t="shared" si="54"/>
        <v>否</v>
      </c>
      <c r="G1116" s="161" t="str">
        <f t="shared" si="55"/>
        <v>项</v>
      </c>
    </row>
    <row r="1117" s="161" customFormat="1" ht="36" customHeight="1" spans="1:7">
      <c r="A1117" s="436">
        <v>2160250</v>
      </c>
      <c r="B1117" s="313" t="s">
        <v>146</v>
      </c>
      <c r="C1117" s="315">
        <v>0</v>
      </c>
      <c r="D1117" s="315"/>
      <c r="E1117" s="310" t="str">
        <f t="shared" si="53"/>
        <v/>
      </c>
      <c r="F1117" s="284" t="str">
        <f t="shared" si="54"/>
        <v>否</v>
      </c>
      <c r="G1117" s="161" t="str">
        <f t="shared" si="55"/>
        <v>项</v>
      </c>
    </row>
    <row r="1118" s="161" customFormat="1" ht="36" customHeight="1" spans="1:7">
      <c r="A1118" s="436">
        <v>2160299</v>
      </c>
      <c r="B1118" s="313" t="s">
        <v>983</v>
      </c>
      <c r="C1118" s="315">
        <v>0</v>
      </c>
      <c r="D1118" s="315">
        <v>240</v>
      </c>
      <c r="E1118" s="310" t="str">
        <f t="shared" si="53"/>
        <v/>
      </c>
      <c r="F1118" s="284" t="str">
        <f t="shared" si="54"/>
        <v>是</v>
      </c>
      <c r="G1118" s="161" t="str">
        <f t="shared" si="55"/>
        <v>项</v>
      </c>
    </row>
    <row r="1119" s="161" customFormat="1" ht="36" customHeight="1" spans="1:7">
      <c r="A1119" s="435">
        <v>21606</v>
      </c>
      <c r="B1119" s="308" t="s">
        <v>984</v>
      </c>
      <c r="C1119" s="315">
        <v>0</v>
      </c>
      <c r="D1119" s="315">
        <v>134</v>
      </c>
      <c r="E1119" s="310" t="str">
        <f t="shared" si="53"/>
        <v/>
      </c>
      <c r="F1119" s="284" t="str">
        <f t="shared" si="54"/>
        <v>是</v>
      </c>
      <c r="G1119" s="161" t="str">
        <f t="shared" si="55"/>
        <v>款</v>
      </c>
    </row>
    <row r="1120" s="161" customFormat="1" ht="36" customHeight="1" spans="1:7">
      <c r="A1120" s="436">
        <v>2160601</v>
      </c>
      <c r="B1120" s="313" t="s">
        <v>137</v>
      </c>
      <c r="C1120" s="315">
        <v>0</v>
      </c>
      <c r="D1120" s="315"/>
      <c r="E1120" s="310" t="str">
        <f t="shared" si="53"/>
        <v/>
      </c>
      <c r="F1120" s="284" t="str">
        <f t="shared" si="54"/>
        <v>否</v>
      </c>
      <c r="G1120" s="161" t="str">
        <f t="shared" si="55"/>
        <v>项</v>
      </c>
    </row>
    <row r="1121" s="161" customFormat="1" ht="36" customHeight="1" spans="1:7">
      <c r="A1121" s="436">
        <v>2160602</v>
      </c>
      <c r="B1121" s="313" t="s">
        <v>138</v>
      </c>
      <c r="C1121" s="315">
        <v>0</v>
      </c>
      <c r="D1121" s="315"/>
      <c r="E1121" s="310" t="str">
        <f t="shared" si="53"/>
        <v/>
      </c>
      <c r="F1121" s="284" t="str">
        <f t="shared" si="54"/>
        <v>否</v>
      </c>
      <c r="G1121" s="161" t="str">
        <f t="shared" si="55"/>
        <v>项</v>
      </c>
    </row>
    <row r="1122" s="161" customFormat="1" ht="36" customHeight="1" spans="1:7">
      <c r="A1122" s="436">
        <v>2160603</v>
      </c>
      <c r="B1122" s="313" t="s">
        <v>139</v>
      </c>
      <c r="C1122" s="315">
        <v>0</v>
      </c>
      <c r="D1122" s="315"/>
      <c r="E1122" s="310" t="str">
        <f t="shared" si="53"/>
        <v/>
      </c>
      <c r="F1122" s="284" t="str">
        <f t="shared" si="54"/>
        <v>否</v>
      </c>
      <c r="G1122" s="161" t="str">
        <f t="shared" si="55"/>
        <v>项</v>
      </c>
    </row>
    <row r="1123" s="161" customFormat="1" ht="36" customHeight="1" spans="1:7">
      <c r="A1123" s="436">
        <v>2160607</v>
      </c>
      <c r="B1123" s="313" t="s">
        <v>985</v>
      </c>
      <c r="C1123" s="315">
        <v>0</v>
      </c>
      <c r="D1123" s="315"/>
      <c r="E1123" s="310" t="str">
        <f t="shared" si="53"/>
        <v/>
      </c>
      <c r="F1123" s="284" t="str">
        <f t="shared" si="54"/>
        <v>否</v>
      </c>
      <c r="G1123" s="161" t="str">
        <f t="shared" si="55"/>
        <v>项</v>
      </c>
    </row>
    <row r="1124" s="161" customFormat="1" ht="36" customHeight="1" spans="1:7">
      <c r="A1124" s="436">
        <v>2160699</v>
      </c>
      <c r="B1124" s="313" t="s">
        <v>986</v>
      </c>
      <c r="C1124" s="315">
        <v>0</v>
      </c>
      <c r="D1124" s="315">
        <v>134</v>
      </c>
      <c r="E1124" s="310" t="str">
        <f t="shared" si="53"/>
        <v/>
      </c>
      <c r="F1124" s="284" t="str">
        <f t="shared" si="54"/>
        <v>是</v>
      </c>
      <c r="G1124" s="161" t="str">
        <f t="shared" si="55"/>
        <v>项</v>
      </c>
    </row>
    <row r="1125" s="161" customFormat="1" ht="36" customHeight="1" spans="1:7">
      <c r="A1125" s="435">
        <v>21699</v>
      </c>
      <c r="B1125" s="308" t="s">
        <v>987</v>
      </c>
      <c r="C1125" s="315">
        <v>1508</v>
      </c>
      <c r="D1125" s="315">
        <v>114</v>
      </c>
      <c r="E1125" s="310">
        <f t="shared" si="53"/>
        <v>-0.924</v>
      </c>
      <c r="F1125" s="284" t="str">
        <f t="shared" si="54"/>
        <v>是</v>
      </c>
      <c r="G1125" s="161" t="str">
        <f t="shared" si="55"/>
        <v>款</v>
      </c>
    </row>
    <row r="1126" s="161" customFormat="1" ht="36" customHeight="1" spans="1:7">
      <c r="A1126" s="436">
        <v>2169901</v>
      </c>
      <c r="B1126" s="313" t="s">
        <v>988</v>
      </c>
      <c r="C1126" s="315">
        <v>0</v>
      </c>
      <c r="D1126" s="315"/>
      <c r="E1126" s="310" t="str">
        <f t="shared" si="53"/>
        <v/>
      </c>
      <c r="F1126" s="284" t="str">
        <f t="shared" si="54"/>
        <v>否</v>
      </c>
      <c r="G1126" s="161" t="str">
        <f t="shared" si="55"/>
        <v>项</v>
      </c>
    </row>
    <row r="1127" s="161" customFormat="1" ht="36" customHeight="1" spans="1:7">
      <c r="A1127" s="436">
        <v>2169999</v>
      </c>
      <c r="B1127" s="313" t="s">
        <v>989</v>
      </c>
      <c r="C1127" s="315">
        <v>1508</v>
      </c>
      <c r="D1127" s="315">
        <v>114</v>
      </c>
      <c r="E1127" s="310">
        <f t="shared" si="53"/>
        <v>-0.924</v>
      </c>
      <c r="F1127" s="284" t="str">
        <f t="shared" si="54"/>
        <v>是</v>
      </c>
      <c r="G1127" s="161" t="str">
        <f t="shared" si="55"/>
        <v>项</v>
      </c>
    </row>
    <row r="1128" s="161" customFormat="1" ht="36" customHeight="1" spans="1:7">
      <c r="A1128" s="444" t="s">
        <v>990</v>
      </c>
      <c r="B1128" s="445" t="s">
        <v>289</v>
      </c>
      <c r="C1128" s="315">
        <v>0</v>
      </c>
      <c r="D1128" s="315"/>
      <c r="E1128" s="310" t="str">
        <f t="shared" si="53"/>
        <v/>
      </c>
      <c r="F1128" s="284" t="str">
        <f t="shared" si="54"/>
        <v>否</v>
      </c>
      <c r="G1128" s="161" t="str">
        <f t="shared" si="55"/>
        <v>项</v>
      </c>
    </row>
    <row r="1129" s="161" customFormat="1" ht="36" customHeight="1" spans="1:7">
      <c r="A1129" s="435">
        <v>217</v>
      </c>
      <c r="B1129" s="308" t="s">
        <v>100</v>
      </c>
      <c r="C1129" s="309">
        <v>1600</v>
      </c>
      <c r="D1129" s="309">
        <v>1558</v>
      </c>
      <c r="E1129" s="310">
        <f t="shared" si="53"/>
        <v>-0.026</v>
      </c>
      <c r="F1129" s="284" t="str">
        <f t="shared" si="54"/>
        <v>是</v>
      </c>
      <c r="G1129" s="161" t="str">
        <f t="shared" si="55"/>
        <v>类</v>
      </c>
    </row>
    <row r="1130" s="161" customFormat="1" ht="36" customHeight="1" spans="1:7">
      <c r="A1130" s="435">
        <v>21701</v>
      </c>
      <c r="B1130" s="308" t="s">
        <v>991</v>
      </c>
      <c r="C1130" s="315">
        <v>0</v>
      </c>
      <c r="D1130" s="315"/>
      <c r="E1130" s="310" t="str">
        <f t="shared" si="53"/>
        <v/>
      </c>
      <c r="F1130" s="284" t="str">
        <f t="shared" si="54"/>
        <v>否</v>
      </c>
      <c r="G1130" s="161" t="str">
        <f t="shared" si="55"/>
        <v>款</v>
      </c>
    </row>
    <row r="1131" s="161" customFormat="1" ht="36" customHeight="1" spans="1:7">
      <c r="A1131" s="436">
        <v>2170101</v>
      </c>
      <c r="B1131" s="313" t="s">
        <v>137</v>
      </c>
      <c r="C1131" s="315">
        <v>0</v>
      </c>
      <c r="D1131" s="315"/>
      <c r="E1131" s="310" t="str">
        <f t="shared" si="53"/>
        <v/>
      </c>
      <c r="F1131" s="284" t="str">
        <f t="shared" si="54"/>
        <v>否</v>
      </c>
      <c r="G1131" s="161" t="str">
        <f t="shared" si="55"/>
        <v>项</v>
      </c>
    </row>
    <row r="1132" s="161" customFormat="1" ht="36" customHeight="1" spans="1:7">
      <c r="A1132" s="436">
        <v>2170102</v>
      </c>
      <c r="B1132" s="313" t="s">
        <v>138</v>
      </c>
      <c r="C1132" s="315">
        <v>0</v>
      </c>
      <c r="D1132" s="315"/>
      <c r="E1132" s="310" t="str">
        <f t="shared" si="53"/>
        <v/>
      </c>
      <c r="F1132" s="284" t="str">
        <f t="shared" si="54"/>
        <v>否</v>
      </c>
      <c r="G1132" s="161" t="str">
        <f t="shared" si="55"/>
        <v>项</v>
      </c>
    </row>
    <row r="1133" s="161" customFormat="1" ht="36" customHeight="1" spans="1:7">
      <c r="A1133" s="436">
        <v>2170103</v>
      </c>
      <c r="B1133" s="313" t="s">
        <v>139</v>
      </c>
      <c r="C1133" s="315">
        <v>0</v>
      </c>
      <c r="D1133" s="315"/>
      <c r="E1133" s="310" t="str">
        <f t="shared" si="53"/>
        <v/>
      </c>
      <c r="F1133" s="284" t="str">
        <f t="shared" si="54"/>
        <v>否</v>
      </c>
      <c r="G1133" s="161" t="str">
        <f t="shared" si="55"/>
        <v>项</v>
      </c>
    </row>
    <row r="1134" s="161" customFormat="1" ht="36" customHeight="1" spans="1:7">
      <c r="A1134" s="436">
        <v>2170104</v>
      </c>
      <c r="B1134" s="313" t="s">
        <v>992</v>
      </c>
      <c r="C1134" s="315">
        <v>0</v>
      </c>
      <c r="D1134" s="315"/>
      <c r="E1134" s="310" t="str">
        <f t="shared" si="53"/>
        <v/>
      </c>
      <c r="F1134" s="284" t="str">
        <f t="shared" si="54"/>
        <v>否</v>
      </c>
      <c r="G1134" s="161" t="str">
        <f t="shared" si="55"/>
        <v>项</v>
      </c>
    </row>
    <row r="1135" s="161" customFormat="1" ht="36" customHeight="1" spans="1:7">
      <c r="A1135" s="436">
        <v>2170150</v>
      </c>
      <c r="B1135" s="313" t="s">
        <v>146</v>
      </c>
      <c r="C1135" s="315">
        <v>0</v>
      </c>
      <c r="D1135" s="315"/>
      <c r="E1135" s="310" t="str">
        <f t="shared" si="53"/>
        <v/>
      </c>
      <c r="F1135" s="284" t="str">
        <f t="shared" si="54"/>
        <v>否</v>
      </c>
      <c r="G1135" s="161" t="str">
        <f t="shared" si="55"/>
        <v>项</v>
      </c>
    </row>
    <row r="1136" s="161" customFormat="1" ht="36" customHeight="1" spans="1:7">
      <c r="A1136" s="436">
        <v>2170199</v>
      </c>
      <c r="B1136" s="313" t="s">
        <v>993</v>
      </c>
      <c r="C1136" s="315">
        <v>0</v>
      </c>
      <c r="D1136" s="315"/>
      <c r="E1136" s="310" t="str">
        <f t="shared" si="53"/>
        <v/>
      </c>
      <c r="F1136" s="284" t="str">
        <f t="shared" si="54"/>
        <v>否</v>
      </c>
      <c r="G1136" s="161" t="str">
        <f t="shared" si="55"/>
        <v>项</v>
      </c>
    </row>
    <row r="1137" s="161" customFormat="1" ht="36" customHeight="1" spans="1:7">
      <c r="A1137" s="320">
        <v>21702</v>
      </c>
      <c r="B1137" s="453" t="s">
        <v>994</v>
      </c>
      <c r="C1137" s="315">
        <v>0</v>
      </c>
      <c r="D1137" s="315"/>
      <c r="E1137" s="310" t="str">
        <f t="shared" si="53"/>
        <v/>
      </c>
      <c r="F1137" s="284" t="str">
        <f t="shared" si="54"/>
        <v>否</v>
      </c>
      <c r="G1137" s="161" t="str">
        <f t="shared" si="55"/>
        <v>款</v>
      </c>
    </row>
    <row r="1138" s="161" customFormat="1" ht="36" customHeight="1" spans="1:7">
      <c r="A1138" s="454">
        <v>2170201</v>
      </c>
      <c r="B1138" s="455" t="s">
        <v>995</v>
      </c>
      <c r="C1138" s="315">
        <v>0</v>
      </c>
      <c r="D1138" s="315"/>
      <c r="E1138" s="310" t="str">
        <f t="shared" si="53"/>
        <v/>
      </c>
      <c r="F1138" s="284" t="str">
        <f t="shared" si="54"/>
        <v>否</v>
      </c>
      <c r="G1138" s="161" t="str">
        <f t="shared" si="55"/>
        <v>项</v>
      </c>
    </row>
    <row r="1139" s="161" customFormat="1" ht="36" customHeight="1" spans="1:7">
      <c r="A1139" s="454">
        <v>2170202</v>
      </c>
      <c r="B1139" s="455" t="s">
        <v>996</v>
      </c>
      <c r="C1139" s="315">
        <v>0</v>
      </c>
      <c r="D1139" s="315"/>
      <c r="E1139" s="310" t="str">
        <f t="shared" si="53"/>
        <v/>
      </c>
      <c r="F1139" s="284" t="str">
        <f t="shared" si="54"/>
        <v>否</v>
      </c>
      <c r="G1139" s="161" t="str">
        <f t="shared" si="55"/>
        <v>项</v>
      </c>
    </row>
    <row r="1140" s="161" customFormat="1" ht="36" customHeight="1" spans="1:7">
      <c r="A1140" s="454">
        <v>2170203</v>
      </c>
      <c r="B1140" s="455" t="s">
        <v>997</v>
      </c>
      <c r="C1140" s="315">
        <v>0</v>
      </c>
      <c r="D1140" s="315"/>
      <c r="E1140" s="310" t="str">
        <f t="shared" si="53"/>
        <v/>
      </c>
      <c r="F1140" s="284" t="str">
        <f t="shared" si="54"/>
        <v>否</v>
      </c>
      <c r="G1140" s="161" t="str">
        <f t="shared" si="55"/>
        <v>项</v>
      </c>
    </row>
    <row r="1141" s="161" customFormat="1" ht="36" customHeight="1" spans="1:7">
      <c r="A1141" s="454">
        <v>2170204</v>
      </c>
      <c r="B1141" s="455" t="s">
        <v>998</v>
      </c>
      <c r="C1141" s="315">
        <v>0</v>
      </c>
      <c r="D1141" s="315"/>
      <c r="E1141" s="310" t="str">
        <f t="shared" si="53"/>
        <v/>
      </c>
      <c r="F1141" s="284" t="str">
        <f t="shared" si="54"/>
        <v>否</v>
      </c>
      <c r="G1141" s="161" t="str">
        <f t="shared" si="55"/>
        <v>项</v>
      </c>
    </row>
    <row r="1142" s="161" customFormat="1" ht="36" customHeight="1" spans="1:7">
      <c r="A1142" s="454">
        <v>2170205</v>
      </c>
      <c r="B1142" s="455" t="s">
        <v>999</v>
      </c>
      <c r="C1142" s="315">
        <v>0</v>
      </c>
      <c r="D1142" s="315"/>
      <c r="E1142" s="310" t="str">
        <f t="shared" si="53"/>
        <v/>
      </c>
      <c r="F1142" s="284" t="str">
        <f t="shared" si="54"/>
        <v>否</v>
      </c>
      <c r="G1142" s="161" t="str">
        <f t="shared" si="55"/>
        <v>项</v>
      </c>
    </row>
    <row r="1143" s="161" customFormat="1" ht="36" customHeight="1" spans="1:7">
      <c r="A1143" s="454">
        <v>2170206</v>
      </c>
      <c r="B1143" s="455" t="s">
        <v>1000</v>
      </c>
      <c r="C1143" s="315">
        <v>0</v>
      </c>
      <c r="D1143" s="315"/>
      <c r="E1143" s="310" t="str">
        <f t="shared" si="53"/>
        <v/>
      </c>
      <c r="F1143" s="284" t="str">
        <f t="shared" si="54"/>
        <v>否</v>
      </c>
      <c r="G1143" s="161" t="str">
        <f t="shared" si="55"/>
        <v>项</v>
      </c>
    </row>
    <row r="1144" s="161" customFormat="1" ht="36" customHeight="1" spans="1:7">
      <c r="A1144" s="454">
        <v>2170207</v>
      </c>
      <c r="B1144" s="455" t="s">
        <v>1001</v>
      </c>
      <c r="C1144" s="315">
        <v>0</v>
      </c>
      <c r="D1144" s="315"/>
      <c r="E1144" s="310" t="str">
        <f t="shared" si="53"/>
        <v/>
      </c>
      <c r="F1144" s="284" t="str">
        <f t="shared" si="54"/>
        <v>否</v>
      </c>
      <c r="G1144" s="161" t="str">
        <f t="shared" si="55"/>
        <v>项</v>
      </c>
    </row>
    <row r="1145" s="161" customFormat="1" ht="36" customHeight="1" spans="1:7">
      <c r="A1145" s="454">
        <v>2170208</v>
      </c>
      <c r="B1145" s="455" t="s">
        <v>1002</v>
      </c>
      <c r="C1145" s="315">
        <v>0</v>
      </c>
      <c r="D1145" s="315"/>
      <c r="E1145" s="310" t="str">
        <f t="shared" si="53"/>
        <v/>
      </c>
      <c r="F1145" s="284" t="str">
        <f t="shared" si="54"/>
        <v>否</v>
      </c>
      <c r="G1145" s="161" t="str">
        <f t="shared" si="55"/>
        <v>项</v>
      </c>
    </row>
    <row r="1146" s="161" customFormat="1" ht="36" customHeight="1" spans="1:7">
      <c r="A1146" s="454">
        <v>2170299</v>
      </c>
      <c r="B1146" s="455" t="s">
        <v>1003</v>
      </c>
      <c r="C1146" s="315">
        <v>0</v>
      </c>
      <c r="D1146" s="315"/>
      <c r="E1146" s="310" t="str">
        <f t="shared" si="53"/>
        <v/>
      </c>
      <c r="F1146" s="284" t="str">
        <f t="shared" si="54"/>
        <v>否</v>
      </c>
      <c r="G1146" s="161" t="str">
        <f t="shared" si="55"/>
        <v>项</v>
      </c>
    </row>
    <row r="1147" s="161" customFormat="1" ht="36" customHeight="1" spans="1:7">
      <c r="A1147" s="435">
        <v>21703</v>
      </c>
      <c r="B1147" s="308" t="s">
        <v>1004</v>
      </c>
      <c r="C1147" s="315">
        <v>0</v>
      </c>
      <c r="D1147" s="315">
        <v>1177</v>
      </c>
      <c r="E1147" s="310" t="str">
        <f t="shared" si="53"/>
        <v/>
      </c>
      <c r="F1147" s="284" t="str">
        <f t="shared" si="54"/>
        <v>是</v>
      </c>
      <c r="G1147" s="161" t="str">
        <f t="shared" si="55"/>
        <v>款</v>
      </c>
    </row>
    <row r="1148" s="161" customFormat="1" ht="36" customHeight="1" spans="1:7">
      <c r="A1148" s="436">
        <v>2170301</v>
      </c>
      <c r="B1148" s="313" t="s">
        <v>1005</v>
      </c>
      <c r="C1148" s="315">
        <v>0</v>
      </c>
      <c r="D1148" s="315"/>
      <c r="E1148" s="310" t="str">
        <f t="shared" si="53"/>
        <v/>
      </c>
      <c r="F1148" s="284" t="str">
        <f t="shared" si="54"/>
        <v>否</v>
      </c>
      <c r="G1148" s="161" t="str">
        <f t="shared" si="55"/>
        <v>项</v>
      </c>
    </row>
    <row r="1149" s="161" customFormat="1" ht="36" customHeight="1" spans="1:7">
      <c r="A1149" s="436">
        <v>2170302</v>
      </c>
      <c r="B1149" s="313" t="s">
        <v>1006</v>
      </c>
      <c r="C1149" s="315">
        <v>0</v>
      </c>
      <c r="D1149" s="315">
        <v>728</v>
      </c>
      <c r="E1149" s="310" t="str">
        <f t="shared" si="53"/>
        <v/>
      </c>
      <c r="F1149" s="284" t="str">
        <f t="shared" si="54"/>
        <v>是</v>
      </c>
      <c r="G1149" s="161" t="str">
        <f t="shared" si="55"/>
        <v>项</v>
      </c>
    </row>
    <row r="1150" s="161" customFormat="1" ht="36" customHeight="1" spans="1:7">
      <c r="A1150" s="436">
        <v>2170303</v>
      </c>
      <c r="B1150" s="313" t="s">
        <v>1007</v>
      </c>
      <c r="C1150" s="315">
        <v>0</v>
      </c>
      <c r="D1150" s="315"/>
      <c r="E1150" s="310" t="str">
        <f t="shared" si="53"/>
        <v/>
      </c>
      <c r="F1150" s="284" t="str">
        <f t="shared" si="54"/>
        <v>否</v>
      </c>
      <c r="G1150" s="161" t="str">
        <f t="shared" si="55"/>
        <v>项</v>
      </c>
    </row>
    <row r="1151" s="161" customFormat="1" ht="36" customHeight="1" spans="1:7">
      <c r="A1151" s="436">
        <v>2170304</v>
      </c>
      <c r="B1151" s="313" t="s">
        <v>1008</v>
      </c>
      <c r="C1151" s="315">
        <v>0</v>
      </c>
      <c r="D1151" s="315"/>
      <c r="E1151" s="310" t="str">
        <f t="shared" si="53"/>
        <v/>
      </c>
      <c r="F1151" s="284" t="str">
        <f t="shared" si="54"/>
        <v>否</v>
      </c>
      <c r="G1151" s="161" t="str">
        <f t="shared" si="55"/>
        <v>项</v>
      </c>
    </row>
    <row r="1152" s="161" customFormat="1" ht="36" customHeight="1" spans="1:7">
      <c r="A1152" s="436">
        <v>2170399</v>
      </c>
      <c r="B1152" s="313" t="s">
        <v>1009</v>
      </c>
      <c r="C1152" s="315">
        <v>0</v>
      </c>
      <c r="D1152" s="315">
        <v>449</v>
      </c>
      <c r="E1152" s="310" t="str">
        <f t="shared" si="53"/>
        <v/>
      </c>
      <c r="F1152" s="284" t="str">
        <f t="shared" si="54"/>
        <v>是</v>
      </c>
      <c r="G1152" s="161" t="str">
        <f t="shared" si="55"/>
        <v>项</v>
      </c>
    </row>
    <row r="1153" s="161" customFormat="1" ht="36" customHeight="1" spans="1:7">
      <c r="A1153" s="435">
        <v>21799</v>
      </c>
      <c r="B1153" s="308" t="s">
        <v>1010</v>
      </c>
      <c r="C1153" s="315">
        <v>1600</v>
      </c>
      <c r="D1153" s="315">
        <v>380</v>
      </c>
      <c r="E1153" s="310">
        <f t="shared" si="53"/>
        <v>-0.763</v>
      </c>
      <c r="F1153" s="284" t="str">
        <f t="shared" si="54"/>
        <v>是</v>
      </c>
      <c r="G1153" s="161" t="str">
        <f t="shared" si="55"/>
        <v>款</v>
      </c>
    </row>
    <row r="1154" s="161" customFormat="1" ht="36" customHeight="1" spans="1:7">
      <c r="A1154" s="317">
        <v>2179902</v>
      </c>
      <c r="B1154" s="313" t="s">
        <v>1011</v>
      </c>
      <c r="C1154" s="315">
        <v>0</v>
      </c>
      <c r="D1154" s="315"/>
      <c r="E1154" s="310" t="str">
        <f t="shared" si="53"/>
        <v/>
      </c>
      <c r="F1154" s="284" t="str">
        <f t="shared" si="54"/>
        <v>否</v>
      </c>
      <c r="G1154" s="161" t="str">
        <f t="shared" si="55"/>
        <v>项</v>
      </c>
    </row>
    <row r="1155" s="161" customFormat="1" ht="36" customHeight="1" spans="1:7">
      <c r="A1155" s="317">
        <v>2179999</v>
      </c>
      <c r="B1155" s="313" t="s">
        <v>1009</v>
      </c>
      <c r="C1155" s="315">
        <v>1600</v>
      </c>
      <c r="D1155" s="315">
        <v>380</v>
      </c>
      <c r="E1155" s="310">
        <f t="shared" si="53"/>
        <v>-0.763</v>
      </c>
      <c r="F1155" s="284" t="str">
        <f t="shared" si="54"/>
        <v>是</v>
      </c>
      <c r="G1155" s="161" t="str">
        <f t="shared" si="55"/>
        <v>项</v>
      </c>
    </row>
    <row r="1156" s="161" customFormat="1" ht="36" customHeight="1" spans="1:7">
      <c r="A1156" s="320" t="s">
        <v>1012</v>
      </c>
      <c r="B1156" s="445" t="s">
        <v>289</v>
      </c>
      <c r="C1156" s="315">
        <v>0</v>
      </c>
      <c r="D1156" s="315"/>
      <c r="E1156" s="310" t="str">
        <f t="shared" ref="E1156:E1219" si="56">IF(C1156&gt;0,D1156/C1156-1,IF(C1156&lt;0,-(D1156/C1156-1),""))</f>
        <v/>
      </c>
      <c r="F1156" s="284" t="str">
        <f t="shared" si="54"/>
        <v>否</v>
      </c>
      <c r="G1156" s="161" t="str">
        <f t="shared" si="55"/>
        <v>项</v>
      </c>
    </row>
    <row r="1157" s="161" customFormat="1" ht="36" customHeight="1" spans="1:7">
      <c r="A1157" s="435">
        <v>219</v>
      </c>
      <c r="B1157" s="308" t="s">
        <v>102</v>
      </c>
      <c r="C1157" s="309">
        <v>0</v>
      </c>
      <c r="D1157" s="309"/>
      <c r="E1157" s="310" t="str">
        <f t="shared" si="56"/>
        <v/>
      </c>
      <c r="F1157" s="284" t="str">
        <f t="shared" si="54"/>
        <v>是</v>
      </c>
      <c r="G1157" s="161" t="str">
        <f t="shared" si="55"/>
        <v>类</v>
      </c>
    </row>
    <row r="1158" s="161" customFormat="1" ht="36" customHeight="1" spans="1:7">
      <c r="A1158" s="435">
        <v>21901</v>
      </c>
      <c r="B1158" s="308" t="s">
        <v>1013</v>
      </c>
      <c r="C1158" s="315">
        <v>0</v>
      </c>
      <c r="D1158" s="315"/>
      <c r="E1158" s="310" t="str">
        <f t="shared" si="56"/>
        <v/>
      </c>
      <c r="F1158" s="284" t="str">
        <f t="shared" si="54"/>
        <v>否</v>
      </c>
      <c r="G1158" s="161" t="str">
        <f t="shared" si="55"/>
        <v>款</v>
      </c>
    </row>
    <row r="1159" s="161" customFormat="1" ht="36" customHeight="1" spans="1:7">
      <c r="A1159" s="435">
        <v>21902</v>
      </c>
      <c r="B1159" s="308" t="s">
        <v>1014</v>
      </c>
      <c r="C1159" s="315">
        <v>0</v>
      </c>
      <c r="D1159" s="315"/>
      <c r="E1159" s="310" t="str">
        <f t="shared" si="56"/>
        <v/>
      </c>
      <c r="F1159" s="284" t="str">
        <f t="shared" si="54"/>
        <v>否</v>
      </c>
      <c r="G1159" s="161" t="str">
        <f t="shared" si="55"/>
        <v>款</v>
      </c>
    </row>
    <row r="1160" s="161" customFormat="1" ht="36" customHeight="1" spans="1:7">
      <c r="A1160" s="435">
        <v>21903</v>
      </c>
      <c r="B1160" s="308" t="s">
        <v>1015</v>
      </c>
      <c r="C1160" s="315">
        <v>0</v>
      </c>
      <c r="D1160" s="315"/>
      <c r="E1160" s="310" t="str">
        <f t="shared" si="56"/>
        <v/>
      </c>
      <c r="F1160" s="284" t="str">
        <f t="shared" si="54"/>
        <v>否</v>
      </c>
      <c r="G1160" s="161" t="str">
        <f t="shared" si="55"/>
        <v>款</v>
      </c>
    </row>
    <row r="1161" s="161" customFormat="1" ht="36" customHeight="1" spans="1:7">
      <c r="A1161" s="435">
        <v>21904</v>
      </c>
      <c r="B1161" s="308" t="s">
        <v>1016</v>
      </c>
      <c r="C1161" s="315">
        <v>0</v>
      </c>
      <c r="D1161" s="315"/>
      <c r="E1161" s="310" t="str">
        <f t="shared" si="56"/>
        <v/>
      </c>
      <c r="F1161" s="284" t="str">
        <f t="shared" si="54"/>
        <v>否</v>
      </c>
      <c r="G1161" s="161" t="str">
        <f t="shared" si="55"/>
        <v>款</v>
      </c>
    </row>
    <row r="1162" s="161" customFormat="1" ht="36" customHeight="1" spans="1:7">
      <c r="A1162" s="435">
        <v>21905</v>
      </c>
      <c r="B1162" s="308" t="s">
        <v>1017</v>
      </c>
      <c r="C1162" s="315">
        <v>0</v>
      </c>
      <c r="D1162" s="315"/>
      <c r="E1162" s="310" t="str">
        <f t="shared" si="56"/>
        <v/>
      </c>
      <c r="F1162" s="284" t="str">
        <f t="shared" si="54"/>
        <v>否</v>
      </c>
      <c r="G1162" s="161" t="str">
        <f t="shared" si="55"/>
        <v>款</v>
      </c>
    </row>
    <row r="1163" s="161" customFormat="1" ht="36" customHeight="1" spans="1:7">
      <c r="A1163" s="435">
        <v>21906</v>
      </c>
      <c r="B1163" s="308" t="s">
        <v>1018</v>
      </c>
      <c r="C1163" s="315">
        <v>0</v>
      </c>
      <c r="D1163" s="315"/>
      <c r="E1163" s="310" t="str">
        <f t="shared" si="56"/>
        <v/>
      </c>
      <c r="F1163" s="284" t="str">
        <f t="shared" si="54"/>
        <v>否</v>
      </c>
      <c r="G1163" s="161" t="str">
        <f t="shared" si="55"/>
        <v>款</v>
      </c>
    </row>
    <row r="1164" s="161" customFormat="1" ht="36" customHeight="1" spans="1:7">
      <c r="A1164" s="435">
        <v>21907</v>
      </c>
      <c r="B1164" s="308" t="s">
        <v>1019</v>
      </c>
      <c r="C1164" s="315">
        <v>0</v>
      </c>
      <c r="D1164" s="315"/>
      <c r="E1164" s="310" t="str">
        <f t="shared" si="56"/>
        <v/>
      </c>
      <c r="F1164" s="284" t="str">
        <f t="shared" si="54"/>
        <v>否</v>
      </c>
      <c r="G1164" s="161" t="str">
        <f t="shared" si="55"/>
        <v>款</v>
      </c>
    </row>
    <row r="1165" s="161" customFormat="1" ht="36" customHeight="1" spans="1:7">
      <c r="A1165" s="435">
        <v>21908</v>
      </c>
      <c r="B1165" s="308" t="s">
        <v>1020</v>
      </c>
      <c r="C1165" s="315">
        <v>0</v>
      </c>
      <c r="D1165" s="315"/>
      <c r="E1165" s="310" t="str">
        <f t="shared" si="56"/>
        <v/>
      </c>
      <c r="F1165" s="284" t="str">
        <f t="shared" si="54"/>
        <v>否</v>
      </c>
      <c r="G1165" s="161" t="str">
        <f t="shared" si="55"/>
        <v>款</v>
      </c>
    </row>
    <row r="1166" s="161" customFormat="1" ht="36" customHeight="1" spans="1:7">
      <c r="A1166" s="435">
        <v>21999</v>
      </c>
      <c r="B1166" s="308" t="s">
        <v>1021</v>
      </c>
      <c r="C1166" s="315">
        <v>0</v>
      </c>
      <c r="D1166" s="315"/>
      <c r="E1166" s="310" t="str">
        <f t="shared" si="56"/>
        <v/>
      </c>
      <c r="F1166" s="284" t="str">
        <f t="shared" ref="F1166:F1223" si="57">IF(LEN(A1166)=3,"是",IF(B1166&lt;&gt;"",IF(SUM(C1166:D1166)&lt;&gt;0,"是","否"),"是"))</f>
        <v>否</v>
      </c>
      <c r="G1166" s="161" t="str">
        <f t="shared" ref="G1166:G1223" si="58">IF(LEN(A1166)=3,"类",IF(LEN(A1166)=5,"款","项"))</f>
        <v>款</v>
      </c>
    </row>
    <row r="1167" s="161" customFormat="1" ht="36" customHeight="1" spans="1:7">
      <c r="A1167" s="435">
        <v>220</v>
      </c>
      <c r="B1167" s="308" t="s">
        <v>104</v>
      </c>
      <c r="C1167" s="309">
        <v>4647</v>
      </c>
      <c r="D1167" s="309">
        <v>5247</v>
      </c>
      <c r="E1167" s="310">
        <f t="shared" si="56"/>
        <v>0.129</v>
      </c>
      <c r="F1167" s="284" t="str">
        <f t="shared" si="57"/>
        <v>是</v>
      </c>
      <c r="G1167" s="161" t="str">
        <f t="shared" si="58"/>
        <v>类</v>
      </c>
    </row>
    <row r="1168" s="161" customFormat="1" ht="36" customHeight="1" spans="1:7">
      <c r="A1168" s="435">
        <v>22001</v>
      </c>
      <c r="B1168" s="308" t="s">
        <v>1022</v>
      </c>
      <c r="C1168" s="315">
        <v>4292</v>
      </c>
      <c r="D1168" s="315">
        <v>4932</v>
      </c>
      <c r="E1168" s="310">
        <f t="shared" si="56"/>
        <v>0.149</v>
      </c>
      <c r="F1168" s="284" t="str">
        <f t="shared" si="57"/>
        <v>是</v>
      </c>
      <c r="G1168" s="161" t="str">
        <f t="shared" si="58"/>
        <v>款</v>
      </c>
    </row>
    <row r="1169" s="161" customFormat="1" ht="36" customHeight="1" spans="1:7">
      <c r="A1169" s="436">
        <v>2200101</v>
      </c>
      <c r="B1169" s="313" t="s">
        <v>137</v>
      </c>
      <c r="C1169" s="315">
        <v>788</v>
      </c>
      <c r="D1169" s="315">
        <v>1690</v>
      </c>
      <c r="E1169" s="310">
        <f t="shared" si="56"/>
        <v>1.145</v>
      </c>
      <c r="F1169" s="284" t="str">
        <f t="shared" si="57"/>
        <v>是</v>
      </c>
      <c r="G1169" s="161" t="str">
        <f t="shared" si="58"/>
        <v>项</v>
      </c>
    </row>
    <row r="1170" s="161" customFormat="1" ht="36" customHeight="1" spans="1:7">
      <c r="A1170" s="436">
        <v>2200102</v>
      </c>
      <c r="B1170" s="313" t="s">
        <v>138</v>
      </c>
      <c r="C1170" s="315">
        <v>3468</v>
      </c>
      <c r="D1170" s="315">
        <v>3087</v>
      </c>
      <c r="E1170" s="310">
        <f t="shared" si="56"/>
        <v>-0.11</v>
      </c>
      <c r="F1170" s="284" t="str">
        <f t="shared" si="57"/>
        <v>是</v>
      </c>
      <c r="G1170" s="161" t="str">
        <f t="shared" si="58"/>
        <v>项</v>
      </c>
    </row>
    <row r="1171" s="161" customFormat="1" ht="36" customHeight="1" spans="1:7">
      <c r="A1171" s="436">
        <v>2200103</v>
      </c>
      <c r="B1171" s="313" t="s">
        <v>139</v>
      </c>
      <c r="C1171" s="315">
        <v>0</v>
      </c>
      <c r="D1171" s="315"/>
      <c r="E1171" s="310" t="str">
        <f t="shared" si="56"/>
        <v/>
      </c>
      <c r="F1171" s="284" t="str">
        <f t="shared" si="57"/>
        <v>否</v>
      </c>
      <c r="G1171" s="161" t="str">
        <f t="shared" si="58"/>
        <v>项</v>
      </c>
    </row>
    <row r="1172" s="161" customFormat="1" ht="36" customHeight="1" spans="1:7">
      <c r="A1172" s="436">
        <v>2200104</v>
      </c>
      <c r="B1172" s="313" t="s">
        <v>1023</v>
      </c>
      <c r="C1172" s="315">
        <v>0</v>
      </c>
      <c r="D1172" s="315">
        <v>48</v>
      </c>
      <c r="E1172" s="310" t="str">
        <f t="shared" si="56"/>
        <v/>
      </c>
      <c r="F1172" s="284" t="str">
        <f t="shared" si="57"/>
        <v>是</v>
      </c>
      <c r="G1172" s="161" t="str">
        <f t="shared" si="58"/>
        <v>项</v>
      </c>
    </row>
    <row r="1173" s="161" customFormat="1" ht="36" customHeight="1" spans="1:7">
      <c r="A1173" s="436">
        <v>2200106</v>
      </c>
      <c r="B1173" s="313" t="s">
        <v>1024</v>
      </c>
      <c r="C1173" s="315">
        <v>21</v>
      </c>
      <c r="D1173" s="315">
        <v>79</v>
      </c>
      <c r="E1173" s="310">
        <f t="shared" si="56"/>
        <v>2.762</v>
      </c>
      <c r="F1173" s="284" t="str">
        <f t="shared" si="57"/>
        <v>是</v>
      </c>
      <c r="G1173" s="161" t="str">
        <f t="shared" si="58"/>
        <v>项</v>
      </c>
    </row>
    <row r="1174" s="161" customFormat="1" ht="36" customHeight="1" spans="1:7">
      <c r="A1174" s="436">
        <v>2200107</v>
      </c>
      <c r="B1174" s="313" t="s">
        <v>1025</v>
      </c>
      <c r="C1174" s="315">
        <v>0</v>
      </c>
      <c r="D1174" s="315"/>
      <c r="E1174" s="310" t="str">
        <f t="shared" si="56"/>
        <v/>
      </c>
      <c r="F1174" s="284" t="str">
        <f t="shared" si="57"/>
        <v>否</v>
      </c>
      <c r="G1174" s="161" t="str">
        <f t="shared" si="58"/>
        <v>项</v>
      </c>
    </row>
    <row r="1175" s="161" customFormat="1" ht="36" customHeight="1" spans="1:7">
      <c r="A1175" s="436">
        <v>2200108</v>
      </c>
      <c r="B1175" s="313" t="s">
        <v>1026</v>
      </c>
      <c r="C1175" s="315">
        <v>0</v>
      </c>
      <c r="D1175" s="315"/>
      <c r="E1175" s="310" t="str">
        <f t="shared" si="56"/>
        <v/>
      </c>
      <c r="F1175" s="284" t="str">
        <f t="shared" si="57"/>
        <v>否</v>
      </c>
      <c r="G1175" s="161" t="str">
        <f t="shared" si="58"/>
        <v>项</v>
      </c>
    </row>
    <row r="1176" s="161" customFormat="1" ht="36" customHeight="1" spans="1:7">
      <c r="A1176" s="436">
        <v>2200109</v>
      </c>
      <c r="B1176" s="313" t="s">
        <v>1027</v>
      </c>
      <c r="C1176" s="315">
        <v>0</v>
      </c>
      <c r="D1176" s="315"/>
      <c r="E1176" s="310" t="str">
        <f t="shared" si="56"/>
        <v/>
      </c>
      <c r="F1176" s="284" t="str">
        <f t="shared" si="57"/>
        <v>否</v>
      </c>
      <c r="G1176" s="161" t="str">
        <f t="shared" si="58"/>
        <v>项</v>
      </c>
    </row>
    <row r="1177" s="161" customFormat="1" ht="36" customHeight="1" spans="1:7">
      <c r="A1177" s="436">
        <v>2200112</v>
      </c>
      <c r="B1177" s="313" t="s">
        <v>1028</v>
      </c>
      <c r="C1177" s="315">
        <v>0</v>
      </c>
      <c r="D1177" s="315"/>
      <c r="E1177" s="310" t="str">
        <f t="shared" si="56"/>
        <v/>
      </c>
      <c r="F1177" s="284" t="str">
        <f t="shared" si="57"/>
        <v>否</v>
      </c>
      <c r="G1177" s="161" t="str">
        <f t="shared" si="58"/>
        <v>项</v>
      </c>
    </row>
    <row r="1178" s="161" customFormat="1" ht="36" customHeight="1" spans="1:7">
      <c r="A1178" s="436">
        <v>2200113</v>
      </c>
      <c r="B1178" s="313" t="s">
        <v>1029</v>
      </c>
      <c r="C1178" s="315">
        <v>0</v>
      </c>
      <c r="D1178" s="315">
        <v>3</v>
      </c>
      <c r="E1178" s="310" t="str">
        <f t="shared" si="56"/>
        <v/>
      </c>
      <c r="F1178" s="284" t="str">
        <f t="shared" si="57"/>
        <v>是</v>
      </c>
      <c r="G1178" s="161" t="str">
        <f t="shared" si="58"/>
        <v>项</v>
      </c>
    </row>
    <row r="1179" s="161" customFormat="1" ht="36" customHeight="1" spans="1:7">
      <c r="A1179" s="436">
        <v>2200114</v>
      </c>
      <c r="B1179" s="313" t="s">
        <v>1030</v>
      </c>
      <c r="C1179" s="315">
        <v>15</v>
      </c>
      <c r="D1179" s="315">
        <v>25</v>
      </c>
      <c r="E1179" s="310">
        <f t="shared" si="56"/>
        <v>0.667</v>
      </c>
      <c r="F1179" s="284" t="str">
        <f t="shared" si="57"/>
        <v>是</v>
      </c>
      <c r="G1179" s="161" t="str">
        <f t="shared" si="58"/>
        <v>项</v>
      </c>
    </row>
    <row r="1180" s="161" customFormat="1" ht="36" customHeight="1" spans="1:7">
      <c r="A1180" s="436">
        <v>2200115</v>
      </c>
      <c r="B1180" s="313" t="s">
        <v>1031</v>
      </c>
      <c r="C1180" s="315">
        <v>0</v>
      </c>
      <c r="D1180" s="315"/>
      <c r="E1180" s="310" t="str">
        <f t="shared" si="56"/>
        <v/>
      </c>
      <c r="F1180" s="284" t="str">
        <f t="shared" si="57"/>
        <v>否</v>
      </c>
      <c r="G1180" s="161" t="str">
        <f t="shared" si="58"/>
        <v>项</v>
      </c>
    </row>
    <row r="1181" s="161" customFormat="1" ht="36" customHeight="1" spans="1:7">
      <c r="A1181" s="436">
        <v>2200116</v>
      </c>
      <c r="B1181" s="313" t="s">
        <v>1032</v>
      </c>
      <c r="C1181" s="315">
        <v>0</v>
      </c>
      <c r="D1181" s="315"/>
      <c r="E1181" s="310" t="str">
        <f t="shared" si="56"/>
        <v/>
      </c>
      <c r="F1181" s="284" t="str">
        <f t="shared" si="57"/>
        <v>否</v>
      </c>
      <c r="G1181" s="161" t="str">
        <f t="shared" si="58"/>
        <v>项</v>
      </c>
    </row>
    <row r="1182" s="161" customFormat="1" ht="36" customHeight="1" spans="1:7">
      <c r="A1182" s="436">
        <v>2200119</v>
      </c>
      <c r="B1182" s="313" t="s">
        <v>1033</v>
      </c>
      <c r="C1182" s="315">
        <v>0</v>
      </c>
      <c r="D1182" s="315"/>
      <c r="E1182" s="310" t="str">
        <f t="shared" si="56"/>
        <v/>
      </c>
      <c r="F1182" s="284" t="str">
        <f t="shared" si="57"/>
        <v>否</v>
      </c>
      <c r="G1182" s="161" t="str">
        <f t="shared" si="58"/>
        <v>项</v>
      </c>
    </row>
    <row r="1183" s="161" customFormat="1" ht="36" customHeight="1" spans="1:7">
      <c r="A1183" s="436">
        <v>2200120</v>
      </c>
      <c r="B1183" s="313" t="s">
        <v>1034</v>
      </c>
      <c r="C1183" s="315">
        <v>0</v>
      </c>
      <c r="D1183" s="315"/>
      <c r="E1183" s="310" t="str">
        <f t="shared" si="56"/>
        <v/>
      </c>
      <c r="F1183" s="284" t="str">
        <f t="shared" si="57"/>
        <v>否</v>
      </c>
      <c r="G1183" s="161" t="str">
        <f t="shared" si="58"/>
        <v>项</v>
      </c>
    </row>
    <row r="1184" s="161" customFormat="1" ht="36" customHeight="1" spans="1:7">
      <c r="A1184" s="436">
        <v>2200121</v>
      </c>
      <c r="B1184" s="313" t="s">
        <v>1035</v>
      </c>
      <c r="C1184" s="315">
        <v>0</v>
      </c>
      <c r="D1184" s="315"/>
      <c r="E1184" s="310" t="str">
        <f t="shared" si="56"/>
        <v/>
      </c>
      <c r="F1184" s="284" t="str">
        <f t="shared" si="57"/>
        <v>否</v>
      </c>
      <c r="G1184" s="161" t="str">
        <f t="shared" si="58"/>
        <v>项</v>
      </c>
    </row>
    <row r="1185" s="161" customFormat="1" ht="36" customHeight="1" spans="1:7">
      <c r="A1185" s="436">
        <v>2200122</v>
      </c>
      <c r="B1185" s="313" t="s">
        <v>1036</v>
      </c>
      <c r="C1185" s="315">
        <v>0</v>
      </c>
      <c r="D1185" s="315"/>
      <c r="E1185" s="310" t="str">
        <f t="shared" si="56"/>
        <v/>
      </c>
      <c r="F1185" s="284" t="str">
        <f t="shared" si="57"/>
        <v>否</v>
      </c>
      <c r="G1185" s="161" t="str">
        <f t="shared" si="58"/>
        <v>项</v>
      </c>
    </row>
    <row r="1186" s="161" customFormat="1" ht="36" customHeight="1" spans="1:7">
      <c r="A1186" s="436">
        <v>2200123</v>
      </c>
      <c r="B1186" s="313" t="s">
        <v>1037</v>
      </c>
      <c r="C1186" s="315">
        <v>0</v>
      </c>
      <c r="D1186" s="315"/>
      <c r="E1186" s="310" t="str">
        <f t="shared" si="56"/>
        <v/>
      </c>
      <c r="F1186" s="284" t="str">
        <f t="shared" si="57"/>
        <v>否</v>
      </c>
      <c r="G1186" s="161" t="str">
        <f t="shared" si="58"/>
        <v>项</v>
      </c>
    </row>
    <row r="1187" s="161" customFormat="1" ht="36" customHeight="1" spans="1:7">
      <c r="A1187" s="436">
        <v>2200124</v>
      </c>
      <c r="B1187" s="313" t="s">
        <v>1038</v>
      </c>
      <c r="C1187" s="315">
        <v>0</v>
      </c>
      <c r="D1187" s="315"/>
      <c r="E1187" s="310" t="str">
        <f t="shared" si="56"/>
        <v/>
      </c>
      <c r="F1187" s="284" t="str">
        <f t="shared" si="57"/>
        <v>否</v>
      </c>
      <c r="G1187" s="161" t="str">
        <f t="shared" si="58"/>
        <v>项</v>
      </c>
    </row>
    <row r="1188" s="161" customFormat="1" ht="36" customHeight="1" spans="1:7">
      <c r="A1188" s="436">
        <v>2200125</v>
      </c>
      <c r="B1188" s="313" t="s">
        <v>1039</v>
      </c>
      <c r="C1188" s="315">
        <v>0</v>
      </c>
      <c r="D1188" s="315"/>
      <c r="E1188" s="310" t="str">
        <f t="shared" si="56"/>
        <v/>
      </c>
      <c r="F1188" s="284" t="str">
        <f t="shared" si="57"/>
        <v>否</v>
      </c>
      <c r="G1188" s="161" t="str">
        <f t="shared" si="58"/>
        <v>项</v>
      </c>
    </row>
    <row r="1189" s="161" customFormat="1" ht="36" customHeight="1" spans="1:7">
      <c r="A1189" s="436">
        <v>2200126</v>
      </c>
      <c r="B1189" s="313" t="s">
        <v>1040</v>
      </c>
      <c r="C1189" s="315">
        <v>0</v>
      </c>
      <c r="D1189" s="315"/>
      <c r="E1189" s="310" t="str">
        <f t="shared" si="56"/>
        <v/>
      </c>
      <c r="F1189" s="284" t="str">
        <f t="shared" si="57"/>
        <v>否</v>
      </c>
      <c r="G1189" s="161" t="str">
        <f t="shared" si="58"/>
        <v>项</v>
      </c>
    </row>
    <row r="1190" s="161" customFormat="1" ht="36" customHeight="1" spans="1:7">
      <c r="A1190" s="436">
        <v>2200127</v>
      </c>
      <c r="B1190" s="313" t="s">
        <v>1041</v>
      </c>
      <c r="C1190" s="315">
        <v>0</v>
      </c>
      <c r="D1190" s="315"/>
      <c r="E1190" s="310" t="str">
        <f t="shared" si="56"/>
        <v/>
      </c>
      <c r="F1190" s="284" t="str">
        <f t="shared" si="57"/>
        <v>否</v>
      </c>
      <c r="G1190" s="161" t="str">
        <f t="shared" si="58"/>
        <v>项</v>
      </c>
    </row>
    <row r="1191" s="161" customFormat="1" ht="36" customHeight="1" spans="1:7">
      <c r="A1191" s="436">
        <v>2200128</v>
      </c>
      <c r="B1191" s="313" t="s">
        <v>1042</v>
      </c>
      <c r="C1191" s="315">
        <v>0</v>
      </c>
      <c r="D1191" s="315"/>
      <c r="E1191" s="310" t="str">
        <f t="shared" si="56"/>
        <v/>
      </c>
      <c r="F1191" s="284" t="str">
        <f t="shared" si="57"/>
        <v>否</v>
      </c>
      <c r="G1191" s="161" t="str">
        <f t="shared" si="58"/>
        <v>项</v>
      </c>
    </row>
    <row r="1192" s="161" customFormat="1" ht="36" customHeight="1" spans="1:7">
      <c r="A1192" s="436">
        <v>2200129</v>
      </c>
      <c r="B1192" s="313" t="s">
        <v>1043</v>
      </c>
      <c r="C1192" s="315">
        <v>0</v>
      </c>
      <c r="D1192" s="315"/>
      <c r="E1192" s="310" t="str">
        <f t="shared" si="56"/>
        <v/>
      </c>
      <c r="F1192" s="284" t="str">
        <f t="shared" si="57"/>
        <v>否</v>
      </c>
      <c r="G1192" s="161" t="str">
        <f t="shared" si="58"/>
        <v>项</v>
      </c>
    </row>
    <row r="1193" s="161" customFormat="1" ht="36" customHeight="1" spans="1:7">
      <c r="A1193" s="436">
        <v>2200150</v>
      </c>
      <c r="B1193" s="313" t="s">
        <v>146</v>
      </c>
      <c r="C1193" s="315">
        <v>0</v>
      </c>
      <c r="D1193" s="315"/>
      <c r="E1193" s="310" t="str">
        <f t="shared" si="56"/>
        <v/>
      </c>
      <c r="F1193" s="284" t="str">
        <f t="shared" si="57"/>
        <v>否</v>
      </c>
      <c r="G1193" s="161" t="str">
        <f t="shared" si="58"/>
        <v>项</v>
      </c>
    </row>
    <row r="1194" s="161" customFormat="1" ht="36" customHeight="1" spans="1:7">
      <c r="A1194" s="436">
        <v>2200199</v>
      </c>
      <c r="B1194" s="313" t="s">
        <v>1044</v>
      </c>
      <c r="C1194" s="315">
        <v>0</v>
      </c>
      <c r="D1194" s="315"/>
      <c r="E1194" s="310" t="str">
        <f t="shared" si="56"/>
        <v/>
      </c>
      <c r="F1194" s="284" t="str">
        <f t="shared" si="57"/>
        <v>否</v>
      </c>
      <c r="G1194" s="161" t="str">
        <f t="shared" si="58"/>
        <v>项</v>
      </c>
    </row>
    <row r="1195" s="161" customFormat="1" ht="36" customHeight="1" spans="1:7">
      <c r="A1195" s="435">
        <v>22005</v>
      </c>
      <c r="B1195" s="308" t="s">
        <v>1045</v>
      </c>
      <c r="C1195" s="315">
        <v>355</v>
      </c>
      <c r="D1195" s="315">
        <v>315</v>
      </c>
      <c r="E1195" s="310">
        <f t="shared" si="56"/>
        <v>-0.113</v>
      </c>
      <c r="F1195" s="284" t="str">
        <f t="shared" si="57"/>
        <v>是</v>
      </c>
      <c r="G1195" s="161" t="str">
        <f t="shared" si="58"/>
        <v>款</v>
      </c>
    </row>
    <row r="1196" s="161" customFormat="1" ht="36" customHeight="1" spans="1:7">
      <c r="A1196" s="436">
        <v>2200501</v>
      </c>
      <c r="B1196" s="313" t="s">
        <v>137</v>
      </c>
      <c r="C1196" s="315">
        <v>0</v>
      </c>
      <c r="D1196" s="315"/>
      <c r="E1196" s="310" t="str">
        <f t="shared" si="56"/>
        <v/>
      </c>
      <c r="F1196" s="284" t="str">
        <f t="shared" si="57"/>
        <v>否</v>
      </c>
      <c r="G1196" s="161" t="str">
        <f t="shared" si="58"/>
        <v>项</v>
      </c>
    </row>
    <row r="1197" s="161" customFormat="1" ht="36" customHeight="1" spans="1:7">
      <c r="A1197" s="436">
        <v>2200502</v>
      </c>
      <c r="B1197" s="313" t="s">
        <v>138</v>
      </c>
      <c r="C1197" s="315">
        <v>0</v>
      </c>
      <c r="D1197" s="315"/>
      <c r="E1197" s="310" t="str">
        <f t="shared" si="56"/>
        <v/>
      </c>
      <c r="F1197" s="284" t="str">
        <f t="shared" si="57"/>
        <v>否</v>
      </c>
      <c r="G1197" s="161" t="str">
        <f t="shared" si="58"/>
        <v>项</v>
      </c>
    </row>
    <row r="1198" s="161" customFormat="1" ht="36" customHeight="1" spans="1:7">
      <c r="A1198" s="436">
        <v>2200503</v>
      </c>
      <c r="B1198" s="313" t="s">
        <v>139</v>
      </c>
      <c r="C1198" s="315">
        <v>0</v>
      </c>
      <c r="D1198" s="315"/>
      <c r="E1198" s="310" t="str">
        <f t="shared" si="56"/>
        <v/>
      </c>
      <c r="F1198" s="284" t="str">
        <f t="shared" si="57"/>
        <v>否</v>
      </c>
      <c r="G1198" s="161" t="str">
        <f t="shared" si="58"/>
        <v>项</v>
      </c>
    </row>
    <row r="1199" s="161" customFormat="1" ht="36" customHeight="1" spans="1:7">
      <c r="A1199" s="436">
        <v>2200504</v>
      </c>
      <c r="B1199" s="313" t="s">
        <v>1046</v>
      </c>
      <c r="C1199" s="315">
        <v>0</v>
      </c>
      <c r="D1199" s="315"/>
      <c r="E1199" s="310" t="str">
        <f t="shared" si="56"/>
        <v/>
      </c>
      <c r="F1199" s="284" t="str">
        <f t="shared" si="57"/>
        <v>否</v>
      </c>
      <c r="G1199" s="161" t="str">
        <f t="shared" si="58"/>
        <v>项</v>
      </c>
    </row>
    <row r="1200" s="161" customFormat="1" ht="36" customHeight="1" spans="1:7">
      <c r="A1200" s="436">
        <v>2200506</v>
      </c>
      <c r="B1200" s="313" t="s">
        <v>1047</v>
      </c>
      <c r="C1200" s="315">
        <v>0</v>
      </c>
      <c r="D1200" s="315"/>
      <c r="E1200" s="310" t="str">
        <f t="shared" si="56"/>
        <v/>
      </c>
      <c r="F1200" s="284" t="str">
        <f t="shared" si="57"/>
        <v>否</v>
      </c>
      <c r="G1200" s="161" t="str">
        <f t="shared" si="58"/>
        <v>项</v>
      </c>
    </row>
    <row r="1201" s="161" customFormat="1" ht="36" customHeight="1" spans="1:7">
      <c r="A1201" s="436">
        <v>2200507</v>
      </c>
      <c r="B1201" s="313" t="s">
        <v>1048</v>
      </c>
      <c r="C1201" s="315">
        <v>0</v>
      </c>
      <c r="D1201" s="315"/>
      <c r="E1201" s="310" t="str">
        <f t="shared" si="56"/>
        <v/>
      </c>
      <c r="F1201" s="284" t="str">
        <f t="shared" si="57"/>
        <v>否</v>
      </c>
      <c r="G1201" s="161" t="str">
        <f t="shared" si="58"/>
        <v>项</v>
      </c>
    </row>
    <row r="1202" s="161" customFormat="1" ht="36" customHeight="1" spans="1:7">
      <c r="A1202" s="436">
        <v>2200508</v>
      </c>
      <c r="B1202" s="313" t="s">
        <v>1049</v>
      </c>
      <c r="C1202" s="315">
        <v>0</v>
      </c>
      <c r="D1202" s="315"/>
      <c r="E1202" s="310" t="str">
        <f t="shared" si="56"/>
        <v/>
      </c>
      <c r="F1202" s="284" t="str">
        <f t="shared" si="57"/>
        <v>否</v>
      </c>
      <c r="G1202" s="161" t="str">
        <f t="shared" si="58"/>
        <v>项</v>
      </c>
    </row>
    <row r="1203" s="161" customFormat="1" ht="36" customHeight="1" spans="1:7">
      <c r="A1203" s="436">
        <v>2200509</v>
      </c>
      <c r="B1203" s="313" t="s">
        <v>1050</v>
      </c>
      <c r="C1203" s="315">
        <v>0</v>
      </c>
      <c r="D1203" s="315"/>
      <c r="E1203" s="310" t="str">
        <f t="shared" si="56"/>
        <v/>
      </c>
      <c r="F1203" s="284" t="str">
        <f t="shared" si="57"/>
        <v>否</v>
      </c>
      <c r="G1203" s="161" t="str">
        <f t="shared" si="58"/>
        <v>项</v>
      </c>
    </row>
    <row r="1204" s="161" customFormat="1" ht="36" customHeight="1" spans="1:7">
      <c r="A1204" s="436">
        <v>2200510</v>
      </c>
      <c r="B1204" s="313" t="s">
        <v>1051</v>
      </c>
      <c r="C1204" s="315">
        <v>0</v>
      </c>
      <c r="D1204" s="315"/>
      <c r="E1204" s="310" t="str">
        <f t="shared" si="56"/>
        <v/>
      </c>
      <c r="F1204" s="284" t="str">
        <f t="shared" si="57"/>
        <v>否</v>
      </c>
      <c r="G1204" s="161" t="str">
        <f t="shared" si="58"/>
        <v>项</v>
      </c>
    </row>
    <row r="1205" s="161" customFormat="1" ht="36" customHeight="1" spans="1:7">
      <c r="A1205" s="436">
        <v>2200511</v>
      </c>
      <c r="B1205" s="313" t="s">
        <v>1052</v>
      </c>
      <c r="C1205" s="315">
        <v>0</v>
      </c>
      <c r="D1205" s="315"/>
      <c r="E1205" s="310" t="str">
        <f t="shared" si="56"/>
        <v/>
      </c>
      <c r="F1205" s="284" t="str">
        <f t="shared" si="57"/>
        <v>否</v>
      </c>
      <c r="G1205" s="161" t="str">
        <f t="shared" si="58"/>
        <v>项</v>
      </c>
    </row>
    <row r="1206" s="161" customFormat="1" ht="36" customHeight="1" spans="1:7">
      <c r="A1206" s="436">
        <v>2200512</v>
      </c>
      <c r="B1206" s="313" t="s">
        <v>1053</v>
      </c>
      <c r="C1206" s="315">
        <v>0</v>
      </c>
      <c r="D1206" s="315"/>
      <c r="E1206" s="310" t="str">
        <f t="shared" si="56"/>
        <v/>
      </c>
      <c r="F1206" s="284" t="str">
        <f t="shared" si="57"/>
        <v>否</v>
      </c>
      <c r="G1206" s="161" t="str">
        <f t="shared" si="58"/>
        <v>项</v>
      </c>
    </row>
    <row r="1207" s="161" customFormat="1" ht="36" customHeight="1" spans="1:7">
      <c r="A1207" s="436">
        <v>2200513</v>
      </c>
      <c r="B1207" s="313" t="s">
        <v>1054</v>
      </c>
      <c r="C1207" s="315">
        <v>0</v>
      </c>
      <c r="D1207" s="315"/>
      <c r="E1207" s="310" t="str">
        <f t="shared" si="56"/>
        <v/>
      </c>
      <c r="F1207" s="284" t="str">
        <f t="shared" si="57"/>
        <v>否</v>
      </c>
      <c r="G1207" s="161" t="str">
        <f t="shared" si="58"/>
        <v>项</v>
      </c>
    </row>
    <row r="1208" s="161" customFormat="1" ht="36" customHeight="1" spans="1:7">
      <c r="A1208" s="436">
        <v>2200514</v>
      </c>
      <c r="B1208" s="313" t="s">
        <v>1055</v>
      </c>
      <c r="C1208" s="315">
        <v>0</v>
      </c>
      <c r="D1208" s="315"/>
      <c r="E1208" s="310" t="str">
        <f t="shared" si="56"/>
        <v/>
      </c>
      <c r="F1208" s="284" t="str">
        <f t="shared" si="57"/>
        <v>否</v>
      </c>
      <c r="G1208" s="161" t="str">
        <f t="shared" si="58"/>
        <v>项</v>
      </c>
    </row>
    <row r="1209" s="161" customFormat="1" ht="36" customHeight="1" spans="1:7">
      <c r="A1209" s="436">
        <v>2200599</v>
      </c>
      <c r="B1209" s="313" t="s">
        <v>1056</v>
      </c>
      <c r="C1209" s="315">
        <v>355</v>
      </c>
      <c r="D1209" s="315">
        <v>315</v>
      </c>
      <c r="E1209" s="310">
        <f t="shared" si="56"/>
        <v>-0.113</v>
      </c>
      <c r="F1209" s="284" t="str">
        <f t="shared" si="57"/>
        <v>是</v>
      </c>
      <c r="G1209" s="161" t="str">
        <f t="shared" si="58"/>
        <v>项</v>
      </c>
    </row>
    <row r="1210" s="161" customFormat="1" ht="36" customHeight="1" spans="1:7">
      <c r="A1210" s="435">
        <v>22099</v>
      </c>
      <c r="B1210" s="308" t="s">
        <v>1057</v>
      </c>
      <c r="C1210" s="315">
        <v>0</v>
      </c>
      <c r="D1210" s="315"/>
      <c r="E1210" s="310" t="str">
        <f t="shared" si="56"/>
        <v/>
      </c>
      <c r="F1210" s="284" t="str">
        <f t="shared" si="57"/>
        <v>否</v>
      </c>
      <c r="G1210" s="161" t="str">
        <f t="shared" si="58"/>
        <v>款</v>
      </c>
    </row>
    <row r="1211" s="161" customFormat="1" ht="36" customHeight="1" spans="1:7">
      <c r="A1211" s="317">
        <v>2209999</v>
      </c>
      <c r="B1211" s="313" t="s">
        <v>1058</v>
      </c>
      <c r="C1211" s="315">
        <v>0</v>
      </c>
      <c r="D1211" s="315"/>
      <c r="E1211" s="310" t="str">
        <f t="shared" si="56"/>
        <v/>
      </c>
      <c r="F1211" s="284" t="str">
        <f t="shared" si="57"/>
        <v>否</v>
      </c>
      <c r="G1211" s="161" t="str">
        <f t="shared" si="58"/>
        <v>项</v>
      </c>
    </row>
    <row r="1212" s="161" customFormat="1" ht="36" customHeight="1" spans="1:7">
      <c r="A1212" s="320" t="s">
        <v>1059</v>
      </c>
      <c r="B1212" s="445" t="s">
        <v>289</v>
      </c>
      <c r="C1212" s="315">
        <v>0</v>
      </c>
      <c r="D1212" s="315"/>
      <c r="E1212" s="310" t="str">
        <f t="shared" si="56"/>
        <v/>
      </c>
      <c r="F1212" s="284" t="str">
        <f t="shared" si="57"/>
        <v>否</v>
      </c>
      <c r="G1212" s="161" t="str">
        <f t="shared" si="58"/>
        <v>项</v>
      </c>
    </row>
    <row r="1213" s="161" customFormat="1" ht="36" customHeight="1" spans="1:7">
      <c r="A1213" s="435">
        <v>221</v>
      </c>
      <c r="B1213" s="308" t="s">
        <v>106</v>
      </c>
      <c r="C1213" s="309">
        <v>31660</v>
      </c>
      <c r="D1213" s="309">
        <v>31586</v>
      </c>
      <c r="E1213" s="310">
        <f t="shared" si="56"/>
        <v>-0.002</v>
      </c>
      <c r="F1213" s="284" t="str">
        <f t="shared" si="57"/>
        <v>是</v>
      </c>
      <c r="G1213" s="161" t="str">
        <f t="shared" si="58"/>
        <v>类</v>
      </c>
    </row>
    <row r="1214" s="161" customFormat="1" ht="36" customHeight="1" spans="1:7">
      <c r="A1214" s="435">
        <v>22101</v>
      </c>
      <c r="B1214" s="308" t="s">
        <v>1060</v>
      </c>
      <c r="C1214" s="315">
        <v>16158</v>
      </c>
      <c r="D1214" s="315">
        <f>SUM(D1215:D1225)</f>
        <v>12340</v>
      </c>
      <c r="E1214" s="310">
        <f t="shared" si="56"/>
        <v>-0.236</v>
      </c>
      <c r="F1214" s="284" t="str">
        <f t="shared" si="57"/>
        <v>是</v>
      </c>
      <c r="G1214" s="161" t="str">
        <f t="shared" si="58"/>
        <v>款</v>
      </c>
    </row>
    <row r="1215" s="161" customFormat="1" ht="36" customHeight="1" spans="1:7">
      <c r="A1215" s="436">
        <v>2210101</v>
      </c>
      <c r="B1215" s="313" t="s">
        <v>1061</v>
      </c>
      <c r="C1215" s="315">
        <v>0</v>
      </c>
      <c r="D1215" s="315"/>
      <c r="E1215" s="310" t="str">
        <f t="shared" si="56"/>
        <v/>
      </c>
      <c r="F1215" s="284" t="str">
        <f t="shared" si="57"/>
        <v>否</v>
      </c>
      <c r="G1215" s="161" t="str">
        <f t="shared" si="58"/>
        <v>项</v>
      </c>
    </row>
    <row r="1216" s="161" customFormat="1" ht="36" customHeight="1" spans="1:7">
      <c r="A1216" s="436">
        <v>2210102</v>
      </c>
      <c r="B1216" s="313" t="s">
        <v>1062</v>
      </c>
      <c r="C1216" s="315">
        <v>0</v>
      </c>
      <c r="D1216" s="315"/>
      <c r="E1216" s="310" t="str">
        <f t="shared" si="56"/>
        <v/>
      </c>
      <c r="F1216" s="284" t="str">
        <f t="shared" si="57"/>
        <v>否</v>
      </c>
      <c r="G1216" s="161" t="str">
        <f t="shared" si="58"/>
        <v>项</v>
      </c>
    </row>
    <row r="1217" s="161" customFormat="1" ht="36" customHeight="1" spans="1:7">
      <c r="A1217" s="436">
        <v>2210103</v>
      </c>
      <c r="B1217" s="313" t="s">
        <v>1063</v>
      </c>
      <c r="C1217" s="315">
        <v>0</v>
      </c>
      <c r="D1217" s="315"/>
      <c r="E1217" s="310" t="str">
        <f t="shared" si="56"/>
        <v/>
      </c>
      <c r="F1217" s="284" t="str">
        <f t="shared" si="57"/>
        <v>否</v>
      </c>
      <c r="G1217" s="161" t="str">
        <f t="shared" si="58"/>
        <v>项</v>
      </c>
    </row>
    <row r="1218" s="161" customFormat="1" ht="36" customHeight="1" spans="1:7">
      <c r="A1218" s="436">
        <v>2210104</v>
      </c>
      <c r="B1218" s="313" t="s">
        <v>1064</v>
      </c>
      <c r="C1218" s="315">
        <v>0</v>
      </c>
      <c r="D1218" s="315"/>
      <c r="E1218" s="310" t="str">
        <f t="shared" si="56"/>
        <v/>
      </c>
      <c r="F1218" s="284" t="str">
        <f t="shared" si="57"/>
        <v>否</v>
      </c>
      <c r="G1218" s="161" t="str">
        <f t="shared" si="58"/>
        <v>项</v>
      </c>
    </row>
    <row r="1219" s="161" customFormat="1" ht="36" customHeight="1" spans="1:7">
      <c r="A1219" s="436">
        <v>2210105</v>
      </c>
      <c r="B1219" s="313" t="s">
        <v>1065</v>
      </c>
      <c r="C1219" s="315">
        <v>0</v>
      </c>
      <c r="D1219" s="315"/>
      <c r="E1219" s="310" t="str">
        <f t="shared" si="56"/>
        <v/>
      </c>
      <c r="F1219" s="284" t="str">
        <f t="shared" si="57"/>
        <v>否</v>
      </c>
      <c r="G1219" s="161" t="str">
        <f t="shared" si="58"/>
        <v>项</v>
      </c>
    </row>
    <row r="1220" s="161" customFormat="1" ht="36" customHeight="1" spans="1:7">
      <c r="A1220" s="436">
        <v>2210106</v>
      </c>
      <c r="B1220" s="313" t="s">
        <v>1066</v>
      </c>
      <c r="C1220" s="315">
        <v>0</v>
      </c>
      <c r="D1220" s="315"/>
      <c r="E1220" s="310" t="str">
        <f t="shared" ref="E1220:E1283" si="59">IF(C1220&gt;0,D1220/C1220-1,IF(C1220&lt;0,-(D1220/C1220-1),""))</f>
        <v/>
      </c>
      <c r="F1220" s="284" t="str">
        <f t="shared" si="57"/>
        <v>否</v>
      </c>
      <c r="G1220" s="161" t="str">
        <f t="shared" si="58"/>
        <v>项</v>
      </c>
    </row>
    <row r="1221" s="161" customFormat="1" ht="36" customHeight="1" spans="1:7">
      <c r="A1221" s="436">
        <v>2210107</v>
      </c>
      <c r="B1221" s="313" t="s">
        <v>1067</v>
      </c>
      <c r="C1221" s="315">
        <v>0</v>
      </c>
      <c r="D1221" s="315"/>
      <c r="E1221" s="310" t="str">
        <f t="shared" si="59"/>
        <v/>
      </c>
      <c r="F1221" s="284" t="str">
        <f t="shared" si="57"/>
        <v>否</v>
      </c>
      <c r="G1221" s="161" t="str">
        <f t="shared" si="58"/>
        <v>项</v>
      </c>
    </row>
    <row r="1222" s="161" customFormat="1" ht="36" customHeight="1" spans="1:7">
      <c r="A1222" s="436">
        <v>2210108</v>
      </c>
      <c r="B1222" s="313" t="s">
        <v>1068</v>
      </c>
      <c r="C1222" s="315">
        <v>5366</v>
      </c>
      <c r="D1222" s="315"/>
      <c r="E1222" s="310">
        <f t="shared" si="59"/>
        <v>-1</v>
      </c>
      <c r="F1222" s="284" t="str">
        <f t="shared" si="57"/>
        <v>是</v>
      </c>
      <c r="G1222" s="161" t="str">
        <f t="shared" si="58"/>
        <v>项</v>
      </c>
    </row>
    <row r="1223" s="161" customFormat="1" ht="36" customHeight="1" spans="1:7">
      <c r="A1223" s="436">
        <v>2210109</v>
      </c>
      <c r="B1223" s="313" t="s">
        <v>1069</v>
      </c>
      <c r="C1223" s="315">
        <v>0</v>
      </c>
      <c r="D1223" s="315"/>
      <c r="E1223" s="310" t="str">
        <f t="shared" si="59"/>
        <v/>
      </c>
      <c r="F1223" s="284" t="str">
        <f t="shared" si="57"/>
        <v>否</v>
      </c>
      <c r="G1223" s="161" t="str">
        <f t="shared" si="58"/>
        <v>项</v>
      </c>
    </row>
    <row r="1224" s="161" customFormat="1" ht="36" customHeight="1" spans="1:7">
      <c r="A1224" s="436">
        <v>2210111</v>
      </c>
      <c r="B1224" s="313" t="s">
        <v>1070</v>
      </c>
      <c r="C1224" s="315"/>
      <c r="D1224" s="315">
        <v>140</v>
      </c>
      <c r="E1224" s="310" t="str">
        <f t="shared" si="59"/>
        <v/>
      </c>
      <c r="F1224" s="284"/>
    </row>
    <row r="1225" s="161" customFormat="1" ht="36" customHeight="1" spans="1:7">
      <c r="A1225" s="436">
        <v>2210199</v>
      </c>
      <c r="B1225" s="313" t="s">
        <v>1071</v>
      </c>
      <c r="C1225" s="315">
        <v>10000</v>
      </c>
      <c r="D1225" s="315">
        <v>12200</v>
      </c>
      <c r="E1225" s="310">
        <f t="shared" si="59"/>
        <v>0.22</v>
      </c>
      <c r="F1225" s="284" t="str">
        <f t="shared" ref="F1225:F1288" si="60">IF(LEN(A1225)=3,"是",IF(B1225&lt;&gt;"",IF(SUM(C1225:D1225)&lt;&gt;0,"是","否"),"是"))</f>
        <v>是</v>
      </c>
      <c r="G1225" s="161" t="str">
        <f t="shared" ref="G1225:G1288" si="61">IF(LEN(A1225)=3,"类",IF(LEN(A1225)=5,"款","项"))</f>
        <v>项</v>
      </c>
    </row>
    <row r="1226" s="161" customFormat="1" ht="36" customHeight="1" spans="1:7">
      <c r="A1226" s="435">
        <v>22102</v>
      </c>
      <c r="B1226" s="308" t="s">
        <v>1072</v>
      </c>
      <c r="C1226" s="315">
        <v>15502</v>
      </c>
      <c r="D1226" s="315">
        <v>15447</v>
      </c>
      <c r="E1226" s="310">
        <f t="shared" si="59"/>
        <v>-0.004</v>
      </c>
      <c r="F1226" s="284" t="str">
        <f t="shared" si="60"/>
        <v>是</v>
      </c>
      <c r="G1226" s="161" t="str">
        <f t="shared" si="61"/>
        <v>款</v>
      </c>
    </row>
    <row r="1227" s="161" customFormat="1" ht="36" customHeight="1" spans="1:7">
      <c r="A1227" s="436">
        <v>2210201</v>
      </c>
      <c r="B1227" s="313" t="s">
        <v>1073</v>
      </c>
      <c r="C1227" s="315">
        <v>15502</v>
      </c>
      <c r="D1227" s="315">
        <v>15447</v>
      </c>
      <c r="E1227" s="310">
        <f t="shared" si="59"/>
        <v>-0.004</v>
      </c>
      <c r="F1227" s="284" t="str">
        <f t="shared" si="60"/>
        <v>是</v>
      </c>
      <c r="G1227" s="161" t="str">
        <f t="shared" si="61"/>
        <v>项</v>
      </c>
    </row>
    <row r="1228" s="161" customFormat="1" ht="36" customHeight="1" spans="1:7">
      <c r="A1228" s="436">
        <v>2210202</v>
      </c>
      <c r="B1228" s="313" t="s">
        <v>1074</v>
      </c>
      <c r="C1228" s="315">
        <v>0</v>
      </c>
      <c r="D1228" s="315"/>
      <c r="E1228" s="310" t="str">
        <f t="shared" si="59"/>
        <v/>
      </c>
      <c r="F1228" s="284" t="str">
        <f t="shared" si="60"/>
        <v>否</v>
      </c>
      <c r="G1228" s="161" t="str">
        <f t="shared" si="61"/>
        <v>项</v>
      </c>
    </row>
    <row r="1229" s="161" customFormat="1" ht="36" customHeight="1" spans="1:7">
      <c r="A1229" s="436">
        <v>2210203</v>
      </c>
      <c r="B1229" s="313" t="s">
        <v>1075</v>
      </c>
      <c r="C1229" s="315">
        <v>0</v>
      </c>
      <c r="D1229" s="315"/>
      <c r="E1229" s="310" t="str">
        <f t="shared" si="59"/>
        <v/>
      </c>
      <c r="F1229" s="284" t="str">
        <f t="shared" si="60"/>
        <v>否</v>
      </c>
      <c r="G1229" s="161" t="str">
        <f t="shared" si="61"/>
        <v>项</v>
      </c>
    </row>
    <row r="1230" s="161" customFormat="1" ht="36" customHeight="1" spans="1:7">
      <c r="A1230" s="435">
        <v>22103</v>
      </c>
      <c r="B1230" s="308" t="s">
        <v>1076</v>
      </c>
      <c r="C1230" s="315">
        <v>0</v>
      </c>
      <c r="D1230" s="315">
        <v>3800</v>
      </c>
      <c r="E1230" s="310" t="str">
        <f t="shared" si="59"/>
        <v/>
      </c>
      <c r="F1230" s="284" t="str">
        <f t="shared" si="60"/>
        <v>是</v>
      </c>
      <c r="G1230" s="161" t="str">
        <f t="shared" si="61"/>
        <v>款</v>
      </c>
    </row>
    <row r="1231" s="161" customFormat="1" ht="36" customHeight="1" spans="1:7">
      <c r="A1231" s="436">
        <v>2210301</v>
      </c>
      <c r="B1231" s="313" t="s">
        <v>1077</v>
      </c>
      <c r="C1231" s="315">
        <v>0</v>
      </c>
      <c r="D1231" s="315"/>
      <c r="E1231" s="310" t="str">
        <f t="shared" si="59"/>
        <v/>
      </c>
      <c r="F1231" s="284" t="str">
        <f t="shared" si="60"/>
        <v>否</v>
      </c>
      <c r="G1231" s="161" t="str">
        <f t="shared" si="61"/>
        <v>项</v>
      </c>
    </row>
    <row r="1232" s="161" customFormat="1" ht="36" customHeight="1" spans="1:7">
      <c r="A1232" s="436">
        <v>2210302</v>
      </c>
      <c r="B1232" s="313" t="s">
        <v>1078</v>
      </c>
      <c r="C1232" s="315">
        <v>0</v>
      </c>
      <c r="D1232" s="315"/>
      <c r="E1232" s="310" t="str">
        <f t="shared" si="59"/>
        <v/>
      </c>
      <c r="F1232" s="284" t="str">
        <f t="shared" si="60"/>
        <v>否</v>
      </c>
      <c r="G1232" s="161" t="str">
        <f t="shared" si="61"/>
        <v>项</v>
      </c>
    </row>
    <row r="1233" s="161" customFormat="1" ht="36" customHeight="1" spans="1:7">
      <c r="A1233" s="436">
        <v>2210399</v>
      </c>
      <c r="B1233" s="313" t="s">
        <v>1079</v>
      </c>
      <c r="C1233" s="315">
        <v>0</v>
      </c>
      <c r="D1233" s="315">
        <v>3800</v>
      </c>
      <c r="E1233" s="310" t="str">
        <f t="shared" si="59"/>
        <v/>
      </c>
      <c r="F1233" s="284" t="str">
        <f t="shared" si="60"/>
        <v>是</v>
      </c>
      <c r="G1233" s="161" t="str">
        <f t="shared" si="61"/>
        <v>项</v>
      </c>
    </row>
    <row r="1234" s="161" customFormat="1" ht="36" customHeight="1" spans="1:7">
      <c r="A1234" s="444" t="s">
        <v>1080</v>
      </c>
      <c r="B1234" s="445" t="s">
        <v>289</v>
      </c>
      <c r="C1234" s="315">
        <v>0</v>
      </c>
      <c r="D1234" s="315"/>
      <c r="E1234" s="310" t="str">
        <f t="shared" si="59"/>
        <v/>
      </c>
      <c r="F1234" s="284" t="str">
        <f t="shared" si="60"/>
        <v>否</v>
      </c>
      <c r="G1234" s="161" t="str">
        <f t="shared" si="61"/>
        <v>项</v>
      </c>
    </row>
    <row r="1235" s="161" customFormat="1" ht="36" customHeight="1" spans="1:7">
      <c r="A1235" s="435">
        <v>222</v>
      </c>
      <c r="B1235" s="308" t="s">
        <v>108</v>
      </c>
      <c r="C1235" s="309">
        <v>2265</v>
      </c>
      <c r="D1235" s="309">
        <v>2220</v>
      </c>
      <c r="E1235" s="310">
        <f t="shared" si="59"/>
        <v>-0.02</v>
      </c>
      <c r="F1235" s="284" t="str">
        <f t="shared" si="60"/>
        <v>是</v>
      </c>
      <c r="G1235" s="161" t="str">
        <f t="shared" si="61"/>
        <v>类</v>
      </c>
    </row>
    <row r="1236" s="161" customFormat="1" ht="36" customHeight="1" spans="1:7">
      <c r="A1236" s="435">
        <v>22201</v>
      </c>
      <c r="B1236" s="308" t="s">
        <v>1081</v>
      </c>
      <c r="C1236" s="315">
        <v>120</v>
      </c>
      <c r="D1236" s="315">
        <v>920</v>
      </c>
      <c r="E1236" s="310">
        <f t="shared" si="59"/>
        <v>6.667</v>
      </c>
      <c r="F1236" s="284" t="str">
        <f t="shared" si="60"/>
        <v>是</v>
      </c>
      <c r="G1236" s="161" t="str">
        <f t="shared" si="61"/>
        <v>款</v>
      </c>
    </row>
    <row r="1237" s="161" customFormat="1" ht="36" customHeight="1" spans="1:7">
      <c r="A1237" s="436">
        <v>2220101</v>
      </c>
      <c r="B1237" s="313" t="s">
        <v>137</v>
      </c>
      <c r="C1237" s="315">
        <v>0</v>
      </c>
      <c r="D1237" s="315"/>
      <c r="E1237" s="310" t="str">
        <f t="shared" si="59"/>
        <v/>
      </c>
      <c r="F1237" s="284" t="str">
        <f t="shared" si="60"/>
        <v>否</v>
      </c>
      <c r="G1237" s="161" t="str">
        <f t="shared" si="61"/>
        <v>项</v>
      </c>
    </row>
    <row r="1238" s="161" customFormat="1" ht="36" customHeight="1" spans="1:7">
      <c r="A1238" s="436">
        <v>2220102</v>
      </c>
      <c r="B1238" s="313" t="s">
        <v>138</v>
      </c>
      <c r="C1238" s="315">
        <v>0</v>
      </c>
      <c r="D1238" s="315"/>
      <c r="E1238" s="310" t="str">
        <f t="shared" si="59"/>
        <v/>
      </c>
      <c r="F1238" s="284" t="str">
        <f t="shared" si="60"/>
        <v>否</v>
      </c>
      <c r="G1238" s="161" t="str">
        <f t="shared" si="61"/>
        <v>项</v>
      </c>
    </row>
    <row r="1239" s="161" customFormat="1" ht="36" customHeight="1" spans="1:7">
      <c r="A1239" s="436">
        <v>2220103</v>
      </c>
      <c r="B1239" s="313" t="s">
        <v>139</v>
      </c>
      <c r="C1239" s="315">
        <v>0</v>
      </c>
      <c r="D1239" s="315"/>
      <c r="E1239" s="310" t="str">
        <f t="shared" si="59"/>
        <v/>
      </c>
      <c r="F1239" s="284" t="str">
        <f t="shared" si="60"/>
        <v>否</v>
      </c>
      <c r="G1239" s="161" t="str">
        <f t="shared" si="61"/>
        <v>项</v>
      </c>
    </row>
    <row r="1240" s="161" customFormat="1" ht="36" customHeight="1" spans="1:7">
      <c r="A1240" s="436">
        <v>2220104</v>
      </c>
      <c r="B1240" s="313" t="s">
        <v>1082</v>
      </c>
      <c r="C1240" s="315">
        <v>0</v>
      </c>
      <c r="D1240" s="315"/>
      <c r="E1240" s="310" t="str">
        <f t="shared" si="59"/>
        <v/>
      </c>
      <c r="F1240" s="284" t="str">
        <f t="shared" si="60"/>
        <v>否</v>
      </c>
      <c r="G1240" s="161" t="str">
        <f t="shared" si="61"/>
        <v>项</v>
      </c>
    </row>
    <row r="1241" s="161" customFormat="1" ht="36" customHeight="1" spans="1:7">
      <c r="A1241" s="436">
        <v>2220105</v>
      </c>
      <c r="B1241" s="313" t="s">
        <v>1083</v>
      </c>
      <c r="C1241" s="315">
        <v>0</v>
      </c>
      <c r="D1241" s="315"/>
      <c r="E1241" s="310" t="str">
        <f t="shared" si="59"/>
        <v/>
      </c>
      <c r="F1241" s="284" t="str">
        <f t="shared" si="60"/>
        <v>否</v>
      </c>
      <c r="G1241" s="161" t="str">
        <f t="shared" si="61"/>
        <v>项</v>
      </c>
    </row>
    <row r="1242" s="161" customFormat="1" ht="36" customHeight="1" spans="1:7">
      <c r="A1242" s="436">
        <v>2220106</v>
      </c>
      <c r="B1242" s="313" t="s">
        <v>1084</v>
      </c>
      <c r="C1242" s="315">
        <v>0</v>
      </c>
      <c r="D1242" s="315"/>
      <c r="E1242" s="310" t="str">
        <f t="shared" si="59"/>
        <v/>
      </c>
      <c r="F1242" s="284" t="str">
        <f t="shared" si="60"/>
        <v>否</v>
      </c>
      <c r="G1242" s="161" t="str">
        <f t="shared" si="61"/>
        <v>项</v>
      </c>
    </row>
    <row r="1243" s="161" customFormat="1" ht="36" customHeight="1" spans="1:7">
      <c r="A1243" s="436">
        <v>2220107</v>
      </c>
      <c r="B1243" s="313" t="s">
        <v>1085</v>
      </c>
      <c r="C1243" s="315">
        <v>0</v>
      </c>
      <c r="D1243" s="315"/>
      <c r="E1243" s="310" t="str">
        <f t="shared" si="59"/>
        <v/>
      </c>
      <c r="F1243" s="284" t="str">
        <f t="shared" si="60"/>
        <v>否</v>
      </c>
      <c r="G1243" s="161" t="str">
        <f t="shared" si="61"/>
        <v>项</v>
      </c>
    </row>
    <row r="1244" s="161" customFormat="1" ht="36" customHeight="1" spans="1:7">
      <c r="A1244" s="436">
        <v>2220112</v>
      </c>
      <c r="B1244" s="313" t="s">
        <v>1086</v>
      </c>
      <c r="C1244" s="315">
        <v>0</v>
      </c>
      <c r="D1244" s="315"/>
      <c r="E1244" s="310" t="str">
        <f t="shared" si="59"/>
        <v/>
      </c>
      <c r="F1244" s="284" t="str">
        <f t="shared" si="60"/>
        <v>否</v>
      </c>
      <c r="G1244" s="161" t="str">
        <f t="shared" si="61"/>
        <v>项</v>
      </c>
    </row>
    <row r="1245" s="161" customFormat="1" ht="36" customHeight="1" spans="1:7">
      <c r="A1245" s="436">
        <v>2220113</v>
      </c>
      <c r="B1245" s="313" t="s">
        <v>1087</v>
      </c>
      <c r="C1245" s="315">
        <v>0</v>
      </c>
      <c r="D1245" s="315"/>
      <c r="E1245" s="310" t="str">
        <f t="shared" si="59"/>
        <v/>
      </c>
      <c r="F1245" s="284" t="str">
        <f t="shared" si="60"/>
        <v>否</v>
      </c>
      <c r="G1245" s="161" t="str">
        <f t="shared" si="61"/>
        <v>项</v>
      </c>
    </row>
    <row r="1246" s="161" customFormat="1" ht="36" customHeight="1" spans="1:7">
      <c r="A1246" s="436">
        <v>2220114</v>
      </c>
      <c r="B1246" s="313" t="s">
        <v>1088</v>
      </c>
      <c r="C1246" s="315">
        <v>0</v>
      </c>
      <c r="D1246" s="315"/>
      <c r="E1246" s="310" t="str">
        <f t="shared" si="59"/>
        <v/>
      </c>
      <c r="F1246" s="284" t="str">
        <f t="shared" si="60"/>
        <v>否</v>
      </c>
      <c r="G1246" s="161" t="str">
        <f t="shared" si="61"/>
        <v>项</v>
      </c>
    </row>
    <row r="1247" s="161" customFormat="1" ht="36" customHeight="1" spans="1:7">
      <c r="A1247" s="436">
        <v>2220115</v>
      </c>
      <c r="B1247" s="313" t="s">
        <v>1089</v>
      </c>
      <c r="C1247" s="315">
        <v>120</v>
      </c>
      <c r="D1247" s="315">
        <v>120</v>
      </c>
      <c r="E1247" s="310">
        <f t="shared" si="59"/>
        <v>0</v>
      </c>
      <c r="F1247" s="284" t="str">
        <f t="shared" si="60"/>
        <v>是</v>
      </c>
      <c r="G1247" s="161" t="str">
        <f t="shared" si="61"/>
        <v>项</v>
      </c>
    </row>
    <row r="1248" s="161" customFormat="1" ht="36" customHeight="1" spans="1:7">
      <c r="A1248" s="436">
        <v>2220118</v>
      </c>
      <c r="B1248" s="313" t="s">
        <v>1090</v>
      </c>
      <c r="C1248" s="315">
        <v>0</v>
      </c>
      <c r="D1248" s="315"/>
      <c r="E1248" s="310" t="str">
        <f t="shared" si="59"/>
        <v/>
      </c>
      <c r="F1248" s="284" t="str">
        <f t="shared" si="60"/>
        <v>否</v>
      </c>
      <c r="G1248" s="161" t="str">
        <f t="shared" si="61"/>
        <v>项</v>
      </c>
    </row>
    <row r="1249" s="161" customFormat="1" ht="36" customHeight="1" spans="1:7">
      <c r="A1249" s="439">
        <v>2220119</v>
      </c>
      <c r="B1249" s="452" t="s">
        <v>1091</v>
      </c>
      <c r="C1249" s="315">
        <v>0</v>
      </c>
      <c r="D1249" s="315"/>
      <c r="E1249" s="310" t="str">
        <f t="shared" si="59"/>
        <v/>
      </c>
      <c r="F1249" s="284" t="str">
        <f t="shared" si="60"/>
        <v>否</v>
      </c>
      <c r="G1249" s="161" t="str">
        <f t="shared" si="61"/>
        <v>项</v>
      </c>
    </row>
    <row r="1250" s="161" customFormat="1" ht="36" customHeight="1" spans="1:7">
      <c r="A1250" s="439">
        <v>2220120</v>
      </c>
      <c r="B1250" s="452" t="s">
        <v>1092</v>
      </c>
      <c r="C1250" s="315">
        <v>0</v>
      </c>
      <c r="D1250" s="315"/>
      <c r="E1250" s="310" t="str">
        <f t="shared" si="59"/>
        <v/>
      </c>
      <c r="F1250" s="284" t="str">
        <f t="shared" si="60"/>
        <v>否</v>
      </c>
      <c r="G1250" s="161" t="str">
        <f t="shared" si="61"/>
        <v>项</v>
      </c>
    </row>
    <row r="1251" s="161" customFormat="1" ht="36" customHeight="1" spans="1:7">
      <c r="A1251" s="439">
        <v>2220121</v>
      </c>
      <c r="B1251" s="452" t="s">
        <v>1093</v>
      </c>
      <c r="C1251" s="315">
        <v>0</v>
      </c>
      <c r="D1251" s="315"/>
      <c r="E1251" s="310" t="str">
        <f t="shared" si="59"/>
        <v/>
      </c>
      <c r="F1251" s="284" t="str">
        <f t="shared" si="60"/>
        <v>否</v>
      </c>
      <c r="G1251" s="161" t="str">
        <f t="shared" si="61"/>
        <v>项</v>
      </c>
    </row>
    <row r="1252" s="161" customFormat="1" ht="36" customHeight="1" spans="1:7">
      <c r="A1252" s="436">
        <v>2220150</v>
      </c>
      <c r="B1252" s="313" t="s">
        <v>146</v>
      </c>
      <c r="C1252" s="315">
        <v>0</v>
      </c>
      <c r="D1252" s="315"/>
      <c r="E1252" s="310" t="str">
        <f t="shared" si="59"/>
        <v/>
      </c>
      <c r="F1252" s="284" t="str">
        <f t="shared" si="60"/>
        <v>否</v>
      </c>
      <c r="G1252" s="161" t="str">
        <f t="shared" si="61"/>
        <v>项</v>
      </c>
    </row>
    <row r="1253" s="161" customFormat="1" ht="36" customHeight="1" spans="1:7">
      <c r="A1253" s="436">
        <v>2220199</v>
      </c>
      <c r="B1253" s="313" t="s">
        <v>1094</v>
      </c>
      <c r="C1253" s="315">
        <v>0</v>
      </c>
      <c r="D1253" s="315">
        <v>800</v>
      </c>
      <c r="E1253" s="310" t="str">
        <f t="shared" si="59"/>
        <v/>
      </c>
      <c r="F1253" s="284" t="str">
        <f t="shared" si="60"/>
        <v>是</v>
      </c>
      <c r="G1253" s="161" t="str">
        <f t="shared" si="61"/>
        <v>项</v>
      </c>
    </row>
    <row r="1254" s="161" customFormat="1" ht="36" customHeight="1" spans="1:7">
      <c r="A1254" s="435">
        <v>22202</v>
      </c>
      <c r="B1254" s="308" t="s">
        <v>1095</v>
      </c>
      <c r="C1254" s="315">
        <v>0</v>
      </c>
      <c r="D1254" s="315"/>
      <c r="E1254" s="310" t="str">
        <f t="shared" si="59"/>
        <v/>
      </c>
      <c r="F1254" s="284" t="str">
        <f t="shared" si="60"/>
        <v>否</v>
      </c>
      <c r="G1254" s="161" t="str">
        <f t="shared" si="61"/>
        <v>款</v>
      </c>
    </row>
    <row r="1255" s="161" customFormat="1" ht="36" customHeight="1" spans="1:7">
      <c r="A1255" s="436">
        <v>2220201</v>
      </c>
      <c r="B1255" s="313" t="s">
        <v>137</v>
      </c>
      <c r="C1255" s="315">
        <v>0</v>
      </c>
      <c r="D1255" s="315"/>
      <c r="E1255" s="310" t="str">
        <f t="shared" si="59"/>
        <v/>
      </c>
      <c r="F1255" s="284" t="str">
        <f t="shared" si="60"/>
        <v>否</v>
      </c>
      <c r="G1255" s="161" t="str">
        <f t="shared" si="61"/>
        <v>项</v>
      </c>
    </row>
    <row r="1256" s="161" customFormat="1" ht="36" customHeight="1" spans="1:7">
      <c r="A1256" s="436">
        <v>2220202</v>
      </c>
      <c r="B1256" s="313" t="s">
        <v>138</v>
      </c>
      <c r="C1256" s="315">
        <v>0</v>
      </c>
      <c r="D1256" s="315"/>
      <c r="E1256" s="310" t="str">
        <f t="shared" si="59"/>
        <v/>
      </c>
      <c r="F1256" s="284" t="str">
        <f t="shared" si="60"/>
        <v>否</v>
      </c>
      <c r="G1256" s="161" t="str">
        <f t="shared" si="61"/>
        <v>项</v>
      </c>
    </row>
    <row r="1257" s="161" customFormat="1" ht="36" customHeight="1" spans="1:7">
      <c r="A1257" s="436">
        <v>2220203</v>
      </c>
      <c r="B1257" s="313" t="s">
        <v>139</v>
      </c>
      <c r="C1257" s="315">
        <v>0</v>
      </c>
      <c r="D1257" s="315"/>
      <c r="E1257" s="310" t="str">
        <f t="shared" si="59"/>
        <v/>
      </c>
      <c r="F1257" s="284" t="str">
        <f t="shared" si="60"/>
        <v>否</v>
      </c>
      <c r="G1257" s="161" t="str">
        <f t="shared" si="61"/>
        <v>项</v>
      </c>
    </row>
    <row r="1258" s="161" customFormat="1" ht="36" customHeight="1" spans="1:7">
      <c r="A1258" s="436">
        <v>2220204</v>
      </c>
      <c r="B1258" s="313" t="s">
        <v>1096</v>
      </c>
      <c r="C1258" s="315">
        <v>0</v>
      </c>
      <c r="D1258" s="315"/>
      <c r="E1258" s="310" t="str">
        <f t="shared" si="59"/>
        <v/>
      </c>
      <c r="F1258" s="284" t="str">
        <f t="shared" si="60"/>
        <v>否</v>
      </c>
      <c r="G1258" s="161" t="str">
        <f t="shared" si="61"/>
        <v>项</v>
      </c>
    </row>
    <row r="1259" s="161" customFormat="1" ht="36" customHeight="1" spans="1:7">
      <c r="A1259" s="436">
        <v>2220205</v>
      </c>
      <c r="B1259" s="313" t="s">
        <v>1097</v>
      </c>
      <c r="C1259" s="315">
        <v>0</v>
      </c>
      <c r="D1259" s="315"/>
      <c r="E1259" s="310" t="str">
        <f t="shared" si="59"/>
        <v/>
      </c>
      <c r="F1259" s="284" t="str">
        <f t="shared" si="60"/>
        <v>否</v>
      </c>
      <c r="G1259" s="161" t="str">
        <f t="shared" si="61"/>
        <v>项</v>
      </c>
    </row>
    <row r="1260" s="161" customFormat="1" ht="36" customHeight="1" spans="1:7">
      <c r="A1260" s="436">
        <v>2220206</v>
      </c>
      <c r="B1260" s="313" t="s">
        <v>1098</v>
      </c>
      <c r="C1260" s="315">
        <v>0</v>
      </c>
      <c r="D1260" s="315"/>
      <c r="E1260" s="310" t="str">
        <f t="shared" si="59"/>
        <v/>
      </c>
      <c r="F1260" s="284" t="str">
        <f t="shared" si="60"/>
        <v>否</v>
      </c>
      <c r="G1260" s="161" t="str">
        <f t="shared" si="61"/>
        <v>项</v>
      </c>
    </row>
    <row r="1261" s="161" customFormat="1" ht="36" customHeight="1" spans="1:7">
      <c r="A1261" s="436">
        <v>2220207</v>
      </c>
      <c r="B1261" s="313" t="s">
        <v>1099</v>
      </c>
      <c r="C1261" s="315">
        <v>0</v>
      </c>
      <c r="D1261" s="315"/>
      <c r="E1261" s="310" t="str">
        <f t="shared" si="59"/>
        <v/>
      </c>
      <c r="F1261" s="284" t="str">
        <f t="shared" si="60"/>
        <v>否</v>
      </c>
      <c r="G1261" s="161" t="str">
        <f t="shared" si="61"/>
        <v>项</v>
      </c>
    </row>
    <row r="1262" s="161" customFormat="1" ht="36" customHeight="1" spans="1:7">
      <c r="A1262" s="436">
        <v>2220209</v>
      </c>
      <c r="B1262" s="313" t="s">
        <v>1100</v>
      </c>
      <c r="C1262" s="315">
        <v>0</v>
      </c>
      <c r="D1262" s="315"/>
      <c r="E1262" s="310" t="str">
        <f t="shared" si="59"/>
        <v/>
      </c>
      <c r="F1262" s="284" t="str">
        <f t="shared" si="60"/>
        <v>否</v>
      </c>
      <c r="G1262" s="161" t="str">
        <f t="shared" si="61"/>
        <v>项</v>
      </c>
    </row>
    <row r="1263" s="161" customFormat="1" ht="36" customHeight="1" spans="1:7">
      <c r="A1263" s="436">
        <v>2220210</v>
      </c>
      <c r="B1263" s="313" t="s">
        <v>1101</v>
      </c>
      <c r="C1263" s="315">
        <v>0</v>
      </c>
      <c r="D1263" s="315"/>
      <c r="E1263" s="310" t="str">
        <f t="shared" si="59"/>
        <v/>
      </c>
      <c r="F1263" s="284" t="str">
        <f t="shared" si="60"/>
        <v>否</v>
      </c>
      <c r="G1263" s="161" t="str">
        <f t="shared" si="61"/>
        <v>项</v>
      </c>
    </row>
    <row r="1264" s="161" customFormat="1" ht="36" customHeight="1" spans="1:7">
      <c r="A1264" s="436">
        <v>2220211</v>
      </c>
      <c r="B1264" s="313" t="s">
        <v>1102</v>
      </c>
      <c r="C1264" s="315">
        <v>0</v>
      </c>
      <c r="D1264" s="315"/>
      <c r="E1264" s="310" t="str">
        <f t="shared" si="59"/>
        <v/>
      </c>
      <c r="F1264" s="284" t="str">
        <f t="shared" si="60"/>
        <v>否</v>
      </c>
      <c r="G1264" s="161" t="str">
        <f t="shared" si="61"/>
        <v>项</v>
      </c>
    </row>
    <row r="1265" s="161" customFormat="1" ht="36" customHeight="1" spans="1:7">
      <c r="A1265" s="436">
        <v>2220212</v>
      </c>
      <c r="B1265" s="313" t="s">
        <v>1103</v>
      </c>
      <c r="C1265" s="315">
        <v>0</v>
      </c>
      <c r="D1265" s="315"/>
      <c r="E1265" s="310" t="str">
        <f t="shared" si="59"/>
        <v/>
      </c>
      <c r="F1265" s="284" t="str">
        <f t="shared" si="60"/>
        <v>否</v>
      </c>
      <c r="G1265" s="161" t="str">
        <f t="shared" si="61"/>
        <v>项</v>
      </c>
    </row>
    <row r="1266" s="161" customFormat="1" ht="36" customHeight="1" spans="1:7">
      <c r="A1266" s="436">
        <v>2220250</v>
      </c>
      <c r="B1266" s="313" t="s">
        <v>146</v>
      </c>
      <c r="C1266" s="315">
        <v>0</v>
      </c>
      <c r="D1266" s="315"/>
      <c r="E1266" s="310" t="str">
        <f t="shared" si="59"/>
        <v/>
      </c>
      <c r="F1266" s="284" t="str">
        <f t="shared" si="60"/>
        <v>否</v>
      </c>
      <c r="G1266" s="161" t="str">
        <f t="shared" si="61"/>
        <v>项</v>
      </c>
    </row>
    <row r="1267" s="161" customFormat="1" ht="36" customHeight="1" spans="1:7">
      <c r="A1267" s="436">
        <v>2220299</v>
      </c>
      <c r="B1267" s="313" t="s">
        <v>1104</v>
      </c>
      <c r="C1267" s="315">
        <v>0</v>
      </c>
      <c r="D1267" s="315"/>
      <c r="E1267" s="310" t="str">
        <f t="shared" si="59"/>
        <v/>
      </c>
      <c r="F1267" s="284" t="str">
        <f t="shared" si="60"/>
        <v>否</v>
      </c>
      <c r="G1267" s="161" t="str">
        <f t="shared" si="61"/>
        <v>项</v>
      </c>
    </row>
    <row r="1268" s="161" customFormat="1" ht="36" customHeight="1" spans="1:7">
      <c r="A1268" s="435">
        <v>22203</v>
      </c>
      <c r="B1268" s="308" t="s">
        <v>1105</v>
      </c>
      <c r="C1268" s="315">
        <v>0</v>
      </c>
      <c r="D1268" s="315"/>
      <c r="E1268" s="310" t="str">
        <f t="shared" si="59"/>
        <v/>
      </c>
      <c r="F1268" s="284" t="str">
        <f t="shared" si="60"/>
        <v>否</v>
      </c>
      <c r="G1268" s="161" t="str">
        <f t="shared" si="61"/>
        <v>款</v>
      </c>
    </row>
    <row r="1269" s="161" customFormat="1" ht="36" customHeight="1" spans="1:7">
      <c r="A1269" s="436">
        <v>2220301</v>
      </c>
      <c r="B1269" s="313" t="s">
        <v>1106</v>
      </c>
      <c r="C1269" s="315">
        <v>0</v>
      </c>
      <c r="D1269" s="315"/>
      <c r="E1269" s="310" t="str">
        <f t="shared" si="59"/>
        <v/>
      </c>
      <c r="F1269" s="284" t="str">
        <f t="shared" si="60"/>
        <v>否</v>
      </c>
      <c r="G1269" s="161" t="str">
        <f t="shared" si="61"/>
        <v>项</v>
      </c>
    </row>
    <row r="1270" s="161" customFormat="1" ht="36" customHeight="1" spans="1:7">
      <c r="A1270" s="436">
        <v>2220303</v>
      </c>
      <c r="B1270" s="313" t="s">
        <v>1107</v>
      </c>
      <c r="C1270" s="315">
        <v>0</v>
      </c>
      <c r="D1270" s="315"/>
      <c r="E1270" s="310" t="str">
        <f t="shared" si="59"/>
        <v/>
      </c>
      <c r="F1270" s="284" t="str">
        <f t="shared" si="60"/>
        <v>否</v>
      </c>
      <c r="G1270" s="161" t="str">
        <f t="shared" si="61"/>
        <v>项</v>
      </c>
    </row>
    <row r="1271" s="161" customFormat="1" ht="36" customHeight="1" spans="1:7">
      <c r="A1271" s="436">
        <v>2220304</v>
      </c>
      <c r="B1271" s="313" t="s">
        <v>1108</v>
      </c>
      <c r="C1271" s="315">
        <v>0</v>
      </c>
      <c r="D1271" s="315"/>
      <c r="E1271" s="310" t="str">
        <f t="shared" si="59"/>
        <v/>
      </c>
      <c r="F1271" s="284" t="str">
        <f t="shared" si="60"/>
        <v>否</v>
      </c>
      <c r="G1271" s="161" t="str">
        <f t="shared" si="61"/>
        <v>项</v>
      </c>
    </row>
    <row r="1272" s="161" customFormat="1" ht="36" customHeight="1" spans="1:7">
      <c r="A1272" s="439">
        <v>2220305</v>
      </c>
      <c r="B1272" s="452" t="s">
        <v>1109</v>
      </c>
      <c r="C1272" s="315">
        <v>0</v>
      </c>
      <c r="D1272" s="315"/>
      <c r="E1272" s="310" t="str">
        <f t="shared" si="59"/>
        <v/>
      </c>
      <c r="F1272" s="284" t="str">
        <f t="shared" si="60"/>
        <v>否</v>
      </c>
      <c r="G1272" s="161" t="str">
        <f t="shared" si="61"/>
        <v>项</v>
      </c>
    </row>
    <row r="1273" s="161" customFormat="1" ht="36" customHeight="1" spans="1:7">
      <c r="A1273" s="436">
        <v>2220399</v>
      </c>
      <c r="B1273" s="313" t="s">
        <v>1110</v>
      </c>
      <c r="C1273" s="315">
        <v>0</v>
      </c>
      <c r="D1273" s="315"/>
      <c r="E1273" s="310" t="str">
        <f t="shared" si="59"/>
        <v/>
      </c>
      <c r="F1273" s="284" t="str">
        <f t="shared" si="60"/>
        <v>否</v>
      </c>
      <c r="G1273" s="161" t="str">
        <f t="shared" si="61"/>
        <v>项</v>
      </c>
    </row>
    <row r="1274" s="161" customFormat="1" ht="36" customHeight="1" spans="1:7">
      <c r="A1274" s="435">
        <v>22204</v>
      </c>
      <c r="B1274" s="308" t="s">
        <v>1111</v>
      </c>
      <c r="C1274" s="315">
        <v>2096</v>
      </c>
      <c r="D1274" s="315">
        <v>1300</v>
      </c>
      <c r="E1274" s="310">
        <f t="shared" si="59"/>
        <v>-0.38</v>
      </c>
      <c r="F1274" s="284" t="str">
        <f t="shared" si="60"/>
        <v>是</v>
      </c>
      <c r="G1274" s="161" t="str">
        <f t="shared" si="61"/>
        <v>款</v>
      </c>
    </row>
    <row r="1275" s="161" customFormat="1" ht="36" customHeight="1" spans="1:7">
      <c r="A1275" s="436">
        <v>2220401</v>
      </c>
      <c r="B1275" s="313" t="s">
        <v>1112</v>
      </c>
      <c r="C1275" s="315">
        <v>0</v>
      </c>
      <c r="D1275" s="315"/>
      <c r="E1275" s="310" t="str">
        <f t="shared" si="59"/>
        <v/>
      </c>
      <c r="F1275" s="284" t="str">
        <f t="shared" si="60"/>
        <v>否</v>
      </c>
      <c r="G1275" s="161" t="str">
        <f t="shared" si="61"/>
        <v>项</v>
      </c>
    </row>
    <row r="1276" s="161" customFormat="1" ht="36" customHeight="1" spans="1:7">
      <c r="A1276" s="436">
        <v>2220402</v>
      </c>
      <c r="B1276" s="313" t="s">
        <v>1113</v>
      </c>
      <c r="C1276" s="315">
        <v>0</v>
      </c>
      <c r="D1276" s="315"/>
      <c r="E1276" s="310" t="str">
        <f t="shared" si="59"/>
        <v/>
      </c>
      <c r="F1276" s="284" t="str">
        <f t="shared" si="60"/>
        <v>否</v>
      </c>
      <c r="G1276" s="161" t="str">
        <f t="shared" si="61"/>
        <v>项</v>
      </c>
    </row>
    <row r="1277" s="161" customFormat="1" ht="36" customHeight="1" spans="1:7">
      <c r="A1277" s="436">
        <v>2220403</v>
      </c>
      <c r="B1277" s="313" t="s">
        <v>1114</v>
      </c>
      <c r="C1277" s="315">
        <v>0</v>
      </c>
      <c r="D1277" s="315"/>
      <c r="E1277" s="310" t="str">
        <f t="shared" si="59"/>
        <v/>
      </c>
      <c r="F1277" s="284" t="str">
        <f t="shared" si="60"/>
        <v>否</v>
      </c>
      <c r="G1277" s="161" t="str">
        <f t="shared" si="61"/>
        <v>项</v>
      </c>
    </row>
    <row r="1278" s="161" customFormat="1" ht="36" customHeight="1" spans="1:7">
      <c r="A1278" s="436">
        <v>2220404</v>
      </c>
      <c r="B1278" s="313" t="s">
        <v>1115</v>
      </c>
      <c r="C1278" s="315">
        <v>0</v>
      </c>
      <c r="D1278" s="315"/>
      <c r="E1278" s="310" t="str">
        <f t="shared" si="59"/>
        <v/>
      </c>
      <c r="F1278" s="284" t="str">
        <f t="shared" si="60"/>
        <v>否</v>
      </c>
      <c r="G1278" s="161" t="str">
        <f t="shared" si="61"/>
        <v>项</v>
      </c>
    </row>
    <row r="1279" s="161" customFormat="1" ht="36" customHeight="1" spans="1:7">
      <c r="A1279" s="436">
        <v>2220499</v>
      </c>
      <c r="B1279" s="313" t="s">
        <v>1116</v>
      </c>
      <c r="C1279" s="315">
        <v>2096</v>
      </c>
      <c r="D1279" s="315">
        <v>1300</v>
      </c>
      <c r="E1279" s="310">
        <f t="shared" si="59"/>
        <v>-0.38</v>
      </c>
      <c r="F1279" s="284" t="str">
        <f t="shared" si="60"/>
        <v>是</v>
      </c>
      <c r="G1279" s="161" t="str">
        <f t="shared" si="61"/>
        <v>项</v>
      </c>
    </row>
    <row r="1280" s="161" customFormat="1" ht="36" customHeight="1" spans="1:7">
      <c r="A1280" s="435">
        <v>22205</v>
      </c>
      <c r="B1280" s="308" t="s">
        <v>1117</v>
      </c>
      <c r="C1280" s="315">
        <v>49</v>
      </c>
      <c r="D1280" s="315"/>
      <c r="E1280" s="310">
        <f t="shared" si="59"/>
        <v>-1</v>
      </c>
      <c r="F1280" s="284" t="str">
        <f t="shared" si="60"/>
        <v>是</v>
      </c>
      <c r="G1280" s="161" t="str">
        <f t="shared" si="61"/>
        <v>款</v>
      </c>
    </row>
    <row r="1281" s="161" customFormat="1" ht="36" customHeight="1" spans="1:7">
      <c r="A1281" s="436">
        <v>2220501</v>
      </c>
      <c r="B1281" s="313" t="s">
        <v>1118</v>
      </c>
      <c r="C1281" s="315">
        <v>0</v>
      </c>
      <c r="D1281" s="315"/>
      <c r="E1281" s="310" t="str">
        <f t="shared" si="59"/>
        <v/>
      </c>
      <c r="F1281" s="284" t="str">
        <f t="shared" si="60"/>
        <v>否</v>
      </c>
      <c r="G1281" s="161" t="str">
        <f t="shared" si="61"/>
        <v>项</v>
      </c>
    </row>
    <row r="1282" s="161" customFormat="1" ht="36" customHeight="1" spans="1:7">
      <c r="A1282" s="436">
        <v>2220502</v>
      </c>
      <c r="B1282" s="313" t="s">
        <v>1119</v>
      </c>
      <c r="C1282" s="315">
        <v>0</v>
      </c>
      <c r="D1282" s="315"/>
      <c r="E1282" s="310" t="str">
        <f t="shared" si="59"/>
        <v/>
      </c>
      <c r="F1282" s="284" t="str">
        <f t="shared" si="60"/>
        <v>否</v>
      </c>
      <c r="G1282" s="161" t="str">
        <f t="shared" si="61"/>
        <v>项</v>
      </c>
    </row>
    <row r="1283" s="161" customFormat="1" ht="36" customHeight="1" spans="1:7">
      <c r="A1283" s="436">
        <v>2220503</v>
      </c>
      <c r="B1283" s="313" t="s">
        <v>1120</v>
      </c>
      <c r="C1283" s="315">
        <v>0</v>
      </c>
      <c r="D1283" s="315"/>
      <c r="E1283" s="310" t="str">
        <f t="shared" si="59"/>
        <v/>
      </c>
      <c r="F1283" s="284" t="str">
        <f t="shared" si="60"/>
        <v>否</v>
      </c>
      <c r="G1283" s="161" t="str">
        <f t="shared" si="61"/>
        <v>项</v>
      </c>
    </row>
    <row r="1284" s="161" customFormat="1" ht="36" customHeight="1" spans="1:7">
      <c r="A1284" s="436">
        <v>2220504</v>
      </c>
      <c r="B1284" s="313" t="s">
        <v>1121</v>
      </c>
      <c r="C1284" s="315">
        <v>0</v>
      </c>
      <c r="D1284" s="315"/>
      <c r="E1284" s="310" t="str">
        <f t="shared" ref="E1284:E1347" si="62">IF(C1284&gt;0,D1284/C1284-1,IF(C1284&lt;0,-(D1284/C1284-1),""))</f>
        <v/>
      </c>
      <c r="F1284" s="284" t="str">
        <f t="shared" si="60"/>
        <v>否</v>
      </c>
      <c r="G1284" s="161" t="str">
        <f t="shared" si="61"/>
        <v>项</v>
      </c>
    </row>
    <row r="1285" s="161" customFormat="1" ht="36" customHeight="1" spans="1:7">
      <c r="A1285" s="436">
        <v>2220505</v>
      </c>
      <c r="B1285" s="313" t="s">
        <v>1122</v>
      </c>
      <c r="C1285" s="315">
        <v>0</v>
      </c>
      <c r="D1285" s="315"/>
      <c r="E1285" s="310" t="str">
        <f t="shared" si="62"/>
        <v/>
      </c>
      <c r="F1285" s="284" t="str">
        <f t="shared" si="60"/>
        <v>否</v>
      </c>
      <c r="G1285" s="161" t="str">
        <f t="shared" si="61"/>
        <v>项</v>
      </c>
    </row>
    <row r="1286" s="161" customFormat="1" ht="36" customHeight="1" spans="1:7">
      <c r="A1286" s="436">
        <v>2220506</v>
      </c>
      <c r="B1286" s="313" t="s">
        <v>1123</v>
      </c>
      <c r="C1286" s="315">
        <v>0</v>
      </c>
      <c r="D1286" s="315"/>
      <c r="E1286" s="310" t="str">
        <f t="shared" si="62"/>
        <v/>
      </c>
      <c r="F1286" s="284" t="str">
        <f t="shared" si="60"/>
        <v>否</v>
      </c>
      <c r="G1286" s="161" t="str">
        <f t="shared" si="61"/>
        <v>项</v>
      </c>
    </row>
    <row r="1287" s="161" customFormat="1" ht="36" customHeight="1" spans="1:7">
      <c r="A1287" s="436">
        <v>2220507</v>
      </c>
      <c r="B1287" s="313" t="s">
        <v>1124</v>
      </c>
      <c r="C1287" s="315">
        <v>0</v>
      </c>
      <c r="D1287" s="315"/>
      <c r="E1287" s="310" t="str">
        <f t="shared" si="62"/>
        <v/>
      </c>
      <c r="F1287" s="284" t="str">
        <f t="shared" si="60"/>
        <v>否</v>
      </c>
      <c r="G1287" s="161" t="str">
        <f t="shared" si="61"/>
        <v>项</v>
      </c>
    </row>
    <row r="1288" s="161" customFormat="1" ht="36" customHeight="1" spans="1:7">
      <c r="A1288" s="436">
        <v>2220508</v>
      </c>
      <c r="B1288" s="313" t="s">
        <v>1125</v>
      </c>
      <c r="C1288" s="315">
        <v>0</v>
      </c>
      <c r="D1288" s="315"/>
      <c r="E1288" s="310" t="str">
        <f t="shared" si="62"/>
        <v/>
      </c>
      <c r="F1288" s="284" t="str">
        <f t="shared" si="60"/>
        <v>否</v>
      </c>
      <c r="G1288" s="161" t="str">
        <f t="shared" si="61"/>
        <v>项</v>
      </c>
    </row>
    <row r="1289" s="161" customFormat="1" ht="36" customHeight="1" spans="1:7">
      <c r="A1289" s="436">
        <v>2220509</v>
      </c>
      <c r="B1289" s="313" t="s">
        <v>1126</v>
      </c>
      <c r="C1289" s="315">
        <v>0</v>
      </c>
      <c r="D1289" s="315"/>
      <c r="E1289" s="310" t="str">
        <f t="shared" si="62"/>
        <v/>
      </c>
      <c r="F1289" s="284" t="str">
        <f t="shared" ref="F1289:F1352" si="63">IF(LEN(A1289)=3,"是",IF(B1289&lt;&gt;"",IF(SUM(C1289:D1289)&lt;&gt;0,"是","否"),"是"))</f>
        <v>否</v>
      </c>
      <c r="G1289" s="161" t="str">
        <f t="shared" ref="G1289:G1352" si="64">IF(LEN(A1289)=3,"类",IF(LEN(A1289)=5,"款","项"))</f>
        <v>项</v>
      </c>
    </row>
    <row r="1290" s="161" customFormat="1" ht="36" customHeight="1" spans="1:7">
      <c r="A1290" s="436">
        <v>2220510</v>
      </c>
      <c r="B1290" s="313" t="s">
        <v>1127</v>
      </c>
      <c r="C1290" s="315">
        <v>0</v>
      </c>
      <c r="D1290" s="315"/>
      <c r="E1290" s="310" t="str">
        <f t="shared" si="62"/>
        <v/>
      </c>
      <c r="F1290" s="284" t="str">
        <f t="shared" si="63"/>
        <v>否</v>
      </c>
      <c r="G1290" s="161" t="str">
        <f t="shared" si="64"/>
        <v>项</v>
      </c>
    </row>
    <row r="1291" s="161" customFormat="1" ht="36" customHeight="1" spans="1:7">
      <c r="A1291" s="317">
        <v>2220511</v>
      </c>
      <c r="B1291" s="313" t="s">
        <v>1128</v>
      </c>
      <c r="C1291" s="315">
        <v>49</v>
      </c>
      <c r="D1291" s="315"/>
      <c r="E1291" s="310">
        <f t="shared" si="62"/>
        <v>-1</v>
      </c>
      <c r="F1291" s="284" t="str">
        <f t="shared" si="63"/>
        <v>是</v>
      </c>
      <c r="G1291" s="161" t="str">
        <f t="shared" si="64"/>
        <v>项</v>
      </c>
    </row>
    <row r="1292" s="161" customFormat="1" ht="36" customHeight="1" spans="1:7">
      <c r="A1292" s="436">
        <v>2220599</v>
      </c>
      <c r="B1292" s="313" t="s">
        <v>1129</v>
      </c>
      <c r="C1292" s="315">
        <v>0</v>
      </c>
      <c r="D1292" s="315"/>
      <c r="E1292" s="310" t="str">
        <f t="shared" si="62"/>
        <v/>
      </c>
      <c r="F1292" s="284" t="str">
        <f t="shared" si="63"/>
        <v>否</v>
      </c>
      <c r="G1292" s="161" t="str">
        <f t="shared" si="64"/>
        <v>项</v>
      </c>
    </row>
    <row r="1293" s="161" customFormat="1" ht="36" customHeight="1" spans="1:7">
      <c r="A1293" s="435" t="s">
        <v>1130</v>
      </c>
      <c r="B1293" s="445" t="s">
        <v>289</v>
      </c>
      <c r="C1293" s="315">
        <v>0</v>
      </c>
      <c r="D1293" s="315"/>
      <c r="E1293" s="310" t="str">
        <f t="shared" si="62"/>
        <v/>
      </c>
      <c r="F1293" s="284" t="str">
        <f t="shared" si="63"/>
        <v>否</v>
      </c>
      <c r="G1293" s="161" t="str">
        <f t="shared" si="64"/>
        <v>项</v>
      </c>
    </row>
    <row r="1294" s="161" customFormat="1" ht="36" customHeight="1" spans="1:7">
      <c r="A1294" s="435">
        <v>224</v>
      </c>
      <c r="B1294" s="308" t="s">
        <v>110</v>
      </c>
      <c r="C1294" s="309">
        <v>5852</v>
      </c>
      <c r="D1294" s="309">
        <v>6803</v>
      </c>
      <c r="E1294" s="310">
        <f t="shared" si="62"/>
        <v>0.163</v>
      </c>
      <c r="F1294" s="284" t="str">
        <f t="shared" si="63"/>
        <v>是</v>
      </c>
      <c r="G1294" s="161" t="str">
        <f t="shared" si="64"/>
        <v>类</v>
      </c>
    </row>
    <row r="1295" s="161" customFormat="1" ht="36" customHeight="1" spans="1:7">
      <c r="A1295" s="435">
        <v>22401</v>
      </c>
      <c r="B1295" s="308" t="s">
        <v>1131</v>
      </c>
      <c r="C1295" s="315">
        <v>1853</v>
      </c>
      <c r="D1295" s="315">
        <v>2813</v>
      </c>
      <c r="E1295" s="310">
        <f t="shared" si="62"/>
        <v>0.518</v>
      </c>
      <c r="F1295" s="284" t="str">
        <f t="shared" si="63"/>
        <v>是</v>
      </c>
      <c r="G1295" s="161" t="str">
        <f t="shared" si="64"/>
        <v>款</v>
      </c>
    </row>
    <row r="1296" s="161" customFormat="1" ht="36" customHeight="1" spans="1:7">
      <c r="A1296" s="436">
        <v>2240101</v>
      </c>
      <c r="B1296" s="313" t="s">
        <v>137</v>
      </c>
      <c r="C1296" s="315">
        <v>667</v>
      </c>
      <c r="D1296" s="315">
        <v>780</v>
      </c>
      <c r="E1296" s="310">
        <f t="shared" si="62"/>
        <v>0.169</v>
      </c>
      <c r="F1296" s="284" t="str">
        <f t="shared" si="63"/>
        <v>是</v>
      </c>
      <c r="G1296" s="161" t="str">
        <f t="shared" si="64"/>
        <v>项</v>
      </c>
    </row>
    <row r="1297" s="161" customFormat="1" ht="36" customHeight="1" spans="1:7">
      <c r="A1297" s="436">
        <v>2240102</v>
      </c>
      <c r="B1297" s="313" t="s">
        <v>138</v>
      </c>
      <c r="C1297" s="315">
        <v>1104</v>
      </c>
      <c r="D1297" s="315">
        <v>875</v>
      </c>
      <c r="E1297" s="310">
        <f t="shared" si="62"/>
        <v>-0.207</v>
      </c>
      <c r="F1297" s="284" t="str">
        <f t="shared" si="63"/>
        <v>是</v>
      </c>
      <c r="G1297" s="161" t="str">
        <f t="shared" si="64"/>
        <v>项</v>
      </c>
    </row>
    <row r="1298" s="161" customFormat="1" ht="36" customHeight="1" spans="1:7">
      <c r="A1298" s="436">
        <v>2240103</v>
      </c>
      <c r="B1298" s="313" t="s">
        <v>139</v>
      </c>
      <c r="C1298" s="315">
        <v>0</v>
      </c>
      <c r="D1298" s="315"/>
      <c r="E1298" s="310" t="str">
        <f t="shared" si="62"/>
        <v/>
      </c>
      <c r="F1298" s="284" t="str">
        <f t="shared" si="63"/>
        <v>否</v>
      </c>
      <c r="G1298" s="161" t="str">
        <f t="shared" si="64"/>
        <v>项</v>
      </c>
    </row>
    <row r="1299" s="161" customFormat="1" ht="36" customHeight="1" spans="1:7">
      <c r="A1299" s="436">
        <v>2240104</v>
      </c>
      <c r="B1299" s="313" t="s">
        <v>1132</v>
      </c>
      <c r="C1299" s="315">
        <v>82</v>
      </c>
      <c r="D1299" s="315">
        <v>142</v>
      </c>
      <c r="E1299" s="310">
        <f t="shared" si="62"/>
        <v>0.732</v>
      </c>
      <c r="F1299" s="284" t="str">
        <f t="shared" si="63"/>
        <v>是</v>
      </c>
      <c r="G1299" s="161" t="str">
        <f t="shared" si="64"/>
        <v>项</v>
      </c>
    </row>
    <row r="1300" s="161" customFormat="1" ht="36" customHeight="1" spans="1:7">
      <c r="A1300" s="436">
        <v>2240105</v>
      </c>
      <c r="B1300" s="313" t="s">
        <v>1133</v>
      </c>
      <c r="C1300" s="315">
        <v>0</v>
      </c>
      <c r="D1300" s="315"/>
      <c r="E1300" s="310" t="str">
        <f t="shared" si="62"/>
        <v/>
      </c>
      <c r="F1300" s="284" t="str">
        <f t="shared" si="63"/>
        <v>否</v>
      </c>
      <c r="G1300" s="161" t="str">
        <f t="shared" si="64"/>
        <v>项</v>
      </c>
    </row>
    <row r="1301" s="161" customFormat="1" ht="36" customHeight="1" spans="1:7">
      <c r="A1301" s="436">
        <v>2240106</v>
      </c>
      <c r="B1301" s="313" t="s">
        <v>1134</v>
      </c>
      <c r="C1301" s="315">
        <v>0</v>
      </c>
      <c r="D1301" s="315">
        <v>15</v>
      </c>
      <c r="E1301" s="310" t="str">
        <f t="shared" si="62"/>
        <v/>
      </c>
      <c r="F1301" s="284" t="str">
        <f t="shared" si="63"/>
        <v>是</v>
      </c>
      <c r="G1301" s="161" t="str">
        <f t="shared" si="64"/>
        <v>项</v>
      </c>
    </row>
    <row r="1302" s="161" customFormat="1" ht="36" customHeight="1" spans="1:7">
      <c r="A1302" s="436">
        <v>2240107</v>
      </c>
      <c r="B1302" s="313" t="s">
        <v>1135</v>
      </c>
      <c r="C1302" s="315">
        <v>0</v>
      </c>
      <c r="D1302" s="315"/>
      <c r="E1302" s="310" t="str">
        <f t="shared" si="62"/>
        <v/>
      </c>
      <c r="F1302" s="284" t="str">
        <f t="shared" si="63"/>
        <v>否</v>
      </c>
      <c r="G1302" s="161" t="str">
        <f t="shared" si="64"/>
        <v>项</v>
      </c>
    </row>
    <row r="1303" s="161" customFormat="1" ht="36" customHeight="1" spans="1:7">
      <c r="A1303" s="436">
        <v>2240108</v>
      </c>
      <c r="B1303" s="313" t="s">
        <v>1136</v>
      </c>
      <c r="C1303" s="315">
        <v>0</v>
      </c>
      <c r="D1303" s="315"/>
      <c r="E1303" s="310" t="str">
        <f t="shared" si="62"/>
        <v/>
      </c>
      <c r="F1303" s="284" t="str">
        <f t="shared" si="63"/>
        <v>否</v>
      </c>
      <c r="G1303" s="161" t="str">
        <f t="shared" si="64"/>
        <v>项</v>
      </c>
    </row>
    <row r="1304" s="161" customFormat="1" ht="36" customHeight="1" spans="1:7">
      <c r="A1304" s="436">
        <v>2240109</v>
      </c>
      <c r="B1304" s="313" t="s">
        <v>1137</v>
      </c>
      <c r="C1304" s="315">
        <v>0</v>
      </c>
      <c r="D1304" s="315">
        <v>101</v>
      </c>
      <c r="E1304" s="310" t="str">
        <f t="shared" si="62"/>
        <v/>
      </c>
      <c r="F1304" s="284" t="str">
        <f t="shared" si="63"/>
        <v>是</v>
      </c>
      <c r="G1304" s="161" t="str">
        <f t="shared" si="64"/>
        <v>项</v>
      </c>
    </row>
    <row r="1305" s="161" customFormat="1" ht="36" customHeight="1" spans="1:7">
      <c r="A1305" s="436">
        <v>2240150</v>
      </c>
      <c r="B1305" s="313" t="s">
        <v>146</v>
      </c>
      <c r="C1305" s="315">
        <v>0</v>
      </c>
      <c r="D1305" s="315"/>
      <c r="E1305" s="310" t="str">
        <f t="shared" si="62"/>
        <v/>
      </c>
      <c r="F1305" s="284" t="str">
        <f t="shared" si="63"/>
        <v>否</v>
      </c>
      <c r="G1305" s="161" t="str">
        <f t="shared" si="64"/>
        <v>项</v>
      </c>
    </row>
    <row r="1306" s="161" customFormat="1" ht="36" customHeight="1" spans="1:7">
      <c r="A1306" s="436">
        <v>2240199</v>
      </c>
      <c r="B1306" s="313" t="s">
        <v>1138</v>
      </c>
      <c r="C1306" s="315">
        <v>0</v>
      </c>
      <c r="D1306" s="315">
        <v>900</v>
      </c>
      <c r="E1306" s="310" t="str">
        <f t="shared" si="62"/>
        <v/>
      </c>
      <c r="F1306" s="284" t="str">
        <f t="shared" si="63"/>
        <v>是</v>
      </c>
      <c r="G1306" s="161" t="str">
        <f t="shared" si="64"/>
        <v>项</v>
      </c>
    </row>
    <row r="1307" s="161" customFormat="1" ht="36" customHeight="1" spans="1:7">
      <c r="A1307" s="435">
        <v>22402</v>
      </c>
      <c r="B1307" s="308" t="s">
        <v>1139</v>
      </c>
      <c r="C1307" s="315">
        <v>3974</v>
      </c>
      <c r="D1307" s="315">
        <v>3876</v>
      </c>
      <c r="E1307" s="310">
        <f t="shared" si="62"/>
        <v>-0.025</v>
      </c>
      <c r="F1307" s="284" t="str">
        <f t="shared" si="63"/>
        <v>是</v>
      </c>
      <c r="G1307" s="161" t="str">
        <f t="shared" si="64"/>
        <v>款</v>
      </c>
    </row>
    <row r="1308" s="161" customFormat="1" ht="36" customHeight="1" spans="1:7">
      <c r="A1308" s="436">
        <v>2240201</v>
      </c>
      <c r="B1308" s="313" t="s">
        <v>137</v>
      </c>
      <c r="C1308" s="315">
        <v>2784</v>
      </c>
      <c r="D1308" s="315">
        <v>3206</v>
      </c>
      <c r="E1308" s="310">
        <f t="shared" si="62"/>
        <v>0.152</v>
      </c>
      <c r="F1308" s="284" t="str">
        <f t="shared" si="63"/>
        <v>是</v>
      </c>
      <c r="G1308" s="161" t="str">
        <f t="shared" si="64"/>
        <v>项</v>
      </c>
    </row>
    <row r="1309" s="161" customFormat="1" ht="36" customHeight="1" spans="1:7">
      <c r="A1309" s="436">
        <v>2240202</v>
      </c>
      <c r="B1309" s="313" t="s">
        <v>138</v>
      </c>
      <c r="C1309" s="315">
        <v>315</v>
      </c>
      <c r="D1309" s="315"/>
      <c r="E1309" s="310">
        <f t="shared" si="62"/>
        <v>-1</v>
      </c>
      <c r="F1309" s="284" t="str">
        <f t="shared" si="63"/>
        <v>是</v>
      </c>
      <c r="G1309" s="161" t="str">
        <f t="shared" si="64"/>
        <v>项</v>
      </c>
    </row>
    <row r="1310" s="161" customFormat="1" ht="36" customHeight="1" spans="1:7">
      <c r="A1310" s="436">
        <v>2240203</v>
      </c>
      <c r="B1310" s="313" t="s">
        <v>139</v>
      </c>
      <c r="C1310" s="315">
        <v>0</v>
      </c>
      <c r="D1310" s="315"/>
      <c r="E1310" s="310" t="str">
        <f t="shared" si="62"/>
        <v/>
      </c>
      <c r="F1310" s="284" t="str">
        <f t="shared" si="63"/>
        <v>否</v>
      </c>
      <c r="G1310" s="161" t="str">
        <f t="shared" si="64"/>
        <v>项</v>
      </c>
    </row>
    <row r="1311" s="161" customFormat="1" ht="36" customHeight="1" spans="1:7">
      <c r="A1311" s="436">
        <v>2240204</v>
      </c>
      <c r="B1311" s="313" t="s">
        <v>1140</v>
      </c>
      <c r="C1311" s="315">
        <v>875</v>
      </c>
      <c r="D1311" s="315">
        <v>670</v>
      </c>
      <c r="E1311" s="310">
        <f t="shared" si="62"/>
        <v>-0.234</v>
      </c>
      <c r="F1311" s="284" t="str">
        <f t="shared" si="63"/>
        <v>是</v>
      </c>
      <c r="G1311" s="161" t="str">
        <f t="shared" si="64"/>
        <v>项</v>
      </c>
    </row>
    <row r="1312" s="161" customFormat="1" ht="36" customHeight="1" spans="1:7">
      <c r="A1312" s="436">
        <v>2240299</v>
      </c>
      <c r="B1312" s="313" t="s">
        <v>1141</v>
      </c>
      <c r="C1312" s="315">
        <v>0</v>
      </c>
      <c r="D1312" s="315"/>
      <c r="E1312" s="310" t="str">
        <f t="shared" si="62"/>
        <v/>
      </c>
      <c r="F1312" s="284" t="str">
        <f t="shared" si="63"/>
        <v>否</v>
      </c>
      <c r="G1312" s="161" t="str">
        <f t="shared" si="64"/>
        <v>项</v>
      </c>
    </row>
    <row r="1313" s="161" customFormat="1" ht="36" customHeight="1" spans="1:7">
      <c r="A1313" s="435">
        <v>22403</v>
      </c>
      <c r="B1313" s="308" t="s">
        <v>1142</v>
      </c>
      <c r="C1313" s="315">
        <v>0</v>
      </c>
      <c r="D1313" s="315"/>
      <c r="E1313" s="310" t="str">
        <f t="shared" si="62"/>
        <v/>
      </c>
      <c r="F1313" s="284" t="str">
        <f t="shared" si="63"/>
        <v>否</v>
      </c>
      <c r="G1313" s="161" t="str">
        <f t="shared" si="64"/>
        <v>款</v>
      </c>
    </row>
    <row r="1314" s="161" customFormat="1" ht="36" customHeight="1" spans="1:7">
      <c r="A1314" s="436">
        <v>2240301</v>
      </c>
      <c r="B1314" s="313" t="s">
        <v>137</v>
      </c>
      <c r="C1314" s="315">
        <v>0</v>
      </c>
      <c r="D1314" s="315"/>
      <c r="E1314" s="310" t="str">
        <f t="shared" si="62"/>
        <v/>
      </c>
      <c r="F1314" s="284" t="str">
        <f t="shared" si="63"/>
        <v>否</v>
      </c>
      <c r="G1314" s="161" t="str">
        <f t="shared" si="64"/>
        <v>项</v>
      </c>
    </row>
    <row r="1315" s="161" customFormat="1" ht="36" customHeight="1" spans="1:7">
      <c r="A1315" s="436">
        <v>2240302</v>
      </c>
      <c r="B1315" s="313" t="s">
        <v>138</v>
      </c>
      <c r="C1315" s="315">
        <v>0</v>
      </c>
      <c r="D1315" s="315"/>
      <c r="E1315" s="310" t="str">
        <f t="shared" si="62"/>
        <v/>
      </c>
      <c r="F1315" s="284" t="str">
        <f t="shared" si="63"/>
        <v>否</v>
      </c>
      <c r="G1315" s="161" t="str">
        <f t="shared" si="64"/>
        <v>项</v>
      </c>
    </row>
    <row r="1316" s="161" customFormat="1" ht="36" customHeight="1" spans="1:7">
      <c r="A1316" s="436">
        <v>2240303</v>
      </c>
      <c r="B1316" s="313" t="s">
        <v>139</v>
      </c>
      <c r="C1316" s="315">
        <v>0</v>
      </c>
      <c r="D1316" s="315"/>
      <c r="E1316" s="310" t="str">
        <f t="shared" si="62"/>
        <v/>
      </c>
      <c r="F1316" s="284" t="str">
        <f t="shared" si="63"/>
        <v>否</v>
      </c>
      <c r="G1316" s="161" t="str">
        <f t="shared" si="64"/>
        <v>项</v>
      </c>
    </row>
    <row r="1317" s="161" customFormat="1" ht="36" customHeight="1" spans="1:7">
      <c r="A1317" s="436">
        <v>2240304</v>
      </c>
      <c r="B1317" s="313" t="s">
        <v>1143</v>
      </c>
      <c r="C1317" s="315">
        <v>0</v>
      </c>
      <c r="D1317" s="315"/>
      <c r="E1317" s="310" t="str">
        <f t="shared" si="62"/>
        <v/>
      </c>
      <c r="F1317" s="284" t="str">
        <f t="shared" si="63"/>
        <v>否</v>
      </c>
      <c r="G1317" s="161" t="str">
        <f t="shared" si="64"/>
        <v>项</v>
      </c>
    </row>
    <row r="1318" s="161" customFormat="1" ht="36" customHeight="1" spans="1:7">
      <c r="A1318" s="436">
        <v>2240399</v>
      </c>
      <c r="B1318" s="313" t="s">
        <v>1144</v>
      </c>
      <c r="C1318" s="315">
        <v>0</v>
      </c>
      <c r="D1318" s="315"/>
      <c r="E1318" s="310" t="str">
        <f t="shared" si="62"/>
        <v/>
      </c>
      <c r="F1318" s="284" t="str">
        <f t="shared" si="63"/>
        <v>否</v>
      </c>
      <c r="G1318" s="161" t="str">
        <f t="shared" si="64"/>
        <v>项</v>
      </c>
    </row>
    <row r="1319" s="161" customFormat="1" ht="36" customHeight="1" spans="1:7">
      <c r="A1319" s="435">
        <v>22404</v>
      </c>
      <c r="B1319" s="308" t="s">
        <v>1145</v>
      </c>
      <c r="C1319" s="315">
        <v>0</v>
      </c>
      <c r="D1319" s="315"/>
      <c r="E1319" s="310" t="str">
        <f t="shared" si="62"/>
        <v/>
      </c>
      <c r="F1319" s="284" t="str">
        <f t="shared" si="63"/>
        <v>否</v>
      </c>
      <c r="G1319" s="161" t="str">
        <f t="shared" si="64"/>
        <v>款</v>
      </c>
    </row>
    <row r="1320" s="161" customFormat="1" ht="36" customHeight="1" spans="1:7">
      <c r="A1320" s="436">
        <v>2240401</v>
      </c>
      <c r="B1320" s="313" t="s">
        <v>137</v>
      </c>
      <c r="C1320" s="315">
        <v>0</v>
      </c>
      <c r="D1320" s="315"/>
      <c r="E1320" s="310" t="str">
        <f t="shared" si="62"/>
        <v/>
      </c>
      <c r="F1320" s="284" t="str">
        <f t="shared" si="63"/>
        <v>否</v>
      </c>
      <c r="G1320" s="161" t="str">
        <f t="shared" si="64"/>
        <v>项</v>
      </c>
    </row>
    <row r="1321" s="161" customFormat="1" ht="36" customHeight="1" spans="1:7">
      <c r="A1321" s="436">
        <v>2240402</v>
      </c>
      <c r="B1321" s="313" t="s">
        <v>138</v>
      </c>
      <c r="C1321" s="315">
        <v>0</v>
      </c>
      <c r="D1321" s="315"/>
      <c r="E1321" s="310" t="str">
        <f t="shared" si="62"/>
        <v/>
      </c>
      <c r="F1321" s="284" t="str">
        <f t="shared" si="63"/>
        <v>否</v>
      </c>
      <c r="G1321" s="161" t="str">
        <f t="shared" si="64"/>
        <v>项</v>
      </c>
    </row>
    <row r="1322" s="161" customFormat="1" ht="36" customHeight="1" spans="1:7">
      <c r="A1322" s="436">
        <v>2240403</v>
      </c>
      <c r="B1322" s="313" t="s">
        <v>139</v>
      </c>
      <c r="C1322" s="315">
        <v>0</v>
      </c>
      <c r="D1322" s="315"/>
      <c r="E1322" s="310" t="str">
        <f t="shared" si="62"/>
        <v/>
      </c>
      <c r="F1322" s="284" t="str">
        <f t="shared" si="63"/>
        <v>否</v>
      </c>
      <c r="G1322" s="161" t="str">
        <f t="shared" si="64"/>
        <v>项</v>
      </c>
    </row>
    <row r="1323" s="161" customFormat="1" ht="36" customHeight="1" spans="1:7">
      <c r="A1323" s="436">
        <v>2240404</v>
      </c>
      <c r="B1323" s="313" t="s">
        <v>1146</v>
      </c>
      <c r="C1323" s="315">
        <v>0</v>
      </c>
      <c r="D1323" s="315"/>
      <c r="E1323" s="310" t="str">
        <f t="shared" si="62"/>
        <v/>
      </c>
      <c r="F1323" s="284" t="str">
        <f t="shared" si="63"/>
        <v>否</v>
      </c>
      <c r="G1323" s="161" t="str">
        <f t="shared" si="64"/>
        <v>项</v>
      </c>
    </row>
    <row r="1324" s="161" customFormat="1" ht="36" customHeight="1" spans="1:7">
      <c r="A1324" s="436">
        <v>2240405</v>
      </c>
      <c r="B1324" s="313" t="s">
        <v>1147</v>
      </c>
      <c r="C1324" s="315">
        <v>0</v>
      </c>
      <c r="D1324" s="315"/>
      <c r="E1324" s="310" t="str">
        <f t="shared" si="62"/>
        <v/>
      </c>
      <c r="F1324" s="284" t="str">
        <f t="shared" si="63"/>
        <v>否</v>
      </c>
      <c r="G1324" s="161" t="str">
        <f t="shared" si="64"/>
        <v>项</v>
      </c>
    </row>
    <row r="1325" s="161" customFormat="1" ht="36" customHeight="1" spans="1:7">
      <c r="A1325" s="436">
        <v>2240450</v>
      </c>
      <c r="B1325" s="313" t="s">
        <v>146</v>
      </c>
      <c r="C1325" s="315">
        <v>0</v>
      </c>
      <c r="D1325" s="315"/>
      <c r="E1325" s="310" t="str">
        <f t="shared" si="62"/>
        <v/>
      </c>
      <c r="F1325" s="284" t="str">
        <f t="shared" si="63"/>
        <v>否</v>
      </c>
      <c r="G1325" s="161" t="str">
        <f t="shared" si="64"/>
        <v>项</v>
      </c>
    </row>
    <row r="1326" s="161" customFormat="1" ht="36" customHeight="1" spans="1:7">
      <c r="A1326" s="436">
        <v>2240499</v>
      </c>
      <c r="B1326" s="313" t="s">
        <v>1148</v>
      </c>
      <c r="C1326" s="315">
        <v>0</v>
      </c>
      <c r="D1326" s="315"/>
      <c r="E1326" s="310" t="str">
        <f t="shared" si="62"/>
        <v/>
      </c>
      <c r="F1326" s="284" t="str">
        <f t="shared" si="63"/>
        <v>否</v>
      </c>
      <c r="G1326" s="161" t="str">
        <f t="shared" si="64"/>
        <v>项</v>
      </c>
    </row>
    <row r="1327" s="161" customFormat="1" ht="36" customHeight="1" spans="1:7">
      <c r="A1327" s="435">
        <v>22405</v>
      </c>
      <c r="B1327" s="308" t="s">
        <v>1149</v>
      </c>
      <c r="C1327" s="315">
        <v>0</v>
      </c>
      <c r="D1327" s="315"/>
      <c r="E1327" s="310" t="str">
        <f t="shared" si="62"/>
        <v/>
      </c>
      <c r="F1327" s="284" t="str">
        <f t="shared" si="63"/>
        <v>否</v>
      </c>
      <c r="G1327" s="161" t="str">
        <f t="shared" si="64"/>
        <v>款</v>
      </c>
    </row>
    <row r="1328" s="161" customFormat="1" ht="36" customHeight="1" spans="1:7">
      <c r="A1328" s="436">
        <v>2240501</v>
      </c>
      <c r="B1328" s="313" t="s">
        <v>137</v>
      </c>
      <c r="C1328" s="315">
        <v>0</v>
      </c>
      <c r="D1328" s="315"/>
      <c r="E1328" s="310" t="str">
        <f t="shared" si="62"/>
        <v/>
      </c>
      <c r="F1328" s="284" t="str">
        <f t="shared" si="63"/>
        <v>否</v>
      </c>
      <c r="G1328" s="161" t="str">
        <f t="shared" si="64"/>
        <v>项</v>
      </c>
    </row>
    <row r="1329" s="161" customFormat="1" ht="36" customHeight="1" spans="1:7">
      <c r="A1329" s="436">
        <v>2240502</v>
      </c>
      <c r="B1329" s="313" t="s">
        <v>138</v>
      </c>
      <c r="C1329" s="315">
        <v>0</v>
      </c>
      <c r="D1329" s="315"/>
      <c r="E1329" s="310" t="str">
        <f t="shared" si="62"/>
        <v/>
      </c>
      <c r="F1329" s="284" t="str">
        <f t="shared" si="63"/>
        <v>否</v>
      </c>
      <c r="G1329" s="161" t="str">
        <f t="shared" si="64"/>
        <v>项</v>
      </c>
    </row>
    <row r="1330" s="161" customFormat="1" ht="36" customHeight="1" spans="1:7">
      <c r="A1330" s="436">
        <v>2240503</v>
      </c>
      <c r="B1330" s="313" t="s">
        <v>139</v>
      </c>
      <c r="C1330" s="315">
        <v>0</v>
      </c>
      <c r="D1330" s="315"/>
      <c r="E1330" s="310" t="str">
        <f t="shared" si="62"/>
        <v/>
      </c>
      <c r="F1330" s="284" t="str">
        <f t="shared" si="63"/>
        <v>否</v>
      </c>
      <c r="G1330" s="161" t="str">
        <f t="shared" si="64"/>
        <v>项</v>
      </c>
    </row>
    <row r="1331" s="161" customFormat="1" ht="36" customHeight="1" spans="1:7">
      <c r="A1331" s="436">
        <v>2240504</v>
      </c>
      <c r="B1331" s="313" t="s">
        <v>1150</v>
      </c>
      <c r="C1331" s="315">
        <v>0</v>
      </c>
      <c r="D1331" s="315"/>
      <c r="E1331" s="310" t="str">
        <f t="shared" si="62"/>
        <v/>
      </c>
      <c r="F1331" s="284" t="str">
        <f t="shared" si="63"/>
        <v>否</v>
      </c>
      <c r="G1331" s="161" t="str">
        <f t="shared" si="64"/>
        <v>项</v>
      </c>
    </row>
    <row r="1332" s="161" customFormat="1" ht="36" customHeight="1" spans="1:7">
      <c r="A1332" s="436">
        <v>2240505</v>
      </c>
      <c r="B1332" s="313" t="s">
        <v>1151</v>
      </c>
      <c r="C1332" s="315">
        <v>0</v>
      </c>
      <c r="D1332" s="315"/>
      <c r="E1332" s="310" t="str">
        <f t="shared" si="62"/>
        <v/>
      </c>
      <c r="F1332" s="284" t="str">
        <f t="shared" si="63"/>
        <v>否</v>
      </c>
      <c r="G1332" s="161" t="str">
        <f t="shared" si="64"/>
        <v>项</v>
      </c>
    </row>
    <row r="1333" s="161" customFormat="1" ht="36" customHeight="1" spans="1:7">
      <c r="A1333" s="436">
        <v>2240506</v>
      </c>
      <c r="B1333" s="313" t="s">
        <v>1152</v>
      </c>
      <c r="C1333" s="315">
        <v>0</v>
      </c>
      <c r="D1333" s="315"/>
      <c r="E1333" s="310" t="str">
        <f t="shared" si="62"/>
        <v/>
      </c>
      <c r="F1333" s="284" t="str">
        <f t="shared" si="63"/>
        <v>否</v>
      </c>
      <c r="G1333" s="161" t="str">
        <f t="shared" si="64"/>
        <v>项</v>
      </c>
    </row>
    <row r="1334" s="161" customFormat="1" ht="36" customHeight="1" spans="1:7">
      <c r="A1334" s="436">
        <v>2240507</v>
      </c>
      <c r="B1334" s="313" t="s">
        <v>1153</v>
      </c>
      <c r="C1334" s="315">
        <v>0</v>
      </c>
      <c r="D1334" s="315"/>
      <c r="E1334" s="310" t="str">
        <f t="shared" si="62"/>
        <v/>
      </c>
      <c r="F1334" s="284" t="str">
        <f t="shared" si="63"/>
        <v>否</v>
      </c>
      <c r="G1334" s="161" t="str">
        <f t="shared" si="64"/>
        <v>项</v>
      </c>
    </row>
    <row r="1335" s="161" customFormat="1" ht="36" customHeight="1" spans="1:7">
      <c r="A1335" s="436">
        <v>2240508</v>
      </c>
      <c r="B1335" s="313" t="s">
        <v>1154</v>
      </c>
      <c r="C1335" s="315">
        <v>0</v>
      </c>
      <c r="D1335" s="315"/>
      <c r="E1335" s="310" t="str">
        <f t="shared" si="62"/>
        <v/>
      </c>
      <c r="F1335" s="284" t="str">
        <f t="shared" si="63"/>
        <v>否</v>
      </c>
      <c r="G1335" s="161" t="str">
        <f t="shared" si="64"/>
        <v>项</v>
      </c>
    </row>
    <row r="1336" s="161" customFormat="1" ht="36" customHeight="1" spans="1:7">
      <c r="A1336" s="436">
        <v>2240509</v>
      </c>
      <c r="B1336" s="313" t="s">
        <v>1155</v>
      </c>
      <c r="C1336" s="315">
        <v>0</v>
      </c>
      <c r="D1336" s="315"/>
      <c r="E1336" s="310" t="str">
        <f t="shared" si="62"/>
        <v/>
      </c>
      <c r="F1336" s="284" t="str">
        <f t="shared" si="63"/>
        <v>否</v>
      </c>
      <c r="G1336" s="161" t="str">
        <f t="shared" si="64"/>
        <v>项</v>
      </c>
    </row>
    <row r="1337" s="161" customFormat="1" ht="36" customHeight="1" spans="1:7">
      <c r="A1337" s="436">
        <v>2240510</v>
      </c>
      <c r="B1337" s="313" t="s">
        <v>1156</v>
      </c>
      <c r="C1337" s="315">
        <v>0</v>
      </c>
      <c r="D1337" s="315"/>
      <c r="E1337" s="310" t="str">
        <f t="shared" si="62"/>
        <v/>
      </c>
      <c r="F1337" s="284" t="str">
        <f t="shared" si="63"/>
        <v>否</v>
      </c>
      <c r="G1337" s="161" t="str">
        <f t="shared" si="64"/>
        <v>项</v>
      </c>
    </row>
    <row r="1338" s="161" customFormat="1" ht="36" customHeight="1" spans="1:7">
      <c r="A1338" s="436">
        <v>2240550</v>
      </c>
      <c r="B1338" s="313" t="s">
        <v>1157</v>
      </c>
      <c r="C1338" s="315">
        <v>0</v>
      </c>
      <c r="D1338" s="315"/>
      <c r="E1338" s="310" t="str">
        <f t="shared" si="62"/>
        <v/>
      </c>
      <c r="F1338" s="284" t="str">
        <f t="shared" si="63"/>
        <v>否</v>
      </c>
      <c r="G1338" s="161" t="str">
        <f t="shared" si="64"/>
        <v>项</v>
      </c>
    </row>
    <row r="1339" s="161" customFormat="1" ht="36" customHeight="1" spans="1:7">
      <c r="A1339" s="436">
        <v>2240599</v>
      </c>
      <c r="B1339" s="313" t="s">
        <v>1158</v>
      </c>
      <c r="C1339" s="315">
        <v>0</v>
      </c>
      <c r="D1339" s="315"/>
      <c r="E1339" s="310" t="str">
        <f t="shared" si="62"/>
        <v/>
      </c>
      <c r="F1339" s="284" t="str">
        <f t="shared" si="63"/>
        <v>否</v>
      </c>
      <c r="G1339" s="161" t="str">
        <f t="shared" si="64"/>
        <v>项</v>
      </c>
    </row>
    <row r="1340" s="161" customFormat="1" ht="36" customHeight="1" spans="1:7">
      <c r="A1340" s="435">
        <v>22406</v>
      </c>
      <c r="B1340" s="308" t="s">
        <v>1159</v>
      </c>
      <c r="C1340" s="315">
        <v>25</v>
      </c>
      <c r="D1340" s="315">
        <v>114</v>
      </c>
      <c r="E1340" s="310">
        <f t="shared" si="62"/>
        <v>3.56</v>
      </c>
      <c r="F1340" s="284" t="str">
        <f t="shared" si="63"/>
        <v>是</v>
      </c>
      <c r="G1340" s="161" t="str">
        <f t="shared" si="64"/>
        <v>款</v>
      </c>
    </row>
    <row r="1341" s="161" customFormat="1" ht="36" customHeight="1" spans="1:7">
      <c r="A1341" s="436">
        <v>2240601</v>
      </c>
      <c r="B1341" s="313" t="s">
        <v>1160</v>
      </c>
      <c r="C1341" s="315">
        <v>25</v>
      </c>
      <c r="D1341" s="315">
        <v>114</v>
      </c>
      <c r="E1341" s="310">
        <f t="shared" si="62"/>
        <v>3.56</v>
      </c>
      <c r="F1341" s="284" t="str">
        <f t="shared" si="63"/>
        <v>是</v>
      </c>
      <c r="G1341" s="161" t="str">
        <f t="shared" si="64"/>
        <v>项</v>
      </c>
    </row>
    <row r="1342" s="161" customFormat="1" ht="36" customHeight="1" spans="1:7">
      <c r="A1342" s="436">
        <v>2240602</v>
      </c>
      <c r="B1342" s="313" t="s">
        <v>1161</v>
      </c>
      <c r="C1342" s="315">
        <v>0</v>
      </c>
      <c r="D1342" s="315"/>
      <c r="E1342" s="310" t="str">
        <f t="shared" si="62"/>
        <v/>
      </c>
      <c r="F1342" s="284" t="str">
        <f t="shared" si="63"/>
        <v>否</v>
      </c>
      <c r="G1342" s="161" t="str">
        <f t="shared" si="64"/>
        <v>项</v>
      </c>
    </row>
    <row r="1343" s="161" customFormat="1" ht="36" customHeight="1" spans="1:7">
      <c r="A1343" s="436">
        <v>2240699</v>
      </c>
      <c r="B1343" s="313" t="s">
        <v>1162</v>
      </c>
      <c r="C1343" s="315">
        <v>0</v>
      </c>
      <c r="D1343" s="315"/>
      <c r="E1343" s="310" t="str">
        <f t="shared" si="62"/>
        <v/>
      </c>
      <c r="F1343" s="284" t="str">
        <f t="shared" si="63"/>
        <v>否</v>
      </c>
      <c r="G1343" s="161" t="str">
        <f t="shared" si="64"/>
        <v>项</v>
      </c>
    </row>
    <row r="1344" s="161" customFormat="1" ht="36" customHeight="1" spans="1:7">
      <c r="A1344" s="435">
        <v>22407</v>
      </c>
      <c r="B1344" s="308" t="s">
        <v>1163</v>
      </c>
      <c r="C1344" s="315">
        <v>0</v>
      </c>
      <c r="D1344" s="315"/>
      <c r="E1344" s="310" t="str">
        <f t="shared" si="62"/>
        <v/>
      </c>
      <c r="F1344" s="284" t="str">
        <f t="shared" si="63"/>
        <v>否</v>
      </c>
      <c r="G1344" s="161" t="str">
        <f t="shared" si="64"/>
        <v>款</v>
      </c>
    </row>
    <row r="1345" s="161" customFormat="1" ht="36" customHeight="1" spans="1:7">
      <c r="A1345" s="436">
        <v>2240701</v>
      </c>
      <c r="B1345" s="313" t="s">
        <v>1164</v>
      </c>
      <c r="C1345" s="315">
        <v>0</v>
      </c>
      <c r="D1345" s="315"/>
      <c r="E1345" s="310" t="str">
        <f t="shared" si="62"/>
        <v/>
      </c>
      <c r="F1345" s="284" t="str">
        <f t="shared" si="63"/>
        <v>否</v>
      </c>
      <c r="G1345" s="161" t="str">
        <f t="shared" si="64"/>
        <v>项</v>
      </c>
    </row>
    <row r="1346" s="161" customFormat="1" ht="36" customHeight="1" spans="1:7">
      <c r="A1346" s="436">
        <v>2240702</v>
      </c>
      <c r="B1346" s="313" t="s">
        <v>1165</v>
      </c>
      <c r="C1346" s="315">
        <v>0</v>
      </c>
      <c r="D1346" s="315"/>
      <c r="E1346" s="310" t="str">
        <f t="shared" si="62"/>
        <v/>
      </c>
      <c r="F1346" s="284" t="str">
        <f t="shared" si="63"/>
        <v>否</v>
      </c>
      <c r="G1346" s="161" t="str">
        <f t="shared" si="64"/>
        <v>项</v>
      </c>
    </row>
    <row r="1347" s="161" customFormat="1" ht="36" customHeight="1" spans="1:7">
      <c r="A1347" s="436">
        <v>2240703</v>
      </c>
      <c r="B1347" s="313" t="s">
        <v>1166</v>
      </c>
      <c r="C1347" s="315">
        <v>0</v>
      </c>
      <c r="D1347" s="315"/>
      <c r="E1347" s="310" t="str">
        <f t="shared" si="62"/>
        <v/>
      </c>
      <c r="F1347" s="284" t="str">
        <f t="shared" si="63"/>
        <v>否</v>
      </c>
      <c r="G1347" s="161" t="str">
        <f t="shared" si="64"/>
        <v>项</v>
      </c>
    </row>
    <row r="1348" s="161" customFormat="1" ht="36" customHeight="1" spans="1:7">
      <c r="A1348" s="436">
        <v>2240704</v>
      </c>
      <c r="B1348" s="313" t="s">
        <v>1167</v>
      </c>
      <c r="C1348" s="315">
        <v>0</v>
      </c>
      <c r="D1348" s="315"/>
      <c r="E1348" s="310" t="str">
        <f t="shared" ref="E1348:E1368" si="65">IF(C1348&gt;0,D1348/C1348-1,IF(C1348&lt;0,-(D1348/C1348-1),""))</f>
        <v/>
      </c>
      <c r="F1348" s="284" t="str">
        <f t="shared" si="63"/>
        <v>否</v>
      </c>
      <c r="G1348" s="161" t="str">
        <f t="shared" si="64"/>
        <v>项</v>
      </c>
    </row>
    <row r="1349" s="161" customFormat="1" ht="36" customHeight="1" spans="1:7">
      <c r="A1349" s="436">
        <v>2240799</v>
      </c>
      <c r="B1349" s="313" t="s">
        <v>1168</v>
      </c>
      <c r="C1349" s="315">
        <v>0</v>
      </c>
      <c r="D1349" s="315"/>
      <c r="E1349" s="310" t="str">
        <f t="shared" si="65"/>
        <v/>
      </c>
      <c r="F1349" s="284" t="str">
        <f t="shared" si="63"/>
        <v>否</v>
      </c>
      <c r="G1349" s="161" t="str">
        <f t="shared" si="64"/>
        <v>项</v>
      </c>
    </row>
    <row r="1350" s="161" customFormat="1" ht="36" customHeight="1" spans="1:7">
      <c r="A1350" s="435">
        <v>22499</v>
      </c>
      <c r="B1350" s="308" t="s">
        <v>1169</v>
      </c>
      <c r="C1350" s="315">
        <v>0</v>
      </c>
      <c r="D1350" s="315"/>
      <c r="E1350" s="310" t="str">
        <f t="shared" si="65"/>
        <v/>
      </c>
      <c r="F1350" s="284" t="str">
        <f t="shared" si="63"/>
        <v>否</v>
      </c>
      <c r="G1350" s="161" t="str">
        <f t="shared" si="64"/>
        <v>款</v>
      </c>
    </row>
    <row r="1351" s="161" customFormat="1" ht="36" customHeight="1" spans="1:7">
      <c r="A1351" s="317">
        <v>2249999</v>
      </c>
      <c r="B1351" s="313" t="s">
        <v>1170</v>
      </c>
      <c r="C1351" s="315">
        <v>0</v>
      </c>
      <c r="D1351" s="315"/>
      <c r="E1351" s="310" t="str">
        <f t="shared" si="65"/>
        <v/>
      </c>
      <c r="F1351" s="284" t="str">
        <f t="shared" si="63"/>
        <v>否</v>
      </c>
      <c r="G1351" s="161" t="str">
        <f t="shared" si="64"/>
        <v>项</v>
      </c>
    </row>
    <row r="1352" s="161" customFormat="1" ht="36" customHeight="1" spans="1:7">
      <c r="A1352" s="320" t="s">
        <v>1171</v>
      </c>
      <c r="B1352" s="445" t="s">
        <v>289</v>
      </c>
      <c r="C1352" s="315">
        <v>0</v>
      </c>
      <c r="D1352" s="315"/>
      <c r="E1352" s="310" t="str">
        <f t="shared" si="65"/>
        <v/>
      </c>
      <c r="F1352" s="284" t="str">
        <f t="shared" si="63"/>
        <v>否</v>
      </c>
      <c r="G1352" s="161" t="str">
        <f t="shared" si="64"/>
        <v>项</v>
      </c>
    </row>
    <row r="1353" s="161" customFormat="1" ht="36" customHeight="1" spans="1:7">
      <c r="A1353" s="435">
        <v>227</v>
      </c>
      <c r="B1353" s="308" t="s">
        <v>112</v>
      </c>
      <c r="C1353" s="309">
        <v>5000</v>
      </c>
      <c r="D1353" s="309">
        <v>5000</v>
      </c>
      <c r="E1353" s="310">
        <f t="shared" si="65"/>
        <v>0</v>
      </c>
      <c r="F1353" s="284" t="str">
        <f t="shared" ref="F1353:F1368" si="66">IF(LEN(A1353)=3,"是",IF(B1353&lt;&gt;"",IF(SUM(C1353:D1353)&lt;&gt;0,"是","否"),"是"))</f>
        <v>是</v>
      </c>
      <c r="G1353" s="161" t="str">
        <f t="shared" ref="G1353:G1366" si="67">IF(LEN(A1353)=3,"类",IF(LEN(A1353)=5,"款","项"))</f>
        <v>类</v>
      </c>
    </row>
    <row r="1354" s="161" customFormat="1" ht="36" customHeight="1" spans="1:7">
      <c r="A1354" s="435">
        <v>232</v>
      </c>
      <c r="B1354" s="308" t="s">
        <v>114</v>
      </c>
      <c r="C1354" s="309">
        <v>1460</v>
      </c>
      <c r="D1354" s="309">
        <v>5690</v>
      </c>
      <c r="E1354" s="310">
        <f t="shared" si="65"/>
        <v>2.897</v>
      </c>
      <c r="F1354" s="284" t="str">
        <f t="shared" si="66"/>
        <v>是</v>
      </c>
      <c r="G1354" s="161" t="str">
        <f t="shared" si="67"/>
        <v>类</v>
      </c>
    </row>
    <row r="1355" s="161" customFormat="1" ht="36" customHeight="1" spans="1:7">
      <c r="A1355" s="435">
        <v>23203</v>
      </c>
      <c r="B1355" s="308" t="s">
        <v>1172</v>
      </c>
      <c r="C1355" s="315">
        <v>1460</v>
      </c>
      <c r="D1355" s="315">
        <v>5690</v>
      </c>
      <c r="E1355" s="310">
        <f t="shared" si="65"/>
        <v>2.897</v>
      </c>
      <c r="F1355" s="284" t="str">
        <f t="shared" si="66"/>
        <v>是</v>
      </c>
      <c r="G1355" s="161" t="str">
        <f t="shared" si="67"/>
        <v>款</v>
      </c>
    </row>
    <row r="1356" s="161" customFormat="1" ht="36" customHeight="1" spans="1:7">
      <c r="A1356" s="436">
        <v>2320301</v>
      </c>
      <c r="B1356" s="313" t="s">
        <v>1173</v>
      </c>
      <c r="C1356" s="315">
        <v>1460</v>
      </c>
      <c r="D1356" s="315">
        <v>5690</v>
      </c>
      <c r="E1356" s="310">
        <f t="shared" si="65"/>
        <v>2.897</v>
      </c>
      <c r="F1356" s="284" t="str">
        <f t="shared" si="66"/>
        <v>是</v>
      </c>
      <c r="G1356" s="161" t="str">
        <f t="shared" si="67"/>
        <v>项</v>
      </c>
    </row>
    <row r="1357" s="161" customFormat="1" ht="36" customHeight="1" spans="1:7">
      <c r="A1357" s="436">
        <v>2320302</v>
      </c>
      <c r="B1357" s="313" t="s">
        <v>1174</v>
      </c>
      <c r="C1357" s="315">
        <v>0</v>
      </c>
      <c r="D1357" s="315"/>
      <c r="E1357" s="310" t="str">
        <f t="shared" si="65"/>
        <v/>
      </c>
      <c r="F1357" s="284" t="str">
        <f t="shared" si="66"/>
        <v>否</v>
      </c>
      <c r="G1357" s="161" t="str">
        <f t="shared" si="67"/>
        <v>项</v>
      </c>
    </row>
    <row r="1358" s="161" customFormat="1" ht="36" customHeight="1" spans="1:7">
      <c r="A1358" s="436">
        <v>2320303</v>
      </c>
      <c r="B1358" s="313" t="s">
        <v>1175</v>
      </c>
      <c r="C1358" s="315">
        <v>0</v>
      </c>
      <c r="D1358" s="315"/>
      <c r="E1358" s="310" t="str">
        <f t="shared" si="65"/>
        <v/>
      </c>
      <c r="F1358" s="284" t="str">
        <f t="shared" si="66"/>
        <v>否</v>
      </c>
      <c r="G1358" s="161" t="str">
        <f t="shared" si="67"/>
        <v>项</v>
      </c>
    </row>
    <row r="1359" s="161" customFormat="1" ht="36" customHeight="1" spans="1:7">
      <c r="A1359" s="436">
        <v>2320399</v>
      </c>
      <c r="B1359" s="313" t="s">
        <v>1176</v>
      </c>
      <c r="C1359" s="315">
        <v>0</v>
      </c>
      <c r="D1359" s="315"/>
      <c r="E1359" s="310" t="str">
        <f t="shared" si="65"/>
        <v/>
      </c>
      <c r="F1359" s="284" t="str">
        <f t="shared" si="66"/>
        <v>否</v>
      </c>
      <c r="G1359" s="161" t="str">
        <f t="shared" si="67"/>
        <v>项</v>
      </c>
    </row>
    <row r="1360" s="161" customFormat="1" ht="36" customHeight="1" spans="1:7">
      <c r="A1360" s="435" t="s">
        <v>1177</v>
      </c>
      <c r="B1360" s="445" t="s">
        <v>289</v>
      </c>
      <c r="C1360" s="315">
        <v>0</v>
      </c>
      <c r="D1360" s="315"/>
      <c r="E1360" s="310" t="str">
        <f t="shared" si="65"/>
        <v/>
      </c>
      <c r="F1360" s="284" t="str">
        <f t="shared" si="66"/>
        <v>否</v>
      </c>
      <c r="G1360" s="161" t="str">
        <f t="shared" si="67"/>
        <v>项</v>
      </c>
    </row>
    <row r="1361" s="161" customFormat="1" ht="36" customHeight="1" spans="1:7">
      <c r="A1361" s="435">
        <v>233</v>
      </c>
      <c r="B1361" s="308" t="s">
        <v>116</v>
      </c>
      <c r="C1361" s="309">
        <v>30</v>
      </c>
      <c r="D1361" s="309">
        <v>168</v>
      </c>
      <c r="E1361" s="310">
        <f t="shared" si="65"/>
        <v>4.6</v>
      </c>
      <c r="F1361" s="284" t="str">
        <f t="shared" si="66"/>
        <v>是</v>
      </c>
      <c r="G1361" s="161" t="str">
        <f t="shared" si="67"/>
        <v>类</v>
      </c>
    </row>
    <row r="1362" s="161" customFormat="1" ht="36" customHeight="1" spans="1:7">
      <c r="A1362" s="435">
        <v>23303</v>
      </c>
      <c r="B1362" s="308" t="s">
        <v>1178</v>
      </c>
      <c r="C1362" s="315">
        <v>30</v>
      </c>
      <c r="D1362" s="315">
        <v>168</v>
      </c>
      <c r="E1362" s="310">
        <f t="shared" si="65"/>
        <v>4.6</v>
      </c>
      <c r="F1362" s="284" t="str">
        <f t="shared" si="66"/>
        <v>是</v>
      </c>
      <c r="G1362" s="161" t="str">
        <f t="shared" si="67"/>
        <v>款</v>
      </c>
    </row>
    <row r="1363" s="161" customFormat="1" ht="36" customHeight="1" spans="1:7">
      <c r="A1363" s="435">
        <v>229</v>
      </c>
      <c r="B1363" s="308" t="s">
        <v>118</v>
      </c>
      <c r="C1363" s="309">
        <v>7</v>
      </c>
      <c r="D1363" s="309">
        <v>2</v>
      </c>
      <c r="E1363" s="310">
        <f t="shared" si="65"/>
        <v>-0.714</v>
      </c>
      <c r="F1363" s="284" t="str">
        <f t="shared" si="66"/>
        <v>是</v>
      </c>
      <c r="G1363" s="161" t="str">
        <f t="shared" si="67"/>
        <v>类</v>
      </c>
    </row>
    <row r="1364" s="161" customFormat="1" ht="36" customHeight="1" spans="1:7">
      <c r="A1364" s="435">
        <v>22902</v>
      </c>
      <c r="B1364" s="308" t="s">
        <v>1179</v>
      </c>
      <c r="C1364" s="315">
        <v>0</v>
      </c>
      <c r="D1364" s="315"/>
      <c r="E1364" s="310" t="str">
        <f t="shared" si="65"/>
        <v/>
      </c>
      <c r="F1364" s="284" t="str">
        <f t="shared" si="66"/>
        <v>否</v>
      </c>
      <c r="G1364" s="161" t="str">
        <f t="shared" si="67"/>
        <v>款</v>
      </c>
    </row>
    <row r="1365" s="161" customFormat="1" ht="36" customHeight="1" spans="1:7">
      <c r="A1365" s="435">
        <v>22999</v>
      </c>
      <c r="B1365" s="308" t="s">
        <v>1021</v>
      </c>
      <c r="C1365" s="315">
        <v>7</v>
      </c>
      <c r="D1365" s="315">
        <v>2</v>
      </c>
      <c r="E1365" s="310">
        <f t="shared" si="65"/>
        <v>-0.714</v>
      </c>
      <c r="F1365" s="284" t="str">
        <f t="shared" si="66"/>
        <v>是</v>
      </c>
      <c r="G1365" s="161" t="str">
        <f t="shared" si="67"/>
        <v>款</v>
      </c>
    </row>
    <row r="1366" s="161" customFormat="1" ht="36" customHeight="1" spans="1:7">
      <c r="A1366" s="444" t="s">
        <v>1180</v>
      </c>
      <c r="B1366" s="445" t="s">
        <v>289</v>
      </c>
      <c r="C1366" s="315">
        <v>0</v>
      </c>
      <c r="D1366" s="315"/>
      <c r="E1366" s="310" t="str">
        <f t="shared" si="65"/>
        <v/>
      </c>
      <c r="F1366" s="284" t="str">
        <f t="shared" si="66"/>
        <v>否</v>
      </c>
      <c r="G1366" s="161" t="str">
        <f t="shared" si="67"/>
        <v>项</v>
      </c>
    </row>
    <row r="1367" s="161" customFormat="1" ht="36" customHeight="1" spans="1:7">
      <c r="A1367" s="456"/>
      <c r="B1367" s="445"/>
      <c r="C1367" s="457"/>
      <c r="D1367" s="457"/>
      <c r="E1367" s="310" t="str">
        <f t="shared" si="65"/>
        <v/>
      </c>
      <c r="F1367" s="284" t="str">
        <f t="shared" si="66"/>
        <v>是</v>
      </c>
    </row>
    <row r="1368" s="161" customFormat="1" ht="36" customHeight="1" spans="1:7">
      <c r="A1368" s="458"/>
      <c r="B1368" s="459" t="s">
        <v>1181</v>
      </c>
      <c r="C1368" s="318">
        <v>582392</v>
      </c>
      <c r="D1368" s="318">
        <v>590267</v>
      </c>
      <c r="E1368" s="310">
        <f t="shared" si="65"/>
        <v>0.014</v>
      </c>
      <c r="F1368" s="284" t="str">
        <f t="shared" si="66"/>
        <v>是</v>
      </c>
    </row>
  </sheetData>
  <autoFilter xmlns:etc="http://www.wps.cn/officeDocument/2017/etCustomData" ref="A3:G1368" etc:filterBottomFollowUsedRange="0">
    <extLst/>
  </autoFilter>
  <mergeCells count="1">
    <mergeCell ref="B1:E1"/>
  </mergeCells>
  <conditionalFormatting sqref="F4">
    <cfRule type="cellIs" dxfId="2" priority="1350" stopIfTrue="1" operator="lessThan">
      <formula>0</formula>
    </cfRule>
  </conditionalFormatting>
  <conditionalFormatting sqref="F5">
    <cfRule type="cellIs" dxfId="2" priority="1349" stopIfTrue="1" operator="lessThan">
      <formula>0</formula>
    </cfRule>
  </conditionalFormatting>
  <conditionalFormatting sqref="F6">
    <cfRule type="cellIs" dxfId="2" priority="1348" stopIfTrue="1" operator="lessThan">
      <formula>0</formula>
    </cfRule>
  </conditionalFormatting>
  <conditionalFormatting sqref="F7">
    <cfRule type="cellIs" dxfId="2" priority="1347" stopIfTrue="1" operator="lessThan">
      <formula>0</formula>
    </cfRule>
  </conditionalFormatting>
  <conditionalFormatting sqref="F8">
    <cfRule type="cellIs" dxfId="2" priority="1346" stopIfTrue="1" operator="lessThan">
      <formula>0</formula>
    </cfRule>
  </conditionalFormatting>
  <conditionalFormatting sqref="F9">
    <cfRule type="cellIs" dxfId="2" priority="1345" stopIfTrue="1" operator="lessThan">
      <formula>0</formula>
    </cfRule>
  </conditionalFormatting>
  <conditionalFormatting sqref="F10">
    <cfRule type="cellIs" dxfId="2" priority="1344" stopIfTrue="1" operator="lessThan">
      <formula>0</formula>
    </cfRule>
  </conditionalFormatting>
  <conditionalFormatting sqref="F11">
    <cfRule type="cellIs" dxfId="2" priority="1343" stopIfTrue="1" operator="lessThan">
      <formula>0</formula>
    </cfRule>
  </conditionalFormatting>
  <conditionalFormatting sqref="F12">
    <cfRule type="cellIs" dxfId="2" priority="1342" stopIfTrue="1" operator="lessThan">
      <formula>0</formula>
    </cfRule>
  </conditionalFormatting>
  <conditionalFormatting sqref="F13">
    <cfRule type="cellIs" dxfId="2" priority="1341" stopIfTrue="1" operator="lessThan">
      <formula>0</formula>
    </cfRule>
  </conditionalFormatting>
  <conditionalFormatting sqref="F14">
    <cfRule type="cellIs" dxfId="2" priority="1340" stopIfTrue="1" operator="lessThan">
      <formula>0</formula>
    </cfRule>
  </conditionalFormatting>
  <conditionalFormatting sqref="F15">
    <cfRule type="cellIs" dxfId="2" priority="1339" stopIfTrue="1" operator="lessThan">
      <formula>0</formula>
    </cfRule>
  </conditionalFormatting>
  <conditionalFormatting sqref="F16">
    <cfRule type="cellIs" dxfId="2" priority="1338" stopIfTrue="1" operator="lessThan">
      <formula>0</formula>
    </cfRule>
  </conditionalFormatting>
  <conditionalFormatting sqref="F17">
    <cfRule type="cellIs" dxfId="2" priority="1337" stopIfTrue="1" operator="lessThan">
      <formula>0</formula>
    </cfRule>
  </conditionalFormatting>
  <conditionalFormatting sqref="F18">
    <cfRule type="cellIs" dxfId="2" priority="1336" stopIfTrue="1" operator="lessThan">
      <formula>0</formula>
    </cfRule>
  </conditionalFormatting>
  <conditionalFormatting sqref="F19">
    <cfRule type="cellIs" dxfId="2" priority="1335" stopIfTrue="1" operator="lessThan">
      <formula>0</formula>
    </cfRule>
  </conditionalFormatting>
  <conditionalFormatting sqref="F20">
    <cfRule type="cellIs" dxfId="2" priority="1334" stopIfTrue="1" operator="lessThan">
      <formula>0</formula>
    </cfRule>
  </conditionalFormatting>
  <conditionalFormatting sqref="F21">
    <cfRule type="cellIs" dxfId="2" priority="1333" stopIfTrue="1" operator="lessThan">
      <formula>0</formula>
    </cfRule>
  </conditionalFormatting>
  <conditionalFormatting sqref="F22">
    <cfRule type="cellIs" dxfId="2" priority="1332" stopIfTrue="1" operator="lessThan">
      <formula>0</formula>
    </cfRule>
  </conditionalFormatting>
  <conditionalFormatting sqref="F23">
    <cfRule type="cellIs" dxfId="2" priority="1331" stopIfTrue="1" operator="lessThan">
      <formula>0</formula>
    </cfRule>
  </conditionalFormatting>
  <conditionalFormatting sqref="F24">
    <cfRule type="cellIs" dxfId="2" priority="1330" stopIfTrue="1" operator="lessThan">
      <formula>0</formula>
    </cfRule>
  </conditionalFormatting>
  <conditionalFormatting sqref="F25">
    <cfRule type="cellIs" dxfId="2" priority="1329" stopIfTrue="1" operator="lessThan">
      <formula>0</formula>
    </cfRule>
  </conditionalFormatting>
  <conditionalFormatting sqref="F26">
    <cfRule type="cellIs" dxfId="2" priority="1328" stopIfTrue="1" operator="lessThan">
      <formula>0</formula>
    </cfRule>
  </conditionalFormatting>
  <conditionalFormatting sqref="F27">
    <cfRule type="cellIs" dxfId="2" priority="1327" stopIfTrue="1" operator="lessThan">
      <formula>0</formula>
    </cfRule>
  </conditionalFormatting>
  <conditionalFormatting sqref="F28">
    <cfRule type="cellIs" dxfId="2" priority="1326" stopIfTrue="1" operator="lessThan">
      <formula>0</formula>
    </cfRule>
  </conditionalFormatting>
  <conditionalFormatting sqref="F29">
    <cfRule type="cellIs" dxfId="2" priority="1325" stopIfTrue="1" operator="lessThan">
      <formula>0</formula>
    </cfRule>
  </conditionalFormatting>
  <conditionalFormatting sqref="F30">
    <cfRule type="cellIs" dxfId="2" priority="1324" stopIfTrue="1" operator="lessThan">
      <formula>0</formula>
    </cfRule>
  </conditionalFormatting>
  <conditionalFormatting sqref="F31">
    <cfRule type="cellIs" dxfId="2" priority="1323" stopIfTrue="1" operator="lessThan">
      <formula>0</formula>
    </cfRule>
  </conditionalFormatting>
  <conditionalFormatting sqref="F32">
    <cfRule type="cellIs" dxfId="2" priority="1322" stopIfTrue="1" operator="lessThan">
      <formula>0</formula>
    </cfRule>
  </conditionalFormatting>
  <conditionalFormatting sqref="F33">
    <cfRule type="cellIs" dxfId="2" priority="1321" stopIfTrue="1" operator="lessThan">
      <formula>0</formula>
    </cfRule>
  </conditionalFormatting>
  <conditionalFormatting sqref="F34">
    <cfRule type="cellIs" dxfId="2" priority="1320" stopIfTrue="1" operator="lessThan">
      <formula>0</formula>
    </cfRule>
  </conditionalFormatting>
  <conditionalFormatting sqref="F35">
    <cfRule type="cellIs" dxfId="2" priority="1319" stopIfTrue="1" operator="lessThan">
      <formula>0</formula>
    </cfRule>
  </conditionalFormatting>
  <conditionalFormatting sqref="F36">
    <cfRule type="cellIs" dxfId="2" priority="1318" stopIfTrue="1" operator="lessThan">
      <formula>0</formula>
    </cfRule>
  </conditionalFormatting>
  <conditionalFormatting sqref="F37">
    <cfRule type="cellIs" dxfId="2" priority="1317" stopIfTrue="1" operator="lessThan">
      <formula>0</formula>
    </cfRule>
  </conditionalFormatting>
  <conditionalFormatting sqref="F38">
    <cfRule type="cellIs" dxfId="2" priority="1316" stopIfTrue="1" operator="lessThan">
      <formula>0</formula>
    </cfRule>
  </conditionalFormatting>
  <conditionalFormatting sqref="F39">
    <cfRule type="cellIs" dxfId="2" priority="1315" stopIfTrue="1" operator="lessThan">
      <formula>0</formula>
    </cfRule>
  </conditionalFormatting>
  <conditionalFormatting sqref="F40">
    <cfRule type="cellIs" dxfId="2" priority="1314" stopIfTrue="1" operator="lessThan">
      <formula>0</formula>
    </cfRule>
  </conditionalFormatting>
  <conditionalFormatting sqref="F41">
    <cfRule type="cellIs" dxfId="2" priority="1313" stopIfTrue="1" operator="lessThan">
      <formula>0</formula>
    </cfRule>
  </conditionalFormatting>
  <conditionalFormatting sqref="F42">
    <cfRule type="cellIs" dxfId="2" priority="1312" stopIfTrue="1" operator="lessThan">
      <formula>0</formula>
    </cfRule>
  </conditionalFormatting>
  <conditionalFormatting sqref="F43">
    <cfRule type="cellIs" dxfId="2" priority="1311" stopIfTrue="1" operator="lessThan">
      <formula>0</formula>
    </cfRule>
  </conditionalFormatting>
  <conditionalFormatting sqref="F44">
    <cfRule type="cellIs" dxfId="2" priority="1310" stopIfTrue="1" operator="lessThan">
      <formula>0</formula>
    </cfRule>
  </conditionalFormatting>
  <conditionalFormatting sqref="F45">
    <cfRule type="cellIs" dxfId="2" priority="1309" stopIfTrue="1" operator="lessThan">
      <formula>0</formula>
    </cfRule>
  </conditionalFormatting>
  <conditionalFormatting sqref="F46">
    <cfRule type="cellIs" dxfId="2" priority="1308" stopIfTrue="1" operator="lessThan">
      <formula>0</formula>
    </cfRule>
  </conditionalFormatting>
  <conditionalFormatting sqref="F47">
    <cfRule type="cellIs" dxfId="2" priority="1307" stopIfTrue="1" operator="lessThan">
      <formula>0</formula>
    </cfRule>
  </conditionalFormatting>
  <conditionalFormatting sqref="F48">
    <cfRule type="cellIs" dxfId="2" priority="1306" stopIfTrue="1" operator="lessThan">
      <formula>0</formula>
    </cfRule>
  </conditionalFormatting>
  <conditionalFormatting sqref="F49">
    <cfRule type="cellIs" dxfId="2" priority="1305" stopIfTrue="1" operator="lessThan">
      <formula>0</formula>
    </cfRule>
  </conditionalFormatting>
  <conditionalFormatting sqref="F50">
    <cfRule type="cellIs" dxfId="2" priority="1304" stopIfTrue="1" operator="lessThan">
      <formula>0</formula>
    </cfRule>
  </conditionalFormatting>
  <conditionalFormatting sqref="F51">
    <cfRule type="cellIs" dxfId="2" priority="1303" stopIfTrue="1" operator="lessThan">
      <formula>0</formula>
    </cfRule>
  </conditionalFormatting>
  <conditionalFormatting sqref="F52">
    <cfRule type="cellIs" dxfId="2" priority="1302" stopIfTrue="1" operator="lessThan">
      <formula>0</formula>
    </cfRule>
  </conditionalFormatting>
  <conditionalFormatting sqref="F53">
    <cfRule type="cellIs" dxfId="2" priority="1301" stopIfTrue="1" operator="lessThan">
      <formula>0</formula>
    </cfRule>
  </conditionalFormatting>
  <conditionalFormatting sqref="F54">
    <cfRule type="cellIs" dxfId="2" priority="1300" stopIfTrue="1" operator="lessThan">
      <formula>0</formula>
    </cfRule>
  </conditionalFormatting>
  <conditionalFormatting sqref="F55">
    <cfRule type="cellIs" dxfId="2" priority="1299" stopIfTrue="1" operator="lessThan">
      <formula>0</formula>
    </cfRule>
  </conditionalFormatting>
  <conditionalFormatting sqref="F56">
    <cfRule type="cellIs" dxfId="2" priority="1298" stopIfTrue="1" operator="lessThan">
      <formula>0</formula>
    </cfRule>
  </conditionalFormatting>
  <conditionalFormatting sqref="F57">
    <cfRule type="cellIs" dxfId="2" priority="1297" stopIfTrue="1" operator="lessThan">
      <formula>0</formula>
    </cfRule>
  </conditionalFormatting>
  <conditionalFormatting sqref="F58">
    <cfRule type="cellIs" dxfId="2" priority="1296" stopIfTrue="1" operator="lessThan">
      <formula>0</formula>
    </cfRule>
  </conditionalFormatting>
  <conditionalFormatting sqref="F59">
    <cfRule type="cellIs" dxfId="2" priority="1295" stopIfTrue="1" operator="lessThan">
      <formula>0</formula>
    </cfRule>
  </conditionalFormatting>
  <conditionalFormatting sqref="F60">
    <cfRule type="cellIs" dxfId="2" priority="1294" stopIfTrue="1" operator="lessThan">
      <formula>0</formula>
    </cfRule>
  </conditionalFormatting>
  <conditionalFormatting sqref="F61">
    <cfRule type="cellIs" dxfId="2" priority="1293" stopIfTrue="1" operator="lessThan">
      <formula>0</formula>
    </cfRule>
  </conditionalFormatting>
  <conditionalFormatting sqref="F62">
    <cfRule type="cellIs" dxfId="2" priority="1292" stopIfTrue="1" operator="lessThan">
      <formula>0</formula>
    </cfRule>
  </conditionalFormatting>
  <conditionalFormatting sqref="F63">
    <cfRule type="cellIs" dxfId="2" priority="1291" stopIfTrue="1" operator="lessThan">
      <formula>0</formula>
    </cfRule>
  </conditionalFormatting>
  <conditionalFormatting sqref="F64">
    <cfRule type="cellIs" dxfId="2" priority="1290" stopIfTrue="1" operator="lessThan">
      <formula>0</formula>
    </cfRule>
  </conditionalFormatting>
  <conditionalFormatting sqref="F65">
    <cfRule type="cellIs" dxfId="2" priority="1289" stopIfTrue="1" operator="lessThan">
      <formula>0</formula>
    </cfRule>
  </conditionalFormatting>
  <conditionalFormatting sqref="F66">
    <cfRule type="cellIs" dxfId="2" priority="1288" stopIfTrue="1" operator="lessThan">
      <formula>0</formula>
    </cfRule>
  </conditionalFormatting>
  <conditionalFormatting sqref="F67">
    <cfRule type="cellIs" dxfId="2" priority="1287" stopIfTrue="1" operator="lessThan">
      <formula>0</formula>
    </cfRule>
  </conditionalFormatting>
  <conditionalFormatting sqref="F68">
    <cfRule type="cellIs" dxfId="2" priority="1286" stopIfTrue="1" operator="lessThan">
      <formula>0</formula>
    </cfRule>
  </conditionalFormatting>
  <conditionalFormatting sqref="F69">
    <cfRule type="cellIs" dxfId="2" priority="1285" stopIfTrue="1" operator="lessThan">
      <formula>0</formula>
    </cfRule>
  </conditionalFormatting>
  <conditionalFormatting sqref="F70">
    <cfRule type="cellIs" dxfId="2" priority="1284" stopIfTrue="1" operator="lessThan">
      <formula>0</formula>
    </cfRule>
  </conditionalFormatting>
  <conditionalFormatting sqref="F71">
    <cfRule type="cellIs" dxfId="2" priority="1283" stopIfTrue="1" operator="lessThan">
      <formula>0</formula>
    </cfRule>
  </conditionalFormatting>
  <conditionalFormatting sqref="F72">
    <cfRule type="cellIs" dxfId="2" priority="1282" stopIfTrue="1" operator="lessThan">
      <formula>0</formula>
    </cfRule>
  </conditionalFormatting>
  <conditionalFormatting sqref="F73">
    <cfRule type="cellIs" dxfId="2" priority="1281" stopIfTrue="1" operator="lessThan">
      <formula>0</formula>
    </cfRule>
  </conditionalFormatting>
  <conditionalFormatting sqref="F74">
    <cfRule type="cellIs" dxfId="2" priority="1280" stopIfTrue="1" operator="lessThan">
      <formula>0</formula>
    </cfRule>
  </conditionalFormatting>
  <conditionalFormatting sqref="F75">
    <cfRule type="cellIs" dxfId="2" priority="1279" stopIfTrue="1" operator="lessThan">
      <formula>0</formula>
    </cfRule>
  </conditionalFormatting>
  <conditionalFormatting sqref="F76">
    <cfRule type="cellIs" dxfId="2" priority="1278" stopIfTrue="1" operator="lessThan">
      <formula>0</formula>
    </cfRule>
  </conditionalFormatting>
  <conditionalFormatting sqref="F77">
    <cfRule type="cellIs" dxfId="2" priority="1277" stopIfTrue="1" operator="lessThan">
      <formula>0</formula>
    </cfRule>
  </conditionalFormatting>
  <conditionalFormatting sqref="F78">
    <cfRule type="cellIs" dxfId="2" priority="1276" stopIfTrue="1" operator="lessThan">
      <formula>0</formula>
    </cfRule>
  </conditionalFormatting>
  <conditionalFormatting sqref="F79">
    <cfRule type="cellIs" dxfId="2" priority="1275" stopIfTrue="1" operator="lessThan">
      <formula>0</formula>
    </cfRule>
  </conditionalFormatting>
  <conditionalFormatting sqref="F80">
    <cfRule type="cellIs" dxfId="2" priority="1274" stopIfTrue="1" operator="lessThan">
      <formula>0</formula>
    </cfRule>
  </conditionalFormatting>
  <conditionalFormatting sqref="F81">
    <cfRule type="cellIs" dxfId="2" priority="1273" stopIfTrue="1" operator="lessThan">
      <formula>0</formula>
    </cfRule>
  </conditionalFormatting>
  <conditionalFormatting sqref="F82">
    <cfRule type="cellIs" dxfId="2" priority="1272" stopIfTrue="1" operator="lessThan">
      <formula>0</formula>
    </cfRule>
  </conditionalFormatting>
  <conditionalFormatting sqref="F83">
    <cfRule type="cellIs" dxfId="2" priority="1271" stopIfTrue="1" operator="lessThan">
      <formula>0</formula>
    </cfRule>
  </conditionalFormatting>
  <conditionalFormatting sqref="F84">
    <cfRule type="cellIs" dxfId="2" priority="1270" stopIfTrue="1" operator="lessThan">
      <formula>0</formula>
    </cfRule>
  </conditionalFormatting>
  <conditionalFormatting sqref="F85">
    <cfRule type="cellIs" dxfId="2" priority="1269" stopIfTrue="1" operator="lessThan">
      <formula>0</formula>
    </cfRule>
  </conditionalFormatting>
  <conditionalFormatting sqref="F86">
    <cfRule type="cellIs" dxfId="2" priority="1268" stopIfTrue="1" operator="lessThan">
      <formula>0</formula>
    </cfRule>
  </conditionalFormatting>
  <conditionalFormatting sqref="F87">
    <cfRule type="cellIs" dxfId="2" priority="1267" stopIfTrue="1" operator="lessThan">
      <formula>0</formula>
    </cfRule>
  </conditionalFormatting>
  <conditionalFormatting sqref="F88">
    <cfRule type="cellIs" dxfId="2" priority="1266" stopIfTrue="1" operator="lessThan">
      <formula>0</formula>
    </cfRule>
  </conditionalFormatting>
  <conditionalFormatting sqref="F89">
    <cfRule type="cellIs" dxfId="2" priority="1265" stopIfTrue="1" operator="lessThan">
      <formula>0</formula>
    </cfRule>
  </conditionalFormatting>
  <conditionalFormatting sqref="F90">
    <cfRule type="cellIs" dxfId="2" priority="1264" stopIfTrue="1" operator="lessThan">
      <formula>0</formula>
    </cfRule>
  </conditionalFormatting>
  <conditionalFormatting sqref="F91">
    <cfRule type="cellIs" dxfId="2" priority="1263" stopIfTrue="1" operator="lessThan">
      <formula>0</formula>
    </cfRule>
  </conditionalFormatting>
  <conditionalFormatting sqref="F92">
    <cfRule type="cellIs" dxfId="2" priority="1262" stopIfTrue="1" operator="lessThan">
      <formula>0</formula>
    </cfRule>
  </conditionalFormatting>
  <conditionalFormatting sqref="F93">
    <cfRule type="cellIs" dxfId="2" priority="1261" stopIfTrue="1" operator="lessThan">
      <formula>0</formula>
    </cfRule>
  </conditionalFormatting>
  <conditionalFormatting sqref="F94">
    <cfRule type="cellIs" dxfId="2" priority="1260" stopIfTrue="1" operator="lessThan">
      <formula>0</formula>
    </cfRule>
  </conditionalFormatting>
  <conditionalFormatting sqref="F95">
    <cfRule type="cellIs" dxfId="2" priority="1259" stopIfTrue="1" operator="lessThan">
      <formula>0</formula>
    </cfRule>
  </conditionalFormatting>
  <conditionalFormatting sqref="F96">
    <cfRule type="cellIs" dxfId="2" priority="1258" stopIfTrue="1" operator="lessThan">
      <formula>0</formula>
    </cfRule>
  </conditionalFormatting>
  <conditionalFormatting sqref="F97">
    <cfRule type="cellIs" dxfId="2" priority="1257" stopIfTrue="1" operator="lessThan">
      <formula>0</formula>
    </cfRule>
  </conditionalFormatting>
  <conditionalFormatting sqref="F98">
    <cfRule type="cellIs" dxfId="2" priority="1256" stopIfTrue="1" operator="lessThan">
      <formula>0</formula>
    </cfRule>
  </conditionalFormatting>
  <conditionalFormatting sqref="F99">
    <cfRule type="cellIs" dxfId="2" priority="1255" stopIfTrue="1" operator="lessThan">
      <formula>0</formula>
    </cfRule>
  </conditionalFormatting>
  <conditionalFormatting sqref="F100">
    <cfRule type="cellIs" dxfId="2" priority="1254" stopIfTrue="1" operator="lessThan">
      <formula>0</formula>
    </cfRule>
  </conditionalFormatting>
  <conditionalFormatting sqref="F101">
    <cfRule type="cellIs" dxfId="2" priority="1253" stopIfTrue="1" operator="lessThan">
      <formula>0</formula>
    </cfRule>
  </conditionalFormatting>
  <conditionalFormatting sqref="F102">
    <cfRule type="cellIs" dxfId="2" priority="1252" stopIfTrue="1" operator="lessThan">
      <formula>0</formula>
    </cfRule>
  </conditionalFormatting>
  <conditionalFormatting sqref="F103">
    <cfRule type="cellIs" dxfId="2" priority="1251" stopIfTrue="1" operator="lessThan">
      <formula>0</formula>
    </cfRule>
  </conditionalFormatting>
  <conditionalFormatting sqref="F104">
    <cfRule type="cellIs" dxfId="2" priority="1250" stopIfTrue="1" operator="lessThan">
      <formula>0</formula>
    </cfRule>
  </conditionalFormatting>
  <conditionalFormatting sqref="F105">
    <cfRule type="cellIs" dxfId="2" priority="1249" stopIfTrue="1" operator="lessThan">
      <formula>0</formula>
    </cfRule>
  </conditionalFormatting>
  <conditionalFormatting sqref="F106">
    <cfRule type="cellIs" dxfId="2" priority="1248" stopIfTrue="1" operator="lessThan">
      <formula>0</formula>
    </cfRule>
  </conditionalFormatting>
  <conditionalFormatting sqref="F107">
    <cfRule type="cellIs" dxfId="2" priority="1247" stopIfTrue="1" operator="lessThan">
      <formula>0</formula>
    </cfRule>
  </conditionalFormatting>
  <conditionalFormatting sqref="F108">
    <cfRule type="cellIs" dxfId="2" priority="1246" stopIfTrue="1" operator="lessThan">
      <formula>0</formula>
    </cfRule>
  </conditionalFormatting>
  <conditionalFormatting sqref="F109">
    <cfRule type="cellIs" dxfId="2" priority="1245" stopIfTrue="1" operator="lessThan">
      <formula>0</formula>
    </cfRule>
  </conditionalFormatting>
  <conditionalFormatting sqref="F110">
    <cfRule type="cellIs" dxfId="2" priority="1244" stopIfTrue="1" operator="lessThan">
      <formula>0</formula>
    </cfRule>
  </conditionalFormatting>
  <conditionalFormatting sqref="F111">
    <cfRule type="cellIs" dxfId="2" priority="1243" stopIfTrue="1" operator="lessThan">
      <formula>0</formula>
    </cfRule>
  </conditionalFormatting>
  <conditionalFormatting sqref="F112">
    <cfRule type="cellIs" dxfId="2" priority="1242" stopIfTrue="1" operator="lessThan">
      <formula>0</formula>
    </cfRule>
  </conditionalFormatting>
  <conditionalFormatting sqref="F113">
    <cfRule type="cellIs" dxfId="2" priority="1241" stopIfTrue="1" operator="lessThan">
      <formula>0</formula>
    </cfRule>
  </conditionalFormatting>
  <conditionalFormatting sqref="F114">
    <cfRule type="cellIs" dxfId="2" priority="1240" stopIfTrue="1" operator="lessThan">
      <formula>0</formula>
    </cfRule>
  </conditionalFormatting>
  <conditionalFormatting sqref="F115">
    <cfRule type="cellIs" dxfId="2" priority="1239" stopIfTrue="1" operator="lessThan">
      <formula>0</formula>
    </cfRule>
  </conditionalFormatting>
  <conditionalFormatting sqref="F116">
    <cfRule type="cellIs" dxfId="2" priority="1238" stopIfTrue="1" operator="lessThan">
      <formula>0</formula>
    </cfRule>
  </conditionalFormatting>
  <conditionalFormatting sqref="F117">
    <cfRule type="cellIs" dxfId="2" priority="1237" stopIfTrue="1" operator="lessThan">
      <formula>0</formula>
    </cfRule>
  </conditionalFormatting>
  <conditionalFormatting sqref="F118">
    <cfRule type="cellIs" dxfId="2" priority="1236" stopIfTrue="1" operator="lessThan">
      <formula>0</formula>
    </cfRule>
  </conditionalFormatting>
  <conditionalFormatting sqref="F119">
    <cfRule type="cellIs" dxfId="2" priority="1235" stopIfTrue="1" operator="lessThan">
      <formula>0</formula>
    </cfRule>
  </conditionalFormatting>
  <conditionalFormatting sqref="F120">
    <cfRule type="cellIs" dxfId="2" priority="1234" stopIfTrue="1" operator="lessThan">
      <formula>0</formula>
    </cfRule>
  </conditionalFormatting>
  <conditionalFormatting sqref="F121">
    <cfRule type="cellIs" dxfId="2" priority="1233" stopIfTrue="1" operator="lessThan">
      <formula>0</formula>
    </cfRule>
  </conditionalFormatting>
  <conditionalFormatting sqref="F122">
    <cfRule type="cellIs" dxfId="2" priority="1232" stopIfTrue="1" operator="lessThan">
      <formula>0</formula>
    </cfRule>
  </conditionalFormatting>
  <conditionalFormatting sqref="F123">
    <cfRule type="cellIs" dxfId="2" priority="1231" stopIfTrue="1" operator="lessThan">
      <formula>0</formula>
    </cfRule>
  </conditionalFormatting>
  <conditionalFormatting sqref="F124">
    <cfRule type="cellIs" dxfId="2" priority="1230" stopIfTrue="1" operator="lessThan">
      <formula>0</formula>
    </cfRule>
  </conditionalFormatting>
  <conditionalFormatting sqref="F125">
    <cfRule type="cellIs" dxfId="2" priority="1229" stopIfTrue="1" operator="lessThan">
      <formula>0</formula>
    </cfRule>
  </conditionalFormatting>
  <conditionalFormatting sqref="F126">
    <cfRule type="cellIs" dxfId="2" priority="1228" stopIfTrue="1" operator="lessThan">
      <formula>0</formula>
    </cfRule>
  </conditionalFormatting>
  <conditionalFormatting sqref="F127">
    <cfRule type="cellIs" dxfId="2" priority="1227" stopIfTrue="1" operator="lessThan">
      <formula>0</formula>
    </cfRule>
  </conditionalFormatting>
  <conditionalFormatting sqref="F128">
    <cfRule type="cellIs" dxfId="2" priority="1226" stopIfTrue="1" operator="lessThan">
      <formula>0</formula>
    </cfRule>
  </conditionalFormatting>
  <conditionalFormatting sqref="F129">
    <cfRule type="cellIs" dxfId="2" priority="1225" stopIfTrue="1" operator="lessThan">
      <formula>0</formula>
    </cfRule>
  </conditionalFormatting>
  <conditionalFormatting sqref="F130">
    <cfRule type="cellIs" dxfId="2" priority="1224" stopIfTrue="1" operator="lessThan">
      <formula>0</formula>
    </cfRule>
  </conditionalFormatting>
  <conditionalFormatting sqref="F131">
    <cfRule type="cellIs" dxfId="2" priority="1223" stopIfTrue="1" operator="lessThan">
      <formula>0</formula>
    </cfRule>
  </conditionalFormatting>
  <conditionalFormatting sqref="F132">
    <cfRule type="cellIs" dxfId="2" priority="1222" stopIfTrue="1" operator="lessThan">
      <formula>0</formula>
    </cfRule>
  </conditionalFormatting>
  <conditionalFormatting sqref="F133">
    <cfRule type="cellIs" dxfId="2" priority="1221" stopIfTrue="1" operator="lessThan">
      <formula>0</formula>
    </cfRule>
  </conditionalFormatting>
  <conditionalFormatting sqref="F134">
    <cfRule type="cellIs" dxfId="2" priority="1220" stopIfTrue="1" operator="lessThan">
      <formula>0</formula>
    </cfRule>
  </conditionalFormatting>
  <conditionalFormatting sqref="F135">
    <cfRule type="cellIs" dxfId="2" priority="1219" stopIfTrue="1" operator="lessThan">
      <formula>0</formula>
    </cfRule>
  </conditionalFormatting>
  <conditionalFormatting sqref="F136">
    <cfRule type="cellIs" dxfId="2" priority="1218" stopIfTrue="1" operator="lessThan">
      <formula>0</formula>
    </cfRule>
  </conditionalFormatting>
  <conditionalFormatting sqref="F137">
    <cfRule type="cellIs" dxfId="2" priority="1217" stopIfTrue="1" operator="lessThan">
      <formula>0</formula>
    </cfRule>
  </conditionalFormatting>
  <conditionalFormatting sqref="F138">
    <cfRule type="cellIs" dxfId="2" priority="1216" stopIfTrue="1" operator="lessThan">
      <formula>0</formula>
    </cfRule>
  </conditionalFormatting>
  <conditionalFormatting sqref="F139">
    <cfRule type="cellIs" dxfId="2" priority="1215" stopIfTrue="1" operator="lessThan">
      <formula>0</formula>
    </cfRule>
  </conditionalFormatting>
  <conditionalFormatting sqref="F140">
    <cfRule type="cellIs" dxfId="2" priority="1214" stopIfTrue="1" operator="lessThan">
      <formula>0</formula>
    </cfRule>
  </conditionalFormatting>
  <conditionalFormatting sqref="F141">
    <cfRule type="cellIs" dxfId="2" priority="1213" stopIfTrue="1" operator="lessThan">
      <formula>0</formula>
    </cfRule>
  </conditionalFormatting>
  <conditionalFormatting sqref="F142">
    <cfRule type="cellIs" dxfId="2" priority="1212" stopIfTrue="1" operator="lessThan">
      <formula>0</formula>
    </cfRule>
  </conditionalFormatting>
  <conditionalFormatting sqref="F143">
    <cfRule type="cellIs" dxfId="2" priority="1211" stopIfTrue="1" operator="lessThan">
      <formula>0</formula>
    </cfRule>
  </conditionalFormatting>
  <conditionalFormatting sqref="F144">
    <cfRule type="cellIs" dxfId="2" priority="1210" stopIfTrue="1" operator="lessThan">
      <formula>0</formula>
    </cfRule>
  </conditionalFormatting>
  <conditionalFormatting sqref="F145">
    <cfRule type="cellIs" dxfId="2" priority="1209" stopIfTrue="1" operator="lessThan">
      <formula>0</formula>
    </cfRule>
  </conditionalFormatting>
  <conditionalFormatting sqref="F146">
    <cfRule type="cellIs" dxfId="2" priority="1208" stopIfTrue="1" operator="lessThan">
      <formula>0</formula>
    </cfRule>
  </conditionalFormatting>
  <conditionalFormatting sqref="F147">
    <cfRule type="cellIs" dxfId="2" priority="1207" stopIfTrue="1" operator="lessThan">
      <formula>0</formula>
    </cfRule>
  </conditionalFormatting>
  <conditionalFormatting sqref="F148">
    <cfRule type="cellIs" dxfId="2" priority="1206" stopIfTrue="1" operator="lessThan">
      <formula>0</formula>
    </cfRule>
  </conditionalFormatting>
  <conditionalFormatting sqref="F149">
    <cfRule type="cellIs" dxfId="2" priority="1205" stopIfTrue="1" operator="lessThan">
      <formula>0</formula>
    </cfRule>
  </conditionalFormatting>
  <conditionalFormatting sqref="F150">
    <cfRule type="cellIs" dxfId="2" priority="1204" stopIfTrue="1" operator="lessThan">
      <formula>0</formula>
    </cfRule>
  </conditionalFormatting>
  <conditionalFormatting sqref="F151">
    <cfRule type="cellIs" dxfId="2" priority="1203" stopIfTrue="1" operator="lessThan">
      <formula>0</formula>
    </cfRule>
  </conditionalFormatting>
  <conditionalFormatting sqref="F152">
    <cfRule type="cellIs" dxfId="2" priority="1202" stopIfTrue="1" operator="lessThan">
      <formula>0</formula>
    </cfRule>
  </conditionalFormatting>
  <conditionalFormatting sqref="F153">
    <cfRule type="cellIs" dxfId="2" priority="1201" stopIfTrue="1" operator="lessThan">
      <formula>0</formula>
    </cfRule>
  </conditionalFormatting>
  <conditionalFormatting sqref="F154">
    <cfRule type="cellIs" dxfId="2" priority="1200" stopIfTrue="1" operator="lessThan">
      <formula>0</formula>
    </cfRule>
  </conditionalFormatting>
  <conditionalFormatting sqref="F155">
    <cfRule type="cellIs" dxfId="2" priority="1199" stopIfTrue="1" operator="lessThan">
      <formula>0</formula>
    </cfRule>
  </conditionalFormatting>
  <conditionalFormatting sqref="F156">
    <cfRule type="cellIs" dxfId="2" priority="1198" stopIfTrue="1" operator="lessThan">
      <formula>0</formula>
    </cfRule>
  </conditionalFormatting>
  <conditionalFormatting sqref="F157">
    <cfRule type="cellIs" dxfId="2" priority="1197" stopIfTrue="1" operator="lessThan">
      <formula>0</formula>
    </cfRule>
  </conditionalFormatting>
  <conditionalFormatting sqref="F158">
    <cfRule type="cellIs" dxfId="2" priority="1196" stopIfTrue="1" operator="lessThan">
      <formula>0</formula>
    </cfRule>
  </conditionalFormatting>
  <conditionalFormatting sqref="F159">
    <cfRule type="cellIs" dxfId="2" priority="1195" stopIfTrue="1" operator="lessThan">
      <formula>0</formula>
    </cfRule>
  </conditionalFormatting>
  <conditionalFormatting sqref="F160">
    <cfRule type="cellIs" dxfId="2" priority="1194" stopIfTrue="1" operator="lessThan">
      <formula>0</formula>
    </cfRule>
  </conditionalFormatting>
  <conditionalFormatting sqref="F161">
    <cfRule type="cellIs" dxfId="2" priority="1193" stopIfTrue="1" operator="lessThan">
      <formula>0</formula>
    </cfRule>
  </conditionalFormatting>
  <conditionalFormatting sqref="F162">
    <cfRule type="cellIs" dxfId="2" priority="1192" stopIfTrue="1" operator="lessThan">
      <formula>0</formula>
    </cfRule>
  </conditionalFormatting>
  <conditionalFormatting sqref="F163">
    <cfRule type="cellIs" dxfId="2" priority="1191" stopIfTrue="1" operator="lessThan">
      <formula>0</formula>
    </cfRule>
  </conditionalFormatting>
  <conditionalFormatting sqref="F164">
    <cfRule type="cellIs" dxfId="2" priority="1190" stopIfTrue="1" operator="lessThan">
      <formula>0</formula>
    </cfRule>
  </conditionalFormatting>
  <conditionalFormatting sqref="F165">
    <cfRule type="cellIs" dxfId="2" priority="1189" stopIfTrue="1" operator="lessThan">
      <formula>0</formula>
    </cfRule>
  </conditionalFormatting>
  <conditionalFormatting sqref="F166">
    <cfRule type="cellIs" dxfId="2" priority="1188" stopIfTrue="1" operator="lessThan">
      <formula>0</formula>
    </cfRule>
  </conditionalFormatting>
  <conditionalFormatting sqref="F167">
    <cfRule type="cellIs" dxfId="2" priority="1187" stopIfTrue="1" operator="lessThan">
      <formula>0</formula>
    </cfRule>
  </conditionalFormatting>
  <conditionalFormatting sqref="F168">
    <cfRule type="cellIs" dxfId="2" priority="1186" stopIfTrue="1" operator="lessThan">
      <formula>0</formula>
    </cfRule>
  </conditionalFormatting>
  <conditionalFormatting sqref="F169">
    <cfRule type="cellIs" dxfId="2" priority="1185" stopIfTrue="1" operator="lessThan">
      <formula>0</formula>
    </cfRule>
  </conditionalFormatting>
  <conditionalFormatting sqref="F170">
    <cfRule type="cellIs" dxfId="2" priority="1184" stopIfTrue="1" operator="lessThan">
      <formula>0</formula>
    </cfRule>
  </conditionalFormatting>
  <conditionalFormatting sqref="F171">
    <cfRule type="cellIs" dxfId="2" priority="1183" stopIfTrue="1" operator="lessThan">
      <formula>0</formula>
    </cfRule>
  </conditionalFormatting>
  <conditionalFormatting sqref="F172">
    <cfRule type="cellIs" dxfId="2" priority="1182" stopIfTrue="1" operator="lessThan">
      <formula>0</formula>
    </cfRule>
  </conditionalFormatting>
  <conditionalFormatting sqref="F173">
    <cfRule type="cellIs" dxfId="2" priority="1181" stopIfTrue="1" operator="lessThan">
      <formula>0</formula>
    </cfRule>
  </conditionalFormatting>
  <conditionalFormatting sqref="F174">
    <cfRule type="cellIs" dxfId="2" priority="1180" stopIfTrue="1" operator="lessThan">
      <formula>0</formula>
    </cfRule>
  </conditionalFormatting>
  <conditionalFormatting sqref="F175">
    <cfRule type="cellIs" dxfId="2" priority="1179" stopIfTrue="1" operator="lessThan">
      <formula>0</formula>
    </cfRule>
  </conditionalFormatting>
  <conditionalFormatting sqref="F176">
    <cfRule type="cellIs" dxfId="2" priority="1178" stopIfTrue="1" operator="lessThan">
      <formula>0</formula>
    </cfRule>
  </conditionalFormatting>
  <conditionalFormatting sqref="F177">
    <cfRule type="cellIs" dxfId="2" priority="1177" stopIfTrue="1" operator="lessThan">
      <formula>0</formula>
    </cfRule>
  </conditionalFormatting>
  <conditionalFormatting sqref="F178">
    <cfRule type="cellIs" dxfId="2" priority="1176" stopIfTrue="1" operator="lessThan">
      <formula>0</formula>
    </cfRule>
  </conditionalFormatting>
  <conditionalFormatting sqref="F179">
    <cfRule type="cellIs" dxfId="2" priority="1175" stopIfTrue="1" operator="lessThan">
      <formula>0</formula>
    </cfRule>
  </conditionalFormatting>
  <conditionalFormatting sqref="F180">
    <cfRule type="cellIs" dxfId="2" priority="1174" stopIfTrue="1" operator="lessThan">
      <formula>0</formula>
    </cfRule>
  </conditionalFormatting>
  <conditionalFormatting sqref="F181">
    <cfRule type="cellIs" dxfId="2" priority="1173" stopIfTrue="1" operator="lessThan">
      <formula>0</formula>
    </cfRule>
  </conditionalFormatting>
  <conditionalFormatting sqref="F182">
    <cfRule type="cellIs" dxfId="2" priority="1172" stopIfTrue="1" operator="lessThan">
      <formula>0</formula>
    </cfRule>
  </conditionalFormatting>
  <conditionalFormatting sqref="F183">
    <cfRule type="cellIs" dxfId="2" priority="1171" stopIfTrue="1" operator="lessThan">
      <formula>0</formula>
    </cfRule>
  </conditionalFormatting>
  <conditionalFormatting sqref="F184">
    <cfRule type="cellIs" dxfId="2" priority="1170" stopIfTrue="1" operator="lessThan">
      <formula>0</formula>
    </cfRule>
  </conditionalFormatting>
  <conditionalFormatting sqref="F185">
    <cfRule type="cellIs" dxfId="2" priority="1169" stopIfTrue="1" operator="lessThan">
      <formula>0</formula>
    </cfRule>
  </conditionalFormatting>
  <conditionalFormatting sqref="F186">
    <cfRule type="cellIs" dxfId="2" priority="1168" stopIfTrue="1" operator="lessThan">
      <formula>0</formula>
    </cfRule>
  </conditionalFormatting>
  <conditionalFormatting sqref="F187">
    <cfRule type="cellIs" dxfId="2" priority="1167" stopIfTrue="1" operator="lessThan">
      <formula>0</formula>
    </cfRule>
  </conditionalFormatting>
  <conditionalFormatting sqref="F188">
    <cfRule type="cellIs" dxfId="2" priority="1166" stopIfTrue="1" operator="lessThan">
      <formula>0</formula>
    </cfRule>
  </conditionalFormatting>
  <conditionalFormatting sqref="F189">
    <cfRule type="cellIs" dxfId="2" priority="1165" stopIfTrue="1" operator="lessThan">
      <formula>0</formula>
    </cfRule>
  </conditionalFormatting>
  <conditionalFormatting sqref="F190">
    <cfRule type="cellIs" dxfId="2" priority="1164" stopIfTrue="1" operator="lessThan">
      <formula>0</formula>
    </cfRule>
  </conditionalFormatting>
  <conditionalFormatting sqref="F191">
    <cfRule type="cellIs" dxfId="2" priority="1163" stopIfTrue="1" operator="lessThan">
      <formula>0</formula>
    </cfRule>
  </conditionalFormatting>
  <conditionalFormatting sqref="F192">
    <cfRule type="cellIs" dxfId="2" priority="1162" stopIfTrue="1" operator="lessThan">
      <formula>0</formula>
    </cfRule>
  </conditionalFormatting>
  <conditionalFormatting sqref="F193">
    <cfRule type="cellIs" dxfId="2" priority="1161" stopIfTrue="1" operator="lessThan">
      <formula>0</formula>
    </cfRule>
  </conditionalFormatting>
  <conditionalFormatting sqref="F194">
    <cfRule type="cellIs" dxfId="2" priority="1160" stopIfTrue="1" operator="lessThan">
      <formula>0</formula>
    </cfRule>
  </conditionalFormatting>
  <conditionalFormatting sqref="F195">
    <cfRule type="cellIs" dxfId="2" priority="1159" stopIfTrue="1" operator="lessThan">
      <formula>0</formula>
    </cfRule>
  </conditionalFormatting>
  <conditionalFormatting sqref="F196">
    <cfRule type="cellIs" dxfId="2" priority="1158" stopIfTrue="1" operator="lessThan">
      <formula>0</formula>
    </cfRule>
  </conditionalFormatting>
  <conditionalFormatting sqref="F197">
    <cfRule type="cellIs" dxfId="2" priority="1157" stopIfTrue="1" operator="lessThan">
      <formula>0</formula>
    </cfRule>
  </conditionalFormatting>
  <conditionalFormatting sqref="F198">
    <cfRule type="cellIs" dxfId="2" priority="1156" stopIfTrue="1" operator="lessThan">
      <formula>0</formula>
    </cfRule>
  </conditionalFormatting>
  <conditionalFormatting sqref="F199">
    <cfRule type="cellIs" dxfId="2" priority="1155" stopIfTrue="1" operator="lessThan">
      <formula>0</formula>
    </cfRule>
  </conditionalFormatting>
  <conditionalFormatting sqref="F200">
    <cfRule type="cellIs" dxfId="2" priority="1154" stopIfTrue="1" operator="lessThan">
      <formula>0</formula>
    </cfRule>
  </conditionalFormatting>
  <conditionalFormatting sqref="F201">
    <cfRule type="cellIs" dxfId="2" priority="1153" stopIfTrue="1" operator="lessThan">
      <formula>0</formula>
    </cfRule>
  </conditionalFormatting>
  <conditionalFormatting sqref="F202">
    <cfRule type="cellIs" dxfId="2" priority="1152" stopIfTrue="1" operator="lessThan">
      <formula>0</formula>
    </cfRule>
  </conditionalFormatting>
  <conditionalFormatting sqref="F203">
    <cfRule type="cellIs" dxfId="2" priority="1151" stopIfTrue="1" operator="lessThan">
      <formula>0</formula>
    </cfRule>
  </conditionalFormatting>
  <conditionalFormatting sqref="F204">
    <cfRule type="cellIs" dxfId="2" priority="1150" stopIfTrue="1" operator="lessThan">
      <formula>0</formula>
    </cfRule>
  </conditionalFormatting>
  <conditionalFormatting sqref="F205">
    <cfRule type="cellIs" dxfId="2" priority="1149" stopIfTrue="1" operator="lessThan">
      <formula>0</formula>
    </cfRule>
  </conditionalFormatting>
  <conditionalFormatting sqref="F206">
    <cfRule type="cellIs" dxfId="2" priority="1148" stopIfTrue="1" operator="lessThan">
      <formula>0</formula>
    </cfRule>
  </conditionalFormatting>
  <conditionalFormatting sqref="F207">
    <cfRule type="cellIs" dxfId="2" priority="1147" stopIfTrue="1" operator="lessThan">
      <formula>0</formula>
    </cfRule>
  </conditionalFormatting>
  <conditionalFormatting sqref="F208">
    <cfRule type="cellIs" dxfId="2" priority="1146" stopIfTrue="1" operator="lessThan">
      <formula>0</formula>
    </cfRule>
  </conditionalFormatting>
  <conditionalFormatting sqref="F209">
    <cfRule type="cellIs" dxfId="2" priority="1145" stopIfTrue="1" operator="lessThan">
      <formula>0</formula>
    </cfRule>
  </conditionalFormatting>
  <conditionalFormatting sqref="F210">
    <cfRule type="cellIs" dxfId="2" priority="1144" stopIfTrue="1" operator="lessThan">
      <formula>0</formula>
    </cfRule>
  </conditionalFormatting>
  <conditionalFormatting sqref="F211">
    <cfRule type="cellIs" dxfId="2" priority="1143" stopIfTrue="1" operator="lessThan">
      <formula>0</formula>
    </cfRule>
  </conditionalFormatting>
  <conditionalFormatting sqref="F212">
    <cfRule type="cellIs" dxfId="2" priority="1142" stopIfTrue="1" operator="lessThan">
      <formula>0</formula>
    </cfRule>
  </conditionalFormatting>
  <conditionalFormatting sqref="F213">
    <cfRule type="cellIs" dxfId="2" priority="1141" stopIfTrue="1" operator="lessThan">
      <formula>0</formula>
    </cfRule>
  </conditionalFormatting>
  <conditionalFormatting sqref="F214">
    <cfRule type="cellIs" dxfId="2" priority="1140" stopIfTrue="1" operator="lessThan">
      <formula>0</formula>
    </cfRule>
  </conditionalFormatting>
  <conditionalFormatting sqref="F215">
    <cfRule type="cellIs" dxfId="2" priority="1139" stopIfTrue="1" operator="lessThan">
      <formula>0</formula>
    </cfRule>
  </conditionalFormatting>
  <conditionalFormatting sqref="F216">
    <cfRule type="cellIs" dxfId="2" priority="1138" stopIfTrue="1" operator="lessThan">
      <formula>0</formula>
    </cfRule>
  </conditionalFormatting>
  <conditionalFormatting sqref="F217">
    <cfRule type="cellIs" dxfId="2" priority="1137" stopIfTrue="1" operator="lessThan">
      <formula>0</formula>
    </cfRule>
  </conditionalFormatting>
  <conditionalFormatting sqref="F218">
    <cfRule type="cellIs" dxfId="2" priority="1136" stopIfTrue="1" operator="lessThan">
      <formula>0</formula>
    </cfRule>
  </conditionalFormatting>
  <conditionalFormatting sqref="F219">
    <cfRule type="cellIs" dxfId="2" priority="1135" stopIfTrue="1" operator="lessThan">
      <formula>0</formula>
    </cfRule>
  </conditionalFormatting>
  <conditionalFormatting sqref="F220">
    <cfRule type="cellIs" dxfId="2" priority="1134" stopIfTrue="1" operator="lessThan">
      <formula>0</formula>
    </cfRule>
  </conditionalFormatting>
  <conditionalFormatting sqref="F221">
    <cfRule type="cellIs" dxfId="2" priority="1133" stopIfTrue="1" operator="lessThan">
      <formula>0</formula>
    </cfRule>
  </conditionalFormatting>
  <conditionalFormatting sqref="F222">
    <cfRule type="cellIs" dxfId="2" priority="1132" stopIfTrue="1" operator="lessThan">
      <formula>0</formula>
    </cfRule>
  </conditionalFormatting>
  <conditionalFormatting sqref="F223">
    <cfRule type="cellIs" dxfId="2" priority="1131" stopIfTrue="1" operator="lessThan">
      <formula>0</formula>
    </cfRule>
  </conditionalFormatting>
  <conditionalFormatting sqref="F224">
    <cfRule type="cellIs" dxfId="2" priority="1130" stopIfTrue="1" operator="lessThan">
      <formula>0</formula>
    </cfRule>
  </conditionalFormatting>
  <conditionalFormatting sqref="F225">
    <cfRule type="cellIs" dxfId="2" priority="1129" stopIfTrue="1" operator="lessThan">
      <formula>0</formula>
    </cfRule>
  </conditionalFormatting>
  <conditionalFormatting sqref="F226">
    <cfRule type="cellIs" dxfId="2" priority="1128" stopIfTrue="1" operator="lessThan">
      <formula>0</formula>
    </cfRule>
  </conditionalFormatting>
  <conditionalFormatting sqref="F227">
    <cfRule type="cellIs" dxfId="2" priority="1127" stopIfTrue="1" operator="lessThan">
      <formula>0</formula>
    </cfRule>
  </conditionalFormatting>
  <conditionalFormatting sqref="F228">
    <cfRule type="cellIs" dxfId="2" priority="1126" stopIfTrue="1" operator="lessThan">
      <formula>0</formula>
    </cfRule>
  </conditionalFormatting>
  <conditionalFormatting sqref="F229">
    <cfRule type="cellIs" dxfId="2" priority="1125" stopIfTrue="1" operator="lessThan">
      <formula>0</formula>
    </cfRule>
  </conditionalFormatting>
  <conditionalFormatting sqref="F230">
    <cfRule type="cellIs" dxfId="2" priority="1124" stopIfTrue="1" operator="lessThan">
      <formula>0</formula>
    </cfRule>
  </conditionalFormatting>
  <conditionalFormatting sqref="F231">
    <cfRule type="cellIs" dxfId="2" priority="1123" stopIfTrue="1" operator="lessThan">
      <formula>0</formula>
    </cfRule>
  </conditionalFormatting>
  <conditionalFormatting sqref="F232">
    <cfRule type="cellIs" dxfId="2" priority="1122" stopIfTrue="1" operator="lessThan">
      <formula>0</formula>
    </cfRule>
  </conditionalFormatting>
  <conditionalFormatting sqref="F233">
    <cfRule type="cellIs" dxfId="2" priority="1121" stopIfTrue="1" operator="lessThan">
      <formula>0</formula>
    </cfRule>
  </conditionalFormatting>
  <conditionalFormatting sqref="F234">
    <cfRule type="cellIs" dxfId="2" priority="1120" stopIfTrue="1" operator="lessThan">
      <formula>0</formula>
    </cfRule>
  </conditionalFormatting>
  <conditionalFormatting sqref="F235">
    <cfRule type="cellIs" dxfId="2" priority="1119" stopIfTrue="1" operator="lessThan">
      <formula>0</formula>
    </cfRule>
  </conditionalFormatting>
  <conditionalFormatting sqref="F236">
    <cfRule type="cellIs" dxfId="2" priority="1118" stopIfTrue="1" operator="lessThan">
      <formula>0</formula>
    </cfRule>
  </conditionalFormatting>
  <conditionalFormatting sqref="F237">
    <cfRule type="cellIs" dxfId="2" priority="1117" stopIfTrue="1" operator="lessThan">
      <formula>0</formula>
    </cfRule>
  </conditionalFormatting>
  <conditionalFormatting sqref="F238">
    <cfRule type="cellIs" dxfId="2" priority="1116" stopIfTrue="1" operator="lessThan">
      <formula>0</formula>
    </cfRule>
  </conditionalFormatting>
  <conditionalFormatting sqref="F239">
    <cfRule type="cellIs" dxfId="2" priority="1115" stopIfTrue="1" operator="lessThan">
      <formula>0</formula>
    </cfRule>
  </conditionalFormatting>
  <conditionalFormatting sqref="F240">
    <cfRule type="cellIs" dxfId="2" priority="1114" stopIfTrue="1" operator="lessThan">
      <formula>0</formula>
    </cfRule>
  </conditionalFormatting>
  <conditionalFormatting sqref="F241">
    <cfRule type="cellIs" dxfId="2" priority="1113" stopIfTrue="1" operator="lessThan">
      <formula>0</formula>
    </cfRule>
  </conditionalFormatting>
  <conditionalFormatting sqref="F242">
    <cfRule type="cellIs" dxfId="2" priority="1112" stopIfTrue="1" operator="lessThan">
      <formula>0</formula>
    </cfRule>
  </conditionalFormatting>
  <conditionalFormatting sqref="F243">
    <cfRule type="cellIs" dxfId="2" priority="1111" stopIfTrue="1" operator="lessThan">
      <formula>0</formula>
    </cfRule>
  </conditionalFormatting>
  <conditionalFormatting sqref="F244">
    <cfRule type="cellIs" dxfId="2" priority="1110" stopIfTrue="1" operator="lessThan">
      <formula>0</formula>
    </cfRule>
  </conditionalFormatting>
  <conditionalFormatting sqref="F254">
    <cfRule type="cellIs" dxfId="2" priority="1108" stopIfTrue="1" operator="lessThan">
      <formula>0</formula>
    </cfRule>
  </conditionalFormatting>
  <conditionalFormatting sqref="F255">
    <cfRule type="cellIs" dxfId="2" priority="1107" stopIfTrue="1" operator="lessThan">
      <formula>0</formula>
    </cfRule>
  </conditionalFormatting>
  <conditionalFormatting sqref="F256">
    <cfRule type="cellIs" dxfId="2" priority="1106" stopIfTrue="1" operator="lessThan">
      <formula>0</formula>
    </cfRule>
  </conditionalFormatting>
  <conditionalFormatting sqref="F257">
    <cfRule type="cellIs" dxfId="2" priority="1105" stopIfTrue="1" operator="lessThan">
      <formula>0</formula>
    </cfRule>
  </conditionalFormatting>
  <conditionalFormatting sqref="F258">
    <cfRule type="cellIs" dxfId="2" priority="1104" stopIfTrue="1" operator="lessThan">
      <formula>0</formula>
    </cfRule>
  </conditionalFormatting>
  <conditionalFormatting sqref="F259">
    <cfRule type="cellIs" dxfId="2" priority="1103" stopIfTrue="1" operator="lessThan">
      <formula>0</formula>
    </cfRule>
  </conditionalFormatting>
  <conditionalFormatting sqref="F260">
    <cfRule type="cellIs" dxfId="2" priority="1102" stopIfTrue="1" operator="lessThan">
      <formula>0</formula>
    </cfRule>
  </conditionalFormatting>
  <conditionalFormatting sqref="F261">
    <cfRule type="cellIs" dxfId="2" priority="1101" stopIfTrue="1" operator="lessThan">
      <formula>0</formula>
    </cfRule>
  </conditionalFormatting>
  <conditionalFormatting sqref="F262">
    <cfRule type="cellIs" dxfId="2" priority="1100" stopIfTrue="1" operator="lessThan">
      <formula>0</formula>
    </cfRule>
  </conditionalFormatting>
  <conditionalFormatting sqref="F263">
    <cfRule type="cellIs" dxfId="2" priority="1099" stopIfTrue="1" operator="lessThan">
      <formula>0</formula>
    </cfRule>
  </conditionalFormatting>
  <conditionalFormatting sqref="F264">
    <cfRule type="cellIs" dxfId="2" priority="1098" stopIfTrue="1" operator="lessThan">
      <formula>0</formula>
    </cfRule>
  </conditionalFormatting>
  <conditionalFormatting sqref="F265">
    <cfRule type="cellIs" dxfId="2" priority="1097" stopIfTrue="1" operator="lessThan">
      <formula>0</formula>
    </cfRule>
  </conditionalFormatting>
  <conditionalFormatting sqref="F266">
    <cfRule type="cellIs" dxfId="2" priority="1096" stopIfTrue="1" operator="lessThan">
      <formula>0</formula>
    </cfRule>
  </conditionalFormatting>
  <conditionalFormatting sqref="F267">
    <cfRule type="cellIs" dxfId="2" priority="1095" stopIfTrue="1" operator="lessThan">
      <formula>0</formula>
    </cfRule>
  </conditionalFormatting>
  <conditionalFormatting sqref="F268">
    <cfRule type="cellIs" dxfId="2" priority="1094" stopIfTrue="1" operator="lessThan">
      <formula>0</formula>
    </cfRule>
  </conditionalFormatting>
  <conditionalFormatting sqref="F269">
    <cfRule type="cellIs" dxfId="2" priority="1093" stopIfTrue="1" operator="lessThan">
      <formula>0</formula>
    </cfRule>
  </conditionalFormatting>
  <conditionalFormatting sqref="F270">
    <cfRule type="cellIs" dxfId="2" priority="1092" stopIfTrue="1" operator="lessThan">
      <formula>0</formula>
    </cfRule>
  </conditionalFormatting>
  <conditionalFormatting sqref="F271">
    <cfRule type="cellIs" dxfId="2" priority="1091" stopIfTrue="1" operator="lessThan">
      <formula>0</formula>
    </cfRule>
  </conditionalFormatting>
  <conditionalFormatting sqref="F272">
    <cfRule type="cellIs" dxfId="2" priority="1090" stopIfTrue="1" operator="lessThan">
      <formula>0</formula>
    </cfRule>
  </conditionalFormatting>
  <conditionalFormatting sqref="F273">
    <cfRule type="cellIs" dxfId="2" priority="1089" stopIfTrue="1" operator="lessThan">
      <formula>0</formula>
    </cfRule>
  </conditionalFormatting>
  <conditionalFormatting sqref="F274">
    <cfRule type="cellIs" dxfId="2" priority="1088" stopIfTrue="1" operator="lessThan">
      <formula>0</formula>
    </cfRule>
  </conditionalFormatting>
  <conditionalFormatting sqref="F275">
    <cfRule type="cellIs" dxfId="2" priority="1087" stopIfTrue="1" operator="lessThan">
      <formula>0</formula>
    </cfRule>
  </conditionalFormatting>
  <conditionalFormatting sqref="F276">
    <cfRule type="cellIs" dxfId="2" priority="1086" stopIfTrue="1" operator="lessThan">
      <formula>0</formula>
    </cfRule>
  </conditionalFormatting>
  <conditionalFormatting sqref="F277">
    <cfRule type="cellIs" dxfId="2" priority="1085" stopIfTrue="1" operator="lessThan">
      <formula>0</formula>
    </cfRule>
  </conditionalFormatting>
  <conditionalFormatting sqref="F278">
    <cfRule type="cellIs" dxfId="2" priority="1084" stopIfTrue="1" operator="lessThan">
      <formula>0</formula>
    </cfRule>
  </conditionalFormatting>
  <conditionalFormatting sqref="F279">
    <cfRule type="cellIs" dxfId="2" priority="1083" stopIfTrue="1" operator="lessThan">
      <formula>0</formula>
    </cfRule>
  </conditionalFormatting>
  <conditionalFormatting sqref="F280">
    <cfRule type="cellIs" dxfId="2" priority="1082" stopIfTrue="1" operator="lessThan">
      <formula>0</formula>
    </cfRule>
  </conditionalFormatting>
  <conditionalFormatting sqref="F281">
    <cfRule type="cellIs" dxfId="2" priority="1081" stopIfTrue="1" operator="lessThan">
      <formula>0</formula>
    </cfRule>
  </conditionalFormatting>
  <conditionalFormatting sqref="F282">
    <cfRule type="cellIs" dxfId="2" priority="1080" stopIfTrue="1" operator="lessThan">
      <formula>0</formula>
    </cfRule>
  </conditionalFormatting>
  <conditionalFormatting sqref="F283">
    <cfRule type="cellIs" dxfId="2" priority="1079" stopIfTrue="1" operator="lessThan">
      <formula>0</formula>
    </cfRule>
  </conditionalFormatting>
  <conditionalFormatting sqref="F284">
    <cfRule type="cellIs" dxfId="2" priority="1078" stopIfTrue="1" operator="lessThan">
      <formula>0</formula>
    </cfRule>
  </conditionalFormatting>
  <conditionalFormatting sqref="F285">
    <cfRule type="cellIs" dxfId="2" priority="1077" stopIfTrue="1" operator="lessThan">
      <formula>0</formula>
    </cfRule>
  </conditionalFormatting>
  <conditionalFormatting sqref="F286">
    <cfRule type="cellIs" dxfId="2" priority="1076" stopIfTrue="1" operator="lessThan">
      <formula>0</formula>
    </cfRule>
  </conditionalFormatting>
  <conditionalFormatting sqref="F287">
    <cfRule type="cellIs" dxfId="2" priority="1075" stopIfTrue="1" operator="lessThan">
      <formula>0</formula>
    </cfRule>
  </conditionalFormatting>
  <conditionalFormatting sqref="F288">
    <cfRule type="cellIs" dxfId="2" priority="1074" stopIfTrue="1" operator="lessThan">
      <formula>0</formula>
    </cfRule>
  </conditionalFormatting>
  <conditionalFormatting sqref="F289">
    <cfRule type="cellIs" dxfId="2" priority="1073" stopIfTrue="1" operator="lessThan">
      <formula>0</formula>
    </cfRule>
  </conditionalFormatting>
  <conditionalFormatting sqref="F290">
    <cfRule type="cellIs" dxfId="2" priority="1072" stopIfTrue="1" operator="lessThan">
      <formula>0</formula>
    </cfRule>
  </conditionalFormatting>
  <conditionalFormatting sqref="F291">
    <cfRule type="cellIs" dxfId="2" priority="1071" stopIfTrue="1" operator="lessThan">
      <formula>0</formula>
    </cfRule>
  </conditionalFormatting>
  <conditionalFormatting sqref="F292">
    <cfRule type="cellIs" dxfId="2" priority="1070" stopIfTrue="1" operator="lessThan">
      <formula>0</formula>
    </cfRule>
  </conditionalFormatting>
  <conditionalFormatting sqref="F293">
    <cfRule type="cellIs" dxfId="2" priority="1069" stopIfTrue="1" operator="lessThan">
      <formula>0</formula>
    </cfRule>
  </conditionalFormatting>
  <conditionalFormatting sqref="F294">
    <cfRule type="cellIs" dxfId="2" priority="1068" stopIfTrue="1" operator="lessThan">
      <formula>0</formula>
    </cfRule>
  </conditionalFormatting>
  <conditionalFormatting sqref="F295">
    <cfRule type="cellIs" dxfId="2" priority="1067" stopIfTrue="1" operator="lessThan">
      <formula>0</formula>
    </cfRule>
  </conditionalFormatting>
  <conditionalFormatting sqref="F296">
    <cfRule type="cellIs" dxfId="2" priority="1066" stopIfTrue="1" operator="lessThan">
      <formula>0</formula>
    </cfRule>
  </conditionalFormatting>
  <conditionalFormatting sqref="F297">
    <cfRule type="cellIs" dxfId="2" priority="1065" stopIfTrue="1" operator="lessThan">
      <formula>0</formula>
    </cfRule>
  </conditionalFormatting>
  <conditionalFormatting sqref="F298">
    <cfRule type="cellIs" dxfId="2" priority="1064" stopIfTrue="1" operator="lessThan">
      <formula>0</formula>
    </cfRule>
  </conditionalFormatting>
  <conditionalFormatting sqref="F299">
    <cfRule type="cellIs" dxfId="2" priority="1063" stopIfTrue="1" operator="lessThan">
      <formula>0</formula>
    </cfRule>
  </conditionalFormatting>
  <conditionalFormatting sqref="F300">
    <cfRule type="cellIs" dxfId="2" priority="1062" stopIfTrue="1" operator="lessThan">
      <formula>0</formula>
    </cfRule>
  </conditionalFormatting>
  <conditionalFormatting sqref="F301">
    <cfRule type="cellIs" dxfId="2" priority="1061" stopIfTrue="1" operator="lessThan">
      <formula>0</formula>
    </cfRule>
  </conditionalFormatting>
  <conditionalFormatting sqref="F302">
    <cfRule type="cellIs" dxfId="2" priority="1060" stopIfTrue="1" operator="lessThan">
      <formula>0</formula>
    </cfRule>
  </conditionalFormatting>
  <conditionalFormatting sqref="F303">
    <cfRule type="cellIs" dxfId="2" priority="1059" stopIfTrue="1" operator="lessThan">
      <formula>0</formula>
    </cfRule>
  </conditionalFormatting>
  <conditionalFormatting sqref="F304">
    <cfRule type="cellIs" dxfId="2" priority="1058" stopIfTrue="1" operator="lessThan">
      <formula>0</formula>
    </cfRule>
  </conditionalFormatting>
  <conditionalFormatting sqref="F305">
    <cfRule type="cellIs" dxfId="2" priority="1057" stopIfTrue="1" operator="lessThan">
      <formula>0</formula>
    </cfRule>
  </conditionalFormatting>
  <conditionalFormatting sqref="F306">
    <cfRule type="cellIs" dxfId="2" priority="1056" stopIfTrue="1" operator="lessThan">
      <formula>0</formula>
    </cfRule>
  </conditionalFormatting>
  <conditionalFormatting sqref="F307">
    <cfRule type="cellIs" dxfId="2" priority="1055" stopIfTrue="1" operator="lessThan">
      <formula>0</formula>
    </cfRule>
  </conditionalFormatting>
  <conditionalFormatting sqref="F308">
    <cfRule type="cellIs" dxfId="2" priority="1054" stopIfTrue="1" operator="lessThan">
      <formula>0</formula>
    </cfRule>
  </conditionalFormatting>
  <conditionalFormatting sqref="F309">
    <cfRule type="cellIs" dxfId="2" priority="1053" stopIfTrue="1" operator="lessThan">
      <formula>0</formula>
    </cfRule>
  </conditionalFormatting>
  <conditionalFormatting sqref="F310">
    <cfRule type="cellIs" dxfId="2" priority="1052" stopIfTrue="1" operator="lessThan">
      <formula>0</formula>
    </cfRule>
  </conditionalFormatting>
  <conditionalFormatting sqref="F311">
    <cfRule type="cellIs" dxfId="2" priority="1051" stopIfTrue="1" operator="lessThan">
      <formula>0</formula>
    </cfRule>
  </conditionalFormatting>
  <conditionalFormatting sqref="F312">
    <cfRule type="cellIs" dxfId="2" priority="1050" stopIfTrue="1" operator="lessThan">
      <formula>0</formula>
    </cfRule>
  </conditionalFormatting>
  <conditionalFormatting sqref="F313">
    <cfRule type="cellIs" dxfId="2" priority="1049" stopIfTrue="1" operator="lessThan">
      <formula>0</formula>
    </cfRule>
  </conditionalFormatting>
  <conditionalFormatting sqref="F314">
    <cfRule type="cellIs" dxfId="2" priority="1048" stopIfTrue="1" operator="lessThan">
      <formula>0</formula>
    </cfRule>
  </conditionalFormatting>
  <conditionalFormatting sqref="F315">
    <cfRule type="cellIs" dxfId="2" priority="1047" stopIfTrue="1" operator="lessThan">
      <formula>0</formula>
    </cfRule>
  </conditionalFormatting>
  <conditionalFormatting sqref="F316">
    <cfRule type="cellIs" dxfId="2" priority="1046" stopIfTrue="1" operator="lessThan">
      <formula>0</formula>
    </cfRule>
  </conditionalFormatting>
  <conditionalFormatting sqref="F317">
    <cfRule type="cellIs" dxfId="2" priority="1045" stopIfTrue="1" operator="lessThan">
      <formula>0</formula>
    </cfRule>
  </conditionalFormatting>
  <conditionalFormatting sqref="F318">
    <cfRule type="cellIs" dxfId="2" priority="1044" stopIfTrue="1" operator="lessThan">
      <formula>0</formula>
    </cfRule>
  </conditionalFormatting>
  <conditionalFormatting sqref="F319">
    <cfRule type="cellIs" dxfId="2" priority="1043" stopIfTrue="1" operator="lessThan">
      <formula>0</formula>
    </cfRule>
  </conditionalFormatting>
  <conditionalFormatting sqref="F320">
    <cfRule type="cellIs" dxfId="2" priority="1042" stopIfTrue="1" operator="lessThan">
      <formula>0</formula>
    </cfRule>
  </conditionalFormatting>
  <conditionalFormatting sqref="F321">
    <cfRule type="cellIs" dxfId="2" priority="1041" stopIfTrue="1" operator="lessThan">
      <formula>0</formula>
    </cfRule>
  </conditionalFormatting>
  <conditionalFormatting sqref="F322">
    <cfRule type="cellIs" dxfId="2" priority="1040" stopIfTrue="1" operator="lessThan">
      <formula>0</formula>
    </cfRule>
  </conditionalFormatting>
  <conditionalFormatting sqref="F323">
    <cfRule type="cellIs" dxfId="2" priority="1039" stopIfTrue="1" operator="lessThan">
      <formula>0</formula>
    </cfRule>
  </conditionalFormatting>
  <conditionalFormatting sqref="F324">
    <cfRule type="cellIs" dxfId="2" priority="1038" stopIfTrue="1" operator="lessThan">
      <formula>0</formula>
    </cfRule>
  </conditionalFormatting>
  <conditionalFormatting sqref="F325">
    <cfRule type="cellIs" dxfId="2" priority="1037" stopIfTrue="1" operator="lessThan">
      <formula>0</formula>
    </cfRule>
  </conditionalFormatting>
  <conditionalFormatting sqref="F326">
    <cfRule type="cellIs" dxfId="2" priority="1036" stopIfTrue="1" operator="lessThan">
      <formula>0</formula>
    </cfRule>
  </conditionalFormatting>
  <conditionalFormatting sqref="F327">
    <cfRule type="cellIs" dxfId="2" priority="1035" stopIfTrue="1" operator="lessThan">
      <formula>0</formula>
    </cfRule>
  </conditionalFormatting>
  <conditionalFormatting sqref="F328">
    <cfRule type="cellIs" dxfId="2" priority="1034" stopIfTrue="1" operator="lessThan">
      <formula>0</formula>
    </cfRule>
  </conditionalFormatting>
  <conditionalFormatting sqref="F329">
    <cfRule type="cellIs" dxfId="2" priority="1033" stopIfTrue="1" operator="lessThan">
      <formula>0</formula>
    </cfRule>
  </conditionalFormatting>
  <conditionalFormatting sqref="F330">
    <cfRule type="cellIs" dxfId="2" priority="1032" stopIfTrue="1" operator="lessThan">
      <formula>0</formula>
    </cfRule>
  </conditionalFormatting>
  <conditionalFormatting sqref="F331">
    <cfRule type="cellIs" dxfId="2" priority="1031" stopIfTrue="1" operator="lessThan">
      <formula>0</formula>
    </cfRule>
  </conditionalFormatting>
  <conditionalFormatting sqref="F332">
    <cfRule type="cellIs" dxfId="2" priority="1030" stopIfTrue="1" operator="lessThan">
      <formula>0</formula>
    </cfRule>
  </conditionalFormatting>
  <conditionalFormatting sqref="F333">
    <cfRule type="cellIs" dxfId="2" priority="1029" stopIfTrue="1" operator="lessThan">
      <formula>0</formula>
    </cfRule>
  </conditionalFormatting>
  <conditionalFormatting sqref="F334">
    <cfRule type="cellIs" dxfId="2" priority="1028" stopIfTrue="1" operator="lessThan">
      <formula>0</formula>
    </cfRule>
  </conditionalFormatting>
  <conditionalFormatting sqref="F335">
    <cfRule type="cellIs" dxfId="2" priority="1027" stopIfTrue="1" operator="lessThan">
      <formula>0</formula>
    </cfRule>
  </conditionalFormatting>
  <conditionalFormatting sqref="F336">
    <cfRule type="cellIs" dxfId="2" priority="1026" stopIfTrue="1" operator="lessThan">
      <formula>0</formula>
    </cfRule>
  </conditionalFormatting>
  <conditionalFormatting sqref="F337">
    <cfRule type="cellIs" dxfId="2" priority="1025" stopIfTrue="1" operator="lessThan">
      <formula>0</formula>
    </cfRule>
  </conditionalFormatting>
  <conditionalFormatting sqref="F338">
    <cfRule type="cellIs" dxfId="2" priority="1024" stopIfTrue="1" operator="lessThan">
      <formula>0</formula>
    </cfRule>
  </conditionalFormatting>
  <conditionalFormatting sqref="F339">
    <cfRule type="cellIs" dxfId="2" priority="1023" stopIfTrue="1" operator="lessThan">
      <formula>0</formula>
    </cfRule>
  </conditionalFormatting>
  <conditionalFormatting sqref="F340">
    <cfRule type="cellIs" dxfId="2" priority="1022" stopIfTrue="1" operator="lessThan">
      <formula>0</formula>
    </cfRule>
  </conditionalFormatting>
  <conditionalFormatting sqref="F341">
    <cfRule type="cellIs" dxfId="2" priority="1021" stopIfTrue="1" operator="lessThan">
      <formula>0</formula>
    </cfRule>
  </conditionalFormatting>
  <conditionalFormatting sqref="F342">
    <cfRule type="cellIs" dxfId="2" priority="1020" stopIfTrue="1" operator="lessThan">
      <formula>0</formula>
    </cfRule>
  </conditionalFormatting>
  <conditionalFormatting sqref="F343">
    <cfRule type="cellIs" dxfId="2" priority="1019" stopIfTrue="1" operator="lessThan">
      <formula>0</formula>
    </cfRule>
  </conditionalFormatting>
  <conditionalFormatting sqref="F344">
    <cfRule type="cellIs" dxfId="2" priority="1018" stopIfTrue="1" operator="lessThan">
      <formula>0</formula>
    </cfRule>
  </conditionalFormatting>
  <conditionalFormatting sqref="F345">
    <cfRule type="cellIs" dxfId="2" priority="1017" stopIfTrue="1" operator="lessThan">
      <formula>0</formula>
    </cfRule>
  </conditionalFormatting>
  <conditionalFormatting sqref="F346">
    <cfRule type="cellIs" dxfId="2" priority="1016" stopIfTrue="1" operator="lessThan">
      <formula>0</formula>
    </cfRule>
  </conditionalFormatting>
  <conditionalFormatting sqref="F347">
    <cfRule type="cellIs" dxfId="2" priority="1015" stopIfTrue="1" operator="lessThan">
      <formula>0</formula>
    </cfRule>
  </conditionalFormatting>
  <conditionalFormatting sqref="F348">
    <cfRule type="cellIs" dxfId="2" priority="1014" stopIfTrue="1" operator="lessThan">
      <formula>0</formula>
    </cfRule>
  </conditionalFormatting>
  <conditionalFormatting sqref="F349">
    <cfRule type="cellIs" dxfId="2" priority="1013" stopIfTrue="1" operator="lessThan">
      <formula>0</formula>
    </cfRule>
  </conditionalFormatting>
  <conditionalFormatting sqref="F350">
    <cfRule type="cellIs" dxfId="2" priority="1012" stopIfTrue="1" operator="lessThan">
      <formula>0</formula>
    </cfRule>
  </conditionalFormatting>
  <conditionalFormatting sqref="F351">
    <cfRule type="cellIs" dxfId="2" priority="1011" stopIfTrue="1" operator="lessThan">
      <formula>0</formula>
    </cfRule>
  </conditionalFormatting>
  <conditionalFormatting sqref="F352">
    <cfRule type="cellIs" dxfId="2" priority="1010" stopIfTrue="1" operator="lessThan">
      <formula>0</formula>
    </cfRule>
  </conditionalFormatting>
  <conditionalFormatting sqref="F353">
    <cfRule type="cellIs" dxfId="2" priority="1009" stopIfTrue="1" operator="lessThan">
      <formula>0</formula>
    </cfRule>
  </conditionalFormatting>
  <conditionalFormatting sqref="F354">
    <cfRule type="cellIs" dxfId="2" priority="1008" stopIfTrue="1" operator="lessThan">
      <formula>0</formula>
    </cfRule>
  </conditionalFormatting>
  <conditionalFormatting sqref="F355">
    <cfRule type="cellIs" dxfId="2" priority="1007" stopIfTrue="1" operator="lessThan">
      <formula>0</formula>
    </cfRule>
  </conditionalFormatting>
  <conditionalFormatting sqref="F356">
    <cfRule type="cellIs" dxfId="2" priority="1006" stopIfTrue="1" operator="lessThan">
      <formula>0</formula>
    </cfRule>
  </conditionalFormatting>
  <conditionalFormatting sqref="F357">
    <cfRule type="cellIs" dxfId="2" priority="1005" stopIfTrue="1" operator="lessThan">
      <formula>0</formula>
    </cfRule>
  </conditionalFormatting>
  <conditionalFormatting sqref="F358">
    <cfRule type="cellIs" dxfId="2" priority="1004" stopIfTrue="1" operator="lessThan">
      <formula>0</formula>
    </cfRule>
  </conditionalFormatting>
  <conditionalFormatting sqref="F359">
    <cfRule type="cellIs" dxfId="2" priority="1003" stopIfTrue="1" operator="lessThan">
      <formula>0</formula>
    </cfRule>
  </conditionalFormatting>
  <conditionalFormatting sqref="F360">
    <cfRule type="cellIs" dxfId="2" priority="1002" stopIfTrue="1" operator="lessThan">
      <formula>0</formula>
    </cfRule>
  </conditionalFormatting>
  <conditionalFormatting sqref="F361">
    <cfRule type="cellIs" dxfId="2" priority="1001" stopIfTrue="1" operator="lessThan">
      <formula>0</formula>
    </cfRule>
  </conditionalFormatting>
  <conditionalFormatting sqref="F362">
    <cfRule type="cellIs" dxfId="2" priority="1000" stopIfTrue="1" operator="lessThan">
      <formula>0</formula>
    </cfRule>
  </conditionalFormatting>
  <conditionalFormatting sqref="F363">
    <cfRule type="cellIs" dxfId="2" priority="999" stopIfTrue="1" operator="lessThan">
      <formula>0</formula>
    </cfRule>
  </conditionalFormatting>
  <conditionalFormatting sqref="F364">
    <cfRule type="cellIs" dxfId="2" priority="998" stopIfTrue="1" operator="lessThan">
      <formula>0</formula>
    </cfRule>
  </conditionalFormatting>
  <conditionalFormatting sqref="F365">
    <cfRule type="cellIs" dxfId="2" priority="997" stopIfTrue="1" operator="lessThan">
      <formula>0</formula>
    </cfRule>
  </conditionalFormatting>
  <conditionalFormatting sqref="F366">
    <cfRule type="cellIs" dxfId="2" priority="996" stopIfTrue="1" operator="lessThan">
      <formula>0</formula>
    </cfRule>
  </conditionalFormatting>
  <conditionalFormatting sqref="F367">
    <cfRule type="cellIs" dxfId="2" priority="995" stopIfTrue="1" operator="lessThan">
      <formula>0</formula>
    </cfRule>
  </conditionalFormatting>
  <conditionalFormatting sqref="F368">
    <cfRule type="cellIs" dxfId="2" priority="994" stopIfTrue="1" operator="lessThan">
      <formula>0</formula>
    </cfRule>
  </conditionalFormatting>
  <conditionalFormatting sqref="F369">
    <cfRule type="cellIs" dxfId="2" priority="993" stopIfTrue="1" operator="lessThan">
      <formula>0</formula>
    </cfRule>
  </conditionalFormatting>
  <conditionalFormatting sqref="F370">
    <cfRule type="cellIs" dxfId="2" priority="992" stopIfTrue="1" operator="lessThan">
      <formula>0</formula>
    </cfRule>
  </conditionalFormatting>
  <conditionalFormatting sqref="F371">
    <cfRule type="cellIs" dxfId="2" priority="991" stopIfTrue="1" operator="lessThan">
      <formula>0</formula>
    </cfRule>
  </conditionalFormatting>
  <conditionalFormatting sqref="F372">
    <cfRule type="cellIs" dxfId="2" priority="990" stopIfTrue="1" operator="lessThan">
      <formula>0</formula>
    </cfRule>
  </conditionalFormatting>
  <conditionalFormatting sqref="F373">
    <cfRule type="cellIs" dxfId="2" priority="989" stopIfTrue="1" operator="lessThan">
      <formula>0</formula>
    </cfRule>
  </conditionalFormatting>
  <conditionalFormatting sqref="F374">
    <cfRule type="cellIs" dxfId="2" priority="988" stopIfTrue="1" operator="lessThan">
      <formula>0</formula>
    </cfRule>
  </conditionalFormatting>
  <conditionalFormatting sqref="F375">
    <cfRule type="cellIs" dxfId="2" priority="987" stopIfTrue="1" operator="lessThan">
      <formula>0</formula>
    </cfRule>
  </conditionalFormatting>
  <conditionalFormatting sqref="F376">
    <cfRule type="cellIs" dxfId="2" priority="986" stopIfTrue="1" operator="lessThan">
      <formula>0</formula>
    </cfRule>
  </conditionalFormatting>
  <conditionalFormatting sqref="F377">
    <cfRule type="cellIs" dxfId="2" priority="985" stopIfTrue="1" operator="lessThan">
      <formula>0</formula>
    </cfRule>
  </conditionalFormatting>
  <conditionalFormatting sqref="F378">
    <cfRule type="cellIs" dxfId="2" priority="984" stopIfTrue="1" operator="lessThan">
      <formula>0</formula>
    </cfRule>
  </conditionalFormatting>
  <conditionalFormatting sqref="F379">
    <cfRule type="cellIs" dxfId="2" priority="983" stopIfTrue="1" operator="lessThan">
      <formula>0</formula>
    </cfRule>
  </conditionalFormatting>
  <conditionalFormatting sqref="F380">
    <cfRule type="cellIs" dxfId="2" priority="982" stopIfTrue="1" operator="lessThan">
      <formula>0</formula>
    </cfRule>
  </conditionalFormatting>
  <conditionalFormatting sqref="F381">
    <cfRule type="cellIs" dxfId="2" priority="981" stopIfTrue="1" operator="lessThan">
      <formula>0</formula>
    </cfRule>
  </conditionalFormatting>
  <conditionalFormatting sqref="F382">
    <cfRule type="cellIs" dxfId="2" priority="980" stopIfTrue="1" operator="lessThan">
      <formula>0</formula>
    </cfRule>
  </conditionalFormatting>
  <conditionalFormatting sqref="F383">
    <cfRule type="cellIs" dxfId="2" priority="979" stopIfTrue="1" operator="lessThan">
      <formula>0</formula>
    </cfRule>
  </conditionalFormatting>
  <conditionalFormatting sqref="F384">
    <cfRule type="cellIs" dxfId="2" priority="978" stopIfTrue="1" operator="lessThan">
      <formula>0</formula>
    </cfRule>
  </conditionalFormatting>
  <conditionalFormatting sqref="F385">
    <cfRule type="cellIs" dxfId="2" priority="977" stopIfTrue="1" operator="lessThan">
      <formula>0</formula>
    </cfRule>
  </conditionalFormatting>
  <conditionalFormatting sqref="F386">
    <cfRule type="cellIs" dxfId="2" priority="976" stopIfTrue="1" operator="lessThan">
      <formula>0</formula>
    </cfRule>
  </conditionalFormatting>
  <conditionalFormatting sqref="F387">
    <cfRule type="cellIs" dxfId="2" priority="975" stopIfTrue="1" operator="lessThan">
      <formula>0</formula>
    </cfRule>
  </conditionalFormatting>
  <conditionalFormatting sqref="F388">
    <cfRule type="cellIs" dxfId="2" priority="974" stopIfTrue="1" operator="lessThan">
      <formula>0</formula>
    </cfRule>
  </conditionalFormatting>
  <conditionalFormatting sqref="F389">
    <cfRule type="cellIs" dxfId="2" priority="973" stopIfTrue="1" operator="lessThan">
      <formula>0</formula>
    </cfRule>
  </conditionalFormatting>
  <conditionalFormatting sqref="F390">
    <cfRule type="cellIs" dxfId="2" priority="972" stopIfTrue="1" operator="lessThan">
      <formula>0</formula>
    </cfRule>
  </conditionalFormatting>
  <conditionalFormatting sqref="F391">
    <cfRule type="cellIs" dxfId="2" priority="971" stopIfTrue="1" operator="lessThan">
      <formula>0</formula>
    </cfRule>
  </conditionalFormatting>
  <conditionalFormatting sqref="F392">
    <cfRule type="cellIs" dxfId="2" priority="970" stopIfTrue="1" operator="lessThan">
      <formula>0</formula>
    </cfRule>
  </conditionalFormatting>
  <conditionalFormatting sqref="F393">
    <cfRule type="cellIs" dxfId="2" priority="969" stopIfTrue="1" operator="lessThan">
      <formula>0</formula>
    </cfRule>
  </conditionalFormatting>
  <conditionalFormatting sqref="F394">
    <cfRule type="cellIs" dxfId="2" priority="968" stopIfTrue="1" operator="lessThan">
      <formula>0</formula>
    </cfRule>
  </conditionalFormatting>
  <conditionalFormatting sqref="F395">
    <cfRule type="cellIs" dxfId="2" priority="967" stopIfTrue="1" operator="lessThan">
      <formula>0</formula>
    </cfRule>
  </conditionalFormatting>
  <conditionalFormatting sqref="F396">
    <cfRule type="cellIs" dxfId="2" priority="966" stopIfTrue="1" operator="lessThan">
      <formula>0</formula>
    </cfRule>
  </conditionalFormatting>
  <conditionalFormatting sqref="F397">
    <cfRule type="cellIs" dxfId="2" priority="965" stopIfTrue="1" operator="lessThan">
      <formula>0</formula>
    </cfRule>
  </conditionalFormatting>
  <conditionalFormatting sqref="F398">
    <cfRule type="cellIs" dxfId="2" priority="964" stopIfTrue="1" operator="lessThan">
      <formula>0</formula>
    </cfRule>
  </conditionalFormatting>
  <conditionalFormatting sqref="F399">
    <cfRule type="cellIs" dxfId="2" priority="963" stopIfTrue="1" operator="lessThan">
      <formula>0</formula>
    </cfRule>
  </conditionalFormatting>
  <conditionalFormatting sqref="F400">
    <cfRule type="cellIs" dxfId="2" priority="962" stopIfTrue="1" operator="lessThan">
      <formula>0</formula>
    </cfRule>
  </conditionalFormatting>
  <conditionalFormatting sqref="F401">
    <cfRule type="cellIs" dxfId="2" priority="961" stopIfTrue="1" operator="lessThan">
      <formula>0</formula>
    </cfRule>
  </conditionalFormatting>
  <conditionalFormatting sqref="F402">
    <cfRule type="cellIs" dxfId="2" priority="960" stopIfTrue="1" operator="lessThan">
      <formula>0</formula>
    </cfRule>
  </conditionalFormatting>
  <conditionalFormatting sqref="F403">
    <cfRule type="cellIs" dxfId="2" priority="959" stopIfTrue="1" operator="lessThan">
      <formula>0</formula>
    </cfRule>
  </conditionalFormatting>
  <conditionalFormatting sqref="F404">
    <cfRule type="cellIs" dxfId="2" priority="958" stopIfTrue="1" operator="lessThan">
      <formula>0</formula>
    </cfRule>
  </conditionalFormatting>
  <conditionalFormatting sqref="F405">
    <cfRule type="cellIs" dxfId="2" priority="957" stopIfTrue="1" operator="lessThan">
      <formula>0</formula>
    </cfRule>
  </conditionalFormatting>
  <conditionalFormatting sqref="F406">
    <cfRule type="cellIs" dxfId="2" priority="956" stopIfTrue="1" operator="lessThan">
      <formula>0</formula>
    </cfRule>
  </conditionalFormatting>
  <conditionalFormatting sqref="F407">
    <cfRule type="cellIs" dxfId="2" priority="955" stopIfTrue="1" operator="lessThan">
      <formula>0</formula>
    </cfRule>
  </conditionalFormatting>
  <conditionalFormatting sqref="F408">
    <cfRule type="cellIs" dxfId="2" priority="954" stopIfTrue="1" operator="lessThan">
      <formula>0</formula>
    </cfRule>
  </conditionalFormatting>
  <conditionalFormatting sqref="F409">
    <cfRule type="cellIs" dxfId="2" priority="953" stopIfTrue="1" operator="lessThan">
      <formula>0</formula>
    </cfRule>
  </conditionalFormatting>
  <conditionalFormatting sqref="F410">
    <cfRule type="cellIs" dxfId="2" priority="952" stopIfTrue="1" operator="lessThan">
      <formula>0</formula>
    </cfRule>
  </conditionalFormatting>
  <conditionalFormatting sqref="F411">
    <cfRule type="cellIs" dxfId="2" priority="951" stopIfTrue="1" operator="lessThan">
      <formula>0</formula>
    </cfRule>
  </conditionalFormatting>
  <conditionalFormatting sqref="F412">
    <cfRule type="cellIs" dxfId="2" priority="950" stopIfTrue="1" operator="lessThan">
      <formula>0</formula>
    </cfRule>
  </conditionalFormatting>
  <conditionalFormatting sqref="F413">
    <cfRule type="cellIs" dxfId="2" priority="949" stopIfTrue="1" operator="lessThan">
      <formula>0</formula>
    </cfRule>
  </conditionalFormatting>
  <conditionalFormatting sqref="F414">
    <cfRule type="cellIs" dxfId="2" priority="948" stopIfTrue="1" operator="lessThan">
      <formula>0</formula>
    </cfRule>
  </conditionalFormatting>
  <conditionalFormatting sqref="F415">
    <cfRule type="cellIs" dxfId="2" priority="947" stopIfTrue="1" operator="lessThan">
      <formula>0</formula>
    </cfRule>
  </conditionalFormatting>
  <conditionalFormatting sqref="F416">
    <cfRule type="cellIs" dxfId="2" priority="946" stopIfTrue="1" operator="lessThan">
      <formula>0</formula>
    </cfRule>
  </conditionalFormatting>
  <conditionalFormatting sqref="F417">
    <cfRule type="cellIs" dxfId="2" priority="945" stopIfTrue="1" operator="lessThan">
      <formula>0</formula>
    </cfRule>
  </conditionalFormatting>
  <conditionalFormatting sqref="F418">
    <cfRule type="cellIs" dxfId="2" priority="944" stopIfTrue="1" operator="lessThan">
      <formula>0</formula>
    </cfRule>
  </conditionalFormatting>
  <conditionalFormatting sqref="F419">
    <cfRule type="cellIs" dxfId="2" priority="943" stopIfTrue="1" operator="lessThan">
      <formula>0</formula>
    </cfRule>
  </conditionalFormatting>
  <conditionalFormatting sqref="F420">
    <cfRule type="cellIs" dxfId="2" priority="942" stopIfTrue="1" operator="lessThan">
      <formula>0</formula>
    </cfRule>
  </conditionalFormatting>
  <conditionalFormatting sqref="F421">
    <cfRule type="cellIs" dxfId="2" priority="941" stopIfTrue="1" operator="lessThan">
      <formula>0</formula>
    </cfRule>
  </conditionalFormatting>
  <conditionalFormatting sqref="F422">
    <cfRule type="cellIs" dxfId="2" priority="940" stopIfTrue="1" operator="lessThan">
      <formula>0</formula>
    </cfRule>
  </conditionalFormatting>
  <conditionalFormatting sqref="F423">
    <cfRule type="cellIs" dxfId="2" priority="939" stopIfTrue="1" operator="lessThan">
      <formula>0</formula>
    </cfRule>
  </conditionalFormatting>
  <conditionalFormatting sqref="F424">
    <cfRule type="cellIs" dxfId="2" priority="938" stopIfTrue="1" operator="lessThan">
      <formula>0</formula>
    </cfRule>
  </conditionalFormatting>
  <conditionalFormatting sqref="F425">
    <cfRule type="cellIs" dxfId="2" priority="937" stopIfTrue="1" operator="lessThan">
      <formula>0</formula>
    </cfRule>
  </conditionalFormatting>
  <conditionalFormatting sqref="F426">
    <cfRule type="cellIs" dxfId="2" priority="936" stopIfTrue="1" operator="lessThan">
      <formula>0</formula>
    </cfRule>
  </conditionalFormatting>
  <conditionalFormatting sqref="F427">
    <cfRule type="cellIs" dxfId="2" priority="935" stopIfTrue="1" operator="lessThan">
      <formula>0</formula>
    </cfRule>
  </conditionalFormatting>
  <conditionalFormatting sqref="F428">
    <cfRule type="cellIs" dxfId="2" priority="934" stopIfTrue="1" operator="lessThan">
      <formula>0</formula>
    </cfRule>
  </conditionalFormatting>
  <conditionalFormatting sqref="F429">
    <cfRule type="cellIs" dxfId="2" priority="933" stopIfTrue="1" operator="lessThan">
      <formula>0</formula>
    </cfRule>
  </conditionalFormatting>
  <conditionalFormatting sqref="F430">
    <cfRule type="cellIs" dxfId="2" priority="932" stopIfTrue="1" operator="lessThan">
      <formula>0</formula>
    </cfRule>
  </conditionalFormatting>
  <conditionalFormatting sqref="F431">
    <cfRule type="cellIs" dxfId="2" priority="931" stopIfTrue="1" operator="lessThan">
      <formula>0</formula>
    </cfRule>
  </conditionalFormatting>
  <conditionalFormatting sqref="F432">
    <cfRule type="cellIs" dxfId="2" priority="930" stopIfTrue="1" operator="lessThan">
      <formula>0</formula>
    </cfRule>
  </conditionalFormatting>
  <conditionalFormatting sqref="F433">
    <cfRule type="cellIs" dxfId="2" priority="929" stopIfTrue="1" operator="lessThan">
      <formula>0</formula>
    </cfRule>
  </conditionalFormatting>
  <conditionalFormatting sqref="F434">
    <cfRule type="cellIs" dxfId="2" priority="928" stopIfTrue="1" operator="lessThan">
      <formula>0</formula>
    </cfRule>
  </conditionalFormatting>
  <conditionalFormatting sqref="F435">
    <cfRule type="cellIs" dxfId="2" priority="927" stopIfTrue="1" operator="lessThan">
      <formula>0</formula>
    </cfRule>
  </conditionalFormatting>
  <conditionalFormatting sqref="F436">
    <cfRule type="cellIs" dxfId="2" priority="926" stopIfTrue="1" operator="lessThan">
      <formula>0</formula>
    </cfRule>
  </conditionalFormatting>
  <conditionalFormatting sqref="F437">
    <cfRule type="cellIs" dxfId="2" priority="925" stopIfTrue="1" operator="lessThan">
      <formula>0</formula>
    </cfRule>
  </conditionalFormatting>
  <conditionalFormatting sqref="F438">
    <cfRule type="cellIs" dxfId="2" priority="924" stopIfTrue="1" operator="lessThan">
      <formula>0</formula>
    </cfRule>
  </conditionalFormatting>
  <conditionalFormatting sqref="F439">
    <cfRule type="cellIs" dxfId="2" priority="923" stopIfTrue="1" operator="lessThan">
      <formula>0</formula>
    </cfRule>
  </conditionalFormatting>
  <conditionalFormatting sqref="F440">
    <cfRule type="cellIs" dxfId="2" priority="922" stopIfTrue="1" operator="lessThan">
      <formula>0</formula>
    </cfRule>
  </conditionalFormatting>
  <conditionalFormatting sqref="F441">
    <cfRule type="cellIs" dxfId="2" priority="921" stopIfTrue="1" operator="lessThan">
      <formula>0</formula>
    </cfRule>
  </conditionalFormatting>
  <conditionalFormatting sqref="F442">
    <cfRule type="cellIs" dxfId="2" priority="920" stopIfTrue="1" operator="lessThan">
      <formula>0</formula>
    </cfRule>
  </conditionalFormatting>
  <conditionalFormatting sqref="F443">
    <cfRule type="cellIs" dxfId="2" priority="919" stopIfTrue="1" operator="lessThan">
      <formula>0</formula>
    </cfRule>
  </conditionalFormatting>
  <conditionalFormatting sqref="F444">
    <cfRule type="cellIs" dxfId="2" priority="918" stopIfTrue="1" operator="lessThan">
      <formula>0</formula>
    </cfRule>
  </conditionalFormatting>
  <conditionalFormatting sqref="F445">
    <cfRule type="cellIs" dxfId="2" priority="917" stopIfTrue="1" operator="lessThan">
      <formula>0</formula>
    </cfRule>
  </conditionalFormatting>
  <conditionalFormatting sqref="F446">
    <cfRule type="cellIs" dxfId="2" priority="916" stopIfTrue="1" operator="lessThan">
      <formula>0</formula>
    </cfRule>
  </conditionalFormatting>
  <conditionalFormatting sqref="F447">
    <cfRule type="cellIs" dxfId="2" priority="915" stopIfTrue="1" operator="lessThan">
      <formula>0</formula>
    </cfRule>
  </conditionalFormatting>
  <conditionalFormatting sqref="F448">
    <cfRule type="cellIs" dxfId="2" priority="914" stopIfTrue="1" operator="lessThan">
      <formula>0</formula>
    </cfRule>
  </conditionalFormatting>
  <conditionalFormatting sqref="F449">
    <cfRule type="cellIs" dxfId="2" priority="913" stopIfTrue="1" operator="lessThan">
      <formula>0</formula>
    </cfRule>
  </conditionalFormatting>
  <conditionalFormatting sqref="F450">
    <cfRule type="cellIs" dxfId="2" priority="912" stopIfTrue="1" operator="lessThan">
      <formula>0</formula>
    </cfRule>
  </conditionalFormatting>
  <conditionalFormatting sqref="F451">
    <cfRule type="cellIs" dxfId="2" priority="911" stopIfTrue="1" operator="lessThan">
      <formula>0</formula>
    </cfRule>
  </conditionalFormatting>
  <conditionalFormatting sqref="F452">
    <cfRule type="cellIs" dxfId="2" priority="910" stopIfTrue="1" operator="lessThan">
      <formula>0</formula>
    </cfRule>
  </conditionalFormatting>
  <conditionalFormatting sqref="F453">
    <cfRule type="cellIs" dxfId="2" priority="909" stopIfTrue="1" operator="lessThan">
      <formula>0</formula>
    </cfRule>
  </conditionalFormatting>
  <conditionalFormatting sqref="F454">
    <cfRule type="cellIs" dxfId="2" priority="908" stopIfTrue="1" operator="lessThan">
      <formula>0</formula>
    </cfRule>
  </conditionalFormatting>
  <conditionalFormatting sqref="F455">
    <cfRule type="cellIs" dxfId="2" priority="907" stopIfTrue="1" operator="lessThan">
      <formula>0</formula>
    </cfRule>
  </conditionalFormatting>
  <conditionalFormatting sqref="F456">
    <cfRule type="cellIs" dxfId="2" priority="906" stopIfTrue="1" operator="lessThan">
      <formula>0</formula>
    </cfRule>
  </conditionalFormatting>
  <conditionalFormatting sqref="F457">
    <cfRule type="cellIs" dxfId="2" priority="905" stopIfTrue="1" operator="lessThan">
      <formula>0</formula>
    </cfRule>
  </conditionalFormatting>
  <conditionalFormatting sqref="F458">
    <cfRule type="cellIs" dxfId="2" priority="904" stopIfTrue="1" operator="lessThan">
      <formula>0</formula>
    </cfRule>
  </conditionalFormatting>
  <conditionalFormatting sqref="F459">
    <cfRule type="cellIs" dxfId="2" priority="903" stopIfTrue="1" operator="lessThan">
      <formula>0</formula>
    </cfRule>
  </conditionalFormatting>
  <conditionalFormatting sqref="F460">
    <cfRule type="cellIs" dxfId="2" priority="902" stopIfTrue="1" operator="lessThan">
      <formula>0</formula>
    </cfRule>
  </conditionalFormatting>
  <conditionalFormatting sqref="F461">
    <cfRule type="cellIs" dxfId="2" priority="901" stopIfTrue="1" operator="lessThan">
      <formula>0</formula>
    </cfRule>
  </conditionalFormatting>
  <conditionalFormatting sqref="F462">
    <cfRule type="cellIs" dxfId="2" priority="900" stopIfTrue="1" operator="lessThan">
      <formula>0</formula>
    </cfRule>
  </conditionalFormatting>
  <conditionalFormatting sqref="F463">
    <cfRule type="cellIs" dxfId="2" priority="899" stopIfTrue="1" operator="lessThan">
      <formula>0</formula>
    </cfRule>
  </conditionalFormatting>
  <conditionalFormatting sqref="F464">
    <cfRule type="cellIs" dxfId="2" priority="898" stopIfTrue="1" operator="lessThan">
      <formula>0</formula>
    </cfRule>
  </conditionalFormatting>
  <conditionalFormatting sqref="F465">
    <cfRule type="cellIs" dxfId="2" priority="897" stopIfTrue="1" operator="lessThan">
      <formula>0</formula>
    </cfRule>
  </conditionalFormatting>
  <conditionalFormatting sqref="F466">
    <cfRule type="cellIs" dxfId="2" priority="896" stopIfTrue="1" operator="lessThan">
      <formula>0</formula>
    </cfRule>
  </conditionalFormatting>
  <conditionalFormatting sqref="F467">
    <cfRule type="cellIs" dxfId="2" priority="895" stopIfTrue="1" operator="lessThan">
      <formula>0</formula>
    </cfRule>
  </conditionalFormatting>
  <conditionalFormatting sqref="F468">
    <cfRule type="cellIs" dxfId="2" priority="894" stopIfTrue="1" operator="lessThan">
      <formula>0</formula>
    </cfRule>
  </conditionalFormatting>
  <conditionalFormatting sqref="F469">
    <cfRule type="cellIs" dxfId="2" priority="893" stopIfTrue="1" operator="lessThan">
      <formula>0</formula>
    </cfRule>
  </conditionalFormatting>
  <conditionalFormatting sqref="F470">
    <cfRule type="cellIs" dxfId="2" priority="892" stopIfTrue="1" operator="lessThan">
      <formula>0</formula>
    </cfRule>
  </conditionalFormatting>
  <conditionalFormatting sqref="F471">
    <cfRule type="cellIs" dxfId="2" priority="891" stopIfTrue="1" operator="lessThan">
      <formula>0</formula>
    </cfRule>
  </conditionalFormatting>
  <conditionalFormatting sqref="F472">
    <cfRule type="cellIs" dxfId="2" priority="890" stopIfTrue="1" operator="lessThan">
      <formula>0</formula>
    </cfRule>
  </conditionalFormatting>
  <conditionalFormatting sqref="F473">
    <cfRule type="cellIs" dxfId="2" priority="889" stopIfTrue="1" operator="lessThan">
      <formula>0</formula>
    </cfRule>
  </conditionalFormatting>
  <conditionalFormatting sqref="F474">
    <cfRule type="cellIs" dxfId="2" priority="888" stopIfTrue="1" operator="lessThan">
      <formula>0</formula>
    </cfRule>
  </conditionalFormatting>
  <conditionalFormatting sqref="F475">
    <cfRule type="cellIs" dxfId="2" priority="887" stopIfTrue="1" operator="lessThan">
      <formula>0</formula>
    </cfRule>
  </conditionalFormatting>
  <conditionalFormatting sqref="F476">
    <cfRule type="cellIs" dxfId="2" priority="886" stopIfTrue="1" operator="lessThan">
      <formula>0</formula>
    </cfRule>
  </conditionalFormatting>
  <conditionalFormatting sqref="F477">
    <cfRule type="cellIs" dxfId="2" priority="885" stopIfTrue="1" operator="lessThan">
      <formula>0</formula>
    </cfRule>
  </conditionalFormatting>
  <conditionalFormatting sqref="F478">
    <cfRule type="cellIs" dxfId="2" priority="884" stopIfTrue="1" operator="lessThan">
      <formula>0</formula>
    </cfRule>
  </conditionalFormatting>
  <conditionalFormatting sqref="F479">
    <cfRule type="cellIs" dxfId="2" priority="883" stopIfTrue="1" operator="lessThan">
      <formula>0</formula>
    </cfRule>
  </conditionalFormatting>
  <conditionalFormatting sqref="F480">
    <cfRule type="cellIs" dxfId="2" priority="882" stopIfTrue="1" operator="lessThan">
      <formula>0</formula>
    </cfRule>
  </conditionalFormatting>
  <conditionalFormatting sqref="F481">
    <cfRule type="cellIs" dxfId="2" priority="881" stopIfTrue="1" operator="lessThan">
      <formula>0</formula>
    </cfRule>
  </conditionalFormatting>
  <conditionalFormatting sqref="F482">
    <cfRule type="cellIs" dxfId="2" priority="880" stopIfTrue="1" operator="lessThan">
      <formula>0</formula>
    </cfRule>
  </conditionalFormatting>
  <conditionalFormatting sqref="F483">
    <cfRule type="cellIs" dxfId="2" priority="879" stopIfTrue="1" operator="lessThan">
      <formula>0</formula>
    </cfRule>
  </conditionalFormatting>
  <conditionalFormatting sqref="F484">
    <cfRule type="cellIs" dxfId="2" priority="878" stopIfTrue="1" operator="lessThan">
      <formula>0</formula>
    </cfRule>
  </conditionalFormatting>
  <conditionalFormatting sqref="F485">
    <cfRule type="cellIs" dxfId="2" priority="877" stopIfTrue="1" operator="lessThan">
      <formula>0</formula>
    </cfRule>
  </conditionalFormatting>
  <conditionalFormatting sqref="F486">
    <cfRule type="cellIs" dxfId="2" priority="876" stopIfTrue="1" operator="lessThan">
      <formula>0</formula>
    </cfRule>
  </conditionalFormatting>
  <conditionalFormatting sqref="F487">
    <cfRule type="cellIs" dxfId="2" priority="875" stopIfTrue="1" operator="lessThan">
      <formula>0</formula>
    </cfRule>
  </conditionalFormatting>
  <conditionalFormatting sqref="F488">
    <cfRule type="cellIs" dxfId="2" priority="874" stopIfTrue="1" operator="lessThan">
      <formula>0</formula>
    </cfRule>
  </conditionalFormatting>
  <conditionalFormatting sqref="F489">
    <cfRule type="cellIs" dxfId="2" priority="873" stopIfTrue="1" operator="lessThan">
      <formula>0</formula>
    </cfRule>
  </conditionalFormatting>
  <conditionalFormatting sqref="F490">
    <cfRule type="cellIs" dxfId="2" priority="872" stopIfTrue="1" operator="lessThan">
      <formula>0</formula>
    </cfRule>
  </conditionalFormatting>
  <conditionalFormatting sqref="F491">
    <cfRule type="cellIs" dxfId="2" priority="871" stopIfTrue="1" operator="lessThan">
      <formula>0</formula>
    </cfRule>
  </conditionalFormatting>
  <conditionalFormatting sqref="F492">
    <cfRule type="cellIs" dxfId="2" priority="870" stopIfTrue="1" operator="lessThan">
      <formula>0</formula>
    </cfRule>
  </conditionalFormatting>
  <conditionalFormatting sqref="F493">
    <cfRule type="cellIs" dxfId="2" priority="869" stopIfTrue="1" operator="lessThan">
      <formula>0</formula>
    </cfRule>
  </conditionalFormatting>
  <conditionalFormatting sqref="F494">
    <cfRule type="cellIs" dxfId="2" priority="868" stopIfTrue="1" operator="lessThan">
      <formula>0</formula>
    </cfRule>
  </conditionalFormatting>
  <conditionalFormatting sqref="F495">
    <cfRule type="cellIs" dxfId="2" priority="867" stopIfTrue="1" operator="lessThan">
      <formula>0</formula>
    </cfRule>
  </conditionalFormatting>
  <conditionalFormatting sqref="F496">
    <cfRule type="cellIs" dxfId="2" priority="866" stopIfTrue="1" operator="lessThan">
      <formula>0</formula>
    </cfRule>
  </conditionalFormatting>
  <conditionalFormatting sqref="F497">
    <cfRule type="cellIs" dxfId="2" priority="865" stopIfTrue="1" operator="lessThan">
      <formula>0</formula>
    </cfRule>
  </conditionalFormatting>
  <conditionalFormatting sqref="F498">
    <cfRule type="cellIs" dxfId="2" priority="864" stopIfTrue="1" operator="lessThan">
      <formula>0</formula>
    </cfRule>
  </conditionalFormatting>
  <conditionalFormatting sqref="F499">
    <cfRule type="cellIs" dxfId="2" priority="863" stopIfTrue="1" operator="lessThan">
      <formula>0</formula>
    </cfRule>
  </conditionalFormatting>
  <conditionalFormatting sqref="F500">
    <cfRule type="cellIs" dxfId="2" priority="862" stopIfTrue="1" operator="lessThan">
      <formula>0</formula>
    </cfRule>
  </conditionalFormatting>
  <conditionalFormatting sqref="F501">
    <cfRule type="cellIs" dxfId="2" priority="861" stopIfTrue="1" operator="lessThan">
      <formula>0</formula>
    </cfRule>
  </conditionalFormatting>
  <conditionalFormatting sqref="F502">
    <cfRule type="cellIs" dxfId="2" priority="860" stopIfTrue="1" operator="lessThan">
      <formula>0</formula>
    </cfRule>
  </conditionalFormatting>
  <conditionalFormatting sqref="F503">
    <cfRule type="cellIs" dxfId="2" priority="859" stopIfTrue="1" operator="lessThan">
      <formula>0</formula>
    </cfRule>
  </conditionalFormatting>
  <conditionalFormatting sqref="F504">
    <cfRule type="cellIs" dxfId="2" priority="858" stopIfTrue="1" operator="lessThan">
      <formula>0</formula>
    </cfRule>
  </conditionalFormatting>
  <conditionalFormatting sqref="F505">
    <cfRule type="cellIs" dxfId="2" priority="857" stopIfTrue="1" operator="lessThan">
      <formula>0</formula>
    </cfRule>
  </conditionalFormatting>
  <conditionalFormatting sqref="F506">
    <cfRule type="cellIs" dxfId="2" priority="856" stopIfTrue="1" operator="lessThan">
      <formula>0</formula>
    </cfRule>
  </conditionalFormatting>
  <conditionalFormatting sqref="F507">
    <cfRule type="cellIs" dxfId="2" priority="855" stopIfTrue="1" operator="lessThan">
      <formula>0</formula>
    </cfRule>
  </conditionalFormatting>
  <conditionalFormatting sqref="F508">
    <cfRule type="cellIs" dxfId="2" priority="854" stopIfTrue="1" operator="lessThan">
      <formula>0</formula>
    </cfRule>
  </conditionalFormatting>
  <conditionalFormatting sqref="F509">
    <cfRule type="cellIs" dxfId="2" priority="853" stopIfTrue="1" operator="lessThan">
      <formula>0</formula>
    </cfRule>
  </conditionalFormatting>
  <conditionalFormatting sqref="F510">
    <cfRule type="cellIs" dxfId="2" priority="852" stopIfTrue="1" operator="lessThan">
      <formula>0</formula>
    </cfRule>
  </conditionalFormatting>
  <conditionalFormatting sqref="F511">
    <cfRule type="cellIs" dxfId="2" priority="851" stopIfTrue="1" operator="lessThan">
      <formula>0</formula>
    </cfRule>
  </conditionalFormatting>
  <conditionalFormatting sqref="F512">
    <cfRule type="cellIs" dxfId="2" priority="850" stopIfTrue="1" operator="lessThan">
      <formula>0</formula>
    </cfRule>
  </conditionalFormatting>
  <conditionalFormatting sqref="F513">
    <cfRule type="cellIs" dxfId="2" priority="849" stopIfTrue="1" operator="lessThan">
      <formula>0</formula>
    </cfRule>
  </conditionalFormatting>
  <conditionalFormatting sqref="F514">
    <cfRule type="cellIs" dxfId="2" priority="848" stopIfTrue="1" operator="lessThan">
      <formula>0</formula>
    </cfRule>
  </conditionalFormatting>
  <conditionalFormatting sqref="F515">
    <cfRule type="cellIs" dxfId="2" priority="847" stopIfTrue="1" operator="lessThan">
      <formula>0</formula>
    </cfRule>
  </conditionalFormatting>
  <conditionalFormatting sqref="F516">
    <cfRule type="cellIs" dxfId="2" priority="846" stopIfTrue="1" operator="lessThan">
      <formula>0</formula>
    </cfRule>
  </conditionalFormatting>
  <conditionalFormatting sqref="F517">
    <cfRule type="cellIs" dxfId="2" priority="845" stopIfTrue="1" operator="lessThan">
      <formula>0</formula>
    </cfRule>
  </conditionalFormatting>
  <conditionalFormatting sqref="F518">
    <cfRule type="cellIs" dxfId="2" priority="844" stopIfTrue="1" operator="lessThan">
      <formula>0</formula>
    </cfRule>
  </conditionalFormatting>
  <conditionalFormatting sqref="F519">
    <cfRule type="cellIs" dxfId="2" priority="843" stopIfTrue="1" operator="lessThan">
      <formula>0</formula>
    </cfRule>
  </conditionalFormatting>
  <conditionalFormatting sqref="F520">
    <cfRule type="cellIs" dxfId="2" priority="842" stopIfTrue="1" operator="lessThan">
      <formula>0</formula>
    </cfRule>
  </conditionalFormatting>
  <conditionalFormatting sqref="F521">
    <cfRule type="cellIs" dxfId="2" priority="841" stopIfTrue="1" operator="lessThan">
      <formula>0</formula>
    </cfRule>
  </conditionalFormatting>
  <conditionalFormatting sqref="F522">
    <cfRule type="cellIs" dxfId="2" priority="840" stopIfTrue="1" operator="lessThan">
      <formula>0</formula>
    </cfRule>
  </conditionalFormatting>
  <conditionalFormatting sqref="F523">
    <cfRule type="cellIs" dxfId="2" priority="839" stopIfTrue="1" operator="lessThan">
      <formula>0</formula>
    </cfRule>
  </conditionalFormatting>
  <conditionalFormatting sqref="F524">
    <cfRule type="cellIs" dxfId="2" priority="838" stopIfTrue="1" operator="lessThan">
      <formula>0</formula>
    </cfRule>
  </conditionalFormatting>
  <conditionalFormatting sqref="F525">
    <cfRule type="cellIs" dxfId="2" priority="837" stopIfTrue="1" operator="lessThan">
      <formula>0</formula>
    </cfRule>
  </conditionalFormatting>
  <conditionalFormatting sqref="F526">
    <cfRule type="cellIs" dxfId="2" priority="836" stopIfTrue="1" operator="lessThan">
      <formula>0</formula>
    </cfRule>
  </conditionalFormatting>
  <conditionalFormatting sqref="F527">
    <cfRule type="cellIs" dxfId="2" priority="835" stopIfTrue="1" operator="lessThan">
      <formula>0</formula>
    </cfRule>
  </conditionalFormatting>
  <conditionalFormatting sqref="F528">
    <cfRule type="cellIs" dxfId="2" priority="834" stopIfTrue="1" operator="lessThan">
      <formula>0</formula>
    </cfRule>
  </conditionalFormatting>
  <conditionalFormatting sqref="F529">
    <cfRule type="cellIs" dxfId="2" priority="833" stopIfTrue="1" operator="lessThan">
      <formula>0</formula>
    </cfRule>
  </conditionalFormatting>
  <conditionalFormatting sqref="F530">
    <cfRule type="cellIs" dxfId="2" priority="832" stopIfTrue="1" operator="lessThan">
      <formula>0</formula>
    </cfRule>
  </conditionalFormatting>
  <conditionalFormatting sqref="F531">
    <cfRule type="cellIs" dxfId="2" priority="831" stopIfTrue="1" operator="lessThan">
      <formula>0</formula>
    </cfRule>
  </conditionalFormatting>
  <conditionalFormatting sqref="F532">
    <cfRule type="cellIs" dxfId="2" priority="830" stopIfTrue="1" operator="lessThan">
      <formula>0</formula>
    </cfRule>
  </conditionalFormatting>
  <conditionalFormatting sqref="F533">
    <cfRule type="cellIs" dxfId="2" priority="829" stopIfTrue="1" operator="lessThan">
      <formula>0</formula>
    </cfRule>
  </conditionalFormatting>
  <conditionalFormatting sqref="F534">
    <cfRule type="cellIs" dxfId="2" priority="828" stopIfTrue="1" operator="lessThan">
      <formula>0</formula>
    </cfRule>
  </conditionalFormatting>
  <conditionalFormatting sqref="F535">
    <cfRule type="cellIs" dxfId="2" priority="827" stopIfTrue="1" operator="lessThan">
      <formula>0</formula>
    </cfRule>
  </conditionalFormatting>
  <conditionalFormatting sqref="F536">
    <cfRule type="cellIs" dxfId="2" priority="826" stopIfTrue="1" operator="lessThan">
      <formula>0</formula>
    </cfRule>
  </conditionalFormatting>
  <conditionalFormatting sqref="F537">
    <cfRule type="cellIs" dxfId="2" priority="825" stopIfTrue="1" operator="lessThan">
      <formula>0</formula>
    </cfRule>
  </conditionalFormatting>
  <conditionalFormatting sqref="F538">
    <cfRule type="cellIs" dxfId="2" priority="824" stopIfTrue="1" operator="lessThan">
      <formula>0</formula>
    </cfRule>
  </conditionalFormatting>
  <conditionalFormatting sqref="F539">
    <cfRule type="cellIs" dxfId="2" priority="823" stopIfTrue="1" operator="lessThan">
      <formula>0</formula>
    </cfRule>
  </conditionalFormatting>
  <conditionalFormatting sqref="F540">
    <cfRule type="cellIs" dxfId="2" priority="822" stopIfTrue="1" operator="lessThan">
      <formula>0</formula>
    </cfRule>
  </conditionalFormatting>
  <conditionalFormatting sqref="F541">
    <cfRule type="cellIs" dxfId="2" priority="821" stopIfTrue="1" operator="lessThan">
      <formula>0</formula>
    </cfRule>
  </conditionalFormatting>
  <conditionalFormatting sqref="F542">
    <cfRule type="cellIs" dxfId="2" priority="820" stopIfTrue="1" operator="lessThan">
      <formula>0</formula>
    </cfRule>
  </conditionalFormatting>
  <conditionalFormatting sqref="F543">
    <cfRule type="cellIs" dxfId="2" priority="819" stopIfTrue="1" operator="lessThan">
      <formula>0</formula>
    </cfRule>
  </conditionalFormatting>
  <conditionalFormatting sqref="F544">
    <cfRule type="cellIs" dxfId="2" priority="818" stopIfTrue="1" operator="lessThan">
      <formula>0</formula>
    </cfRule>
  </conditionalFormatting>
  <conditionalFormatting sqref="F545">
    <cfRule type="cellIs" dxfId="2" priority="817" stopIfTrue="1" operator="lessThan">
      <formula>0</formula>
    </cfRule>
  </conditionalFormatting>
  <conditionalFormatting sqref="F546">
    <cfRule type="cellIs" dxfId="2" priority="816" stopIfTrue="1" operator="lessThan">
      <formula>0</formula>
    </cfRule>
  </conditionalFormatting>
  <conditionalFormatting sqref="F547">
    <cfRule type="cellIs" dxfId="2" priority="815" stopIfTrue="1" operator="lessThan">
      <formula>0</formula>
    </cfRule>
  </conditionalFormatting>
  <conditionalFormatting sqref="F548">
    <cfRule type="cellIs" dxfId="2" priority="814" stopIfTrue="1" operator="lessThan">
      <formula>0</formula>
    </cfRule>
  </conditionalFormatting>
  <conditionalFormatting sqref="F549">
    <cfRule type="cellIs" dxfId="2" priority="813" stopIfTrue="1" operator="lessThan">
      <formula>0</formula>
    </cfRule>
  </conditionalFormatting>
  <conditionalFormatting sqref="F550">
    <cfRule type="cellIs" dxfId="2" priority="812" stopIfTrue="1" operator="lessThan">
      <formula>0</formula>
    </cfRule>
  </conditionalFormatting>
  <conditionalFormatting sqref="F551">
    <cfRule type="cellIs" dxfId="2" priority="811" stopIfTrue="1" operator="lessThan">
      <formula>0</formula>
    </cfRule>
  </conditionalFormatting>
  <conditionalFormatting sqref="F552">
    <cfRule type="cellIs" dxfId="2" priority="810" stopIfTrue="1" operator="lessThan">
      <formula>0</formula>
    </cfRule>
  </conditionalFormatting>
  <conditionalFormatting sqref="F553">
    <cfRule type="cellIs" dxfId="2" priority="809" stopIfTrue="1" operator="lessThan">
      <formula>0</formula>
    </cfRule>
  </conditionalFormatting>
  <conditionalFormatting sqref="F554">
    <cfRule type="cellIs" dxfId="2" priority="808" stopIfTrue="1" operator="lessThan">
      <formula>0</formula>
    </cfRule>
  </conditionalFormatting>
  <conditionalFormatting sqref="F555">
    <cfRule type="cellIs" dxfId="2" priority="807" stopIfTrue="1" operator="lessThan">
      <formula>0</formula>
    </cfRule>
  </conditionalFormatting>
  <conditionalFormatting sqref="F556">
    <cfRule type="cellIs" dxfId="2" priority="806" stopIfTrue="1" operator="lessThan">
      <formula>0</formula>
    </cfRule>
  </conditionalFormatting>
  <conditionalFormatting sqref="F557">
    <cfRule type="cellIs" dxfId="2" priority="805" stopIfTrue="1" operator="lessThan">
      <formula>0</formula>
    </cfRule>
  </conditionalFormatting>
  <conditionalFormatting sqref="F558">
    <cfRule type="cellIs" dxfId="2" priority="804" stopIfTrue="1" operator="lessThan">
      <formula>0</formula>
    </cfRule>
  </conditionalFormatting>
  <conditionalFormatting sqref="F559">
    <cfRule type="cellIs" dxfId="2" priority="803" stopIfTrue="1" operator="lessThan">
      <formula>0</formula>
    </cfRule>
  </conditionalFormatting>
  <conditionalFormatting sqref="F560">
    <cfRule type="cellIs" dxfId="2" priority="802" stopIfTrue="1" operator="lessThan">
      <formula>0</formula>
    </cfRule>
  </conditionalFormatting>
  <conditionalFormatting sqref="F561">
    <cfRule type="cellIs" dxfId="2" priority="801" stopIfTrue="1" operator="lessThan">
      <formula>0</formula>
    </cfRule>
  </conditionalFormatting>
  <conditionalFormatting sqref="F562">
    <cfRule type="cellIs" dxfId="2" priority="800" stopIfTrue="1" operator="lessThan">
      <formula>0</formula>
    </cfRule>
  </conditionalFormatting>
  <conditionalFormatting sqref="F563">
    <cfRule type="cellIs" dxfId="2" priority="799" stopIfTrue="1" operator="lessThan">
      <formula>0</formula>
    </cfRule>
  </conditionalFormatting>
  <conditionalFormatting sqref="F564">
    <cfRule type="cellIs" dxfId="2" priority="798" stopIfTrue="1" operator="lessThan">
      <formula>0</formula>
    </cfRule>
  </conditionalFormatting>
  <conditionalFormatting sqref="F565">
    <cfRule type="cellIs" dxfId="2" priority="797" stopIfTrue="1" operator="lessThan">
      <formula>0</formula>
    </cfRule>
  </conditionalFormatting>
  <conditionalFormatting sqref="F566">
    <cfRule type="cellIs" dxfId="2" priority="796" stopIfTrue="1" operator="lessThan">
      <formula>0</formula>
    </cfRule>
  </conditionalFormatting>
  <conditionalFormatting sqref="F567">
    <cfRule type="cellIs" dxfId="2" priority="795" stopIfTrue="1" operator="lessThan">
      <formula>0</formula>
    </cfRule>
  </conditionalFormatting>
  <conditionalFormatting sqref="F568">
    <cfRule type="cellIs" dxfId="2" priority="794" stopIfTrue="1" operator="lessThan">
      <formula>0</formula>
    </cfRule>
  </conditionalFormatting>
  <conditionalFormatting sqref="F569">
    <cfRule type="cellIs" dxfId="2" priority="793" stopIfTrue="1" operator="lessThan">
      <formula>0</formula>
    </cfRule>
  </conditionalFormatting>
  <conditionalFormatting sqref="F570">
    <cfRule type="cellIs" dxfId="2" priority="792" stopIfTrue="1" operator="lessThan">
      <formula>0</formula>
    </cfRule>
  </conditionalFormatting>
  <conditionalFormatting sqref="F571">
    <cfRule type="cellIs" dxfId="2" priority="791" stopIfTrue="1" operator="lessThan">
      <formula>0</formula>
    </cfRule>
  </conditionalFormatting>
  <conditionalFormatting sqref="F572">
    <cfRule type="cellIs" dxfId="2" priority="790" stopIfTrue="1" operator="lessThan">
      <formula>0</formula>
    </cfRule>
  </conditionalFormatting>
  <conditionalFormatting sqref="F573">
    <cfRule type="cellIs" dxfId="2" priority="789" stopIfTrue="1" operator="lessThan">
      <formula>0</formula>
    </cfRule>
  </conditionalFormatting>
  <conditionalFormatting sqref="F576">
    <cfRule type="cellIs" dxfId="2" priority="787" stopIfTrue="1" operator="lessThan">
      <formula>0</formula>
    </cfRule>
  </conditionalFormatting>
  <conditionalFormatting sqref="F577">
    <cfRule type="cellIs" dxfId="2" priority="786" stopIfTrue="1" operator="lessThan">
      <formula>0</formula>
    </cfRule>
  </conditionalFormatting>
  <conditionalFormatting sqref="F578">
    <cfRule type="cellIs" dxfId="2" priority="785" stopIfTrue="1" operator="lessThan">
      <formula>0</formula>
    </cfRule>
  </conditionalFormatting>
  <conditionalFormatting sqref="F579">
    <cfRule type="cellIs" dxfId="2" priority="784" stopIfTrue="1" operator="lessThan">
      <formula>0</formula>
    </cfRule>
  </conditionalFormatting>
  <conditionalFormatting sqref="F580">
    <cfRule type="cellIs" dxfId="2" priority="783" stopIfTrue="1" operator="lessThan">
      <formula>0</formula>
    </cfRule>
  </conditionalFormatting>
  <conditionalFormatting sqref="F581">
    <cfRule type="cellIs" dxfId="2" priority="782" stopIfTrue="1" operator="lessThan">
      <formula>0</formula>
    </cfRule>
  </conditionalFormatting>
  <conditionalFormatting sqref="F582">
    <cfRule type="cellIs" dxfId="2" priority="781" stopIfTrue="1" operator="lessThan">
      <formula>0</formula>
    </cfRule>
  </conditionalFormatting>
  <conditionalFormatting sqref="F583">
    <cfRule type="cellIs" dxfId="2" priority="780" stopIfTrue="1" operator="lessThan">
      <formula>0</formula>
    </cfRule>
  </conditionalFormatting>
  <conditionalFormatting sqref="F584">
    <cfRule type="cellIs" dxfId="2" priority="779" stopIfTrue="1" operator="lessThan">
      <formula>0</formula>
    </cfRule>
  </conditionalFormatting>
  <conditionalFormatting sqref="F585">
    <cfRule type="cellIs" dxfId="2" priority="778" stopIfTrue="1" operator="lessThan">
      <formula>0</formula>
    </cfRule>
  </conditionalFormatting>
  <conditionalFormatting sqref="F586">
    <cfRule type="cellIs" dxfId="2" priority="777" stopIfTrue="1" operator="lessThan">
      <formula>0</formula>
    </cfRule>
  </conditionalFormatting>
  <conditionalFormatting sqref="F587">
    <cfRule type="cellIs" dxfId="2" priority="776" stopIfTrue="1" operator="lessThan">
      <formula>0</formula>
    </cfRule>
  </conditionalFormatting>
  <conditionalFormatting sqref="F588">
    <cfRule type="cellIs" dxfId="2" priority="775" stopIfTrue="1" operator="lessThan">
      <formula>0</formula>
    </cfRule>
  </conditionalFormatting>
  <conditionalFormatting sqref="F589">
    <cfRule type="cellIs" dxfId="2" priority="774" stopIfTrue="1" operator="lessThan">
      <formula>0</formula>
    </cfRule>
  </conditionalFormatting>
  <conditionalFormatting sqref="F590">
    <cfRule type="cellIs" dxfId="2" priority="773" stopIfTrue="1" operator="lessThan">
      <formula>0</formula>
    </cfRule>
  </conditionalFormatting>
  <conditionalFormatting sqref="F591">
    <cfRule type="cellIs" dxfId="2" priority="772" stopIfTrue="1" operator="lessThan">
      <formula>0</formula>
    </cfRule>
  </conditionalFormatting>
  <conditionalFormatting sqref="F592">
    <cfRule type="cellIs" dxfId="2" priority="771" stopIfTrue="1" operator="lessThan">
      <formula>0</formula>
    </cfRule>
  </conditionalFormatting>
  <conditionalFormatting sqref="F593">
    <cfRule type="cellIs" dxfId="2" priority="770" stopIfTrue="1" operator="lessThan">
      <formula>0</formula>
    </cfRule>
  </conditionalFormatting>
  <conditionalFormatting sqref="F594">
    <cfRule type="cellIs" dxfId="2" priority="769" stopIfTrue="1" operator="lessThan">
      <formula>0</formula>
    </cfRule>
  </conditionalFormatting>
  <conditionalFormatting sqref="F595">
    <cfRule type="cellIs" dxfId="2" priority="768" stopIfTrue="1" operator="lessThan">
      <formula>0</formula>
    </cfRule>
  </conditionalFormatting>
  <conditionalFormatting sqref="F596">
    <cfRule type="cellIs" dxfId="2" priority="767" stopIfTrue="1" operator="lessThan">
      <formula>0</formula>
    </cfRule>
  </conditionalFormatting>
  <conditionalFormatting sqref="F597">
    <cfRule type="cellIs" dxfId="2" priority="766" stopIfTrue="1" operator="lessThan">
      <formula>0</formula>
    </cfRule>
  </conditionalFormatting>
  <conditionalFormatting sqref="F598">
    <cfRule type="cellIs" dxfId="2" priority="765" stopIfTrue="1" operator="lessThan">
      <formula>0</formula>
    </cfRule>
  </conditionalFormatting>
  <conditionalFormatting sqref="F599">
    <cfRule type="cellIs" dxfId="2" priority="764" stopIfTrue="1" operator="lessThan">
      <formula>0</formula>
    </cfRule>
  </conditionalFormatting>
  <conditionalFormatting sqref="F600">
    <cfRule type="cellIs" dxfId="2" priority="763" stopIfTrue="1" operator="lessThan">
      <formula>0</formula>
    </cfRule>
  </conditionalFormatting>
  <conditionalFormatting sqref="F601">
    <cfRule type="cellIs" dxfId="2" priority="762" stopIfTrue="1" operator="lessThan">
      <formula>0</formula>
    </cfRule>
  </conditionalFormatting>
  <conditionalFormatting sqref="F602">
    <cfRule type="cellIs" dxfId="2" priority="761" stopIfTrue="1" operator="lessThan">
      <formula>0</formula>
    </cfRule>
  </conditionalFormatting>
  <conditionalFormatting sqref="F603">
    <cfRule type="cellIs" dxfId="2" priority="760" stopIfTrue="1" operator="lessThan">
      <formula>0</formula>
    </cfRule>
  </conditionalFormatting>
  <conditionalFormatting sqref="F604">
    <cfRule type="cellIs" dxfId="2" priority="759" stopIfTrue="1" operator="lessThan">
      <formula>0</formula>
    </cfRule>
  </conditionalFormatting>
  <conditionalFormatting sqref="F605">
    <cfRule type="cellIs" dxfId="2" priority="758" stopIfTrue="1" operator="lessThan">
      <formula>0</formula>
    </cfRule>
  </conditionalFormatting>
  <conditionalFormatting sqref="F606">
    <cfRule type="cellIs" dxfId="2" priority="757" stopIfTrue="1" operator="lessThan">
      <formula>0</formula>
    </cfRule>
  </conditionalFormatting>
  <conditionalFormatting sqref="F607">
    <cfRule type="cellIs" dxfId="2" priority="756" stopIfTrue="1" operator="lessThan">
      <formula>0</formula>
    </cfRule>
  </conditionalFormatting>
  <conditionalFormatting sqref="F608">
    <cfRule type="cellIs" dxfId="2" priority="755" stopIfTrue="1" operator="lessThan">
      <formula>0</formula>
    </cfRule>
  </conditionalFormatting>
  <conditionalFormatting sqref="F609">
    <cfRule type="cellIs" dxfId="2" priority="754" stopIfTrue="1" operator="lessThan">
      <formula>0</formula>
    </cfRule>
  </conditionalFormatting>
  <conditionalFormatting sqref="F610">
    <cfRule type="cellIs" dxfId="2" priority="753" stopIfTrue="1" operator="lessThan">
      <formula>0</formula>
    </cfRule>
  </conditionalFormatting>
  <conditionalFormatting sqref="F611">
    <cfRule type="cellIs" dxfId="2" priority="752" stopIfTrue="1" operator="lessThan">
      <formula>0</formula>
    </cfRule>
  </conditionalFormatting>
  <conditionalFormatting sqref="F612">
    <cfRule type="cellIs" dxfId="2" priority="751" stopIfTrue="1" operator="lessThan">
      <formula>0</formula>
    </cfRule>
  </conditionalFormatting>
  <conditionalFormatting sqref="F613">
    <cfRule type="cellIs" dxfId="2" priority="750" stopIfTrue="1" operator="lessThan">
      <formula>0</formula>
    </cfRule>
  </conditionalFormatting>
  <conditionalFormatting sqref="F614">
    <cfRule type="cellIs" dxfId="2" priority="749" stopIfTrue="1" operator="lessThan">
      <formula>0</formula>
    </cfRule>
  </conditionalFormatting>
  <conditionalFormatting sqref="F615">
    <cfRule type="cellIs" dxfId="2" priority="748" stopIfTrue="1" operator="lessThan">
      <formula>0</formula>
    </cfRule>
  </conditionalFormatting>
  <conditionalFormatting sqref="F616">
    <cfRule type="cellIs" dxfId="2" priority="747" stopIfTrue="1" operator="lessThan">
      <formula>0</formula>
    </cfRule>
  </conditionalFormatting>
  <conditionalFormatting sqref="F617">
    <cfRule type="cellIs" dxfId="2" priority="746" stopIfTrue="1" operator="lessThan">
      <formula>0</formula>
    </cfRule>
  </conditionalFormatting>
  <conditionalFormatting sqref="F618">
    <cfRule type="cellIs" dxfId="2" priority="745" stopIfTrue="1" operator="lessThan">
      <formula>0</formula>
    </cfRule>
  </conditionalFormatting>
  <conditionalFormatting sqref="F619">
    <cfRule type="cellIs" dxfId="2" priority="744" stopIfTrue="1" operator="lessThan">
      <formula>0</formula>
    </cfRule>
  </conditionalFormatting>
  <conditionalFormatting sqref="F620">
    <cfRule type="cellIs" dxfId="2" priority="743" stopIfTrue="1" operator="lessThan">
      <formula>0</formula>
    </cfRule>
  </conditionalFormatting>
  <conditionalFormatting sqref="F621">
    <cfRule type="cellIs" dxfId="2" priority="742" stopIfTrue="1" operator="lessThan">
      <formula>0</formula>
    </cfRule>
  </conditionalFormatting>
  <conditionalFormatting sqref="F622">
    <cfRule type="cellIs" dxfId="2" priority="741" stopIfTrue="1" operator="lessThan">
      <formula>0</formula>
    </cfRule>
  </conditionalFormatting>
  <conditionalFormatting sqref="F623">
    <cfRule type="cellIs" dxfId="2" priority="740" stopIfTrue="1" operator="lessThan">
      <formula>0</formula>
    </cfRule>
  </conditionalFormatting>
  <conditionalFormatting sqref="F624">
    <cfRule type="cellIs" dxfId="2" priority="739" stopIfTrue="1" operator="lessThan">
      <formula>0</formula>
    </cfRule>
  </conditionalFormatting>
  <conditionalFormatting sqref="F625">
    <cfRule type="cellIs" dxfId="2" priority="738" stopIfTrue="1" operator="lessThan">
      <formula>0</formula>
    </cfRule>
  </conditionalFormatting>
  <conditionalFormatting sqref="F626">
    <cfRule type="cellIs" dxfId="2" priority="737" stopIfTrue="1" operator="lessThan">
      <formula>0</formula>
    </cfRule>
  </conditionalFormatting>
  <conditionalFormatting sqref="F627">
    <cfRule type="cellIs" dxfId="2" priority="736" stopIfTrue="1" operator="lessThan">
      <formula>0</formula>
    </cfRule>
  </conditionalFormatting>
  <conditionalFormatting sqref="F628">
    <cfRule type="cellIs" dxfId="2" priority="735" stopIfTrue="1" operator="lessThan">
      <formula>0</formula>
    </cfRule>
  </conditionalFormatting>
  <conditionalFormatting sqref="F629">
    <cfRule type="cellIs" dxfId="2" priority="734" stopIfTrue="1" operator="lessThan">
      <formula>0</formula>
    </cfRule>
  </conditionalFormatting>
  <conditionalFormatting sqref="F630">
    <cfRule type="cellIs" dxfId="2" priority="733" stopIfTrue="1" operator="lessThan">
      <formula>0</formula>
    </cfRule>
  </conditionalFormatting>
  <conditionalFormatting sqref="F631">
    <cfRule type="cellIs" dxfId="2" priority="732" stopIfTrue="1" operator="lessThan">
      <formula>0</formula>
    </cfRule>
  </conditionalFormatting>
  <conditionalFormatting sqref="F632">
    <cfRule type="cellIs" dxfId="2" priority="731" stopIfTrue="1" operator="lessThan">
      <formula>0</formula>
    </cfRule>
  </conditionalFormatting>
  <conditionalFormatting sqref="F633">
    <cfRule type="cellIs" dxfId="2" priority="730" stopIfTrue="1" operator="lessThan">
      <formula>0</formula>
    </cfRule>
  </conditionalFormatting>
  <conditionalFormatting sqref="F634">
    <cfRule type="cellIs" dxfId="2" priority="729" stopIfTrue="1" operator="lessThan">
      <formula>0</formula>
    </cfRule>
  </conditionalFormatting>
  <conditionalFormatting sqref="F635">
    <cfRule type="cellIs" dxfId="2" priority="728" stopIfTrue="1" operator="lessThan">
      <formula>0</formula>
    </cfRule>
  </conditionalFormatting>
  <conditionalFormatting sqref="F636">
    <cfRule type="cellIs" dxfId="2" priority="727" stopIfTrue="1" operator="lessThan">
      <formula>0</formula>
    </cfRule>
  </conditionalFormatting>
  <conditionalFormatting sqref="F637">
    <cfRule type="cellIs" dxfId="2" priority="726" stopIfTrue="1" operator="lessThan">
      <formula>0</formula>
    </cfRule>
  </conditionalFormatting>
  <conditionalFormatting sqref="F638">
    <cfRule type="cellIs" dxfId="2" priority="725" stopIfTrue="1" operator="lessThan">
      <formula>0</formula>
    </cfRule>
  </conditionalFormatting>
  <conditionalFormatting sqref="F639">
    <cfRule type="cellIs" dxfId="2" priority="724" stopIfTrue="1" operator="lessThan">
      <formula>0</formula>
    </cfRule>
  </conditionalFormatting>
  <conditionalFormatting sqref="F640">
    <cfRule type="cellIs" dxfId="2" priority="723" stopIfTrue="1" operator="lessThan">
      <formula>0</formula>
    </cfRule>
  </conditionalFormatting>
  <conditionalFormatting sqref="F641">
    <cfRule type="cellIs" dxfId="2" priority="722" stopIfTrue="1" operator="lessThan">
      <formula>0</formula>
    </cfRule>
  </conditionalFormatting>
  <conditionalFormatting sqref="F642">
    <cfRule type="cellIs" dxfId="2" priority="721" stopIfTrue="1" operator="lessThan">
      <formula>0</formula>
    </cfRule>
  </conditionalFormatting>
  <conditionalFormatting sqref="F643">
    <cfRule type="cellIs" dxfId="2" priority="720" stopIfTrue="1" operator="lessThan">
      <formula>0</formula>
    </cfRule>
  </conditionalFormatting>
  <conditionalFormatting sqref="F644">
    <cfRule type="cellIs" dxfId="2" priority="719" stopIfTrue="1" operator="lessThan">
      <formula>0</formula>
    </cfRule>
  </conditionalFormatting>
  <conditionalFormatting sqref="F645">
    <cfRule type="cellIs" dxfId="2" priority="718" stopIfTrue="1" operator="lessThan">
      <formula>0</formula>
    </cfRule>
  </conditionalFormatting>
  <conditionalFormatting sqref="F646">
    <cfRule type="cellIs" dxfId="2" priority="717" stopIfTrue="1" operator="lessThan">
      <formula>0</formula>
    </cfRule>
  </conditionalFormatting>
  <conditionalFormatting sqref="F647">
    <cfRule type="cellIs" dxfId="2" priority="716" stopIfTrue="1" operator="lessThan">
      <formula>0</formula>
    </cfRule>
  </conditionalFormatting>
  <conditionalFormatting sqref="F648">
    <cfRule type="cellIs" dxfId="2" priority="715" stopIfTrue="1" operator="lessThan">
      <formula>0</formula>
    </cfRule>
  </conditionalFormatting>
  <conditionalFormatting sqref="F649">
    <cfRule type="cellIs" dxfId="2" priority="714" stopIfTrue="1" operator="lessThan">
      <formula>0</formula>
    </cfRule>
  </conditionalFormatting>
  <conditionalFormatting sqref="F650">
    <cfRule type="cellIs" dxfId="2" priority="713" stopIfTrue="1" operator="lessThan">
      <formula>0</formula>
    </cfRule>
  </conditionalFormatting>
  <conditionalFormatting sqref="F651">
    <cfRule type="cellIs" dxfId="2" priority="712" stopIfTrue="1" operator="lessThan">
      <formula>0</formula>
    </cfRule>
  </conditionalFormatting>
  <conditionalFormatting sqref="F652">
    <cfRule type="cellIs" dxfId="2" priority="711" stopIfTrue="1" operator="lessThan">
      <formula>0</formula>
    </cfRule>
  </conditionalFormatting>
  <conditionalFormatting sqref="F653">
    <cfRule type="cellIs" dxfId="2" priority="710" stopIfTrue="1" operator="lessThan">
      <formula>0</formula>
    </cfRule>
  </conditionalFormatting>
  <conditionalFormatting sqref="F654">
    <cfRule type="cellIs" dxfId="2" priority="709" stopIfTrue="1" operator="lessThan">
      <formula>0</formula>
    </cfRule>
  </conditionalFormatting>
  <conditionalFormatting sqref="F655">
    <cfRule type="cellIs" dxfId="2" priority="708" stopIfTrue="1" operator="lessThan">
      <formula>0</formula>
    </cfRule>
  </conditionalFormatting>
  <conditionalFormatting sqref="F656">
    <cfRule type="cellIs" dxfId="2" priority="707" stopIfTrue="1" operator="lessThan">
      <formula>0</formula>
    </cfRule>
  </conditionalFormatting>
  <conditionalFormatting sqref="F657">
    <cfRule type="cellIs" dxfId="2" priority="706" stopIfTrue="1" operator="lessThan">
      <formula>0</formula>
    </cfRule>
  </conditionalFormatting>
  <conditionalFormatting sqref="F658">
    <cfRule type="cellIs" dxfId="2" priority="705" stopIfTrue="1" operator="lessThan">
      <formula>0</formula>
    </cfRule>
  </conditionalFormatting>
  <conditionalFormatting sqref="F659">
    <cfRule type="cellIs" dxfId="2" priority="704" stopIfTrue="1" operator="lessThan">
      <formula>0</formula>
    </cfRule>
  </conditionalFormatting>
  <conditionalFormatting sqref="F660">
    <cfRule type="cellIs" dxfId="2" priority="703" stopIfTrue="1" operator="lessThan">
      <formula>0</formula>
    </cfRule>
  </conditionalFormatting>
  <conditionalFormatting sqref="F661">
    <cfRule type="cellIs" dxfId="2" priority="702" stopIfTrue="1" operator="lessThan">
      <formula>0</formula>
    </cfRule>
  </conditionalFormatting>
  <conditionalFormatting sqref="F662">
    <cfRule type="cellIs" dxfId="2" priority="701" stopIfTrue="1" operator="lessThan">
      <formula>0</formula>
    </cfRule>
  </conditionalFormatting>
  <conditionalFormatting sqref="F663">
    <cfRule type="cellIs" dxfId="2" priority="700" stopIfTrue="1" operator="lessThan">
      <formula>0</formula>
    </cfRule>
  </conditionalFormatting>
  <conditionalFormatting sqref="F664">
    <cfRule type="cellIs" dxfId="2" priority="699" stopIfTrue="1" operator="lessThan">
      <formula>0</formula>
    </cfRule>
  </conditionalFormatting>
  <conditionalFormatting sqref="F665">
    <cfRule type="cellIs" dxfId="2" priority="698" stopIfTrue="1" operator="lessThan">
      <formula>0</formula>
    </cfRule>
  </conditionalFormatting>
  <conditionalFormatting sqref="F666">
    <cfRule type="cellIs" dxfId="2" priority="697" stopIfTrue="1" operator="lessThan">
      <formula>0</formula>
    </cfRule>
  </conditionalFormatting>
  <conditionalFormatting sqref="F667">
    <cfRule type="cellIs" dxfId="2" priority="696" stopIfTrue="1" operator="lessThan">
      <formula>0</formula>
    </cfRule>
  </conditionalFormatting>
  <conditionalFormatting sqref="F668">
    <cfRule type="cellIs" dxfId="2" priority="695" stopIfTrue="1" operator="lessThan">
      <formula>0</formula>
    </cfRule>
  </conditionalFormatting>
  <conditionalFormatting sqref="F669">
    <cfRule type="cellIs" dxfId="2" priority="694" stopIfTrue="1" operator="lessThan">
      <formula>0</formula>
    </cfRule>
  </conditionalFormatting>
  <conditionalFormatting sqref="F670">
    <cfRule type="cellIs" dxfId="2" priority="693" stopIfTrue="1" operator="lessThan">
      <formula>0</formula>
    </cfRule>
  </conditionalFormatting>
  <conditionalFormatting sqref="F671">
    <cfRule type="cellIs" dxfId="2" priority="692" stopIfTrue="1" operator="lessThan">
      <formula>0</formula>
    </cfRule>
  </conditionalFormatting>
  <conditionalFormatting sqref="F672">
    <cfRule type="cellIs" dxfId="2" priority="691" stopIfTrue="1" operator="lessThan">
      <formula>0</formula>
    </cfRule>
  </conditionalFormatting>
  <conditionalFormatting sqref="F673">
    <cfRule type="cellIs" dxfId="2" priority="690" stopIfTrue="1" operator="lessThan">
      <formula>0</formula>
    </cfRule>
  </conditionalFormatting>
  <conditionalFormatting sqref="F674">
    <cfRule type="cellIs" dxfId="2" priority="689" stopIfTrue="1" operator="lessThan">
      <formula>0</formula>
    </cfRule>
  </conditionalFormatting>
  <conditionalFormatting sqref="F675">
    <cfRule type="cellIs" dxfId="2" priority="688" stopIfTrue="1" operator="lessThan">
      <formula>0</formula>
    </cfRule>
  </conditionalFormatting>
  <conditionalFormatting sqref="F676">
    <cfRule type="cellIs" dxfId="2" priority="687" stopIfTrue="1" operator="lessThan">
      <formula>0</formula>
    </cfRule>
  </conditionalFormatting>
  <conditionalFormatting sqref="F677">
    <cfRule type="cellIs" dxfId="2" priority="686" stopIfTrue="1" operator="lessThan">
      <formula>0</formula>
    </cfRule>
  </conditionalFormatting>
  <conditionalFormatting sqref="F678">
    <cfRule type="cellIs" dxfId="2" priority="685" stopIfTrue="1" operator="lessThan">
      <formula>0</formula>
    </cfRule>
  </conditionalFormatting>
  <conditionalFormatting sqref="F679">
    <cfRule type="cellIs" dxfId="2" priority="684" stopIfTrue="1" operator="lessThan">
      <formula>0</formula>
    </cfRule>
  </conditionalFormatting>
  <conditionalFormatting sqref="F680">
    <cfRule type="cellIs" dxfId="2" priority="683" stopIfTrue="1" operator="lessThan">
      <formula>0</formula>
    </cfRule>
  </conditionalFormatting>
  <conditionalFormatting sqref="F681">
    <cfRule type="cellIs" dxfId="2" priority="682" stopIfTrue="1" operator="lessThan">
      <formula>0</formula>
    </cfRule>
  </conditionalFormatting>
  <conditionalFormatting sqref="F682">
    <cfRule type="cellIs" dxfId="2" priority="681" stopIfTrue="1" operator="lessThan">
      <formula>0</formula>
    </cfRule>
  </conditionalFormatting>
  <conditionalFormatting sqref="F683">
    <cfRule type="cellIs" dxfId="2" priority="680" stopIfTrue="1" operator="lessThan">
      <formula>0</formula>
    </cfRule>
  </conditionalFormatting>
  <conditionalFormatting sqref="F684">
    <cfRule type="cellIs" dxfId="2" priority="679" stopIfTrue="1" operator="lessThan">
      <formula>0</formula>
    </cfRule>
  </conditionalFormatting>
  <conditionalFormatting sqref="F685">
    <cfRule type="cellIs" dxfId="2" priority="678" stopIfTrue="1" operator="lessThan">
      <formula>0</formula>
    </cfRule>
  </conditionalFormatting>
  <conditionalFormatting sqref="F686">
    <cfRule type="cellIs" dxfId="2" priority="677" stopIfTrue="1" operator="lessThan">
      <formula>0</formula>
    </cfRule>
  </conditionalFormatting>
  <conditionalFormatting sqref="F687">
    <cfRule type="cellIs" dxfId="2" priority="676" stopIfTrue="1" operator="lessThan">
      <formula>0</formula>
    </cfRule>
  </conditionalFormatting>
  <conditionalFormatting sqref="F688">
    <cfRule type="cellIs" dxfId="2" priority="675" stopIfTrue="1" operator="lessThan">
      <formula>0</formula>
    </cfRule>
  </conditionalFormatting>
  <conditionalFormatting sqref="F689">
    <cfRule type="cellIs" dxfId="2" priority="674" stopIfTrue="1" operator="lessThan">
      <formula>0</formula>
    </cfRule>
  </conditionalFormatting>
  <conditionalFormatting sqref="F690">
    <cfRule type="cellIs" dxfId="2" priority="673" stopIfTrue="1" operator="lessThan">
      <formula>0</formula>
    </cfRule>
  </conditionalFormatting>
  <conditionalFormatting sqref="F691">
    <cfRule type="cellIs" dxfId="2" priority="672" stopIfTrue="1" operator="lessThan">
      <formula>0</formula>
    </cfRule>
  </conditionalFormatting>
  <conditionalFormatting sqref="F692">
    <cfRule type="cellIs" dxfId="2" priority="671" stopIfTrue="1" operator="lessThan">
      <formula>0</formula>
    </cfRule>
  </conditionalFormatting>
  <conditionalFormatting sqref="F693">
    <cfRule type="cellIs" dxfId="2" priority="670" stopIfTrue="1" operator="lessThan">
      <formula>0</formula>
    </cfRule>
  </conditionalFormatting>
  <conditionalFormatting sqref="F694">
    <cfRule type="cellIs" dxfId="2" priority="669" stopIfTrue="1" operator="lessThan">
      <formula>0</formula>
    </cfRule>
  </conditionalFormatting>
  <conditionalFormatting sqref="F695">
    <cfRule type="cellIs" dxfId="2" priority="668" stopIfTrue="1" operator="lessThan">
      <formula>0</formula>
    </cfRule>
  </conditionalFormatting>
  <conditionalFormatting sqref="F696">
    <cfRule type="cellIs" dxfId="2" priority="667" stopIfTrue="1" operator="lessThan">
      <formula>0</formula>
    </cfRule>
  </conditionalFormatting>
  <conditionalFormatting sqref="F697">
    <cfRule type="cellIs" dxfId="2" priority="666" stopIfTrue="1" operator="lessThan">
      <formula>0</formula>
    </cfRule>
  </conditionalFormatting>
  <conditionalFormatting sqref="F698">
    <cfRule type="cellIs" dxfId="2" priority="665" stopIfTrue="1" operator="lessThan">
      <formula>0</formula>
    </cfRule>
  </conditionalFormatting>
  <conditionalFormatting sqref="F699">
    <cfRule type="cellIs" dxfId="2" priority="664" stopIfTrue="1" operator="lessThan">
      <formula>0</formula>
    </cfRule>
  </conditionalFormatting>
  <conditionalFormatting sqref="F700">
    <cfRule type="cellIs" dxfId="2" priority="663" stopIfTrue="1" operator="lessThan">
      <formula>0</formula>
    </cfRule>
  </conditionalFormatting>
  <conditionalFormatting sqref="F701">
    <cfRule type="cellIs" dxfId="2" priority="662" stopIfTrue="1" operator="lessThan">
      <formula>0</formula>
    </cfRule>
  </conditionalFormatting>
  <conditionalFormatting sqref="F702">
    <cfRule type="cellIs" dxfId="2" priority="661" stopIfTrue="1" operator="lessThan">
      <formula>0</formula>
    </cfRule>
  </conditionalFormatting>
  <conditionalFormatting sqref="F703">
    <cfRule type="cellIs" dxfId="2" priority="660" stopIfTrue="1" operator="lessThan">
      <formula>0</formula>
    </cfRule>
  </conditionalFormatting>
  <conditionalFormatting sqref="F704">
    <cfRule type="cellIs" dxfId="2" priority="659" stopIfTrue="1" operator="lessThan">
      <formula>0</formula>
    </cfRule>
  </conditionalFormatting>
  <conditionalFormatting sqref="F705">
    <cfRule type="cellIs" dxfId="2" priority="658" stopIfTrue="1" operator="lessThan">
      <formula>0</formula>
    </cfRule>
  </conditionalFormatting>
  <conditionalFormatting sqref="F706">
    <cfRule type="cellIs" dxfId="2" priority="657" stopIfTrue="1" operator="lessThan">
      <formula>0</formula>
    </cfRule>
  </conditionalFormatting>
  <conditionalFormatting sqref="F707">
    <cfRule type="cellIs" dxfId="2" priority="656" stopIfTrue="1" operator="lessThan">
      <formula>0</formula>
    </cfRule>
  </conditionalFormatting>
  <conditionalFormatting sqref="F708">
    <cfRule type="cellIs" dxfId="2" priority="655" stopIfTrue="1" operator="lessThan">
      <formula>0</formula>
    </cfRule>
  </conditionalFormatting>
  <conditionalFormatting sqref="F709">
    <cfRule type="cellIs" dxfId="2" priority="654" stopIfTrue="1" operator="lessThan">
      <formula>0</formula>
    </cfRule>
  </conditionalFormatting>
  <conditionalFormatting sqref="F710">
    <cfRule type="cellIs" dxfId="2" priority="653" stopIfTrue="1" operator="lessThan">
      <formula>0</formula>
    </cfRule>
  </conditionalFormatting>
  <conditionalFormatting sqref="F711">
    <cfRule type="cellIs" dxfId="2" priority="652" stopIfTrue="1" operator="lessThan">
      <formula>0</formula>
    </cfRule>
  </conditionalFormatting>
  <conditionalFormatting sqref="F712">
    <cfRule type="cellIs" dxfId="2" priority="651" stopIfTrue="1" operator="lessThan">
      <formula>0</formula>
    </cfRule>
  </conditionalFormatting>
  <conditionalFormatting sqref="F713">
    <cfRule type="cellIs" dxfId="2" priority="650" stopIfTrue="1" operator="lessThan">
      <formula>0</formula>
    </cfRule>
  </conditionalFormatting>
  <conditionalFormatting sqref="F714">
    <cfRule type="cellIs" dxfId="2" priority="649" stopIfTrue="1" operator="lessThan">
      <formula>0</formula>
    </cfRule>
  </conditionalFormatting>
  <conditionalFormatting sqref="F715">
    <cfRule type="cellIs" dxfId="2" priority="648" stopIfTrue="1" operator="lessThan">
      <formula>0</formula>
    </cfRule>
  </conditionalFormatting>
  <conditionalFormatting sqref="F716">
    <cfRule type="cellIs" dxfId="2" priority="647" stopIfTrue="1" operator="lessThan">
      <formula>0</formula>
    </cfRule>
  </conditionalFormatting>
  <conditionalFormatting sqref="F717">
    <cfRule type="cellIs" dxfId="2" priority="646" stopIfTrue="1" operator="lessThan">
      <formula>0</formula>
    </cfRule>
  </conditionalFormatting>
  <conditionalFormatting sqref="F718">
    <cfRule type="cellIs" dxfId="2" priority="645" stopIfTrue="1" operator="lessThan">
      <formula>0</formula>
    </cfRule>
  </conditionalFormatting>
  <conditionalFormatting sqref="F719">
    <cfRule type="cellIs" dxfId="2" priority="644" stopIfTrue="1" operator="lessThan">
      <formula>0</formula>
    </cfRule>
  </conditionalFormatting>
  <conditionalFormatting sqref="F720">
    <cfRule type="cellIs" dxfId="2" priority="643" stopIfTrue="1" operator="lessThan">
      <formula>0</formula>
    </cfRule>
  </conditionalFormatting>
  <conditionalFormatting sqref="F721">
    <cfRule type="cellIs" dxfId="2" priority="642" stopIfTrue="1" operator="lessThan">
      <formula>0</formula>
    </cfRule>
  </conditionalFormatting>
  <conditionalFormatting sqref="F722">
    <cfRule type="cellIs" dxfId="2" priority="641" stopIfTrue="1" operator="lessThan">
      <formula>0</formula>
    </cfRule>
  </conditionalFormatting>
  <conditionalFormatting sqref="F723">
    <cfRule type="cellIs" dxfId="2" priority="640" stopIfTrue="1" operator="lessThan">
      <formula>0</formula>
    </cfRule>
  </conditionalFormatting>
  <conditionalFormatting sqref="F724">
    <cfRule type="cellIs" dxfId="2" priority="639" stopIfTrue="1" operator="lessThan">
      <formula>0</formula>
    </cfRule>
  </conditionalFormatting>
  <conditionalFormatting sqref="F725">
    <cfRule type="cellIs" dxfId="2" priority="638" stopIfTrue="1" operator="lessThan">
      <formula>0</formula>
    </cfRule>
  </conditionalFormatting>
  <conditionalFormatting sqref="F726">
    <cfRule type="cellIs" dxfId="2" priority="637" stopIfTrue="1" operator="lessThan">
      <formula>0</formula>
    </cfRule>
  </conditionalFormatting>
  <conditionalFormatting sqref="F727">
    <cfRule type="cellIs" dxfId="2" priority="636" stopIfTrue="1" operator="lessThan">
      <formula>0</formula>
    </cfRule>
  </conditionalFormatting>
  <conditionalFormatting sqref="F728">
    <cfRule type="cellIs" dxfId="2" priority="635" stopIfTrue="1" operator="lessThan">
      <formula>0</formula>
    </cfRule>
  </conditionalFormatting>
  <conditionalFormatting sqref="F729">
    <cfRule type="cellIs" dxfId="2" priority="634" stopIfTrue="1" operator="lessThan">
      <formula>0</formula>
    </cfRule>
  </conditionalFormatting>
  <conditionalFormatting sqref="F730">
    <cfRule type="cellIs" dxfId="2" priority="633" stopIfTrue="1" operator="lessThan">
      <formula>0</formula>
    </cfRule>
  </conditionalFormatting>
  <conditionalFormatting sqref="F731">
    <cfRule type="cellIs" dxfId="2" priority="632" stopIfTrue="1" operator="lessThan">
      <formula>0</formula>
    </cfRule>
  </conditionalFormatting>
  <conditionalFormatting sqref="F732">
    <cfRule type="cellIs" dxfId="2" priority="631" stopIfTrue="1" operator="lessThan">
      <formula>0</formula>
    </cfRule>
  </conditionalFormatting>
  <conditionalFormatting sqref="F733">
    <cfRule type="cellIs" dxfId="2" priority="630" stopIfTrue="1" operator="lessThan">
      <formula>0</formula>
    </cfRule>
  </conditionalFormatting>
  <conditionalFormatting sqref="F734">
    <cfRule type="cellIs" dxfId="2" priority="629" stopIfTrue="1" operator="lessThan">
      <formula>0</formula>
    </cfRule>
  </conditionalFormatting>
  <conditionalFormatting sqref="F735">
    <cfRule type="cellIs" dxfId="2" priority="628" stopIfTrue="1" operator="lessThan">
      <formula>0</formula>
    </cfRule>
  </conditionalFormatting>
  <conditionalFormatting sqref="F736">
    <cfRule type="cellIs" dxfId="2" priority="627" stopIfTrue="1" operator="lessThan">
      <formula>0</formula>
    </cfRule>
  </conditionalFormatting>
  <conditionalFormatting sqref="F737">
    <cfRule type="cellIs" dxfId="2" priority="626" stopIfTrue="1" operator="lessThan">
      <formula>0</formula>
    </cfRule>
  </conditionalFormatting>
  <conditionalFormatting sqref="F738">
    <cfRule type="cellIs" dxfId="2" priority="625" stopIfTrue="1" operator="lessThan">
      <formula>0</formula>
    </cfRule>
  </conditionalFormatting>
  <conditionalFormatting sqref="F739">
    <cfRule type="cellIs" dxfId="2" priority="624" stopIfTrue="1" operator="lessThan">
      <formula>0</formula>
    </cfRule>
  </conditionalFormatting>
  <conditionalFormatting sqref="F740">
    <cfRule type="cellIs" dxfId="2" priority="623" stopIfTrue="1" operator="lessThan">
      <formula>0</formula>
    </cfRule>
  </conditionalFormatting>
  <conditionalFormatting sqref="F741">
    <cfRule type="cellIs" dxfId="2" priority="622" stopIfTrue="1" operator="lessThan">
      <formula>0</formula>
    </cfRule>
  </conditionalFormatting>
  <conditionalFormatting sqref="F742">
    <cfRule type="cellIs" dxfId="2" priority="621" stopIfTrue="1" operator="lessThan">
      <formula>0</formula>
    </cfRule>
  </conditionalFormatting>
  <conditionalFormatting sqref="F743">
    <cfRule type="cellIs" dxfId="2" priority="620" stopIfTrue="1" operator="lessThan">
      <formula>0</formula>
    </cfRule>
  </conditionalFormatting>
  <conditionalFormatting sqref="F744">
    <cfRule type="cellIs" dxfId="2" priority="619" stopIfTrue="1" operator="lessThan">
      <formula>0</formula>
    </cfRule>
  </conditionalFormatting>
  <conditionalFormatting sqref="F750">
    <cfRule type="cellIs" dxfId="2" priority="617" stopIfTrue="1" operator="lessThan">
      <formula>0</formula>
    </cfRule>
  </conditionalFormatting>
  <conditionalFormatting sqref="F751">
    <cfRule type="cellIs" dxfId="2" priority="616" stopIfTrue="1" operator="lessThan">
      <formula>0</formula>
    </cfRule>
  </conditionalFormatting>
  <conditionalFormatting sqref="F752">
    <cfRule type="cellIs" dxfId="2" priority="615" stopIfTrue="1" operator="lessThan">
      <formula>0</formula>
    </cfRule>
  </conditionalFormatting>
  <conditionalFormatting sqref="F753">
    <cfRule type="cellIs" dxfId="2" priority="614" stopIfTrue="1" operator="lessThan">
      <formula>0</formula>
    </cfRule>
  </conditionalFormatting>
  <conditionalFormatting sqref="F754">
    <cfRule type="cellIs" dxfId="2" priority="613" stopIfTrue="1" operator="lessThan">
      <formula>0</formula>
    </cfRule>
  </conditionalFormatting>
  <conditionalFormatting sqref="F755">
    <cfRule type="cellIs" dxfId="2" priority="612" stopIfTrue="1" operator="lessThan">
      <formula>0</formula>
    </cfRule>
  </conditionalFormatting>
  <conditionalFormatting sqref="F756">
    <cfRule type="cellIs" dxfId="2" priority="611" stopIfTrue="1" operator="lessThan">
      <formula>0</formula>
    </cfRule>
  </conditionalFormatting>
  <conditionalFormatting sqref="F757">
    <cfRule type="cellIs" dxfId="2" priority="610" stopIfTrue="1" operator="lessThan">
      <formula>0</formula>
    </cfRule>
  </conditionalFormatting>
  <conditionalFormatting sqref="F758">
    <cfRule type="cellIs" dxfId="2" priority="609" stopIfTrue="1" operator="lessThan">
      <formula>0</formula>
    </cfRule>
  </conditionalFormatting>
  <conditionalFormatting sqref="F759">
    <cfRule type="cellIs" dxfId="2" priority="608" stopIfTrue="1" operator="lessThan">
      <formula>0</formula>
    </cfRule>
  </conditionalFormatting>
  <conditionalFormatting sqref="F760">
    <cfRule type="cellIs" dxfId="2" priority="607" stopIfTrue="1" operator="lessThan">
      <formula>0</formula>
    </cfRule>
  </conditionalFormatting>
  <conditionalFormatting sqref="F761">
    <cfRule type="cellIs" dxfId="2" priority="606" stopIfTrue="1" operator="lessThan">
      <formula>0</formula>
    </cfRule>
  </conditionalFormatting>
  <conditionalFormatting sqref="F762">
    <cfRule type="cellIs" dxfId="2" priority="605" stopIfTrue="1" operator="lessThan">
      <formula>0</formula>
    </cfRule>
  </conditionalFormatting>
  <conditionalFormatting sqref="F763">
    <cfRule type="cellIs" dxfId="2" priority="604" stopIfTrue="1" operator="lessThan">
      <formula>0</formula>
    </cfRule>
  </conditionalFormatting>
  <conditionalFormatting sqref="F764">
    <cfRule type="cellIs" dxfId="2" priority="603" stopIfTrue="1" operator="lessThan">
      <formula>0</formula>
    </cfRule>
  </conditionalFormatting>
  <conditionalFormatting sqref="F765">
    <cfRule type="cellIs" dxfId="2" priority="602" stopIfTrue="1" operator="lessThan">
      <formula>0</formula>
    </cfRule>
  </conditionalFormatting>
  <conditionalFormatting sqref="F766">
    <cfRule type="cellIs" dxfId="2" priority="601" stopIfTrue="1" operator="lessThan">
      <formula>0</formula>
    </cfRule>
  </conditionalFormatting>
  <conditionalFormatting sqref="F767">
    <cfRule type="cellIs" dxfId="2" priority="600" stopIfTrue="1" operator="lessThan">
      <formula>0</formula>
    </cfRule>
  </conditionalFormatting>
  <conditionalFormatting sqref="F768">
    <cfRule type="cellIs" dxfId="2" priority="599" stopIfTrue="1" operator="lessThan">
      <formula>0</formula>
    </cfRule>
  </conditionalFormatting>
  <conditionalFormatting sqref="F769">
    <cfRule type="cellIs" dxfId="2" priority="598" stopIfTrue="1" operator="lessThan">
      <formula>0</formula>
    </cfRule>
  </conditionalFormatting>
  <conditionalFormatting sqref="F770">
    <cfRule type="cellIs" dxfId="2" priority="597" stopIfTrue="1" operator="lessThan">
      <formula>0</formula>
    </cfRule>
  </conditionalFormatting>
  <conditionalFormatting sqref="F771">
    <cfRule type="cellIs" dxfId="2" priority="596" stopIfTrue="1" operator="lessThan">
      <formula>0</formula>
    </cfRule>
  </conditionalFormatting>
  <conditionalFormatting sqref="F772">
    <cfRule type="cellIs" dxfId="2" priority="595" stopIfTrue="1" operator="lessThan">
      <formula>0</formula>
    </cfRule>
  </conditionalFormatting>
  <conditionalFormatting sqref="F773">
    <cfRule type="cellIs" dxfId="2" priority="594" stopIfTrue="1" operator="lessThan">
      <formula>0</formula>
    </cfRule>
  </conditionalFormatting>
  <conditionalFormatting sqref="F774">
    <cfRule type="cellIs" dxfId="2" priority="593" stopIfTrue="1" operator="lessThan">
      <formula>0</formula>
    </cfRule>
  </conditionalFormatting>
  <conditionalFormatting sqref="F775">
    <cfRule type="cellIs" dxfId="2" priority="592" stopIfTrue="1" operator="lessThan">
      <formula>0</formula>
    </cfRule>
  </conditionalFormatting>
  <conditionalFormatting sqref="F776">
    <cfRule type="cellIs" dxfId="2" priority="591" stopIfTrue="1" operator="lessThan">
      <formula>0</formula>
    </cfRule>
  </conditionalFormatting>
  <conditionalFormatting sqref="F777">
    <cfRule type="cellIs" dxfId="2" priority="590" stopIfTrue="1" operator="lessThan">
      <formula>0</formula>
    </cfRule>
  </conditionalFormatting>
  <conditionalFormatting sqref="F778">
    <cfRule type="cellIs" dxfId="2" priority="589" stopIfTrue="1" operator="lessThan">
      <formula>0</formula>
    </cfRule>
  </conditionalFormatting>
  <conditionalFormatting sqref="F779">
    <cfRule type="cellIs" dxfId="2" priority="588" stopIfTrue="1" operator="lessThan">
      <formula>0</formula>
    </cfRule>
  </conditionalFormatting>
  <conditionalFormatting sqref="F780">
    <cfRule type="cellIs" dxfId="2" priority="587" stopIfTrue="1" operator="lessThan">
      <formula>0</formula>
    </cfRule>
  </conditionalFormatting>
  <conditionalFormatting sqref="F781">
    <cfRule type="cellIs" dxfId="2" priority="586" stopIfTrue="1" operator="lessThan">
      <formula>0</formula>
    </cfRule>
  </conditionalFormatting>
  <conditionalFormatting sqref="F782">
    <cfRule type="cellIs" dxfId="2" priority="585" stopIfTrue="1" operator="lessThan">
      <formula>0</formula>
    </cfRule>
  </conditionalFormatting>
  <conditionalFormatting sqref="F783">
    <cfRule type="cellIs" dxfId="2" priority="584" stopIfTrue="1" operator="lessThan">
      <formula>0</formula>
    </cfRule>
  </conditionalFormatting>
  <conditionalFormatting sqref="F784">
    <cfRule type="cellIs" dxfId="2" priority="583" stopIfTrue="1" operator="lessThan">
      <formula>0</formula>
    </cfRule>
  </conditionalFormatting>
  <conditionalFormatting sqref="F785">
    <cfRule type="cellIs" dxfId="2" priority="582" stopIfTrue="1" operator="lessThan">
      <formula>0</formula>
    </cfRule>
  </conditionalFormatting>
  <conditionalFormatting sqref="F786">
    <cfRule type="cellIs" dxfId="2" priority="581" stopIfTrue="1" operator="lessThan">
      <formula>0</formula>
    </cfRule>
  </conditionalFormatting>
  <conditionalFormatting sqref="F787">
    <cfRule type="cellIs" dxfId="2" priority="580" stopIfTrue="1" operator="lessThan">
      <formula>0</formula>
    </cfRule>
  </conditionalFormatting>
  <conditionalFormatting sqref="F788">
    <cfRule type="cellIs" dxfId="2" priority="579" stopIfTrue="1" operator="lessThan">
      <formula>0</formula>
    </cfRule>
  </conditionalFormatting>
  <conditionalFormatting sqref="F789">
    <cfRule type="cellIs" dxfId="2" priority="578" stopIfTrue="1" operator="lessThan">
      <formula>0</formula>
    </cfRule>
  </conditionalFormatting>
  <conditionalFormatting sqref="F790">
    <cfRule type="cellIs" dxfId="2" priority="577" stopIfTrue="1" operator="lessThan">
      <formula>0</formula>
    </cfRule>
  </conditionalFormatting>
  <conditionalFormatting sqref="F791">
    <cfRule type="cellIs" dxfId="2" priority="576" stopIfTrue="1" operator="lessThan">
      <formula>0</formula>
    </cfRule>
  </conditionalFormatting>
  <conditionalFormatting sqref="F792">
    <cfRule type="cellIs" dxfId="2" priority="575" stopIfTrue="1" operator="lessThan">
      <formula>0</formula>
    </cfRule>
  </conditionalFormatting>
  <conditionalFormatting sqref="F793">
    <cfRule type="cellIs" dxfId="2" priority="574" stopIfTrue="1" operator="lessThan">
      <formula>0</formula>
    </cfRule>
  </conditionalFormatting>
  <conditionalFormatting sqref="F794">
    <cfRule type="cellIs" dxfId="2" priority="573" stopIfTrue="1" operator="lessThan">
      <formula>0</formula>
    </cfRule>
  </conditionalFormatting>
  <conditionalFormatting sqref="F795">
    <cfRule type="cellIs" dxfId="2" priority="572" stopIfTrue="1" operator="lessThan">
      <formula>0</formula>
    </cfRule>
  </conditionalFormatting>
  <conditionalFormatting sqref="F796">
    <cfRule type="cellIs" dxfId="2" priority="571" stopIfTrue="1" operator="lessThan">
      <formula>0</formula>
    </cfRule>
  </conditionalFormatting>
  <conditionalFormatting sqref="F797">
    <cfRule type="cellIs" dxfId="2" priority="570" stopIfTrue="1" operator="lessThan">
      <formula>0</formula>
    </cfRule>
  </conditionalFormatting>
  <conditionalFormatting sqref="F798">
    <cfRule type="cellIs" dxfId="2" priority="569" stopIfTrue="1" operator="lessThan">
      <formula>0</formula>
    </cfRule>
  </conditionalFormatting>
  <conditionalFormatting sqref="F799">
    <cfRule type="cellIs" dxfId="2" priority="568" stopIfTrue="1" operator="lessThan">
      <formula>0</formula>
    </cfRule>
  </conditionalFormatting>
  <conditionalFormatting sqref="F800">
    <cfRule type="cellIs" dxfId="2" priority="567" stopIfTrue="1" operator="lessThan">
      <formula>0</formula>
    </cfRule>
  </conditionalFormatting>
  <conditionalFormatting sqref="F801">
    <cfRule type="cellIs" dxfId="2" priority="566" stopIfTrue="1" operator="lessThan">
      <formula>0</formula>
    </cfRule>
  </conditionalFormatting>
  <conditionalFormatting sqref="F802">
    <cfRule type="cellIs" dxfId="2" priority="565" stopIfTrue="1" operator="lessThan">
      <formula>0</formula>
    </cfRule>
  </conditionalFormatting>
  <conditionalFormatting sqref="F803">
    <cfRule type="cellIs" dxfId="2" priority="564" stopIfTrue="1" operator="lessThan">
      <formula>0</formula>
    </cfRule>
  </conditionalFormatting>
  <conditionalFormatting sqref="F804">
    <cfRule type="cellIs" dxfId="2" priority="563" stopIfTrue="1" operator="lessThan">
      <formula>0</formula>
    </cfRule>
  </conditionalFormatting>
  <conditionalFormatting sqref="F805">
    <cfRule type="cellIs" dxfId="2" priority="562" stopIfTrue="1" operator="lessThan">
      <formula>0</formula>
    </cfRule>
  </conditionalFormatting>
  <conditionalFormatting sqref="F806">
    <cfRule type="cellIs" dxfId="2" priority="561" stopIfTrue="1" operator="lessThan">
      <formula>0</formula>
    </cfRule>
  </conditionalFormatting>
  <conditionalFormatting sqref="F807">
    <cfRule type="cellIs" dxfId="2" priority="560" stopIfTrue="1" operator="lessThan">
      <formula>0</formula>
    </cfRule>
  </conditionalFormatting>
  <conditionalFormatting sqref="F808">
    <cfRule type="cellIs" dxfId="2" priority="559" stopIfTrue="1" operator="lessThan">
      <formula>0</formula>
    </cfRule>
  </conditionalFormatting>
  <conditionalFormatting sqref="F809">
    <cfRule type="cellIs" dxfId="2" priority="558" stopIfTrue="1" operator="lessThan">
      <formula>0</formula>
    </cfRule>
  </conditionalFormatting>
  <conditionalFormatting sqref="F810">
    <cfRule type="cellIs" dxfId="2" priority="557" stopIfTrue="1" operator="lessThan">
      <formula>0</formula>
    </cfRule>
  </conditionalFormatting>
  <conditionalFormatting sqref="F811">
    <cfRule type="cellIs" dxfId="2" priority="556" stopIfTrue="1" operator="lessThan">
      <formula>0</formula>
    </cfRule>
  </conditionalFormatting>
  <conditionalFormatting sqref="F812">
    <cfRule type="cellIs" dxfId="2" priority="555" stopIfTrue="1" operator="lessThan">
      <formula>0</formula>
    </cfRule>
  </conditionalFormatting>
  <conditionalFormatting sqref="F813">
    <cfRule type="cellIs" dxfId="2" priority="554" stopIfTrue="1" operator="lessThan">
      <formula>0</formula>
    </cfRule>
  </conditionalFormatting>
  <conditionalFormatting sqref="F814">
    <cfRule type="cellIs" dxfId="2" priority="553" stopIfTrue="1" operator="lessThan">
      <formula>0</formula>
    </cfRule>
  </conditionalFormatting>
  <conditionalFormatting sqref="F815">
    <cfRule type="cellIs" dxfId="2" priority="552" stopIfTrue="1" operator="lessThan">
      <formula>0</formula>
    </cfRule>
  </conditionalFormatting>
  <conditionalFormatting sqref="F816">
    <cfRule type="cellIs" dxfId="2" priority="551" stopIfTrue="1" operator="lessThan">
      <formula>0</formula>
    </cfRule>
  </conditionalFormatting>
  <conditionalFormatting sqref="F817">
    <cfRule type="cellIs" dxfId="2" priority="550" stopIfTrue="1" operator="lessThan">
      <formula>0</formula>
    </cfRule>
  </conditionalFormatting>
  <conditionalFormatting sqref="F818">
    <cfRule type="cellIs" dxfId="2" priority="549" stopIfTrue="1" operator="lessThan">
      <formula>0</formula>
    </cfRule>
  </conditionalFormatting>
  <conditionalFormatting sqref="F819">
    <cfRule type="cellIs" dxfId="2" priority="548" stopIfTrue="1" operator="lessThan">
      <formula>0</formula>
    </cfRule>
  </conditionalFormatting>
  <conditionalFormatting sqref="F820">
    <cfRule type="cellIs" dxfId="2" priority="547" stopIfTrue="1" operator="lessThan">
      <formula>0</formula>
    </cfRule>
  </conditionalFormatting>
  <conditionalFormatting sqref="F821">
    <cfRule type="cellIs" dxfId="2" priority="546" stopIfTrue="1" operator="lessThan">
      <formula>0</formula>
    </cfRule>
  </conditionalFormatting>
  <conditionalFormatting sqref="F822">
    <cfRule type="cellIs" dxfId="2" priority="545" stopIfTrue="1" operator="lessThan">
      <formula>0</formula>
    </cfRule>
  </conditionalFormatting>
  <conditionalFormatting sqref="F823">
    <cfRule type="cellIs" dxfId="2" priority="544" stopIfTrue="1" operator="lessThan">
      <formula>0</formula>
    </cfRule>
  </conditionalFormatting>
  <conditionalFormatting sqref="F824">
    <cfRule type="cellIs" dxfId="2" priority="543" stopIfTrue="1" operator="lessThan">
      <formula>0</formula>
    </cfRule>
  </conditionalFormatting>
  <conditionalFormatting sqref="F825">
    <cfRule type="cellIs" dxfId="2" priority="542" stopIfTrue="1" operator="lessThan">
      <formula>0</formula>
    </cfRule>
  </conditionalFormatting>
  <conditionalFormatting sqref="F826">
    <cfRule type="cellIs" dxfId="2" priority="541" stopIfTrue="1" operator="lessThan">
      <formula>0</formula>
    </cfRule>
  </conditionalFormatting>
  <conditionalFormatting sqref="F827">
    <cfRule type="cellIs" dxfId="2" priority="540" stopIfTrue="1" operator="lessThan">
      <formula>0</formula>
    </cfRule>
  </conditionalFormatting>
  <conditionalFormatting sqref="F828">
    <cfRule type="cellIs" dxfId="2" priority="539" stopIfTrue="1" operator="lessThan">
      <formula>0</formula>
    </cfRule>
  </conditionalFormatting>
  <conditionalFormatting sqref="F829">
    <cfRule type="cellIs" dxfId="2" priority="538" stopIfTrue="1" operator="lessThan">
      <formula>0</formula>
    </cfRule>
  </conditionalFormatting>
  <conditionalFormatting sqref="F830">
    <cfRule type="cellIs" dxfId="2" priority="537" stopIfTrue="1" operator="lessThan">
      <formula>0</formula>
    </cfRule>
  </conditionalFormatting>
  <conditionalFormatting sqref="F831">
    <cfRule type="cellIs" dxfId="2" priority="536" stopIfTrue="1" operator="lessThan">
      <formula>0</formula>
    </cfRule>
  </conditionalFormatting>
  <conditionalFormatting sqref="F832">
    <cfRule type="cellIs" dxfId="2" priority="535" stopIfTrue="1" operator="lessThan">
      <formula>0</formula>
    </cfRule>
  </conditionalFormatting>
  <conditionalFormatting sqref="F833">
    <cfRule type="cellIs" dxfId="2" priority="534" stopIfTrue="1" operator="lessThan">
      <formula>0</formula>
    </cfRule>
  </conditionalFormatting>
  <conditionalFormatting sqref="F834">
    <cfRule type="cellIs" dxfId="2" priority="533" stopIfTrue="1" operator="lessThan">
      <formula>0</formula>
    </cfRule>
  </conditionalFormatting>
  <conditionalFormatting sqref="F835">
    <cfRule type="cellIs" dxfId="2" priority="532" stopIfTrue="1" operator="lessThan">
      <formula>0</formula>
    </cfRule>
  </conditionalFormatting>
  <conditionalFormatting sqref="F836">
    <cfRule type="cellIs" dxfId="2" priority="531" stopIfTrue="1" operator="lessThan">
      <formula>0</formula>
    </cfRule>
  </conditionalFormatting>
  <conditionalFormatting sqref="F837">
    <cfRule type="cellIs" dxfId="2" priority="530" stopIfTrue="1" operator="lessThan">
      <formula>0</formula>
    </cfRule>
  </conditionalFormatting>
  <conditionalFormatting sqref="F838">
    <cfRule type="cellIs" dxfId="2" priority="529" stopIfTrue="1" operator="lessThan">
      <formula>0</formula>
    </cfRule>
  </conditionalFormatting>
  <conditionalFormatting sqref="F839">
    <cfRule type="cellIs" dxfId="2" priority="528" stopIfTrue="1" operator="lessThan">
      <formula>0</formula>
    </cfRule>
  </conditionalFormatting>
  <conditionalFormatting sqref="F840">
    <cfRule type="cellIs" dxfId="2" priority="527" stopIfTrue="1" operator="lessThan">
      <formula>0</formula>
    </cfRule>
  </conditionalFormatting>
  <conditionalFormatting sqref="F841">
    <cfRule type="cellIs" dxfId="2" priority="526" stopIfTrue="1" operator="lessThan">
      <formula>0</formula>
    </cfRule>
  </conditionalFormatting>
  <conditionalFormatting sqref="F842">
    <cfRule type="cellIs" dxfId="2" priority="525" stopIfTrue="1" operator="lessThan">
      <formula>0</formula>
    </cfRule>
  </conditionalFormatting>
  <conditionalFormatting sqref="F843">
    <cfRule type="cellIs" dxfId="2" priority="524" stopIfTrue="1" operator="lessThan">
      <formula>0</formula>
    </cfRule>
  </conditionalFormatting>
  <conditionalFormatting sqref="F844">
    <cfRule type="cellIs" dxfId="2" priority="523" stopIfTrue="1" operator="lessThan">
      <formula>0</formula>
    </cfRule>
  </conditionalFormatting>
  <conditionalFormatting sqref="F845">
    <cfRule type="cellIs" dxfId="2" priority="522" stopIfTrue="1" operator="lessThan">
      <formula>0</formula>
    </cfRule>
  </conditionalFormatting>
  <conditionalFormatting sqref="F846">
    <cfRule type="cellIs" dxfId="2" priority="521" stopIfTrue="1" operator="lessThan">
      <formula>0</formula>
    </cfRule>
  </conditionalFormatting>
  <conditionalFormatting sqref="F847">
    <cfRule type="cellIs" dxfId="2" priority="520" stopIfTrue="1" operator="lessThan">
      <formula>0</formula>
    </cfRule>
  </conditionalFormatting>
  <conditionalFormatting sqref="F848">
    <cfRule type="cellIs" dxfId="2" priority="519" stopIfTrue="1" operator="lessThan">
      <formula>0</formula>
    </cfRule>
  </conditionalFormatting>
  <conditionalFormatting sqref="F849">
    <cfRule type="cellIs" dxfId="2" priority="518" stopIfTrue="1" operator="lessThan">
      <formula>0</formula>
    </cfRule>
  </conditionalFormatting>
  <conditionalFormatting sqref="F850">
    <cfRule type="cellIs" dxfId="2" priority="517" stopIfTrue="1" operator="lessThan">
      <formula>0</formula>
    </cfRule>
  </conditionalFormatting>
  <conditionalFormatting sqref="F851">
    <cfRule type="cellIs" dxfId="2" priority="516" stopIfTrue="1" operator="lessThan">
      <formula>0</formula>
    </cfRule>
  </conditionalFormatting>
  <conditionalFormatting sqref="F852">
    <cfRule type="cellIs" dxfId="2" priority="515" stopIfTrue="1" operator="lessThan">
      <formula>0</formula>
    </cfRule>
  </conditionalFormatting>
  <conditionalFormatting sqref="F853">
    <cfRule type="cellIs" dxfId="2" priority="514" stopIfTrue="1" operator="lessThan">
      <formula>0</formula>
    </cfRule>
  </conditionalFormatting>
  <conditionalFormatting sqref="F854">
    <cfRule type="cellIs" dxfId="2" priority="513" stopIfTrue="1" operator="lessThan">
      <formula>0</formula>
    </cfRule>
  </conditionalFormatting>
  <conditionalFormatting sqref="F855">
    <cfRule type="cellIs" dxfId="2" priority="512" stopIfTrue="1" operator="lessThan">
      <formula>0</formula>
    </cfRule>
  </conditionalFormatting>
  <conditionalFormatting sqref="F856">
    <cfRule type="cellIs" dxfId="2" priority="511" stopIfTrue="1" operator="lessThan">
      <formula>0</formula>
    </cfRule>
  </conditionalFormatting>
  <conditionalFormatting sqref="F857">
    <cfRule type="cellIs" dxfId="2" priority="510" stopIfTrue="1" operator="lessThan">
      <formula>0</formula>
    </cfRule>
  </conditionalFormatting>
  <conditionalFormatting sqref="F858">
    <cfRule type="cellIs" dxfId="2" priority="509" stopIfTrue="1" operator="lessThan">
      <formula>0</formula>
    </cfRule>
  </conditionalFormatting>
  <conditionalFormatting sqref="F859">
    <cfRule type="cellIs" dxfId="2" priority="508" stopIfTrue="1" operator="lessThan">
      <formula>0</formula>
    </cfRule>
  </conditionalFormatting>
  <conditionalFormatting sqref="F860">
    <cfRule type="cellIs" dxfId="2" priority="507" stopIfTrue="1" operator="lessThan">
      <formula>0</formula>
    </cfRule>
  </conditionalFormatting>
  <conditionalFormatting sqref="F861">
    <cfRule type="cellIs" dxfId="2" priority="506" stopIfTrue="1" operator="lessThan">
      <formula>0</formula>
    </cfRule>
  </conditionalFormatting>
  <conditionalFormatting sqref="F862">
    <cfRule type="cellIs" dxfId="2" priority="505" stopIfTrue="1" operator="lessThan">
      <formula>0</formula>
    </cfRule>
  </conditionalFormatting>
  <conditionalFormatting sqref="F863">
    <cfRule type="cellIs" dxfId="2" priority="504" stopIfTrue="1" operator="lessThan">
      <formula>0</formula>
    </cfRule>
  </conditionalFormatting>
  <conditionalFormatting sqref="F864">
    <cfRule type="cellIs" dxfId="2" priority="503" stopIfTrue="1" operator="lessThan">
      <formula>0</formula>
    </cfRule>
  </conditionalFormatting>
  <conditionalFormatting sqref="F865">
    <cfRule type="cellIs" dxfId="2" priority="502" stopIfTrue="1" operator="lessThan">
      <formula>0</formula>
    </cfRule>
  </conditionalFormatting>
  <conditionalFormatting sqref="F866">
    <cfRule type="cellIs" dxfId="2" priority="501" stopIfTrue="1" operator="lessThan">
      <formula>0</formula>
    </cfRule>
  </conditionalFormatting>
  <conditionalFormatting sqref="F867">
    <cfRule type="cellIs" dxfId="2" priority="500" stopIfTrue="1" operator="lessThan">
      <formula>0</formula>
    </cfRule>
  </conditionalFormatting>
  <conditionalFormatting sqref="F868">
    <cfRule type="cellIs" dxfId="2" priority="499" stopIfTrue="1" operator="lessThan">
      <formula>0</formula>
    </cfRule>
  </conditionalFormatting>
  <conditionalFormatting sqref="F869">
    <cfRule type="cellIs" dxfId="2" priority="498" stopIfTrue="1" operator="lessThan">
      <formula>0</formula>
    </cfRule>
  </conditionalFormatting>
  <conditionalFormatting sqref="F870">
    <cfRule type="cellIs" dxfId="2" priority="497" stopIfTrue="1" operator="lessThan">
      <formula>0</formula>
    </cfRule>
  </conditionalFormatting>
  <conditionalFormatting sqref="F871">
    <cfRule type="cellIs" dxfId="2" priority="496" stopIfTrue="1" operator="lessThan">
      <formula>0</formula>
    </cfRule>
  </conditionalFormatting>
  <conditionalFormatting sqref="F872">
    <cfRule type="cellIs" dxfId="2" priority="495" stopIfTrue="1" operator="lessThan">
      <formula>0</formula>
    </cfRule>
  </conditionalFormatting>
  <conditionalFormatting sqref="F873">
    <cfRule type="cellIs" dxfId="2" priority="494" stopIfTrue="1" operator="lessThan">
      <formula>0</formula>
    </cfRule>
  </conditionalFormatting>
  <conditionalFormatting sqref="F874">
    <cfRule type="cellIs" dxfId="2" priority="493" stopIfTrue="1" operator="lessThan">
      <formula>0</formula>
    </cfRule>
  </conditionalFormatting>
  <conditionalFormatting sqref="F875">
    <cfRule type="cellIs" dxfId="2" priority="492" stopIfTrue="1" operator="lessThan">
      <formula>0</formula>
    </cfRule>
  </conditionalFormatting>
  <conditionalFormatting sqref="F876">
    <cfRule type="cellIs" dxfId="2" priority="491" stopIfTrue="1" operator="lessThan">
      <formula>0</formula>
    </cfRule>
  </conditionalFormatting>
  <conditionalFormatting sqref="F877">
    <cfRule type="cellIs" dxfId="2" priority="490" stopIfTrue="1" operator="lessThan">
      <formula>0</formula>
    </cfRule>
  </conditionalFormatting>
  <conditionalFormatting sqref="F878">
    <cfRule type="cellIs" dxfId="2" priority="489" stopIfTrue="1" operator="lessThan">
      <formula>0</formula>
    </cfRule>
  </conditionalFormatting>
  <conditionalFormatting sqref="F879">
    <cfRule type="cellIs" dxfId="2" priority="488" stopIfTrue="1" operator="lessThan">
      <formula>0</formula>
    </cfRule>
  </conditionalFormatting>
  <conditionalFormatting sqref="F880">
    <cfRule type="cellIs" dxfId="2" priority="487" stopIfTrue="1" operator="lessThan">
      <formula>0</formula>
    </cfRule>
  </conditionalFormatting>
  <conditionalFormatting sqref="F881">
    <cfRule type="cellIs" dxfId="2" priority="486" stopIfTrue="1" operator="lessThan">
      <formula>0</formula>
    </cfRule>
  </conditionalFormatting>
  <conditionalFormatting sqref="F882">
    <cfRule type="cellIs" dxfId="2" priority="485" stopIfTrue="1" operator="lessThan">
      <formula>0</formula>
    </cfRule>
  </conditionalFormatting>
  <conditionalFormatting sqref="F883">
    <cfRule type="cellIs" dxfId="2" priority="484" stopIfTrue="1" operator="lessThan">
      <formula>0</formula>
    </cfRule>
  </conditionalFormatting>
  <conditionalFormatting sqref="F884">
    <cfRule type="cellIs" dxfId="2" priority="483" stopIfTrue="1" operator="lessThan">
      <formula>0</formula>
    </cfRule>
  </conditionalFormatting>
  <conditionalFormatting sqref="F885">
    <cfRule type="cellIs" dxfId="2" priority="482" stopIfTrue="1" operator="lessThan">
      <formula>0</formula>
    </cfRule>
  </conditionalFormatting>
  <conditionalFormatting sqref="F886">
    <cfRule type="cellIs" dxfId="2" priority="481" stopIfTrue="1" operator="lessThan">
      <formula>0</formula>
    </cfRule>
  </conditionalFormatting>
  <conditionalFormatting sqref="F887">
    <cfRule type="cellIs" dxfId="2" priority="480" stopIfTrue="1" operator="lessThan">
      <formula>0</formula>
    </cfRule>
  </conditionalFormatting>
  <conditionalFormatting sqref="F888">
    <cfRule type="cellIs" dxfId="2" priority="479" stopIfTrue="1" operator="lessThan">
      <formula>0</formula>
    </cfRule>
  </conditionalFormatting>
  <conditionalFormatting sqref="F889">
    <cfRule type="cellIs" dxfId="2" priority="478" stopIfTrue="1" operator="lessThan">
      <formula>0</formula>
    </cfRule>
  </conditionalFormatting>
  <conditionalFormatting sqref="F890">
    <cfRule type="cellIs" dxfId="2" priority="477" stopIfTrue="1" operator="lessThan">
      <formula>0</formula>
    </cfRule>
  </conditionalFormatting>
  <conditionalFormatting sqref="F891">
    <cfRule type="cellIs" dxfId="2" priority="476" stopIfTrue="1" operator="lessThan">
      <formula>0</formula>
    </cfRule>
  </conditionalFormatting>
  <conditionalFormatting sqref="F892">
    <cfRule type="cellIs" dxfId="2" priority="475" stopIfTrue="1" operator="lessThan">
      <formula>0</formula>
    </cfRule>
  </conditionalFormatting>
  <conditionalFormatting sqref="F893">
    <cfRule type="cellIs" dxfId="2" priority="474" stopIfTrue="1" operator="lessThan">
      <formula>0</formula>
    </cfRule>
  </conditionalFormatting>
  <conditionalFormatting sqref="F894">
    <cfRule type="cellIs" dxfId="2" priority="473" stopIfTrue="1" operator="lessThan">
      <formula>0</formula>
    </cfRule>
  </conditionalFormatting>
  <conditionalFormatting sqref="F895">
    <cfRule type="cellIs" dxfId="2" priority="472" stopIfTrue="1" operator="lessThan">
      <formula>0</formula>
    </cfRule>
  </conditionalFormatting>
  <conditionalFormatting sqref="F896">
    <cfRule type="cellIs" dxfId="2" priority="471" stopIfTrue="1" operator="lessThan">
      <formula>0</formula>
    </cfRule>
  </conditionalFormatting>
  <conditionalFormatting sqref="F897">
    <cfRule type="cellIs" dxfId="2" priority="470" stopIfTrue="1" operator="lessThan">
      <formula>0</formula>
    </cfRule>
  </conditionalFormatting>
  <conditionalFormatting sqref="F898">
    <cfRule type="cellIs" dxfId="2" priority="469" stopIfTrue="1" operator="lessThan">
      <formula>0</formula>
    </cfRule>
  </conditionalFormatting>
  <conditionalFormatting sqref="F899">
    <cfRule type="cellIs" dxfId="2" priority="468" stopIfTrue="1" operator="lessThan">
      <formula>0</formula>
    </cfRule>
  </conditionalFormatting>
  <conditionalFormatting sqref="F900">
    <cfRule type="cellIs" dxfId="2" priority="467" stopIfTrue="1" operator="lessThan">
      <formula>0</formula>
    </cfRule>
  </conditionalFormatting>
  <conditionalFormatting sqref="F901">
    <cfRule type="cellIs" dxfId="2" priority="466" stopIfTrue="1" operator="lessThan">
      <formula>0</formula>
    </cfRule>
  </conditionalFormatting>
  <conditionalFormatting sqref="F902">
    <cfRule type="cellIs" dxfId="2" priority="465" stopIfTrue="1" operator="lessThan">
      <formula>0</formula>
    </cfRule>
  </conditionalFormatting>
  <conditionalFormatting sqref="F903">
    <cfRule type="cellIs" dxfId="2" priority="464" stopIfTrue="1" operator="lessThan">
      <formula>0</formula>
    </cfRule>
  </conditionalFormatting>
  <conditionalFormatting sqref="F904">
    <cfRule type="cellIs" dxfId="2" priority="463" stopIfTrue="1" operator="lessThan">
      <formula>0</formula>
    </cfRule>
  </conditionalFormatting>
  <conditionalFormatting sqref="F905">
    <cfRule type="cellIs" dxfId="2" priority="462" stopIfTrue="1" operator="lessThan">
      <formula>0</formula>
    </cfRule>
  </conditionalFormatting>
  <conditionalFormatting sqref="F906">
    <cfRule type="cellIs" dxfId="2" priority="461" stopIfTrue="1" operator="lessThan">
      <formula>0</formula>
    </cfRule>
  </conditionalFormatting>
  <conditionalFormatting sqref="F907">
    <cfRule type="cellIs" dxfId="2" priority="460" stopIfTrue="1" operator="lessThan">
      <formula>0</formula>
    </cfRule>
  </conditionalFormatting>
  <conditionalFormatting sqref="F910">
    <cfRule type="cellIs" dxfId="2" priority="458" stopIfTrue="1" operator="lessThan">
      <formula>0</formula>
    </cfRule>
  </conditionalFormatting>
  <conditionalFormatting sqref="F911">
    <cfRule type="cellIs" dxfId="2" priority="457" stopIfTrue="1" operator="lessThan">
      <formula>0</formula>
    </cfRule>
  </conditionalFormatting>
  <conditionalFormatting sqref="F912">
    <cfRule type="cellIs" dxfId="2" priority="456" stopIfTrue="1" operator="lessThan">
      <formula>0</formula>
    </cfRule>
  </conditionalFormatting>
  <conditionalFormatting sqref="F913">
    <cfRule type="cellIs" dxfId="2" priority="455" stopIfTrue="1" operator="lessThan">
      <formula>0</formula>
    </cfRule>
  </conditionalFormatting>
  <conditionalFormatting sqref="F914">
    <cfRule type="cellIs" dxfId="2" priority="454" stopIfTrue="1" operator="lessThan">
      <formula>0</formula>
    </cfRule>
  </conditionalFormatting>
  <conditionalFormatting sqref="F915">
    <cfRule type="cellIs" dxfId="2" priority="453" stopIfTrue="1" operator="lessThan">
      <formula>0</formula>
    </cfRule>
  </conditionalFormatting>
  <conditionalFormatting sqref="F916">
    <cfRule type="cellIs" dxfId="2" priority="452" stopIfTrue="1" operator="lessThan">
      <formula>0</formula>
    </cfRule>
  </conditionalFormatting>
  <conditionalFormatting sqref="F917">
    <cfRule type="cellIs" dxfId="2" priority="451" stopIfTrue="1" operator="lessThan">
      <formula>0</formula>
    </cfRule>
  </conditionalFormatting>
  <conditionalFormatting sqref="F918">
    <cfRule type="cellIs" dxfId="2" priority="450" stopIfTrue="1" operator="lessThan">
      <formula>0</formula>
    </cfRule>
  </conditionalFormatting>
  <conditionalFormatting sqref="F919">
    <cfRule type="cellIs" dxfId="2" priority="449" stopIfTrue="1" operator="lessThan">
      <formula>0</formula>
    </cfRule>
  </conditionalFormatting>
  <conditionalFormatting sqref="F920">
    <cfRule type="cellIs" dxfId="2" priority="448" stopIfTrue="1" operator="lessThan">
      <formula>0</formula>
    </cfRule>
  </conditionalFormatting>
  <conditionalFormatting sqref="F921">
    <cfRule type="cellIs" dxfId="2" priority="447" stopIfTrue="1" operator="lessThan">
      <formula>0</formula>
    </cfRule>
  </conditionalFormatting>
  <conditionalFormatting sqref="F922">
    <cfRule type="cellIs" dxfId="2" priority="446" stopIfTrue="1" operator="lessThan">
      <formula>0</formula>
    </cfRule>
  </conditionalFormatting>
  <conditionalFormatting sqref="F923">
    <cfRule type="cellIs" dxfId="2" priority="445" stopIfTrue="1" operator="lessThan">
      <formula>0</formula>
    </cfRule>
  </conditionalFormatting>
  <conditionalFormatting sqref="F924">
    <cfRule type="cellIs" dxfId="2" priority="444" stopIfTrue="1" operator="lessThan">
      <formula>0</formula>
    </cfRule>
  </conditionalFormatting>
  <conditionalFormatting sqref="F925">
    <cfRule type="cellIs" dxfId="2" priority="443" stopIfTrue="1" operator="lessThan">
      <formula>0</formula>
    </cfRule>
  </conditionalFormatting>
  <conditionalFormatting sqref="F926">
    <cfRule type="cellIs" dxfId="2" priority="442" stopIfTrue="1" operator="lessThan">
      <formula>0</formula>
    </cfRule>
  </conditionalFormatting>
  <conditionalFormatting sqref="F927">
    <cfRule type="cellIs" dxfId="2" priority="441" stopIfTrue="1" operator="lessThan">
      <formula>0</formula>
    </cfRule>
  </conditionalFormatting>
  <conditionalFormatting sqref="F928">
    <cfRule type="cellIs" dxfId="2" priority="440" stopIfTrue="1" operator="lessThan">
      <formula>0</formula>
    </cfRule>
  </conditionalFormatting>
  <conditionalFormatting sqref="F929">
    <cfRule type="cellIs" dxfId="2" priority="439" stopIfTrue="1" operator="lessThan">
      <formula>0</formula>
    </cfRule>
  </conditionalFormatting>
  <conditionalFormatting sqref="F930">
    <cfRule type="cellIs" dxfId="2" priority="438" stopIfTrue="1" operator="lessThan">
      <formula>0</formula>
    </cfRule>
  </conditionalFormatting>
  <conditionalFormatting sqref="F931">
    <cfRule type="cellIs" dxfId="2" priority="437" stopIfTrue="1" operator="lessThan">
      <formula>0</formula>
    </cfRule>
  </conditionalFormatting>
  <conditionalFormatting sqref="F932">
    <cfRule type="cellIs" dxfId="2" priority="436" stopIfTrue="1" operator="lessThan">
      <formula>0</formula>
    </cfRule>
  </conditionalFormatting>
  <conditionalFormatting sqref="F933">
    <cfRule type="cellIs" dxfId="2" priority="435" stopIfTrue="1" operator="lessThan">
      <formula>0</formula>
    </cfRule>
  </conditionalFormatting>
  <conditionalFormatting sqref="F934">
    <cfRule type="cellIs" dxfId="2" priority="434" stopIfTrue="1" operator="lessThan">
      <formula>0</formula>
    </cfRule>
  </conditionalFormatting>
  <conditionalFormatting sqref="F935">
    <cfRule type="cellIs" dxfId="2" priority="433" stopIfTrue="1" operator="lessThan">
      <formula>0</formula>
    </cfRule>
  </conditionalFormatting>
  <conditionalFormatting sqref="F936">
    <cfRule type="cellIs" dxfId="2" priority="432" stopIfTrue="1" operator="lessThan">
      <formula>0</formula>
    </cfRule>
  </conditionalFormatting>
  <conditionalFormatting sqref="F937">
    <cfRule type="cellIs" dxfId="2" priority="431" stopIfTrue="1" operator="lessThan">
      <formula>0</formula>
    </cfRule>
  </conditionalFormatting>
  <conditionalFormatting sqref="F938">
    <cfRule type="cellIs" dxfId="2" priority="430" stopIfTrue="1" operator="lessThan">
      <formula>0</formula>
    </cfRule>
  </conditionalFormatting>
  <conditionalFormatting sqref="F939">
    <cfRule type="cellIs" dxfId="2" priority="429" stopIfTrue="1" operator="lessThan">
      <formula>0</formula>
    </cfRule>
  </conditionalFormatting>
  <conditionalFormatting sqref="F940">
    <cfRule type="cellIs" dxfId="2" priority="428" stopIfTrue="1" operator="lessThan">
      <formula>0</formula>
    </cfRule>
  </conditionalFormatting>
  <conditionalFormatting sqref="F941">
    <cfRule type="cellIs" dxfId="2" priority="427" stopIfTrue="1" operator="lessThan">
      <formula>0</formula>
    </cfRule>
  </conditionalFormatting>
  <conditionalFormatting sqref="F942">
    <cfRule type="cellIs" dxfId="2" priority="426" stopIfTrue="1" operator="lessThan">
      <formula>0</formula>
    </cfRule>
  </conditionalFormatting>
  <conditionalFormatting sqref="F943">
    <cfRule type="cellIs" dxfId="2" priority="425" stopIfTrue="1" operator="lessThan">
      <formula>0</formula>
    </cfRule>
  </conditionalFormatting>
  <conditionalFormatting sqref="F944">
    <cfRule type="cellIs" dxfId="2" priority="424" stopIfTrue="1" operator="lessThan">
      <formula>0</formula>
    </cfRule>
  </conditionalFormatting>
  <conditionalFormatting sqref="F945">
    <cfRule type="cellIs" dxfId="2" priority="423" stopIfTrue="1" operator="lessThan">
      <formula>0</formula>
    </cfRule>
  </conditionalFormatting>
  <conditionalFormatting sqref="F946">
    <cfRule type="cellIs" dxfId="2" priority="422" stopIfTrue="1" operator="lessThan">
      <formula>0</formula>
    </cfRule>
  </conditionalFormatting>
  <conditionalFormatting sqref="F947">
    <cfRule type="cellIs" dxfId="2" priority="421" stopIfTrue="1" operator="lessThan">
      <formula>0</formula>
    </cfRule>
  </conditionalFormatting>
  <conditionalFormatting sqref="F948">
    <cfRule type="cellIs" dxfId="2" priority="420" stopIfTrue="1" operator="lessThan">
      <formula>0</formula>
    </cfRule>
  </conditionalFormatting>
  <conditionalFormatting sqref="F949">
    <cfRule type="cellIs" dxfId="2" priority="419" stopIfTrue="1" operator="lessThan">
      <formula>0</formula>
    </cfRule>
  </conditionalFormatting>
  <conditionalFormatting sqref="F950">
    <cfRule type="cellIs" dxfId="2" priority="418" stopIfTrue="1" operator="lessThan">
      <formula>0</formula>
    </cfRule>
  </conditionalFormatting>
  <conditionalFormatting sqref="F951">
    <cfRule type="cellIs" dxfId="2" priority="417" stopIfTrue="1" operator="lessThan">
      <formula>0</formula>
    </cfRule>
  </conditionalFormatting>
  <conditionalFormatting sqref="F952">
    <cfRule type="cellIs" dxfId="2" priority="416" stopIfTrue="1" operator="lessThan">
      <formula>0</formula>
    </cfRule>
  </conditionalFormatting>
  <conditionalFormatting sqref="F953">
    <cfRule type="cellIs" dxfId="2" priority="415" stopIfTrue="1" operator="lessThan">
      <formula>0</formula>
    </cfRule>
  </conditionalFormatting>
  <conditionalFormatting sqref="F954">
    <cfRule type="cellIs" dxfId="2" priority="414" stopIfTrue="1" operator="lessThan">
      <formula>0</formula>
    </cfRule>
  </conditionalFormatting>
  <conditionalFormatting sqref="F955">
    <cfRule type="cellIs" dxfId="2" priority="413" stopIfTrue="1" operator="lessThan">
      <formula>0</formula>
    </cfRule>
  </conditionalFormatting>
  <conditionalFormatting sqref="F956">
    <cfRule type="cellIs" dxfId="2" priority="412" stopIfTrue="1" operator="lessThan">
      <formula>0</formula>
    </cfRule>
  </conditionalFormatting>
  <conditionalFormatting sqref="F957">
    <cfRule type="cellIs" dxfId="2" priority="411" stopIfTrue="1" operator="lessThan">
      <formula>0</formula>
    </cfRule>
  </conditionalFormatting>
  <conditionalFormatting sqref="F958">
    <cfRule type="cellIs" dxfId="2" priority="410" stopIfTrue="1" operator="lessThan">
      <formula>0</formula>
    </cfRule>
  </conditionalFormatting>
  <conditionalFormatting sqref="F959">
    <cfRule type="cellIs" dxfId="2" priority="409" stopIfTrue="1" operator="lessThan">
      <formula>0</formula>
    </cfRule>
  </conditionalFormatting>
  <conditionalFormatting sqref="F960">
    <cfRule type="cellIs" dxfId="2" priority="408" stopIfTrue="1" operator="lessThan">
      <formula>0</formula>
    </cfRule>
  </conditionalFormatting>
  <conditionalFormatting sqref="F961">
    <cfRule type="cellIs" dxfId="2" priority="407" stopIfTrue="1" operator="lessThan">
      <formula>0</formula>
    </cfRule>
  </conditionalFormatting>
  <conditionalFormatting sqref="F962">
    <cfRule type="cellIs" dxfId="2" priority="406" stopIfTrue="1" operator="lessThan">
      <formula>0</formula>
    </cfRule>
  </conditionalFormatting>
  <conditionalFormatting sqref="F963">
    <cfRule type="cellIs" dxfId="2" priority="405" stopIfTrue="1" operator="lessThan">
      <formula>0</formula>
    </cfRule>
  </conditionalFormatting>
  <conditionalFormatting sqref="F964">
    <cfRule type="cellIs" dxfId="2" priority="404" stopIfTrue="1" operator="lessThan">
      <formula>0</formula>
    </cfRule>
  </conditionalFormatting>
  <conditionalFormatting sqref="F965">
    <cfRule type="cellIs" dxfId="2" priority="403" stopIfTrue="1" operator="lessThan">
      <formula>0</formula>
    </cfRule>
  </conditionalFormatting>
  <conditionalFormatting sqref="F966">
    <cfRule type="cellIs" dxfId="2" priority="402" stopIfTrue="1" operator="lessThan">
      <formula>0</formula>
    </cfRule>
  </conditionalFormatting>
  <conditionalFormatting sqref="F967">
    <cfRule type="cellIs" dxfId="2" priority="401" stopIfTrue="1" operator="lessThan">
      <formula>0</formula>
    </cfRule>
  </conditionalFormatting>
  <conditionalFormatting sqref="F968">
    <cfRule type="cellIs" dxfId="2" priority="400" stopIfTrue="1" operator="lessThan">
      <formula>0</formula>
    </cfRule>
  </conditionalFormatting>
  <conditionalFormatting sqref="F969">
    <cfRule type="cellIs" dxfId="2" priority="399" stopIfTrue="1" operator="lessThan">
      <formula>0</formula>
    </cfRule>
  </conditionalFormatting>
  <conditionalFormatting sqref="F970">
    <cfRule type="cellIs" dxfId="2" priority="398" stopIfTrue="1" operator="lessThan">
      <formula>0</formula>
    </cfRule>
  </conditionalFormatting>
  <conditionalFormatting sqref="F971">
    <cfRule type="cellIs" dxfId="2" priority="397" stopIfTrue="1" operator="lessThan">
      <formula>0</formula>
    </cfRule>
  </conditionalFormatting>
  <conditionalFormatting sqref="F972">
    <cfRule type="cellIs" dxfId="2" priority="396" stopIfTrue="1" operator="lessThan">
      <formula>0</formula>
    </cfRule>
  </conditionalFormatting>
  <conditionalFormatting sqref="F973">
    <cfRule type="cellIs" dxfId="2" priority="395" stopIfTrue="1" operator="lessThan">
      <formula>0</formula>
    </cfRule>
  </conditionalFormatting>
  <conditionalFormatting sqref="F974">
    <cfRule type="cellIs" dxfId="2" priority="394" stopIfTrue="1" operator="lessThan">
      <formula>0</formula>
    </cfRule>
  </conditionalFormatting>
  <conditionalFormatting sqref="F975">
    <cfRule type="cellIs" dxfId="2" priority="393" stopIfTrue="1" operator="lessThan">
      <formula>0</formula>
    </cfRule>
  </conditionalFormatting>
  <conditionalFormatting sqref="F976">
    <cfRule type="cellIs" dxfId="2" priority="392" stopIfTrue="1" operator="lessThan">
      <formula>0</formula>
    </cfRule>
  </conditionalFormatting>
  <conditionalFormatting sqref="F977">
    <cfRule type="cellIs" dxfId="2" priority="391" stopIfTrue="1" operator="lessThan">
      <formula>0</formula>
    </cfRule>
  </conditionalFormatting>
  <conditionalFormatting sqref="F978">
    <cfRule type="cellIs" dxfId="2" priority="390" stopIfTrue="1" operator="lessThan">
      <formula>0</formula>
    </cfRule>
  </conditionalFormatting>
  <conditionalFormatting sqref="F979">
    <cfRule type="cellIs" dxfId="2" priority="389" stopIfTrue="1" operator="lessThan">
      <formula>0</formula>
    </cfRule>
  </conditionalFormatting>
  <conditionalFormatting sqref="F980">
    <cfRule type="cellIs" dxfId="2" priority="388" stopIfTrue="1" operator="lessThan">
      <formula>0</formula>
    </cfRule>
  </conditionalFormatting>
  <conditionalFormatting sqref="F981">
    <cfRule type="cellIs" dxfId="2" priority="387" stopIfTrue="1" operator="lessThan">
      <formula>0</formula>
    </cfRule>
  </conditionalFormatting>
  <conditionalFormatting sqref="F982">
    <cfRule type="cellIs" dxfId="2" priority="386" stopIfTrue="1" operator="lessThan">
      <formula>0</formula>
    </cfRule>
  </conditionalFormatting>
  <conditionalFormatting sqref="F983">
    <cfRule type="cellIs" dxfId="2" priority="385" stopIfTrue="1" operator="lessThan">
      <formula>0</formula>
    </cfRule>
  </conditionalFormatting>
  <conditionalFormatting sqref="F984">
    <cfRule type="cellIs" dxfId="2" priority="384" stopIfTrue="1" operator="lessThan">
      <formula>0</formula>
    </cfRule>
  </conditionalFormatting>
  <conditionalFormatting sqref="F985">
    <cfRule type="cellIs" dxfId="2" priority="383" stopIfTrue="1" operator="lessThan">
      <formula>0</formula>
    </cfRule>
  </conditionalFormatting>
  <conditionalFormatting sqref="F986">
    <cfRule type="cellIs" dxfId="2" priority="382" stopIfTrue="1" operator="lessThan">
      <formula>0</formula>
    </cfRule>
  </conditionalFormatting>
  <conditionalFormatting sqref="F987">
    <cfRule type="cellIs" dxfId="2" priority="381" stopIfTrue="1" operator="lessThan">
      <formula>0</formula>
    </cfRule>
  </conditionalFormatting>
  <conditionalFormatting sqref="F988">
    <cfRule type="cellIs" dxfId="2" priority="380" stopIfTrue="1" operator="lessThan">
      <formula>0</formula>
    </cfRule>
  </conditionalFormatting>
  <conditionalFormatting sqref="F989">
    <cfRule type="cellIs" dxfId="2" priority="379" stopIfTrue="1" operator="lessThan">
      <formula>0</formula>
    </cfRule>
  </conditionalFormatting>
  <conditionalFormatting sqref="F990">
    <cfRule type="cellIs" dxfId="2" priority="378" stopIfTrue="1" operator="lessThan">
      <formula>0</formula>
    </cfRule>
  </conditionalFormatting>
  <conditionalFormatting sqref="F991">
    <cfRule type="cellIs" dxfId="2" priority="377" stopIfTrue="1" operator="lessThan">
      <formula>0</formula>
    </cfRule>
  </conditionalFormatting>
  <conditionalFormatting sqref="F992">
    <cfRule type="cellIs" dxfId="2" priority="376" stopIfTrue="1" operator="lessThan">
      <formula>0</formula>
    </cfRule>
  </conditionalFormatting>
  <conditionalFormatting sqref="F993">
    <cfRule type="cellIs" dxfId="2" priority="375" stopIfTrue="1" operator="lessThan">
      <formula>0</formula>
    </cfRule>
  </conditionalFormatting>
  <conditionalFormatting sqref="F994">
    <cfRule type="cellIs" dxfId="2" priority="374" stopIfTrue="1" operator="lessThan">
      <formula>0</formula>
    </cfRule>
  </conditionalFormatting>
  <conditionalFormatting sqref="F995">
    <cfRule type="cellIs" dxfId="2" priority="373" stopIfTrue="1" operator="lessThan">
      <formula>0</formula>
    </cfRule>
  </conditionalFormatting>
  <conditionalFormatting sqref="F996">
    <cfRule type="cellIs" dxfId="2" priority="372" stopIfTrue="1" operator="lessThan">
      <formula>0</formula>
    </cfRule>
  </conditionalFormatting>
  <conditionalFormatting sqref="F997">
    <cfRule type="cellIs" dxfId="2" priority="371" stopIfTrue="1" operator="lessThan">
      <formula>0</formula>
    </cfRule>
  </conditionalFormatting>
  <conditionalFormatting sqref="F998">
    <cfRule type="cellIs" dxfId="2" priority="370" stopIfTrue="1" operator="lessThan">
      <formula>0</formula>
    </cfRule>
  </conditionalFormatting>
  <conditionalFormatting sqref="F999">
    <cfRule type="cellIs" dxfId="2" priority="369" stopIfTrue="1" operator="lessThan">
      <formula>0</formula>
    </cfRule>
  </conditionalFormatting>
  <conditionalFormatting sqref="F1000">
    <cfRule type="cellIs" dxfId="2" priority="368" stopIfTrue="1" operator="lessThan">
      <formula>0</formula>
    </cfRule>
  </conditionalFormatting>
  <conditionalFormatting sqref="F1001">
    <cfRule type="cellIs" dxfId="2" priority="367" stopIfTrue="1" operator="lessThan">
      <formula>0</formula>
    </cfRule>
  </conditionalFormatting>
  <conditionalFormatting sqref="F1002">
    <cfRule type="cellIs" dxfId="2" priority="366" stopIfTrue="1" operator="lessThan">
      <formula>0</formula>
    </cfRule>
  </conditionalFormatting>
  <conditionalFormatting sqref="F1003">
    <cfRule type="cellIs" dxfId="2" priority="365" stopIfTrue="1" operator="lessThan">
      <formula>0</formula>
    </cfRule>
  </conditionalFormatting>
  <conditionalFormatting sqref="F1004">
    <cfRule type="cellIs" dxfId="2" priority="364" stopIfTrue="1" operator="lessThan">
      <formula>0</formula>
    </cfRule>
  </conditionalFormatting>
  <conditionalFormatting sqref="F1005">
    <cfRule type="cellIs" dxfId="2" priority="363" stopIfTrue="1" operator="lessThan">
      <formula>0</formula>
    </cfRule>
  </conditionalFormatting>
  <conditionalFormatting sqref="F1006">
    <cfRule type="cellIs" dxfId="2" priority="362" stopIfTrue="1" operator="lessThan">
      <formula>0</formula>
    </cfRule>
  </conditionalFormatting>
  <conditionalFormatting sqref="F1007">
    <cfRule type="cellIs" dxfId="2" priority="361" stopIfTrue="1" operator="lessThan">
      <formula>0</formula>
    </cfRule>
  </conditionalFormatting>
  <conditionalFormatting sqref="F1008">
    <cfRule type="cellIs" dxfId="2" priority="360" stopIfTrue="1" operator="lessThan">
      <formula>0</formula>
    </cfRule>
  </conditionalFormatting>
  <conditionalFormatting sqref="F1009">
    <cfRule type="cellIs" dxfId="2" priority="359" stopIfTrue="1" operator="lessThan">
      <formula>0</formula>
    </cfRule>
  </conditionalFormatting>
  <conditionalFormatting sqref="F1010">
    <cfRule type="cellIs" dxfId="2" priority="358" stopIfTrue="1" operator="lessThan">
      <formula>0</formula>
    </cfRule>
  </conditionalFormatting>
  <conditionalFormatting sqref="F1011">
    <cfRule type="cellIs" dxfId="2" priority="357" stopIfTrue="1" operator="lessThan">
      <formula>0</formula>
    </cfRule>
  </conditionalFormatting>
  <conditionalFormatting sqref="F1012">
    <cfRule type="cellIs" dxfId="2" priority="356" stopIfTrue="1" operator="lessThan">
      <formula>0</formula>
    </cfRule>
  </conditionalFormatting>
  <conditionalFormatting sqref="F1013">
    <cfRule type="cellIs" dxfId="2" priority="355" stopIfTrue="1" operator="lessThan">
      <formula>0</formula>
    </cfRule>
  </conditionalFormatting>
  <conditionalFormatting sqref="F1014">
    <cfRule type="cellIs" dxfId="2" priority="354" stopIfTrue="1" operator="lessThan">
      <formula>0</formula>
    </cfRule>
  </conditionalFormatting>
  <conditionalFormatting sqref="F1015">
    <cfRule type="cellIs" dxfId="2" priority="353" stopIfTrue="1" operator="lessThan">
      <formula>0</formula>
    </cfRule>
  </conditionalFormatting>
  <conditionalFormatting sqref="F1016">
    <cfRule type="cellIs" dxfId="2" priority="352" stopIfTrue="1" operator="lessThan">
      <formula>0</formula>
    </cfRule>
  </conditionalFormatting>
  <conditionalFormatting sqref="F1017">
    <cfRule type="cellIs" dxfId="2" priority="351" stopIfTrue="1" operator="lessThan">
      <formula>0</formula>
    </cfRule>
  </conditionalFormatting>
  <conditionalFormatting sqref="F1018">
    <cfRule type="cellIs" dxfId="2" priority="350" stopIfTrue="1" operator="lessThan">
      <formula>0</formula>
    </cfRule>
  </conditionalFormatting>
  <conditionalFormatting sqref="F1019">
    <cfRule type="cellIs" dxfId="2" priority="349" stopIfTrue="1" operator="lessThan">
      <formula>0</formula>
    </cfRule>
  </conditionalFormatting>
  <conditionalFormatting sqref="F1020">
    <cfRule type="cellIs" dxfId="2" priority="348" stopIfTrue="1" operator="lessThan">
      <formula>0</formula>
    </cfRule>
  </conditionalFormatting>
  <conditionalFormatting sqref="F1021">
    <cfRule type="cellIs" dxfId="2" priority="347" stopIfTrue="1" operator="lessThan">
      <formula>0</formula>
    </cfRule>
  </conditionalFormatting>
  <conditionalFormatting sqref="F1022">
    <cfRule type="cellIs" dxfId="2" priority="346" stopIfTrue="1" operator="lessThan">
      <formula>0</formula>
    </cfRule>
  </conditionalFormatting>
  <conditionalFormatting sqref="F1023">
    <cfRule type="cellIs" dxfId="2" priority="345" stopIfTrue="1" operator="lessThan">
      <formula>0</formula>
    </cfRule>
  </conditionalFormatting>
  <conditionalFormatting sqref="F1024">
    <cfRule type="cellIs" dxfId="2" priority="344" stopIfTrue="1" operator="lessThan">
      <formula>0</formula>
    </cfRule>
  </conditionalFormatting>
  <conditionalFormatting sqref="F1025">
    <cfRule type="cellIs" dxfId="2" priority="343" stopIfTrue="1" operator="lessThan">
      <formula>0</formula>
    </cfRule>
  </conditionalFormatting>
  <conditionalFormatting sqref="F1026">
    <cfRule type="cellIs" dxfId="2" priority="342" stopIfTrue="1" operator="lessThan">
      <formula>0</formula>
    </cfRule>
  </conditionalFormatting>
  <conditionalFormatting sqref="F1027">
    <cfRule type="cellIs" dxfId="2" priority="341" stopIfTrue="1" operator="lessThan">
      <formula>0</formula>
    </cfRule>
  </conditionalFormatting>
  <conditionalFormatting sqref="F1028">
    <cfRule type="cellIs" dxfId="2" priority="340" stopIfTrue="1" operator="lessThan">
      <formula>0</formula>
    </cfRule>
  </conditionalFormatting>
  <conditionalFormatting sqref="F1029">
    <cfRule type="cellIs" dxfId="2" priority="339" stopIfTrue="1" operator="lessThan">
      <formula>0</formula>
    </cfRule>
  </conditionalFormatting>
  <conditionalFormatting sqref="F1030">
    <cfRule type="cellIs" dxfId="2" priority="338" stopIfTrue="1" operator="lessThan">
      <formula>0</formula>
    </cfRule>
  </conditionalFormatting>
  <conditionalFormatting sqref="F1031">
    <cfRule type="cellIs" dxfId="2" priority="337" stopIfTrue="1" operator="lessThan">
      <formula>0</formula>
    </cfRule>
  </conditionalFormatting>
  <conditionalFormatting sqref="F1032">
    <cfRule type="cellIs" dxfId="2" priority="336" stopIfTrue="1" operator="lessThan">
      <formula>0</formula>
    </cfRule>
  </conditionalFormatting>
  <conditionalFormatting sqref="F1033">
    <cfRule type="cellIs" dxfId="2" priority="335" stopIfTrue="1" operator="lessThan">
      <formula>0</formula>
    </cfRule>
  </conditionalFormatting>
  <conditionalFormatting sqref="F1034">
    <cfRule type="cellIs" dxfId="2" priority="334" stopIfTrue="1" operator="lessThan">
      <formula>0</formula>
    </cfRule>
  </conditionalFormatting>
  <conditionalFormatting sqref="F1035">
    <cfRule type="cellIs" dxfId="2" priority="333" stopIfTrue="1" operator="lessThan">
      <formula>0</formula>
    </cfRule>
  </conditionalFormatting>
  <conditionalFormatting sqref="F1036">
    <cfRule type="cellIs" dxfId="2" priority="332" stopIfTrue="1" operator="lessThan">
      <formula>0</formula>
    </cfRule>
  </conditionalFormatting>
  <conditionalFormatting sqref="F1037">
    <cfRule type="cellIs" dxfId="2" priority="331" stopIfTrue="1" operator="lessThan">
      <formula>0</formula>
    </cfRule>
  </conditionalFormatting>
  <conditionalFormatting sqref="F1038">
    <cfRule type="cellIs" dxfId="2" priority="330" stopIfTrue="1" operator="lessThan">
      <formula>0</formula>
    </cfRule>
  </conditionalFormatting>
  <conditionalFormatting sqref="F1039">
    <cfRule type="cellIs" dxfId="2" priority="329" stopIfTrue="1" operator="lessThan">
      <formula>0</formula>
    </cfRule>
  </conditionalFormatting>
  <conditionalFormatting sqref="F1040">
    <cfRule type="cellIs" dxfId="2" priority="328" stopIfTrue="1" operator="lessThan">
      <formula>0</formula>
    </cfRule>
  </conditionalFormatting>
  <conditionalFormatting sqref="F1041">
    <cfRule type="cellIs" dxfId="2" priority="327" stopIfTrue="1" operator="lessThan">
      <formula>0</formula>
    </cfRule>
  </conditionalFormatting>
  <conditionalFormatting sqref="F1042">
    <cfRule type="cellIs" dxfId="2" priority="326" stopIfTrue="1" operator="lessThan">
      <formula>0</formula>
    </cfRule>
  </conditionalFormatting>
  <conditionalFormatting sqref="F1043">
    <cfRule type="cellIs" dxfId="2" priority="325" stopIfTrue="1" operator="lessThan">
      <formula>0</formula>
    </cfRule>
  </conditionalFormatting>
  <conditionalFormatting sqref="F1044">
    <cfRule type="cellIs" dxfId="2" priority="324" stopIfTrue="1" operator="lessThan">
      <formula>0</formula>
    </cfRule>
  </conditionalFormatting>
  <conditionalFormatting sqref="F1045">
    <cfRule type="cellIs" dxfId="2" priority="323" stopIfTrue="1" operator="lessThan">
      <formula>0</formula>
    </cfRule>
  </conditionalFormatting>
  <conditionalFormatting sqref="F1046">
    <cfRule type="cellIs" dxfId="2" priority="322" stopIfTrue="1" operator="lessThan">
      <formula>0</formula>
    </cfRule>
  </conditionalFormatting>
  <conditionalFormatting sqref="F1047">
    <cfRule type="cellIs" dxfId="2" priority="321" stopIfTrue="1" operator="lessThan">
      <formula>0</formula>
    </cfRule>
  </conditionalFormatting>
  <conditionalFormatting sqref="F1048">
    <cfRule type="cellIs" dxfId="2" priority="320" stopIfTrue="1" operator="lessThan">
      <formula>0</formula>
    </cfRule>
  </conditionalFormatting>
  <conditionalFormatting sqref="F1049">
    <cfRule type="cellIs" dxfId="2" priority="319" stopIfTrue="1" operator="lessThan">
      <formula>0</formula>
    </cfRule>
  </conditionalFormatting>
  <conditionalFormatting sqref="F1050">
    <cfRule type="cellIs" dxfId="2" priority="318" stopIfTrue="1" operator="lessThan">
      <formula>0</formula>
    </cfRule>
  </conditionalFormatting>
  <conditionalFormatting sqref="F1051">
    <cfRule type="cellIs" dxfId="2" priority="317" stopIfTrue="1" operator="lessThan">
      <formula>0</formula>
    </cfRule>
  </conditionalFormatting>
  <conditionalFormatting sqref="F1052">
    <cfRule type="cellIs" dxfId="2" priority="316" stopIfTrue="1" operator="lessThan">
      <formula>0</formula>
    </cfRule>
  </conditionalFormatting>
  <conditionalFormatting sqref="F1053">
    <cfRule type="cellIs" dxfId="2" priority="315" stopIfTrue="1" operator="lessThan">
      <formula>0</formula>
    </cfRule>
  </conditionalFormatting>
  <conditionalFormatting sqref="F1054">
    <cfRule type="cellIs" dxfId="2" priority="314" stopIfTrue="1" operator="lessThan">
      <formula>0</formula>
    </cfRule>
  </conditionalFormatting>
  <conditionalFormatting sqref="F1055">
    <cfRule type="cellIs" dxfId="2" priority="313" stopIfTrue="1" operator="lessThan">
      <formula>0</formula>
    </cfRule>
  </conditionalFormatting>
  <conditionalFormatting sqref="F1056">
    <cfRule type="cellIs" dxfId="2" priority="312" stopIfTrue="1" operator="lessThan">
      <formula>0</formula>
    </cfRule>
  </conditionalFormatting>
  <conditionalFormatting sqref="F1057">
    <cfRule type="cellIs" dxfId="2" priority="311" stopIfTrue="1" operator="lessThan">
      <formula>0</formula>
    </cfRule>
  </conditionalFormatting>
  <conditionalFormatting sqref="F1058">
    <cfRule type="cellIs" dxfId="2" priority="310" stopIfTrue="1" operator="lessThan">
      <formula>0</formula>
    </cfRule>
  </conditionalFormatting>
  <conditionalFormatting sqref="F1059">
    <cfRule type="cellIs" dxfId="2" priority="309" stopIfTrue="1" operator="lessThan">
      <formula>0</formula>
    </cfRule>
  </conditionalFormatting>
  <conditionalFormatting sqref="F1060">
    <cfRule type="cellIs" dxfId="2" priority="308" stopIfTrue="1" operator="lessThan">
      <formula>0</formula>
    </cfRule>
  </conditionalFormatting>
  <conditionalFormatting sqref="F1061">
    <cfRule type="cellIs" dxfId="2" priority="307" stopIfTrue="1" operator="lessThan">
      <formula>0</formula>
    </cfRule>
  </conditionalFormatting>
  <conditionalFormatting sqref="F1062">
    <cfRule type="cellIs" dxfId="2" priority="306" stopIfTrue="1" operator="lessThan">
      <formula>0</formula>
    </cfRule>
  </conditionalFormatting>
  <conditionalFormatting sqref="F1063">
    <cfRule type="cellIs" dxfId="2" priority="305" stopIfTrue="1" operator="lessThan">
      <formula>0</formula>
    </cfRule>
  </conditionalFormatting>
  <conditionalFormatting sqref="F1064">
    <cfRule type="cellIs" dxfId="2" priority="304" stopIfTrue="1" operator="lessThan">
      <formula>0</formula>
    </cfRule>
  </conditionalFormatting>
  <conditionalFormatting sqref="F1065">
    <cfRule type="cellIs" dxfId="2" priority="303" stopIfTrue="1" operator="lessThan">
      <formula>0</formula>
    </cfRule>
  </conditionalFormatting>
  <conditionalFormatting sqref="F1066">
    <cfRule type="cellIs" dxfId="2" priority="302" stopIfTrue="1" operator="lessThan">
      <formula>0</formula>
    </cfRule>
  </conditionalFormatting>
  <conditionalFormatting sqref="F1067">
    <cfRule type="cellIs" dxfId="2" priority="301" stopIfTrue="1" operator="lessThan">
      <formula>0</formula>
    </cfRule>
  </conditionalFormatting>
  <conditionalFormatting sqref="F1068">
    <cfRule type="cellIs" dxfId="2" priority="300" stopIfTrue="1" operator="lessThan">
      <formula>0</formula>
    </cfRule>
  </conditionalFormatting>
  <conditionalFormatting sqref="F1069">
    <cfRule type="cellIs" dxfId="2" priority="299" stopIfTrue="1" operator="lessThan">
      <formula>0</formula>
    </cfRule>
  </conditionalFormatting>
  <conditionalFormatting sqref="F1070">
    <cfRule type="cellIs" dxfId="2" priority="298" stopIfTrue="1" operator="lessThan">
      <formula>0</formula>
    </cfRule>
  </conditionalFormatting>
  <conditionalFormatting sqref="F1071">
    <cfRule type="cellIs" dxfId="2" priority="297" stopIfTrue="1" operator="lessThan">
      <formula>0</formula>
    </cfRule>
  </conditionalFormatting>
  <conditionalFormatting sqref="F1072">
    <cfRule type="cellIs" dxfId="2" priority="296" stopIfTrue="1" operator="lessThan">
      <formula>0</formula>
    </cfRule>
  </conditionalFormatting>
  <conditionalFormatting sqref="F1073">
    <cfRule type="cellIs" dxfId="2" priority="295" stopIfTrue="1" operator="lessThan">
      <formula>0</formula>
    </cfRule>
  </conditionalFormatting>
  <conditionalFormatting sqref="F1074">
    <cfRule type="cellIs" dxfId="2" priority="294" stopIfTrue="1" operator="lessThan">
      <formula>0</formula>
    </cfRule>
  </conditionalFormatting>
  <conditionalFormatting sqref="F1075">
    <cfRule type="cellIs" dxfId="2" priority="293" stopIfTrue="1" operator="lessThan">
      <formula>0</formula>
    </cfRule>
  </conditionalFormatting>
  <conditionalFormatting sqref="F1076">
    <cfRule type="cellIs" dxfId="2" priority="292" stopIfTrue="1" operator="lessThan">
      <formula>0</formula>
    </cfRule>
  </conditionalFormatting>
  <conditionalFormatting sqref="F1077">
    <cfRule type="cellIs" dxfId="2" priority="291" stopIfTrue="1" operator="lessThan">
      <formula>0</formula>
    </cfRule>
  </conditionalFormatting>
  <conditionalFormatting sqref="F1078">
    <cfRule type="cellIs" dxfId="2" priority="290" stopIfTrue="1" operator="lessThan">
      <formula>0</formula>
    </cfRule>
  </conditionalFormatting>
  <conditionalFormatting sqref="F1079">
    <cfRule type="cellIs" dxfId="2" priority="289" stopIfTrue="1" operator="lessThan">
      <formula>0</formula>
    </cfRule>
  </conditionalFormatting>
  <conditionalFormatting sqref="F1080">
    <cfRule type="cellIs" dxfId="2" priority="288" stopIfTrue="1" operator="lessThan">
      <formula>0</formula>
    </cfRule>
  </conditionalFormatting>
  <conditionalFormatting sqref="F1081">
    <cfRule type="cellIs" dxfId="2" priority="287" stopIfTrue="1" operator="lessThan">
      <formula>0</formula>
    </cfRule>
  </conditionalFormatting>
  <conditionalFormatting sqref="F1082">
    <cfRule type="cellIs" dxfId="2" priority="286" stopIfTrue="1" operator="lessThan">
      <formula>0</formula>
    </cfRule>
  </conditionalFormatting>
  <conditionalFormatting sqref="F1083">
    <cfRule type="cellIs" dxfId="2" priority="285" stopIfTrue="1" operator="lessThan">
      <formula>0</formula>
    </cfRule>
  </conditionalFormatting>
  <conditionalFormatting sqref="F1084">
    <cfRule type="cellIs" dxfId="2" priority="284" stopIfTrue="1" operator="lessThan">
      <formula>0</formula>
    </cfRule>
  </conditionalFormatting>
  <conditionalFormatting sqref="F1085">
    <cfRule type="cellIs" dxfId="2" priority="283" stopIfTrue="1" operator="lessThan">
      <formula>0</formula>
    </cfRule>
  </conditionalFormatting>
  <conditionalFormatting sqref="F1086">
    <cfRule type="cellIs" dxfId="2" priority="282" stopIfTrue="1" operator="lessThan">
      <formula>0</formula>
    </cfRule>
  </conditionalFormatting>
  <conditionalFormatting sqref="F1087">
    <cfRule type="cellIs" dxfId="2" priority="281" stopIfTrue="1" operator="lessThan">
      <formula>0</formula>
    </cfRule>
  </conditionalFormatting>
  <conditionalFormatting sqref="F1088">
    <cfRule type="cellIs" dxfId="2" priority="280" stopIfTrue="1" operator="lessThan">
      <formula>0</formula>
    </cfRule>
  </conditionalFormatting>
  <conditionalFormatting sqref="F1089">
    <cfRule type="cellIs" dxfId="2" priority="279" stopIfTrue="1" operator="lessThan">
      <formula>0</formula>
    </cfRule>
  </conditionalFormatting>
  <conditionalFormatting sqref="F1090">
    <cfRule type="cellIs" dxfId="2" priority="278" stopIfTrue="1" operator="lessThan">
      <formula>0</formula>
    </cfRule>
  </conditionalFormatting>
  <conditionalFormatting sqref="F1091">
    <cfRule type="cellIs" dxfId="2" priority="277" stopIfTrue="1" operator="lessThan">
      <formula>0</formula>
    </cfRule>
  </conditionalFormatting>
  <conditionalFormatting sqref="F1092">
    <cfRule type="cellIs" dxfId="2" priority="276" stopIfTrue="1" operator="lessThan">
      <formula>0</formula>
    </cfRule>
  </conditionalFormatting>
  <conditionalFormatting sqref="F1093">
    <cfRule type="cellIs" dxfId="2" priority="275" stopIfTrue="1" operator="lessThan">
      <formula>0</formula>
    </cfRule>
  </conditionalFormatting>
  <conditionalFormatting sqref="F1094">
    <cfRule type="cellIs" dxfId="2" priority="274" stopIfTrue="1" operator="lessThan">
      <formula>0</formula>
    </cfRule>
  </conditionalFormatting>
  <conditionalFormatting sqref="F1095">
    <cfRule type="cellIs" dxfId="2" priority="273" stopIfTrue="1" operator="lessThan">
      <formula>0</formula>
    </cfRule>
  </conditionalFormatting>
  <conditionalFormatting sqref="F1096">
    <cfRule type="cellIs" dxfId="2" priority="272" stopIfTrue="1" operator="lessThan">
      <formula>0</formula>
    </cfRule>
  </conditionalFormatting>
  <conditionalFormatting sqref="F1097">
    <cfRule type="cellIs" dxfId="2" priority="271" stopIfTrue="1" operator="lessThan">
      <formula>0</formula>
    </cfRule>
  </conditionalFormatting>
  <conditionalFormatting sqref="F1098">
    <cfRule type="cellIs" dxfId="2" priority="270" stopIfTrue="1" operator="lessThan">
      <formula>0</formula>
    </cfRule>
  </conditionalFormatting>
  <conditionalFormatting sqref="F1099">
    <cfRule type="cellIs" dxfId="2" priority="269" stopIfTrue="1" operator="lessThan">
      <formula>0</formula>
    </cfRule>
  </conditionalFormatting>
  <conditionalFormatting sqref="F1100">
    <cfRule type="cellIs" dxfId="2" priority="268" stopIfTrue="1" operator="lessThan">
      <formula>0</formula>
    </cfRule>
  </conditionalFormatting>
  <conditionalFormatting sqref="F1101">
    <cfRule type="cellIs" dxfId="2" priority="267" stopIfTrue="1" operator="lessThan">
      <formula>0</formula>
    </cfRule>
  </conditionalFormatting>
  <conditionalFormatting sqref="F1102">
    <cfRule type="cellIs" dxfId="2" priority="266" stopIfTrue="1" operator="lessThan">
      <formula>0</formula>
    </cfRule>
  </conditionalFormatting>
  <conditionalFormatting sqref="F1103">
    <cfRule type="cellIs" dxfId="2" priority="265" stopIfTrue="1" operator="lessThan">
      <formula>0</formula>
    </cfRule>
  </conditionalFormatting>
  <conditionalFormatting sqref="F1104">
    <cfRule type="cellIs" dxfId="2" priority="264" stopIfTrue="1" operator="lessThan">
      <formula>0</formula>
    </cfRule>
  </conditionalFormatting>
  <conditionalFormatting sqref="F1105">
    <cfRule type="cellIs" dxfId="2" priority="263" stopIfTrue="1" operator="lessThan">
      <formula>0</formula>
    </cfRule>
  </conditionalFormatting>
  <conditionalFormatting sqref="F1106">
    <cfRule type="cellIs" dxfId="2" priority="262" stopIfTrue="1" operator="lessThan">
      <formula>0</formula>
    </cfRule>
  </conditionalFormatting>
  <conditionalFormatting sqref="F1107">
    <cfRule type="cellIs" dxfId="2" priority="261" stopIfTrue="1" operator="lessThan">
      <formula>0</formula>
    </cfRule>
  </conditionalFormatting>
  <conditionalFormatting sqref="F1108">
    <cfRule type="cellIs" dxfId="2" priority="260" stopIfTrue="1" operator="lessThan">
      <formula>0</formula>
    </cfRule>
  </conditionalFormatting>
  <conditionalFormatting sqref="F1109">
    <cfRule type="cellIs" dxfId="2" priority="259" stopIfTrue="1" operator="lessThan">
      <formula>0</formula>
    </cfRule>
  </conditionalFormatting>
  <conditionalFormatting sqref="F1110">
    <cfRule type="cellIs" dxfId="2" priority="258" stopIfTrue="1" operator="lessThan">
      <formula>0</formula>
    </cfRule>
  </conditionalFormatting>
  <conditionalFormatting sqref="F1111">
    <cfRule type="cellIs" dxfId="2" priority="257" stopIfTrue="1" operator="lessThan">
      <formula>0</formula>
    </cfRule>
  </conditionalFormatting>
  <conditionalFormatting sqref="F1112">
    <cfRule type="cellIs" dxfId="2" priority="256" stopIfTrue="1" operator="lessThan">
      <formula>0</formula>
    </cfRule>
  </conditionalFormatting>
  <conditionalFormatting sqref="F1113">
    <cfRule type="cellIs" dxfId="2" priority="255" stopIfTrue="1" operator="lessThan">
      <formula>0</formula>
    </cfRule>
  </conditionalFormatting>
  <conditionalFormatting sqref="F1114">
    <cfRule type="cellIs" dxfId="2" priority="254" stopIfTrue="1" operator="lessThan">
      <formula>0</formula>
    </cfRule>
  </conditionalFormatting>
  <conditionalFormatting sqref="F1115">
    <cfRule type="cellIs" dxfId="2" priority="253" stopIfTrue="1" operator="lessThan">
      <formula>0</formula>
    </cfRule>
  </conditionalFormatting>
  <conditionalFormatting sqref="F1116">
    <cfRule type="cellIs" dxfId="2" priority="252" stopIfTrue="1" operator="lessThan">
      <formula>0</formula>
    </cfRule>
  </conditionalFormatting>
  <conditionalFormatting sqref="F1117">
    <cfRule type="cellIs" dxfId="2" priority="251" stopIfTrue="1" operator="lessThan">
      <formula>0</formula>
    </cfRule>
  </conditionalFormatting>
  <conditionalFormatting sqref="F1118">
    <cfRule type="cellIs" dxfId="2" priority="250" stopIfTrue="1" operator="lessThan">
      <formula>0</formula>
    </cfRule>
  </conditionalFormatting>
  <conditionalFormatting sqref="F1119">
    <cfRule type="cellIs" dxfId="2" priority="249" stopIfTrue="1" operator="lessThan">
      <formula>0</formula>
    </cfRule>
  </conditionalFormatting>
  <conditionalFormatting sqref="F1120">
    <cfRule type="cellIs" dxfId="2" priority="248" stopIfTrue="1" operator="lessThan">
      <formula>0</formula>
    </cfRule>
  </conditionalFormatting>
  <conditionalFormatting sqref="F1121">
    <cfRule type="cellIs" dxfId="2" priority="247" stopIfTrue="1" operator="lessThan">
      <formula>0</formula>
    </cfRule>
  </conditionalFormatting>
  <conditionalFormatting sqref="F1122">
    <cfRule type="cellIs" dxfId="2" priority="246" stopIfTrue="1" operator="lessThan">
      <formula>0</formula>
    </cfRule>
  </conditionalFormatting>
  <conditionalFormatting sqref="F1123">
    <cfRule type="cellIs" dxfId="2" priority="245" stopIfTrue="1" operator="lessThan">
      <formula>0</formula>
    </cfRule>
  </conditionalFormatting>
  <conditionalFormatting sqref="F1124">
    <cfRule type="cellIs" dxfId="2" priority="244" stopIfTrue="1" operator="lessThan">
      <formula>0</formula>
    </cfRule>
  </conditionalFormatting>
  <conditionalFormatting sqref="F1125">
    <cfRule type="cellIs" dxfId="2" priority="243" stopIfTrue="1" operator="lessThan">
      <formula>0</formula>
    </cfRule>
  </conditionalFormatting>
  <conditionalFormatting sqref="F1126">
    <cfRule type="cellIs" dxfId="2" priority="242" stopIfTrue="1" operator="lessThan">
      <formula>0</formula>
    </cfRule>
  </conditionalFormatting>
  <conditionalFormatting sqref="F1127">
    <cfRule type="cellIs" dxfId="2" priority="241" stopIfTrue="1" operator="lessThan">
      <formula>0</formula>
    </cfRule>
  </conditionalFormatting>
  <conditionalFormatting sqref="F1128">
    <cfRule type="cellIs" dxfId="2" priority="240" stopIfTrue="1" operator="lessThan">
      <formula>0</formula>
    </cfRule>
  </conditionalFormatting>
  <conditionalFormatting sqref="F1129">
    <cfRule type="cellIs" dxfId="2" priority="239" stopIfTrue="1" operator="lessThan">
      <formula>0</formula>
    </cfRule>
  </conditionalFormatting>
  <conditionalFormatting sqref="F1130">
    <cfRule type="cellIs" dxfId="2" priority="238" stopIfTrue="1" operator="lessThan">
      <formula>0</formula>
    </cfRule>
  </conditionalFormatting>
  <conditionalFormatting sqref="F1131">
    <cfRule type="cellIs" dxfId="2" priority="237" stopIfTrue="1" operator="lessThan">
      <formula>0</formula>
    </cfRule>
  </conditionalFormatting>
  <conditionalFormatting sqref="F1132">
    <cfRule type="cellIs" dxfId="2" priority="236" stopIfTrue="1" operator="lessThan">
      <formula>0</formula>
    </cfRule>
  </conditionalFormatting>
  <conditionalFormatting sqref="F1133">
    <cfRule type="cellIs" dxfId="2" priority="235" stopIfTrue="1" operator="lessThan">
      <formula>0</formula>
    </cfRule>
  </conditionalFormatting>
  <conditionalFormatting sqref="F1134">
    <cfRule type="cellIs" dxfId="2" priority="234" stopIfTrue="1" operator="lessThan">
      <formula>0</formula>
    </cfRule>
  </conditionalFormatting>
  <conditionalFormatting sqref="F1135">
    <cfRule type="cellIs" dxfId="2" priority="233" stopIfTrue="1" operator="lessThan">
      <formula>0</formula>
    </cfRule>
  </conditionalFormatting>
  <conditionalFormatting sqref="F1136">
    <cfRule type="cellIs" dxfId="2" priority="232" stopIfTrue="1" operator="lessThan">
      <formula>0</formula>
    </cfRule>
  </conditionalFormatting>
  <conditionalFormatting sqref="F1137">
    <cfRule type="cellIs" dxfId="2" priority="231" stopIfTrue="1" operator="lessThan">
      <formula>0</formula>
    </cfRule>
  </conditionalFormatting>
  <conditionalFormatting sqref="F1138">
    <cfRule type="cellIs" dxfId="2" priority="230" stopIfTrue="1" operator="lessThan">
      <formula>0</formula>
    </cfRule>
  </conditionalFormatting>
  <conditionalFormatting sqref="F1139">
    <cfRule type="cellIs" dxfId="2" priority="229" stopIfTrue="1" operator="lessThan">
      <formula>0</formula>
    </cfRule>
  </conditionalFormatting>
  <conditionalFormatting sqref="F1140">
    <cfRule type="cellIs" dxfId="2" priority="228" stopIfTrue="1" operator="lessThan">
      <formula>0</formula>
    </cfRule>
  </conditionalFormatting>
  <conditionalFormatting sqref="F1141">
    <cfRule type="cellIs" dxfId="2" priority="227" stopIfTrue="1" operator="lessThan">
      <formula>0</formula>
    </cfRule>
  </conditionalFormatting>
  <conditionalFormatting sqref="F1142">
    <cfRule type="cellIs" dxfId="2" priority="226" stopIfTrue="1" operator="lessThan">
      <formula>0</formula>
    </cfRule>
  </conditionalFormatting>
  <conditionalFormatting sqref="F1143">
    <cfRule type="cellIs" dxfId="2" priority="225" stopIfTrue="1" operator="lessThan">
      <formula>0</formula>
    </cfRule>
  </conditionalFormatting>
  <conditionalFormatting sqref="F1144">
    <cfRule type="cellIs" dxfId="2" priority="224" stopIfTrue="1" operator="lessThan">
      <formula>0</formula>
    </cfRule>
  </conditionalFormatting>
  <conditionalFormatting sqref="F1145">
    <cfRule type="cellIs" dxfId="2" priority="223" stopIfTrue="1" operator="lessThan">
      <formula>0</formula>
    </cfRule>
  </conditionalFormatting>
  <conditionalFormatting sqref="F1146">
    <cfRule type="cellIs" dxfId="2" priority="222" stopIfTrue="1" operator="lessThan">
      <formula>0</formula>
    </cfRule>
  </conditionalFormatting>
  <conditionalFormatting sqref="F1147">
    <cfRule type="cellIs" dxfId="2" priority="221" stopIfTrue="1" operator="lessThan">
      <formula>0</formula>
    </cfRule>
  </conditionalFormatting>
  <conditionalFormatting sqref="F1148">
    <cfRule type="cellIs" dxfId="2" priority="220" stopIfTrue="1" operator="lessThan">
      <formula>0</formula>
    </cfRule>
  </conditionalFormatting>
  <conditionalFormatting sqref="F1149">
    <cfRule type="cellIs" dxfId="2" priority="219" stopIfTrue="1" operator="lessThan">
      <formula>0</formula>
    </cfRule>
  </conditionalFormatting>
  <conditionalFormatting sqref="F1150">
    <cfRule type="cellIs" dxfId="2" priority="218" stopIfTrue="1" operator="lessThan">
      <formula>0</formula>
    </cfRule>
  </conditionalFormatting>
  <conditionalFormatting sqref="F1151">
    <cfRule type="cellIs" dxfId="2" priority="217" stopIfTrue="1" operator="lessThan">
      <formula>0</formula>
    </cfRule>
  </conditionalFormatting>
  <conditionalFormatting sqref="F1152">
    <cfRule type="cellIs" dxfId="2" priority="216" stopIfTrue="1" operator="lessThan">
      <formula>0</formula>
    </cfRule>
  </conditionalFormatting>
  <conditionalFormatting sqref="F1153">
    <cfRule type="cellIs" dxfId="2" priority="215" stopIfTrue="1" operator="lessThan">
      <formula>0</formula>
    </cfRule>
  </conditionalFormatting>
  <conditionalFormatting sqref="F1154">
    <cfRule type="cellIs" dxfId="2" priority="214" stopIfTrue="1" operator="lessThan">
      <formula>0</formula>
    </cfRule>
  </conditionalFormatting>
  <conditionalFormatting sqref="F1155">
    <cfRule type="cellIs" dxfId="2" priority="213" stopIfTrue="1" operator="lessThan">
      <formula>0</formula>
    </cfRule>
  </conditionalFormatting>
  <conditionalFormatting sqref="F1156">
    <cfRule type="cellIs" dxfId="2" priority="212" stopIfTrue="1" operator="lessThan">
      <formula>0</formula>
    </cfRule>
  </conditionalFormatting>
  <conditionalFormatting sqref="F1157">
    <cfRule type="cellIs" dxfId="2" priority="211" stopIfTrue="1" operator="lessThan">
      <formula>0</formula>
    </cfRule>
  </conditionalFormatting>
  <conditionalFormatting sqref="F1158">
    <cfRule type="cellIs" dxfId="2" priority="210" stopIfTrue="1" operator="lessThan">
      <formula>0</formula>
    </cfRule>
  </conditionalFormatting>
  <conditionalFormatting sqref="F1159">
    <cfRule type="cellIs" dxfId="2" priority="209" stopIfTrue="1" operator="lessThan">
      <formula>0</formula>
    </cfRule>
  </conditionalFormatting>
  <conditionalFormatting sqref="F1160">
    <cfRule type="cellIs" dxfId="2" priority="208" stopIfTrue="1" operator="lessThan">
      <formula>0</formula>
    </cfRule>
  </conditionalFormatting>
  <conditionalFormatting sqref="F1161">
    <cfRule type="cellIs" dxfId="2" priority="207" stopIfTrue="1" operator="lessThan">
      <formula>0</formula>
    </cfRule>
  </conditionalFormatting>
  <conditionalFormatting sqref="F1162">
    <cfRule type="cellIs" dxfId="2" priority="206" stopIfTrue="1" operator="lessThan">
      <formula>0</formula>
    </cfRule>
  </conditionalFormatting>
  <conditionalFormatting sqref="F1163">
    <cfRule type="cellIs" dxfId="2" priority="205" stopIfTrue="1" operator="lessThan">
      <formula>0</formula>
    </cfRule>
  </conditionalFormatting>
  <conditionalFormatting sqref="F1164">
    <cfRule type="cellIs" dxfId="2" priority="204" stopIfTrue="1" operator="lessThan">
      <formula>0</formula>
    </cfRule>
  </conditionalFormatting>
  <conditionalFormatting sqref="F1165">
    <cfRule type="cellIs" dxfId="2" priority="203" stopIfTrue="1" operator="lessThan">
      <formula>0</formula>
    </cfRule>
  </conditionalFormatting>
  <conditionalFormatting sqref="F1166">
    <cfRule type="cellIs" dxfId="2" priority="202" stopIfTrue="1" operator="lessThan">
      <formula>0</formula>
    </cfRule>
  </conditionalFormatting>
  <conditionalFormatting sqref="F1167">
    <cfRule type="cellIs" dxfId="2" priority="201" stopIfTrue="1" operator="lessThan">
      <formula>0</formula>
    </cfRule>
  </conditionalFormatting>
  <conditionalFormatting sqref="F1168">
    <cfRule type="cellIs" dxfId="2" priority="200" stopIfTrue="1" operator="lessThan">
      <formula>0</formula>
    </cfRule>
  </conditionalFormatting>
  <conditionalFormatting sqref="F1169">
    <cfRule type="cellIs" dxfId="2" priority="199" stopIfTrue="1" operator="lessThan">
      <formula>0</formula>
    </cfRule>
  </conditionalFormatting>
  <conditionalFormatting sqref="F1170">
    <cfRule type="cellIs" dxfId="2" priority="198" stopIfTrue="1" operator="lessThan">
      <formula>0</formula>
    </cfRule>
  </conditionalFormatting>
  <conditionalFormatting sqref="F1171">
    <cfRule type="cellIs" dxfId="2" priority="197" stopIfTrue="1" operator="lessThan">
      <formula>0</formula>
    </cfRule>
  </conditionalFormatting>
  <conditionalFormatting sqref="F1172">
    <cfRule type="cellIs" dxfId="2" priority="196" stopIfTrue="1" operator="lessThan">
      <formula>0</formula>
    </cfRule>
  </conditionalFormatting>
  <conditionalFormatting sqref="F1173">
    <cfRule type="cellIs" dxfId="2" priority="195" stopIfTrue="1" operator="lessThan">
      <formula>0</formula>
    </cfRule>
  </conditionalFormatting>
  <conditionalFormatting sqref="F1174">
    <cfRule type="cellIs" dxfId="2" priority="194" stopIfTrue="1" operator="lessThan">
      <formula>0</formula>
    </cfRule>
  </conditionalFormatting>
  <conditionalFormatting sqref="F1175">
    <cfRule type="cellIs" dxfId="2" priority="193" stopIfTrue="1" operator="lessThan">
      <formula>0</formula>
    </cfRule>
  </conditionalFormatting>
  <conditionalFormatting sqref="F1176">
    <cfRule type="cellIs" dxfId="2" priority="192" stopIfTrue="1" operator="lessThan">
      <formula>0</formula>
    </cfRule>
  </conditionalFormatting>
  <conditionalFormatting sqref="F1177">
    <cfRule type="cellIs" dxfId="2" priority="191" stopIfTrue="1" operator="lessThan">
      <formula>0</formula>
    </cfRule>
  </conditionalFormatting>
  <conditionalFormatting sqref="F1178">
    <cfRule type="cellIs" dxfId="2" priority="190" stopIfTrue="1" operator="lessThan">
      <formula>0</formula>
    </cfRule>
  </conditionalFormatting>
  <conditionalFormatting sqref="F1179">
    <cfRule type="cellIs" dxfId="2" priority="189" stopIfTrue="1" operator="lessThan">
      <formula>0</formula>
    </cfRule>
  </conditionalFormatting>
  <conditionalFormatting sqref="F1180">
    <cfRule type="cellIs" dxfId="2" priority="188" stopIfTrue="1" operator="lessThan">
      <formula>0</formula>
    </cfRule>
  </conditionalFormatting>
  <conditionalFormatting sqref="F1181">
    <cfRule type="cellIs" dxfId="2" priority="187" stopIfTrue="1" operator="lessThan">
      <formula>0</formula>
    </cfRule>
  </conditionalFormatting>
  <conditionalFormatting sqref="F1182">
    <cfRule type="cellIs" dxfId="2" priority="186" stopIfTrue="1" operator="lessThan">
      <formula>0</formula>
    </cfRule>
  </conditionalFormatting>
  <conditionalFormatting sqref="F1183">
    <cfRule type="cellIs" dxfId="2" priority="185" stopIfTrue="1" operator="lessThan">
      <formula>0</formula>
    </cfRule>
  </conditionalFormatting>
  <conditionalFormatting sqref="F1184">
    <cfRule type="cellIs" dxfId="2" priority="184" stopIfTrue="1" operator="lessThan">
      <formula>0</formula>
    </cfRule>
  </conditionalFormatting>
  <conditionalFormatting sqref="F1185">
    <cfRule type="cellIs" dxfId="2" priority="183" stopIfTrue="1" operator="lessThan">
      <formula>0</formula>
    </cfRule>
  </conditionalFormatting>
  <conditionalFormatting sqref="F1186">
    <cfRule type="cellIs" dxfId="2" priority="182" stopIfTrue="1" operator="lessThan">
      <formula>0</formula>
    </cfRule>
  </conditionalFormatting>
  <conditionalFormatting sqref="F1187">
    <cfRule type="cellIs" dxfId="2" priority="181" stopIfTrue="1" operator="lessThan">
      <formula>0</formula>
    </cfRule>
  </conditionalFormatting>
  <conditionalFormatting sqref="F1188">
    <cfRule type="cellIs" dxfId="2" priority="180" stopIfTrue="1" operator="lessThan">
      <formula>0</formula>
    </cfRule>
  </conditionalFormatting>
  <conditionalFormatting sqref="F1189">
    <cfRule type="cellIs" dxfId="2" priority="179" stopIfTrue="1" operator="lessThan">
      <formula>0</formula>
    </cfRule>
  </conditionalFormatting>
  <conditionalFormatting sqref="F1190">
    <cfRule type="cellIs" dxfId="2" priority="178" stopIfTrue="1" operator="lessThan">
      <formula>0</formula>
    </cfRule>
  </conditionalFormatting>
  <conditionalFormatting sqref="F1191">
    <cfRule type="cellIs" dxfId="2" priority="177" stopIfTrue="1" operator="lessThan">
      <formula>0</formula>
    </cfRule>
  </conditionalFormatting>
  <conditionalFormatting sqref="F1192">
    <cfRule type="cellIs" dxfId="2" priority="176" stopIfTrue="1" operator="lessThan">
      <formula>0</formula>
    </cfRule>
  </conditionalFormatting>
  <conditionalFormatting sqref="F1193">
    <cfRule type="cellIs" dxfId="2" priority="175" stopIfTrue="1" operator="lessThan">
      <formula>0</formula>
    </cfRule>
  </conditionalFormatting>
  <conditionalFormatting sqref="F1194">
    <cfRule type="cellIs" dxfId="2" priority="174" stopIfTrue="1" operator="lessThan">
      <formula>0</formula>
    </cfRule>
  </conditionalFormatting>
  <conditionalFormatting sqref="F1195">
    <cfRule type="cellIs" dxfId="2" priority="173" stopIfTrue="1" operator="lessThan">
      <formula>0</formula>
    </cfRule>
  </conditionalFormatting>
  <conditionalFormatting sqref="F1196">
    <cfRule type="cellIs" dxfId="2" priority="172" stopIfTrue="1" operator="lessThan">
      <formula>0</formula>
    </cfRule>
  </conditionalFormatting>
  <conditionalFormatting sqref="F1197">
    <cfRule type="cellIs" dxfId="2" priority="171" stopIfTrue="1" operator="lessThan">
      <formula>0</formula>
    </cfRule>
  </conditionalFormatting>
  <conditionalFormatting sqref="F1198">
    <cfRule type="cellIs" dxfId="2" priority="170" stopIfTrue="1" operator="lessThan">
      <formula>0</formula>
    </cfRule>
  </conditionalFormatting>
  <conditionalFormatting sqref="F1199">
    <cfRule type="cellIs" dxfId="2" priority="169" stopIfTrue="1" operator="lessThan">
      <formula>0</formula>
    </cfRule>
  </conditionalFormatting>
  <conditionalFormatting sqref="F1200">
    <cfRule type="cellIs" dxfId="2" priority="168" stopIfTrue="1" operator="lessThan">
      <formula>0</formula>
    </cfRule>
  </conditionalFormatting>
  <conditionalFormatting sqref="F1201">
    <cfRule type="cellIs" dxfId="2" priority="167" stopIfTrue="1" operator="lessThan">
      <formula>0</formula>
    </cfRule>
  </conditionalFormatting>
  <conditionalFormatting sqref="F1202">
    <cfRule type="cellIs" dxfId="2" priority="166" stopIfTrue="1" operator="lessThan">
      <formula>0</formula>
    </cfRule>
  </conditionalFormatting>
  <conditionalFormatting sqref="F1203">
    <cfRule type="cellIs" dxfId="2" priority="165" stopIfTrue="1" operator="lessThan">
      <formula>0</formula>
    </cfRule>
  </conditionalFormatting>
  <conditionalFormatting sqref="F1204">
    <cfRule type="cellIs" dxfId="2" priority="164" stopIfTrue="1" operator="lessThan">
      <formula>0</formula>
    </cfRule>
  </conditionalFormatting>
  <conditionalFormatting sqref="F1205">
    <cfRule type="cellIs" dxfId="2" priority="163" stopIfTrue="1" operator="lessThan">
      <formula>0</formula>
    </cfRule>
  </conditionalFormatting>
  <conditionalFormatting sqref="F1206">
    <cfRule type="cellIs" dxfId="2" priority="162" stopIfTrue="1" operator="lessThan">
      <formula>0</formula>
    </cfRule>
  </conditionalFormatting>
  <conditionalFormatting sqref="F1207">
    <cfRule type="cellIs" dxfId="2" priority="161" stopIfTrue="1" operator="lessThan">
      <formula>0</formula>
    </cfRule>
  </conditionalFormatting>
  <conditionalFormatting sqref="F1208">
    <cfRule type="cellIs" dxfId="2" priority="160" stopIfTrue="1" operator="lessThan">
      <formula>0</formula>
    </cfRule>
  </conditionalFormatting>
  <conditionalFormatting sqref="F1209">
    <cfRule type="cellIs" dxfId="2" priority="159" stopIfTrue="1" operator="lessThan">
      <formula>0</formula>
    </cfRule>
  </conditionalFormatting>
  <conditionalFormatting sqref="F1210">
    <cfRule type="cellIs" dxfId="2" priority="158" stopIfTrue="1" operator="lessThan">
      <formula>0</formula>
    </cfRule>
  </conditionalFormatting>
  <conditionalFormatting sqref="F1211">
    <cfRule type="cellIs" dxfId="2" priority="157" stopIfTrue="1" operator="lessThan">
      <formula>0</formula>
    </cfRule>
  </conditionalFormatting>
  <conditionalFormatting sqref="F1212">
    <cfRule type="cellIs" dxfId="2" priority="156" stopIfTrue="1" operator="lessThan">
      <formula>0</formula>
    </cfRule>
  </conditionalFormatting>
  <conditionalFormatting sqref="F1213">
    <cfRule type="cellIs" dxfId="2" priority="155" stopIfTrue="1" operator="lessThan">
      <formula>0</formula>
    </cfRule>
  </conditionalFormatting>
  <conditionalFormatting sqref="F1214">
    <cfRule type="cellIs" dxfId="2" priority="154" stopIfTrue="1" operator="lessThan">
      <formula>0</formula>
    </cfRule>
  </conditionalFormatting>
  <conditionalFormatting sqref="F1215">
    <cfRule type="cellIs" dxfId="2" priority="153" stopIfTrue="1" operator="lessThan">
      <formula>0</formula>
    </cfRule>
  </conditionalFormatting>
  <conditionalFormatting sqref="F1216">
    <cfRule type="cellIs" dxfId="2" priority="152" stopIfTrue="1" operator="lessThan">
      <formula>0</formula>
    </cfRule>
  </conditionalFormatting>
  <conditionalFormatting sqref="F1217">
    <cfRule type="cellIs" dxfId="2" priority="151" stopIfTrue="1" operator="lessThan">
      <formula>0</formula>
    </cfRule>
  </conditionalFormatting>
  <conditionalFormatting sqref="F1218">
    <cfRule type="cellIs" dxfId="2" priority="150" stopIfTrue="1" operator="lessThan">
      <formula>0</formula>
    </cfRule>
  </conditionalFormatting>
  <conditionalFormatting sqref="F1219">
    <cfRule type="cellIs" dxfId="2" priority="149" stopIfTrue="1" operator="lessThan">
      <formula>0</formula>
    </cfRule>
  </conditionalFormatting>
  <conditionalFormatting sqref="F1220">
    <cfRule type="cellIs" dxfId="2" priority="148" stopIfTrue="1" operator="lessThan">
      <formula>0</formula>
    </cfRule>
  </conditionalFormatting>
  <conditionalFormatting sqref="F1221">
    <cfRule type="cellIs" dxfId="2" priority="147" stopIfTrue="1" operator="lessThan">
      <formula>0</formula>
    </cfRule>
  </conditionalFormatting>
  <conditionalFormatting sqref="F1222">
    <cfRule type="cellIs" dxfId="2" priority="146" stopIfTrue="1" operator="lessThan">
      <formula>0</formula>
    </cfRule>
  </conditionalFormatting>
  <conditionalFormatting sqref="F1225">
    <cfRule type="cellIs" dxfId="2" priority="144" stopIfTrue="1" operator="lessThan">
      <formula>0</formula>
    </cfRule>
  </conditionalFormatting>
  <conditionalFormatting sqref="F1226">
    <cfRule type="cellIs" dxfId="2" priority="143" stopIfTrue="1" operator="lessThan">
      <formula>0</formula>
    </cfRule>
  </conditionalFormatting>
  <conditionalFormatting sqref="F1227">
    <cfRule type="cellIs" dxfId="2" priority="142" stopIfTrue="1" operator="lessThan">
      <formula>0</formula>
    </cfRule>
  </conditionalFormatting>
  <conditionalFormatting sqref="F1228">
    <cfRule type="cellIs" dxfId="2" priority="141" stopIfTrue="1" operator="lessThan">
      <formula>0</formula>
    </cfRule>
  </conditionalFormatting>
  <conditionalFormatting sqref="F1229">
    <cfRule type="cellIs" dxfId="2" priority="140" stopIfTrue="1" operator="lessThan">
      <formula>0</formula>
    </cfRule>
  </conditionalFormatting>
  <conditionalFormatting sqref="F1230">
    <cfRule type="cellIs" dxfId="2" priority="139" stopIfTrue="1" operator="lessThan">
      <formula>0</formula>
    </cfRule>
  </conditionalFormatting>
  <conditionalFormatting sqref="F1231">
    <cfRule type="cellIs" dxfId="2" priority="138" stopIfTrue="1" operator="lessThan">
      <formula>0</formula>
    </cfRule>
  </conditionalFormatting>
  <conditionalFormatting sqref="F1232">
    <cfRule type="cellIs" dxfId="2" priority="137" stopIfTrue="1" operator="lessThan">
      <formula>0</formula>
    </cfRule>
  </conditionalFormatting>
  <conditionalFormatting sqref="F1233">
    <cfRule type="cellIs" dxfId="2" priority="136" stopIfTrue="1" operator="lessThan">
      <formula>0</formula>
    </cfRule>
  </conditionalFormatting>
  <conditionalFormatting sqref="F1234">
    <cfRule type="cellIs" dxfId="2" priority="135" stopIfTrue="1" operator="lessThan">
      <formula>0</formula>
    </cfRule>
  </conditionalFormatting>
  <conditionalFormatting sqref="F1235">
    <cfRule type="cellIs" dxfId="2" priority="134" stopIfTrue="1" operator="lessThan">
      <formula>0</formula>
    </cfRule>
  </conditionalFormatting>
  <conditionalFormatting sqref="F1236">
    <cfRule type="cellIs" dxfId="2" priority="133" stopIfTrue="1" operator="lessThan">
      <formula>0</formula>
    </cfRule>
  </conditionalFormatting>
  <conditionalFormatting sqref="F1237">
    <cfRule type="cellIs" dxfId="2" priority="132" stopIfTrue="1" operator="lessThan">
      <formula>0</formula>
    </cfRule>
  </conditionalFormatting>
  <conditionalFormatting sqref="F1238">
    <cfRule type="cellIs" dxfId="2" priority="131" stopIfTrue="1" operator="lessThan">
      <formula>0</formula>
    </cfRule>
  </conditionalFormatting>
  <conditionalFormatting sqref="F1239">
    <cfRule type="cellIs" dxfId="2" priority="130" stopIfTrue="1" operator="lessThan">
      <formula>0</formula>
    </cfRule>
  </conditionalFormatting>
  <conditionalFormatting sqref="F1240">
    <cfRule type="cellIs" dxfId="2" priority="129" stopIfTrue="1" operator="lessThan">
      <formula>0</formula>
    </cfRule>
  </conditionalFormatting>
  <conditionalFormatting sqref="F1241">
    <cfRule type="cellIs" dxfId="2" priority="128" stopIfTrue="1" operator="lessThan">
      <formula>0</formula>
    </cfRule>
  </conditionalFormatting>
  <conditionalFormatting sqref="F1242">
    <cfRule type="cellIs" dxfId="2" priority="127" stopIfTrue="1" operator="lessThan">
      <formula>0</formula>
    </cfRule>
  </conditionalFormatting>
  <conditionalFormatting sqref="F1243">
    <cfRule type="cellIs" dxfId="2" priority="126" stopIfTrue="1" operator="lessThan">
      <formula>0</formula>
    </cfRule>
  </conditionalFormatting>
  <conditionalFormatting sqref="F1244">
    <cfRule type="cellIs" dxfId="2" priority="125" stopIfTrue="1" operator="lessThan">
      <formula>0</formula>
    </cfRule>
  </conditionalFormatting>
  <conditionalFormatting sqref="F1245">
    <cfRule type="cellIs" dxfId="2" priority="124" stopIfTrue="1" operator="lessThan">
      <formula>0</formula>
    </cfRule>
  </conditionalFormatting>
  <conditionalFormatting sqref="F1246">
    <cfRule type="cellIs" dxfId="2" priority="123" stopIfTrue="1" operator="lessThan">
      <formula>0</formula>
    </cfRule>
  </conditionalFormatting>
  <conditionalFormatting sqref="F1247">
    <cfRule type="cellIs" dxfId="2" priority="122" stopIfTrue="1" operator="lessThan">
      <formula>0</formula>
    </cfRule>
  </conditionalFormatting>
  <conditionalFormatting sqref="F1248">
    <cfRule type="cellIs" dxfId="2" priority="121" stopIfTrue="1" operator="lessThan">
      <formula>0</formula>
    </cfRule>
  </conditionalFormatting>
  <conditionalFormatting sqref="F1249">
    <cfRule type="cellIs" dxfId="2" priority="120" stopIfTrue="1" operator="lessThan">
      <formula>0</formula>
    </cfRule>
  </conditionalFormatting>
  <conditionalFormatting sqref="F1250">
    <cfRule type="cellIs" dxfId="2" priority="119" stopIfTrue="1" operator="lessThan">
      <formula>0</formula>
    </cfRule>
  </conditionalFormatting>
  <conditionalFormatting sqref="F1251">
    <cfRule type="cellIs" dxfId="2" priority="118" stopIfTrue="1" operator="lessThan">
      <formula>0</formula>
    </cfRule>
  </conditionalFormatting>
  <conditionalFormatting sqref="F1252">
    <cfRule type="cellIs" dxfId="2" priority="117" stopIfTrue="1" operator="lessThan">
      <formula>0</formula>
    </cfRule>
  </conditionalFormatting>
  <conditionalFormatting sqref="F1253">
    <cfRule type="cellIs" dxfId="2" priority="116" stopIfTrue="1" operator="lessThan">
      <formula>0</formula>
    </cfRule>
  </conditionalFormatting>
  <conditionalFormatting sqref="F1254">
    <cfRule type="cellIs" dxfId="2" priority="115" stopIfTrue="1" operator="lessThan">
      <formula>0</formula>
    </cfRule>
  </conditionalFormatting>
  <conditionalFormatting sqref="F1255">
    <cfRule type="cellIs" dxfId="2" priority="114" stopIfTrue="1" operator="lessThan">
      <formula>0</formula>
    </cfRule>
  </conditionalFormatting>
  <conditionalFormatting sqref="F1256">
    <cfRule type="cellIs" dxfId="2" priority="113" stopIfTrue="1" operator="lessThan">
      <formula>0</formula>
    </cfRule>
  </conditionalFormatting>
  <conditionalFormatting sqref="F1257">
    <cfRule type="cellIs" dxfId="2" priority="112" stopIfTrue="1" operator="lessThan">
      <formula>0</formula>
    </cfRule>
  </conditionalFormatting>
  <conditionalFormatting sqref="F1258">
    <cfRule type="cellIs" dxfId="2" priority="111" stopIfTrue="1" operator="lessThan">
      <formula>0</formula>
    </cfRule>
  </conditionalFormatting>
  <conditionalFormatting sqref="F1259">
    <cfRule type="cellIs" dxfId="2" priority="110" stopIfTrue="1" operator="lessThan">
      <formula>0</formula>
    </cfRule>
  </conditionalFormatting>
  <conditionalFormatting sqref="F1260">
    <cfRule type="cellIs" dxfId="2" priority="109" stopIfTrue="1" operator="lessThan">
      <formula>0</formula>
    </cfRule>
  </conditionalFormatting>
  <conditionalFormatting sqref="F1261">
    <cfRule type="cellIs" dxfId="2" priority="108" stopIfTrue="1" operator="lessThan">
      <formula>0</formula>
    </cfRule>
  </conditionalFormatting>
  <conditionalFormatting sqref="F1262">
    <cfRule type="cellIs" dxfId="2" priority="107" stopIfTrue="1" operator="lessThan">
      <formula>0</formula>
    </cfRule>
  </conditionalFormatting>
  <conditionalFormatting sqref="F1263">
    <cfRule type="cellIs" dxfId="2" priority="106" stopIfTrue="1" operator="lessThan">
      <formula>0</formula>
    </cfRule>
  </conditionalFormatting>
  <conditionalFormatting sqref="F1264">
    <cfRule type="cellIs" dxfId="2" priority="105" stopIfTrue="1" operator="lessThan">
      <formula>0</formula>
    </cfRule>
  </conditionalFormatting>
  <conditionalFormatting sqref="F1265">
    <cfRule type="cellIs" dxfId="2" priority="104" stopIfTrue="1" operator="lessThan">
      <formula>0</formula>
    </cfRule>
  </conditionalFormatting>
  <conditionalFormatting sqref="F1266">
    <cfRule type="cellIs" dxfId="2" priority="103" stopIfTrue="1" operator="lessThan">
      <formula>0</formula>
    </cfRule>
  </conditionalFormatting>
  <conditionalFormatting sqref="F1267">
    <cfRule type="cellIs" dxfId="2" priority="102" stopIfTrue="1" operator="lessThan">
      <formula>0</formula>
    </cfRule>
  </conditionalFormatting>
  <conditionalFormatting sqref="F1268">
    <cfRule type="cellIs" dxfId="2" priority="101" stopIfTrue="1" operator="lessThan">
      <formula>0</formula>
    </cfRule>
  </conditionalFormatting>
  <conditionalFormatting sqref="F1269">
    <cfRule type="cellIs" dxfId="2" priority="100" stopIfTrue="1" operator="lessThan">
      <formula>0</formula>
    </cfRule>
  </conditionalFormatting>
  <conditionalFormatting sqref="F1270">
    <cfRule type="cellIs" dxfId="2" priority="99" stopIfTrue="1" operator="lessThan">
      <formula>0</formula>
    </cfRule>
  </conditionalFormatting>
  <conditionalFormatting sqref="F1271">
    <cfRule type="cellIs" dxfId="2" priority="98" stopIfTrue="1" operator="lessThan">
      <formula>0</formula>
    </cfRule>
  </conditionalFormatting>
  <conditionalFormatting sqref="F1272">
    <cfRule type="cellIs" dxfId="2" priority="97" stopIfTrue="1" operator="lessThan">
      <formula>0</formula>
    </cfRule>
  </conditionalFormatting>
  <conditionalFormatting sqref="F1273">
    <cfRule type="cellIs" dxfId="2" priority="96" stopIfTrue="1" operator="lessThan">
      <formula>0</formula>
    </cfRule>
  </conditionalFormatting>
  <conditionalFormatting sqref="F1274">
    <cfRule type="cellIs" dxfId="2" priority="95" stopIfTrue="1" operator="lessThan">
      <formula>0</formula>
    </cfRule>
  </conditionalFormatting>
  <conditionalFormatting sqref="F1275">
    <cfRule type="cellIs" dxfId="2" priority="94" stopIfTrue="1" operator="lessThan">
      <formula>0</formula>
    </cfRule>
  </conditionalFormatting>
  <conditionalFormatting sqref="F1276">
    <cfRule type="cellIs" dxfId="2" priority="93" stopIfTrue="1" operator="lessThan">
      <formula>0</formula>
    </cfRule>
  </conditionalFormatting>
  <conditionalFormatting sqref="F1277">
    <cfRule type="cellIs" dxfId="2" priority="92" stopIfTrue="1" operator="lessThan">
      <formula>0</formula>
    </cfRule>
  </conditionalFormatting>
  <conditionalFormatting sqref="F1278">
    <cfRule type="cellIs" dxfId="2" priority="91" stopIfTrue="1" operator="lessThan">
      <formula>0</formula>
    </cfRule>
  </conditionalFormatting>
  <conditionalFormatting sqref="F1279">
    <cfRule type="cellIs" dxfId="2" priority="90" stopIfTrue="1" operator="lessThan">
      <formula>0</formula>
    </cfRule>
  </conditionalFormatting>
  <conditionalFormatting sqref="F1280">
    <cfRule type="cellIs" dxfId="2" priority="89" stopIfTrue="1" operator="lessThan">
      <formula>0</formula>
    </cfRule>
  </conditionalFormatting>
  <conditionalFormatting sqref="F1281">
    <cfRule type="cellIs" dxfId="2" priority="88" stopIfTrue="1" operator="lessThan">
      <formula>0</formula>
    </cfRule>
  </conditionalFormatting>
  <conditionalFormatting sqref="F1282">
    <cfRule type="cellIs" dxfId="2" priority="87" stopIfTrue="1" operator="lessThan">
      <formula>0</formula>
    </cfRule>
  </conditionalFormatting>
  <conditionalFormatting sqref="F1283">
    <cfRule type="cellIs" dxfId="2" priority="86" stopIfTrue="1" operator="lessThan">
      <formula>0</formula>
    </cfRule>
  </conditionalFormatting>
  <conditionalFormatting sqref="F1284">
    <cfRule type="cellIs" dxfId="2" priority="85" stopIfTrue="1" operator="lessThan">
      <formula>0</formula>
    </cfRule>
  </conditionalFormatting>
  <conditionalFormatting sqref="F1285">
    <cfRule type="cellIs" dxfId="2" priority="84" stopIfTrue="1" operator="lessThan">
      <formula>0</formula>
    </cfRule>
  </conditionalFormatting>
  <conditionalFormatting sqref="F1286">
    <cfRule type="cellIs" dxfId="2" priority="83" stopIfTrue="1" operator="lessThan">
      <formula>0</formula>
    </cfRule>
  </conditionalFormatting>
  <conditionalFormatting sqref="F1287">
    <cfRule type="cellIs" dxfId="2" priority="82" stopIfTrue="1" operator="lessThan">
      <formula>0</formula>
    </cfRule>
  </conditionalFormatting>
  <conditionalFormatting sqref="F1288">
    <cfRule type="cellIs" dxfId="2" priority="81" stopIfTrue="1" operator="lessThan">
      <formula>0</formula>
    </cfRule>
  </conditionalFormatting>
  <conditionalFormatting sqref="F1289">
    <cfRule type="cellIs" dxfId="2" priority="80" stopIfTrue="1" operator="lessThan">
      <formula>0</formula>
    </cfRule>
  </conditionalFormatting>
  <conditionalFormatting sqref="F1290">
    <cfRule type="cellIs" dxfId="2" priority="79" stopIfTrue="1" operator="lessThan">
      <formula>0</formula>
    </cfRule>
  </conditionalFormatting>
  <conditionalFormatting sqref="F1291">
    <cfRule type="cellIs" dxfId="2" priority="78" stopIfTrue="1" operator="lessThan">
      <formula>0</formula>
    </cfRule>
  </conditionalFormatting>
  <conditionalFormatting sqref="F1292">
    <cfRule type="cellIs" dxfId="2" priority="77" stopIfTrue="1" operator="lessThan">
      <formula>0</formula>
    </cfRule>
  </conditionalFormatting>
  <conditionalFormatting sqref="F1293">
    <cfRule type="cellIs" dxfId="2" priority="76" stopIfTrue="1" operator="lessThan">
      <formula>0</formula>
    </cfRule>
  </conditionalFormatting>
  <conditionalFormatting sqref="F1294">
    <cfRule type="cellIs" dxfId="2" priority="75" stopIfTrue="1" operator="lessThan">
      <formula>0</formula>
    </cfRule>
  </conditionalFormatting>
  <conditionalFormatting sqref="F1295">
    <cfRule type="cellIs" dxfId="2" priority="74" stopIfTrue="1" operator="lessThan">
      <formula>0</formula>
    </cfRule>
  </conditionalFormatting>
  <conditionalFormatting sqref="F1296">
    <cfRule type="cellIs" dxfId="2" priority="73" stopIfTrue="1" operator="lessThan">
      <formula>0</formula>
    </cfRule>
  </conditionalFormatting>
  <conditionalFormatting sqref="F1297">
    <cfRule type="cellIs" dxfId="2" priority="72" stopIfTrue="1" operator="lessThan">
      <formula>0</formula>
    </cfRule>
  </conditionalFormatting>
  <conditionalFormatting sqref="F1298">
    <cfRule type="cellIs" dxfId="2" priority="71" stopIfTrue="1" operator="lessThan">
      <formula>0</formula>
    </cfRule>
  </conditionalFormatting>
  <conditionalFormatting sqref="F1299">
    <cfRule type="cellIs" dxfId="2" priority="70" stopIfTrue="1" operator="lessThan">
      <formula>0</formula>
    </cfRule>
  </conditionalFormatting>
  <conditionalFormatting sqref="F1300">
    <cfRule type="cellIs" dxfId="2" priority="69" stopIfTrue="1" operator="lessThan">
      <formula>0</formula>
    </cfRule>
  </conditionalFormatting>
  <conditionalFormatting sqref="F1301">
    <cfRule type="cellIs" dxfId="2" priority="68" stopIfTrue="1" operator="lessThan">
      <formula>0</formula>
    </cfRule>
  </conditionalFormatting>
  <conditionalFormatting sqref="F1302">
    <cfRule type="cellIs" dxfId="2" priority="67" stopIfTrue="1" operator="lessThan">
      <formula>0</formula>
    </cfRule>
  </conditionalFormatting>
  <conditionalFormatting sqref="F1303">
    <cfRule type="cellIs" dxfId="2" priority="66" stopIfTrue="1" operator="lessThan">
      <formula>0</formula>
    </cfRule>
  </conditionalFormatting>
  <conditionalFormatting sqref="F1304">
    <cfRule type="cellIs" dxfId="2" priority="65" stopIfTrue="1" operator="lessThan">
      <formula>0</formula>
    </cfRule>
  </conditionalFormatting>
  <conditionalFormatting sqref="F1305">
    <cfRule type="cellIs" dxfId="2" priority="64" stopIfTrue="1" operator="lessThan">
      <formula>0</formula>
    </cfRule>
  </conditionalFormatting>
  <conditionalFormatting sqref="F1306">
    <cfRule type="cellIs" dxfId="2" priority="63" stopIfTrue="1" operator="lessThan">
      <formula>0</formula>
    </cfRule>
  </conditionalFormatting>
  <conditionalFormatting sqref="F1307">
    <cfRule type="cellIs" dxfId="2" priority="62" stopIfTrue="1" operator="lessThan">
      <formula>0</formula>
    </cfRule>
  </conditionalFormatting>
  <conditionalFormatting sqref="F1308">
    <cfRule type="cellIs" dxfId="2" priority="61" stopIfTrue="1" operator="lessThan">
      <formula>0</formula>
    </cfRule>
  </conditionalFormatting>
  <conditionalFormatting sqref="F1309">
    <cfRule type="cellIs" dxfId="2" priority="60" stopIfTrue="1" operator="lessThan">
      <formula>0</formula>
    </cfRule>
  </conditionalFormatting>
  <conditionalFormatting sqref="F1310">
    <cfRule type="cellIs" dxfId="2" priority="59" stopIfTrue="1" operator="lessThan">
      <formula>0</formula>
    </cfRule>
  </conditionalFormatting>
  <conditionalFormatting sqref="F1311">
    <cfRule type="cellIs" dxfId="2" priority="58" stopIfTrue="1" operator="lessThan">
      <formula>0</formula>
    </cfRule>
  </conditionalFormatting>
  <conditionalFormatting sqref="F1312">
    <cfRule type="cellIs" dxfId="2" priority="57" stopIfTrue="1" operator="lessThan">
      <formula>0</formula>
    </cfRule>
  </conditionalFormatting>
  <conditionalFormatting sqref="F1313">
    <cfRule type="cellIs" dxfId="2" priority="56" stopIfTrue="1" operator="lessThan">
      <formula>0</formula>
    </cfRule>
  </conditionalFormatting>
  <conditionalFormatting sqref="F1314">
    <cfRule type="cellIs" dxfId="2" priority="55" stopIfTrue="1" operator="lessThan">
      <formula>0</formula>
    </cfRule>
  </conditionalFormatting>
  <conditionalFormatting sqref="F1315">
    <cfRule type="cellIs" dxfId="2" priority="54" stopIfTrue="1" operator="lessThan">
      <formula>0</formula>
    </cfRule>
  </conditionalFormatting>
  <conditionalFormatting sqref="F1316">
    <cfRule type="cellIs" dxfId="2" priority="53" stopIfTrue="1" operator="lessThan">
      <formula>0</formula>
    </cfRule>
  </conditionalFormatting>
  <conditionalFormatting sqref="F1317">
    <cfRule type="cellIs" dxfId="2" priority="52" stopIfTrue="1" operator="lessThan">
      <formula>0</formula>
    </cfRule>
  </conditionalFormatting>
  <conditionalFormatting sqref="F1318">
    <cfRule type="cellIs" dxfId="2" priority="51" stopIfTrue="1" operator="lessThan">
      <formula>0</formula>
    </cfRule>
  </conditionalFormatting>
  <conditionalFormatting sqref="F1319">
    <cfRule type="cellIs" dxfId="2" priority="50" stopIfTrue="1" operator="lessThan">
      <formula>0</formula>
    </cfRule>
  </conditionalFormatting>
  <conditionalFormatting sqref="F1320">
    <cfRule type="cellIs" dxfId="2" priority="49" stopIfTrue="1" operator="lessThan">
      <formula>0</formula>
    </cfRule>
  </conditionalFormatting>
  <conditionalFormatting sqref="F1321">
    <cfRule type="cellIs" dxfId="2" priority="48" stopIfTrue="1" operator="lessThan">
      <formula>0</formula>
    </cfRule>
  </conditionalFormatting>
  <conditionalFormatting sqref="F1322">
    <cfRule type="cellIs" dxfId="2" priority="47" stopIfTrue="1" operator="lessThan">
      <formula>0</formula>
    </cfRule>
  </conditionalFormatting>
  <conditionalFormatting sqref="F1323">
    <cfRule type="cellIs" dxfId="2" priority="46" stopIfTrue="1" operator="lessThan">
      <formula>0</formula>
    </cfRule>
  </conditionalFormatting>
  <conditionalFormatting sqref="F1324">
    <cfRule type="cellIs" dxfId="2" priority="45" stopIfTrue="1" operator="lessThan">
      <formula>0</formula>
    </cfRule>
  </conditionalFormatting>
  <conditionalFormatting sqref="F1325">
    <cfRule type="cellIs" dxfId="2" priority="44" stopIfTrue="1" operator="lessThan">
      <formula>0</formula>
    </cfRule>
  </conditionalFormatting>
  <conditionalFormatting sqref="F1326">
    <cfRule type="cellIs" dxfId="2" priority="43" stopIfTrue="1" operator="lessThan">
      <formula>0</formula>
    </cfRule>
  </conditionalFormatting>
  <conditionalFormatting sqref="F1327">
    <cfRule type="cellIs" dxfId="2" priority="42" stopIfTrue="1" operator="lessThan">
      <formula>0</formula>
    </cfRule>
  </conditionalFormatting>
  <conditionalFormatting sqref="F1328">
    <cfRule type="cellIs" dxfId="2" priority="41" stopIfTrue="1" operator="lessThan">
      <formula>0</formula>
    </cfRule>
  </conditionalFormatting>
  <conditionalFormatting sqref="F1329">
    <cfRule type="cellIs" dxfId="2" priority="40" stopIfTrue="1" operator="lessThan">
      <formula>0</formula>
    </cfRule>
  </conditionalFormatting>
  <conditionalFormatting sqref="F1330">
    <cfRule type="cellIs" dxfId="2" priority="39" stopIfTrue="1" operator="lessThan">
      <formula>0</formula>
    </cfRule>
  </conditionalFormatting>
  <conditionalFormatting sqref="F1331">
    <cfRule type="cellIs" dxfId="2" priority="38" stopIfTrue="1" operator="lessThan">
      <formula>0</formula>
    </cfRule>
  </conditionalFormatting>
  <conditionalFormatting sqref="F1332">
    <cfRule type="cellIs" dxfId="2" priority="37" stopIfTrue="1" operator="lessThan">
      <formula>0</formula>
    </cfRule>
  </conditionalFormatting>
  <conditionalFormatting sqref="F1333">
    <cfRule type="cellIs" dxfId="2" priority="36" stopIfTrue="1" operator="lessThan">
      <formula>0</formula>
    </cfRule>
  </conditionalFormatting>
  <conditionalFormatting sqref="F1334">
    <cfRule type="cellIs" dxfId="2" priority="35" stopIfTrue="1" operator="lessThan">
      <formula>0</formula>
    </cfRule>
  </conditionalFormatting>
  <conditionalFormatting sqref="F1335">
    <cfRule type="cellIs" dxfId="2" priority="34" stopIfTrue="1" operator="lessThan">
      <formula>0</formula>
    </cfRule>
  </conditionalFormatting>
  <conditionalFormatting sqref="F1336">
    <cfRule type="cellIs" dxfId="2" priority="33" stopIfTrue="1" operator="lessThan">
      <formula>0</formula>
    </cfRule>
  </conditionalFormatting>
  <conditionalFormatting sqref="F1337">
    <cfRule type="cellIs" dxfId="2" priority="32" stopIfTrue="1" operator="lessThan">
      <formula>0</formula>
    </cfRule>
  </conditionalFormatting>
  <conditionalFormatting sqref="F1338">
    <cfRule type="cellIs" dxfId="2" priority="31" stopIfTrue="1" operator="lessThan">
      <formula>0</formula>
    </cfRule>
  </conditionalFormatting>
  <conditionalFormatting sqref="F1339">
    <cfRule type="cellIs" dxfId="2" priority="30" stopIfTrue="1" operator="lessThan">
      <formula>0</formula>
    </cfRule>
  </conditionalFormatting>
  <conditionalFormatting sqref="F1340">
    <cfRule type="cellIs" dxfId="2" priority="29" stopIfTrue="1" operator="lessThan">
      <formula>0</formula>
    </cfRule>
  </conditionalFormatting>
  <conditionalFormatting sqref="F1341">
    <cfRule type="cellIs" dxfId="2" priority="28" stopIfTrue="1" operator="lessThan">
      <formula>0</formula>
    </cfRule>
  </conditionalFormatting>
  <conditionalFormatting sqref="F1342">
    <cfRule type="cellIs" dxfId="2" priority="27" stopIfTrue="1" operator="lessThan">
      <formula>0</formula>
    </cfRule>
  </conditionalFormatting>
  <conditionalFormatting sqref="F1343">
    <cfRule type="cellIs" dxfId="2" priority="26" stopIfTrue="1" operator="lessThan">
      <formula>0</formula>
    </cfRule>
  </conditionalFormatting>
  <conditionalFormatting sqref="F1344">
    <cfRule type="cellIs" dxfId="2" priority="25" stopIfTrue="1" operator="lessThan">
      <formula>0</formula>
    </cfRule>
  </conditionalFormatting>
  <conditionalFormatting sqref="F1345">
    <cfRule type="cellIs" dxfId="2" priority="24" stopIfTrue="1" operator="lessThan">
      <formula>0</formula>
    </cfRule>
  </conditionalFormatting>
  <conditionalFormatting sqref="F1346">
    <cfRule type="cellIs" dxfId="2" priority="23" stopIfTrue="1" operator="lessThan">
      <formula>0</formula>
    </cfRule>
  </conditionalFormatting>
  <conditionalFormatting sqref="F1347">
    <cfRule type="cellIs" dxfId="2" priority="22" stopIfTrue="1" operator="lessThan">
      <formula>0</formula>
    </cfRule>
  </conditionalFormatting>
  <conditionalFormatting sqref="F1348">
    <cfRule type="cellIs" dxfId="2" priority="21" stopIfTrue="1" operator="lessThan">
      <formula>0</formula>
    </cfRule>
  </conditionalFormatting>
  <conditionalFormatting sqref="F1349">
    <cfRule type="cellIs" dxfId="2" priority="20" stopIfTrue="1" operator="lessThan">
      <formula>0</formula>
    </cfRule>
  </conditionalFormatting>
  <conditionalFormatting sqref="F1350">
    <cfRule type="cellIs" dxfId="2" priority="19" stopIfTrue="1" operator="lessThan">
      <formula>0</formula>
    </cfRule>
  </conditionalFormatting>
  <conditionalFormatting sqref="F1351">
    <cfRule type="cellIs" dxfId="2" priority="18" stopIfTrue="1" operator="lessThan">
      <formula>0</formula>
    </cfRule>
  </conditionalFormatting>
  <conditionalFormatting sqref="F1352">
    <cfRule type="cellIs" dxfId="2" priority="17" stopIfTrue="1" operator="lessThan">
      <formula>0</formula>
    </cfRule>
  </conditionalFormatting>
  <conditionalFormatting sqref="F1353">
    <cfRule type="cellIs" dxfId="2" priority="16" stopIfTrue="1" operator="lessThan">
      <formula>0</formula>
    </cfRule>
  </conditionalFormatting>
  <conditionalFormatting sqref="F1354">
    <cfRule type="cellIs" dxfId="2" priority="15" stopIfTrue="1" operator="lessThan">
      <formula>0</formula>
    </cfRule>
  </conditionalFormatting>
  <conditionalFormatting sqref="F1355">
    <cfRule type="cellIs" dxfId="2" priority="14" stopIfTrue="1" operator="lessThan">
      <formula>0</formula>
    </cfRule>
  </conditionalFormatting>
  <conditionalFormatting sqref="F1356">
    <cfRule type="cellIs" dxfId="2" priority="13" stopIfTrue="1" operator="lessThan">
      <formula>0</formula>
    </cfRule>
  </conditionalFormatting>
  <conditionalFormatting sqref="F1357">
    <cfRule type="cellIs" dxfId="2" priority="12" stopIfTrue="1" operator="lessThan">
      <formula>0</formula>
    </cfRule>
  </conditionalFormatting>
  <conditionalFormatting sqref="F1358">
    <cfRule type="cellIs" dxfId="2" priority="11" stopIfTrue="1" operator="lessThan">
      <formula>0</formula>
    </cfRule>
  </conditionalFormatting>
  <conditionalFormatting sqref="F1359">
    <cfRule type="cellIs" dxfId="2" priority="10" stopIfTrue="1" operator="lessThan">
      <formula>0</formula>
    </cfRule>
  </conditionalFormatting>
  <conditionalFormatting sqref="F1360">
    <cfRule type="cellIs" dxfId="2" priority="9" stopIfTrue="1" operator="lessThan">
      <formula>0</formula>
    </cfRule>
  </conditionalFormatting>
  <conditionalFormatting sqref="F1361">
    <cfRule type="cellIs" dxfId="2" priority="8" stopIfTrue="1" operator="lessThan">
      <formula>0</formula>
    </cfRule>
  </conditionalFormatting>
  <conditionalFormatting sqref="F1362">
    <cfRule type="cellIs" dxfId="2" priority="7" stopIfTrue="1" operator="lessThan">
      <formula>0</formula>
    </cfRule>
  </conditionalFormatting>
  <conditionalFormatting sqref="F1363">
    <cfRule type="cellIs" dxfId="2" priority="6" stopIfTrue="1" operator="lessThan">
      <formula>0</formula>
    </cfRule>
  </conditionalFormatting>
  <conditionalFormatting sqref="F1364">
    <cfRule type="cellIs" dxfId="2" priority="5" stopIfTrue="1" operator="lessThan">
      <formula>0</formula>
    </cfRule>
  </conditionalFormatting>
  <conditionalFormatting sqref="F1365">
    <cfRule type="cellIs" dxfId="2" priority="4" stopIfTrue="1" operator="lessThan">
      <formula>0</formula>
    </cfRule>
  </conditionalFormatting>
  <conditionalFormatting sqref="F1366">
    <cfRule type="cellIs" dxfId="2" priority="3" stopIfTrue="1" operator="lessThan">
      <formula>0</formula>
    </cfRule>
  </conditionalFormatting>
  <conditionalFormatting sqref="F1367">
    <cfRule type="cellIs" dxfId="2" priority="2" stopIfTrue="1" operator="lessThan">
      <formula>0</formula>
    </cfRule>
  </conditionalFormatting>
  <conditionalFormatting sqref="F1368">
    <cfRule type="cellIs" dxfId="2" priority="1" stopIfTrue="1" operator="lessThan">
      <formula>0</formula>
    </cfRule>
  </conditionalFormatting>
  <conditionalFormatting sqref="F245:F253">
    <cfRule type="cellIs" dxfId="2" priority="1109" stopIfTrue="1" operator="lessThan">
      <formula>0</formula>
    </cfRule>
  </conditionalFormatting>
  <conditionalFormatting sqref="F574:F575">
    <cfRule type="cellIs" dxfId="2" priority="788" stopIfTrue="1" operator="lessThan">
      <formula>0</formula>
    </cfRule>
  </conditionalFormatting>
  <conditionalFormatting sqref="F745:F749">
    <cfRule type="cellIs" dxfId="2" priority="618" stopIfTrue="1" operator="lessThan">
      <formula>0</formula>
    </cfRule>
  </conditionalFormatting>
  <conditionalFormatting sqref="F908:F909">
    <cfRule type="cellIs" dxfId="2" priority="459" stopIfTrue="1" operator="lessThan">
      <formula>0</formula>
    </cfRule>
  </conditionalFormatting>
  <conditionalFormatting sqref="F1223:F1224">
    <cfRule type="cellIs" dxfId="2" priority="145" stopIfTrue="1" operator="lessThan">
      <formula>0</formula>
    </cfRule>
  </conditionalFormatting>
  <printOptions horizontalCentered="1"/>
  <pageMargins left="0.472222222222222" right="0.393055555555556" top="0.747916666666667" bottom="0.747916666666667" header="0.314583333333333" footer="0.314583333333333"/>
  <pageSetup paperSize="9" scale="75" orientation="portrait" horizontalDpi="600"/>
  <headerFooter alignWithMargins="0">
    <oddFooter>&amp;C&amp;16- &amp;P -</oddFooter>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dimension ref="A1:B31"/>
  <sheetViews>
    <sheetView showZeros="0" view="pageBreakPreview" zoomScaleNormal="100" workbookViewId="0">
      <selection activeCell="F16" sqref="F16"/>
    </sheetView>
  </sheetViews>
  <sheetFormatPr defaultColWidth="9" defaultRowHeight="13.5" outlineLevelCol="1"/>
  <cols>
    <col min="1" max="1" width="79" customWidth="1"/>
    <col min="2" max="2" width="36.5" customWidth="1"/>
  </cols>
  <sheetData>
    <row r="1" ht="45" customHeight="1" spans="1:2">
      <c r="A1" s="415" t="s">
        <v>1182</v>
      </c>
      <c r="B1" s="415"/>
    </row>
    <row r="2" ht="20.1" customHeight="1" spans="1:2">
      <c r="A2" s="416"/>
      <c r="B2" s="417" t="s">
        <v>2</v>
      </c>
    </row>
    <row r="3" ht="45" customHeight="1" spans="1:2">
      <c r="A3" s="418" t="s">
        <v>1183</v>
      </c>
      <c r="B3" s="79" t="s">
        <v>6</v>
      </c>
    </row>
    <row r="4" ht="30" customHeight="1" spans="1:2">
      <c r="A4" s="419" t="s">
        <v>1184</v>
      </c>
      <c r="B4" s="420">
        <f>SUM(B5:B8)</f>
        <v>100858</v>
      </c>
    </row>
    <row r="5" ht="30" customHeight="1" spans="1:2">
      <c r="A5" s="421" t="s">
        <v>1185</v>
      </c>
      <c r="B5" s="422">
        <v>55105</v>
      </c>
    </row>
    <row r="6" ht="30" customHeight="1" spans="1:2">
      <c r="A6" s="421" t="s">
        <v>1186</v>
      </c>
      <c r="B6" s="422">
        <v>14188</v>
      </c>
    </row>
    <row r="7" ht="30" customHeight="1" spans="1:2">
      <c r="A7" s="421" t="s">
        <v>1187</v>
      </c>
      <c r="B7" s="422">
        <v>6375</v>
      </c>
    </row>
    <row r="8" ht="30" customHeight="1" spans="1:2">
      <c r="A8" s="421" t="s">
        <v>1188</v>
      </c>
      <c r="B8" s="422">
        <v>25190</v>
      </c>
    </row>
    <row r="9" ht="30" customHeight="1" spans="1:2">
      <c r="A9" s="419" t="s">
        <v>1189</v>
      </c>
      <c r="B9" s="420">
        <f>SUM(B10:B19)</f>
        <v>30741</v>
      </c>
    </row>
    <row r="10" ht="30" customHeight="1" spans="1:2">
      <c r="A10" s="421" t="s">
        <v>1190</v>
      </c>
      <c r="B10" s="422">
        <v>21680</v>
      </c>
    </row>
    <row r="11" ht="30" customHeight="1" spans="1:2">
      <c r="A11" s="421" t="s">
        <v>1191</v>
      </c>
      <c r="B11" s="422">
        <v>108</v>
      </c>
    </row>
    <row r="12" ht="30" customHeight="1" spans="1:2">
      <c r="A12" s="421" t="s">
        <v>1192</v>
      </c>
      <c r="B12" s="422">
        <v>71</v>
      </c>
    </row>
    <row r="13" ht="30" customHeight="1" spans="1:2">
      <c r="A13" s="421" t="s">
        <v>1193</v>
      </c>
      <c r="B13" s="422"/>
    </row>
    <row r="14" ht="30" customHeight="1" spans="1:2">
      <c r="A14" s="421" t="s">
        <v>1194</v>
      </c>
      <c r="B14" s="422">
        <v>165</v>
      </c>
    </row>
    <row r="15" ht="30" customHeight="1" spans="1:2">
      <c r="A15" s="421" t="s">
        <v>1195</v>
      </c>
      <c r="B15" s="422"/>
    </row>
    <row r="16" ht="30" customHeight="1" spans="1:2">
      <c r="A16" s="421" t="s">
        <v>1196</v>
      </c>
      <c r="B16" s="422"/>
    </row>
    <row r="17" ht="30" customHeight="1" spans="1:2">
      <c r="A17" s="421" t="s">
        <v>1197</v>
      </c>
      <c r="B17" s="422">
        <v>717</v>
      </c>
    </row>
    <row r="18" ht="30" customHeight="1" spans="1:2">
      <c r="A18" s="421" t="s">
        <v>1198</v>
      </c>
      <c r="B18" s="422">
        <v>365</v>
      </c>
    </row>
    <row r="19" ht="30" customHeight="1" spans="1:2">
      <c r="A19" s="421" t="s">
        <v>1199</v>
      </c>
      <c r="B19" s="422">
        <v>7635</v>
      </c>
    </row>
    <row r="20" ht="30" customHeight="1" spans="1:2">
      <c r="A20" s="419" t="s">
        <v>1200</v>
      </c>
      <c r="B20" s="420">
        <f>SUM(B21)</f>
        <v>1</v>
      </c>
    </row>
    <row r="21" ht="30" customHeight="1" spans="1:2">
      <c r="A21" s="421" t="s">
        <v>1201</v>
      </c>
      <c r="B21" s="397">
        <v>1</v>
      </c>
    </row>
    <row r="22" ht="30" customHeight="1" spans="1:2">
      <c r="A22" s="419" t="s">
        <v>1202</v>
      </c>
      <c r="B22" s="420">
        <f>SUM(B23:B24)</f>
        <v>152195</v>
      </c>
    </row>
    <row r="23" ht="30" customHeight="1" spans="1:2">
      <c r="A23" s="421" t="s">
        <v>1203</v>
      </c>
      <c r="B23" s="397">
        <v>140567</v>
      </c>
    </row>
    <row r="24" ht="30" customHeight="1" spans="1:2">
      <c r="A24" s="421" t="s">
        <v>1204</v>
      </c>
      <c r="B24" s="422">
        <v>11628</v>
      </c>
    </row>
    <row r="25" ht="30" customHeight="1" spans="1:2">
      <c r="A25" s="419" t="s">
        <v>1205</v>
      </c>
      <c r="B25" s="420">
        <v>227</v>
      </c>
    </row>
    <row r="26" ht="30" customHeight="1" spans="1:2">
      <c r="A26" s="421" t="s">
        <v>1206</v>
      </c>
      <c r="B26" s="397"/>
    </row>
    <row r="27" ht="30" customHeight="1" spans="1:2">
      <c r="A27" s="419" t="s">
        <v>1207</v>
      </c>
      <c r="B27" s="420">
        <f>SUM(B28:B30)</f>
        <v>38895</v>
      </c>
    </row>
    <row r="28" ht="30" customHeight="1" spans="1:2">
      <c r="A28" s="421" t="s">
        <v>1208</v>
      </c>
      <c r="B28" s="422">
        <v>30494</v>
      </c>
    </row>
    <row r="29" ht="30" customHeight="1" spans="1:2">
      <c r="A29" s="421" t="s">
        <v>1209</v>
      </c>
      <c r="B29" s="422">
        <v>7447</v>
      </c>
    </row>
    <row r="30" ht="30" customHeight="1" spans="1:2">
      <c r="A30" s="421" t="s">
        <v>1210</v>
      </c>
      <c r="B30" s="422">
        <v>954</v>
      </c>
    </row>
    <row r="31" ht="30" customHeight="1" spans="1:2">
      <c r="A31" s="423" t="s">
        <v>1211</v>
      </c>
      <c r="B31" s="420">
        <f>B4+B9+B20+B22+B25+B27</f>
        <v>322917</v>
      </c>
    </row>
  </sheetData>
  <autoFilter xmlns:etc="http://www.wps.cn/officeDocument/2017/etCustomData" ref="A3:B31" etc:filterBottomFollowUsedRange="0">
    <extLst/>
  </autoFilter>
  <mergeCells count="1">
    <mergeCell ref="A1:B1"/>
  </mergeCells>
  <printOptions horizontalCentered="1"/>
  <pageMargins left="0.472222222222222" right="0.393055555555556" top="0.747916666666667" bottom="0.747916666666667" header="0.314583333333333" footer="0.314583333333333"/>
  <pageSetup paperSize="9" scale="75" orientation="portrait" horizontalDpi="600"/>
  <headerFooter alignWithMargins="0">
    <oddFooter>&amp;C&amp;16- &amp;P -</odd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00B0F0"/>
  </sheetPr>
  <dimension ref="A1:E43"/>
  <sheetViews>
    <sheetView showGridLines="0" showZeros="0" view="pageBreakPreview" zoomScaleNormal="100" workbookViewId="0">
      <selection activeCell="H6" sqref="H6"/>
    </sheetView>
  </sheetViews>
  <sheetFormatPr defaultColWidth="9" defaultRowHeight="13.5" outlineLevelCol="4"/>
  <cols>
    <col min="1" max="1" width="69.6333333333333" style="272" customWidth="1"/>
    <col min="2" max="2" width="45.6333333333333" customWidth="1"/>
    <col min="3" max="4" width="16.6333333333333" hidden="1" customWidth="1"/>
    <col min="5" max="5" width="9" hidden="1" customWidth="1"/>
  </cols>
  <sheetData>
    <row r="1" s="271" customFormat="1" ht="45" customHeight="1" spans="1:5">
      <c r="A1" s="402" t="s">
        <v>1212</v>
      </c>
      <c r="B1" s="402"/>
      <c r="C1" s="402"/>
      <c r="D1" s="402"/>
    </row>
    <row r="2" ht="20.1" customHeight="1" spans="1:5">
      <c r="A2" s="275"/>
      <c r="B2" s="392" t="s">
        <v>2</v>
      </c>
      <c r="C2" s="403"/>
      <c r="D2" s="403" t="s">
        <v>2</v>
      </c>
    </row>
    <row r="3" ht="45" customHeight="1" spans="1:5">
      <c r="A3" s="175" t="s">
        <v>1213</v>
      </c>
      <c r="B3" s="79" t="s">
        <v>6</v>
      </c>
      <c r="C3" s="404" t="s">
        <v>1214</v>
      </c>
      <c r="D3" s="79" t="s">
        <v>1215</v>
      </c>
      <c r="E3" s="405" t="s">
        <v>8</v>
      </c>
    </row>
    <row r="4" ht="36" customHeight="1" spans="1:5">
      <c r="A4" s="406" t="s">
        <v>1216</v>
      </c>
      <c r="B4" s="103"/>
      <c r="C4" s="407">
        <f>SUM(C5:C5)</f>
        <v>0</v>
      </c>
      <c r="D4" s="408">
        <f>SUM(D5:D5)</f>
        <v>0</v>
      </c>
      <c r="E4" s="284" t="str">
        <f>IF(A4&lt;&gt;"",IF(SUM(B4:D4)&lt;&gt;0,"是","否"),"是")</f>
        <v>否</v>
      </c>
    </row>
    <row r="5" ht="36" customHeight="1" spans="1:5">
      <c r="A5" s="409" t="s">
        <v>1217</v>
      </c>
      <c r="B5" s="125"/>
      <c r="C5" s="410"/>
      <c r="D5" s="411"/>
      <c r="E5" s="284" t="str">
        <f>IF(A5&lt;&gt;"",IF(SUM(B5:D5)&lt;&gt;0,"是","否"),"是")</f>
        <v>否</v>
      </c>
    </row>
    <row r="6" ht="36" customHeight="1" spans="1:5">
      <c r="A6" s="406" t="s">
        <v>1218</v>
      </c>
      <c r="B6" s="125"/>
      <c r="C6" s="410">
        <v>64164</v>
      </c>
      <c r="D6" s="411"/>
      <c r="E6" s="284" t="str">
        <f>IF(A6&lt;&gt;"",IF(SUM(B6:D6)&lt;&gt;0,"是","否"),"是")</f>
        <v>是</v>
      </c>
    </row>
    <row r="7" ht="36" customHeight="1" spans="1:5">
      <c r="A7" s="409" t="s">
        <v>1217</v>
      </c>
      <c r="B7" s="103"/>
      <c r="C7" s="410"/>
      <c r="D7" s="411"/>
      <c r="E7" s="284"/>
    </row>
    <row r="8" ht="36" customHeight="1" spans="1:5">
      <c r="A8" s="406" t="s">
        <v>1219</v>
      </c>
      <c r="B8" s="125"/>
      <c r="C8" s="410">
        <v>2293</v>
      </c>
      <c r="D8" s="411"/>
      <c r="E8" s="284" t="str">
        <f>IF(A8&lt;&gt;"",IF(SUM(B8:D8)&lt;&gt;0,"是","否"),"是")</f>
        <v>是</v>
      </c>
    </row>
    <row r="9" ht="36" customHeight="1" spans="1:5">
      <c r="A9" s="409" t="s">
        <v>1217</v>
      </c>
      <c r="B9" s="125"/>
      <c r="C9" s="410"/>
      <c r="D9" s="411"/>
      <c r="E9" s="284"/>
    </row>
    <row r="10" ht="36" customHeight="1" spans="1:5">
      <c r="A10" s="406" t="s">
        <v>1220</v>
      </c>
      <c r="B10" s="125"/>
      <c r="C10" s="410">
        <v>9600</v>
      </c>
      <c r="D10" s="411"/>
      <c r="E10" s="284" t="str">
        <f>IF(A10&lt;&gt;"",IF(SUM(B10:D10)&lt;&gt;0,"是","否"),"是")</f>
        <v>是</v>
      </c>
    </row>
    <row r="11" ht="36" customHeight="1" spans="1:5">
      <c r="A11" s="409" t="s">
        <v>1217</v>
      </c>
      <c r="B11" s="125"/>
      <c r="C11" s="410"/>
      <c r="D11" s="411"/>
      <c r="E11" s="284"/>
    </row>
    <row r="12" ht="36" customHeight="1" spans="1:5">
      <c r="A12" s="406" t="s">
        <v>1221</v>
      </c>
      <c r="B12" s="125"/>
      <c r="C12" s="410">
        <v>280</v>
      </c>
      <c r="D12" s="411"/>
      <c r="E12" s="284" t="str">
        <f>IF(A12&lt;&gt;"",IF(SUM(B12:D12)&lt;&gt;0,"是","否"),"是")</f>
        <v>是</v>
      </c>
    </row>
    <row r="13" ht="36" customHeight="1" spans="1:5">
      <c r="A13" s="409" t="s">
        <v>1217</v>
      </c>
      <c r="B13" s="125"/>
      <c r="C13" s="410"/>
      <c r="D13" s="411"/>
      <c r="E13" s="284"/>
    </row>
    <row r="14" ht="36" customHeight="1" spans="1:5">
      <c r="A14" s="406" t="s">
        <v>1222</v>
      </c>
      <c r="B14" s="125"/>
      <c r="C14" s="410">
        <v>83870</v>
      </c>
      <c r="D14" s="411"/>
      <c r="E14" s="284" t="str">
        <f>IF(A14&lt;&gt;"",IF(SUM(B14:D14)&lt;&gt;0,"是","否"),"是")</f>
        <v>是</v>
      </c>
    </row>
    <row r="15" ht="36" customHeight="1" spans="1:5">
      <c r="A15" s="409" t="s">
        <v>1217</v>
      </c>
      <c r="B15" s="125"/>
      <c r="C15" s="410"/>
      <c r="D15" s="411"/>
      <c r="E15" s="284"/>
    </row>
    <row r="16" ht="36" customHeight="1" spans="1:5">
      <c r="A16" s="406" t="s">
        <v>1223</v>
      </c>
      <c r="B16" s="125"/>
      <c r="C16" s="410">
        <v>413</v>
      </c>
      <c r="D16" s="411"/>
      <c r="E16" s="284" t="str">
        <f>IF(A16&lt;&gt;"",IF(SUM(B16:D16)&lt;&gt;0,"是","否"),"是")</f>
        <v>是</v>
      </c>
    </row>
    <row r="17" ht="36" customHeight="1" spans="1:5">
      <c r="A17" s="409" t="s">
        <v>1217</v>
      </c>
      <c r="B17" s="125"/>
      <c r="C17" s="410"/>
      <c r="D17" s="411"/>
      <c r="E17" s="284"/>
    </row>
    <row r="18" ht="36" customHeight="1" spans="1:5">
      <c r="A18" s="406" t="s">
        <v>1224</v>
      </c>
      <c r="B18" s="125"/>
      <c r="C18" s="410">
        <v>60</v>
      </c>
      <c r="D18" s="411"/>
      <c r="E18" s="284" t="str">
        <f>IF(A18&lt;&gt;"",IF(SUM(B18:D18)&lt;&gt;0,"是","否"),"是")</f>
        <v>是</v>
      </c>
    </row>
    <row r="19" ht="36" customHeight="1" spans="1:5">
      <c r="A19" s="409" t="s">
        <v>1217</v>
      </c>
      <c r="B19" s="125"/>
      <c r="C19" s="410"/>
      <c r="D19" s="411"/>
      <c r="E19" s="284"/>
    </row>
    <row r="20" ht="36" customHeight="1" spans="1:5">
      <c r="A20" s="406" t="s">
        <v>1225</v>
      </c>
      <c r="B20" s="125"/>
      <c r="C20" s="410">
        <v>4418</v>
      </c>
      <c r="D20" s="411"/>
      <c r="E20" s="284" t="str">
        <f>IF(A20&lt;&gt;"",IF(SUM(B20:D20)&lt;&gt;0,"是","否"),"是")</f>
        <v>是</v>
      </c>
    </row>
    <row r="21" ht="36" customHeight="1" spans="1:5">
      <c r="A21" s="409" t="s">
        <v>1217</v>
      </c>
      <c r="B21" s="125"/>
      <c r="C21" s="407"/>
      <c r="D21" s="408"/>
      <c r="E21" s="284"/>
    </row>
    <row r="22" ht="36" customHeight="1" spans="1:5">
      <c r="A22" s="406" t="s">
        <v>1226</v>
      </c>
      <c r="B22" s="125"/>
      <c r="C22" s="410"/>
      <c r="D22" s="411"/>
      <c r="E22" s="284" t="str">
        <f>IF(A22&lt;&gt;"",IF(SUM(B22:D22)&lt;&gt;0,"是","否"),"是")</f>
        <v>否</v>
      </c>
    </row>
    <row r="23" ht="36" customHeight="1" spans="1:5">
      <c r="A23" s="409" t="s">
        <v>1217</v>
      </c>
      <c r="B23" s="125"/>
      <c r="C23" s="410"/>
      <c r="D23" s="411"/>
      <c r="E23" s="284"/>
    </row>
    <row r="24" ht="36" customHeight="1" spans="1:5">
      <c r="A24" s="406" t="s">
        <v>1227</v>
      </c>
      <c r="B24" s="125"/>
      <c r="C24" s="410"/>
      <c r="D24" s="411"/>
      <c r="E24" s="284" t="str">
        <f>IF(A24&lt;&gt;"",IF(SUM(B24:D24)&lt;&gt;0,"是","否"),"是")</f>
        <v>否</v>
      </c>
    </row>
    <row r="25" ht="36" customHeight="1" spans="1:5">
      <c r="A25" s="409" t="s">
        <v>1217</v>
      </c>
      <c r="B25" s="125"/>
      <c r="C25" s="410"/>
      <c r="D25" s="411"/>
      <c r="E25" s="284"/>
    </row>
    <row r="26" ht="36" customHeight="1" spans="1:5">
      <c r="A26" s="406" t="s">
        <v>1228</v>
      </c>
      <c r="B26" s="125"/>
      <c r="C26" s="410"/>
      <c r="D26" s="411">
        <v>5000</v>
      </c>
      <c r="E26" s="284" t="str">
        <f>IF(A26&lt;&gt;"",IF(SUM(B26:D26)&lt;&gt;0,"是","否"),"是")</f>
        <v>是</v>
      </c>
    </row>
    <row r="27" ht="36" customHeight="1" spans="1:5">
      <c r="A27" s="409" t="s">
        <v>1217</v>
      </c>
      <c r="B27" s="125"/>
      <c r="C27" s="410"/>
      <c r="D27" s="411"/>
      <c r="E27" s="284"/>
    </row>
    <row r="28" ht="36" customHeight="1" spans="1:5">
      <c r="A28" s="406" t="s">
        <v>1229</v>
      </c>
      <c r="B28" s="125"/>
      <c r="C28" s="410">
        <v>3800</v>
      </c>
      <c r="D28" s="411"/>
      <c r="E28" s="284" t="str">
        <f>IF(A28&lt;&gt;"",IF(SUM(B28:D28)&lt;&gt;0,"是","否"),"是")</f>
        <v>是</v>
      </c>
    </row>
    <row r="29" ht="36" customHeight="1" spans="1:5">
      <c r="A29" s="409" t="s">
        <v>1217</v>
      </c>
      <c r="B29" s="125"/>
      <c r="C29" s="410"/>
      <c r="D29" s="411"/>
      <c r="E29" s="284"/>
    </row>
    <row r="30" ht="36" customHeight="1" spans="1:5">
      <c r="A30" s="406" t="s">
        <v>1230</v>
      </c>
      <c r="B30" s="125"/>
      <c r="C30" s="410">
        <v>1257</v>
      </c>
      <c r="D30" s="411"/>
      <c r="E30" s="284" t="str">
        <f>IF(A30&lt;&gt;"",IF(SUM(B30:D30)&lt;&gt;0,"是","否"),"是")</f>
        <v>是</v>
      </c>
    </row>
    <row r="31" ht="36" customHeight="1" spans="1:5">
      <c r="A31" s="409" t="s">
        <v>1217</v>
      </c>
      <c r="B31" s="125"/>
      <c r="C31" s="410"/>
      <c r="D31" s="411"/>
      <c r="E31" s="284"/>
    </row>
    <row r="32" ht="36" customHeight="1" spans="1:5">
      <c r="A32" s="406" t="s">
        <v>1231</v>
      </c>
      <c r="B32" s="125"/>
      <c r="C32" s="410">
        <v>2163</v>
      </c>
      <c r="D32" s="411"/>
      <c r="E32" s="284" t="str">
        <f>IF(A32&lt;&gt;"",IF(SUM(B32:D32)&lt;&gt;0,"是","否"),"是")</f>
        <v>是</v>
      </c>
    </row>
    <row r="33" ht="36" customHeight="1" spans="1:5">
      <c r="A33" s="409" t="s">
        <v>1217</v>
      </c>
      <c r="B33" s="125"/>
      <c r="C33" s="410"/>
      <c r="D33" s="411"/>
      <c r="E33" s="284"/>
    </row>
    <row r="34" ht="36" customHeight="1" spans="1:5">
      <c r="A34" s="406" t="s">
        <v>1232</v>
      </c>
      <c r="B34" s="125"/>
      <c r="E34" s="284" t="str">
        <f>IF(A34&lt;&gt;"",IF(SUM(B34:D34)&lt;&gt;0,"是","否"),"是")</f>
        <v>否</v>
      </c>
    </row>
    <row r="35" ht="36" customHeight="1" spans="1:5">
      <c r="A35" s="409" t="s">
        <v>1217</v>
      </c>
      <c r="B35" s="125"/>
      <c r="E35" s="284"/>
    </row>
    <row r="36" ht="36" customHeight="1" spans="1:5">
      <c r="A36" s="406" t="s">
        <v>1233</v>
      </c>
      <c r="B36" s="125"/>
      <c r="E36" s="284" t="str">
        <f>IF(A36&lt;&gt;"",IF(SUM(B36:D36)&lt;&gt;0,"是","否"),"是")</f>
        <v>否</v>
      </c>
    </row>
    <row r="37" ht="36" customHeight="1" spans="1:5">
      <c r="A37" s="409" t="s">
        <v>1217</v>
      </c>
      <c r="B37" s="125"/>
      <c r="E37" s="284"/>
    </row>
    <row r="38" ht="36" customHeight="1" spans="1:5">
      <c r="A38" s="406" t="s">
        <v>1234</v>
      </c>
      <c r="B38" s="125"/>
      <c r="E38" s="284" t="str">
        <f>IF(A38&lt;&gt;"",IF(SUM(B38:D38)&lt;&gt;0,"是","否"),"是")</f>
        <v>否</v>
      </c>
    </row>
    <row r="39" ht="36" customHeight="1" spans="1:5">
      <c r="A39" s="409" t="s">
        <v>1217</v>
      </c>
      <c r="B39" s="125"/>
      <c r="E39" s="284"/>
    </row>
    <row r="40" ht="36" customHeight="1" spans="1:5">
      <c r="A40" s="406" t="s">
        <v>1235</v>
      </c>
      <c r="B40" s="125"/>
      <c r="E40" s="284" t="str">
        <f>IF(A40&lt;&gt;"",IF(SUM(B40:D40)&lt;&gt;0,"是","否"),"是")</f>
        <v>否</v>
      </c>
    </row>
    <row r="41" ht="36" customHeight="1" spans="1:5">
      <c r="A41" s="409" t="s">
        <v>1217</v>
      </c>
      <c r="B41" s="125"/>
      <c r="E41" s="284"/>
    </row>
    <row r="42" ht="36" customHeight="1" spans="1:5">
      <c r="A42" s="412" t="s">
        <v>1236</v>
      </c>
      <c r="B42" s="125"/>
      <c r="E42" s="284"/>
    </row>
    <row r="43" ht="36" customHeight="1" spans="1:5">
      <c r="A43" s="413" t="s">
        <v>1237</v>
      </c>
      <c r="B43" s="414"/>
      <c r="E43" s="284" t="str">
        <f>IF(A42&lt;&gt;"",IF(SUM(B43:D43)&lt;&gt;0,"是","否"),"是")</f>
        <v>否</v>
      </c>
    </row>
  </sheetData>
  <autoFilter xmlns:etc="http://www.wps.cn/officeDocument/2017/etCustomData" ref="A3:E43" etc:filterBottomFollowUsedRange="0">
    <extLst/>
  </autoFilter>
  <mergeCells count="2">
    <mergeCell ref="A1:D1"/>
    <mergeCell ref="A43:B43"/>
  </mergeCells>
  <conditionalFormatting sqref="E4">
    <cfRule type="cellIs" dxfId="2" priority="2" stopIfTrue="1" operator="lessThan">
      <formula>0</formula>
    </cfRule>
  </conditionalFormatting>
  <conditionalFormatting sqref="E5:E43">
    <cfRule type="cellIs" dxfId="2" priority="1" stopIfTrue="1" operator="lessThan">
      <formula>0</formula>
    </cfRule>
  </conditionalFormatting>
  <printOptions horizontalCentered="1"/>
  <pageMargins left="0.471527777777778" right="0.393055555555556" top="0.747916666666667" bottom="0.747916666666667" header="0.313888888888889" footer="0.313888888888889"/>
  <pageSetup paperSize="9" scale="75" orientation="portrait"/>
  <headerFooter alignWithMargins="0">
    <oddFooter>&amp;C&amp;16- &amp;P -</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00B0F0"/>
  </sheetPr>
  <dimension ref="A1:F26"/>
  <sheetViews>
    <sheetView showGridLines="0" showZeros="0" view="pageBreakPreview" zoomScaleNormal="85" workbookViewId="0">
      <selection activeCell="F22" sqref="F22"/>
    </sheetView>
  </sheetViews>
  <sheetFormatPr defaultColWidth="9" defaultRowHeight="14.25" outlineLevelCol="5"/>
  <cols>
    <col min="1" max="1" width="43.6333333333333" style="161" customWidth="1"/>
    <col min="2" max="2" width="20.6333333333333" style="163" customWidth="1"/>
    <col min="3" max="3" width="20.6333333333333" style="161" customWidth="1"/>
    <col min="4" max="4" width="22.375" style="339" customWidth="1"/>
    <col min="5" max="5" width="12.6333333333333" style="161"/>
    <col min="6" max="16377" width="9" style="161"/>
    <col min="16378" max="16379" width="35.6333333333333" style="161"/>
    <col min="16380" max="16384" width="9" style="161"/>
  </cols>
  <sheetData>
    <row r="1" ht="45" customHeight="1" spans="1:6">
      <c r="A1" s="165" t="s">
        <v>1238</v>
      </c>
      <c r="B1" s="165"/>
      <c r="C1" s="165"/>
      <c r="D1" s="165"/>
    </row>
    <row r="2" ht="20.1" customHeight="1" spans="1:6">
      <c r="A2" s="166"/>
      <c r="B2" s="166"/>
      <c r="C2" s="391"/>
      <c r="D2" s="392" t="s">
        <v>2</v>
      </c>
    </row>
    <row r="3" s="162" customFormat="1" ht="45" customHeight="1" spans="1:6">
      <c r="A3" s="168" t="s">
        <v>1239</v>
      </c>
      <c r="B3" s="168" t="s">
        <v>1236</v>
      </c>
      <c r="C3" s="393" t="s">
        <v>1240</v>
      </c>
      <c r="D3" s="393" t="s">
        <v>1241</v>
      </c>
    </row>
    <row r="4" ht="36" customHeight="1" spans="1:6">
      <c r="A4" s="394" t="s">
        <v>1242</v>
      </c>
      <c r="B4" s="395"/>
      <c r="C4" s="395"/>
      <c r="D4" s="395"/>
    </row>
    <row r="5" ht="36" customHeight="1" spans="1:6">
      <c r="A5" s="396" t="s">
        <v>1243</v>
      </c>
      <c r="B5" s="171"/>
      <c r="C5" s="171"/>
      <c r="D5" s="397"/>
      <c r="F5" s="161" t="s">
        <v>1244</v>
      </c>
    </row>
    <row r="6" ht="36" customHeight="1" spans="1:6">
      <c r="A6" s="396" t="s">
        <v>1245</v>
      </c>
      <c r="B6" s="171"/>
      <c r="C6" s="171"/>
      <c r="D6" s="397"/>
    </row>
    <row r="7" ht="36" customHeight="1" spans="1:6">
      <c r="A7" s="396" t="s">
        <v>1246</v>
      </c>
      <c r="B7" s="171"/>
      <c r="C7" s="171"/>
      <c r="D7" s="397"/>
    </row>
    <row r="8" ht="36" customHeight="1" spans="1:6">
      <c r="A8" s="396" t="s">
        <v>1247</v>
      </c>
      <c r="B8" s="171"/>
      <c r="C8" s="171"/>
      <c r="D8" s="397"/>
    </row>
    <row r="9" ht="36" customHeight="1" spans="1:6">
      <c r="A9" s="396" t="s">
        <v>1248</v>
      </c>
      <c r="B9" s="171"/>
      <c r="C9" s="171"/>
      <c r="D9" s="397"/>
    </row>
    <row r="10" ht="36" customHeight="1" spans="1:6">
      <c r="A10" s="396" t="s">
        <v>1249</v>
      </c>
      <c r="B10" s="171"/>
      <c r="C10" s="171"/>
      <c r="D10" s="397"/>
    </row>
    <row r="11" ht="36" customHeight="1" spans="1:6">
      <c r="A11" s="396" t="s">
        <v>1250</v>
      </c>
      <c r="B11" s="171"/>
      <c r="C11" s="171"/>
      <c r="D11" s="397"/>
    </row>
    <row r="12" ht="36" customHeight="1" spans="1:6">
      <c r="A12" s="396" t="s">
        <v>1251</v>
      </c>
      <c r="B12" s="171"/>
      <c r="C12" s="171"/>
      <c r="D12" s="397"/>
    </row>
    <row r="13" ht="36" customHeight="1" spans="1:6">
      <c r="A13" s="396" t="s">
        <v>1252</v>
      </c>
      <c r="B13" s="171"/>
      <c r="C13" s="171"/>
      <c r="D13" s="397"/>
    </row>
    <row r="14" ht="36" customHeight="1" spans="1:6">
      <c r="A14" s="396" t="s">
        <v>1253</v>
      </c>
      <c r="B14" s="171"/>
      <c r="C14" s="171"/>
      <c r="D14" s="397"/>
    </row>
    <row r="15" ht="36" customHeight="1" spans="1:6">
      <c r="A15" s="396" t="s">
        <v>1254</v>
      </c>
      <c r="B15" s="171"/>
      <c r="C15" s="171"/>
      <c r="D15" s="397"/>
    </row>
    <row r="16" ht="36" customHeight="1" spans="1:6">
      <c r="A16" s="396" t="s">
        <v>1255</v>
      </c>
      <c r="B16" s="171"/>
      <c r="C16" s="171"/>
      <c r="D16" s="397"/>
    </row>
    <row r="17" ht="36" customHeight="1" spans="1:4">
      <c r="A17" s="396" t="s">
        <v>1256</v>
      </c>
      <c r="B17" s="171"/>
      <c r="C17" s="171"/>
      <c r="D17" s="397"/>
    </row>
    <row r="18" ht="36" customHeight="1" spans="1:4">
      <c r="A18" s="396" t="s">
        <v>1257</v>
      </c>
      <c r="B18" s="171"/>
      <c r="C18" s="171"/>
      <c r="D18" s="397"/>
    </row>
    <row r="19" ht="36" customHeight="1" spans="1:4">
      <c r="A19" s="396" t="s">
        <v>1258</v>
      </c>
      <c r="B19" s="171"/>
      <c r="C19" s="171"/>
      <c r="D19" s="397"/>
    </row>
    <row r="20" ht="36" customHeight="1" spans="1:4">
      <c r="A20" s="396" t="s">
        <v>1259</v>
      </c>
      <c r="B20" s="171"/>
      <c r="C20" s="171"/>
      <c r="D20" s="397"/>
    </row>
    <row r="21" ht="36" customHeight="1" spans="1:4">
      <c r="A21" s="394" t="s">
        <v>1260</v>
      </c>
      <c r="B21" s="171"/>
      <c r="C21" s="171"/>
      <c r="D21" s="397"/>
    </row>
    <row r="22" ht="36" customHeight="1" spans="1:4">
      <c r="A22" s="161" t="s">
        <v>1237</v>
      </c>
      <c r="B22" s="395"/>
      <c r="C22" s="395"/>
      <c r="D22" s="395"/>
    </row>
    <row r="23" spans="1:4">
      <c r="B23" s="398"/>
      <c r="C23" s="399"/>
      <c r="D23" s="400"/>
    </row>
    <row r="24" spans="1:4">
      <c r="C24" s="401"/>
    </row>
    <row r="25" spans="1:4">
      <c r="C25" s="401"/>
    </row>
    <row r="26" spans="1:4">
      <c r="C26" s="401"/>
    </row>
  </sheetData>
  <mergeCells count="1">
    <mergeCell ref="A1:D1"/>
  </mergeCells>
  <conditionalFormatting sqref="D1">
    <cfRule type="cellIs" dxfId="0" priority="3" stopIfTrue="1" operator="greaterThanOrEqual">
      <formula>10</formula>
    </cfRule>
    <cfRule type="cellIs" dxfId="0" priority="4" stopIfTrue="1" operator="lessThanOrEqual">
      <formula>-1</formula>
    </cfRule>
  </conditionalFormatting>
  <conditionalFormatting sqref="B3:C3">
    <cfRule type="cellIs" dxfId="0" priority="2" stopIfTrue="1" operator="lessThanOrEqual">
      <formula>-1</formula>
    </cfRule>
  </conditionalFormatting>
  <conditionalFormatting sqref="B4:C5 C9:C21 B6 C6:C7">
    <cfRule type="cellIs" dxfId="0" priority="1" stopIfTrue="1" operator="lessThanOrEqual">
      <formula>-1</formula>
    </cfRule>
  </conditionalFormatting>
  <printOptions horizontalCentered="1"/>
  <pageMargins left="0.471527777777778" right="0.393055555555556" top="0.747916666666667" bottom="0.747916666666667" header="0.313888888888889" footer="0.313888888888889"/>
  <pageSetup paperSize="9" scale="75" orientation="portrait"/>
  <headerFooter alignWithMargins="0">
    <oddFooter>&amp;C&amp;16- &amp;P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pageSetUpPr fitToPage="1"/>
  </sheetPr>
  <dimension ref="A1:E11"/>
  <sheetViews>
    <sheetView workbookViewId="0">
      <selection activeCell="H11" sqref="H11"/>
    </sheetView>
  </sheetViews>
  <sheetFormatPr defaultColWidth="9" defaultRowHeight="13.5" outlineLevelCol="4"/>
  <cols>
    <col min="1" max="1" width="37.7583333333333" style="359" customWidth="1"/>
    <col min="2" max="2" width="22" style="359" customWidth="1"/>
    <col min="3" max="4" width="23.8833333333333" style="359" customWidth="1"/>
    <col min="5" max="5" width="24.5" style="359" customWidth="1"/>
    <col min="6" max="248" width="9" style="359"/>
    <col min="249" max="16384" width="9" style="1"/>
  </cols>
  <sheetData>
    <row r="1" s="359" customFormat="1" ht="40.5" customHeight="1" spans="1:5">
      <c r="A1" s="361" t="s">
        <v>1261</v>
      </c>
      <c r="B1" s="361"/>
      <c r="C1" s="361"/>
      <c r="D1" s="361"/>
      <c r="E1" s="361"/>
    </row>
    <row r="2" s="359" customFormat="1" ht="17" customHeight="1" spans="1:5">
      <c r="A2" s="380"/>
      <c r="B2" s="380"/>
      <c r="C2" s="380"/>
      <c r="D2" s="381"/>
      <c r="E2" s="382" t="s">
        <v>2</v>
      </c>
    </row>
    <row r="3" s="1" customFormat="1" ht="24.95" customHeight="1" spans="1:5">
      <c r="A3" s="383" t="s">
        <v>4</v>
      </c>
      <c r="B3" s="383" t="s">
        <v>129</v>
      </c>
      <c r="C3" s="383" t="s">
        <v>6</v>
      </c>
      <c r="D3" s="384" t="s">
        <v>1262</v>
      </c>
      <c r="E3" s="385"/>
    </row>
    <row r="4" s="1" customFormat="1" ht="24.95" customHeight="1" spans="1:5">
      <c r="A4" s="386"/>
      <c r="B4" s="386"/>
      <c r="C4" s="386"/>
      <c r="D4" s="168" t="s">
        <v>1263</v>
      </c>
      <c r="E4" s="168" t="s">
        <v>1264</v>
      </c>
    </row>
    <row r="5" s="359" customFormat="1" ht="35" customHeight="1" spans="1:5">
      <c r="A5" s="387" t="s">
        <v>1236</v>
      </c>
      <c r="B5" s="388">
        <f>SUM(B6:B8)</f>
        <v>982.2863</v>
      </c>
      <c r="C5" s="388">
        <f>SUM(C6:C8)</f>
        <v>877.6391</v>
      </c>
      <c r="D5" s="388">
        <f t="shared" ref="D5:D10" si="0">C5-B5</f>
        <v>-104.6472</v>
      </c>
      <c r="E5" s="389">
        <f t="shared" ref="E5:E10" si="1">(C5-B5)/B5</f>
        <v>-0.1065</v>
      </c>
    </row>
    <row r="6" s="359" customFormat="1" ht="35" customHeight="1" spans="1:5">
      <c r="A6" s="151" t="s">
        <v>1265</v>
      </c>
      <c r="B6" s="388">
        <v>100</v>
      </c>
      <c r="C6" s="388">
        <v>21.6</v>
      </c>
      <c r="D6" s="388">
        <f t="shared" si="0"/>
        <v>-78.4</v>
      </c>
      <c r="E6" s="389">
        <f t="shared" si="1"/>
        <v>-0.784</v>
      </c>
    </row>
    <row r="7" s="359" customFormat="1" ht="35" customHeight="1" spans="1:5">
      <c r="A7" s="151" t="s">
        <v>1266</v>
      </c>
      <c r="B7" s="388">
        <v>18.8905</v>
      </c>
      <c r="C7" s="388">
        <v>5.42</v>
      </c>
      <c r="D7" s="388">
        <f t="shared" si="0"/>
        <v>-13.4705</v>
      </c>
      <c r="E7" s="389">
        <f t="shared" si="1"/>
        <v>-0.7131</v>
      </c>
    </row>
    <row r="8" s="359" customFormat="1" ht="35" customHeight="1" spans="1:5">
      <c r="A8" s="151" t="s">
        <v>1267</v>
      </c>
      <c r="B8" s="388">
        <f>SUM(B9:B10)</f>
        <v>863.3958</v>
      </c>
      <c r="C8" s="388">
        <f>SUM(C9:C10)</f>
        <v>850.6191</v>
      </c>
      <c r="D8" s="388">
        <f t="shared" si="0"/>
        <v>-12.7767</v>
      </c>
      <c r="E8" s="389">
        <f t="shared" si="1"/>
        <v>-0.0148</v>
      </c>
    </row>
    <row r="9" s="359" customFormat="1" ht="35" customHeight="1" spans="1:5">
      <c r="A9" s="155" t="s">
        <v>1268</v>
      </c>
      <c r="B9" s="388">
        <v>30</v>
      </c>
      <c r="C9" s="388">
        <v>45</v>
      </c>
      <c r="D9" s="388">
        <f t="shared" si="0"/>
        <v>15</v>
      </c>
      <c r="E9" s="389">
        <f t="shared" si="1"/>
        <v>0.5</v>
      </c>
    </row>
    <row r="10" s="359" customFormat="1" ht="35" customHeight="1" spans="1:5">
      <c r="A10" s="155" t="s">
        <v>1269</v>
      </c>
      <c r="B10" s="388">
        <v>833.3958</v>
      </c>
      <c r="C10" s="388">
        <v>805.6191</v>
      </c>
      <c r="D10" s="388">
        <f t="shared" si="0"/>
        <v>-27.7767</v>
      </c>
      <c r="E10" s="389">
        <f t="shared" si="1"/>
        <v>-0.0333</v>
      </c>
    </row>
    <row r="11" s="359" customFormat="1" ht="194" customHeight="1" spans="1:5">
      <c r="A11" s="390" t="s">
        <v>1270</v>
      </c>
      <c r="B11" s="390"/>
      <c r="C11" s="390"/>
      <c r="D11" s="390"/>
      <c r="E11" s="390"/>
    </row>
  </sheetData>
  <mergeCells count="6">
    <mergeCell ref="A1:E1"/>
    <mergeCell ref="D3:E3"/>
    <mergeCell ref="A11:E11"/>
    <mergeCell ref="A3:A4"/>
    <mergeCell ref="B3:B4"/>
    <mergeCell ref="C3:C4"/>
  </mergeCells>
  <printOptions horizontalCentered="1"/>
  <pageMargins left="0.708333333333333" right="0.708333333333333" top="0.751388888888889" bottom="0.751388888888889" header="0.306944444444444" footer="0.306944444444444"/>
  <pageSetup paperSize="9" fitToHeight="200" orientation="landscape" horizontalDpi="600" verticalDpi="600"/>
  <headerFooter>
    <oddFooter>&amp;C&amp;16- &amp;P -</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00B0F0"/>
  </sheetPr>
  <dimension ref="A1:F50"/>
  <sheetViews>
    <sheetView showGridLines="0" showZeros="0" view="pageBreakPreview" zoomScaleNormal="115" workbookViewId="0">
      <selection activeCell="I6" sqref="I6"/>
    </sheetView>
  </sheetViews>
  <sheetFormatPr defaultColWidth="9" defaultRowHeight="14.25" outlineLevelCol="5"/>
  <cols>
    <col min="1" max="1" width="13.2583333333333" style="161" customWidth="1"/>
    <col min="2" max="2" width="50.7583333333333" style="161" customWidth="1"/>
    <col min="3" max="4" width="20.6333333333333" style="161" customWidth="1"/>
    <col min="5" max="5" width="20.6333333333333" style="339" customWidth="1"/>
    <col min="6" max="6" width="3.25833333333333" style="161" hidden="1" customWidth="1"/>
    <col min="7" max="16357" width="9" style="161"/>
    <col min="16358" max="16358" width="45.6333333333333" style="161"/>
    <col min="16359" max="16384" width="9" style="161"/>
  </cols>
  <sheetData>
    <row r="1" s="359" customFormat="1" ht="40.5" customHeight="1" spans="1:6">
      <c r="A1" s="361" t="s">
        <v>1271</v>
      </c>
      <c r="B1" s="361"/>
      <c r="C1" s="361"/>
      <c r="D1" s="361"/>
      <c r="E1" s="361"/>
    </row>
    <row r="2" s="337" customFormat="1" ht="20.1" customHeight="1" spans="1:6">
      <c r="A2" s="340"/>
      <c r="B2" s="341"/>
      <c r="C2" s="342"/>
      <c r="D2" s="341"/>
      <c r="E2" s="343" t="s">
        <v>2</v>
      </c>
      <c r="F2" s="340"/>
    </row>
    <row r="3" s="338" customFormat="1" ht="45" customHeight="1" spans="1:6">
      <c r="A3" s="344" t="s">
        <v>3</v>
      </c>
      <c r="B3" s="345" t="s">
        <v>4</v>
      </c>
      <c r="C3" s="182" t="s">
        <v>5</v>
      </c>
      <c r="D3" s="182" t="s">
        <v>6</v>
      </c>
      <c r="E3" s="182" t="s">
        <v>7</v>
      </c>
      <c r="F3" s="346" t="s">
        <v>8</v>
      </c>
    </row>
    <row r="4" s="338" customFormat="1" ht="36" customHeight="1" spans="1:6">
      <c r="A4" s="312" t="s">
        <v>1272</v>
      </c>
      <c r="B4" s="308" t="s">
        <v>1273</v>
      </c>
      <c r="C4" s="309"/>
      <c r="D4" s="309"/>
      <c r="E4" s="322"/>
      <c r="F4" s="347" t="str">
        <f t="shared" ref="F4:F37" si="0">IF(LEN(A4)=7,"是",IF(B4&lt;&gt;"",IF(SUM(C4:D4)&lt;&gt;0,"是","否"),"是"))</f>
        <v>是</v>
      </c>
    </row>
    <row r="5" ht="36" customHeight="1" spans="1:6">
      <c r="A5" s="312" t="s">
        <v>1274</v>
      </c>
      <c r="B5" s="308" t="s">
        <v>1275</v>
      </c>
      <c r="C5" s="309"/>
      <c r="D5" s="309"/>
      <c r="E5" s="322"/>
      <c r="F5" s="347" t="str">
        <f t="shared" si="0"/>
        <v>是</v>
      </c>
    </row>
    <row r="6" ht="36" customHeight="1" spans="1:6">
      <c r="A6" s="312" t="s">
        <v>1276</v>
      </c>
      <c r="B6" s="308" t="s">
        <v>1277</v>
      </c>
      <c r="C6" s="309"/>
      <c r="D6" s="309"/>
      <c r="E6" s="322"/>
      <c r="F6" s="347" t="str">
        <f t="shared" si="0"/>
        <v>是</v>
      </c>
    </row>
    <row r="7" ht="36" customHeight="1" spans="1:6">
      <c r="A7" s="312" t="s">
        <v>1278</v>
      </c>
      <c r="B7" s="308" t="s">
        <v>1279</v>
      </c>
      <c r="C7" s="309"/>
      <c r="D7" s="309"/>
      <c r="E7" s="322"/>
      <c r="F7" s="347" t="str">
        <f t="shared" si="0"/>
        <v>是</v>
      </c>
    </row>
    <row r="8" ht="36" customHeight="1" spans="1:6">
      <c r="A8" s="312" t="s">
        <v>1280</v>
      </c>
      <c r="B8" s="308" t="s">
        <v>1281</v>
      </c>
      <c r="C8" s="309"/>
      <c r="D8" s="309"/>
      <c r="E8" s="322"/>
      <c r="F8" s="347" t="str">
        <f t="shared" si="0"/>
        <v>是</v>
      </c>
    </row>
    <row r="9" ht="36" customHeight="1" spans="1:6">
      <c r="A9" s="312" t="s">
        <v>1282</v>
      </c>
      <c r="B9" s="308" t="s">
        <v>1283</v>
      </c>
      <c r="C9" s="309"/>
      <c r="D9" s="309"/>
      <c r="E9" s="322"/>
      <c r="F9" s="347" t="str">
        <f t="shared" si="0"/>
        <v>是</v>
      </c>
    </row>
    <row r="10" ht="36" customHeight="1" spans="1:6">
      <c r="A10" s="312" t="s">
        <v>1284</v>
      </c>
      <c r="B10" s="308" t="s">
        <v>1285</v>
      </c>
      <c r="C10" s="309">
        <f>SUM(C11:C15)</f>
        <v>-1123</v>
      </c>
      <c r="D10" s="309"/>
      <c r="E10" s="322">
        <f t="shared" ref="E10:E14" si="1">(D10-C10)/C10</f>
        <v>-1</v>
      </c>
      <c r="F10" s="347" t="str">
        <f t="shared" si="0"/>
        <v>是</v>
      </c>
    </row>
    <row r="11" ht="36" customHeight="1" spans="1:6">
      <c r="A11" s="312" t="s">
        <v>1286</v>
      </c>
      <c r="B11" s="313" t="s">
        <v>1287</v>
      </c>
      <c r="C11" s="315"/>
      <c r="D11" s="315"/>
      <c r="E11" s="348"/>
      <c r="F11" s="347" t="str">
        <f t="shared" si="0"/>
        <v>否</v>
      </c>
    </row>
    <row r="12" ht="36" customHeight="1" spans="1:6">
      <c r="A12" s="312" t="s">
        <v>1288</v>
      </c>
      <c r="B12" s="313" t="s">
        <v>1289</v>
      </c>
      <c r="C12" s="315">
        <v>1</v>
      </c>
      <c r="D12" s="315"/>
      <c r="E12" s="322">
        <f t="shared" si="1"/>
        <v>-1</v>
      </c>
      <c r="F12" s="347" t="str">
        <f t="shared" si="0"/>
        <v>是</v>
      </c>
    </row>
    <row r="13" ht="36" customHeight="1" spans="1:6">
      <c r="A13" s="312" t="s">
        <v>1290</v>
      </c>
      <c r="B13" s="313" t="s">
        <v>1291</v>
      </c>
      <c r="C13" s="315"/>
      <c r="D13" s="315"/>
      <c r="E13" s="348"/>
      <c r="F13" s="347" t="str">
        <f t="shared" si="0"/>
        <v>否</v>
      </c>
    </row>
    <row r="14" ht="36" customHeight="1" spans="1:6">
      <c r="A14" s="312" t="s">
        <v>1292</v>
      </c>
      <c r="B14" s="313" t="s">
        <v>1293</v>
      </c>
      <c r="C14" s="315">
        <v>-1124</v>
      </c>
      <c r="D14" s="315"/>
      <c r="E14" s="322">
        <f t="shared" si="1"/>
        <v>-1</v>
      </c>
      <c r="F14" s="347" t="str">
        <f t="shared" si="0"/>
        <v>是</v>
      </c>
    </row>
    <row r="15" ht="36" customHeight="1" spans="1:6">
      <c r="A15" s="312" t="s">
        <v>1294</v>
      </c>
      <c r="B15" s="313" t="s">
        <v>1295</v>
      </c>
      <c r="C15" s="315"/>
      <c r="D15" s="315"/>
      <c r="E15" s="348"/>
      <c r="F15" s="347" t="str">
        <f t="shared" si="0"/>
        <v>否</v>
      </c>
    </row>
    <row r="16" ht="36" customHeight="1" spans="1:6">
      <c r="A16" s="349" t="s">
        <v>1296</v>
      </c>
      <c r="B16" s="169" t="s">
        <v>1297</v>
      </c>
      <c r="C16" s="309"/>
      <c r="D16" s="309"/>
      <c r="E16" s="322"/>
      <c r="F16" s="347" t="str">
        <f t="shared" si="0"/>
        <v>是</v>
      </c>
    </row>
    <row r="17" ht="36" customHeight="1" spans="1:6">
      <c r="A17" s="349" t="s">
        <v>1298</v>
      </c>
      <c r="B17" s="169" t="s">
        <v>1299</v>
      </c>
      <c r="C17" s="309">
        <f>SUM(C18:C19)</f>
        <v>618</v>
      </c>
      <c r="D17" s="309">
        <f>SUM(D18:D19)</f>
        <v>580</v>
      </c>
      <c r="E17" s="322">
        <f t="shared" ref="E17:E19" si="2">(D17-C17)/C17</f>
        <v>-0.061</v>
      </c>
      <c r="F17" s="347" t="str">
        <f t="shared" si="0"/>
        <v>是</v>
      </c>
    </row>
    <row r="18" ht="36" customHeight="1" spans="1:6">
      <c r="A18" s="349" t="s">
        <v>1300</v>
      </c>
      <c r="B18" s="191" t="s">
        <v>1301</v>
      </c>
      <c r="C18" s="315">
        <v>343</v>
      </c>
      <c r="D18" s="315">
        <v>320</v>
      </c>
      <c r="E18" s="322">
        <f t="shared" si="2"/>
        <v>-0.067</v>
      </c>
      <c r="F18" s="347" t="str">
        <f t="shared" si="0"/>
        <v>是</v>
      </c>
    </row>
    <row r="19" ht="36" customHeight="1" spans="1:6">
      <c r="A19" s="349" t="s">
        <v>1302</v>
      </c>
      <c r="B19" s="191" t="s">
        <v>1303</v>
      </c>
      <c r="C19" s="315">
        <v>275</v>
      </c>
      <c r="D19" s="315">
        <v>260</v>
      </c>
      <c r="E19" s="322">
        <f t="shared" si="2"/>
        <v>-0.055</v>
      </c>
      <c r="F19" s="347" t="str">
        <f t="shared" si="0"/>
        <v>是</v>
      </c>
    </row>
    <row r="20" ht="36" customHeight="1" spans="1:6">
      <c r="A20" s="349" t="s">
        <v>1304</v>
      </c>
      <c r="B20" s="169" t="s">
        <v>1305</v>
      </c>
      <c r="C20" s="309"/>
      <c r="D20" s="309"/>
      <c r="E20" s="322"/>
      <c r="F20" s="347" t="str">
        <f t="shared" si="0"/>
        <v>是</v>
      </c>
    </row>
    <row r="21" ht="36" customHeight="1" spans="1:6">
      <c r="A21" s="349" t="s">
        <v>1306</v>
      </c>
      <c r="B21" s="169" t="s">
        <v>1307</v>
      </c>
      <c r="C21" s="309"/>
      <c r="D21" s="309"/>
      <c r="E21" s="322"/>
      <c r="F21" s="347" t="str">
        <f t="shared" si="0"/>
        <v>是</v>
      </c>
    </row>
    <row r="22" ht="36" customHeight="1" spans="1:6">
      <c r="A22" s="349" t="s">
        <v>1308</v>
      </c>
      <c r="B22" s="169" t="s">
        <v>1309</v>
      </c>
      <c r="C22" s="309"/>
      <c r="D22" s="309"/>
      <c r="E22" s="322"/>
      <c r="F22" s="347" t="str">
        <f t="shared" si="0"/>
        <v>是</v>
      </c>
    </row>
    <row r="23" ht="36" customHeight="1" spans="1:6">
      <c r="A23" s="312" t="s">
        <v>1310</v>
      </c>
      <c r="B23" s="308" t="s">
        <v>1311</v>
      </c>
      <c r="C23" s="309"/>
      <c r="D23" s="309"/>
      <c r="E23" s="322"/>
      <c r="F23" s="347" t="str">
        <f t="shared" si="0"/>
        <v>是</v>
      </c>
    </row>
    <row r="24" ht="36" customHeight="1" spans="1:6">
      <c r="A24" s="312" t="s">
        <v>1312</v>
      </c>
      <c r="B24" s="308" t="s">
        <v>1313</v>
      </c>
      <c r="C24" s="309"/>
      <c r="D24" s="309"/>
      <c r="E24" s="322"/>
      <c r="F24" s="347" t="str">
        <f t="shared" si="0"/>
        <v>是</v>
      </c>
    </row>
    <row r="25" ht="36" customHeight="1" spans="1:6">
      <c r="A25" s="312" t="s">
        <v>1314</v>
      </c>
      <c r="B25" s="308" t="s">
        <v>1315</v>
      </c>
      <c r="C25" s="309"/>
      <c r="D25" s="309"/>
      <c r="E25" s="322"/>
      <c r="F25" s="347" t="str">
        <f t="shared" si="0"/>
        <v>是</v>
      </c>
    </row>
    <row r="26" ht="36" customHeight="1" spans="1:6">
      <c r="A26" s="312" t="s">
        <v>1316</v>
      </c>
      <c r="B26" s="308" t="s">
        <v>1317</v>
      </c>
      <c r="C26" s="309"/>
      <c r="D26" s="309"/>
      <c r="E26" s="322"/>
      <c r="F26" s="347" t="str">
        <f t="shared" si="0"/>
        <v>是</v>
      </c>
    </row>
    <row r="27" ht="36" customHeight="1" spans="1:6">
      <c r="A27" s="312" t="s">
        <v>1318</v>
      </c>
      <c r="B27" s="308" t="s">
        <v>1319</v>
      </c>
      <c r="C27" s="309">
        <v>6881</v>
      </c>
      <c r="D27" s="309">
        <v>12334</v>
      </c>
      <c r="E27" s="322">
        <f t="shared" ref="E27:E32" si="3">(D27-C27)/C27</f>
        <v>0.792</v>
      </c>
      <c r="F27" s="347" t="str">
        <f t="shared" si="0"/>
        <v>是</v>
      </c>
    </row>
    <row r="28" ht="36" customHeight="1" spans="1:6">
      <c r="A28" s="312"/>
      <c r="B28" s="313"/>
      <c r="C28" s="315"/>
      <c r="D28" s="315"/>
      <c r="E28" s="348"/>
      <c r="F28" s="347" t="str">
        <f t="shared" si="0"/>
        <v>是</v>
      </c>
    </row>
    <row r="29" ht="36" customHeight="1" spans="1:6">
      <c r="A29" s="323"/>
      <c r="B29" s="324" t="s">
        <v>1320</v>
      </c>
      <c r="C29" s="309">
        <f>C10+C17+C27</f>
        <v>6376</v>
      </c>
      <c r="D29" s="309">
        <f>D10+D17+D27</f>
        <v>12914</v>
      </c>
      <c r="E29" s="322">
        <f t="shared" si="3"/>
        <v>1.025</v>
      </c>
      <c r="F29" s="347" t="str">
        <f t="shared" si="0"/>
        <v>是</v>
      </c>
    </row>
    <row r="30" ht="36" customHeight="1" spans="1:6">
      <c r="A30" s="350">
        <v>105</v>
      </c>
      <c r="B30" s="351" t="s">
        <v>1321</v>
      </c>
      <c r="C30" s="327"/>
      <c r="D30" s="369"/>
      <c r="E30" s="373"/>
      <c r="F30" s="347" t="str">
        <f t="shared" si="0"/>
        <v>否</v>
      </c>
    </row>
    <row r="31" ht="36" customHeight="1" spans="1:6">
      <c r="A31" s="374">
        <v>110</v>
      </c>
      <c r="B31" s="375" t="s">
        <v>61</v>
      </c>
      <c r="C31" s="327">
        <f>C32+C35+C36</f>
        <v>198237</v>
      </c>
      <c r="D31" s="327">
        <f>D32+D35+D36</f>
        <v>13294</v>
      </c>
      <c r="E31" s="322">
        <f t="shared" si="3"/>
        <v>-0.933</v>
      </c>
      <c r="F31" s="347" t="str">
        <f t="shared" si="0"/>
        <v>是</v>
      </c>
    </row>
    <row r="32" ht="36" customHeight="1" spans="1:6">
      <c r="A32" s="374">
        <v>11004</v>
      </c>
      <c r="B32" s="375" t="s">
        <v>1322</v>
      </c>
      <c r="C32" s="327">
        <f>C33+C34</f>
        <v>197007</v>
      </c>
      <c r="D32" s="327">
        <v>1357</v>
      </c>
      <c r="E32" s="322">
        <f t="shared" si="3"/>
        <v>-0.993</v>
      </c>
      <c r="F32" s="347" t="str">
        <f t="shared" si="0"/>
        <v>是</v>
      </c>
    </row>
    <row r="33" ht="36" customHeight="1" spans="1:6">
      <c r="A33" s="376">
        <v>1100402</v>
      </c>
      <c r="B33" s="377" t="s">
        <v>1323</v>
      </c>
      <c r="C33" s="367">
        <v>197007</v>
      </c>
      <c r="D33" s="353"/>
      <c r="E33" s="378"/>
      <c r="F33" s="347" t="str">
        <f t="shared" si="0"/>
        <v>是</v>
      </c>
    </row>
    <row r="34" ht="36" customHeight="1" spans="1:6">
      <c r="A34" s="376">
        <v>1100403</v>
      </c>
      <c r="B34" s="377" t="s">
        <v>1324</v>
      </c>
      <c r="C34" s="367"/>
      <c r="D34" s="353"/>
      <c r="E34" s="378"/>
      <c r="F34" s="347" t="str">
        <f t="shared" si="0"/>
        <v>是</v>
      </c>
    </row>
    <row r="35" ht="36" customHeight="1" spans="1:6">
      <c r="A35" s="376">
        <v>11008</v>
      </c>
      <c r="B35" s="377" t="s">
        <v>64</v>
      </c>
      <c r="C35" s="367">
        <v>1230</v>
      </c>
      <c r="D35" s="353">
        <v>6789</v>
      </c>
      <c r="E35" s="322">
        <f>(D35-C35)/C35</f>
        <v>4.52</v>
      </c>
      <c r="F35" s="347" t="str">
        <f t="shared" si="0"/>
        <v>是</v>
      </c>
    </row>
    <row r="36" ht="36" customHeight="1" spans="1:6">
      <c r="A36" s="376">
        <v>11009</v>
      </c>
      <c r="B36" s="377" t="s">
        <v>65</v>
      </c>
      <c r="C36" s="367">
        <v>0</v>
      </c>
      <c r="D36" s="353">
        <v>5148</v>
      </c>
      <c r="E36" s="322"/>
      <c r="F36" s="347" t="str">
        <f t="shared" si="0"/>
        <v>是</v>
      </c>
    </row>
    <row r="37" ht="36" customHeight="1" spans="1:6">
      <c r="A37" s="357"/>
      <c r="B37" s="358" t="s">
        <v>68</v>
      </c>
      <c r="C37" s="327">
        <f>C29+C30+C31</f>
        <v>204613</v>
      </c>
      <c r="D37" s="327">
        <f>D29+D30+D31</f>
        <v>26208</v>
      </c>
      <c r="E37" s="322">
        <f>(D37-C37)/C37</f>
        <v>-0.872</v>
      </c>
      <c r="F37" s="347" t="str">
        <f t="shared" si="0"/>
        <v>是</v>
      </c>
    </row>
    <row r="38" spans="1:6">
      <c r="C38" s="379"/>
      <c r="D38" s="379"/>
    </row>
    <row r="40" spans="1:6">
      <c r="C40" s="379"/>
      <c r="D40" s="379"/>
    </row>
    <row r="42" spans="1:6">
      <c r="C42" s="379"/>
      <c r="D42" s="379"/>
    </row>
    <row r="43" spans="1:6">
      <c r="C43" s="379"/>
      <c r="D43" s="379"/>
    </row>
    <row r="45" spans="1:6">
      <c r="C45" s="379"/>
      <c r="D45" s="379"/>
    </row>
    <row r="46" spans="1:6">
      <c r="C46" s="379"/>
      <c r="D46" s="379"/>
    </row>
    <row r="47" spans="1:6">
      <c r="C47" s="379"/>
      <c r="D47" s="379"/>
    </row>
    <row r="48" spans="1:6">
      <c r="C48" s="379"/>
      <c r="D48" s="379"/>
    </row>
    <row r="50" spans="3:4">
      <c r="C50" s="379"/>
      <c r="D50" s="379"/>
    </row>
  </sheetData>
  <autoFilter xmlns:etc="http://www.wps.cn/officeDocument/2017/etCustomData" ref="A3:F37" etc:filterBottomFollowUsedRange="0">
    <extLst/>
  </autoFilter>
  <mergeCells count="1">
    <mergeCell ref="A1:E1"/>
  </mergeCells>
  <conditionalFormatting sqref="B30">
    <cfRule type="expression" dxfId="1" priority="11" stopIfTrue="1">
      <formula>"len($A:$A)=3"</formula>
    </cfRule>
  </conditionalFormatting>
  <conditionalFormatting sqref="B32">
    <cfRule type="expression" dxfId="1" priority="2" stopIfTrue="1">
      <formula>"len($A:$A)=3"</formula>
    </cfRule>
  </conditionalFormatting>
  <conditionalFormatting sqref="B34">
    <cfRule type="expression" dxfId="1" priority="1" stopIfTrue="1">
      <formula>"len($A:$A)=3"</formula>
    </cfRule>
  </conditionalFormatting>
  <conditionalFormatting sqref="C30:C35 D31:D34">
    <cfRule type="expression" dxfId="1" priority="10" stopIfTrue="1">
      <formula>"len($A:$A)=3"</formula>
    </cfRule>
  </conditionalFormatting>
  <conditionalFormatting sqref="D30 D33:D35">
    <cfRule type="expression" dxfId="1" priority="7" stopIfTrue="1">
      <formula>"len($A:$A)=3"</formula>
    </cfRule>
  </conditionalFormatting>
  <conditionalFormatting sqref="B31 B33">
    <cfRule type="expression" dxfId="1" priority="4" stopIfTrue="1">
      <formula>"len($A:$A)=3"</formula>
    </cfRule>
  </conditionalFormatting>
  <printOptions horizontalCentered="1"/>
  <pageMargins left="0.471527777777778" right="0.393055555555556" top="0.747916666666667" bottom="0.747916666666667" header="0.313888888888889" footer="0.313888888888889"/>
  <pageSetup paperSize="9" scale="75" orientation="portrait"/>
  <headerFooter alignWithMargins="0">
    <oddFooter>&amp;C&amp;16- &amp;P -</oddFooter>
  </headerFooter>
</worksheet>
</file>

<file path=docProps/app.xml><?xml version="1.0" encoding="utf-8"?>
<Properties xmlns="http://schemas.openxmlformats.org/officeDocument/2006/extended-properties" xmlns:vt="http://schemas.openxmlformats.org/officeDocument/2006/docPropsVTypes">
  <Company>云南省财政厅</Company>
  <Application>Microsoft Excel</Application>
  <HeadingPairs>
    <vt:vector size="2" baseType="variant">
      <vt:variant>
        <vt:lpstr>工作表</vt:lpstr>
      </vt:variant>
      <vt:variant>
        <vt:i4>33</vt:i4>
      </vt:variant>
    </vt:vector>
  </HeadingPairs>
  <TitlesOfParts>
    <vt:vector size="33" baseType="lpstr">
      <vt:lpstr>1-1五华区一般公共预算收入情况表</vt:lpstr>
      <vt:lpstr>1-2五华区一般公共预算支出情况表</vt:lpstr>
      <vt:lpstr>1-3五华区一般公共预算收入情况表</vt:lpstr>
      <vt:lpstr>1-4五华区一般公共预算支出情况表（公开到项级）</vt:lpstr>
      <vt:lpstr>1-5区本级一般公共预算基本支出情况表（公开到款级）</vt:lpstr>
      <vt:lpstr>1-6一般公共预算支出表（州（市）对下转移支付项目）</vt:lpstr>
      <vt:lpstr>1-7五华区分地区税收返还和转移支付预算表</vt:lpstr>
      <vt:lpstr>1-8五华区“三公”经费预算财政拨款情况统计表</vt:lpstr>
      <vt:lpstr>2-1五华区政府性基金预算收入情况表</vt:lpstr>
      <vt:lpstr>2-2五华区政府性基金预算支出情况表</vt:lpstr>
      <vt:lpstr>2-3本级政府性基金预算收入情况表</vt:lpstr>
      <vt:lpstr>2-本级政府性基金预算支出情况表（公开到项级）</vt:lpstr>
      <vt:lpstr>2-5本级政府性基金支出表（州（市）对下转移支付）</vt:lpstr>
      <vt:lpstr>3-1五华区国有资本经营收入预算情况表</vt:lpstr>
      <vt:lpstr>3-2五华区国有资本经营支出预算情况表</vt:lpstr>
      <vt:lpstr>3-3区本级国有资本经营收入预算情况表</vt:lpstr>
      <vt:lpstr>3-4区本级国有资本经营支出预算情况表（公开到项级）</vt:lpstr>
      <vt:lpstr>3-5 五华区国有资本经营预算转移支付表 （分地区）</vt:lpstr>
      <vt:lpstr>3-6 国有资本经营预算转移支付表（分项目）</vt:lpstr>
      <vt:lpstr>4-1五华区社会保险基金收入预算情况表</vt:lpstr>
      <vt:lpstr>4-2五华区社会保险基金支出预算情况表</vt:lpstr>
      <vt:lpstr>4-3本级社会保险基金收入预算情况表</vt:lpstr>
      <vt:lpstr>4-4本级社会保险基金支出预算情况表</vt:lpstr>
      <vt:lpstr>5-1   2024年地方政府债务限额及余额预算情况表</vt:lpstr>
      <vt:lpstr>5-2  2024年地方政府一般债务余额情况表</vt:lpstr>
      <vt:lpstr>5-3  本级2024年地方政府一般债务余额情况表</vt:lpstr>
      <vt:lpstr>5-4 2024年地方政府专项债务余额情况表</vt:lpstr>
      <vt:lpstr>5-5 本级2024年地方政府专项债务余额情况表（本级）</vt:lpstr>
      <vt:lpstr>5-6 地方政府债券发行及还本付息情况表</vt:lpstr>
      <vt:lpstr>5-7 2025年政府专项债务限额和余额情况表</vt:lpstr>
      <vt:lpstr>5-8 2025年年初新增地方政府债券资金安排表</vt:lpstr>
      <vt:lpstr>6-1重大政策和重点项目绩效目标表</vt:lpstr>
      <vt:lpstr>6-2重点工作情况解释说明汇总表</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段中杰</dc:creator>
  <cp:lastModifiedBy>学而知之</cp:lastModifiedBy>
  <dcterms:created xsi:type="dcterms:W3CDTF">2006-09-16T00:00:00Z</dcterms:created>
  <cp:lastPrinted>2020-05-07T10:46:00Z</cp:lastPrinted>
  <dcterms:modified xsi:type="dcterms:W3CDTF">2026-01-27T09:31:52Z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2052-12.1.0.24657</vt:lpwstr>
  </property>
  <property fmtid="{D5CDD505-2E9C-101B-9397-08002B2CF9AE}" pid="3" name="ICV">
    <vt:lpwstr>EB6D1FFEF7B74108903B162FF163383D_13</vt:lpwstr>
  </property>
  <property fmtid="{D5CDD505-2E9C-101B-9397-08002B2CF9AE}" pid="4" name="CalculationRule">
    <vt:i4>0</vt:i4>
  </property>
</Properties>
</file>